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peter\Desktop\PAM Web\D Science\D1. Assessment and Tracking\"/>
    </mc:Choice>
  </mc:AlternateContent>
  <bookViews>
    <workbookView xWindow="1920" yWindow="0" windowWidth="22785" windowHeight="15615" tabRatio="841"/>
  </bookViews>
  <sheets>
    <sheet name="Class Record S5" sheetId="1" r:id="rId1"/>
    <sheet name="Child Tracking Record Sheets" sheetId="2" r:id="rId2"/>
    <sheet name="Target Sheet AUTUMN 1" sheetId="3" r:id="rId3"/>
    <sheet name="SPRING 2" sheetId="9" r:id="rId4"/>
    <sheet name="SUMMER 3" sheetId="10" r:id="rId5"/>
    <sheet name="APP Targets TEST 2" sheetId="4" state="hidden" r:id="rId6"/>
    <sheet name="APP Targets TEST 3" sheetId="5" state="hidden" r:id="rId7"/>
    <sheet name="APP Targets TEST 4" sheetId="6" state="hidden" r:id="rId8"/>
    <sheet name="APP Targets TEST 5" sheetId="7" state="hidden" r:id="rId9"/>
    <sheet name="APP Targets TEST 6" sheetId="8" state="hidden" r:id="rId10"/>
  </sheets>
  <definedNames>
    <definedName name="__xlnm.Print_Area" localSheetId="3">'SPRING 2'!$B$1:$M$6</definedName>
    <definedName name="__xlnm.Print_Area" localSheetId="4">'SUMMER 3'!$B$1:$M$6</definedName>
    <definedName name="__xlnm.Print_Area">'Target Sheet AUTUMN 1'!$B$1:$M$6</definedName>
    <definedName name="__xlnm.Print_Area_1">'Child Tracking Record Sheets'!$B$1:$K$23</definedName>
    <definedName name="__xlnm.Print_Area_2">'Class Record S5'!$B$1:$AQ$39</definedName>
    <definedName name="_xlnm.Print_Area" localSheetId="1">'Child Tracking Record Sheets'!$A$1:$L$1155</definedName>
    <definedName name="_xlnm.Print_Area" localSheetId="0">'Class Record S5'!$A$1:$AQ$128</definedName>
    <definedName name="_xlnm.Print_Area" localSheetId="3">'SPRING 2'!$A$1:$M$1260</definedName>
    <definedName name="_xlnm.Print_Area" localSheetId="4">'SUMMER 3'!$A$1:$M$1260</definedName>
    <definedName name="_xlnm.Print_Area" localSheetId="2">'Target Sheet AUTUMN 1'!$A$1:$M$1260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0" i="9" l="1"/>
  <c r="C10" i="9"/>
  <c r="A1251" i="10"/>
  <c r="A1246" i="10"/>
  <c r="A1240" i="10"/>
  <c r="A1239" i="10"/>
  <c r="A1237" i="10"/>
  <c r="A1231" i="10"/>
  <c r="A1215" i="10"/>
  <c r="A1210" i="10"/>
  <c r="A1204" i="10"/>
  <c r="A1203" i="10"/>
  <c r="A1201" i="10"/>
  <c r="A1195" i="10"/>
  <c r="A1179" i="10"/>
  <c r="A1174" i="10"/>
  <c r="A1168" i="10"/>
  <c r="A1167" i="10"/>
  <c r="A1165" i="10"/>
  <c r="A1159" i="10"/>
  <c r="A1143" i="10"/>
  <c r="A1138" i="10"/>
  <c r="A1132" i="10"/>
  <c r="A1131" i="10"/>
  <c r="A1129" i="10"/>
  <c r="A1123" i="10"/>
  <c r="A1107" i="10"/>
  <c r="A1102" i="10"/>
  <c r="A1096" i="10"/>
  <c r="A1095" i="10"/>
  <c r="A1093" i="10"/>
  <c r="A1087" i="10"/>
  <c r="A1071" i="10"/>
  <c r="A1066" i="10"/>
  <c r="A1060" i="10"/>
  <c r="A1059" i="10"/>
  <c r="A1057" i="10"/>
  <c r="A1051" i="10"/>
  <c r="A1035" i="10"/>
  <c r="A1030" i="10"/>
  <c r="A1024" i="10"/>
  <c r="A1023" i="10"/>
  <c r="A1021" i="10"/>
  <c r="A1015" i="10"/>
  <c r="A999" i="10"/>
  <c r="A994" i="10"/>
  <c r="A988" i="10"/>
  <c r="A987" i="10"/>
  <c r="A985" i="10"/>
  <c r="A979" i="10"/>
  <c r="A963" i="10"/>
  <c r="A958" i="10"/>
  <c r="A952" i="10"/>
  <c r="A951" i="10"/>
  <c r="A949" i="10"/>
  <c r="A943" i="10"/>
  <c r="A927" i="10"/>
  <c r="A922" i="10"/>
  <c r="A916" i="10"/>
  <c r="A915" i="10"/>
  <c r="A913" i="10"/>
  <c r="A907" i="10"/>
  <c r="A891" i="10"/>
  <c r="A886" i="10"/>
  <c r="A880" i="10"/>
  <c r="A879" i="10"/>
  <c r="A877" i="10"/>
  <c r="A871" i="10"/>
  <c r="A855" i="10"/>
  <c r="A850" i="10"/>
  <c r="A844" i="10"/>
  <c r="A843" i="10"/>
  <c r="A841" i="10"/>
  <c r="A835" i="10"/>
  <c r="A819" i="10"/>
  <c r="A814" i="10"/>
  <c r="A808" i="10"/>
  <c r="A807" i="10"/>
  <c r="A805" i="10"/>
  <c r="A799" i="10"/>
  <c r="A783" i="10"/>
  <c r="A778" i="10"/>
  <c r="A772" i="10"/>
  <c r="A771" i="10"/>
  <c r="A769" i="10"/>
  <c r="A763" i="10"/>
  <c r="A747" i="10"/>
  <c r="A742" i="10"/>
  <c r="A736" i="10"/>
  <c r="A735" i="10"/>
  <c r="A733" i="10"/>
  <c r="A727" i="10"/>
  <c r="A711" i="10"/>
  <c r="A706" i="10"/>
  <c r="A700" i="10"/>
  <c r="A699" i="10"/>
  <c r="A697" i="10"/>
  <c r="A691" i="10"/>
  <c r="A675" i="10"/>
  <c r="A670" i="10"/>
  <c r="A664" i="10"/>
  <c r="A663" i="10"/>
  <c r="A661" i="10"/>
  <c r="A655" i="10"/>
  <c r="A639" i="10"/>
  <c r="A634" i="10"/>
  <c r="A628" i="10"/>
  <c r="A627" i="10"/>
  <c r="A625" i="10"/>
  <c r="A619" i="10"/>
  <c r="A603" i="10"/>
  <c r="A598" i="10"/>
  <c r="A592" i="10"/>
  <c r="A591" i="10"/>
  <c r="A589" i="10"/>
  <c r="A583" i="10"/>
  <c r="A567" i="10"/>
  <c r="A562" i="10"/>
  <c r="A556" i="10"/>
  <c r="A555" i="10"/>
  <c r="A553" i="10"/>
  <c r="A547" i="10"/>
  <c r="A531" i="10"/>
  <c r="A526" i="10"/>
  <c r="A520" i="10"/>
  <c r="A519" i="10"/>
  <c r="A517" i="10"/>
  <c r="A511" i="10"/>
  <c r="A495" i="10"/>
  <c r="A490" i="10"/>
  <c r="A484" i="10"/>
  <c r="A483" i="10"/>
  <c r="A481" i="10"/>
  <c r="A475" i="10"/>
  <c r="A459" i="10"/>
  <c r="A454" i="10"/>
  <c r="A448" i="10"/>
  <c r="A447" i="10"/>
  <c r="A445" i="10"/>
  <c r="A439" i="10"/>
  <c r="A423" i="10"/>
  <c r="A418" i="10"/>
  <c r="A412" i="10"/>
  <c r="A411" i="10"/>
  <c r="A409" i="10"/>
  <c r="A403" i="10"/>
  <c r="A387" i="10"/>
  <c r="A382" i="10"/>
  <c r="A376" i="10"/>
  <c r="A375" i="10"/>
  <c r="A373" i="10"/>
  <c r="A367" i="10"/>
  <c r="A351" i="10"/>
  <c r="A346" i="10"/>
  <c r="A340" i="10"/>
  <c r="A339" i="10"/>
  <c r="A337" i="10"/>
  <c r="A331" i="10"/>
  <c r="A315" i="10"/>
  <c r="A310" i="10"/>
  <c r="A304" i="10"/>
  <c r="A303" i="10"/>
  <c r="A301" i="10"/>
  <c r="A295" i="10"/>
  <c r="A279" i="10"/>
  <c r="A274" i="10"/>
  <c r="A268" i="10"/>
  <c r="A267" i="10"/>
  <c r="A265" i="10"/>
  <c r="A259" i="10"/>
  <c r="A243" i="10"/>
  <c r="A238" i="10"/>
  <c r="A232" i="10"/>
  <c r="A231" i="10"/>
  <c r="A229" i="10"/>
  <c r="A223" i="10"/>
  <c r="A207" i="10"/>
  <c r="A202" i="10"/>
  <c r="A196" i="10"/>
  <c r="A195" i="10"/>
  <c r="A193" i="10"/>
  <c r="A187" i="10"/>
  <c r="A171" i="10"/>
  <c r="A166" i="10"/>
  <c r="A160" i="10"/>
  <c r="A159" i="10"/>
  <c r="A157" i="10"/>
  <c r="A151" i="10"/>
  <c r="A135" i="10"/>
  <c r="A130" i="10"/>
  <c r="A124" i="10"/>
  <c r="A123" i="10"/>
  <c r="A121" i="10"/>
  <c r="A115" i="10"/>
  <c r="A99" i="10"/>
  <c r="A94" i="10"/>
  <c r="A88" i="10"/>
  <c r="A87" i="10"/>
  <c r="A85" i="10"/>
  <c r="A79" i="10"/>
  <c r="A63" i="10"/>
  <c r="A58" i="10"/>
  <c r="A52" i="10"/>
  <c r="A51" i="10"/>
  <c r="A49" i="10"/>
  <c r="A43" i="10"/>
  <c r="A27" i="10"/>
  <c r="A22" i="10"/>
  <c r="A16" i="10"/>
  <c r="A15" i="10"/>
  <c r="A13" i="10"/>
  <c r="A7" i="10"/>
  <c r="A1251" i="9"/>
  <c r="A1246" i="9"/>
  <c r="A1240" i="9"/>
  <c r="A1239" i="9"/>
  <c r="A1237" i="9"/>
  <c r="A1231" i="9"/>
  <c r="A1215" i="9"/>
  <c r="A1210" i="9"/>
  <c r="A1204" i="9"/>
  <c r="A1203" i="9"/>
  <c r="A1201" i="9"/>
  <c r="A1195" i="9"/>
  <c r="A1179" i="9"/>
  <c r="A1174" i="9"/>
  <c r="A1168" i="9"/>
  <c r="A1167" i="9"/>
  <c r="A1165" i="9"/>
  <c r="A1159" i="9"/>
  <c r="A1143" i="9"/>
  <c r="A1138" i="9"/>
  <c r="A1132" i="9"/>
  <c r="A1131" i="9"/>
  <c r="A1129" i="9"/>
  <c r="A1123" i="9"/>
  <c r="A1107" i="9"/>
  <c r="A1102" i="9"/>
  <c r="A1096" i="9"/>
  <c r="A1095" i="9"/>
  <c r="A1093" i="9"/>
  <c r="A1087" i="9"/>
  <c r="A1071" i="9"/>
  <c r="A1066" i="9"/>
  <c r="A1060" i="9"/>
  <c r="A1059" i="9"/>
  <c r="A1057" i="9"/>
  <c r="A1051" i="9"/>
  <c r="A1035" i="9"/>
  <c r="A1030" i="9"/>
  <c r="A1024" i="9"/>
  <c r="A1023" i="9"/>
  <c r="A1021" i="9"/>
  <c r="A1015" i="9"/>
  <c r="A999" i="9"/>
  <c r="A994" i="9"/>
  <c r="A988" i="9"/>
  <c r="A987" i="9"/>
  <c r="A985" i="9"/>
  <c r="A979" i="9"/>
  <c r="A963" i="9"/>
  <c r="A958" i="9"/>
  <c r="A952" i="9"/>
  <c r="A951" i="9"/>
  <c r="A949" i="9"/>
  <c r="A943" i="9"/>
  <c r="A927" i="9"/>
  <c r="A922" i="9"/>
  <c r="A916" i="9"/>
  <c r="A915" i="9"/>
  <c r="A913" i="9"/>
  <c r="A907" i="9"/>
  <c r="A891" i="9"/>
  <c r="A886" i="9"/>
  <c r="A880" i="9"/>
  <c r="A879" i="9"/>
  <c r="A877" i="9"/>
  <c r="A871" i="9"/>
  <c r="A855" i="9"/>
  <c r="A850" i="9"/>
  <c r="A844" i="9"/>
  <c r="A843" i="9"/>
  <c r="A841" i="9"/>
  <c r="A835" i="9"/>
  <c r="A819" i="9"/>
  <c r="A814" i="9"/>
  <c r="A808" i="9"/>
  <c r="A807" i="9"/>
  <c r="A805" i="9"/>
  <c r="A799" i="9"/>
  <c r="A783" i="9"/>
  <c r="A778" i="9"/>
  <c r="A772" i="9"/>
  <c r="A771" i="9"/>
  <c r="A769" i="9"/>
  <c r="A763" i="9"/>
  <c r="A747" i="9"/>
  <c r="A742" i="9"/>
  <c r="A736" i="9"/>
  <c r="A735" i="9"/>
  <c r="A733" i="9"/>
  <c r="A727" i="9"/>
  <c r="A711" i="9"/>
  <c r="A706" i="9"/>
  <c r="A700" i="9"/>
  <c r="A699" i="9"/>
  <c r="A697" i="9"/>
  <c r="A691" i="9"/>
  <c r="A675" i="9"/>
  <c r="A670" i="9"/>
  <c r="A664" i="9"/>
  <c r="A663" i="9"/>
  <c r="A661" i="9"/>
  <c r="A655" i="9"/>
  <c r="A639" i="9"/>
  <c r="A634" i="9"/>
  <c r="A628" i="9"/>
  <c r="A627" i="9"/>
  <c r="A625" i="9"/>
  <c r="A619" i="9"/>
  <c r="A603" i="9"/>
  <c r="A598" i="9"/>
  <c r="A592" i="9"/>
  <c r="A591" i="9"/>
  <c r="A589" i="9"/>
  <c r="A583" i="9"/>
  <c r="A567" i="9"/>
  <c r="A562" i="9"/>
  <c r="A556" i="9"/>
  <c r="A555" i="9"/>
  <c r="A553" i="9"/>
  <c r="A547" i="9"/>
  <c r="A531" i="9"/>
  <c r="A526" i="9"/>
  <c r="A520" i="9"/>
  <c r="A519" i="9"/>
  <c r="A517" i="9"/>
  <c r="A511" i="9"/>
  <c r="A495" i="9"/>
  <c r="A490" i="9"/>
  <c r="A484" i="9"/>
  <c r="A483" i="9"/>
  <c r="A481" i="9"/>
  <c r="A475" i="9"/>
  <c r="A459" i="9"/>
  <c r="A454" i="9"/>
  <c r="A448" i="9"/>
  <c r="A447" i="9"/>
  <c r="A445" i="9"/>
  <c r="A439" i="9"/>
  <c r="A423" i="9"/>
  <c r="A418" i="9"/>
  <c r="A412" i="9"/>
  <c r="A411" i="9"/>
  <c r="A409" i="9"/>
  <c r="A403" i="9"/>
  <c r="A387" i="9"/>
  <c r="A382" i="9"/>
  <c r="A376" i="9"/>
  <c r="A375" i="9"/>
  <c r="A373" i="9"/>
  <c r="A367" i="9"/>
  <c r="A351" i="9"/>
  <c r="A346" i="9"/>
  <c r="A340" i="9"/>
  <c r="A339" i="9"/>
  <c r="A337" i="9"/>
  <c r="A331" i="9"/>
  <c r="A315" i="9"/>
  <c r="A310" i="9"/>
  <c r="A304" i="9"/>
  <c r="A303" i="9"/>
  <c r="A301" i="9"/>
  <c r="A295" i="9"/>
  <c r="A279" i="9"/>
  <c r="A274" i="9"/>
  <c r="A268" i="9"/>
  <c r="A267" i="9"/>
  <c r="A265" i="9"/>
  <c r="A259" i="9"/>
  <c r="A243" i="9"/>
  <c r="A238" i="9"/>
  <c r="A232" i="9"/>
  <c r="A231" i="9"/>
  <c r="A229" i="9"/>
  <c r="A223" i="9"/>
  <c r="A207" i="9"/>
  <c r="A202" i="9"/>
  <c r="A196" i="9"/>
  <c r="A195" i="9"/>
  <c r="A193" i="9"/>
  <c r="A187" i="9"/>
  <c r="A171" i="9"/>
  <c r="A166" i="9"/>
  <c r="A160" i="9"/>
  <c r="A159" i="9"/>
  <c r="A157" i="9"/>
  <c r="A151" i="9"/>
  <c r="A135" i="9"/>
  <c r="A130" i="9"/>
  <c r="A124" i="9"/>
  <c r="A123" i="9"/>
  <c r="A121" i="9"/>
  <c r="A115" i="9"/>
  <c r="A99" i="9"/>
  <c r="A94" i="9"/>
  <c r="A88" i="9"/>
  <c r="A87" i="9"/>
  <c r="A85" i="9"/>
  <c r="A79" i="9"/>
  <c r="A63" i="9"/>
  <c r="A58" i="9"/>
  <c r="A52" i="9"/>
  <c r="A51" i="9"/>
  <c r="A49" i="9"/>
  <c r="A43" i="9"/>
  <c r="A27" i="9"/>
  <c r="A22" i="9"/>
  <c r="A16" i="9"/>
  <c r="A15" i="9"/>
  <c r="A13" i="9"/>
  <c r="A7" i="9"/>
  <c r="A1251" i="3"/>
  <c r="A1246" i="3"/>
  <c r="A1240" i="3"/>
  <c r="A1239" i="3"/>
  <c r="A1237" i="3"/>
  <c r="A1231" i="3"/>
  <c r="A1215" i="3"/>
  <c r="A1210" i="3"/>
  <c r="A1204" i="3"/>
  <c r="A1203" i="3"/>
  <c r="A1201" i="3"/>
  <c r="A1195" i="3"/>
  <c r="A1179" i="3"/>
  <c r="A1174" i="3"/>
  <c r="A1168" i="3"/>
  <c r="A1167" i="3"/>
  <c r="A1165" i="3"/>
  <c r="A1159" i="3"/>
  <c r="A1143" i="3"/>
  <c r="A1138" i="3"/>
  <c r="A1132" i="3"/>
  <c r="A1131" i="3"/>
  <c r="A1129" i="3"/>
  <c r="A1123" i="3"/>
  <c r="A1107" i="3"/>
  <c r="A1102" i="3"/>
  <c r="A1096" i="3"/>
  <c r="A1095" i="3"/>
  <c r="A1093" i="3"/>
  <c r="A1087" i="3"/>
  <c r="A1071" i="3"/>
  <c r="A1066" i="3"/>
  <c r="A1060" i="3"/>
  <c r="A1059" i="3"/>
  <c r="A1057" i="3"/>
  <c r="A1051" i="3"/>
  <c r="A1035" i="3"/>
  <c r="A1030" i="3"/>
  <c r="A1024" i="3"/>
  <c r="A1023" i="3"/>
  <c r="A1021" i="3"/>
  <c r="A1015" i="3"/>
  <c r="A999" i="3"/>
  <c r="A994" i="3"/>
  <c r="A988" i="3"/>
  <c r="A987" i="3"/>
  <c r="A985" i="3"/>
  <c r="A979" i="3"/>
  <c r="A963" i="3"/>
  <c r="A958" i="3"/>
  <c r="A952" i="3"/>
  <c r="A951" i="3"/>
  <c r="A949" i="3"/>
  <c r="A943" i="3"/>
  <c r="A927" i="3"/>
  <c r="A922" i="3"/>
  <c r="A916" i="3"/>
  <c r="A915" i="3"/>
  <c r="A913" i="3"/>
  <c r="A907" i="3"/>
  <c r="A891" i="3"/>
  <c r="A886" i="3"/>
  <c r="A880" i="3"/>
  <c r="A879" i="3"/>
  <c r="A877" i="3"/>
  <c r="A871" i="3"/>
  <c r="A855" i="3"/>
  <c r="A850" i="3"/>
  <c r="A844" i="3"/>
  <c r="A843" i="3"/>
  <c r="A841" i="3"/>
  <c r="A835" i="3"/>
  <c r="A819" i="3"/>
  <c r="A814" i="3"/>
  <c r="A808" i="3"/>
  <c r="A807" i="3"/>
  <c r="A805" i="3"/>
  <c r="A799" i="3"/>
  <c r="A783" i="3"/>
  <c r="A778" i="3"/>
  <c r="A772" i="3"/>
  <c r="A771" i="3"/>
  <c r="A769" i="3"/>
  <c r="A763" i="3"/>
  <c r="A747" i="3"/>
  <c r="A742" i="3"/>
  <c r="A736" i="3"/>
  <c r="A735" i="3"/>
  <c r="A733" i="3"/>
  <c r="A727" i="3"/>
  <c r="A711" i="3"/>
  <c r="A706" i="3"/>
  <c r="A700" i="3"/>
  <c r="A699" i="3"/>
  <c r="A697" i="3"/>
  <c r="A691" i="3"/>
  <c r="A675" i="3"/>
  <c r="A670" i="3"/>
  <c r="A664" i="3"/>
  <c r="A663" i="3"/>
  <c r="A661" i="3"/>
  <c r="A655" i="3"/>
  <c r="A639" i="3"/>
  <c r="A634" i="3"/>
  <c r="A628" i="3"/>
  <c r="A627" i="3"/>
  <c r="A625" i="3"/>
  <c r="A619" i="3"/>
  <c r="A603" i="3"/>
  <c r="A598" i="3"/>
  <c r="A592" i="3"/>
  <c r="A591" i="3"/>
  <c r="A589" i="3"/>
  <c r="A583" i="3"/>
  <c r="A567" i="3"/>
  <c r="A562" i="3"/>
  <c r="A556" i="3"/>
  <c r="A555" i="3"/>
  <c r="A553" i="3"/>
  <c r="A547" i="3"/>
  <c r="A531" i="3"/>
  <c r="A526" i="3"/>
  <c r="A520" i="3"/>
  <c r="A519" i="3"/>
  <c r="A517" i="3"/>
  <c r="A511" i="3"/>
  <c r="A495" i="3"/>
  <c r="A490" i="3"/>
  <c r="A484" i="3"/>
  <c r="A483" i="3"/>
  <c r="A481" i="3"/>
  <c r="A475" i="3"/>
  <c r="A459" i="3"/>
  <c r="A454" i="3"/>
  <c r="A448" i="3"/>
  <c r="A447" i="3"/>
  <c r="A445" i="3"/>
  <c r="A439" i="3"/>
  <c r="A423" i="3"/>
  <c r="A418" i="3"/>
  <c r="A412" i="3"/>
  <c r="A411" i="3"/>
  <c r="A409" i="3"/>
  <c r="A403" i="3"/>
  <c r="A387" i="3"/>
  <c r="A382" i="3"/>
  <c r="A376" i="3"/>
  <c r="A375" i="3"/>
  <c r="A373" i="3"/>
  <c r="A367" i="3"/>
  <c r="A351" i="3"/>
  <c r="A346" i="3"/>
  <c r="A340" i="3"/>
  <c r="A339" i="3"/>
  <c r="A337" i="3"/>
  <c r="A331" i="3"/>
  <c r="A315" i="3"/>
  <c r="A310" i="3"/>
  <c r="A304" i="3"/>
  <c r="A303" i="3"/>
  <c r="A301" i="3"/>
  <c r="A295" i="3"/>
  <c r="A279" i="3"/>
  <c r="A274" i="3"/>
  <c r="A268" i="3"/>
  <c r="A267" i="3"/>
  <c r="A265" i="3"/>
  <c r="A259" i="3"/>
  <c r="A243" i="3"/>
  <c r="A238" i="3"/>
  <c r="A232" i="3"/>
  <c r="A231" i="3"/>
  <c r="A229" i="3"/>
  <c r="A223" i="3"/>
  <c r="A207" i="3"/>
  <c r="A202" i="3"/>
  <c r="A196" i="3"/>
  <c r="A195" i="3"/>
  <c r="A193" i="3"/>
  <c r="A187" i="3"/>
  <c r="A171" i="3"/>
  <c r="A166" i="3"/>
  <c r="A160" i="3"/>
  <c r="A159" i="3"/>
  <c r="A157" i="3"/>
  <c r="A151" i="3"/>
  <c r="A135" i="3"/>
  <c r="A130" i="3"/>
  <c r="A124" i="3"/>
  <c r="A123" i="3"/>
  <c r="A121" i="3"/>
  <c r="A115" i="3"/>
  <c r="A99" i="3"/>
  <c r="A94" i="3"/>
  <c r="A88" i="3"/>
  <c r="A87" i="3"/>
  <c r="A85" i="3"/>
  <c r="A79" i="3"/>
  <c r="A63" i="3"/>
  <c r="A58" i="3"/>
  <c r="A52" i="3"/>
  <c r="A51" i="3"/>
  <c r="A49" i="3"/>
  <c r="A43" i="3"/>
  <c r="A27" i="3"/>
  <c r="A15" i="3"/>
  <c r="A1148" i="2"/>
  <c r="A1143" i="2"/>
  <c r="A1137" i="2"/>
  <c r="A1136" i="2"/>
  <c r="A1134" i="2"/>
  <c r="A1128" i="2"/>
  <c r="A1115" i="2"/>
  <c r="A1110" i="2"/>
  <c r="A1104" i="2"/>
  <c r="A1103" i="2"/>
  <c r="A1101" i="2"/>
  <c r="A1095" i="2"/>
  <c r="A1082" i="2"/>
  <c r="A1077" i="2"/>
  <c r="A1071" i="2"/>
  <c r="A1070" i="2"/>
  <c r="A1068" i="2"/>
  <c r="A1062" i="2"/>
  <c r="A1049" i="2"/>
  <c r="A1044" i="2"/>
  <c r="A1038" i="2"/>
  <c r="A1037" i="2"/>
  <c r="A1035" i="2"/>
  <c r="A1029" i="2"/>
  <c r="A1016" i="2"/>
  <c r="A1011" i="2"/>
  <c r="A1005" i="2"/>
  <c r="A1004" i="2"/>
  <c r="A1002" i="2"/>
  <c r="A996" i="2"/>
  <c r="A983" i="2"/>
  <c r="A978" i="2"/>
  <c r="A972" i="2"/>
  <c r="A971" i="2"/>
  <c r="A969" i="2"/>
  <c r="A963" i="2"/>
  <c r="A950" i="2"/>
  <c r="A945" i="2"/>
  <c r="A939" i="2"/>
  <c r="A938" i="2"/>
  <c r="A936" i="2"/>
  <c r="A930" i="2"/>
  <c r="A917" i="2"/>
  <c r="A912" i="2"/>
  <c r="A906" i="2"/>
  <c r="A905" i="2"/>
  <c r="A903" i="2"/>
  <c r="A897" i="2"/>
  <c r="A884" i="2"/>
  <c r="A879" i="2"/>
  <c r="A873" i="2"/>
  <c r="A872" i="2"/>
  <c r="A870" i="2"/>
  <c r="A864" i="2"/>
  <c r="A851" i="2"/>
  <c r="A846" i="2"/>
  <c r="A840" i="2"/>
  <c r="A839" i="2"/>
  <c r="A837" i="2"/>
  <c r="A831" i="2"/>
  <c r="A818" i="2"/>
  <c r="A813" i="2"/>
  <c r="A807" i="2"/>
  <c r="A806" i="2"/>
  <c r="A804" i="2"/>
  <c r="A798" i="2"/>
  <c r="A785" i="2"/>
  <c r="A780" i="2"/>
  <c r="A774" i="2"/>
  <c r="A773" i="2"/>
  <c r="A771" i="2"/>
  <c r="A765" i="2"/>
  <c r="A752" i="2"/>
  <c r="A747" i="2"/>
  <c r="A741" i="2"/>
  <c r="A740" i="2"/>
  <c r="A738" i="2"/>
  <c r="A732" i="2"/>
  <c r="A719" i="2"/>
  <c r="A714" i="2"/>
  <c r="A708" i="2"/>
  <c r="A707" i="2"/>
  <c r="A705" i="2"/>
  <c r="A699" i="2"/>
  <c r="A686" i="2"/>
  <c r="A681" i="2"/>
  <c r="A675" i="2"/>
  <c r="A674" i="2"/>
  <c r="A672" i="2"/>
  <c r="A666" i="2"/>
  <c r="A653" i="2"/>
  <c r="A648" i="2"/>
  <c r="A642" i="2"/>
  <c r="A641" i="2"/>
  <c r="A639" i="2"/>
  <c r="A633" i="2"/>
  <c r="A620" i="2"/>
  <c r="A615" i="2"/>
  <c r="A609" i="2"/>
  <c r="A608" i="2"/>
  <c r="A606" i="2"/>
  <c r="A600" i="2"/>
  <c r="A587" i="2"/>
  <c r="A582" i="2"/>
  <c r="A576" i="2"/>
  <c r="A575" i="2"/>
  <c r="A573" i="2"/>
  <c r="A567" i="2"/>
  <c r="A554" i="2"/>
  <c r="A549" i="2"/>
  <c r="A543" i="2"/>
  <c r="A542" i="2"/>
  <c r="A540" i="2"/>
  <c r="A534" i="2"/>
  <c r="A521" i="2"/>
  <c r="A516" i="2"/>
  <c r="A510" i="2"/>
  <c r="A509" i="2"/>
  <c r="A507" i="2"/>
  <c r="A501" i="2"/>
  <c r="A488" i="2"/>
  <c r="A483" i="2"/>
  <c r="A477" i="2"/>
  <c r="A476" i="2"/>
  <c r="A474" i="2"/>
  <c r="A468" i="2"/>
  <c r="A455" i="2"/>
  <c r="A450" i="2"/>
  <c r="A444" i="2"/>
  <c r="A443" i="2"/>
  <c r="A441" i="2"/>
  <c r="A435" i="2"/>
  <c r="A422" i="2"/>
  <c r="A417" i="2"/>
  <c r="A411" i="2"/>
  <c r="A410" i="2"/>
  <c r="A408" i="2"/>
  <c r="A402" i="2"/>
  <c r="A389" i="2"/>
  <c r="A384" i="2"/>
  <c r="A378" i="2"/>
  <c r="A377" i="2"/>
  <c r="A375" i="2"/>
  <c r="A369" i="2"/>
  <c r="A356" i="2"/>
  <c r="A351" i="2"/>
  <c r="A345" i="2"/>
  <c r="A344" i="2"/>
  <c r="A342" i="2"/>
  <c r="A336" i="2"/>
  <c r="A323" i="2"/>
  <c r="A318" i="2"/>
  <c r="A312" i="2"/>
  <c r="A311" i="2"/>
  <c r="A309" i="2"/>
  <c r="A303" i="2"/>
  <c r="A290" i="2"/>
  <c r="A285" i="2"/>
  <c r="A279" i="2"/>
  <c r="A278" i="2"/>
  <c r="A276" i="2"/>
  <c r="A270" i="2"/>
  <c r="A257" i="2"/>
  <c r="A252" i="2"/>
  <c r="A246" i="2"/>
  <c r="A245" i="2"/>
  <c r="A243" i="2"/>
  <c r="A237" i="2"/>
  <c r="A224" i="2"/>
  <c r="A219" i="2"/>
  <c r="A213" i="2"/>
  <c r="A212" i="2"/>
  <c r="A210" i="2"/>
  <c r="A204" i="2"/>
  <c r="A191" i="2"/>
  <c r="A186" i="2"/>
  <c r="A180" i="2"/>
  <c r="A179" i="2"/>
  <c r="A177" i="2"/>
  <c r="A171" i="2"/>
  <c r="A158" i="2"/>
  <c r="A153" i="2"/>
  <c r="A147" i="2"/>
  <c r="A146" i="2"/>
  <c r="A144" i="2"/>
  <c r="A138" i="2"/>
  <c r="A125" i="2"/>
  <c r="A120" i="2"/>
  <c r="A114" i="2"/>
  <c r="A113" i="2"/>
  <c r="A111" i="2"/>
  <c r="A105" i="2"/>
  <c r="A92" i="2"/>
  <c r="A87" i="2"/>
  <c r="A81" i="2"/>
  <c r="A80" i="2"/>
  <c r="A78" i="2"/>
  <c r="A72" i="2"/>
  <c r="A59" i="2"/>
  <c r="A54" i="2"/>
  <c r="A48" i="2"/>
  <c r="A47" i="2"/>
  <c r="A45" i="2"/>
  <c r="A39" i="2"/>
  <c r="A26" i="2"/>
  <c r="A14" i="2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E117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E74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E32" i="1"/>
  <c r="L1256" i="10"/>
  <c r="L1220" i="10"/>
  <c r="L1184" i="10"/>
  <c r="L1148" i="10"/>
  <c r="L1112" i="10"/>
  <c r="L1076" i="10"/>
  <c r="L1040" i="10"/>
  <c r="L1004" i="10"/>
  <c r="L968" i="10"/>
  <c r="L932" i="10"/>
  <c r="L896" i="10"/>
  <c r="L860" i="10"/>
  <c r="L824" i="10"/>
  <c r="L788" i="10"/>
  <c r="L752" i="10"/>
  <c r="L716" i="10"/>
  <c r="L680" i="10"/>
  <c r="L644" i="10"/>
  <c r="L608" i="10"/>
  <c r="L572" i="10"/>
  <c r="L536" i="10"/>
  <c r="L500" i="10"/>
  <c r="L464" i="10"/>
  <c r="L428" i="10"/>
  <c r="L392" i="10"/>
  <c r="L356" i="10"/>
  <c r="L320" i="10"/>
  <c r="L284" i="10"/>
  <c r="L248" i="10"/>
  <c r="L212" i="10"/>
  <c r="L176" i="10"/>
  <c r="L140" i="10"/>
  <c r="L104" i="10"/>
  <c r="L68" i="10"/>
  <c r="L32" i="10"/>
  <c r="L1256" i="9"/>
  <c r="L1220" i="9"/>
  <c r="L1184" i="9"/>
  <c r="L1148" i="9"/>
  <c r="L1112" i="9"/>
  <c r="L1076" i="9"/>
  <c r="L1040" i="9"/>
  <c r="L1004" i="9"/>
  <c r="L968" i="9"/>
  <c r="L932" i="9"/>
  <c r="L896" i="9"/>
  <c r="L860" i="9"/>
  <c r="L824" i="9"/>
  <c r="L788" i="9"/>
  <c r="L752" i="9"/>
  <c r="L716" i="9"/>
  <c r="L680" i="9"/>
  <c r="L644" i="9"/>
  <c r="L608" i="9"/>
  <c r="L572" i="9"/>
  <c r="L536" i="9"/>
  <c r="L500" i="9"/>
  <c r="L464" i="9"/>
  <c r="L428" i="9"/>
  <c r="L392" i="9"/>
  <c r="L356" i="9"/>
  <c r="L320" i="9"/>
  <c r="L284" i="9"/>
  <c r="L248" i="9"/>
  <c r="L212" i="9"/>
  <c r="L176" i="9"/>
  <c r="L140" i="9"/>
  <c r="L104" i="9"/>
  <c r="L68" i="9"/>
  <c r="L32" i="9"/>
  <c r="I1226" i="3"/>
  <c r="I1190" i="3"/>
  <c r="I1154" i="3"/>
  <c r="I1118" i="3"/>
  <c r="I1082" i="3"/>
  <c r="I1046" i="3"/>
  <c r="I1010" i="3"/>
  <c r="I974" i="3"/>
  <c r="I938" i="3"/>
  <c r="I902" i="3"/>
  <c r="I866" i="3"/>
  <c r="I830" i="3"/>
  <c r="I794" i="3"/>
  <c r="I758" i="3"/>
  <c r="I722" i="3"/>
  <c r="I686" i="3"/>
  <c r="I650" i="3"/>
  <c r="I614" i="3"/>
  <c r="I578" i="3"/>
  <c r="I542" i="3"/>
  <c r="I506" i="3"/>
  <c r="I470" i="3"/>
  <c r="I434" i="3"/>
  <c r="I398" i="3"/>
  <c r="I362" i="3"/>
  <c r="I326" i="3"/>
  <c r="I290" i="3"/>
  <c r="I254" i="3"/>
  <c r="I218" i="3"/>
  <c r="I182" i="3"/>
  <c r="I146" i="3"/>
  <c r="I110" i="3"/>
  <c r="I74" i="3"/>
  <c r="I38" i="3"/>
  <c r="I2" i="3"/>
  <c r="I1226" i="9"/>
  <c r="I1190" i="9"/>
  <c r="I1154" i="9"/>
  <c r="I1118" i="9"/>
  <c r="I1082" i="9"/>
  <c r="I1046" i="9"/>
  <c r="I1010" i="9"/>
  <c r="I974" i="9"/>
  <c r="I938" i="9"/>
  <c r="I902" i="9"/>
  <c r="I866" i="9"/>
  <c r="I830" i="9"/>
  <c r="I794" i="9"/>
  <c r="I758" i="9"/>
  <c r="I722" i="9"/>
  <c r="I686" i="9"/>
  <c r="I650" i="9"/>
  <c r="I614" i="9"/>
  <c r="I578" i="9"/>
  <c r="I542" i="9"/>
  <c r="I506" i="9"/>
  <c r="I470" i="9"/>
  <c r="I434" i="9"/>
  <c r="I398" i="9"/>
  <c r="I362" i="9"/>
  <c r="I326" i="9"/>
  <c r="I290" i="9"/>
  <c r="I254" i="9"/>
  <c r="I218" i="9"/>
  <c r="I182" i="9"/>
  <c r="I146" i="9"/>
  <c r="I110" i="9"/>
  <c r="I74" i="9"/>
  <c r="I38" i="9"/>
  <c r="I2" i="9"/>
  <c r="I1226" i="10"/>
  <c r="I1190" i="10"/>
  <c r="I1154" i="10"/>
  <c r="I1118" i="10"/>
  <c r="I1082" i="10"/>
  <c r="I1046" i="10"/>
  <c r="I1010" i="10"/>
  <c r="I974" i="10"/>
  <c r="I938" i="10"/>
  <c r="I902" i="10"/>
  <c r="I866" i="10"/>
  <c r="I830" i="10"/>
  <c r="I794" i="10"/>
  <c r="I758" i="10"/>
  <c r="I722" i="10"/>
  <c r="I686" i="10"/>
  <c r="I650" i="10"/>
  <c r="I614" i="10"/>
  <c r="I578" i="10"/>
  <c r="I542" i="10"/>
  <c r="I506" i="10"/>
  <c r="I470" i="10"/>
  <c r="I434" i="10"/>
  <c r="I398" i="10"/>
  <c r="I362" i="10"/>
  <c r="I326" i="10"/>
  <c r="I290" i="10"/>
  <c r="I254" i="10"/>
  <c r="I218" i="10"/>
  <c r="I182" i="10"/>
  <c r="I146" i="10"/>
  <c r="I110" i="10"/>
  <c r="I74" i="10"/>
  <c r="I38" i="10"/>
  <c r="I2" i="10"/>
  <c r="O1254" i="10"/>
  <c r="O1253" i="10"/>
  <c r="O1252" i="10"/>
  <c r="O1251" i="10"/>
  <c r="O1250" i="10"/>
  <c r="O1249" i="10"/>
  <c r="O1248" i="10"/>
  <c r="O1247" i="10"/>
  <c r="O1246" i="10"/>
  <c r="O1245" i="10"/>
  <c r="O1244" i="10"/>
  <c r="O1243" i="10"/>
  <c r="O1242" i="10"/>
  <c r="O1241" i="10"/>
  <c r="O1240" i="10"/>
  <c r="O1239" i="10"/>
  <c r="O1238" i="10"/>
  <c r="O1237" i="10"/>
  <c r="O1236" i="10"/>
  <c r="O1235" i="10"/>
  <c r="O1234" i="10"/>
  <c r="O1233" i="10"/>
  <c r="O1232" i="10"/>
  <c r="O1231" i="10"/>
  <c r="O1218" i="10"/>
  <c r="O1217" i="10"/>
  <c r="O1216" i="10"/>
  <c r="O1215" i="10"/>
  <c r="O1214" i="10"/>
  <c r="O1213" i="10"/>
  <c r="O1212" i="10"/>
  <c r="O1211" i="10"/>
  <c r="O1210" i="10"/>
  <c r="O1209" i="10"/>
  <c r="O1208" i="10"/>
  <c r="O1207" i="10"/>
  <c r="O1206" i="10"/>
  <c r="O1205" i="10"/>
  <c r="O1204" i="10"/>
  <c r="O1203" i="10"/>
  <c r="O1202" i="10"/>
  <c r="O1201" i="10"/>
  <c r="O1200" i="10"/>
  <c r="O1199" i="10"/>
  <c r="O1198" i="10"/>
  <c r="O1197" i="10"/>
  <c r="O1196" i="10"/>
  <c r="O1195" i="10"/>
  <c r="O1182" i="10"/>
  <c r="O1181" i="10"/>
  <c r="O1180" i="10"/>
  <c r="O1179" i="10"/>
  <c r="O1178" i="10"/>
  <c r="O1177" i="10"/>
  <c r="O1176" i="10"/>
  <c r="O1175" i="10"/>
  <c r="O1174" i="10"/>
  <c r="O1173" i="10"/>
  <c r="O1172" i="10"/>
  <c r="O1171" i="10"/>
  <c r="O1170" i="10"/>
  <c r="O1169" i="10"/>
  <c r="O1168" i="10"/>
  <c r="O1167" i="10"/>
  <c r="O1166" i="10"/>
  <c r="O1165" i="10"/>
  <c r="O1164" i="10"/>
  <c r="O1163" i="10"/>
  <c r="O1162" i="10"/>
  <c r="O1161" i="10"/>
  <c r="O1160" i="10"/>
  <c r="O1159" i="10"/>
  <c r="O1146" i="10"/>
  <c r="O1145" i="10"/>
  <c r="O1144" i="10"/>
  <c r="O1143" i="10"/>
  <c r="O1142" i="10"/>
  <c r="O1141" i="10"/>
  <c r="O1140" i="10"/>
  <c r="O1139" i="10"/>
  <c r="O1138" i="10"/>
  <c r="O1137" i="10"/>
  <c r="O1136" i="10"/>
  <c r="O1135" i="10"/>
  <c r="O1134" i="10"/>
  <c r="O1133" i="10"/>
  <c r="O1132" i="10"/>
  <c r="O1131" i="10"/>
  <c r="O1130" i="10"/>
  <c r="O1129" i="10"/>
  <c r="O1128" i="10"/>
  <c r="O1127" i="10"/>
  <c r="O1126" i="10"/>
  <c r="O1125" i="10"/>
  <c r="O1124" i="10"/>
  <c r="O1123" i="10"/>
  <c r="O1110" i="10"/>
  <c r="O1109" i="10"/>
  <c r="O1108" i="10"/>
  <c r="O1107" i="10"/>
  <c r="O1106" i="10"/>
  <c r="O1105" i="10"/>
  <c r="O1104" i="10"/>
  <c r="O1103" i="10"/>
  <c r="O1102" i="10"/>
  <c r="O1101" i="10"/>
  <c r="O1100" i="10"/>
  <c r="O1099" i="10"/>
  <c r="O1098" i="10"/>
  <c r="O1097" i="10"/>
  <c r="O1096" i="10"/>
  <c r="O1095" i="10"/>
  <c r="O1094" i="10"/>
  <c r="O1093" i="10"/>
  <c r="O1092" i="10"/>
  <c r="O1091" i="10"/>
  <c r="O1090" i="10"/>
  <c r="O1089" i="10"/>
  <c r="O1088" i="10"/>
  <c r="O1087" i="10"/>
  <c r="O1074" i="10"/>
  <c r="O1073" i="10"/>
  <c r="O1072" i="10"/>
  <c r="O1071" i="10"/>
  <c r="O1070" i="10"/>
  <c r="O1069" i="10"/>
  <c r="O1068" i="10"/>
  <c r="O1067" i="10"/>
  <c r="O1066" i="10"/>
  <c r="O1065" i="10"/>
  <c r="O1064" i="10"/>
  <c r="O1063" i="10"/>
  <c r="O1062" i="10"/>
  <c r="O1061" i="10"/>
  <c r="O1060" i="10"/>
  <c r="O1059" i="10"/>
  <c r="O1058" i="10"/>
  <c r="O1057" i="10"/>
  <c r="O1056" i="10"/>
  <c r="O1055" i="10"/>
  <c r="O1054" i="10"/>
  <c r="O1053" i="10"/>
  <c r="O1052" i="10"/>
  <c r="O1051" i="10"/>
  <c r="O1038" i="10"/>
  <c r="O1037" i="10"/>
  <c r="O1036" i="10"/>
  <c r="O1035" i="10"/>
  <c r="O1034" i="10"/>
  <c r="O1033" i="10"/>
  <c r="O1032" i="10"/>
  <c r="O1031" i="10"/>
  <c r="O1030" i="10"/>
  <c r="O1029" i="10"/>
  <c r="O1028" i="10"/>
  <c r="O1027" i="10"/>
  <c r="O1026" i="10"/>
  <c r="O1025" i="10"/>
  <c r="O1024" i="10"/>
  <c r="O1023" i="10"/>
  <c r="O1022" i="10"/>
  <c r="O1021" i="10"/>
  <c r="O1020" i="10"/>
  <c r="O1019" i="10"/>
  <c r="O1018" i="10"/>
  <c r="O1017" i="10"/>
  <c r="O1016" i="10"/>
  <c r="O1015" i="10"/>
  <c r="O1002" i="10"/>
  <c r="O1001" i="10"/>
  <c r="O1000" i="10"/>
  <c r="O999" i="10"/>
  <c r="O998" i="10"/>
  <c r="O997" i="10"/>
  <c r="O996" i="10"/>
  <c r="O995" i="10"/>
  <c r="O994" i="10"/>
  <c r="O993" i="10"/>
  <c r="O992" i="10"/>
  <c r="O991" i="10"/>
  <c r="O990" i="10"/>
  <c r="O989" i="10"/>
  <c r="O988" i="10"/>
  <c r="O987" i="10"/>
  <c r="O986" i="10"/>
  <c r="O985" i="10"/>
  <c r="O984" i="10"/>
  <c r="O983" i="10"/>
  <c r="O982" i="10"/>
  <c r="O981" i="10"/>
  <c r="O980" i="10"/>
  <c r="O979" i="10"/>
  <c r="O966" i="10"/>
  <c r="O965" i="10"/>
  <c r="O964" i="10"/>
  <c r="O963" i="10"/>
  <c r="O962" i="10"/>
  <c r="O961" i="10"/>
  <c r="O960" i="10"/>
  <c r="O959" i="10"/>
  <c r="O958" i="10"/>
  <c r="O957" i="10"/>
  <c r="O956" i="10"/>
  <c r="O955" i="10"/>
  <c r="O954" i="10"/>
  <c r="O953" i="10"/>
  <c r="O952" i="10"/>
  <c r="O951" i="10"/>
  <c r="O950" i="10"/>
  <c r="O949" i="10"/>
  <c r="O948" i="10"/>
  <c r="O947" i="10"/>
  <c r="O946" i="10"/>
  <c r="O945" i="10"/>
  <c r="O944" i="10"/>
  <c r="O943" i="10"/>
  <c r="O930" i="10"/>
  <c r="O929" i="10"/>
  <c r="O928" i="10"/>
  <c r="O927" i="10"/>
  <c r="O926" i="10"/>
  <c r="O925" i="10"/>
  <c r="O924" i="10"/>
  <c r="O923" i="10"/>
  <c r="O922" i="10"/>
  <c r="O921" i="10"/>
  <c r="O920" i="10"/>
  <c r="O919" i="10"/>
  <c r="O918" i="10"/>
  <c r="O917" i="10"/>
  <c r="O916" i="10"/>
  <c r="O915" i="10"/>
  <c r="O914" i="10"/>
  <c r="O913" i="10"/>
  <c r="O912" i="10"/>
  <c r="O911" i="10"/>
  <c r="O910" i="10"/>
  <c r="O909" i="10"/>
  <c r="O908" i="10"/>
  <c r="O907" i="10"/>
  <c r="O894" i="10"/>
  <c r="O893" i="10"/>
  <c r="O892" i="10"/>
  <c r="O891" i="10"/>
  <c r="O890" i="10"/>
  <c r="O889" i="10"/>
  <c r="O888" i="10"/>
  <c r="O887" i="10"/>
  <c r="O886" i="10"/>
  <c r="O885" i="10"/>
  <c r="O884" i="10"/>
  <c r="O883" i="10"/>
  <c r="O882" i="10"/>
  <c r="O881" i="10"/>
  <c r="O880" i="10"/>
  <c r="O879" i="10"/>
  <c r="O878" i="10"/>
  <c r="O877" i="10"/>
  <c r="O876" i="10"/>
  <c r="O875" i="10"/>
  <c r="O874" i="10"/>
  <c r="O873" i="10"/>
  <c r="O872" i="10"/>
  <c r="O871" i="10"/>
  <c r="O858" i="10"/>
  <c r="O857" i="10"/>
  <c r="O856" i="10"/>
  <c r="O855" i="10"/>
  <c r="O854" i="10"/>
  <c r="O853" i="10"/>
  <c r="O852" i="10"/>
  <c r="O851" i="10"/>
  <c r="O850" i="10"/>
  <c r="O849" i="10"/>
  <c r="O848" i="10"/>
  <c r="O847" i="10"/>
  <c r="O846" i="10"/>
  <c r="O845" i="10"/>
  <c r="O844" i="10"/>
  <c r="O843" i="10"/>
  <c r="O842" i="10"/>
  <c r="O841" i="10"/>
  <c r="O840" i="10"/>
  <c r="O839" i="10"/>
  <c r="O838" i="10"/>
  <c r="O837" i="10"/>
  <c r="O836" i="10"/>
  <c r="O835" i="10"/>
  <c r="O822" i="10"/>
  <c r="O821" i="10"/>
  <c r="O820" i="10"/>
  <c r="O819" i="10"/>
  <c r="O818" i="10"/>
  <c r="O817" i="10"/>
  <c r="O816" i="10"/>
  <c r="O815" i="10"/>
  <c r="O814" i="10"/>
  <c r="O813" i="10"/>
  <c r="O812" i="10"/>
  <c r="O811" i="10"/>
  <c r="O810" i="10"/>
  <c r="O809" i="10"/>
  <c r="O808" i="10"/>
  <c r="O807" i="10"/>
  <c r="O806" i="10"/>
  <c r="O805" i="10"/>
  <c r="O804" i="10"/>
  <c r="O803" i="10"/>
  <c r="O802" i="10"/>
  <c r="O801" i="10"/>
  <c r="O800" i="10"/>
  <c r="O799" i="10"/>
  <c r="O786" i="10"/>
  <c r="O785" i="10"/>
  <c r="O784" i="10"/>
  <c r="O783" i="10"/>
  <c r="O782" i="10"/>
  <c r="O781" i="10"/>
  <c r="O780" i="10"/>
  <c r="O779" i="10"/>
  <c r="O778" i="10"/>
  <c r="O777" i="10"/>
  <c r="O776" i="10"/>
  <c r="O775" i="10"/>
  <c r="O774" i="10"/>
  <c r="O773" i="10"/>
  <c r="O772" i="10"/>
  <c r="O771" i="10"/>
  <c r="O770" i="10"/>
  <c r="O769" i="10"/>
  <c r="O768" i="10"/>
  <c r="O767" i="10"/>
  <c r="O766" i="10"/>
  <c r="O765" i="10"/>
  <c r="O764" i="10"/>
  <c r="O763" i="10"/>
  <c r="O750" i="10"/>
  <c r="O749" i="10"/>
  <c r="O748" i="10"/>
  <c r="O747" i="10"/>
  <c r="O746" i="10"/>
  <c r="O745" i="10"/>
  <c r="O744" i="10"/>
  <c r="O743" i="10"/>
  <c r="O742" i="10"/>
  <c r="O741" i="10"/>
  <c r="O740" i="10"/>
  <c r="O739" i="10"/>
  <c r="O738" i="10"/>
  <c r="O737" i="10"/>
  <c r="O736" i="10"/>
  <c r="O735" i="10"/>
  <c r="O734" i="10"/>
  <c r="O733" i="10"/>
  <c r="O732" i="10"/>
  <c r="O731" i="10"/>
  <c r="O730" i="10"/>
  <c r="O729" i="10"/>
  <c r="O728" i="10"/>
  <c r="O727" i="10"/>
  <c r="O714" i="10"/>
  <c r="O713" i="10"/>
  <c r="O712" i="10"/>
  <c r="O711" i="10"/>
  <c r="O710" i="10"/>
  <c r="O709" i="10"/>
  <c r="O708" i="10"/>
  <c r="O707" i="10"/>
  <c r="O706" i="10"/>
  <c r="O705" i="10"/>
  <c r="O704" i="10"/>
  <c r="O703" i="10"/>
  <c r="O702" i="10"/>
  <c r="O701" i="10"/>
  <c r="O700" i="10"/>
  <c r="O699" i="10"/>
  <c r="O698" i="10"/>
  <c r="O697" i="10"/>
  <c r="O696" i="10"/>
  <c r="O695" i="10"/>
  <c r="O694" i="10"/>
  <c r="O693" i="10"/>
  <c r="O692" i="10"/>
  <c r="O691" i="10"/>
  <c r="O678" i="10"/>
  <c r="O677" i="10"/>
  <c r="O676" i="10"/>
  <c r="O675" i="10"/>
  <c r="O674" i="10"/>
  <c r="O673" i="10"/>
  <c r="O672" i="10"/>
  <c r="O671" i="10"/>
  <c r="O670" i="10"/>
  <c r="O669" i="10"/>
  <c r="O668" i="10"/>
  <c r="O667" i="10"/>
  <c r="O666" i="10"/>
  <c r="O665" i="10"/>
  <c r="O664" i="10"/>
  <c r="O663" i="10"/>
  <c r="O662" i="10"/>
  <c r="O661" i="10"/>
  <c r="O660" i="10"/>
  <c r="O659" i="10"/>
  <c r="O658" i="10"/>
  <c r="O657" i="10"/>
  <c r="O656" i="10"/>
  <c r="O655" i="10"/>
  <c r="O642" i="10"/>
  <c r="O641" i="10"/>
  <c r="O640" i="10"/>
  <c r="O639" i="10"/>
  <c r="O638" i="10"/>
  <c r="O637" i="10"/>
  <c r="O636" i="10"/>
  <c r="O635" i="10"/>
  <c r="O634" i="10"/>
  <c r="O633" i="10"/>
  <c r="O632" i="10"/>
  <c r="O631" i="10"/>
  <c r="O630" i="10"/>
  <c r="O629" i="10"/>
  <c r="O628" i="10"/>
  <c r="O627" i="10"/>
  <c r="O626" i="10"/>
  <c r="O625" i="10"/>
  <c r="O624" i="10"/>
  <c r="O623" i="10"/>
  <c r="O622" i="10"/>
  <c r="O621" i="10"/>
  <c r="O620" i="10"/>
  <c r="O619" i="10"/>
  <c r="O606" i="10"/>
  <c r="O605" i="10"/>
  <c r="O604" i="10"/>
  <c r="O603" i="10"/>
  <c r="O602" i="10"/>
  <c r="O601" i="10"/>
  <c r="O600" i="10"/>
  <c r="O599" i="10"/>
  <c r="O598" i="10"/>
  <c r="O597" i="10"/>
  <c r="O596" i="10"/>
  <c r="O595" i="10"/>
  <c r="O594" i="10"/>
  <c r="O593" i="10"/>
  <c r="O592" i="10"/>
  <c r="O591" i="10"/>
  <c r="O590" i="10"/>
  <c r="O589" i="10"/>
  <c r="O588" i="10"/>
  <c r="O587" i="10"/>
  <c r="O586" i="10"/>
  <c r="O585" i="10"/>
  <c r="O584" i="10"/>
  <c r="O583" i="10"/>
  <c r="O570" i="10"/>
  <c r="O569" i="10"/>
  <c r="O568" i="10"/>
  <c r="O567" i="10"/>
  <c r="O566" i="10"/>
  <c r="O565" i="10"/>
  <c r="O564" i="10"/>
  <c r="O563" i="10"/>
  <c r="O562" i="10"/>
  <c r="O561" i="10"/>
  <c r="O560" i="10"/>
  <c r="O559" i="10"/>
  <c r="O558" i="10"/>
  <c r="O557" i="10"/>
  <c r="O556" i="10"/>
  <c r="O555" i="10"/>
  <c r="O554" i="10"/>
  <c r="O553" i="10"/>
  <c r="O552" i="10"/>
  <c r="O551" i="10"/>
  <c r="O550" i="10"/>
  <c r="O549" i="10"/>
  <c r="O548" i="10"/>
  <c r="O547" i="10"/>
  <c r="O534" i="10"/>
  <c r="O533" i="10"/>
  <c r="O532" i="10"/>
  <c r="O531" i="10"/>
  <c r="O530" i="10"/>
  <c r="O529" i="10"/>
  <c r="O528" i="10"/>
  <c r="O527" i="10"/>
  <c r="O526" i="10"/>
  <c r="O525" i="10"/>
  <c r="O524" i="10"/>
  <c r="O523" i="10"/>
  <c r="O522" i="10"/>
  <c r="O521" i="10"/>
  <c r="O520" i="10"/>
  <c r="O519" i="10"/>
  <c r="O518" i="10"/>
  <c r="O517" i="10"/>
  <c r="O516" i="10"/>
  <c r="O515" i="10"/>
  <c r="O514" i="10"/>
  <c r="O513" i="10"/>
  <c r="O512" i="10"/>
  <c r="O511" i="10"/>
  <c r="O498" i="10"/>
  <c r="O497" i="10"/>
  <c r="O496" i="10"/>
  <c r="O495" i="10"/>
  <c r="O494" i="10"/>
  <c r="O493" i="10"/>
  <c r="O492" i="10"/>
  <c r="O491" i="10"/>
  <c r="O490" i="10"/>
  <c r="O489" i="10"/>
  <c r="O488" i="10"/>
  <c r="O487" i="10"/>
  <c r="O486" i="10"/>
  <c r="O485" i="10"/>
  <c r="O484" i="10"/>
  <c r="O483" i="10"/>
  <c r="O482" i="10"/>
  <c r="O481" i="10"/>
  <c r="O480" i="10"/>
  <c r="O479" i="10"/>
  <c r="O478" i="10"/>
  <c r="O477" i="10"/>
  <c r="O476" i="10"/>
  <c r="O475" i="10"/>
  <c r="O462" i="10"/>
  <c r="O461" i="10"/>
  <c r="O460" i="10"/>
  <c r="O459" i="10"/>
  <c r="O458" i="10"/>
  <c r="O457" i="10"/>
  <c r="O456" i="10"/>
  <c r="O455" i="10"/>
  <c r="O454" i="10"/>
  <c r="O453" i="10"/>
  <c r="O452" i="10"/>
  <c r="O451" i="10"/>
  <c r="O450" i="10"/>
  <c r="O449" i="10"/>
  <c r="O448" i="10"/>
  <c r="O447" i="10"/>
  <c r="O446" i="10"/>
  <c r="O445" i="10"/>
  <c r="O444" i="10"/>
  <c r="O443" i="10"/>
  <c r="O442" i="10"/>
  <c r="O441" i="10"/>
  <c r="O440" i="10"/>
  <c r="O439" i="10"/>
  <c r="O426" i="10"/>
  <c r="O425" i="10"/>
  <c r="O424" i="10"/>
  <c r="O423" i="10"/>
  <c r="O422" i="10"/>
  <c r="O421" i="10"/>
  <c r="O420" i="10"/>
  <c r="O419" i="10"/>
  <c r="O418" i="10"/>
  <c r="O417" i="10"/>
  <c r="O416" i="10"/>
  <c r="O415" i="10"/>
  <c r="O414" i="10"/>
  <c r="O413" i="10"/>
  <c r="O412" i="10"/>
  <c r="O411" i="10"/>
  <c r="O410" i="10"/>
  <c r="O409" i="10"/>
  <c r="O408" i="10"/>
  <c r="O407" i="10"/>
  <c r="O406" i="10"/>
  <c r="O405" i="10"/>
  <c r="O404" i="10"/>
  <c r="O403" i="10"/>
  <c r="O390" i="10"/>
  <c r="O389" i="10"/>
  <c r="O388" i="10"/>
  <c r="O387" i="10"/>
  <c r="O386" i="10"/>
  <c r="O385" i="10"/>
  <c r="O384" i="10"/>
  <c r="O383" i="10"/>
  <c r="O382" i="10"/>
  <c r="O381" i="10"/>
  <c r="O380" i="10"/>
  <c r="O379" i="10"/>
  <c r="O378" i="10"/>
  <c r="O377" i="10"/>
  <c r="O376" i="10"/>
  <c r="O375" i="10"/>
  <c r="O374" i="10"/>
  <c r="O373" i="10"/>
  <c r="O372" i="10"/>
  <c r="O371" i="10"/>
  <c r="O370" i="10"/>
  <c r="O369" i="10"/>
  <c r="O368" i="10"/>
  <c r="O367" i="10"/>
  <c r="O354" i="10"/>
  <c r="O353" i="10"/>
  <c r="O352" i="10"/>
  <c r="O351" i="10"/>
  <c r="O350" i="10"/>
  <c r="O349" i="10"/>
  <c r="O348" i="10"/>
  <c r="O347" i="10"/>
  <c r="O346" i="10"/>
  <c r="O345" i="10"/>
  <c r="O344" i="10"/>
  <c r="O343" i="10"/>
  <c r="O342" i="10"/>
  <c r="O341" i="10"/>
  <c r="O340" i="10"/>
  <c r="O339" i="10"/>
  <c r="O338" i="10"/>
  <c r="O337" i="10"/>
  <c r="O336" i="10"/>
  <c r="O335" i="10"/>
  <c r="O334" i="10"/>
  <c r="O333" i="10"/>
  <c r="O332" i="10"/>
  <c r="O331" i="10"/>
  <c r="O318" i="10"/>
  <c r="O317" i="10"/>
  <c r="O316" i="10"/>
  <c r="O315" i="10"/>
  <c r="O314" i="10"/>
  <c r="O313" i="10"/>
  <c r="O312" i="10"/>
  <c r="O311" i="10"/>
  <c r="O310" i="10"/>
  <c r="O309" i="10"/>
  <c r="O308" i="10"/>
  <c r="O307" i="10"/>
  <c r="O306" i="10"/>
  <c r="O305" i="10"/>
  <c r="O304" i="10"/>
  <c r="O303" i="10"/>
  <c r="O302" i="10"/>
  <c r="O301" i="10"/>
  <c r="O300" i="10"/>
  <c r="O299" i="10"/>
  <c r="O298" i="10"/>
  <c r="O297" i="10"/>
  <c r="O296" i="10"/>
  <c r="O295" i="10"/>
  <c r="O282" i="10"/>
  <c r="O281" i="10"/>
  <c r="O280" i="10"/>
  <c r="O279" i="10"/>
  <c r="O278" i="10"/>
  <c r="O277" i="10"/>
  <c r="O276" i="10"/>
  <c r="O275" i="10"/>
  <c r="O274" i="10"/>
  <c r="O273" i="10"/>
  <c r="O272" i="10"/>
  <c r="O271" i="10"/>
  <c r="O270" i="10"/>
  <c r="O269" i="10"/>
  <c r="O268" i="10"/>
  <c r="O267" i="10"/>
  <c r="O266" i="10"/>
  <c r="O265" i="10"/>
  <c r="O264" i="10"/>
  <c r="O263" i="10"/>
  <c r="O262" i="10"/>
  <c r="O261" i="10"/>
  <c r="O260" i="10"/>
  <c r="O259" i="10"/>
  <c r="O246" i="10"/>
  <c r="O245" i="10"/>
  <c r="O244" i="10"/>
  <c r="O243" i="10"/>
  <c r="O242" i="10"/>
  <c r="O241" i="10"/>
  <c r="O240" i="10"/>
  <c r="O239" i="10"/>
  <c r="O238" i="10"/>
  <c r="O237" i="10"/>
  <c r="O236" i="10"/>
  <c r="O235" i="10"/>
  <c r="O234" i="10"/>
  <c r="O233" i="10"/>
  <c r="O232" i="10"/>
  <c r="O231" i="10"/>
  <c r="O230" i="10"/>
  <c r="O229" i="10"/>
  <c r="O228" i="10"/>
  <c r="O227" i="10"/>
  <c r="O226" i="10"/>
  <c r="O225" i="10"/>
  <c r="O224" i="10"/>
  <c r="O223" i="10"/>
  <c r="O210" i="10"/>
  <c r="O209" i="10"/>
  <c r="O208" i="10"/>
  <c r="O207" i="10"/>
  <c r="O206" i="10"/>
  <c r="O205" i="10"/>
  <c r="O204" i="10"/>
  <c r="O203" i="10"/>
  <c r="O202" i="10"/>
  <c r="O201" i="10"/>
  <c r="O200" i="10"/>
  <c r="O199" i="10"/>
  <c r="O198" i="10"/>
  <c r="O197" i="10"/>
  <c r="O196" i="10"/>
  <c r="O195" i="10"/>
  <c r="O194" i="10"/>
  <c r="O193" i="10"/>
  <c r="O192" i="10"/>
  <c r="O191" i="10"/>
  <c r="O190" i="10"/>
  <c r="O189" i="10"/>
  <c r="O188" i="10"/>
  <c r="O187" i="10"/>
  <c r="O174" i="10"/>
  <c r="O173" i="10"/>
  <c r="O172" i="10"/>
  <c r="O171" i="10"/>
  <c r="O170" i="10"/>
  <c r="O169" i="10"/>
  <c r="O168" i="10"/>
  <c r="O167" i="10"/>
  <c r="O166" i="10"/>
  <c r="O165" i="10"/>
  <c r="O164" i="10"/>
  <c r="O163" i="10"/>
  <c r="O162" i="10"/>
  <c r="O161" i="10"/>
  <c r="O160" i="10"/>
  <c r="O159" i="10"/>
  <c r="O158" i="10"/>
  <c r="O157" i="10"/>
  <c r="O156" i="10"/>
  <c r="O155" i="10"/>
  <c r="O154" i="10"/>
  <c r="O153" i="10"/>
  <c r="O152" i="10"/>
  <c r="O151" i="10"/>
  <c r="O138" i="10"/>
  <c r="O137" i="10"/>
  <c r="O136" i="10"/>
  <c r="O135" i="10"/>
  <c r="O134" i="10"/>
  <c r="O133" i="10"/>
  <c r="O132" i="10"/>
  <c r="O131" i="10"/>
  <c r="O130" i="10"/>
  <c r="O129" i="10"/>
  <c r="O128" i="10"/>
  <c r="O127" i="10"/>
  <c r="O126" i="10"/>
  <c r="O125" i="10"/>
  <c r="O124" i="10"/>
  <c r="O123" i="10"/>
  <c r="O122" i="10"/>
  <c r="O121" i="10"/>
  <c r="O120" i="10"/>
  <c r="O119" i="10"/>
  <c r="O118" i="10"/>
  <c r="O117" i="10"/>
  <c r="O116" i="10"/>
  <c r="O115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54" i="10"/>
  <c r="O53" i="10"/>
  <c r="O52" i="10"/>
  <c r="O51" i="10"/>
  <c r="O50" i="10"/>
  <c r="O49" i="10"/>
  <c r="O48" i="10"/>
  <c r="O47" i="10"/>
  <c r="O46" i="10"/>
  <c r="O45" i="10"/>
  <c r="O44" i="10"/>
  <c r="O43" i="10"/>
  <c r="O30" i="10"/>
  <c r="O29" i="10"/>
  <c r="O28" i="10"/>
  <c r="O27" i="10"/>
  <c r="O26" i="10"/>
  <c r="O25" i="10"/>
  <c r="O24" i="10"/>
  <c r="O23" i="10"/>
  <c r="O22" i="10"/>
  <c r="O21" i="10"/>
  <c r="O20" i="10"/>
  <c r="O19" i="10"/>
  <c r="O18" i="10"/>
  <c r="O17" i="10"/>
  <c r="O16" i="10"/>
  <c r="O15" i="10"/>
  <c r="O14" i="10"/>
  <c r="O13" i="10"/>
  <c r="O12" i="10"/>
  <c r="O11" i="10"/>
  <c r="O10" i="10"/>
  <c r="O9" i="10"/>
  <c r="O8" i="10"/>
  <c r="O7" i="10"/>
  <c r="C1254" i="10"/>
  <c r="B1254" i="10"/>
  <c r="C1253" i="10"/>
  <c r="B1253" i="10"/>
  <c r="C1252" i="10"/>
  <c r="B1252" i="10"/>
  <c r="C1251" i="10"/>
  <c r="B1251" i="10"/>
  <c r="C1250" i="10"/>
  <c r="B1250" i="10"/>
  <c r="C1249" i="10"/>
  <c r="B1249" i="10"/>
  <c r="C1248" i="10"/>
  <c r="B1248" i="10"/>
  <c r="C1247" i="10"/>
  <c r="B1247" i="10"/>
  <c r="C1246" i="10"/>
  <c r="B1246" i="10"/>
  <c r="C1245" i="10"/>
  <c r="B1245" i="10"/>
  <c r="C1244" i="10"/>
  <c r="B1244" i="10"/>
  <c r="C1243" i="10"/>
  <c r="B1243" i="10"/>
  <c r="C1242" i="10"/>
  <c r="B1242" i="10"/>
  <c r="C1241" i="10"/>
  <c r="B1241" i="10"/>
  <c r="C1240" i="10"/>
  <c r="B1240" i="10"/>
  <c r="C1239" i="10"/>
  <c r="B1239" i="10"/>
  <c r="C1238" i="10"/>
  <c r="B1238" i="10"/>
  <c r="C1237" i="10"/>
  <c r="B1237" i="10"/>
  <c r="C1236" i="10"/>
  <c r="B1236" i="10"/>
  <c r="C1235" i="10"/>
  <c r="B1235" i="10"/>
  <c r="C1234" i="10"/>
  <c r="B1234" i="10"/>
  <c r="C1233" i="10"/>
  <c r="B1233" i="10"/>
  <c r="C1232" i="10"/>
  <c r="B1232" i="10"/>
  <c r="C1231" i="10"/>
  <c r="B1231" i="10"/>
  <c r="K1226" i="10"/>
  <c r="D1226" i="10"/>
  <c r="A1225" i="10"/>
  <c r="C1218" i="10"/>
  <c r="B1218" i="10"/>
  <c r="C1217" i="10"/>
  <c r="B1217" i="10"/>
  <c r="C1216" i="10"/>
  <c r="B1216" i="10"/>
  <c r="C1215" i="10"/>
  <c r="B1215" i="10"/>
  <c r="C1214" i="10"/>
  <c r="B1214" i="10"/>
  <c r="C1213" i="10"/>
  <c r="B1213" i="10"/>
  <c r="C1212" i="10"/>
  <c r="B1212" i="10"/>
  <c r="C1211" i="10"/>
  <c r="B1211" i="10"/>
  <c r="C1210" i="10"/>
  <c r="B1210" i="10"/>
  <c r="C1209" i="10"/>
  <c r="B1209" i="10"/>
  <c r="C1208" i="10"/>
  <c r="B1208" i="10"/>
  <c r="C1207" i="10"/>
  <c r="B1207" i="10"/>
  <c r="C1206" i="10"/>
  <c r="B1206" i="10"/>
  <c r="C1205" i="10"/>
  <c r="B1205" i="10"/>
  <c r="C1204" i="10"/>
  <c r="B1204" i="10"/>
  <c r="C1203" i="10"/>
  <c r="B1203" i="10"/>
  <c r="C1202" i="10"/>
  <c r="B1202" i="10"/>
  <c r="C1201" i="10"/>
  <c r="B1201" i="10"/>
  <c r="C1200" i="10"/>
  <c r="B1200" i="10"/>
  <c r="C1199" i="10"/>
  <c r="B1199" i="10"/>
  <c r="C1198" i="10"/>
  <c r="B1198" i="10"/>
  <c r="C1197" i="10"/>
  <c r="B1197" i="10"/>
  <c r="C1196" i="10"/>
  <c r="B1196" i="10"/>
  <c r="C1195" i="10"/>
  <c r="B1195" i="10"/>
  <c r="K1190" i="10"/>
  <c r="D1190" i="10"/>
  <c r="A1189" i="10"/>
  <c r="C1182" i="10"/>
  <c r="B1182" i="10"/>
  <c r="C1181" i="10"/>
  <c r="B1181" i="10"/>
  <c r="C1180" i="10"/>
  <c r="B1180" i="10"/>
  <c r="C1179" i="10"/>
  <c r="B1179" i="10"/>
  <c r="C1178" i="10"/>
  <c r="B1178" i="10"/>
  <c r="C1177" i="10"/>
  <c r="B1177" i="10"/>
  <c r="C1176" i="10"/>
  <c r="B1176" i="10"/>
  <c r="C1175" i="10"/>
  <c r="B1175" i="10"/>
  <c r="C1174" i="10"/>
  <c r="B1174" i="10"/>
  <c r="C1173" i="10"/>
  <c r="B1173" i="10"/>
  <c r="C1172" i="10"/>
  <c r="B1172" i="10"/>
  <c r="C1171" i="10"/>
  <c r="B1171" i="10"/>
  <c r="C1170" i="10"/>
  <c r="B1170" i="10"/>
  <c r="C1169" i="10"/>
  <c r="B1169" i="10"/>
  <c r="C1168" i="10"/>
  <c r="B1168" i="10"/>
  <c r="C1167" i="10"/>
  <c r="B1167" i="10"/>
  <c r="C1166" i="10"/>
  <c r="B1166" i="10"/>
  <c r="C1165" i="10"/>
  <c r="B1165" i="10"/>
  <c r="C1164" i="10"/>
  <c r="B1164" i="10"/>
  <c r="C1163" i="10"/>
  <c r="B1163" i="10"/>
  <c r="C1162" i="10"/>
  <c r="B1162" i="10"/>
  <c r="C1161" i="10"/>
  <c r="B1161" i="10"/>
  <c r="C1160" i="10"/>
  <c r="B1160" i="10"/>
  <c r="C1159" i="10"/>
  <c r="B1159" i="10"/>
  <c r="K1154" i="10"/>
  <c r="D1154" i="10"/>
  <c r="A1153" i="10"/>
  <c r="C1146" i="10"/>
  <c r="B1146" i="10"/>
  <c r="C1145" i="10"/>
  <c r="B1145" i="10"/>
  <c r="C1144" i="10"/>
  <c r="B1144" i="10"/>
  <c r="C1143" i="10"/>
  <c r="B1143" i="10"/>
  <c r="C1142" i="10"/>
  <c r="B1142" i="10"/>
  <c r="C1141" i="10"/>
  <c r="B1141" i="10"/>
  <c r="C1140" i="10"/>
  <c r="B1140" i="10"/>
  <c r="C1139" i="10"/>
  <c r="B1139" i="10"/>
  <c r="C1138" i="10"/>
  <c r="B1138" i="10"/>
  <c r="C1137" i="10"/>
  <c r="B1137" i="10"/>
  <c r="C1136" i="10"/>
  <c r="B1136" i="10"/>
  <c r="C1135" i="10"/>
  <c r="B1135" i="10"/>
  <c r="C1134" i="10"/>
  <c r="B1134" i="10"/>
  <c r="C1133" i="10"/>
  <c r="B1133" i="10"/>
  <c r="C1132" i="10"/>
  <c r="B1132" i="10"/>
  <c r="C1131" i="10"/>
  <c r="B1131" i="10"/>
  <c r="C1130" i="10"/>
  <c r="B1130" i="10"/>
  <c r="C1129" i="10"/>
  <c r="B1129" i="10"/>
  <c r="C1128" i="10"/>
  <c r="B1128" i="10"/>
  <c r="C1127" i="10"/>
  <c r="B1127" i="10"/>
  <c r="C1126" i="10"/>
  <c r="B1126" i="10"/>
  <c r="C1125" i="10"/>
  <c r="B1125" i="10"/>
  <c r="C1124" i="10"/>
  <c r="B1124" i="10"/>
  <c r="C1123" i="10"/>
  <c r="B1123" i="10"/>
  <c r="K1118" i="10"/>
  <c r="D1118" i="10"/>
  <c r="A1117" i="10"/>
  <c r="C1110" i="10"/>
  <c r="B1110" i="10"/>
  <c r="C1109" i="10"/>
  <c r="B1109" i="10"/>
  <c r="C1108" i="10"/>
  <c r="B1108" i="10"/>
  <c r="C1107" i="10"/>
  <c r="B1107" i="10"/>
  <c r="C1106" i="10"/>
  <c r="B1106" i="10"/>
  <c r="C1105" i="10"/>
  <c r="B1105" i="10"/>
  <c r="C1104" i="10"/>
  <c r="B1104" i="10"/>
  <c r="C1103" i="10"/>
  <c r="B1103" i="10"/>
  <c r="C1102" i="10"/>
  <c r="B1102" i="10"/>
  <c r="C1101" i="10"/>
  <c r="B1101" i="10"/>
  <c r="C1100" i="10"/>
  <c r="B1100" i="10"/>
  <c r="C1099" i="10"/>
  <c r="B1099" i="10"/>
  <c r="C1098" i="10"/>
  <c r="B1098" i="10"/>
  <c r="C1097" i="10"/>
  <c r="B1097" i="10"/>
  <c r="C1096" i="10"/>
  <c r="B1096" i="10"/>
  <c r="C1095" i="10"/>
  <c r="B1095" i="10"/>
  <c r="C1094" i="10"/>
  <c r="B1094" i="10"/>
  <c r="C1093" i="10"/>
  <c r="B1093" i="10"/>
  <c r="C1092" i="10"/>
  <c r="B1092" i="10"/>
  <c r="C1091" i="10"/>
  <c r="B1091" i="10"/>
  <c r="C1090" i="10"/>
  <c r="B1090" i="10"/>
  <c r="C1089" i="10"/>
  <c r="B1089" i="10"/>
  <c r="C1088" i="10"/>
  <c r="B1088" i="10"/>
  <c r="C1087" i="10"/>
  <c r="B1087" i="10"/>
  <c r="K1082" i="10"/>
  <c r="D1082" i="10"/>
  <c r="A1081" i="10"/>
  <c r="C1074" i="10"/>
  <c r="B1074" i="10"/>
  <c r="C1073" i="10"/>
  <c r="B1073" i="10"/>
  <c r="C1072" i="10"/>
  <c r="B1072" i="10"/>
  <c r="C1071" i="10"/>
  <c r="B1071" i="10"/>
  <c r="C1070" i="10"/>
  <c r="B1070" i="10"/>
  <c r="C1069" i="10"/>
  <c r="B1069" i="10"/>
  <c r="C1068" i="10"/>
  <c r="B1068" i="10"/>
  <c r="C1067" i="10"/>
  <c r="B1067" i="10"/>
  <c r="C1066" i="10"/>
  <c r="B1066" i="10"/>
  <c r="C1065" i="10"/>
  <c r="B1065" i="10"/>
  <c r="C1064" i="10"/>
  <c r="B1064" i="10"/>
  <c r="C1063" i="10"/>
  <c r="B1063" i="10"/>
  <c r="C1062" i="10"/>
  <c r="B1062" i="10"/>
  <c r="C1061" i="10"/>
  <c r="B1061" i="10"/>
  <c r="C1060" i="10"/>
  <c r="B1060" i="10"/>
  <c r="C1059" i="10"/>
  <c r="B1059" i="10"/>
  <c r="C1058" i="10"/>
  <c r="B1058" i="10"/>
  <c r="C1057" i="10"/>
  <c r="B1057" i="10"/>
  <c r="C1056" i="10"/>
  <c r="B1056" i="10"/>
  <c r="C1055" i="10"/>
  <c r="B1055" i="10"/>
  <c r="C1054" i="10"/>
  <c r="B1054" i="10"/>
  <c r="C1053" i="10"/>
  <c r="B1053" i="10"/>
  <c r="C1052" i="10"/>
  <c r="B1052" i="10"/>
  <c r="C1051" i="10"/>
  <c r="B1051" i="10"/>
  <c r="K1046" i="10"/>
  <c r="D1046" i="10"/>
  <c r="A1045" i="10"/>
  <c r="C1038" i="10"/>
  <c r="B1038" i="10"/>
  <c r="C1037" i="10"/>
  <c r="B1037" i="10"/>
  <c r="C1036" i="10"/>
  <c r="B1036" i="10"/>
  <c r="C1035" i="10"/>
  <c r="B1035" i="10"/>
  <c r="C1034" i="10"/>
  <c r="B1034" i="10"/>
  <c r="C1033" i="10"/>
  <c r="B1033" i="10"/>
  <c r="C1032" i="10"/>
  <c r="B1032" i="10"/>
  <c r="C1031" i="10"/>
  <c r="B1031" i="10"/>
  <c r="C1030" i="10"/>
  <c r="B1030" i="10"/>
  <c r="C1029" i="10"/>
  <c r="B1029" i="10"/>
  <c r="C1028" i="10"/>
  <c r="B1028" i="10"/>
  <c r="C1027" i="10"/>
  <c r="B1027" i="10"/>
  <c r="C1026" i="10"/>
  <c r="B1026" i="10"/>
  <c r="C1025" i="10"/>
  <c r="B1025" i="10"/>
  <c r="C1024" i="10"/>
  <c r="B1024" i="10"/>
  <c r="C1023" i="10"/>
  <c r="B1023" i="10"/>
  <c r="C1022" i="10"/>
  <c r="B1022" i="10"/>
  <c r="C1021" i="10"/>
  <c r="B1021" i="10"/>
  <c r="C1020" i="10"/>
  <c r="B1020" i="10"/>
  <c r="C1019" i="10"/>
  <c r="B1019" i="10"/>
  <c r="C1018" i="10"/>
  <c r="B1018" i="10"/>
  <c r="C1017" i="10"/>
  <c r="B1017" i="10"/>
  <c r="C1016" i="10"/>
  <c r="B1016" i="10"/>
  <c r="C1015" i="10"/>
  <c r="B1015" i="10"/>
  <c r="K1010" i="10"/>
  <c r="D1010" i="10"/>
  <c r="A1009" i="10"/>
  <c r="C1002" i="10"/>
  <c r="B1002" i="10"/>
  <c r="C1001" i="10"/>
  <c r="B1001" i="10"/>
  <c r="C1000" i="10"/>
  <c r="B1000" i="10"/>
  <c r="C999" i="10"/>
  <c r="B999" i="10"/>
  <c r="C998" i="10"/>
  <c r="B998" i="10"/>
  <c r="C997" i="10"/>
  <c r="B997" i="10"/>
  <c r="C996" i="10"/>
  <c r="B996" i="10"/>
  <c r="C995" i="10"/>
  <c r="B995" i="10"/>
  <c r="C994" i="10"/>
  <c r="B994" i="10"/>
  <c r="C993" i="10"/>
  <c r="B993" i="10"/>
  <c r="C992" i="10"/>
  <c r="B992" i="10"/>
  <c r="C991" i="10"/>
  <c r="B991" i="10"/>
  <c r="C990" i="10"/>
  <c r="B990" i="10"/>
  <c r="C989" i="10"/>
  <c r="B989" i="10"/>
  <c r="C988" i="10"/>
  <c r="B988" i="10"/>
  <c r="C987" i="10"/>
  <c r="B987" i="10"/>
  <c r="C986" i="10"/>
  <c r="B986" i="10"/>
  <c r="C985" i="10"/>
  <c r="B985" i="10"/>
  <c r="C984" i="10"/>
  <c r="B984" i="10"/>
  <c r="C983" i="10"/>
  <c r="B983" i="10"/>
  <c r="C982" i="10"/>
  <c r="B982" i="10"/>
  <c r="C981" i="10"/>
  <c r="B981" i="10"/>
  <c r="C980" i="10"/>
  <c r="B980" i="10"/>
  <c r="C979" i="10"/>
  <c r="B979" i="10"/>
  <c r="K974" i="10"/>
  <c r="D974" i="10"/>
  <c r="A973" i="10"/>
  <c r="C966" i="10"/>
  <c r="B966" i="10"/>
  <c r="C965" i="10"/>
  <c r="B965" i="10"/>
  <c r="C964" i="10"/>
  <c r="B964" i="10"/>
  <c r="C963" i="10"/>
  <c r="B963" i="10"/>
  <c r="C962" i="10"/>
  <c r="B962" i="10"/>
  <c r="C961" i="10"/>
  <c r="B961" i="10"/>
  <c r="C960" i="10"/>
  <c r="B960" i="10"/>
  <c r="C959" i="10"/>
  <c r="B959" i="10"/>
  <c r="C958" i="10"/>
  <c r="B958" i="10"/>
  <c r="C957" i="10"/>
  <c r="B957" i="10"/>
  <c r="C956" i="10"/>
  <c r="B956" i="10"/>
  <c r="C955" i="10"/>
  <c r="B955" i="10"/>
  <c r="C954" i="10"/>
  <c r="B954" i="10"/>
  <c r="C953" i="10"/>
  <c r="B953" i="10"/>
  <c r="C952" i="10"/>
  <c r="B952" i="10"/>
  <c r="C951" i="10"/>
  <c r="B951" i="10"/>
  <c r="C950" i="10"/>
  <c r="B950" i="10"/>
  <c r="C949" i="10"/>
  <c r="B949" i="10"/>
  <c r="C948" i="10"/>
  <c r="B948" i="10"/>
  <c r="C947" i="10"/>
  <c r="B947" i="10"/>
  <c r="C946" i="10"/>
  <c r="B946" i="10"/>
  <c r="C945" i="10"/>
  <c r="B945" i="10"/>
  <c r="C944" i="10"/>
  <c r="B944" i="10"/>
  <c r="C943" i="10"/>
  <c r="B943" i="10"/>
  <c r="K938" i="10"/>
  <c r="D938" i="10"/>
  <c r="A937" i="10"/>
  <c r="C930" i="10"/>
  <c r="B930" i="10"/>
  <c r="C929" i="10"/>
  <c r="B929" i="10"/>
  <c r="C928" i="10"/>
  <c r="B928" i="10"/>
  <c r="C927" i="10"/>
  <c r="B927" i="10"/>
  <c r="C926" i="10"/>
  <c r="B926" i="10"/>
  <c r="C925" i="10"/>
  <c r="B925" i="10"/>
  <c r="C924" i="10"/>
  <c r="B924" i="10"/>
  <c r="C923" i="10"/>
  <c r="B923" i="10"/>
  <c r="C922" i="10"/>
  <c r="B922" i="10"/>
  <c r="C921" i="10"/>
  <c r="B921" i="10"/>
  <c r="C920" i="10"/>
  <c r="B920" i="10"/>
  <c r="C919" i="10"/>
  <c r="B919" i="10"/>
  <c r="C918" i="10"/>
  <c r="B918" i="10"/>
  <c r="C917" i="10"/>
  <c r="B917" i="10"/>
  <c r="C916" i="10"/>
  <c r="B916" i="10"/>
  <c r="C915" i="10"/>
  <c r="B915" i="10"/>
  <c r="C914" i="10"/>
  <c r="B914" i="10"/>
  <c r="C913" i="10"/>
  <c r="B913" i="10"/>
  <c r="C912" i="10"/>
  <c r="B912" i="10"/>
  <c r="C911" i="10"/>
  <c r="B911" i="10"/>
  <c r="C910" i="10"/>
  <c r="B910" i="10"/>
  <c r="C909" i="10"/>
  <c r="B909" i="10"/>
  <c r="C908" i="10"/>
  <c r="B908" i="10"/>
  <c r="C907" i="10"/>
  <c r="B907" i="10"/>
  <c r="K902" i="10"/>
  <c r="D902" i="10"/>
  <c r="A901" i="10"/>
  <c r="C894" i="10"/>
  <c r="B894" i="10"/>
  <c r="C893" i="10"/>
  <c r="B893" i="10"/>
  <c r="C892" i="10"/>
  <c r="B892" i="10"/>
  <c r="C891" i="10"/>
  <c r="B891" i="10"/>
  <c r="C890" i="10"/>
  <c r="B890" i="10"/>
  <c r="C889" i="10"/>
  <c r="B889" i="10"/>
  <c r="C888" i="10"/>
  <c r="B888" i="10"/>
  <c r="C887" i="10"/>
  <c r="B887" i="10"/>
  <c r="C886" i="10"/>
  <c r="B886" i="10"/>
  <c r="C885" i="10"/>
  <c r="B885" i="10"/>
  <c r="C884" i="10"/>
  <c r="B884" i="10"/>
  <c r="C883" i="10"/>
  <c r="B883" i="10"/>
  <c r="C882" i="10"/>
  <c r="B882" i="10"/>
  <c r="C881" i="10"/>
  <c r="B881" i="10"/>
  <c r="C880" i="10"/>
  <c r="B880" i="10"/>
  <c r="C879" i="10"/>
  <c r="B879" i="10"/>
  <c r="C878" i="10"/>
  <c r="B878" i="10"/>
  <c r="C877" i="10"/>
  <c r="B877" i="10"/>
  <c r="C876" i="10"/>
  <c r="B876" i="10"/>
  <c r="C875" i="10"/>
  <c r="B875" i="10"/>
  <c r="C874" i="10"/>
  <c r="B874" i="10"/>
  <c r="C873" i="10"/>
  <c r="B873" i="10"/>
  <c r="C872" i="10"/>
  <c r="B872" i="10"/>
  <c r="C871" i="10"/>
  <c r="B871" i="10"/>
  <c r="K866" i="10"/>
  <c r="D866" i="10"/>
  <c r="A865" i="10"/>
  <c r="C858" i="10"/>
  <c r="B858" i="10"/>
  <c r="C857" i="10"/>
  <c r="B857" i="10"/>
  <c r="C856" i="10"/>
  <c r="B856" i="10"/>
  <c r="C855" i="10"/>
  <c r="B855" i="10"/>
  <c r="C854" i="10"/>
  <c r="B854" i="10"/>
  <c r="C853" i="10"/>
  <c r="B853" i="10"/>
  <c r="C852" i="10"/>
  <c r="B852" i="10"/>
  <c r="C851" i="10"/>
  <c r="B851" i="10"/>
  <c r="C850" i="10"/>
  <c r="B850" i="10"/>
  <c r="C849" i="10"/>
  <c r="B849" i="10"/>
  <c r="C848" i="10"/>
  <c r="B848" i="10"/>
  <c r="C847" i="10"/>
  <c r="B847" i="10"/>
  <c r="C846" i="10"/>
  <c r="B846" i="10"/>
  <c r="C845" i="10"/>
  <c r="B845" i="10"/>
  <c r="C844" i="10"/>
  <c r="B844" i="10"/>
  <c r="C843" i="10"/>
  <c r="B843" i="10"/>
  <c r="C842" i="10"/>
  <c r="B842" i="10"/>
  <c r="C841" i="10"/>
  <c r="B841" i="10"/>
  <c r="C840" i="10"/>
  <c r="B840" i="10"/>
  <c r="C839" i="10"/>
  <c r="B839" i="10"/>
  <c r="C838" i="10"/>
  <c r="B838" i="10"/>
  <c r="C837" i="10"/>
  <c r="B837" i="10"/>
  <c r="C836" i="10"/>
  <c r="B836" i="10"/>
  <c r="C835" i="10"/>
  <c r="B835" i="10"/>
  <c r="K830" i="10"/>
  <c r="D830" i="10"/>
  <c r="A829" i="10"/>
  <c r="C822" i="10"/>
  <c r="B822" i="10"/>
  <c r="C821" i="10"/>
  <c r="B821" i="10"/>
  <c r="C820" i="10"/>
  <c r="B820" i="10"/>
  <c r="C819" i="10"/>
  <c r="B819" i="10"/>
  <c r="C818" i="10"/>
  <c r="B818" i="10"/>
  <c r="C817" i="10"/>
  <c r="B817" i="10"/>
  <c r="C816" i="10"/>
  <c r="B816" i="10"/>
  <c r="C815" i="10"/>
  <c r="B815" i="10"/>
  <c r="C814" i="10"/>
  <c r="B814" i="10"/>
  <c r="C813" i="10"/>
  <c r="B813" i="10"/>
  <c r="C812" i="10"/>
  <c r="B812" i="10"/>
  <c r="C811" i="10"/>
  <c r="B811" i="10"/>
  <c r="C810" i="10"/>
  <c r="B810" i="10"/>
  <c r="C809" i="10"/>
  <c r="B809" i="10"/>
  <c r="C808" i="10"/>
  <c r="B808" i="10"/>
  <c r="C807" i="10"/>
  <c r="B807" i="10"/>
  <c r="C806" i="10"/>
  <c r="B806" i="10"/>
  <c r="C805" i="10"/>
  <c r="B805" i="10"/>
  <c r="C804" i="10"/>
  <c r="B804" i="10"/>
  <c r="C803" i="10"/>
  <c r="B803" i="10"/>
  <c r="C802" i="10"/>
  <c r="B802" i="10"/>
  <c r="C801" i="10"/>
  <c r="B801" i="10"/>
  <c r="C800" i="10"/>
  <c r="B800" i="10"/>
  <c r="C799" i="10"/>
  <c r="B799" i="10"/>
  <c r="K794" i="10"/>
  <c r="D794" i="10"/>
  <c r="A793" i="10"/>
  <c r="C786" i="10"/>
  <c r="B786" i="10"/>
  <c r="C785" i="10"/>
  <c r="B785" i="10"/>
  <c r="C784" i="10"/>
  <c r="B784" i="10"/>
  <c r="C783" i="10"/>
  <c r="B783" i="10"/>
  <c r="C782" i="10"/>
  <c r="B782" i="10"/>
  <c r="C781" i="10"/>
  <c r="B781" i="10"/>
  <c r="C780" i="10"/>
  <c r="B780" i="10"/>
  <c r="C779" i="10"/>
  <c r="B779" i="10"/>
  <c r="C778" i="10"/>
  <c r="B778" i="10"/>
  <c r="C777" i="10"/>
  <c r="B777" i="10"/>
  <c r="C776" i="10"/>
  <c r="B776" i="10"/>
  <c r="C775" i="10"/>
  <c r="B775" i="10"/>
  <c r="C774" i="10"/>
  <c r="B774" i="10"/>
  <c r="C773" i="10"/>
  <c r="B773" i="10"/>
  <c r="C772" i="10"/>
  <c r="B772" i="10"/>
  <c r="C771" i="10"/>
  <c r="B771" i="10"/>
  <c r="C770" i="10"/>
  <c r="B770" i="10"/>
  <c r="C769" i="10"/>
  <c r="B769" i="10"/>
  <c r="C768" i="10"/>
  <c r="B768" i="10"/>
  <c r="C767" i="10"/>
  <c r="B767" i="10"/>
  <c r="C766" i="10"/>
  <c r="B766" i="10"/>
  <c r="C765" i="10"/>
  <c r="B765" i="10"/>
  <c r="C764" i="10"/>
  <c r="B764" i="10"/>
  <c r="C763" i="10"/>
  <c r="B763" i="10"/>
  <c r="K758" i="10"/>
  <c r="D758" i="10"/>
  <c r="A757" i="10"/>
  <c r="C750" i="10"/>
  <c r="B750" i="10"/>
  <c r="C749" i="10"/>
  <c r="B749" i="10"/>
  <c r="C748" i="10"/>
  <c r="B748" i="10"/>
  <c r="C747" i="10"/>
  <c r="B747" i="10"/>
  <c r="C746" i="10"/>
  <c r="B746" i="10"/>
  <c r="C745" i="10"/>
  <c r="B745" i="10"/>
  <c r="C744" i="10"/>
  <c r="B744" i="10"/>
  <c r="C743" i="10"/>
  <c r="B743" i="10"/>
  <c r="C742" i="10"/>
  <c r="B742" i="10"/>
  <c r="C741" i="10"/>
  <c r="B741" i="10"/>
  <c r="C740" i="10"/>
  <c r="B740" i="10"/>
  <c r="C739" i="10"/>
  <c r="B739" i="10"/>
  <c r="C738" i="10"/>
  <c r="B738" i="10"/>
  <c r="C737" i="10"/>
  <c r="B737" i="10"/>
  <c r="C736" i="10"/>
  <c r="B736" i="10"/>
  <c r="C735" i="10"/>
  <c r="B735" i="10"/>
  <c r="C734" i="10"/>
  <c r="B734" i="10"/>
  <c r="C733" i="10"/>
  <c r="B733" i="10"/>
  <c r="C732" i="10"/>
  <c r="B732" i="10"/>
  <c r="C731" i="10"/>
  <c r="B731" i="10"/>
  <c r="C730" i="10"/>
  <c r="B730" i="10"/>
  <c r="C729" i="10"/>
  <c r="B729" i="10"/>
  <c r="C728" i="10"/>
  <c r="B728" i="10"/>
  <c r="C727" i="10"/>
  <c r="B727" i="10"/>
  <c r="K722" i="10"/>
  <c r="D722" i="10"/>
  <c r="A721" i="10"/>
  <c r="C714" i="10"/>
  <c r="B714" i="10"/>
  <c r="C713" i="10"/>
  <c r="B713" i="10"/>
  <c r="C712" i="10"/>
  <c r="B712" i="10"/>
  <c r="C711" i="10"/>
  <c r="B711" i="10"/>
  <c r="C710" i="10"/>
  <c r="B710" i="10"/>
  <c r="C709" i="10"/>
  <c r="B709" i="10"/>
  <c r="C708" i="10"/>
  <c r="B708" i="10"/>
  <c r="C707" i="10"/>
  <c r="B707" i="10"/>
  <c r="C706" i="10"/>
  <c r="B706" i="10"/>
  <c r="C705" i="10"/>
  <c r="B705" i="10"/>
  <c r="C704" i="10"/>
  <c r="B704" i="10"/>
  <c r="C703" i="10"/>
  <c r="B703" i="10"/>
  <c r="C702" i="10"/>
  <c r="B702" i="10"/>
  <c r="C701" i="10"/>
  <c r="B701" i="10"/>
  <c r="C700" i="10"/>
  <c r="B700" i="10"/>
  <c r="C699" i="10"/>
  <c r="B699" i="10"/>
  <c r="C698" i="10"/>
  <c r="B698" i="10"/>
  <c r="C697" i="10"/>
  <c r="B697" i="10"/>
  <c r="C696" i="10"/>
  <c r="B696" i="10"/>
  <c r="C695" i="10"/>
  <c r="B695" i="10"/>
  <c r="C694" i="10"/>
  <c r="B694" i="10"/>
  <c r="C693" i="10"/>
  <c r="B693" i="10"/>
  <c r="C692" i="10"/>
  <c r="B692" i="10"/>
  <c r="C691" i="10"/>
  <c r="B691" i="10"/>
  <c r="K686" i="10"/>
  <c r="D686" i="10"/>
  <c r="A685" i="10"/>
  <c r="C678" i="10"/>
  <c r="B678" i="10"/>
  <c r="C677" i="10"/>
  <c r="B677" i="10"/>
  <c r="C676" i="10"/>
  <c r="B676" i="10"/>
  <c r="C675" i="10"/>
  <c r="B675" i="10"/>
  <c r="C674" i="10"/>
  <c r="B674" i="10"/>
  <c r="C673" i="10"/>
  <c r="B673" i="10"/>
  <c r="C672" i="10"/>
  <c r="B672" i="10"/>
  <c r="C671" i="10"/>
  <c r="B671" i="10"/>
  <c r="C670" i="10"/>
  <c r="B670" i="10"/>
  <c r="C669" i="10"/>
  <c r="B669" i="10"/>
  <c r="C668" i="10"/>
  <c r="B668" i="10"/>
  <c r="C667" i="10"/>
  <c r="B667" i="10"/>
  <c r="C666" i="10"/>
  <c r="B666" i="10"/>
  <c r="C665" i="10"/>
  <c r="B665" i="10"/>
  <c r="C664" i="10"/>
  <c r="B664" i="10"/>
  <c r="C663" i="10"/>
  <c r="B663" i="10"/>
  <c r="C662" i="10"/>
  <c r="B662" i="10"/>
  <c r="C661" i="10"/>
  <c r="B661" i="10"/>
  <c r="C660" i="10"/>
  <c r="B660" i="10"/>
  <c r="C659" i="10"/>
  <c r="B659" i="10"/>
  <c r="C658" i="10"/>
  <c r="B658" i="10"/>
  <c r="C657" i="10"/>
  <c r="B657" i="10"/>
  <c r="C656" i="10"/>
  <c r="B656" i="10"/>
  <c r="C655" i="10"/>
  <c r="B655" i="10"/>
  <c r="K650" i="10"/>
  <c r="D650" i="10"/>
  <c r="A649" i="10"/>
  <c r="C642" i="10"/>
  <c r="B642" i="10"/>
  <c r="C641" i="10"/>
  <c r="B641" i="10"/>
  <c r="C640" i="10"/>
  <c r="B640" i="10"/>
  <c r="C639" i="10"/>
  <c r="B639" i="10"/>
  <c r="C638" i="10"/>
  <c r="B638" i="10"/>
  <c r="C637" i="10"/>
  <c r="B637" i="10"/>
  <c r="C636" i="10"/>
  <c r="B636" i="10"/>
  <c r="C635" i="10"/>
  <c r="B635" i="10"/>
  <c r="C634" i="10"/>
  <c r="B634" i="10"/>
  <c r="C633" i="10"/>
  <c r="B633" i="10"/>
  <c r="C632" i="10"/>
  <c r="B632" i="10"/>
  <c r="C631" i="10"/>
  <c r="B631" i="10"/>
  <c r="C630" i="10"/>
  <c r="B630" i="10"/>
  <c r="C629" i="10"/>
  <c r="B629" i="10"/>
  <c r="C628" i="10"/>
  <c r="B628" i="10"/>
  <c r="C627" i="10"/>
  <c r="B627" i="10"/>
  <c r="C626" i="10"/>
  <c r="B626" i="10"/>
  <c r="C625" i="10"/>
  <c r="B625" i="10"/>
  <c r="C624" i="10"/>
  <c r="B624" i="10"/>
  <c r="C623" i="10"/>
  <c r="B623" i="10"/>
  <c r="C622" i="10"/>
  <c r="B622" i="10"/>
  <c r="C621" i="10"/>
  <c r="B621" i="10"/>
  <c r="C620" i="10"/>
  <c r="B620" i="10"/>
  <c r="C619" i="10"/>
  <c r="B619" i="10"/>
  <c r="K614" i="10"/>
  <c r="D614" i="10"/>
  <c r="A613" i="10"/>
  <c r="C606" i="10"/>
  <c r="B606" i="10"/>
  <c r="C605" i="10"/>
  <c r="B605" i="10"/>
  <c r="C604" i="10"/>
  <c r="B604" i="10"/>
  <c r="C603" i="10"/>
  <c r="B603" i="10"/>
  <c r="C602" i="10"/>
  <c r="B602" i="10"/>
  <c r="C601" i="10"/>
  <c r="B601" i="10"/>
  <c r="C600" i="10"/>
  <c r="B600" i="10"/>
  <c r="C599" i="10"/>
  <c r="B599" i="10"/>
  <c r="C598" i="10"/>
  <c r="B598" i="10"/>
  <c r="C597" i="10"/>
  <c r="B597" i="10"/>
  <c r="C596" i="10"/>
  <c r="B596" i="10"/>
  <c r="C595" i="10"/>
  <c r="B595" i="10"/>
  <c r="C594" i="10"/>
  <c r="B594" i="10"/>
  <c r="C593" i="10"/>
  <c r="B593" i="10"/>
  <c r="C592" i="10"/>
  <c r="B592" i="10"/>
  <c r="C591" i="10"/>
  <c r="B591" i="10"/>
  <c r="C590" i="10"/>
  <c r="B590" i="10"/>
  <c r="C589" i="10"/>
  <c r="B589" i="10"/>
  <c r="C588" i="10"/>
  <c r="B588" i="10"/>
  <c r="C587" i="10"/>
  <c r="B587" i="10"/>
  <c r="C586" i="10"/>
  <c r="B586" i="10"/>
  <c r="C585" i="10"/>
  <c r="B585" i="10"/>
  <c r="C584" i="10"/>
  <c r="B584" i="10"/>
  <c r="C583" i="10"/>
  <c r="B583" i="10"/>
  <c r="K578" i="10"/>
  <c r="D578" i="10"/>
  <c r="A577" i="10"/>
  <c r="C570" i="10"/>
  <c r="B570" i="10"/>
  <c r="C569" i="10"/>
  <c r="B569" i="10"/>
  <c r="C568" i="10"/>
  <c r="B568" i="10"/>
  <c r="C567" i="10"/>
  <c r="B567" i="10"/>
  <c r="C566" i="10"/>
  <c r="B566" i="10"/>
  <c r="C565" i="10"/>
  <c r="B565" i="10"/>
  <c r="C564" i="10"/>
  <c r="B564" i="10"/>
  <c r="C563" i="10"/>
  <c r="B563" i="10"/>
  <c r="C562" i="10"/>
  <c r="B562" i="10"/>
  <c r="C561" i="10"/>
  <c r="B561" i="10"/>
  <c r="C560" i="10"/>
  <c r="B560" i="10"/>
  <c r="C559" i="10"/>
  <c r="B559" i="10"/>
  <c r="C558" i="10"/>
  <c r="B558" i="10"/>
  <c r="C557" i="10"/>
  <c r="B557" i="10"/>
  <c r="C556" i="10"/>
  <c r="B556" i="10"/>
  <c r="C555" i="10"/>
  <c r="B555" i="10"/>
  <c r="C554" i="10"/>
  <c r="B554" i="10"/>
  <c r="C553" i="10"/>
  <c r="B553" i="10"/>
  <c r="C552" i="10"/>
  <c r="B552" i="10"/>
  <c r="C551" i="10"/>
  <c r="B551" i="10"/>
  <c r="C550" i="10"/>
  <c r="B550" i="10"/>
  <c r="C549" i="10"/>
  <c r="B549" i="10"/>
  <c r="C548" i="10"/>
  <c r="B548" i="10"/>
  <c r="C547" i="10"/>
  <c r="B547" i="10"/>
  <c r="K542" i="10"/>
  <c r="D542" i="10"/>
  <c r="A541" i="10"/>
  <c r="C534" i="10"/>
  <c r="B534" i="10"/>
  <c r="C533" i="10"/>
  <c r="B533" i="10"/>
  <c r="C532" i="10"/>
  <c r="B532" i="10"/>
  <c r="C531" i="10"/>
  <c r="B531" i="10"/>
  <c r="C530" i="10"/>
  <c r="B530" i="10"/>
  <c r="C529" i="10"/>
  <c r="B529" i="10"/>
  <c r="C528" i="10"/>
  <c r="B528" i="10"/>
  <c r="C527" i="10"/>
  <c r="B527" i="10"/>
  <c r="C526" i="10"/>
  <c r="B526" i="10"/>
  <c r="C525" i="10"/>
  <c r="B525" i="10"/>
  <c r="C524" i="10"/>
  <c r="B524" i="10"/>
  <c r="C523" i="10"/>
  <c r="B523" i="10"/>
  <c r="C522" i="10"/>
  <c r="B522" i="10"/>
  <c r="C521" i="10"/>
  <c r="B521" i="10"/>
  <c r="C520" i="10"/>
  <c r="B520" i="10"/>
  <c r="C519" i="10"/>
  <c r="B519" i="10"/>
  <c r="C518" i="10"/>
  <c r="B518" i="10"/>
  <c r="C517" i="10"/>
  <c r="B517" i="10"/>
  <c r="C516" i="10"/>
  <c r="B516" i="10"/>
  <c r="C515" i="10"/>
  <c r="B515" i="10"/>
  <c r="C514" i="10"/>
  <c r="B514" i="10"/>
  <c r="C513" i="10"/>
  <c r="B513" i="10"/>
  <c r="C512" i="10"/>
  <c r="B512" i="10"/>
  <c r="C511" i="10"/>
  <c r="B511" i="10"/>
  <c r="K506" i="10"/>
  <c r="D506" i="10"/>
  <c r="A505" i="10"/>
  <c r="C498" i="10"/>
  <c r="B498" i="10"/>
  <c r="C497" i="10"/>
  <c r="B497" i="10"/>
  <c r="C496" i="10"/>
  <c r="B496" i="10"/>
  <c r="C495" i="10"/>
  <c r="B495" i="10"/>
  <c r="C494" i="10"/>
  <c r="B494" i="10"/>
  <c r="C493" i="10"/>
  <c r="B493" i="10"/>
  <c r="C492" i="10"/>
  <c r="B492" i="10"/>
  <c r="C491" i="10"/>
  <c r="B491" i="10"/>
  <c r="C490" i="10"/>
  <c r="B490" i="10"/>
  <c r="C489" i="10"/>
  <c r="B489" i="10"/>
  <c r="C488" i="10"/>
  <c r="B488" i="10"/>
  <c r="C487" i="10"/>
  <c r="B487" i="10"/>
  <c r="C486" i="10"/>
  <c r="B486" i="10"/>
  <c r="C485" i="10"/>
  <c r="B485" i="10"/>
  <c r="C484" i="10"/>
  <c r="B484" i="10"/>
  <c r="C483" i="10"/>
  <c r="B483" i="10"/>
  <c r="C482" i="10"/>
  <c r="B482" i="10"/>
  <c r="C481" i="10"/>
  <c r="B481" i="10"/>
  <c r="C480" i="10"/>
  <c r="B480" i="10"/>
  <c r="C479" i="10"/>
  <c r="B479" i="10"/>
  <c r="C478" i="10"/>
  <c r="B478" i="10"/>
  <c r="C477" i="10"/>
  <c r="B477" i="10"/>
  <c r="C476" i="10"/>
  <c r="B476" i="10"/>
  <c r="C475" i="10"/>
  <c r="B475" i="10"/>
  <c r="K470" i="10"/>
  <c r="D470" i="10"/>
  <c r="A469" i="10"/>
  <c r="C462" i="10"/>
  <c r="B462" i="10"/>
  <c r="C461" i="10"/>
  <c r="B461" i="10"/>
  <c r="C460" i="10"/>
  <c r="B460" i="10"/>
  <c r="C459" i="10"/>
  <c r="B459" i="10"/>
  <c r="C458" i="10"/>
  <c r="B458" i="10"/>
  <c r="C457" i="10"/>
  <c r="B457" i="10"/>
  <c r="C456" i="10"/>
  <c r="B456" i="10"/>
  <c r="C455" i="10"/>
  <c r="B455" i="10"/>
  <c r="C454" i="10"/>
  <c r="B454" i="10"/>
  <c r="C453" i="10"/>
  <c r="B453" i="10"/>
  <c r="C452" i="10"/>
  <c r="B452" i="10"/>
  <c r="C451" i="10"/>
  <c r="B451" i="10"/>
  <c r="C450" i="10"/>
  <c r="B450" i="10"/>
  <c r="C449" i="10"/>
  <c r="B449" i="10"/>
  <c r="C448" i="10"/>
  <c r="B448" i="10"/>
  <c r="C447" i="10"/>
  <c r="B447" i="10"/>
  <c r="C446" i="10"/>
  <c r="B446" i="10"/>
  <c r="C445" i="10"/>
  <c r="B445" i="10"/>
  <c r="C444" i="10"/>
  <c r="B444" i="10"/>
  <c r="C443" i="10"/>
  <c r="B443" i="10"/>
  <c r="C442" i="10"/>
  <c r="B442" i="10"/>
  <c r="C441" i="10"/>
  <c r="B441" i="10"/>
  <c r="C440" i="10"/>
  <c r="B440" i="10"/>
  <c r="C439" i="10"/>
  <c r="B439" i="10"/>
  <c r="K434" i="10"/>
  <c r="D434" i="10"/>
  <c r="A433" i="10"/>
  <c r="C426" i="10"/>
  <c r="B426" i="10"/>
  <c r="C425" i="10"/>
  <c r="B425" i="10"/>
  <c r="C424" i="10"/>
  <c r="B424" i="10"/>
  <c r="C423" i="10"/>
  <c r="B423" i="10"/>
  <c r="C422" i="10"/>
  <c r="B422" i="10"/>
  <c r="C421" i="10"/>
  <c r="B421" i="10"/>
  <c r="C420" i="10"/>
  <c r="B420" i="10"/>
  <c r="C419" i="10"/>
  <c r="B419" i="10"/>
  <c r="C418" i="10"/>
  <c r="B418" i="10"/>
  <c r="C417" i="10"/>
  <c r="B417" i="10"/>
  <c r="C416" i="10"/>
  <c r="B416" i="10"/>
  <c r="C415" i="10"/>
  <c r="B415" i="10"/>
  <c r="C414" i="10"/>
  <c r="B414" i="10"/>
  <c r="C413" i="10"/>
  <c r="B413" i="10"/>
  <c r="C412" i="10"/>
  <c r="B412" i="10"/>
  <c r="C411" i="10"/>
  <c r="B411" i="10"/>
  <c r="C410" i="10"/>
  <c r="B410" i="10"/>
  <c r="C409" i="10"/>
  <c r="B409" i="10"/>
  <c r="C408" i="10"/>
  <c r="B408" i="10"/>
  <c r="C407" i="10"/>
  <c r="B407" i="10"/>
  <c r="C406" i="10"/>
  <c r="B406" i="10"/>
  <c r="C405" i="10"/>
  <c r="B405" i="10"/>
  <c r="C404" i="10"/>
  <c r="B404" i="10"/>
  <c r="C403" i="10"/>
  <c r="B403" i="10"/>
  <c r="K398" i="10"/>
  <c r="D398" i="10"/>
  <c r="A397" i="10"/>
  <c r="C390" i="10"/>
  <c r="B390" i="10"/>
  <c r="C389" i="10"/>
  <c r="B389" i="10"/>
  <c r="C388" i="10"/>
  <c r="B388" i="10"/>
  <c r="C387" i="10"/>
  <c r="B387" i="10"/>
  <c r="C386" i="10"/>
  <c r="B386" i="10"/>
  <c r="C385" i="10"/>
  <c r="B385" i="10"/>
  <c r="C384" i="10"/>
  <c r="B384" i="10"/>
  <c r="C383" i="10"/>
  <c r="B383" i="10"/>
  <c r="C382" i="10"/>
  <c r="B382" i="10"/>
  <c r="C381" i="10"/>
  <c r="B381" i="10"/>
  <c r="C380" i="10"/>
  <c r="B380" i="10"/>
  <c r="C379" i="10"/>
  <c r="B379" i="10"/>
  <c r="C378" i="10"/>
  <c r="B378" i="10"/>
  <c r="C377" i="10"/>
  <c r="B377" i="10"/>
  <c r="C376" i="10"/>
  <c r="B376" i="10"/>
  <c r="C375" i="10"/>
  <c r="B375" i="10"/>
  <c r="C374" i="10"/>
  <c r="B374" i="10"/>
  <c r="C373" i="10"/>
  <c r="B373" i="10"/>
  <c r="C372" i="10"/>
  <c r="B372" i="10"/>
  <c r="C371" i="10"/>
  <c r="B371" i="10"/>
  <c r="C370" i="10"/>
  <c r="B370" i="10"/>
  <c r="C369" i="10"/>
  <c r="B369" i="10"/>
  <c r="C368" i="10"/>
  <c r="B368" i="10"/>
  <c r="C367" i="10"/>
  <c r="B367" i="10"/>
  <c r="K362" i="10"/>
  <c r="D362" i="10"/>
  <c r="A361" i="10"/>
  <c r="C354" i="10"/>
  <c r="B354" i="10"/>
  <c r="C353" i="10"/>
  <c r="B353" i="10"/>
  <c r="C352" i="10"/>
  <c r="B352" i="10"/>
  <c r="C351" i="10"/>
  <c r="B351" i="10"/>
  <c r="C350" i="10"/>
  <c r="B350" i="10"/>
  <c r="C349" i="10"/>
  <c r="B349" i="10"/>
  <c r="C348" i="10"/>
  <c r="B348" i="10"/>
  <c r="C347" i="10"/>
  <c r="B347" i="10"/>
  <c r="C346" i="10"/>
  <c r="B346" i="10"/>
  <c r="C345" i="10"/>
  <c r="B345" i="10"/>
  <c r="C344" i="10"/>
  <c r="B344" i="10"/>
  <c r="C343" i="10"/>
  <c r="B343" i="10"/>
  <c r="C342" i="10"/>
  <c r="B342" i="10"/>
  <c r="C341" i="10"/>
  <c r="B341" i="10"/>
  <c r="C340" i="10"/>
  <c r="B340" i="10"/>
  <c r="C339" i="10"/>
  <c r="B339" i="10"/>
  <c r="C338" i="10"/>
  <c r="B338" i="10"/>
  <c r="C337" i="10"/>
  <c r="B337" i="10"/>
  <c r="C336" i="10"/>
  <c r="B336" i="10"/>
  <c r="C335" i="10"/>
  <c r="B335" i="10"/>
  <c r="C334" i="10"/>
  <c r="B334" i="10"/>
  <c r="C333" i="10"/>
  <c r="B333" i="10"/>
  <c r="C332" i="10"/>
  <c r="B332" i="10"/>
  <c r="C331" i="10"/>
  <c r="B331" i="10"/>
  <c r="K326" i="10"/>
  <c r="D326" i="10"/>
  <c r="A325" i="10"/>
  <c r="C318" i="10"/>
  <c r="B318" i="10"/>
  <c r="C317" i="10"/>
  <c r="B317" i="10"/>
  <c r="C316" i="10"/>
  <c r="B316" i="10"/>
  <c r="C315" i="10"/>
  <c r="B315" i="10"/>
  <c r="C314" i="10"/>
  <c r="B314" i="10"/>
  <c r="C313" i="10"/>
  <c r="B313" i="10"/>
  <c r="C312" i="10"/>
  <c r="B312" i="10"/>
  <c r="C311" i="10"/>
  <c r="B311" i="10"/>
  <c r="C310" i="10"/>
  <c r="B310" i="10"/>
  <c r="C309" i="10"/>
  <c r="B309" i="10"/>
  <c r="C308" i="10"/>
  <c r="B308" i="10"/>
  <c r="C307" i="10"/>
  <c r="B307" i="10"/>
  <c r="C306" i="10"/>
  <c r="B306" i="10"/>
  <c r="C305" i="10"/>
  <c r="B305" i="10"/>
  <c r="C304" i="10"/>
  <c r="B304" i="10"/>
  <c r="C303" i="10"/>
  <c r="B303" i="10"/>
  <c r="C302" i="10"/>
  <c r="B302" i="10"/>
  <c r="C301" i="10"/>
  <c r="B301" i="10"/>
  <c r="C300" i="10"/>
  <c r="B300" i="10"/>
  <c r="C299" i="10"/>
  <c r="B299" i="10"/>
  <c r="C298" i="10"/>
  <c r="B298" i="10"/>
  <c r="C297" i="10"/>
  <c r="B297" i="10"/>
  <c r="C296" i="10"/>
  <c r="B296" i="10"/>
  <c r="C295" i="10"/>
  <c r="B295" i="10"/>
  <c r="K290" i="10"/>
  <c r="D290" i="10"/>
  <c r="A289" i="10"/>
  <c r="C282" i="10"/>
  <c r="B282" i="10"/>
  <c r="C281" i="10"/>
  <c r="B281" i="10"/>
  <c r="C280" i="10"/>
  <c r="B280" i="10"/>
  <c r="C279" i="10"/>
  <c r="B279" i="10"/>
  <c r="C278" i="10"/>
  <c r="B278" i="10"/>
  <c r="C277" i="10"/>
  <c r="B277" i="10"/>
  <c r="C276" i="10"/>
  <c r="B276" i="10"/>
  <c r="C275" i="10"/>
  <c r="B275" i="10"/>
  <c r="C274" i="10"/>
  <c r="B274" i="10"/>
  <c r="C273" i="10"/>
  <c r="B273" i="10"/>
  <c r="C272" i="10"/>
  <c r="B272" i="10"/>
  <c r="C271" i="10"/>
  <c r="B271" i="10"/>
  <c r="C270" i="10"/>
  <c r="B270" i="10"/>
  <c r="C269" i="10"/>
  <c r="B269" i="10"/>
  <c r="C268" i="10"/>
  <c r="B268" i="10"/>
  <c r="C267" i="10"/>
  <c r="B267" i="10"/>
  <c r="C266" i="10"/>
  <c r="B266" i="10"/>
  <c r="C265" i="10"/>
  <c r="B265" i="10"/>
  <c r="C264" i="10"/>
  <c r="B264" i="10"/>
  <c r="C263" i="10"/>
  <c r="B263" i="10"/>
  <c r="C262" i="10"/>
  <c r="B262" i="10"/>
  <c r="C261" i="10"/>
  <c r="B261" i="10"/>
  <c r="C260" i="10"/>
  <c r="B260" i="10"/>
  <c r="C259" i="10"/>
  <c r="B259" i="10"/>
  <c r="K254" i="10"/>
  <c r="D254" i="10"/>
  <c r="A253" i="10"/>
  <c r="C246" i="10"/>
  <c r="B246" i="10"/>
  <c r="C245" i="10"/>
  <c r="B245" i="10"/>
  <c r="C244" i="10"/>
  <c r="B244" i="10"/>
  <c r="C243" i="10"/>
  <c r="B243" i="10"/>
  <c r="C242" i="10"/>
  <c r="B242" i="10"/>
  <c r="C241" i="10"/>
  <c r="B241" i="10"/>
  <c r="C240" i="10"/>
  <c r="B240" i="10"/>
  <c r="C239" i="10"/>
  <c r="B239" i="10"/>
  <c r="C238" i="10"/>
  <c r="B238" i="10"/>
  <c r="C237" i="10"/>
  <c r="B237" i="10"/>
  <c r="C236" i="10"/>
  <c r="B236" i="10"/>
  <c r="C235" i="10"/>
  <c r="B235" i="10"/>
  <c r="C234" i="10"/>
  <c r="B234" i="10"/>
  <c r="C233" i="10"/>
  <c r="B233" i="10"/>
  <c r="C232" i="10"/>
  <c r="B232" i="10"/>
  <c r="C231" i="10"/>
  <c r="B231" i="10"/>
  <c r="C230" i="10"/>
  <c r="B230" i="10"/>
  <c r="C229" i="10"/>
  <c r="B229" i="10"/>
  <c r="C228" i="10"/>
  <c r="B228" i="10"/>
  <c r="C227" i="10"/>
  <c r="B227" i="10"/>
  <c r="C226" i="10"/>
  <c r="B226" i="10"/>
  <c r="C225" i="10"/>
  <c r="B225" i="10"/>
  <c r="C224" i="10"/>
  <c r="B224" i="10"/>
  <c r="C223" i="10"/>
  <c r="B223" i="10"/>
  <c r="K218" i="10"/>
  <c r="D218" i="10"/>
  <c r="A217" i="10"/>
  <c r="C210" i="10"/>
  <c r="B210" i="10"/>
  <c r="C209" i="10"/>
  <c r="B209" i="10"/>
  <c r="C208" i="10"/>
  <c r="B208" i="10"/>
  <c r="C207" i="10"/>
  <c r="B207" i="10"/>
  <c r="C206" i="10"/>
  <c r="B206" i="10"/>
  <c r="C205" i="10"/>
  <c r="B205" i="10"/>
  <c r="C204" i="10"/>
  <c r="B204" i="10"/>
  <c r="C203" i="10"/>
  <c r="B203" i="10"/>
  <c r="C202" i="10"/>
  <c r="B202" i="10"/>
  <c r="C201" i="10"/>
  <c r="B201" i="10"/>
  <c r="C200" i="10"/>
  <c r="B200" i="10"/>
  <c r="C199" i="10"/>
  <c r="B199" i="10"/>
  <c r="C198" i="10"/>
  <c r="B198" i="10"/>
  <c r="C197" i="10"/>
  <c r="B197" i="10"/>
  <c r="C196" i="10"/>
  <c r="B196" i="10"/>
  <c r="C195" i="10"/>
  <c r="B195" i="10"/>
  <c r="C194" i="10"/>
  <c r="B194" i="10"/>
  <c r="C193" i="10"/>
  <c r="B193" i="10"/>
  <c r="C192" i="10"/>
  <c r="B192" i="10"/>
  <c r="C191" i="10"/>
  <c r="B191" i="10"/>
  <c r="C190" i="10"/>
  <c r="B190" i="10"/>
  <c r="C189" i="10"/>
  <c r="B189" i="10"/>
  <c r="C188" i="10"/>
  <c r="B188" i="10"/>
  <c r="C187" i="10"/>
  <c r="B187" i="10"/>
  <c r="K182" i="10"/>
  <c r="D182" i="10"/>
  <c r="A181" i="10"/>
  <c r="C174" i="10"/>
  <c r="B174" i="10"/>
  <c r="C173" i="10"/>
  <c r="B173" i="10"/>
  <c r="C172" i="10"/>
  <c r="B172" i="10"/>
  <c r="C171" i="10"/>
  <c r="B171" i="10"/>
  <c r="C170" i="10"/>
  <c r="B170" i="10"/>
  <c r="C169" i="10"/>
  <c r="B169" i="10"/>
  <c r="C168" i="10"/>
  <c r="B168" i="10"/>
  <c r="C167" i="10"/>
  <c r="B167" i="10"/>
  <c r="C166" i="10"/>
  <c r="B166" i="10"/>
  <c r="C165" i="10"/>
  <c r="B165" i="10"/>
  <c r="C164" i="10"/>
  <c r="B164" i="10"/>
  <c r="C163" i="10"/>
  <c r="B163" i="10"/>
  <c r="C162" i="10"/>
  <c r="B162" i="10"/>
  <c r="C161" i="10"/>
  <c r="B161" i="10"/>
  <c r="C160" i="10"/>
  <c r="B160" i="10"/>
  <c r="C159" i="10"/>
  <c r="B159" i="10"/>
  <c r="C158" i="10"/>
  <c r="B158" i="10"/>
  <c r="C157" i="10"/>
  <c r="B157" i="10"/>
  <c r="C156" i="10"/>
  <c r="B156" i="10"/>
  <c r="C155" i="10"/>
  <c r="B155" i="10"/>
  <c r="C154" i="10"/>
  <c r="B154" i="10"/>
  <c r="C153" i="10"/>
  <c r="B153" i="10"/>
  <c r="C152" i="10"/>
  <c r="B152" i="10"/>
  <c r="C151" i="10"/>
  <c r="B151" i="10"/>
  <c r="K146" i="10"/>
  <c r="D146" i="10"/>
  <c r="A145" i="10"/>
  <c r="C138" i="10"/>
  <c r="B138" i="10"/>
  <c r="C137" i="10"/>
  <c r="B137" i="10"/>
  <c r="C136" i="10"/>
  <c r="B136" i="10"/>
  <c r="C135" i="10"/>
  <c r="B135" i="10"/>
  <c r="C134" i="10"/>
  <c r="B134" i="10"/>
  <c r="C133" i="10"/>
  <c r="B133" i="10"/>
  <c r="C132" i="10"/>
  <c r="B132" i="10"/>
  <c r="C131" i="10"/>
  <c r="B131" i="10"/>
  <c r="C130" i="10"/>
  <c r="B130" i="10"/>
  <c r="C129" i="10"/>
  <c r="B129" i="10"/>
  <c r="C128" i="10"/>
  <c r="B128" i="10"/>
  <c r="C127" i="10"/>
  <c r="B127" i="10"/>
  <c r="C126" i="10"/>
  <c r="B126" i="10"/>
  <c r="C125" i="10"/>
  <c r="B125" i="10"/>
  <c r="C124" i="10"/>
  <c r="B124" i="10"/>
  <c r="C123" i="10"/>
  <c r="B123" i="10"/>
  <c r="C122" i="10"/>
  <c r="B122" i="10"/>
  <c r="C121" i="10"/>
  <c r="B121" i="10"/>
  <c r="C120" i="10"/>
  <c r="B120" i="10"/>
  <c r="C119" i="10"/>
  <c r="B119" i="10"/>
  <c r="C118" i="10"/>
  <c r="B118" i="10"/>
  <c r="C117" i="10"/>
  <c r="B117" i="10"/>
  <c r="C116" i="10"/>
  <c r="B116" i="10"/>
  <c r="C115" i="10"/>
  <c r="B115" i="10"/>
  <c r="K110" i="10"/>
  <c r="D110" i="10"/>
  <c r="A109" i="10"/>
  <c r="C102" i="10"/>
  <c r="B102" i="10"/>
  <c r="C101" i="10"/>
  <c r="B101" i="10"/>
  <c r="C100" i="10"/>
  <c r="B100" i="10"/>
  <c r="C99" i="10"/>
  <c r="B99" i="10"/>
  <c r="C98" i="10"/>
  <c r="B98" i="10"/>
  <c r="C97" i="10"/>
  <c r="B97" i="10"/>
  <c r="C96" i="10"/>
  <c r="B96" i="10"/>
  <c r="C95" i="10"/>
  <c r="B95" i="10"/>
  <c r="C94" i="10"/>
  <c r="B94" i="10"/>
  <c r="C93" i="10"/>
  <c r="B93" i="10"/>
  <c r="C92" i="10"/>
  <c r="B92" i="10"/>
  <c r="C91" i="10"/>
  <c r="B91" i="10"/>
  <c r="C90" i="10"/>
  <c r="B90" i="10"/>
  <c r="C89" i="10"/>
  <c r="B89" i="10"/>
  <c r="C88" i="10"/>
  <c r="B88" i="10"/>
  <c r="C87" i="10"/>
  <c r="B87" i="10"/>
  <c r="C86" i="10"/>
  <c r="B86" i="10"/>
  <c r="C85" i="10"/>
  <c r="B85" i="10"/>
  <c r="C84" i="10"/>
  <c r="B84" i="10"/>
  <c r="C83" i="10"/>
  <c r="B83" i="10"/>
  <c r="C82" i="10"/>
  <c r="B82" i="10"/>
  <c r="C81" i="10"/>
  <c r="B81" i="10"/>
  <c r="C80" i="10"/>
  <c r="B80" i="10"/>
  <c r="C79" i="10"/>
  <c r="B79" i="10"/>
  <c r="K74" i="10"/>
  <c r="D74" i="10"/>
  <c r="A73" i="10"/>
  <c r="C66" i="10"/>
  <c r="B66" i="10"/>
  <c r="C65" i="10"/>
  <c r="B65" i="10"/>
  <c r="C64" i="10"/>
  <c r="B64" i="10"/>
  <c r="C63" i="10"/>
  <c r="B63" i="10"/>
  <c r="C62" i="10"/>
  <c r="B62" i="10"/>
  <c r="C61" i="10"/>
  <c r="B61" i="10"/>
  <c r="C60" i="10"/>
  <c r="B60" i="10"/>
  <c r="C59" i="10"/>
  <c r="B59" i="10"/>
  <c r="C58" i="10"/>
  <c r="B58" i="10"/>
  <c r="C57" i="10"/>
  <c r="B57" i="10"/>
  <c r="C56" i="10"/>
  <c r="B56" i="10"/>
  <c r="C55" i="10"/>
  <c r="B55" i="10"/>
  <c r="C54" i="10"/>
  <c r="B54" i="10"/>
  <c r="C53" i="10"/>
  <c r="B53" i="10"/>
  <c r="C52" i="10"/>
  <c r="B52" i="10"/>
  <c r="C51" i="10"/>
  <c r="B51" i="10"/>
  <c r="C50" i="10"/>
  <c r="B50" i="10"/>
  <c r="C49" i="10"/>
  <c r="B49" i="10"/>
  <c r="C48" i="10"/>
  <c r="B48" i="10"/>
  <c r="C47" i="10"/>
  <c r="B47" i="10"/>
  <c r="C46" i="10"/>
  <c r="B46" i="10"/>
  <c r="C45" i="10"/>
  <c r="B45" i="10"/>
  <c r="C44" i="10"/>
  <c r="B44" i="10"/>
  <c r="C43" i="10"/>
  <c r="B43" i="10"/>
  <c r="K38" i="10"/>
  <c r="D38" i="10"/>
  <c r="A37" i="10"/>
  <c r="C30" i="10"/>
  <c r="B30" i="10"/>
  <c r="C29" i="10"/>
  <c r="B29" i="10"/>
  <c r="C28" i="10"/>
  <c r="B28" i="10"/>
  <c r="C27" i="10"/>
  <c r="B27" i="10"/>
  <c r="C26" i="10"/>
  <c r="B26" i="10"/>
  <c r="C25" i="10"/>
  <c r="B25" i="10"/>
  <c r="C24" i="10"/>
  <c r="B24" i="10"/>
  <c r="C23" i="10"/>
  <c r="B23" i="10"/>
  <c r="C22" i="10"/>
  <c r="B22" i="10"/>
  <c r="C21" i="10"/>
  <c r="B21" i="10"/>
  <c r="C20" i="10"/>
  <c r="B20" i="10"/>
  <c r="C19" i="10"/>
  <c r="B19" i="10"/>
  <c r="C18" i="10"/>
  <c r="B18" i="10"/>
  <c r="C17" i="10"/>
  <c r="B17" i="10"/>
  <c r="C16" i="10"/>
  <c r="B16" i="10"/>
  <c r="C15" i="10"/>
  <c r="B15" i="10"/>
  <c r="C14" i="10"/>
  <c r="B14" i="10"/>
  <c r="C13" i="10"/>
  <c r="B13" i="10"/>
  <c r="C12" i="10"/>
  <c r="B12" i="10"/>
  <c r="C11" i="10"/>
  <c r="B11" i="10"/>
  <c r="C10" i="10"/>
  <c r="B10" i="10"/>
  <c r="C9" i="10"/>
  <c r="B9" i="10"/>
  <c r="C8" i="10"/>
  <c r="B8" i="10"/>
  <c r="C7" i="10"/>
  <c r="B7" i="10"/>
  <c r="K2" i="10"/>
  <c r="D2" i="10"/>
  <c r="A1" i="10"/>
  <c r="O1254" i="9"/>
  <c r="O1253" i="9"/>
  <c r="O1252" i="9"/>
  <c r="O1251" i="9"/>
  <c r="O1250" i="9"/>
  <c r="O1249" i="9"/>
  <c r="O1248" i="9"/>
  <c r="O1247" i="9"/>
  <c r="O1246" i="9"/>
  <c r="O1245" i="9"/>
  <c r="O1244" i="9"/>
  <c r="O1243" i="9"/>
  <c r="O1242" i="9"/>
  <c r="O1241" i="9"/>
  <c r="O1240" i="9"/>
  <c r="O1239" i="9"/>
  <c r="O1238" i="9"/>
  <c r="O1237" i="9"/>
  <c r="O1236" i="9"/>
  <c r="O1235" i="9"/>
  <c r="O1234" i="9"/>
  <c r="O1233" i="9"/>
  <c r="O1232" i="9"/>
  <c r="O1231" i="9"/>
  <c r="O1218" i="9"/>
  <c r="O1217" i="9"/>
  <c r="O1216" i="9"/>
  <c r="O1215" i="9"/>
  <c r="O1214" i="9"/>
  <c r="O1213" i="9"/>
  <c r="O1212" i="9"/>
  <c r="O1211" i="9"/>
  <c r="O1210" i="9"/>
  <c r="O1209" i="9"/>
  <c r="O1208" i="9"/>
  <c r="O1207" i="9"/>
  <c r="O1206" i="9"/>
  <c r="O1205" i="9"/>
  <c r="O1204" i="9"/>
  <c r="O1203" i="9"/>
  <c r="O1202" i="9"/>
  <c r="O1201" i="9"/>
  <c r="O1200" i="9"/>
  <c r="O1199" i="9"/>
  <c r="O1198" i="9"/>
  <c r="O1197" i="9"/>
  <c r="O1196" i="9"/>
  <c r="O1195" i="9"/>
  <c r="O1182" i="9"/>
  <c r="O1181" i="9"/>
  <c r="O1180" i="9"/>
  <c r="O1179" i="9"/>
  <c r="O1178" i="9"/>
  <c r="O1177" i="9"/>
  <c r="O1176" i="9"/>
  <c r="O1175" i="9"/>
  <c r="O1174" i="9"/>
  <c r="O1173" i="9"/>
  <c r="O1172" i="9"/>
  <c r="O1171" i="9"/>
  <c r="O1170" i="9"/>
  <c r="O1169" i="9"/>
  <c r="O1168" i="9"/>
  <c r="O1167" i="9"/>
  <c r="O1166" i="9"/>
  <c r="O1165" i="9"/>
  <c r="O1164" i="9"/>
  <c r="O1163" i="9"/>
  <c r="O1162" i="9"/>
  <c r="O1161" i="9"/>
  <c r="O1160" i="9"/>
  <c r="O1159" i="9"/>
  <c r="O1146" i="9"/>
  <c r="O1145" i="9"/>
  <c r="O1144" i="9"/>
  <c r="O1143" i="9"/>
  <c r="O1142" i="9"/>
  <c r="O1141" i="9"/>
  <c r="O1140" i="9"/>
  <c r="O1139" i="9"/>
  <c r="O1138" i="9"/>
  <c r="O1137" i="9"/>
  <c r="O1136" i="9"/>
  <c r="O1135" i="9"/>
  <c r="O1134" i="9"/>
  <c r="O1133" i="9"/>
  <c r="O1132" i="9"/>
  <c r="O1131" i="9"/>
  <c r="O1130" i="9"/>
  <c r="O1129" i="9"/>
  <c r="O1128" i="9"/>
  <c r="O1127" i="9"/>
  <c r="O1126" i="9"/>
  <c r="O1125" i="9"/>
  <c r="O1124" i="9"/>
  <c r="O1123" i="9"/>
  <c r="O1110" i="9"/>
  <c r="O1109" i="9"/>
  <c r="O1108" i="9"/>
  <c r="O1107" i="9"/>
  <c r="O1106" i="9"/>
  <c r="O1105" i="9"/>
  <c r="O1104" i="9"/>
  <c r="O1103" i="9"/>
  <c r="O1102" i="9"/>
  <c r="O1101" i="9"/>
  <c r="O1100" i="9"/>
  <c r="O1099" i="9"/>
  <c r="O1098" i="9"/>
  <c r="O1097" i="9"/>
  <c r="O1096" i="9"/>
  <c r="O1095" i="9"/>
  <c r="O1094" i="9"/>
  <c r="O1093" i="9"/>
  <c r="O1092" i="9"/>
  <c r="O1091" i="9"/>
  <c r="O1090" i="9"/>
  <c r="O1089" i="9"/>
  <c r="O1088" i="9"/>
  <c r="O1087" i="9"/>
  <c r="O1074" i="9"/>
  <c r="O1073" i="9"/>
  <c r="O1072" i="9"/>
  <c r="O1071" i="9"/>
  <c r="O1070" i="9"/>
  <c r="O1069" i="9"/>
  <c r="O1068" i="9"/>
  <c r="O1067" i="9"/>
  <c r="O1066" i="9"/>
  <c r="O1065" i="9"/>
  <c r="O1064" i="9"/>
  <c r="O1063" i="9"/>
  <c r="O1062" i="9"/>
  <c r="O1061" i="9"/>
  <c r="O1060" i="9"/>
  <c r="O1059" i="9"/>
  <c r="O1058" i="9"/>
  <c r="O1057" i="9"/>
  <c r="O1056" i="9"/>
  <c r="O1055" i="9"/>
  <c r="O1054" i="9"/>
  <c r="O1053" i="9"/>
  <c r="O1052" i="9"/>
  <c r="O1051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390" i="9"/>
  <c r="O389" i="9"/>
  <c r="O388" i="9"/>
  <c r="O387" i="9"/>
  <c r="O386" i="9"/>
  <c r="O385" i="9"/>
  <c r="O384" i="9"/>
  <c r="O383" i="9"/>
  <c r="O382" i="9"/>
  <c r="O381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9" i="9"/>
  <c r="O8" i="9"/>
  <c r="O7" i="9"/>
  <c r="C1254" i="9"/>
  <c r="B1254" i="9"/>
  <c r="C1253" i="9"/>
  <c r="B1253" i="9"/>
  <c r="C1252" i="9"/>
  <c r="B1252" i="9"/>
  <c r="C1251" i="9"/>
  <c r="B1251" i="9"/>
  <c r="C1250" i="9"/>
  <c r="B1250" i="9"/>
  <c r="C1249" i="9"/>
  <c r="B1249" i="9"/>
  <c r="C1248" i="9"/>
  <c r="B1248" i="9"/>
  <c r="C1247" i="9"/>
  <c r="B1247" i="9"/>
  <c r="C1246" i="9"/>
  <c r="B1246" i="9"/>
  <c r="C1245" i="9"/>
  <c r="B1245" i="9"/>
  <c r="C1244" i="9"/>
  <c r="B1244" i="9"/>
  <c r="C1243" i="9"/>
  <c r="B1243" i="9"/>
  <c r="C1242" i="9"/>
  <c r="B1242" i="9"/>
  <c r="C1241" i="9"/>
  <c r="B1241" i="9"/>
  <c r="C1240" i="9"/>
  <c r="B1240" i="9"/>
  <c r="C1239" i="9"/>
  <c r="B1239" i="9"/>
  <c r="C1238" i="9"/>
  <c r="B1238" i="9"/>
  <c r="C1237" i="9"/>
  <c r="B1237" i="9"/>
  <c r="C1236" i="9"/>
  <c r="B1236" i="9"/>
  <c r="C1235" i="9"/>
  <c r="B1235" i="9"/>
  <c r="C1234" i="9"/>
  <c r="B1234" i="9"/>
  <c r="C1233" i="9"/>
  <c r="B1233" i="9"/>
  <c r="C1232" i="9"/>
  <c r="B1232" i="9"/>
  <c r="C1231" i="9"/>
  <c r="B1231" i="9"/>
  <c r="K1226" i="9"/>
  <c r="D1226" i="9"/>
  <c r="A1225" i="9"/>
  <c r="C1218" i="9"/>
  <c r="B1218" i="9"/>
  <c r="C1217" i="9"/>
  <c r="B1217" i="9"/>
  <c r="C1216" i="9"/>
  <c r="B1216" i="9"/>
  <c r="C1215" i="9"/>
  <c r="B1215" i="9"/>
  <c r="C1214" i="9"/>
  <c r="B1214" i="9"/>
  <c r="C1213" i="9"/>
  <c r="B1213" i="9"/>
  <c r="C1212" i="9"/>
  <c r="B1212" i="9"/>
  <c r="C1211" i="9"/>
  <c r="B1211" i="9"/>
  <c r="C1210" i="9"/>
  <c r="B1210" i="9"/>
  <c r="C1209" i="9"/>
  <c r="B1209" i="9"/>
  <c r="C1208" i="9"/>
  <c r="B1208" i="9"/>
  <c r="C1207" i="9"/>
  <c r="B1207" i="9"/>
  <c r="C1206" i="9"/>
  <c r="B1206" i="9"/>
  <c r="C1205" i="9"/>
  <c r="B1205" i="9"/>
  <c r="C1204" i="9"/>
  <c r="B1204" i="9"/>
  <c r="C1203" i="9"/>
  <c r="B1203" i="9"/>
  <c r="C1202" i="9"/>
  <c r="B1202" i="9"/>
  <c r="C1201" i="9"/>
  <c r="B1201" i="9"/>
  <c r="C1200" i="9"/>
  <c r="B1200" i="9"/>
  <c r="C1199" i="9"/>
  <c r="B1199" i="9"/>
  <c r="C1198" i="9"/>
  <c r="B1198" i="9"/>
  <c r="C1197" i="9"/>
  <c r="B1197" i="9"/>
  <c r="C1196" i="9"/>
  <c r="B1196" i="9"/>
  <c r="C1195" i="9"/>
  <c r="B1195" i="9"/>
  <c r="K1190" i="9"/>
  <c r="D1190" i="9"/>
  <c r="A1189" i="9"/>
  <c r="C1182" i="9"/>
  <c r="B1182" i="9"/>
  <c r="C1181" i="9"/>
  <c r="B1181" i="9"/>
  <c r="C1180" i="9"/>
  <c r="B1180" i="9"/>
  <c r="C1179" i="9"/>
  <c r="B1179" i="9"/>
  <c r="C1178" i="9"/>
  <c r="B1178" i="9"/>
  <c r="C1177" i="9"/>
  <c r="B1177" i="9"/>
  <c r="C1176" i="9"/>
  <c r="B1176" i="9"/>
  <c r="C1175" i="9"/>
  <c r="B1175" i="9"/>
  <c r="C1174" i="9"/>
  <c r="B1174" i="9"/>
  <c r="C1173" i="9"/>
  <c r="B1173" i="9"/>
  <c r="C1172" i="9"/>
  <c r="B1172" i="9"/>
  <c r="C1171" i="9"/>
  <c r="B1171" i="9"/>
  <c r="C1170" i="9"/>
  <c r="B1170" i="9"/>
  <c r="C1169" i="9"/>
  <c r="B1169" i="9"/>
  <c r="C1168" i="9"/>
  <c r="B1168" i="9"/>
  <c r="C1167" i="9"/>
  <c r="B1167" i="9"/>
  <c r="C1166" i="9"/>
  <c r="B1166" i="9"/>
  <c r="C1165" i="9"/>
  <c r="B1165" i="9"/>
  <c r="C1164" i="9"/>
  <c r="B1164" i="9"/>
  <c r="C1163" i="9"/>
  <c r="B1163" i="9"/>
  <c r="C1162" i="9"/>
  <c r="B1162" i="9"/>
  <c r="C1161" i="9"/>
  <c r="B1161" i="9"/>
  <c r="C1160" i="9"/>
  <c r="B1160" i="9"/>
  <c r="C1159" i="9"/>
  <c r="B1159" i="9"/>
  <c r="K1154" i="9"/>
  <c r="D1154" i="9"/>
  <c r="A1153" i="9"/>
  <c r="C1146" i="9"/>
  <c r="B1146" i="9"/>
  <c r="C1145" i="9"/>
  <c r="B1145" i="9"/>
  <c r="C1144" i="9"/>
  <c r="B1144" i="9"/>
  <c r="C1143" i="9"/>
  <c r="B1143" i="9"/>
  <c r="C1142" i="9"/>
  <c r="B1142" i="9"/>
  <c r="C1141" i="9"/>
  <c r="B1141" i="9"/>
  <c r="C1140" i="9"/>
  <c r="B1140" i="9"/>
  <c r="C1139" i="9"/>
  <c r="B1139" i="9"/>
  <c r="C1138" i="9"/>
  <c r="B1138" i="9"/>
  <c r="C1137" i="9"/>
  <c r="B1137" i="9"/>
  <c r="C1136" i="9"/>
  <c r="B1136" i="9"/>
  <c r="C1135" i="9"/>
  <c r="B1135" i="9"/>
  <c r="C1134" i="9"/>
  <c r="B1134" i="9"/>
  <c r="C1133" i="9"/>
  <c r="B1133" i="9"/>
  <c r="C1132" i="9"/>
  <c r="B1132" i="9"/>
  <c r="C1131" i="9"/>
  <c r="B1131" i="9"/>
  <c r="C1130" i="9"/>
  <c r="B1130" i="9"/>
  <c r="C1129" i="9"/>
  <c r="B1129" i="9"/>
  <c r="C1128" i="9"/>
  <c r="B1128" i="9"/>
  <c r="C1127" i="9"/>
  <c r="B1127" i="9"/>
  <c r="C1126" i="9"/>
  <c r="B1126" i="9"/>
  <c r="C1125" i="9"/>
  <c r="B1125" i="9"/>
  <c r="C1124" i="9"/>
  <c r="B1124" i="9"/>
  <c r="C1123" i="9"/>
  <c r="B1123" i="9"/>
  <c r="K1118" i="9"/>
  <c r="D1118" i="9"/>
  <c r="A1117" i="9"/>
  <c r="C1110" i="9"/>
  <c r="B1110" i="9"/>
  <c r="C1109" i="9"/>
  <c r="B1109" i="9"/>
  <c r="C1108" i="9"/>
  <c r="B1108" i="9"/>
  <c r="C1107" i="9"/>
  <c r="B1107" i="9"/>
  <c r="C1106" i="9"/>
  <c r="B1106" i="9"/>
  <c r="C1105" i="9"/>
  <c r="B1105" i="9"/>
  <c r="C1104" i="9"/>
  <c r="B1104" i="9"/>
  <c r="C1103" i="9"/>
  <c r="B1103" i="9"/>
  <c r="C1102" i="9"/>
  <c r="B1102" i="9"/>
  <c r="C1101" i="9"/>
  <c r="B1101" i="9"/>
  <c r="C1100" i="9"/>
  <c r="B1100" i="9"/>
  <c r="C1099" i="9"/>
  <c r="B1099" i="9"/>
  <c r="C1098" i="9"/>
  <c r="B1098" i="9"/>
  <c r="C1097" i="9"/>
  <c r="B1097" i="9"/>
  <c r="C1096" i="9"/>
  <c r="B1096" i="9"/>
  <c r="C1095" i="9"/>
  <c r="B1095" i="9"/>
  <c r="C1094" i="9"/>
  <c r="B1094" i="9"/>
  <c r="C1093" i="9"/>
  <c r="B1093" i="9"/>
  <c r="C1092" i="9"/>
  <c r="B1092" i="9"/>
  <c r="C1091" i="9"/>
  <c r="B1091" i="9"/>
  <c r="C1090" i="9"/>
  <c r="B1090" i="9"/>
  <c r="C1089" i="9"/>
  <c r="B1089" i="9"/>
  <c r="C1088" i="9"/>
  <c r="B1088" i="9"/>
  <c r="C1087" i="9"/>
  <c r="B1087" i="9"/>
  <c r="K1082" i="9"/>
  <c r="D1082" i="9"/>
  <c r="A1081" i="9"/>
  <c r="C1074" i="9"/>
  <c r="B1074" i="9"/>
  <c r="C1073" i="9"/>
  <c r="B1073" i="9"/>
  <c r="C1072" i="9"/>
  <c r="B1072" i="9"/>
  <c r="C1071" i="9"/>
  <c r="B1071" i="9"/>
  <c r="C1070" i="9"/>
  <c r="B1070" i="9"/>
  <c r="C1069" i="9"/>
  <c r="B1069" i="9"/>
  <c r="C1068" i="9"/>
  <c r="B1068" i="9"/>
  <c r="C1067" i="9"/>
  <c r="B1067" i="9"/>
  <c r="C1066" i="9"/>
  <c r="B1066" i="9"/>
  <c r="C1065" i="9"/>
  <c r="B1065" i="9"/>
  <c r="C1064" i="9"/>
  <c r="B1064" i="9"/>
  <c r="C1063" i="9"/>
  <c r="B1063" i="9"/>
  <c r="C1062" i="9"/>
  <c r="B1062" i="9"/>
  <c r="C1061" i="9"/>
  <c r="B1061" i="9"/>
  <c r="C1060" i="9"/>
  <c r="B1060" i="9"/>
  <c r="C1059" i="9"/>
  <c r="B1059" i="9"/>
  <c r="C1058" i="9"/>
  <c r="B1058" i="9"/>
  <c r="C1057" i="9"/>
  <c r="B1057" i="9"/>
  <c r="C1056" i="9"/>
  <c r="B1056" i="9"/>
  <c r="C1055" i="9"/>
  <c r="B1055" i="9"/>
  <c r="C1054" i="9"/>
  <c r="B1054" i="9"/>
  <c r="C1053" i="9"/>
  <c r="B1053" i="9"/>
  <c r="C1052" i="9"/>
  <c r="B1052" i="9"/>
  <c r="C1051" i="9"/>
  <c r="B1051" i="9"/>
  <c r="K1046" i="9"/>
  <c r="D1046" i="9"/>
  <c r="A1045" i="9"/>
  <c r="C1038" i="9"/>
  <c r="B1038" i="9"/>
  <c r="C1037" i="9"/>
  <c r="B1037" i="9"/>
  <c r="C1036" i="9"/>
  <c r="B1036" i="9"/>
  <c r="C1035" i="9"/>
  <c r="B1035" i="9"/>
  <c r="C1034" i="9"/>
  <c r="B1034" i="9"/>
  <c r="C1033" i="9"/>
  <c r="B1033" i="9"/>
  <c r="C1032" i="9"/>
  <c r="B1032" i="9"/>
  <c r="C1031" i="9"/>
  <c r="B1031" i="9"/>
  <c r="C1030" i="9"/>
  <c r="B1030" i="9"/>
  <c r="C1029" i="9"/>
  <c r="B1029" i="9"/>
  <c r="C1028" i="9"/>
  <c r="B1028" i="9"/>
  <c r="C1027" i="9"/>
  <c r="B1027" i="9"/>
  <c r="C1026" i="9"/>
  <c r="B1026" i="9"/>
  <c r="C1025" i="9"/>
  <c r="B1025" i="9"/>
  <c r="C1024" i="9"/>
  <c r="B1024" i="9"/>
  <c r="C1023" i="9"/>
  <c r="B1023" i="9"/>
  <c r="C1022" i="9"/>
  <c r="B1022" i="9"/>
  <c r="C1021" i="9"/>
  <c r="B1021" i="9"/>
  <c r="C1020" i="9"/>
  <c r="B1020" i="9"/>
  <c r="C1019" i="9"/>
  <c r="B1019" i="9"/>
  <c r="C1018" i="9"/>
  <c r="B1018" i="9"/>
  <c r="C1017" i="9"/>
  <c r="B1017" i="9"/>
  <c r="C1016" i="9"/>
  <c r="B1016" i="9"/>
  <c r="C1015" i="9"/>
  <c r="B1015" i="9"/>
  <c r="K1010" i="9"/>
  <c r="D1010" i="9"/>
  <c r="A1009" i="9"/>
  <c r="C1002" i="9"/>
  <c r="B1002" i="9"/>
  <c r="C1001" i="9"/>
  <c r="B1001" i="9"/>
  <c r="C1000" i="9"/>
  <c r="B1000" i="9"/>
  <c r="C999" i="9"/>
  <c r="B999" i="9"/>
  <c r="C998" i="9"/>
  <c r="B998" i="9"/>
  <c r="C997" i="9"/>
  <c r="B997" i="9"/>
  <c r="C996" i="9"/>
  <c r="B996" i="9"/>
  <c r="C995" i="9"/>
  <c r="B995" i="9"/>
  <c r="C994" i="9"/>
  <c r="B994" i="9"/>
  <c r="C993" i="9"/>
  <c r="B993" i="9"/>
  <c r="C992" i="9"/>
  <c r="B992" i="9"/>
  <c r="C991" i="9"/>
  <c r="B991" i="9"/>
  <c r="C990" i="9"/>
  <c r="B990" i="9"/>
  <c r="C989" i="9"/>
  <c r="B989" i="9"/>
  <c r="C988" i="9"/>
  <c r="B988" i="9"/>
  <c r="C987" i="9"/>
  <c r="B987" i="9"/>
  <c r="C986" i="9"/>
  <c r="B986" i="9"/>
  <c r="C985" i="9"/>
  <c r="B985" i="9"/>
  <c r="C984" i="9"/>
  <c r="B984" i="9"/>
  <c r="C983" i="9"/>
  <c r="B983" i="9"/>
  <c r="C982" i="9"/>
  <c r="B982" i="9"/>
  <c r="C981" i="9"/>
  <c r="B981" i="9"/>
  <c r="C980" i="9"/>
  <c r="B980" i="9"/>
  <c r="C979" i="9"/>
  <c r="B979" i="9"/>
  <c r="K974" i="9"/>
  <c r="D974" i="9"/>
  <c r="A973" i="9"/>
  <c r="C966" i="9"/>
  <c r="B966" i="9"/>
  <c r="C965" i="9"/>
  <c r="B965" i="9"/>
  <c r="C964" i="9"/>
  <c r="B964" i="9"/>
  <c r="C963" i="9"/>
  <c r="B963" i="9"/>
  <c r="C962" i="9"/>
  <c r="B962" i="9"/>
  <c r="C961" i="9"/>
  <c r="B961" i="9"/>
  <c r="C960" i="9"/>
  <c r="B960" i="9"/>
  <c r="C959" i="9"/>
  <c r="B959" i="9"/>
  <c r="C958" i="9"/>
  <c r="B958" i="9"/>
  <c r="C957" i="9"/>
  <c r="B957" i="9"/>
  <c r="C956" i="9"/>
  <c r="B956" i="9"/>
  <c r="C955" i="9"/>
  <c r="B955" i="9"/>
  <c r="C954" i="9"/>
  <c r="B954" i="9"/>
  <c r="C953" i="9"/>
  <c r="B953" i="9"/>
  <c r="C952" i="9"/>
  <c r="B952" i="9"/>
  <c r="C951" i="9"/>
  <c r="B951" i="9"/>
  <c r="C950" i="9"/>
  <c r="B950" i="9"/>
  <c r="C949" i="9"/>
  <c r="B949" i="9"/>
  <c r="C948" i="9"/>
  <c r="B948" i="9"/>
  <c r="C947" i="9"/>
  <c r="B947" i="9"/>
  <c r="C946" i="9"/>
  <c r="B946" i="9"/>
  <c r="C945" i="9"/>
  <c r="B945" i="9"/>
  <c r="C944" i="9"/>
  <c r="B944" i="9"/>
  <c r="C943" i="9"/>
  <c r="B943" i="9"/>
  <c r="K938" i="9"/>
  <c r="D938" i="9"/>
  <c r="A937" i="9"/>
  <c r="C930" i="9"/>
  <c r="B930" i="9"/>
  <c r="C929" i="9"/>
  <c r="B929" i="9"/>
  <c r="C928" i="9"/>
  <c r="B928" i="9"/>
  <c r="C927" i="9"/>
  <c r="B927" i="9"/>
  <c r="C926" i="9"/>
  <c r="B926" i="9"/>
  <c r="C925" i="9"/>
  <c r="B925" i="9"/>
  <c r="C924" i="9"/>
  <c r="B924" i="9"/>
  <c r="C923" i="9"/>
  <c r="B923" i="9"/>
  <c r="C922" i="9"/>
  <c r="B922" i="9"/>
  <c r="C921" i="9"/>
  <c r="B921" i="9"/>
  <c r="C920" i="9"/>
  <c r="B920" i="9"/>
  <c r="C919" i="9"/>
  <c r="B919" i="9"/>
  <c r="C918" i="9"/>
  <c r="B918" i="9"/>
  <c r="C917" i="9"/>
  <c r="B917" i="9"/>
  <c r="C916" i="9"/>
  <c r="B916" i="9"/>
  <c r="C915" i="9"/>
  <c r="B915" i="9"/>
  <c r="C914" i="9"/>
  <c r="B914" i="9"/>
  <c r="C913" i="9"/>
  <c r="B913" i="9"/>
  <c r="C912" i="9"/>
  <c r="B912" i="9"/>
  <c r="C911" i="9"/>
  <c r="B911" i="9"/>
  <c r="C910" i="9"/>
  <c r="B910" i="9"/>
  <c r="C909" i="9"/>
  <c r="B909" i="9"/>
  <c r="C908" i="9"/>
  <c r="B908" i="9"/>
  <c r="C907" i="9"/>
  <c r="B907" i="9"/>
  <c r="K902" i="9"/>
  <c r="D902" i="9"/>
  <c r="A901" i="9"/>
  <c r="C894" i="9"/>
  <c r="B894" i="9"/>
  <c r="C893" i="9"/>
  <c r="B893" i="9"/>
  <c r="C892" i="9"/>
  <c r="B892" i="9"/>
  <c r="C891" i="9"/>
  <c r="B891" i="9"/>
  <c r="C890" i="9"/>
  <c r="B890" i="9"/>
  <c r="C889" i="9"/>
  <c r="B889" i="9"/>
  <c r="C888" i="9"/>
  <c r="B888" i="9"/>
  <c r="C887" i="9"/>
  <c r="B887" i="9"/>
  <c r="C886" i="9"/>
  <c r="B886" i="9"/>
  <c r="C885" i="9"/>
  <c r="B885" i="9"/>
  <c r="C884" i="9"/>
  <c r="B884" i="9"/>
  <c r="C883" i="9"/>
  <c r="B883" i="9"/>
  <c r="C882" i="9"/>
  <c r="B882" i="9"/>
  <c r="C881" i="9"/>
  <c r="B881" i="9"/>
  <c r="C880" i="9"/>
  <c r="B880" i="9"/>
  <c r="C879" i="9"/>
  <c r="B879" i="9"/>
  <c r="C878" i="9"/>
  <c r="B878" i="9"/>
  <c r="C877" i="9"/>
  <c r="B877" i="9"/>
  <c r="C876" i="9"/>
  <c r="B876" i="9"/>
  <c r="C875" i="9"/>
  <c r="B875" i="9"/>
  <c r="C874" i="9"/>
  <c r="B874" i="9"/>
  <c r="C873" i="9"/>
  <c r="B873" i="9"/>
  <c r="C872" i="9"/>
  <c r="B872" i="9"/>
  <c r="C871" i="9"/>
  <c r="B871" i="9"/>
  <c r="K866" i="9"/>
  <c r="D866" i="9"/>
  <c r="A865" i="9"/>
  <c r="C858" i="9"/>
  <c r="B858" i="9"/>
  <c r="C857" i="9"/>
  <c r="B857" i="9"/>
  <c r="C856" i="9"/>
  <c r="B856" i="9"/>
  <c r="C855" i="9"/>
  <c r="B855" i="9"/>
  <c r="C854" i="9"/>
  <c r="B854" i="9"/>
  <c r="C853" i="9"/>
  <c r="B853" i="9"/>
  <c r="C852" i="9"/>
  <c r="B852" i="9"/>
  <c r="C851" i="9"/>
  <c r="B851" i="9"/>
  <c r="C850" i="9"/>
  <c r="B850" i="9"/>
  <c r="C849" i="9"/>
  <c r="B849" i="9"/>
  <c r="C848" i="9"/>
  <c r="B848" i="9"/>
  <c r="C847" i="9"/>
  <c r="B847" i="9"/>
  <c r="C846" i="9"/>
  <c r="B846" i="9"/>
  <c r="C845" i="9"/>
  <c r="B845" i="9"/>
  <c r="C844" i="9"/>
  <c r="B844" i="9"/>
  <c r="C843" i="9"/>
  <c r="B843" i="9"/>
  <c r="C842" i="9"/>
  <c r="B842" i="9"/>
  <c r="C841" i="9"/>
  <c r="B841" i="9"/>
  <c r="C840" i="9"/>
  <c r="B840" i="9"/>
  <c r="C839" i="9"/>
  <c r="B839" i="9"/>
  <c r="C838" i="9"/>
  <c r="B838" i="9"/>
  <c r="C837" i="9"/>
  <c r="B837" i="9"/>
  <c r="C836" i="9"/>
  <c r="B836" i="9"/>
  <c r="C835" i="9"/>
  <c r="B835" i="9"/>
  <c r="K830" i="9"/>
  <c r="D830" i="9"/>
  <c r="A829" i="9"/>
  <c r="C822" i="9"/>
  <c r="B822" i="9"/>
  <c r="C821" i="9"/>
  <c r="B821" i="9"/>
  <c r="C820" i="9"/>
  <c r="B820" i="9"/>
  <c r="C819" i="9"/>
  <c r="B819" i="9"/>
  <c r="C818" i="9"/>
  <c r="B818" i="9"/>
  <c r="C817" i="9"/>
  <c r="B817" i="9"/>
  <c r="C816" i="9"/>
  <c r="B816" i="9"/>
  <c r="C815" i="9"/>
  <c r="B815" i="9"/>
  <c r="C814" i="9"/>
  <c r="B814" i="9"/>
  <c r="C813" i="9"/>
  <c r="B813" i="9"/>
  <c r="C812" i="9"/>
  <c r="B812" i="9"/>
  <c r="C811" i="9"/>
  <c r="B811" i="9"/>
  <c r="C810" i="9"/>
  <c r="B810" i="9"/>
  <c r="C809" i="9"/>
  <c r="B809" i="9"/>
  <c r="C808" i="9"/>
  <c r="B808" i="9"/>
  <c r="C807" i="9"/>
  <c r="B807" i="9"/>
  <c r="C806" i="9"/>
  <c r="B806" i="9"/>
  <c r="C805" i="9"/>
  <c r="B805" i="9"/>
  <c r="C804" i="9"/>
  <c r="B804" i="9"/>
  <c r="C803" i="9"/>
  <c r="B803" i="9"/>
  <c r="C802" i="9"/>
  <c r="B802" i="9"/>
  <c r="C801" i="9"/>
  <c r="B801" i="9"/>
  <c r="C800" i="9"/>
  <c r="B800" i="9"/>
  <c r="C799" i="9"/>
  <c r="B799" i="9"/>
  <c r="K794" i="9"/>
  <c r="D794" i="9"/>
  <c r="A793" i="9"/>
  <c r="C786" i="9"/>
  <c r="B786" i="9"/>
  <c r="C785" i="9"/>
  <c r="B785" i="9"/>
  <c r="C784" i="9"/>
  <c r="B784" i="9"/>
  <c r="C783" i="9"/>
  <c r="B783" i="9"/>
  <c r="C782" i="9"/>
  <c r="B782" i="9"/>
  <c r="C781" i="9"/>
  <c r="B781" i="9"/>
  <c r="C780" i="9"/>
  <c r="B780" i="9"/>
  <c r="C779" i="9"/>
  <c r="B779" i="9"/>
  <c r="C778" i="9"/>
  <c r="B778" i="9"/>
  <c r="C777" i="9"/>
  <c r="B777" i="9"/>
  <c r="C776" i="9"/>
  <c r="B776" i="9"/>
  <c r="C775" i="9"/>
  <c r="B775" i="9"/>
  <c r="C774" i="9"/>
  <c r="B774" i="9"/>
  <c r="C773" i="9"/>
  <c r="B773" i="9"/>
  <c r="C772" i="9"/>
  <c r="B772" i="9"/>
  <c r="C771" i="9"/>
  <c r="B771" i="9"/>
  <c r="C770" i="9"/>
  <c r="B770" i="9"/>
  <c r="C769" i="9"/>
  <c r="B769" i="9"/>
  <c r="C768" i="9"/>
  <c r="B768" i="9"/>
  <c r="C767" i="9"/>
  <c r="B767" i="9"/>
  <c r="C766" i="9"/>
  <c r="B766" i="9"/>
  <c r="C765" i="9"/>
  <c r="B765" i="9"/>
  <c r="C764" i="9"/>
  <c r="B764" i="9"/>
  <c r="C763" i="9"/>
  <c r="B763" i="9"/>
  <c r="K758" i="9"/>
  <c r="D758" i="9"/>
  <c r="A757" i="9"/>
  <c r="C750" i="9"/>
  <c r="B750" i="9"/>
  <c r="C749" i="9"/>
  <c r="B749" i="9"/>
  <c r="C748" i="9"/>
  <c r="B748" i="9"/>
  <c r="C747" i="9"/>
  <c r="B747" i="9"/>
  <c r="C746" i="9"/>
  <c r="B746" i="9"/>
  <c r="C745" i="9"/>
  <c r="B745" i="9"/>
  <c r="C744" i="9"/>
  <c r="B744" i="9"/>
  <c r="C743" i="9"/>
  <c r="B743" i="9"/>
  <c r="C742" i="9"/>
  <c r="B742" i="9"/>
  <c r="C741" i="9"/>
  <c r="B741" i="9"/>
  <c r="C740" i="9"/>
  <c r="B740" i="9"/>
  <c r="C739" i="9"/>
  <c r="B739" i="9"/>
  <c r="C738" i="9"/>
  <c r="B738" i="9"/>
  <c r="C737" i="9"/>
  <c r="B737" i="9"/>
  <c r="C736" i="9"/>
  <c r="B736" i="9"/>
  <c r="C735" i="9"/>
  <c r="B735" i="9"/>
  <c r="C734" i="9"/>
  <c r="B734" i="9"/>
  <c r="C733" i="9"/>
  <c r="B733" i="9"/>
  <c r="C732" i="9"/>
  <c r="B732" i="9"/>
  <c r="C731" i="9"/>
  <c r="B731" i="9"/>
  <c r="C730" i="9"/>
  <c r="B730" i="9"/>
  <c r="C729" i="9"/>
  <c r="B729" i="9"/>
  <c r="C728" i="9"/>
  <c r="B728" i="9"/>
  <c r="C727" i="9"/>
  <c r="B727" i="9"/>
  <c r="K722" i="9"/>
  <c r="D722" i="9"/>
  <c r="A721" i="9"/>
  <c r="C714" i="9"/>
  <c r="B714" i="9"/>
  <c r="C713" i="9"/>
  <c r="B713" i="9"/>
  <c r="C712" i="9"/>
  <c r="B712" i="9"/>
  <c r="C711" i="9"/>
  <c r="B711" i="9"/>
  <c r="C710" i="9"/>
  <c r="B710" i="9"/>
  <c r="C709" i="9"/>
  <c r="B709" i="9"/>
  <c r="C708" i="9"/>
  <c r="B708" i="9"/>
  <c r="C707" i="9"/>
  <c r="B707" i="9"/>
  <c r="C706" i="9"/>
  <c r="B706" i="9"/>
  <c r="C705" i="9"/>
  <c r="B705" i="9"/>
  <c r="C704" i="9"/>
  <c r="B704" i="9"/>
  <c r="C703" i="9"/>
  <c r="B703" i="9"/>
  <c r="C702" i="9"/>
  <c r="B702" i="9"/>
  <c r="C701" i="9"/>
  <c r="B701" i="9"/>
  <c r="C700" i="9"/>
  <c r="B700" i="9"/>
  <c r="C699" i="9"/>
  <c r="B699" i="9"/>
  <c r="C698" i="9"/>
  <c r="B698" i="9"/>
  <c r="C697" i="9"/>
  <c r="B697" i="9"/>
  <c r="C696" i="9"/>
  <c r="B696" i="9"/>
  <c r="C695" i="9"/>
  <c r="B695" i="9"/>
  <c r="C694" i="9"/>
  <c r="B694" i="9"/>
  <c r="C693" i="9"/>
  <c r="B693" i="9"/>
  <c r="C692" i="9"/>
  <c r="B692" i="9"/>
  <c r="C691" i="9"/>
  <c r="B691" i="9"/>
  <c r="K686" i="9"/>
  <c r="D686" i="9"/>
  <c r="A685" i="9"/>
  <c r="C678" i="9"/>
  <c r="B678" i="9"/>
  <c r="C677" i="9"/>
  <c r="B677" i="9"/>
  <c r="C676" i="9"/>
  <c r="B676" i="9"/>
  <c r="C675" i="9"/>
  <c r="B675" i="9"/>
  <c r="C674" i="9"/>
  <c r="B674" i="9"/>
  <c r="C673" i="9"/>
  <c r="B673" i="9"/>
  <c r="C672" i="9"/>
  <c r="B672" i="9"/>
  <c r="C671" i="9"/>
  <c r="B671" i="9"/>
  <c r="C670" i="9"/>
  <c r="B670" i="9"/>
  <c r="C669" i="9"/>
  <c r="B669" i="9"/>
  <c r="C668" i="9"/>
  <c r="B668" i="9"/>
  <c r="C667" i="9"/>
  <c r="B667" i="9"/>
  <c r="C666" i="9"/>
  <c r="B666" i="9"/>
  <c r="C665" i="9"/>
  <c r="B665" i="9"/>
  <c r="C664" i="9"/>
  <c r="B664" i="9"/>
  <c r="C663" i="9"/>
  <c r="B663" i="9"/>
  <c r="C662" i="9"/>
  <c r="B662" i="9"/>
  <c r="C661" i="9"/>
  <c r="B661" i="9"/>
  <c r="C660" i="9"/>
  <c r="B660" i="9"/>
  <c r="C659" i="9"/>
  <c r="B659" i="9"/>
  <c r="C658" i="9"/>
  <c r="B658" i="9"/>
  <c r="C657" i="9"/>
  <c r="B657" i="9"/>
  <c r="C656" i="9"/>
  <c r="B656" i="9"/>
  <c r="C655" i="9"/>
  <c r="B655" i="9"/>
  <c r="K650" i="9"/>
  <c r="D650" i="9"/>
  <c r="A649" i="9"/>
  <c r="C642" i="9"/>
  <c r="B642" i="9"/>
  <c r="C641" i="9"/>
  <c r="B641" i="9"/>
  <c r="C640" i="9"/>
  <c r="B640" i="9"/>
  <c r="C639" i="9"/>
  <c r="B639" i="9"/>
  <c r="C638" i="9"/>
  <c r="B638" i="9"/>
  <c r="C637" i="9"/>
  <c r="B637" i="9"/>
  <c r="C636" i="9"/>
  <c r="B636" i="9"/>
  <c r="C635" i="9"/>
  <c r="B635" i="9"/>
  <c r="C634" i="9"/>
  <c r="B634" i="9"/>
  <c r="C633" i="9"/>
  <c r="B633" i="9"/>
  <c r="C632" i="9"/>
  <c r="B632" i="9"/>
  <c r="C631" i="9"/>
  <c r="B631" i="9"/>
  <c r="C630" i="9"/>
  <c r="B630" i="9"/>
  <c r="C629" i="9"/>
  <c r="B629" i="9"/>
  <c r="C628" i="9"/>
  <c r="B628" i="9"/>
  <c r="C627" i="9"/>
  <c r="B627" i="9"/>
  <c r="C626" i="9"/>
  <c r="B626" i="9"/>
  <c r="C625" i="9"/>
  <c r="B625" i="9"/>
  <c r="C624" i="9"/>
  <c r="B624" i="9"/>
  <c r="C623" i="9"/>
  <c r="B623" i="9"/>
  <c r="C622" i="9"/>
  <c r="B622" i="9"/>
  <c r="C621" i="9"/>
  <c r="B621" i="9"/>
  <c r="C620" i="9"/>
  <c r="B620" i="9"/>
  <c r="C619" i="9"/>
  <c r="B619" i="9"/>
  <c r="K614" i="9"/>
  <c r="D614" i="9"/>
  <c r="A613" i="9"/>
  <c r="C606" i="9"/>
  <c r="B606" i="9"/>
  <c r="C605" i="9"/>
  <c r="B605" i="9"/>
  <c r="C604" i="9"/>
  <c r="B604" i="9"/>
  <c r="C603" i="9"/>
  <c r="B603" i="9"/>
  <c r="C602" i="9"/>
  <c r="B602" i="9"/>
  <c r="C601" i="9"/>
  <c r="B601" i="9"/>
  <c r="C600" i="9"/>
  <c r="B600" i="9"/>
  <c r="C599" i="9"/>
  <c r="B599" i="9"/>
  <c r="C598" i="9"/>
  <c r="B598" i="9"/>
  <c r="C597" i="9"/>
  <c r="B597" i="9"/>
  <c r="C596" i="9"/>
  <c r="B596" i="9"/>
  <c r="C595" i="9"/>
  <c r="B595" i="9"/>
  <c r="C594" i="9"/>
  <c r="B594" i="9"/>
  <c r="C593" i="9"/>
  <c r="B593" i="9"/>
  <c r="C592" i="9"/>
  <c r="B592" i="9"/>
  <c r="C591" i="9"/>
  <c r="B591" i="9"/>
  <c r="C590" i="9"/>
  <c r="B590" i="9"/>
  <c r="C589" i="9"/>
  <c r="B589" i="9"/>
  <c r="C588" i="9"/>
  <c r="B588" i="9"/>
  <c r="C587" i="9"/>
  <c r="B587" i="9"/>
  <c r="C586" i="9"/>
  <c r="B586" i="9"/>
  <c r="C585" i="9"/>
  <c r="B585" i="9"/>
  <c r="C584" i="9"/>
  <c r="B584" i="9"/>
  <c r="C583" i="9"/>
  <c r="B583" i="9"/>
  <c r="K578" i="9"/>
  <c r="D578" i="9"/>
  <c r="A577" i="9"/>
  <c r="C570" i="9"/>
  <c r="B570" i="9"/>
  <c r="C569" i="9"/>
  <c r="B569" i="9"/>
  <c r="C568" i="9"/>
  <c r="B568" i="9"/>
  <c r="C567" i="9"/>
  <c r="B567" i="9"/>
  <c r="C566" i="9"/>
  <c r="B566" i="9"/>
  <c r="C565" i="9"/>
  <c r="B565" i="9"/>
  <c r="C564" i="9"/>
  <c r="B564" i="9"/>
  <c r="C563" i="9"/>
  <c r="B563" i="9"/>
  <c r="C562" i="9"/>
  <c r="B562" i="9"/>
  <c r="C561" i="9"/>
  <c r="B561" i="9"/>
  <c r="C560" i="9"/>
  <c r="B560" i="9"/>
  <c r="C559" i="9"/>
  <c r="B559" i="9"/>
  <c r="C558" i="9"/>
  <c r="B558" i="9"/>
  <c r="C557" i="9"/>
  <c r="B557" i="9"/>
  <c r="C556" i="9"/>
  <c r="B556" i="9"/>
  <c r="C555" i="9"/>
  <c r="B555" i="9"/>
  <c r="C554" i="9"/>
  <c r="B554" i="9"/>
  <c r="C553" i="9"/>
  <c r="B553" i="9"/>
  <c r="C552" i="9"/>
  <c r="B552" i="9"/>
  <c r="C551" i="9"/>
  <c r="B551" i="9"/>
  <c r="C550" i="9"/>
  <c r="B550" i="9"/>
  <c r="C549" i="9"/>
  <c r="B549" i="9"/>
  <c r="C548" i="9"/>
  <c r="B548" i="9"/>
  <c r="C547" i="9"/>
  <c r="B547" i="9"/>
  <c r="K542" i="9"/>
  <c r="D542" i="9"/>
  <c r="A541" i="9"/>
  <c r="C534" i="9"/>
  <c r="B534" i="9"/>
  <c r="C533" i="9"/>
  <c r="B533" i="9"/>
  <c r="C532" i="9"/>
  <c r="B532" i="9"/>
  <c r="C531" i="9"/>
  <c r="B531" i="9"/>
  <c r="C530" i="9"/>
  <c r="B530" i="9"/>
  <c r="C529" i="9"/>
  <c r="B529" i="9"/>
  <c r="C528" i="9"/>
  <c r="B528" i="9"/>
  <c r="C527" i="9"/>
  <c r="B527" i="9"/>
  <c r="C526" i="9"/>
  <c r="B526" i="9"/>
  <c r="C525" i="9"/>
  <c r="B525" i="9"/>
  <c r="C524" i="9"/>
  <c r="B524" i="9"/>
  <c r="C523" i="9"/>
  <c r="B523" i="9"/>
  <c r="C522" i="9"/>
  <c r="B522" i="9"/>
  <c r="C521" i="9"/>
  <c r="B521" i="9"/>
  <c r="C520" i="9"/>
  <c r="B520" i="9"/>
  <c r="C519" i="9"/>
  <c r="B519" i="9"/>
  <c r="C518" i="9"/>
  <c r="B518" i="9"/>
  <c r="C517" i="9"/>
  <c r="B517" i="9"/>
  <c r="C516" i="9"/>
  <c r="B516" i="9"/>
  <c r="C515" i="9"/>
  <c r="B515" i="9"/>
  <c r="C514" i="9"/>
  <c r="B514" i="9"/>
  <c r="C513" i="9"/>
  <c r="B513" i="9"/>
  <c r="C512" i="9"/>
  <c r="B512" i="9"/>
  <c r="C511" i="9"/>
  <c r="B511" i="9"/>
  <c r="K506" i="9"/>
  <c r="D506" i="9"/>
  <c r="A505" i="9"/>
  <c r="C498" i="9"/>
  <c r="B498" i="9"/>
  <c r="C497" i="9"/>
  <c r="B497" i="9"/>
  <c r="C496" i="9"/>
  <c r="B496" i="9"/>
  <c r="C495" i="9"/>
  <c r="B495" i="9"/>
  <c r="C494" i="9"/>
  <c r="B494" i="9"/>
  <c r="C493" i="9"/>
  <c r="B493" i="9"/>
  <c r="C492" i="9"/>
  <c r="B492" i="9"/>
  <c r="C491" i="9"/>
  <c r="B491" i="9"/>
  <c r="C490" i="9"/>
  <c r="B490" i="9"/>
  <c r="C489" i="9"/>
  <c r="B489" i="9"/>
  <c r="C488" i="9"/>
  <c r="B488" i="9"/>
  <c r="C487" i="9"/>
  <c r="B487" i="9"/>
  <c r="C486" i="9"/>
  <c r="B486" i="9"/>
  <c r="C485" i="9"/>
  <c r="B485" i="9"/>
  <c r="C484" i="9"/>
  <c r="B484" i="9"/>
  <c r="C483" i="9"/>
  <c r="B483" i="9"/>
  <c r="C482" i="9"/>
  <c r="B482" i="9"/>
  <c r="C481" i="9"/>
  <c r="B481" i="9"/>
  <c r="C480" i="9"/>
  <c r="B480" i="9"/>
  <c r="C479" i="9"/>
  <c r="B479" i="9"/>
  <c r="C478" i="9"/>
  <c r="B478" i="9"/>
  <c r="C477" i="9"/>
  <c r="B477" i="9"/>
  <c r="C476" i="9"/>
  <c r="B476" i="9"/>
  <c r="C475" i="9"/>
  <c r="B475" i="9"/>
  <c r="K470" i="9"/>
  <c r="D470" i="9"/>
  <c r="A469" i="9"/>
  <c r="C462" i="9"/>
  <c r="B462" i="9"/>
  <c r="C461" i="9"/>
  <c r="B461" i="9"/>
  <c r="C460" i="9"/>
  <c r="B460" i="9"/>
  <c r="C459" i="9"/>
  <c r="B459" i="9"/>
  <c r="C458" i="9"/>
  <c r="B458" i="9"/>
  <c r="C457" i="9"/>
  <c r="B457" i="9"/>
  <c r="C456" i="9"/>
  <c r="B456" i="9"/>
  <c r="C455" i="9"/>
  <c r="B455" i="9"/>
  <c r="C454" i="9"/>
  <c r="B454" i="9"/>
  <c r="C453" i="9"/>
  <c r="B453" i="9"/>
  <c r="C452" i="9"/>
  <c r="B452" i="9"/>
  <c r="C451" i="9"/>
  <c r="B451" i="9"/>
  <c r="C450" i="9"/>
  <c r="B450" i="9"/>
  <c r="C449" i="9"/>
  <c r="B449" i="9"/>
  <c r="C448" i="9"/>
  <c r="B448" i="9"/>
  <c r="C447" i="9"/>
  <c r="B447" i="9"/>
  <c r="C446" i="9"/>
  <c r="B446" i="9"/>
  <c r="C445" i="9"/>
  <c r="B445" i="9"/>
  <c r="C444" i="9"/>
  <c r="B444" i="9"/>
  <c r="C443" i="9"/>
  <c r="B443" i="9"/>
  <c r="C442" i="9"/>
  <c r="B442" i="9"/>
  <c r="C441" i="9"/>
  <c r="B441" i="9"/>
  <c r="C440" i="9"/>
  <c r="B440" i="9"/>
  <c r="C439" i="9"/>
  <c r="B439" i="9"/>
  <c r="K434" i="9"/>
  <c r="D434" i="9"/>
  <c r="A433" i="9"/>
  <c r="C426" i="9"/>
  <c r="B426" i="9"/>
  <c r="C425" i="9"/>
  <c r="B425" i="9"/>
  <c r="C424" i="9"/>
  <c r="B424" i="9"/>
  <c r="C423" i="9"/>
  <c r="B423" i="9"/>
  <c r="C422" i="9"/>
  <c r="B422" i="9"/>
  <c r="C421" i="9"/>
  <c r="B421" i="9"/>
  <c r="C420" i="9"/>
  <c r="B420" i="9"/>
  <c r="C419" i="9"/>
  <c r="B419" i="9"/>
  <c r="C418" i="9"/>
  <c r="B418" i="9"/>
  <c r="C417" i="9"/>
  <c r="B417" i="9"/>
  <c r="C416" i="9"/>
  <c r="B416" i="9"/>
  <c r="C415" i="9"/>
  <c r="B415" i="9"/>
  <c r="C414" i="9"/>
  <c r="B414" i="9"/>
  <c r="C413" i="9"/>
  <c r="B413" i="9"/>
  <c r="C412" i="9"/>
  <c r="B412" i="9"/>
  <c r="C411" i="9"/>
  <c r="B411" i="9"/>
  <c r="C410" i="9"/>
  <c r="B410" i="9"/>
  <c r="C409" i="9"/>
  <c r="B409" i="9"/>
  <c r="C408" i="9"/>
  <c r="B408" i="9"/>
  <c r="C407" i="9"/>
  <c r="B407" i="9"/>
  <c r="C406" i="9"/>
  <c r="B406" i="9"/>
  <c r="C405" i="9"/>
  <c r="B405" i="9"/>
  <c r="C404" i="9"/>
  <c r="B404" i="9"/>
  <c r="C403" i="9"/>
  <c r="B403" i="9"/>
  <c r="K398" i="9"/>
  <c r="D398" i="9"/>
  <c r="A397" i="9"/>
  <c r="C390" i="9"/>
  <c r="B390" i="9"/>
  <c r="C389" i="9"/>
  <c r="B389" i="9"/>
  <c r="C388" i="9"/>
  <c r="B388" i="9"/>
  <c r="C387" i="9"/>
  <c r="B387" i="9"/>
  <c r="C386" i="9"/>
  <c r="B386" i="9"/>
  <c r="C385" i="9"/>
  <c r="B385" i="9"/>
  <c r="C384" i="9"/>
  <c r="B384" i="9"/>
  <c r="C383" i="9"/>
  <c r="B383" i="9"/>
  <c r="C382" i="9"/>
  <c r="B382" i="9"/>
  <c r="C381" i="9"/>
  <c r="B381" i="9"/>
  <c r="C380" i="9"/>
  <c r="B380" i="9"/>
  <c r="C379" i="9"/>
  <c r="B379" i="9"/>
  <c r="C378" i="9"/>
  <c r="B378" i="9"/>
  <c r="C377" i="9"/>
  <c r="B377" i="9"/>
  <c r="C376" i="9"/>
  <c r="B376" i="9"/>
  <c r="C375" i="9"/>
  <c r="B375" i="9"/>
  <c r="C374" i="9"/>
  <c r="B374" i="9"/>
  <c r="C373" i="9"/>
  <c r="B373" i="9"/>
  <c r="C372" i="9"/>
  <c r="B372" i="9"/>
  <c r="C371" i="9"/>
  <c r="B371" i="9"/>
  <c r="C370" i="9"/>
  <c r="B370" i="9"/>
  <c r="C369" i="9"/>
  <c r="B369" i="9"/>
  <c r="C368" i="9"/>
  <c r="B368" i="9"/>
  <c r="C367" i="9"/>
  <c r="B367" i="9"/>
  <c r="K362" i="9"/>
  <c r="D362" i="9"/>
  <c r="A361" i="9"/>
  <c r="C354" i="9"/>
  <c r="B354" i="9"/>
  <c r="C353" i="9"/>
  <c r="B353" i="9"/>
  <c r="C352" i="9"/>
  <c r="B352" i="9"/>
  <c r="C351" i="9"/>
  <c r="B351" i="9"/>
  <c r="C350" i="9"/>
  <c r="B350" i="9"/>
  <c r="C349" i="9"/>
  <c r="B349" i="9"/>
  <c r="C348" i="9"/>
  <c r="B348" i="9"/>
  <c r="C347" i="9"/>
  <c r="B347" i="9"/>
  <c r="C346" i="9"/>
  <c r="B346" i="9"/>
  <c r="C345" i="9"/>
  <c r="B345" i="9"/>
  <c r="C344" i="9"/>
  <c r="B344" i="9"/>
  <c r="C343" i="9"/>
  <c r="B343" i="9"/>
  <c r="C342" i="9"/>
  <c r="B342" i="9"/>
  <c r="C341" i="9"/>
  <c r="B341" i="9"/>
  <c r="C340" i="9"/>
  <c r="B340" i="9"/>
  <c r="C339" i="9"/>
  <c r="B339" i="9"/>
  <c r="C338" i="9"/>
  <c r="B338" i="9"/>
  <c r="C337" i="9"/>
  <c r="B337" i="9"/>
  <c r="C336" i="9"/>
  <c r="B336" i="9"/>
  <c r="C335" i="9"/>
  <c r="B335" i="9"/>
  <c r="C334" i="9"/>
  <c r="B334" i="9"/>
  <c r="C333" i="9"/>
  <c r="B333" i="9"/>
  <c r="C332" i="9"/>
  <c r="B332" i="9"/>
  <c r="C331" i="9"/>
  <c r="B331" i="9"/>
  <c r="K326" i="9"/>
  <c r="D326" i="9"/>
  <c r="A325" i="9"/>
  <c r="C318" i="9"/>
  <c r="B318" i="9"/>
  <c r="C317" i="9"/>
  <c r="B317" i="9"/>
  <c r="C316" i="9"/>
  <c r="B316" i="9"/>
  <c r="C315" i="9"/>
  <c r="B315" i="9"/>
  <c r="C314" i="9"/>
  <c r="B314" i="9"/>
  <c r="C313" i="9"/>
  <c r="B313" i="9"/>
  <c r="C312" i="9"/>
  <c r="B312" i="9"/>
  <c r="C311" i="9"/>
  <c r="B311" i="9"/>
  <c r="C310" i="9"/>
  <c r="B310" i="9"/>
  <c r="C309" i="9"/>
  <c r="B309" i="9"/>
  <c r="C308" i="9"/>
  <c r="B308" i="9"/>
  <c r="C307" i="9"/>
  <c r="B307" i="9"/>
  <c r="C306" i="9"/>
  <c r="B306" i="9"/>
  <c r="C305" i="9"/>
  <c r="B305" i="9"/>
  <c r="C304" i="9"/>
  <c r="B304" i="9"/>
  <c r="C303" i="9"/>
  <c r="B303" i="9"/>
  <c r="C302" i="9"/>
  <c r="B302" i="9"/>
  <c r="C301" i="9"/>
  <c r="B301" i="9"/>
  <c r="C300" i="9"/>
  <c r="B300" i="9"/>
  <c r="C299" i="9"/>
  <c r="B299" i="9"/>
  <c r="C298" i="9"/>
  <c r="B298" i="9"/>
  <c r="C297" i="9"/>
  <c r="B297" i="9"/>
  <c r="C296" i="9"/>
  <c r="B296" i="9"/>
  <c r="C295" i="9"/>
  <c r="B295" i="9"/>
  <c r="K290" i="9"/>
  <c r="D290" i="9"/>
  <c r="A289" i="9"/>
  <c r="C282" i="9"/>
  <c r="B282" i="9"/>
  <c r="C281" i="9"/>
  <c r="B281" i="9"/>
  <c r="C280" i="9"/>
  <c r="B280" i="9"/>
  <c r="C279" i="9"/>
  <c r="B279" i="9"/>
  <c r="C278" i="9"/>
  <c r="B278" i="9"/>
  <c r="C277" i="9"/>
  <c r="B277" i="9"/>
  <c r="C276" i="9"/>
  <c r="B276" i="9"/>
  <c r="C275" i="9"/>
  <c r="B275" i="9"/>
  <c r="C274" i="9"/>
  <c r="B274" i="9"/>
  <c r="C273" i="9"/>
  <c r="B273" i="9"/>
  <c r="C272" i="9"/>
  <c r="B272" i="9"/>
  <c r="C271" i="9"/>
  <c r="B271" i="9"/>
  <c r="C270" i="9"/>
  <c r="B270" i="9"/>
  <c r="C269" i="9"/>
  <c r="B269" i="9"/>
  <c r="C268" i="9"/>
  <c r="B268" i="9"/>
  <c r="C267" i="9"/>
  <c r="B267" i="9"/>
  <c r="C266" i="9"/>
  <c r="B266" i="9"/>
  <c r="C265" i="9"/>
  <c r="B265" i="9"/>
  <c r="C264" i="9"/>
  <c r="B264" i="9"/>
  <c r="C263" i="9"/>
  <c r="B263" i="9"/>
  <c r="C262" i="9"/>
  <c r="B262" i="9"/>
  <c r="C261" i="9"/>
  <c r="B261" i="9"/>
  <c r="C260" i="9"/>
  <c r="B260" i="9"/>
  <c r="C259" i="9"/>
  <c r="B259" i="9"/>
  <c r="K254" i="9"/>
  <c r="D254" i="9"/>
  <c r="A253" i="9"/>
  <c r="C246" i="9"/>
  <c r="B246" i="9"/>
  <c r="C245" i="9"/>
  <c r="B245" i="9"/>
  <c r="C244" i="9"/>
  <c r="B244" i="9"/>
  <c r="C243" i="9"/>
  <c r="B243" i="9"/>
  <c r="C242" i="9"/>
  <c r="B242" i="9"/>
  <c r="C241" i="9"/>
  <c r="B241" i="9"/>
  <c r="C240" i="9"/>
  <c r="B240" i="9"/>
  <c r="C239" i="9"/>
  <c r="B239" i="9"/>
  <c r="C238" i="9"/>
  <c r="B238" i="9"/>
  <c r="C237" i="9"/>
  <c r="B237" i="9"/>
  <c r="C236" i="9"/>
  <c r="B236" i="9"/>
  <c r="C235" i="9"/>
  <c r="B235" i="9"/>
  <c r="C234" i="9"/>
  <c r="B234" i="9"/>
  <c r="C233" i="9"/>
  <c r="B233" i="9"/>
  <c r="C232" i="9"/>
  <c r="B232" i="9"/>
  <c r="C231" i="9"/>
  <c r="B231" i="9"/>
  <c r="C230" i="9"/>
  <c r="B230" i="9"/>
  <c r="C229" i="9"/>
  <c r="B229" i="9"/>
  <c r="C228" i="9"/>
  <c r="B228" i="9"/>
  <c r="C227" i="9"/>
  <c r="B227" i="9"/>
  <c r="C226" i="9"/>
  <c r="B226" i="9"/>
  <c r="C225" i="9"/>
  <c r="B225" i="9"/>
  <c r="C224" i="9"/>
  <c r="B224" i="9"/>
  <c r="C223" i="9"/>
  <c r="B223" i="9"/>
  <c r="K218" i="9"/>
  <c r="D218" i="9"/>
  <c r="A217" i="9"/>
  <c r="C210" i="9"/>
  <c r="B210" i="9"/>
  <c r="C209" i="9"/>
  <c r="B209" i="9"/>
  <c r="C208" i="9"/>
  <c r="B208" i="9"/>
  <c r="C207" i="9"/>
  <c r="B207" i="9"/>
  <c r="C206" i="9"/>
  <c r="B206" i="9"/>
  <c r="C205" i="9"/>
  <c r="B205" i="9"/>
  <c r="C204" i="9"/>
  <c r="B204" i="9"/>
  <c r="C203" i="9"/>
  <c r="B203" i="9"/>
  <c r="C202" i="9"/>
  <c r="B202" i="9"/>
  <c r="C201" i="9"/>
  <c r="B201" i="9"/>
  <c r="C200" i="9"/>
  <c r="B200" i="9"/>
  <c r="C199" i="9"/>
  <c r="B199" i="9"/>
  <c r="C198" i="9"/>
  <c r="B198" i="9"/>
  <c r="C197" i="9"/>
  <c r="B197" i="9"/>
  <c r="C196" i="9"/>
  <c r="B196" i="9"/>
  <c r="C195" i="9"/>
  <c r="B195" i="9"/>
  <c r="C194" i="9"/>
  <c r="B194" i="9"/>
  <c r="C193" i="9"/>
  <c r="B193" i="9"/>
  <c r="C192" i="9"/>
  <c r="B192" i="9"/>
  <c r="C191" i="9"/>
  <c r="B191" i="9"/>
  <c r="C190" i="9"/>
  <c r="B190" i="9"/>
  <c r="C189" i="9"/>
  <c r="B189" i="9"/>
  <c r="C188" i="9"/>
  <c r="B188" i="9"/>
  <c r="C187" i="9"/>
  <c r="B187" i="9"/>
  <c r="K182" i="9"/>
  <c r="D182" i="9"/>
  <c r="A181" i="9"/>
  <c r="C174" i="9"/>
  <c r="B174" i="9"/>
  <c r="C173" i="9"/>
  <c r="B173" i="9"/>
  <c r="C172" i="9"/>
  <c r="B172" i="9"/>
  <c r="C171" i="9"/>
  <c r="B171" i="9"/>
  <c r="C170" i="9"/>
  <c r="B170" i="9"/>
  <c r="C169" i="9"/>
  <c r="B169" i="9"/>
  <c r="C168" i="9"/>
  <c r="B168" i="9"/>
  <c r="C167" i="9"/>
  <c r="B167" i="9"/>
  <c r="C166" i="9"/>
  <c r="B166" i="9"/>
  <c r="C165" i="9"/>
  <c r="B165" i="9"/>
  <c r="C164" i="9"/>
  <c r="B164" i="9"/>
  <c r="C163" i="9"/>
  <c r="B163" i="9"/>
  <c r="C162" i="9"/>
  <c r="B162" i="9"/>
  <c r="C161" i="9"/>
  <c r="B161" i="9"/>
  <c r="C160" i="9"/>
  <c r="B160" i="9"/>
  <c r="C159" i="9"/>
  <c r="B159" i="9"/>
  <c r="C158" i="9"/>
  <c r="B158" i="9"/>
  <c r="C157" i="9"/>
  <c r="B157" i="9"/>
  <c r="C156" i="9"/>
  <c r="B156" i="9"/>
  <c r="C155" i="9"/>
  <c r="B155" i="9"/>
  <c r="C154" i="9"/>
  <c r="B154" i="9"/>
  <c r="C153" i="9"/>
  <c r="B153" i="9"/>
  <c r="C152" i="9"/>
  <c r="B152" i="9"/>
  <c r="C151" i="9"/>
  <c r="B151" i="9"/>
  <c r="K146" i="9"/>
  <c r="D146" i="9"/>
  <c r="A145" i="9"/>
  <c r="C138" i="9"/>
  <c r="B138" i="9"/>
  <c r="C137" i="9"/>
  <c r="B137" i="9"/>
  <c r="C136" i="9"/>
  <c r="B136" i="9"/>
  <c r="C135" i="9"/>
  <c r="B135" i="9"/>
  <c r="C134" i="9"/>
  <c r="B134" i="9"/>
  <c r="C133" i="9"/>
  <c r="B133" i="9"/>
  <c r="C132" i="9"/>
  <c r="B132" i="9"/>
  <c r="C131" i="9"/>
  <c r="B131" i="9"/>
  <c r="C130" i="9"/>
  <c r="B130" i="9"/>
  <c r="C129" i="9"/>
  <c r="B129" i="9"/>
  <c r="C128" i="9"/>
  <c r="B128" i="9"/>
  <c r="C127" i="9"/>
  <c r="B127" i="9"/>
  <c r="C126" i="9"/>
  <c r="B126" i="9"/>
  <c r="C125" i="9"/>
  <c r="B125" i="9"/>
  <c r="C124" i="9"/>
  <c r="B124" i="9"/>
  <c r="C123" i="9"/>
  <c r="B123" i="9"/>
  <c r="C122" i="9"/>
  <c r="B122" i="9"/>
  <c r="C121" i="9"/>
  <c r="B121" i="9"/>
  <c r="C120" i="9"/>
  <c r="B120" i="9"/>
  <c r="C119" i="9"/>
  <c r="B119" i="9"/>
  <c r="C118" i="9"/>
  <c r="B118" i="9"/>
  <c r="C117" i="9"/>
  <c r="B117" i="9"/>
  <c r="C116" i="9"/>
  <c r="B116" i="9"/>
  <c r="C115" i="9"/>
  <c r="B115" i="9"/>
  <c r="K110" i="9"/>
  <c r="D110" i="9"/>
  <c r="A109" i="9"/>
  <c r="C102" i="9"/>
  <c r="B102" i="9"/>
  <c r="C101" i="9"/>
  <c r="B101" i="9"/>
  <c r="C100" i="9"/>
  <c r="B100" i="9"/>
  <c r="C99" i="9"/>
  <c r="B99" i="9"/>
  <c r="C98" i="9"/>
  <c r="B98" i="9"/>
  <c r="C97" i="9"/>
  <c r="B97" i="9"/>
  <c r="C96" i="9"/>
  <c r="B96" i="9"/>
  <c r="C95" i="9"/>
  <c r="B95" i="9"/>
  <c r="C94" i="9"/>
  <c r="B94" i="9"/>
  <c r="C93" i="9"/>
  <c r="B93" i="9"/>
  <c r="C92" i="9"/>
  <c r="B92" i="9"/>
  <c r="C91" i="9"/>
  <c r="B91" i="9"/>
  <c r="C90" i="9"/>
  <c r="B90" i="9"/>
  <c r="C89" i="9"/>
  <c r="B89" i="9"/>
  <c r="C88" i="9"/>
  <c r="B88" i="9"/>
  <c r="C87" i="9"/>
  <c r="B87" i="9"/>
  <c r="C86" i="9"/>
  <c r="B86" i="9"/>
  <c r="C85" i="9"/>
  <c r="B85" i="9"/>
  <c r="C84" i="9"/>
  <c r="B84" i="9"/>
  <c r="C83" i="9"/>
  <c r="B83" i="9"/>
  <c r="C82" i="9"/>
  <c r="B82" i="9"/>
  <c r="C81" i="9"/>
  <c r="B81" i="9"/>
  <c r="C80" i="9"/>
  <c r="B80" i="9"/>
  <c r="C79" i="9"/>
  <c r="B79" i="9"/>
  <c r="K74" i="9"/>
  <c r="D74" i="9"/>
  <c r="A73" i="9"/>
  <c r="C66" i="9"/>
  <c r="B66" i="9"/>
  <c r="C65" i="9"/>
  <c r="B65" i="9"/>
  <c r="C64" i="9"/>
  <c r="B64" i="9"/>
  <c r="C63" i="9"/>
  <c r="B63" i="9"/>
  <c r="C62" i="9"/>
  <c r="B62" i="9"/>
  <c r="C61" i="9"/>
  <c r="B61" i="9"/>
  <c r="C60" i="9"/>
  <c r="B60" i="9"/>
  <c r="C59" i="9"/>
  <c r="B59" i="9"/>
  <c r="C58" i="9"/>
  <c r="B58" i="9"/>
  <c r="C57" i="9"/>
  <c r="B57" i="9"/>
  <c r="C56" i="9"/>
  <c r="B56" i="9"/>
  <c r="C55" i="9"/>
  <c r="B55" i="9"/>
  <c r="C54" i="9"/>
  <c r="B54" i="9"/>
  <c r="C53" i="9"/>
  <c r="B53" i="9"/>
  <c r="C52" i="9"/>
  <c r="B52" i="9"/>
  <c r="C51" i="9"/>
  <c r="B51" i="9"/>
  <c r="C50" i="9"/>
  <c r="B50" i="9"/>
  <c r="C49" i="9"/>
  <c r="B49" i="9"/>
  <c r="C48" i="9"/>
  <c r="B48" i="9"/>
  <c r="C47" i="9"/>
  <c r="B47" i="9"/>
  <c r="C46" i="9"/>
  <c r="B46" i="9"/>
  <c r="C45" i="9"/>
  <c r="B45" i="9"/>
  <c r="C44" i="9"/>
  <c r="B44" i="9"/>
  <c r="C43" i="9"/>
  <c r="B43" i="9"/>
  <c r="K38" i="9"/>
  <c r="D38" i="9"/>
  <c r="A37" i="9"/>
  <c r="C30" i="9"/>
  <c r="B30" i="9"/>
  <c r="C29" i="9"/>
  <c r="B29" i="9"/>
  <c r="C28" i="9"/>
  <c r="B28" i="9"/>
  <c r="C27" i="9"/>
  <c r="B27" i="9"/>
  <c r="C26" i="9"/>
  <c r="B26" i="9"/>
  <c r="C25" i="9"/>
  <c r="B25" i="9"/>
  <c r="C24" i="9"/>
  <c r="B24" i="9"/>
  <c r="C23" i="9"/>
  <c r="B23" i="9"/>
  <c r="C22" i="9"/>
  <c r="B22" i="9"/>
  <c r="C21" i="9"/>
  <c r="B21" i="9"/>
  <c r="C20" i="9"/>
  <c r="B20" i="9"/>
  <c r="C19" i="9"/>
  <c r="B19" i="9"/>
  <c r="C18" i="9"/>
  <c r="B18" i="9"/>
  <c r="C17" i="9"/>
  <c r="B17" i="9"/>
  <c r="C16" i="9"/>
  <c r="B16" i="9"/>
  <c r="C15" i="9"/>
  <c r="B15" i="9"/>
  <c r="C14" i="9"/>
  <c r="B14" i="9"/>
  <c r="C13" i="9"/>
  <c r="B13" i="9"/>
  <c r="C12" i="9"/>
  <c r="B12" i="9"/>
  <c r="C11" i="9"/>
  <c r="B11" i="9"/>
  <c r="B10" i="9"/>
  <c r="C9" i="9"/>
  <c r="B9" i="9"/>
  <c r="C8" i="9"/>
  <c r="B8" i="9"/>
  <c r="C7" i="9"/>
  <c r="B7" i="9"/>
  <c r="K2" i="9"/>
  <c r="D2" i="9"/>
  <c r="A1" i="9"/>
  <c r="L1256" i="3"/>
  <c r="O1254" i="3"/>
  <c r="O1253" i="3"/>
  <c r="O1252" i="3"/>
  <c r="O1251" i="3"/>
  <c r="O1250" i="3"/>
  <c r="O1249" i="3"/>
  <c r="O1248" i="3"/>
  <c r="O1247" i="3"/>
  <c r="O1246" i="3"/>
  <c r="O1245" i="3"/>
  <c r="O1244" i="3"/>
  <c r="O1243" i="3"/>
  <c r="O1242" i="3"/>
  <c r="O1241" i="3"/>
  <c r="O1240" i="3"/>
  <c r="O1239" i="3"/>
  <c r="O1238" i="3"/>
  <c r="O1237" i="3"/>
  <c r="O1236" i="3"/>
  <c r="O1235" i="3"/>
  <c r="O1234" i="3"/>
  <c r="O1233" i="3"/>
  <c r="O1232" i="3"/>
  <c r="O1231" i="3"/>
  <c r="D1226" i="3"/>
  <c r="C1254" i="3"/>
  <c r="B1254" i="3"/>
  <c r="C1253" i="3"/>
  <c r="B1253" i="3"/>
  <c r="C1252" i="3"/>
  <c r="B1252" i="3"/>
  <c r="C1251" i="3"/>
  <c r="B1251" i="3"/>
  <c r="C1250" i="3"/>
  <c r="B1250" i="3"/>
  <c r="C1249" i="3"/>
  <c r="B1249" i="3"/>
  <c r="C1248" i="3"/>
  <c r="B1248" i="3"/>
  <c r="C1247" i="3"/>
  <c r="B1247" i="3"/>
  <c r="C1246" i="3"/>
  <c r="B1246" i="3"/>
  <c r="C1245" i="3"/>
  <c r="B1245" i="3"/>
  <c r="C1244" i="3"/>
  <c r="B1244" i="3"/>
  <c r="C1243" i="3"/>
  <c r="B1243" i="3"/>
  <c r="C1242" i="3"/>
  <c r="B1242" i="3"/>
  <c r="C1241" i="3"/>
  <c r="B1241" i="3"/>
  <c r="C1240" i="3"/>
  <c r="B1240" i="3"/>
  <c r="C1239" i="3"/>
  <c r="B1239" i="3"/>
  <c r="C1238" i="3"/>
  <c r="B1238" i="3"/>
  <c r="C1237" i="3"/>
  <c r="B1237" i="3"/>
  <c r="C1236" i="3"/>
  <c r="B1236" i="3"/>
  <c r="C1235" i="3"/>
  <c r="B1235" i="3"/>
  <c r="C1234" i="3"/>
  <c r="B1234" i="3"/>
  <c r="C1233" i="3"/>
  <c r="B1233" i="3"/>
  <c r="C1232" i="3"/>
  <c r="B1232" i="3"/>
  <c r="C1231" i="3"/>
  <c r="B1231" i="3"/>
  <c r="K1226" i="3"/>
  <c r="A1225" i="3"/>
  <c r="L1220" i="3"/>
  <c r="O1218" i="3"/>
  <c r="O1217" i="3"/>
  <c r="O1216" i="3"/>
  <c r="O1215" i="3"/>
  <c r="O1214" i="3"/>
  <c r="O1213" i="3"/>
  <c r="O1212" i="3"/>
  <c r="O1211" i="3"/>
  <c r="O1210" i="3"/>
  <c r="O1209" i="3"/>
  <c r="O1208" i="3"/>
  <c r="O1207" i="3"/>
  <c r="O1206" i="3"/>
  <c r="O1205" i="3"/>
  <c r="O1204" i="3"/>
  <c r="O1203" i="3"/>
  <c r="O1202" i="3"/>
  <c r="O1201" i="3"/>
  <c r="O1200" i="3"/>
  <c r="O1199" i="3"/>
  <c r="O1198" i="3"/>
  <c r="O1197" i="3"/>
  <c r="O1196" i="3"/>
  <c r="O1195" i="3"/>
  <c r="D1190" i="3"/>
  <c r="C1218" i="3"/>
  <c r="B1218" i="3"/>
  <c r="C1217" i="3"/>
  <c r="B1217" i="3"/>
  <c r="C1216" i="3"/>
  <c r="B1216" i="3"/>
  <c r="C1215" i="3"/>
  <c r="B1215" i="3"/>
  <c r="C1214" i="3"/>
  <c r="B1214" i="3"/>
  <c r="C1213" i="3"/>
  <c r="B1213" i="3"/>
  <c r="C1212" i="3"/>
  <c r="B1212" i="3"/>
  <c r="C1211" i="3"/>
  <c r="B1211" i="3"/>
  <c r="C1210" i="3"/>
  <c r="B1210" i="3"/>
  <c r="C1209" i="3"/>
  <c r="B1209" i="3"/>
  <c r="C1208" i="3"/>
  <c r="B1208" i="3"/>
  <c r="C1207" i="3"/>
  <c r="B1207" i="3"/>
  <c r="C1206" i="3"/>
  <c r="B1206" i="3"/>
  <c r="C1205" i="3"/>
  <c r="B1205" i="3"/>
  <c r="C1204" i="3"/>
  <c r="B1204" i="3"/>
  <c r="C1203" i="3"/>
  <c r="B1203" i="3"/>
  <c r="C1202" i="3"/>
  <c r="B1202" i="3"/>
  <c r="C1201" i="3"/>
  <c r="B1201" i="3"/>
  <c r="C1200" i="3"/>
  <c r="B1200" i="3"/>
  <c r="C1199" i="3"/>
  <c r="B1199" i="3"/>
  <c r="C1198" i="3"/>
  <c r="B1198" i="3"/>
  <c r="C1197" i="3"/>
  <c r="B1197" i="3"/>
  <c r="C1196" i="3"/>
  <c r="B1196" i="3"/>
  <c r="C1195" i="3"/>
  <c r="B1195" i="3"/>
  <c r="K1190" i="3"/>
  <c r="A1189" i="3"/>
  <c r="L1184" i="3"/>
  <c r="O1182" i="3"/>
  <c r="O1181" i="3"/>
  <c r="O1180" i="3"/>
  <c r="O1179" i="3"/>
  <c r="O1178" i="3"/>
  <c r="O1177" i="3"/>
  <c r="O1176" i="3"/>
  <c r="O1175" i="3"/>
  <c r="O1174" i="3"/>
  <c r="O1173" i="3"/>
  <c r="O1172" i="3"/>
  <c r="O1171" i="3"/>
  <c r="O1170" i="3"/>
  <c r="O1169" i="3"/>
  <c r="O1168" i="3"/>
  <c r="O1167" i="3"/>
  <c r="O1166" i="3"/>
  <c r="O1165" i="3"/>
  <c r="O1164" i="3"/>
  <c r="O1163" i="3"/>
  <c r="O1162" i="3"/>
  <c r="O1161" i="3"/>
  <c r="O1160" i="3"/>
  <c r="O1159" i="3"/>
  <c r="D1154" i="3"/>
  <c r="C1182" i="3"/>
  <c r="B1182" i="3"/>
  <c r="C1181" i="3"/>
  <c r="B1181" i="3"/>
  <c r="C1180" i="3"/>
  <c r="B1180" i="3"/>
  <c r="C1179" i="3"/>
  <c r="B1179" i="3"/>
  <c r="C1178" i="3"/>
  <c r="B1178" i="3"/>
  <c r="C1177" i="3"/>
  <c r="B1177" i="3"/>
  <c r="C1176" i="3"/>
  <c r="B1176" i="3"/>
  <c r="C1175" i="3"/>
  <c r="B1175" i="3"/>
  <c r="C1174" i="3"/>
  <c r="B1174" i="3"/>
  <c r="C1173" i="3"/>
  <c r="B1173" i="3"/>
  <c r="C1172" i="3"/>
  <c r="B1172" i="3"/>
  <c r="C1171" i="3"/>
  <c r="B1171" i="3"/>
  <c r="C1170" i="3"/>
  <c r="B1170" i="3"/>
  <c r="C1169" i="3"/>
  <c r="B1169" i="3"/>
  <c r="C1168" i="3"/>
  <c r="B1168" i="3"/>
  <c r="C1167" i="3"/>
  <c r="B1167" i="3"/>
  <c r="C1166" i="3"/>
  <c r="B1166" i="3"/>
  <c r="C1165" i="3"/>
  <c r="B1165" i="3"/>
  <c r="C1164" i="3"/>
  <c r="B1164" i="3"/>
  <c r="C1163" i="3"/>
  <c r="B1163" i="3"/>
  <c r="C1162" i="3"/>
  <c r="B1162" i="3"/>
  <c r="C1161" i="3"/>
  <c r="B1161" i="3"/>
  <c r="C1160" i="3"/>
  <c r="B1160" i="3"/>
  <c r="C1159" i="3"/>
  <c r="B1159" i="3"/>
  <c r="K1154" i="3"/>
  <c r="A1153" i="3"/>
  <c r="L1148" i="3"/>
  <c r="O1146" i="3"/>
  <c r="O1145" i="3"/>
  <c r="O1144" i="3"/>
  <c r="O1143" i="3"/>
  <c r="O1142" i="3"/>
  <c r="O1141" i="3"/>
  <c r="O1140" i="3"/>
  <c r="O1139" i="3"/>
  <c r="O1138" i="3"/>
  <c r="O1137" i="3"/>
  <c r="O1136" i="3"/>
  <c r="O1135" i="3"/>
  <c r="O1134" i="3"/>
  <c r="O1133" i="3"/>
  <c r="O1132" i="3"/>
  <c r="O1131" i="3"/>
  <c r="O1130" i="3"/>
  <c r="O1129" i="3"/>
  <c r="O1128" i="3"/>
  <c r="O1127" i="3"/>
  <c r="O1126" i="3"/>
  <c r="O1125" i="3"/>
  <c r="O1124" i="3"/>
  <c r="O1123" i="3"/>
  <c r="D1118" i="3"/>
  <c r="C1146" i="3"/>
  <c r="B1146" i="3"/>
  <c r="C1145" i="3"/>
  <c r="B1145" i="3"/>
  <c r="C1144" i="3"/>
  <c r="B1144" i="3"/>
  <c r="C1143" i="3"/>
  <c r="B1143" i="3"/>
  <c r="C1142" i="3"/>
  <c r="B1142" i="3"/>
  <c r="C1141" i="3"/>
  <c r="B1141" i="3"/>
  <c r="C1140" i="3"/>
  <c r="B1140" i="3"/>
  <c r="C1139" i="3"/>
  <c r="B1139" i="3"/>
  <c r="C1138" i="3"/>
  <c r="B1138" i="3"/>
  <c r="C1137" i="3"/>
  <c r="B1137" i="3"/>
  <c r="C1136" i="3"/>
  <c r="B1136" i="3"/>
  <c r="C1135" i="3"/>
  <c r="B1135" i="3"/>
  <c r="C1134" i="3"/>
  <c r="B1134" i="3"/>
  <c r="C1133" i="3"/>
  <c r="B1133" i="3"/>
  <c r="C1132" i="3"/>
  <c r="B1132" i="3"/>
  <c r="C1131" i="3"/>
  <c r="B1131" i="3"/>
  <c r="C1130" i="3"/>
  <c r="B1130" i="3"/>
  <c r="C1129" i="3"/>
  <c r="B1129" i="3"/>
  <c r="C1128" i="3"/>
  <c r="B1128" i="3"/>
  <c r="C1127" i="3"/>
  <c r="B1127" i="3"/>
  <c r="C1126" i="3"/>
  <c r="B1126" i="3"/>
  <c r="C1125" i="3"/>
  <c r="B1125" i="3"/>
  <c r="C1124" i="3"/>
  <c r="B1124" i="3"/>
  <c r="C1123" i="3"/>
  <c r="B1123" i="3"/>
  <c r="K1118" i="3"/>
  <c r="A1117" i="3"/>
  <c r="L1112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D1082" i="3"/>
  <c r="C1110" i="3"/>
  <c r="B1110" i="3"/>
  <c r="C1109" i="3"/>
  <c r="B1109" i="3"/>
  <c r="C1108" i="3"/>
  <c r="B1108" i="3"/>
  <c r="C1107" i="3"/>
  <c r="B1107" i="3"/>
  <c r="C1106" i="3"/>
  <c r="B1106" i="3"/>
  <c r="C1105" i="3"/>
  <c r="B1105" i="3"/>
  <c r="C1104" i="3"/>
  <c r="B1104" i="3"/>
  <c r="C1103" i="3"/>
  <c r="B1103" i="3"/>
  <c r="C1102" i="3"/>
  <c r="B1102" i="3"/>
  <c r="C1101" i="3"/>
  <c r="B1101" i="3"/>
  <c r="C1100" i="3"/>
  <c r="B1100" i="3"/>
  <c r="C1099" i="3"/>
  <c r="B1099" i="3"/>
  <c r="C1098" i="3"/>
  <c r="B1098" i="3"/>
  <c r="C1097" i="3"/>
  <c r="B1097" i="3"/>
  <c r="C1096" i="3"/>
  <c r="B1096" i="3"/>
  <c r="C1095" i="3"/>
  <c r="B1095" i="3"/>
  <c r="C1094" i="3"/>
  <c r="B1094" i="3"/>
  <c r="C1093" i="3"/>
  <c r="B1093" i="3"/>
  <c r="C1092" i="3"/>
  <c r="B1092" i="3"/>
  <c r="C1091" i="3"/>
  <c r="B1091" i="3"/>
  <c r="C1090" i="3"/>
  <c r="B1090" i="3"/>
  <c r="C1089" i="3"/>
  <c r="B1089" i="3"/>
  <c r="C1088" i="3"/>
  <c r="B1088" i="3"/>
  <c r="C1087" i="3"/>
  <c r="B1087" i="3"/>
  <c r="K1082" i="3"/>
  <c r="A1081" i="3"/>
  <c r="L1076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D1046" i="3"/>
  <c r="C1074" i="3"/>
  <c r="B1074" i="3"/>
  <c r="C1073" i="3"/>
  <c r="B1073" i="3"/>
  <c r="C1072" i="3"/>
  <c r="B1072" i="3"/>
  <c r="C1071" i="3"/>
  <c r="B1071" i="3"/>
  <c r="C1070" i="3"/>
  <c r="B1070" i="3"/>
  <c r="C1069" i="3"/>
  <c r="B1069" i="3"/>
  <c r="C1068" i="3"/>
  <c r="B1068" i="3"/>
  <c r="C1067" i="3"/>
  <c r="B1067" i="3"/>
  <c r="C1066" i="3"/>
  <c r="B1066" i="3"/>
  <c r="C1065" i="3"/>
  <c r="B1065" i="3"/>
  <c r="C1064" i="3"/>
  <c r="B1064" i="3"/>
  <c r="C1063" i="3"/>
  <c r="B1063" i="3"/>
  <c r="C1062" i="3"/>
  <c r="B1062" i="3"/>
  <c r="C1061" i="3"/>
  <c r="B1061" i="3"/>
  <c r="C1060" i="3"/>
  <c r="B1060" i="3"/>
  <c r="C1059" i="3"/>
  <c r="B1059" i="3"/>
  <c r="C1058" i="3"/>
  <c r="B1058" i="3"/>
  <c r="C1057" i="3"/>
  <c r="B1057" i="3"/>
  <c r="C1056" i="3"/>
  <c r="B1056" i="3"/>
  <c r="C1055" i="3"/>
  <c r="B1055" i="3"/>
  <c r="C1054" i="3"/>
  <c r="B1054" i="3"/>
  <c r="C1053" i="3"/>
  <c r="B1053" i="3"/>
  <c r="C1052" i="3"/>
  <c r="B1052" i="3"/>
  <c r="C1051" i="3"/>
  <c r="B1051" i="3"/>
  <c r="K1046" i="3"/>
  <c r="A1045" i="3"/>
  <c r="L1040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020" i="3"/>
  <c r="O1019" i="3"/>
  <c r="O1018" i="3"/>
  <c r="O1017" i="3"/>
  <c r="O1016" i="3"/>
  <c r="O1015" i="3"/>
  <c r="D1010" i="3"/>
  <c r="C1038" i="3"/>
  <c r="B1038" i="3"/>
  <c r="C1037" i="3"/>
  <c r="B1037" i="3"/>
  <c r="C1036" i="3"/>
  <c r="B1036" i="3"/>
  <c r="C1035" i="3"/>
  <c r="B1035" i="3"/>
  <c r="C1034" i="3"/>
  <c r="B1034" i="3"/>
  <c r="C1033" i="3"/>
  <c r="B1033" i="3"/>
  <c r="C1032" i="3"/>
  <c r="B1032" i="3"/>
  <c r="C1031" i="3"/>
  <c r="B1031" i="3"/>
  <c r="C1030" i="3"/>
  <c r="B1030" i="3"/>
  <c r="C1029" i="3"/>
  <c r="B1029" i="3"/>
  <c r="C1028" i="3"/>
  <c r="B1028" i="3"/>
  <c r="C1027" i="3"/>
  <c r="B1027" i="3"/>
  <c r="C1026" i="3"/>
  <c r="B1026" i="3"/>
  <c r="C1025" i="3"/>
  <c r="B1025" i="3"/>
  <c r="C1024" i="3"/>
  <c r="B1024" i="3"/>
  <c r="C1023" i="3"/>
  <c r="B1023" i="3"/>
  <c r="C1022" i="3"/>
  <c r="B1022" i="3"/>
  <c r="C1021" i="3"/>
  <c r="B1021" i="3"/>
  <c r="C1020" i="3"/>
  <c r="B1020" i="3"/>
  <c r="C1019" i="3"/>
  <c r="B1019" i="3"/>
  <c r="C1018" i="3"/>
  <c r="B1018" i="3"/>
  <c r="C1017" i="3"/>
  <c r="B1017" i="3"/>
  <c r="C1016" i="3"/>
  <c r="B1016" i="3"/>
  <c r="C1015" i="3"/>
  <c r="B1015" i="3"/>
  <c r="K1010" i="3"/>
  <c r="A1009" i="3"/>
  <c r="L1004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D974" i="3"/>
  <c r="C1002" i="3"/>
  <c r="B1002" i="3"/>
  <c r="C1001" i="3"/>
  <c r="B1001" i="3"/>
  <c r="C1000" i="3"/>
  <c r="B1000" i="3"/>
  <c r="C999" i="3"/>
  <c r="B999" i="3"/>
  <c r="C998" i="3"/>
  <c r="B998" i="3"/>
  <c r="C997" i="3"/>
  <c r="B997" i="3"/>
  <c r="C996" i="3"/>
  <c r="B996" i="3"/>
  <c r="C995" i="3"/>
  <c r="B995" i="3"/>
  <c r="C994" i="3"/>
  <c r="B994" i="3"/>
  <c r="C993" i="3"/>
  <c r="B993" i="3"/>
  <c r="C992" i="3"/>
  <c r="B992" i="3"/>
  <c r="C991" i="3"/>
  <c r="B991" i="3"/>
  <c r="C990" i="3"/>
  <c r="B990" i="3"/>
  <c r="C989" i="3"/>
  <c r="B989" i="3"/>
  <c r="C988" i="3"/>
  <c r="B988" i="3"/>
  <c r="C987" i="3"/>
  <c r="B987" i="3"/>
  <c r="C986" i="3"/>
  <c r="B986" i="3"/>
  <c r="C985" i="3"/>
  <c r="B985" i="3"/>
  <c r="C984" i="3"/>
  <c r="B984" i="3"/>
  <c r="C983" i="3"/>
  <c r="B983" i="3"/>
  <c r="C982" i="3"/>
  <c r="B982" i="3"/>
  <c r="C981" i="3"/>
  <c r="B981" i="3"/>
  <c r="C980" i="3"/>
  <c r="B980" i="3"/>
  <c r="C979" i="3"/>
  <c r="B979" i="3"/>
  <c r="K974" i="3"/>
  <c r="A973" i="3"/>
  <c r="L968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D938" i="3"/>
  <c r="C966" i="3"/>
  <c r="B966" i="3"/>
  <c r="C965" i="3"/>
  <c r="B965" i="3"/>
  <c r="C964" i="3"/>
  <c r="B964" i="3"/>
  <c r="C963" i="3"/>
  <c r="B963" i="3"/>
  <c r="C962" i="3"/>
  <c r="B962" i="3"/>
  <c r="C961" i="3"/>
  <c r="B961" i="3"/>
  <c r="C960" i="3"/>
  <c r="B960" i="3"/>
  <c r="C959" i="3"/>
  <c r="B959" i="3"/>
  <c r="C958" i="3"/>
  <c r="B958" i="3"/>
  <c r="C957" i="3"/>
  <c r="B957" i="3"/>
  <c r="C956" i="3"/>
  <c r="B956" i="3"/>
  <c r="C955" i="3"/>
  <c r="B955" i="3"/>
  <c r="C954" i="3"/>
  <c r="B954" i="3"/>
  <c r="C953" i="3"/>
  <c r="B953" i="3"/>
  <c r="C952" i="3"/>
  <c r="B952" i="3"/>
  <c r="C951" i="3"/>
  <c r="B951" i="3"/>
  <c r="C950" i="3"/>
  <c r="B950" i="3"/>
  <c r="C949" i="3"/>
  <c r="B949" i="3"/>
  <c r="C948" i="3"/>
  <c r="B948" i="3"/>
  <c r="C947" i="3"/>
  <c r="B947" i="3"/>
  <c r="C946" i="3"/>
  <c r="B946" i="3"/>
  <c r="C945" i="3"/>
  <c r="B945" i="3"/>
  <c r="C944" i="3"/>
  <c r="B944" i="3"/>
  <c r="C943" i="3"/>
  <c r="B943" i="3"/>
  <c r="K938" i="3"/>
  <c r="A937" i="3"/>
  <c r="L932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D902" i="3"/>
  <c r="C930" i="3"/>
  <c r="B930" i="3"/>
  <c r="C929" i="3"/>
  <c r="B929" i="3"/>
  <c r="C928" i="3"/>
  <c r="B928" i="3"/>
  <c r="C927" i="3"/>
  <c r="B927" i="3"/>
  <c r="C926" i="3"/>
  <c r="B926" i="3"/>
  <c r="C925" i="3"/>
  <c r="B925" i="3"/>
  <c r="C924" i="3"/>
  <c r="B924" i="3"/>
  <c r="C923" i="3"/>
  <c r="B923" i="3"/>
  <c r="C922" i="3"/>
  <c r="B922" i="3"/>
  <c r="C921" i="3"/>
  <c r="B921" i="3"/>
  <c r="C920" i="3"/>
  <c r="B920" i="3"/>
  <c r="C919" i="3"/>
  <c r="B919" i="3"/>
  <c r="C918" i="3"/>
  <c r="B918" i="3"/>
  <c r="C917" i="3"/>
  <c r="B917" i="3"/>
  <c r="C916" i="3"/>
  <c r="B916" i="3"/>
  <c r="C915" i="3"/>
  <c r="B915" i="3"/>
  <c r="C914" i="3"/>
  <c r="B914" i="3"/>
  <c r="C913" i="3"/>
  <c r="B913" i="3"/>
  <c r="C912" i="3"/>
  <c r="B912" i="3"/>
  <c r="C911" i="3"/>
  <c r="B911" i="3"/>
  <c r="C910" i="3"/>
  <c r="B910" i="3"/>
  <c r="C909" i="3"/>
  <c r="B909" i="3"/>
  <c r="C908" i="3"/>
  <c r="B908" i="3"/>
  <c r="C907" i="3"/>
  <c r="B907" i="3"/>
  <c r="K902" i="3"/>
  <c r="A901" i="3"/>
  <c r="L896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D866" i="3"/>
  <c r="C894" i="3"/>
  <c r="B894" i="3"/>
  <c r="C893" i="3"/>
  <c r="B893" i="3"/>
  <c r="C892" i="3"/>
  <c r="B892" i="3"/>
  <c r="C891" i="3"/>
  <c r="B891" i="3"/>
  <c r="C890" i="3"/>
  <c r="B890" i="3"/>
  <c r="C889" i="3"/>
  <c r="B889" i="3"/>
  <c r="C888" i="3"/>
  <c r="B888" i="3"/>
  <c r="C887" i="3"/>
  <c r="B887" i="3"/>
  <c r="C886" i="3"/>
  <c r="B886" i="3"/>
  <c r="C885" i="3"/>
  <c r="B885" i="3"/>
  <c r="C884" i="3"/>
  <c r="B884" i="3"/>
  <c r="C883" i="3"/>
  <c r="B883" i="3"/>
  <c r="C882" i="3"/>
  <c r="B882" i="3"/>
  <c r="C881" i="3"/>
  <c r="B881" i="3"/>
  <c r="C880" i="3"/>
  <c r="B880" i="3"/>
  <c r="C879" i="3"/>
  <c r="B879" i="3"/>
  <c r="C878" i="3"/>
  <c r="B878" i="3"/>
  <c r="C877" i="3"/>
  <c r="B877" i="3"/>
  <c r="C876" i="3"/>
  <c r="B876" i="3"/>
  <c r="C875" i="3"/>
  <c r="B875" i="3"/>
  <c r="C874" i="3"/>
  <c r="B874" i="3"/>
  <c r="C873" i="3"/>
  <c r="B873" i="3"/>
  <c r="C872" i="3"/>
  <c r="B872" i="3"/>
  <c r="C871" i="3"/>
  <c r="B871" i="3"/>
  <c r="K866" i="3"/>
  <c r="A865" i="3"/>
  <c r="L860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D830" i="3"/>
  <c r="C858" i="3"/>
  <c r="B858" i="3"/>
  <c r="C857" i="3"/>
  <c r="B857" i="3"/>
  <c r="C856" i="3"/>
  <c r="B856" i="3"/>
  <c r="C855" i="3"/>
  <c r="B855" i="3"/>
  <c r="C854" i="3"/>
  <c r="B854" i="3"/>
  <c r="C853" i="3"/>
  <c r="B853" i="3"/>
  <c r="C852" i="3"/>
  <c r="B852" i="3"/>
  <c r="C851" i="3"/>
  <c r="B851" i="3"/>
  <c r="C850" i="3"/>
  <c r="B850" i="3"/>
  <c r="C849" i="3"/>
  <c r="B849" i="3"/>
  <c r="C848" i="3"/>
  <c r="B848" i="3"/>
  <c r="C847" i="3"/>
  <c r="B847" i="3"/>
  <c r="C846" i="3"/>
  <c r="B846" i="3"/>
  <c r="C845" i="3"/>
  <c r="B845" i="3"/>
  <c r="C844" i="3"/>
  <c r="B844" i="3"/>
  <c r="C843" i="3"/>
  <c r="B843" i="3"/>
  <c r="C842" i="3"/>
  <c r="B842" i="3"/>
  <c r="C841" i="3"/>
  <c r="B841" i="3"/>
  <c r="C840" i="3"/>
  <c r="B840" i="3"/>
  <c r="C839" i="3"/>
  <c r="B839" i="3"/>
  <c r="C838" i="3"/>
  <c r="B838" i="3"/>
  <c r="C837" i="3"/>
  <c r="B837" i="3"/>
  <c r="C836" i="3"/>
  <c r="B836" i="3"/>
  <c r="C835" i="3"/>
  <c r="B835" i="3"/>
  <c r="K830" i="3"/>
  <c r="A829" i="3"/>
  <c r="L824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D794" i="3"/>
  <c r="C822" i="3"/>
  <c r="B822" i="3"/>
  <c r="C821" i="3"/>
  <c r="B821" i="3"/>
  <c r="C820" i="3"/>
  <c r="B820" i="3"/>
  <c r="C819" i="3"/>
  <c r="B819" i="3"/>
  <c r="C818" i="3"/>
  <c r="B818" i="3"/>
  <c r="C817" i="3"/>
  <c r="B817" i="3"/>
  <c r="C816" i="3"/>
  <c r="B816" i="3"/>
  <c r="C815" i="3"/>
  <c r="B815" i="3"/>
  <c r="C814" i="3"/>
  <c r="B814" i="3"/>
  <c r="C813" i="3"/>
  <c r="B813" i="3"/>
  <c r="C812" i="3"/>
  <c r="B812" i="3"/>
  <c r="C811" i="3"/>
  <c r="B811" i="3"/>
  <c r="C810" i="3"/>
  <c r="B810" i="3"/>
  <c r="C809" i="3"/>
  <c r="B809" i="3"/>
  <c r="C808" i="3"/>
  <c r="B808" i="3"/>
  <c r="C807" i="3"/>
  <c r="B807" i="3"/>
  <c r="C806" i="3"/>
  <c r="B806" i="3"/>
  <c r="C805" i="3"/>
  <c r="B805" i="3"/>
  <c r="C804" i="3"/>
  <c r="B804" i="3"/>
  <c r="C803" i="3"/>
  <c r="B803" i="3"/>
  <c r="C802" i="3"/>
  <c r="B802" i="3"/>
  <c r="C801" i="3"/>
  <c r="B801" i="3"/>
  <c r="C800" i="3"/>
  <c r="B800" i="3"/>
  <c r="C799" i="3"/>
  <c r="B799" i="3"/>
  <c r="K794" i="3"/>
  <c r="A793" i="3"/>
  <c r="L788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D758" i="3"/>
  <c r="C786" i="3"/>
  <c r="B786" i="3"/>
  <c r="C785" i="3"/>
  <c r="B785" i="3"/>
  <c r="C784" i="3"/>
  <c r="B784" i="3"/>
  <c r="C783" i="3"/>
  <c r="B783" i="3"/>
  <c r="C782" i="3"/>
  <c r="B782" i="3"/>
  <c r="C781" i="3"/>
  <c r="B781" i="3"/>
  <c r="C780" i="3"/>
  <c r="B780" i="3"/>
  <c r="C779" i="3"/>
  <c r="B779" i="3"/>
  <c r="C778" i="3"/>
  <c r="B778" i="3"/>
  <c r="C777" i="3"/>
  <c r="B777" i="3"/>
  <c r="C776" i="3"/>
  <c r="B776" i="3"/>
  <c r="C775" i="3"/>
  <c r="B775" i="3"/>
  <c r="C774" i="3"/>
  <c r="B774" i="3"/>
  <c r="C773" i="3"/>
  <c r="B773" i="3"/>
  <c r="C772" i="3"/>
  <c r="B772" i="3"/>
  <c r="C771" i="3"/>
  <c r="B771" i="3"/>
  <c r="C770" i="3"/>
  <c r="B770" i="3"/>
  <c r="C769" i="3"/>
  <c r="B769" i="3"/>
  <c r="C768" i="3"/>
  <c r="B768" i="3"/>
  <c r="C767" i="3"/>
  <c r="B767" i="3"/>
  <c r="C766" i="3"/>
  <c r="B766" i="3"/>
  <c r="C765" i="3"/>
  <c r="B765" i="3"/>
  <c r="C764" i="3"/>
  <c r="B764" i="3"/>
  <c r="C763" i="3"/>
  <c r="B763" i="3"/>
  <c r="K758" i="3"/>
  <c r="A757" i="3"/>
  <c r="L752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D722" i="3"/>
  <c r="C750" i="3"/>
  <c r="B750" i="3"/>
  <c r="C749" i="3"/>
  <c r="B749" i="3"/>
  <c r="C748" i="3"/>
  <c r="B748" i="3"/>
  <c r="C747" i="3"/>
  <c r="B747" i="3"/>
  <c r="C746" i="3"/>
  <c r="B746" i="3"/>
  <c r="C745" i="3"/>
  <c r="B745" i="3"/>
  <c r="C744" i="3"/>
  <c r="B744" i="3"/>
  <c r="C743" i="3"/>
  <c r="B743" i="3"/>
  <c r="C742" i="3"/>
  <c r="B742" i="3"/>
  <c r="C741" i="3"/>
  <c r="B741" i="3"/>
  <c r="C740" i="3"/>
  <c r="B740" i="3"/>
  <c r="C739" i="3"/>
  <c r="B739" i="3"/>
  <c r="C738" i="3"/>
  <c r="B738" i="3"/>
  <c r="C737" i="3"/>
  <c r="B737" i="3"/>
  <c r="C736" i="3"/>
  <c r="B736" i="3"/>
  <c r="C735" i="3"/>
  <c r="B735" i="3"/>
  <c r="C734" i="3"/>
  <c r="B734" i="3"/>
  <c r="C733" i="3"/>
  <c r="B733" i="3"/>
  <c r="C732" i="3"/>
  <c r="B732" i="3"/>
  <c r="C731" i="3"/>
  <c r="B731" i="3"/>
  <c r="C730" i="3"/>
  <c r="B730" i="3"/>
  <c r="C729" i="3"/>
  <c r="B729" i="3"/>
  <c r="C728" i="3"/>
  <c r="B728" i="3"/>
  <c r="C727" i="3"/>
  <c r="B727" i="3"/>
  <c r="K722" i="3"/>
  <c r="A721" i="3"/>
  <c r="L716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D686" i="3"/>
  <c r="C714" i="3"/>
  <c r="B714" i="3"/>
  <c r="C713" i="3"/>
  <c r="B713" i="3"/>
  <c r="C712" i="3"/>
  <c r="B712" i="3"/>
  <c r="C711" i="3"/>
  <c r="B711" i="3"/>
  <c r="C710" i="3"/>
  <c r="B710" i="3"/>
  <c r="C709" i="3"/>
  <c r="B709" i="3"/>
  <c r="C708" i="3"/>
  <c r="B708" i="3"/>
  <c r="C707" i="3"/>
  <c r="B707" i="3"/>
  <c r="C706" i="3"/>
  <c r="B706" i="3"/>
  <c r="C705" i="3"/>
  <c r="B705" i="3"/>
  <c r="C704" i="3"/>
  <c r="B704" i="3"/>
  <c r="C703" i="3"/>
  <c r="B703" i="3"/>
  <c r="C702" i="3"/>
  <c r="B702" i="3"/>
  <c r="C701" i="3"/>
  <c r="B701" i="3"/>
  <c r="C700" i="3"/>
  <c r="B700" i="3"/>
  <c r="C699" i="3"/>
  <c r="B699" i="3"/>
  <c r="C698" i="3"/>
  <c r="B698" i="3"/>
  <c r="C697" i="3"/>
  <c r="B697" i="3"/>
  <c r="C696" i="3"/>
  <c r="B696" i="3"/>
  <c r="C695" i="3"/>
  <c r="B695" i="3"/>
  <c r="C694" i="3"/>
  <c r="B694" i="3"/>
  <c r="C693" i="3"/>
  <c r="B693" i="3"/>
  <c r="C692" i="3"/>
  <c r="B692" i="3"/>
  <c r="C691" i="3"/>
  <c r="B691" i="3"/>
  <c r="K686" i="3"/>
  <c r="A685" i="3"/>
  <c r="L680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D650" i="3"/>
  <c r="C678" i="3"/>
  <c r="B678" i="3"/>
  <c r="C677" i="3"/>
  <c r="B677" i="3"/>
  <c r="C676" i="3"/>
  <c r="B676" i="3"/>
  <c r="C675" i="3"/>
  <c r="B675" i="3"/>
  <c r="C674" i="3"/>
  <c r="B674" i="3"/>
  <c r="C673" i="3"/>
  <c r="B673" i="3"/>
  <c r="C672" i="3"/>
  <c r="B672" i="3"/>
  <c r="C671" i="3"/>
  <c r="B671" i="3"/>
  <c r="C670" i="3"/>
  <c r="B670" i="3"/>
  <c r="C669" i="3"/>
  <c r="B669" i="3"/>
  <c r="C668" i="3"/>
  <c r="B668" i="3"/>
  <c r="C667" i="3"/>
  <c r="B667" i="3"/>
  <c r="C666" i="3"/>
  <c r="B666" i="3"/>
  <c r="C665" i="3"/>
  <c r="B665" i="3"/>
  <c r="C664" i="3"/>
  <c r="B664" i="3"/>
  <c r="C663" i="3"/>
  <c r="B663" i="3"/>
  <c r="C662" i="3"/>
  <c r="B662" i="3"/>
  <c r="C661" i="3"/>
  <c r="B661" i="3"/>
  <c r="C660" i="3"/>
  <c r="B660" i="3"/>
  <c r="C659" i="3"/>
  <c r="B659" i="3"/>
  <c r="C658" i="3"/>
  <c r="B658" i="3"/>
  <c r="C657" i="3"/>
  <c r="B657" i="3"/>
  <c r="C656" i="3"/>
  <c r="B656" i="3"/>
  <c r="C655" i="3"/>
  <c r="B655" i="3"/>
  <c r="K650" i="3"/>
  <c r="A649" i="3"/>
  <c r="L644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D614" i="3"/>
  <c r="C642" i="3"/>
  <c r="B642" i="3"/>
  <c r="C641" i="3"/>
  <c r="B641" i="3"/>
  <c r="C640" i="3"/>
  <c r="B640" i="3"/>
  <c r="C639" i="3"/>
  <c r="B639" i="3"/>
  <c r="C638" i="3"/>
  <c r="B638" i="3"/>
  <c r="C637" i="3"/>
  <c r="B637" i="3"/>
  <c r="C636" i="3"/>
  <c r="B636" i="3"/>
  <c r="C635" i="3"/>
  <c r="B635" i="3"/>
  <c r="C634" i="3"/>
  <c r="B634" i="3"/>
  <c r="C633" i="3"/>
  <c r="B633" i="3"/>
  <c r="C632" i="3"/>
  <c r="B632" i="3"/>
  <c r="C631" i="3"/>
  <c r="B631" i="3"/>
  <c r="C630" i="3"/>
  <c r="B630" i="3"/>
  <c r="C629" i="3"/>
  <c r="B629" i="3"/>
  <c r="C628" i="3"/>
  <c r="B628" i="3"/>
  <c r="C627" i="3"/>
  <c r="B627" i="3"/>
  <c r="C626" i="3"/>
  <c r="B626" i="3"/>
  <c r="C625" i="3"/>
  <c r="B625" i="3"/>
  <c r="C624" i="3"/>
  <c r="B624" i="3"/>
  <c r="C623" i="3"/>
  <c r="B623" i="3"/>
  <c r="C622" i="3"/>
  <c r="B622" i="3"/>
  <c r="C621" i="3"/>
  <c r="B621" i="3"/>
  <c r="C620" i="3"/>
  <c r="B620" i="3"/>
  <c r="C619" i="3"/>
  <c r="B619" i="3"/>
  <c r="K614" i="3"/>
  <c r="A613" i="3"/>
  <c r="L608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D578" i="3"/>
  <c r="C606" i="3"/>
  <c r="B606" i="3"/>
  <c r="C605" i="3"/>
  <c r="B605" i="3"/>
  <c r="C604" i="3"/>
  <c r="B604" i="3"/>
  <c r="C603" i="3"/>
  <c r="B603" i="3"/>
  <c r="C602" i="3"/>
  <c r="B602" i="3"/>
  <c r="C601" i="3"/>
  <c r="B601" i="3"/>
  <c r="C600" i="3"/>
  <c r="B600" i="3"/>
  <c r="C599" i="3"/>
  <c r="B599" i="3"/>
  <c r="C598" i="3"/>
  <c r="B598" i="3"/>
  <c r="C597" i="3"/>
  <c r="B597" i="3"/>
  <c r="C596" i="3"/>
  <c r="B596" i="3"/>
  <c r="C595" i="3"/>
  <c r="B595" i="3"/>
  <c r="C594" i="3"/>
  <c r="B594" i="3"/>
  <c r="C593" i="3"/>
  <c r="B593" i="3"/>
  <c r="C592" i="3"/>
  <c r="B592" i="3"/>
  <c r="C591" i="3"/>
  <c r="B591" i="3"/>
  <c r="C590" i="3"/>
  <c r="B590" i="3"/>
  <c r="C589" i="3"/>
  <c r="B589" i="3"/>
  <c r="C588" i="3"/>
  <c r="B588" i="3"/>
  <c r="C587" i="3"/>
  <c r="B587" i="3"/>
  <c r="C586" i="3"/>
  <c r="B586" i="3"/>
  <c r="C585" i="3"/>
  <c r="B585" i="3"/>
  <c r="C584" i="3"/>
  <c r="B584" i="3"/>
  <c r="C583" i="3"/>
  <c r="B583" i="3"/>
  <c r="K578" i="3"/>
  <c r="A577" i="3"/>
  <c r="L572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D542" i="3"/>
  <c r="C570" i="3"/>
  <c r="B570" i="3"/>
  <c r="C569" i="3"/>
  <c r="B569" i="3"/>
  <c r="C568" i="3"/>
  <c r="B568" i="3"/>
  <c r="C567" i="3"/>
  <c r="B567" i="3"/>
  <c r="C566" i="3"/>
  <c r="B566" i="3"/>
  <c r="C565" i="3"/>
  <c r="B565" i="3"/>
  <c r="C564" i="3"/>
  <c r="B564" i="3"/>
  <c r="C563" i="3"/>
  <c r="B563" i="3"/>
  <c r="C562" i="3"/>
  <c r="B562" i="3"/>
  <c r="C561" i="3"/>
  <c r="B561" i="3"/>
  <c r="C560" i="3"/>
  <c r="B560" i="3"/>
  <c r="C559" i="3"/>
  <c r="B559" i="3"/>
  <c r="C558" i="3"/>
  <c r="B558" i="3"/>
  <c r="C557" i="3"/>
  <c r="B557" i="3"/>
  <c r="C556" i="3"/>
  <c r="B556" i="3"/>
  <c r="C555" i="3"/>
  <c r="B555" i="3"/>
  <c r="C554" i="3"/>
  <c r="B554" i="3"/>
  <c r="C553" i="3"/>
  <c r="B553" i="3"/>
  <c r="C552" i="3"/>
  <c r="B552" i="3"/>
  <c r="C551" i="3"/>
  <c r="B551" i="3"/>
  <c r="C550" i="3"/>
  <c r="B550" i="3"/>
  <c r="C549" i="3"/>
  <c r="B549" i="3"/>
  <c r="C548" i="3"/>
  <c r="B548" i="3"/>
  <c r="C547" i="3"/>
  <c r="B547" i="3"/>
  <c r="K542" i="3"/>
  <c r="A541" i="3"/>
  <c r="L536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D506" i="3"/>
  <c r="C534" i="3"/>
  <c r="B534" i="3"/>
  <c r="C533" i="3"/>
  <c r="B533" i="3"/>
  <c r="C532" i="3"/>
  <c r="B532" i="3"/>
  <c r="C531" i="3"/>
  <c r="B531" i="3"/>
  <c r="C530" i="3"/>
  <c r="B530" i="3"/>
  <c r="C529" i="3"/>
  <c r="B529" i="3"/>
  <c r="C528" i="3"/>
  <c r="B528" i="3"/>
  <c r="C527" i="3"/>
  <c r="B527" i="3"/>
  <c r="C526" i="3"/>
  <c r="B526" i="3"/>
  <c r="C525" i="3"/>
  <c r="B525" i="3"/>
  <c r="C524" i="3"/>
  <c r="B524" i="3"/>
  <c r="C523" i="3"/>
  <c r="B523" i="3"/>
  <c r="C522" i="3"/>
  <c r="B522" i="3"/>
  <c r="C521" i="3"/>
  <c r="B521" i="3"/>
  <c r="C520" i="3"/>
  <c r="B520" i="3"/>
  <c r="C519" i="3"/>
  <c r="B519" i="3"/>
  <c r="C518" i="3"/>
  <c r="B518" i="3"/>
  <c r="C517" i="3"/>
  <c r="B517" i="3"/>
  <c r="C516" i="3"/>
  <c r="B516" i="3"/>
  <c r="C515" i="3"/>
  <c r="B515" i="3"/>
  <c r="C514" i="3"/>
  <c r="B514" i="3"/>
  <c r="C513" i="3"/>
  <c r="B513" i="3"/>
  <c r="C512" i="3"/>
  <c r="B512" i="3"/>
  <c r="C511" i="3"/>
  <c r="B511" i="3"/>
  <c r="K506" i="3"/>
  <c r="A505" i="3"/>
  <c r="L500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D470" i="3"/>
  <c r="C498" i="3"/>
  <c r="B498" i="3"/>
  <c r="C497" i="3"/>
  <c r="B497" i="3"/>
  <c r="C496" i="3"/>
  <c r="B496" i="3"/>
  <c r="C495" i="3"/>
  <c r="B495" i="3"/>
  <c r="C494" i="3"/>
  <c r="B494" i="3"/>
  <c r="C493" i="3"/>
  <c r="B493" i="3"/>
  <c r="C492" i="3"/>
  <c r="B492" i="3"/>
  <c r="C491" i="3"/>
  <c r="B491" i="3"/>
  <c r="C490" i="3"/>
  <c r="B490" i="3"/>
  <c r="C489" i="3"/>
  <c r="B489" i="3"/>
  <c r="C488" i="3"/>
  <c r="B488" i="3"/>
  <c r="C487" i="3"/>
  <c r="B487" i="3"/>
  <c r="C486" i="3"/>
  <c r="B486" i="3"/>
  <c r="C485" i="3"/>
  <c r="B485" i="3"/>
  <c r="C484" i="3"/>
  <c r="B484" i="3"/>
  <c r="C483" i="3"/>
  <c r="B483" i="3"/>
  <c r="C482" i="3"/>
  <c r="B482" i="3"/>
  <c r="C481" i="3"/>
  <c r="B481" i="3"/>
  <c r="C480" i="3"/>
  <c r="B480" i="3"/>
  <c r="C479" i="3"/>
  <c r="B479" i="3"/>
  <c r="C478" i="3"/>
  <c r="B478" i="3"/>
  <c r="C477" i="3"/>
  <c r="B477" i="3"/>
  <c r="C476" i="3"/>
  <c r="B476" i="3"/>
  <c r="C475" i="3"/>
  <c r="B475" i="3"/>
  <c r="K470" i="3"/>
  <c r="A469" i="3"/>
  <c r="L464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D434" i="3"/>
  <c r="C462" i="3"/>
  <c r="B462" i="3"/>
  <c r="C461" i="3"/>
  <c r="B461" i="3"/>
  <c r="C460" i="3"/>
  <c r="B460" i="3"/>
  <c r="C459" i="3"/>
  <c r="B459" i="3"/>
  <c r="C458" i="3"/>
  <c r="B458" i="3"/>
  <c r="C457" i="3"/>
  <c r="B457" i="3"/>
  <c r="C456" i="3"/>
  <c r="B456" i="3"/>
  <c r="C455" i="3"/>
  <c r="B455" i="3"/>
  <c r="C454" i="3"/>
  <c r="B454" i="3"/>
  <c r="C453" i="3"/>
  <c r="B453" i="3"/>
  <c r="C452" i="3"/>
  <c r="B452" i="3"/>
  <c r="C451" i="3"/>
  <c r="B451" i="3"/>
  <c r="C450" i="3"/>
  <c r="B450" i="3"/>
  <c r="C449" i="3"/>
  <c r="B449" i="3"/>
  <c r="C448" i="3"/>
  <c r="B448" i="3"/>
  <c r="C447" i="3"/>
  <c r="B447" i="3"/>
  <c r="C446" i="3"/>
  <c r="B446" i="3"/>
  <c r="C445" i="3"/>
  <c r="B445" i="3"/>
  <c r="C444" i="3"/>
  <c r="B444" i="3"/>
  <c r="C443" i="3"/>
  <c r="B443" i="3"/>
  <c r="C442" i="3"/>
  <c r="B442" i="3"/>
  <c r="C441" i="3"/>
  <c r="B441" i="3"/>
  <c r="C440" i="3"/>
  <c r="B440" i="3"/>
  <c r="C439" i="3"/>
  <c r="B439" i="3"/>
  <c r="K434" i="3"/>
  <c r="A433" i="3"/>
  <c r="L428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D398" i="3"/>
  <c r="C426" i="3"/>
  <c r="B426" i="3"/>
  <c r="C425" i="3"/>
  <c r="B425" i="3"/>
  <c r="C424" i="3"/>
  <c r="B424" i="3"/>
  <c r="C423" i="3"/>
  <c r="B423" i="3"/>
  <c r="C422" i="3"/>
  <c r="B422" i="3"/>
  <c r="C421" i="3"/>
  <c r="B421" i="3"/>
  <c r="C420" i="3"/>
  <c r="B420" i="3"/>
  <c r="C419" i="3"/>
  <c r="B419" i="3"/>
  <c r="C418" i="3"/>
  <c r="B418" i="3"/>
  <c r="C417" i="3"/>
  <c r="B417" i="3"/>
  <c r="C416" i="3"/>
  <c r="B416" i="3"/>
  <c r="C415" i="3"/>
  <c r="B415" i="3"/>
  <c r="C414" i="3"/>
  <c r="B414" i="3"/>
  <c r="C413" i="3"/>
  <c r="B413" i="3"/>
  <c r="C412" i="3"/>
  <c r="B412" i="3"/>
  <c r="C411" i="3"/>
  <c r="B411" i="3"/>
  <c r="C410" i="3"/>
  <c r="B410" i="3"/>
  <c r="C409" i="3"/>
  <c r="B409" i="3"/>
  <c r="C408" i="3"/>
  <c r="B408" i="3"/>
  <c r="C407" i="3"/>
  <c r="B407" i="3"/>
  <c r="C406" i="3"/>
  <c r="B406" i="3"/>
  <c r="C405" i="3"/>
  <c r="B405" i="3"/>
  <c r="C404" i="3"/>
  <c r="B404" i="3"/>
  <c r="C403" i="3"/>
  <c r="B403" i="3"/>
  <c r="K398" i="3"/>
  <c r="A397" i="3"/>
  <c r="L392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D362" i="3"/>
  <c r="C390" i="3"/>
  <c r="B390" i="3"/>
  <c r="C389" i="3"/>
  <c r="B389" i="3"/>
  <c r="C388" i="3"/>
  <c r="B388" i="3"/>
  <c r="C387" i="3"/>
  <c r="B387" i="3"/>
  <c r="C386" i="3"/>
  <c r="B386" i="3"/>
  <c r="C385" i="3"/>
  <c r="B385" i="3"/>
  <c r="C384" i="3"/>
  <c r="B384" i="3"/>
  <c r="C383" i="3"/>
  <c r="B383" i="3"/>
  <c r="C382" i="3"/>
  <c r="B382" i="3"/>
  <c r="C381" i="3"/>
  <c r="B381" i="3"/>
  <c r="C380" i="3"/>
  <c r="B380" i="3"/>
  <c r="C379" i="3"/>
  <c r="B379" i="3"/>
  <c r="C378" i="3"/>
  <c r="B378" i="3"/>
  <c r="C377" i="3"/>
  <c r="B377" i="3"/>
  <c r="C376" i="3"/>
  <c r="B376" i="3"/>
  <c r="C375" i="3"/>
  <c r="B375" i="3"/>
  <c r="C374" i="3"/>
  <c r="B374" i="3"/>
  <c r="C373" i="3"/>
  <c r="B373" i="3"/>
  <c r="C372" i="3"/>
  <c r="B372" i="3"/>
  <c r="C371" i="3"/>
  <c r="B371" i="3"/>
  <c r="C370" i="3"/>
  <c r="B370" i="3"/>
  <c r="C369" i="3"/>
  <c r="B369" i="3"/>
  <c r="C368" i="3"/>
  <c r="B368" i="3"/>
  <c r="C367" i="3"/>
  <c r="B367" i="3"/>
  <c r="K362" i="3"/>
  <c r="A361" i="3"/>
  <c r="L356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D326" i="3"/>
  <c r="C354" i="3"/>
  <c r="B354" i="3"/>
  <c r="C353" i="3"/>
  <c r="B353" i="3"/>
  <c r="C352" i="3"/>
  <c r="B352" i="3"/>
  <c r="C351" i="3"/>
  <c r="B351" i="3"/>
  <c r="C350" i="3"/>
  <c r="B350" i="3"/>
  <c r="C349" i="3"/>
  <c r="B349" i="3"/>
  <c r="C348" i="3"/>
  <c r="B348" i="3"/>
  <c r="C347" i="3"/>
  <c r="B347" i="3"/>
  <c r="C346" i="3"/>
  <c r="B346" i="3"/>
  <c r="C345" i="3"/>
  <c r="B345" i="3"/>
  <c r="C344" i="3"/>
  <c r="B344" i="3"/>
  <c r="C343" i="3"/>
  <c r="B343" i="3"/>
  <c r="C342" i="3"/>
  <c r="B342" i="3"/>
  <c r="C341" i="3"/>
  <c r="B341" i="3"/>
  <c r="C340" i="3"/>
  <c r="B340" i="3"/>
  <c r="C339" i="3"/>
  <c r="B339" i="3"/>
  <c r="C338" i="3"/>
  <c r="B338" i="3"/>
  <c r="C337" i="3"/>
  <c r="B337" i="3"/>
  <c r="C336" i="3"/>
  <c r="B336" i="3"/>
  <c r="C335" i="3"/>
  <c r="B335" i="3"/>
  <c r="C334" i="3"/>
  <c r="B334" i="3"/>
  <c r="C333" i="3"/>
  <c r="B333" i="3"/>
  <c r="C332" i="3"/>
  <c r="B332" i="3"/>
  <c r="C331" i="3"/>
  <c r="B331" i="3"/>
  <c r="K326" i="3"/>
  <c r="A325" i="3"/>
  <c r="L320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D290" i="3"/>
  <c r="C318" i="3"/>
  <c r="B318" i="3"/>
  <c r="C317" i="3"/>
  <c r="B317" i="3"/>
  <c r="C316" i="3"/>
  <c r="B316" i="3"/>
  <c r="C315" i="3"/>
  <c r="B315" i="3"/>
  <c r="C314" i="3"/>
  <c r="B314" i="3"/>
  <c r="C313" i="3"/>
  <c r="B313" i="3"/>
  <c r="C312" i="3"/>
  <c r="B312" i="3"/>
  <c r="C311" i="3"/>
  <c r="B311" i="3"/>
  <c r="C310" i="3"/>
  <c r="B310" i="3"/>
  <c r="C309" i="3"/>
  <c r="B309" i="3"/>
  <c r="C308" i="3"/>
  <c r="B308" i="3"/>
  <c r="C307" i="3"/>
  <c r="B307" i="3"/>
  <c r="C306" i="3"/>
  <c r="B306" i="3"/>
  <c r="C305" i="3"/>
  <c r="B305" i="3"/>
  <c r="C304" i="3"/>
  <c r="B304" i="3"/>
  <c r="C303" i="3"/>
  <c r="B303" i="3"/>
  <c r="C302" i="3"/>
  <c r="B302" i="3"/>
  <c r="C301" i="3"/>
  <c r="B301" i="3"/>
  <c r="C300" i="3"/>
  <c r="B300" i="3"/>
  <c r="C299" i="3"/>
  <c r="B299" i="3"/>
  <c r="C298" i="3"/>
  <c r="B298" i="3"/>
  <c r="C297" i="3"/>
  <c r="B297" i="3"/>
  <c r="C296" i="3"/>
  <c r="B296" i="3"/>
  <c r="C295" i="3"/>
  <c r="B295" i="3"/>
  <c r="K290" i="3"/>
  <c r="A289" i="3"/>
  <c r="L284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D254" i="3"/>
  <c r="C282" i="3"/>
  <c r="B282" i="3"/>
  <c r="C281" i="3"/>
  <c r="B281" i="3"/>
  <c r="C280" i="3"/>
  <c r="B280" i="3"/>
  <c r="C279" i="3"/>
  <c r="B279" i="3"/>
  <c r="C278" i="3"/>
  <c r="B278" i="3"/>
  <c r="C277" i="3"/>
  <c r="B277" i="3"/>
  <c r="C276" i="3"/>
  <c r="B276" i="3"/>
  <c r="C275" i="3"/>
  <c r="B275" i="3"/>
  <c r="C274" i="3"/>
  <c r="B274" i="3"/>
  <c r="C273" i="3"/>
  <c r="B273" i="3"/>
  <c r="C272" i="3"/>
  <c r="B272" i="3"/>
  <c r="C271" i="3"/>
  <c r="B271" i="3"/>
  <c r="C270" i="3"/>
  <c r="B270" i="3"/>
  <c r="C269" i="3"/>
  <c r="B269" i="3"/>
  <c r="C268" i="3"/>
  <c r="B268" i="3"/>
  <c r="C267" i="3"/>
  <c r="B267" i="3"/>
  <c r="C266" i="3"/>
  <c r="B266" i="3"/>
  <c r="C265" i="3"/>
  <c r="B265" i="3"/>
  <c r="C264" i="3"/>
  <c r="B264" i="3"/>
  <c r="C263" i="3"/>
  <c r="B263" i="3"/>
  <c r="C262" i="3"/>
  <c r="B262" i="3"/>
  <c r="C261" i="3"/>
  <c r="B261" i="3"/>
  <c r="C260" i="3"/>
  <c r="B260" i="3"/>
  <c r="C259" i="3"/>
  <c r="B259" i="3"/>
  <c r="K254" i="3"/>
  <c r="A253" i="3"/>
  <c r="L248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D218" i="3"/>
  <c r="C246" i="3"/>
  <c r="B246" i="3"/>
  <c r="C245" i="3"/>
  <c r="B245" i="3"/>
  <c r="C244" i="3"/>
  <c r="B244" i="3"/>
  <c r="C243" i="3"/>
  <c r="B243" i="3"/>
  <c r="C242" i="3"/>
  <c r="B242" i="3"/>
  <c r="C241" i="3"/>
  <c r="B241" i="3"/>
  <c r="C240" i="3"/>
  <c r="B240" i="3"/>
  <c r="C239" i="3"/>
  <c r="B239" i="3"/>
  <c r="C238" i="3"/>
  <c r="B238" i="3"/>
  <c r="C237" i="3"/>
  <c r="B237" i="3"/>
  <c r="C236" i="3"/>
  <c r="B236" i="3"/>
  <c r="C235" i="3"/>
  <c r="B235" i="3"/>
  <c r="C234" i="3"/>
  <c r="B234" i="3"/>
  <c r="C233" i="3"/>
  <c r="B233" i="3"/>
  <c r="C232" i="3"/>
  <c r="B232" i="3"/>
  <c r="C231" i="3"/>
  <c r="B231" i="3"/>
  <c r="C230" i="3"/>
  <c r="B230" i="3"/>
  <c r="C229" i="3"/>
  <c r="B229" i="3"/>
  <c r="C228" i="3"/>
  <c r="B228" i="3"/>
  <c r="C227" i="3"/>
  <c r="B227" i="3"/>
  <c r="C226" i="3"/>
  <c r="B226" i="3"/>
  <c r="C225" i="3"/>
  <c r="B225" i="3"/>
  <c r="C224" i="3"/>
  <c r="B224" i="3"/>
  <c r="C223" i="3"/>
  <c r="B223" i="3"/>
  <c r="K218" i="3"/>
  <c r="A217" i="3"/>
  <c r="L212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D182" i="3"/>
  <c r="C210" i="3"/>
  <c r="B210" i="3"/>
  <c r="C209" i="3"/>
  <c r="B209" i="3"/>
  <c r="C208" i="3"/>
  <c r="B208" i="3"/>
  <c r="C207" i="3"/>
  <c r="B207" i="3"/>
  <c r="C206" i="3"/>
  <c r="B206" i="3"/>
  <c r="C205" i="3"/>
  <c r="B205" i="3"/>
  <c r="C204" i="3"/>
  <c r="B204" i="3"/>
  <c r="C203" i="3"/>
  <c r="B203" i="3"/>
  <c r="C202" i="3"/>
  <c r="B202" i="3"/>
  <c r="C201" i="3"/>
  <c r="B201" i="3"/>
  <c r="C200" i="3"/>
  <c r="B200" i="3"/>
  <c r="C199" i="3"/>
  <c r="B199" i="3"/>
  <c r="C198" i="3"/>
  <c r="B198" i="3"/>
  <c r="C197" i="3"/>
  <c r="B197" i="3"/>
  <c r="C196" i="3"/>
  <c r="B196" i="3"/>
  <c r="C195" i="3"/>
  <c r="B195" i="3"/>
  <c r="C194" i="3"/>
  <c r="B194" i="3"/>
  <c r="C193" i="3"/>
  <c r="B193" i="3"/>
  <c r="C192" i="3"/>
  <c r="B192" i="3"/>
  <c r="C191" i="3"/>
  <c r="B191" i="3"/>
  <c r="C190" i="3"/>
  <c r="B190" i="3"/>
  <c r="C189" i="3"/>
  <c r="B189" i="3"/>
  <c r="C188" i="3"/>
  <c r="B188" i="3"/>
  <c r="C187" i="3"/>
  <c r="B187" i="3"/>
  <c r="K182" i="3"/>
  <c r="A181" i="3"/>
  <c r="L176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D146" i="3"/>
  <c r="C174" i="3"/>
  <c r="B174" i="3"/>
  <c r="C173" i="3"/>
  <c r="B173" i="3"/>
  <c r="C172" i="3"/>
  <c r="B172" i="3"/>
  <c r="C171" i="3"/>
  <c r="B171" i="3"/>
  <c r="C170" i="3"/>
  <c r="B170" i="3"/>
  <c r="C169" i="3"/>
  <c r="B169" i="3"/>
  <c r="C168" i="3"/>
  <c r="B168" i="3"/>
  <c r="C167" i="3"/>
  <c r="B167" i="3"/>
  <c r="C166" i="3"/>
  <c r="B166" i="3"/>
  <c r="C165" i="3"/>
  <c r="B165" i="3"/>
  <c r="C164" i="3"/>
  <c r="B164" i="3"/>
  <c r="C163" i="3"/>
  <c r="B163" i="3"/>
  <c r="C162" i="3"/>
  <c r="B162" i="3"/>
  <c r="C161" i="3"/>
  <c r="B161" i="3"/>
  <c r="C160" i="3"/>
  <c r="B160" i="3"/>
  <c r="C159" i="3"/>
  <c r="B159" i="3"/>
  <c r="C158" i="3"/>
  <c r="B158" i="3"/>
  <c r="C157" i="3"/>
  <c r="B157" i="3"/>
  <c r="C156" i="3"/>
  <c r="B156" i="3"/>
  <c r="C155" i="3"/>
  <c r="B155" i="3"/>
  <c r="C154" i="3"/>
  <c r="B154" i="3"/>
  <c r="C153" i="3"/>
  <c r="B153" i="3"/>
  <c r="C152" i="3"/>
  <c r="B152" i="3"/>
  <c r="C151" i="3"/>
  <c r="B151" i="3"/>
  <c r="K146" i="3"/>
  <c r="A145" i="3"/>
  <c r="L140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D110" i="3"/>
  <c r="C138" i="3"/>
  <c r="B138" i="3"/>
  <c r="C137" i="3"/>
  <c r="B137" i="3"/>
  <c r="C136" i="3"/>
  <c r="B136" i="3"/>
  <c r="C135" i="3"/>
  <c r="B135" i="3"/>
  <c r="C134" i="3"/>
  <c r="B134" i="3"/>
  <c r="C133" i="3"/>
  <c r="B133" i="3"/>
  <c r="C132" i="3"/>
  <c r="B132" i="3"/>
  <c r="C131" i="3"/>
  <c r="B131" i="3"/>
  <c r="C130" i="3"/>
  <c r="B130" i="3"/>
  <c r="C129" i="3"/>
  <c r="B129" i="3"/>
  <c r="C128" i="3"/>
  <c r="B128" i="3"/>
  <c r="C127" i="3"/>
  <c r="B127" i="3"/>
  <c r="C126" i="3"/>
  <c r="B126" i="3"/>
  <c r="C125" i="3"/>
  <c r="B125" i="3"/>
  <c r="C124" i="3"/>
  <c r="B124" i="3"/>
  <c r="C123" i="3"/>
  <c r="B123" i="3"/>
  <c r="C122" i="3"/>
  <c r="B122" i="3"/>
  <c r="C121" i="3"/>
  <c r="B121" i="3"/>
  <c r="C120" i="3"/>
  <c r="B120" i="3"/>
  <c r="C119" i="3"/>
  <c r="B119" i="3"/>
  <c r="C118" i="3"/>
  <c r="B118" i="3"/>
  <c r="C117" i="3"/>
  <c r="B117" i="3"/>
  <c r="C116" i="3"/>
  <c r="B116" i="3"/>
  <c r="C115" i="3"/>
  <c r="B115" i="3"/>
  <c r="K110" i="3"/>
  <c r="A109" i="3"/>
  <c r="L104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D74" i="3"/>
  <c r="C102" i="3"/>
  <c r="B102" i="3"/>
  <c r="C101" i="3"/>
  <c r="B101" i="3"/>
  <c r="C100" i="3"/>
  <c r="B100" i="3"/>
  <c r="C99" i="3"/>
  <c r="B99" i="3"/>
  <c r="C98" i="3"/>
  <c r="B98" i="3"/>
  <c r="C97" i="3"/>
  <c r="B97" i="3"/>
  <c r="C96" i="3"/>
  <c r="B96" i="3"/>
  <c r="C95" i="3"/>
  <c r="B95" i="3"/>
  <c r="C94" i="3"/>
  <c r="B94" i="3"/>
  <c r="C93" i="3"/>
  <c r="B93" i="3"/>
  <c r="C92" i="3"/>
  <c r="B92" i="3"/>
  <c r="C91" i="3"/>
  <c r="B91" i="3"/>
  <c r="C90" i="3"/>
  <c r="B90" i="3"/>
  <c r="C89" i="3"/>
  <c r="B89" i="3"/>
  <c r="C88" i="3"/>
  <c r="B88" i="3"/>
  <c r="C87" i="3"/>
  <c r="B87" i="3"/>
  <c r="C86" i="3"/>
  <c r="B86" i="3"/>
  <c r="C85" i="3"/>
  <c r="B85" i="3"/>
  <c r="C84" i="3"/>
  <c r="B84" i="3"/>
  <c r="C83" i="3"/>
  <c r="B83" i="3"/>
  <c r="C82" i="3"/>
  <c r="B82" i="3"/>
  <c r="C81" i="3"/>
  <c r="B81" i="3"/>
  <c r="C80" i="3"/>
  <c r="B80" i="3"/>
  <c r="C79" i="3"/>
  <c r="B79" i="3"/>
  <c r="K74" i="3"/>
  <c r="A73" i="3"/>
  <c r="L68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D38" i="3"/>
  <c r="C66" i="3"/>
  <c r="B66" i="3"/>
  <c r="C65" i="3"/>
  <c r="B65" i="3"/>
  <c r="C64" i="3"/>
  <c r="B64" i="3"/>
  <c r="C63" i="3"/>
  <c r="B63" i="3"/>
  <c r="C62" i="3"/>
  <c r="B62" i="3"/>
  <c r="C61" i="3"/>
  <c r="B61" i="3"/>
  <c r="C60" i="3"/>
  <c r="B60" i="3"/>
  <c r="C59" i="3"/>
  <c r="B59" i="3"/>
  <c r="C58" i="3"/>
  <c r="B58" i="3"/>
  <c r="C57" i="3"/>
  <c r="B57" i="3"/>
  <c r="C56" i="3"/>
  <c r="B56" i="3"/>
  <c r="C55" i="3"/>
  <c r="B55" i="3"/>
  <c r="C54" i="3"/>
  <c r="B54" i="3"/>
  <c r="C53" i="3"/>
  <c r="B53" i="3"/>
  <c r="C52" i="3"/>
  <c r="B52" i="3"/>
  <c r="C51" i="3"/>
  <c r="B51" i="3"/>
  <c r="C50" i="3"/>
  <c r="B50" i="3"/>
  <c r="C49" i="3"/>
  <c r="B49" i="3"/>
  <c r="C48" i="3"/>
  <c r="B48" i="3"/>
  <c r="C47" i="3"/>
  <c r="B47" i="3"/>
  <c r="C46" i="3"/>
  <c r="B46" i="3"/>
  <c r="C45" i="3"/>
  <c r="B45" i="3"/>
  <c r="C44" i="3"/>
  <c r="B44" i="3"/>
  <c r="C43" i="3"/>
  <c r="B43" i="3"/>
  <c r="K38" i="3"/>
  <c r="A37" i="3"/>
  <c r="O30" i="3"/>
  <c r="B30" i="3"/>
  <c r="O29" i="3"/>
  <c r="B29" i="3"/>
  <c r="O28" i="3"/>
  <c r="B28" i="3"/>
  <c r="O27" i="3"/>
  <c r="B27" i="3"/>
  <c r="O26" i="3"/>
  <c r="B26" i="3"/>
  <c r="O25" i="3"/>
  <c r="B25" i="3"/>
  <c r="O24" i="3"/>
  <c r="B24" i="3"/>
  <c r="C29" i="3"/>
  <c r="C28" i="3"/>
  <c r="C27" i="3"/>
  <c r="C26" i="3"/>
  <c r="C25" i="3"/>
  <c r="C24" i="3"/>
  <c r="C30" i="3"/>
  <c r="A16" i="3"/>
  <c r="K1153" i="2"/>
  <c r="J1153" i="2"/>
  <c r="I1153" i="2"/>
  <c r="K1151" i="2"/>
  <c r="J1151" i="2"/>
  <c r="I1151" i="2"/>
  <c r="K1150" i="2"/>
  <c r="J1150" i="2"/>
  <c r="I1150" i="2"/>
  <c r="K1149" i="2"/>
  <c r="J1149" i="2"/>
  <c r="I1149" i="2"/>
  <c r="K1148" i="2"/>
  <c r="J1148" i="2"/>
  <c r="I1148" i="2"/>
  <c r="K1147" i="2"/>
  <c r="J1147" i="2"/>
  <c r="I1147" i="2"/>
  <c r="K1146" i="2"/>
  <c r="J1146" i="2"/>
  <c r="I1146" i="2"/>
  <c r="K1145" i="2"/>
  <c r="J1145" i="2"/>
  <c r="I1145" i="2"/>
  <c r="K1144" i="2"/>
  <c r="J1144" i="2"/>
  <c r="I1144" i="2"/>
  <c r="K1143" i="2"/>
  <c r="J1143" i="2"/>
  <c r="I1143" i="2"/>
  <c r="K1142" i="2"/>
  <c r="J1142" i="2"/>
  <c r="I1142" i="2"/>
  <c r="K1141" i="2"/>
  <c r="J1141" i="2"/>
  <c r="I1141" i="2"/>
  <c r="K1140" i="2"/>
  <c r="J1140" i="2"/>
  <c r="I1140" i="2"/>
  <c r="K1139" i="2"/>
  <c r="J1139" i="2"/>
  <c r="I1139" i="2"/>
  <c r="K1138" i="2"/>
  <c r="J1138" i="2"/>
  <c r="I1138" i="2"/>
  <c r="K1137" i="2"/>
  <c r="J1137" i="2"/>
  <c r="I1137" i="2"/>
  <c r="K1136" i="2"/>
  <c r="J1136" i="2"/>
  <c r="I1136" i="2"/>
  <c r="K1135" i="2"/>
  <c r="J1135" i="2"/>
  <c r="I1135" i="2"/>
  <c r="K1134" i="2"/>
  <c r="J1134" i="2"/>
  <c r="I1134" i="2"/>
  <c r="K1133" i="2"/>
  <c r="J1133" i="2"/>
  <c r="I1133" i="2"/>
  <c r="K1132" i="2"/>
  <c r="J1132" i="2"/>
  <c r="I1132" i="2"/>
  <c r="K1131" i="2"/>
  <c r="J1131" i="2"/>
  <c r="I1131" i="2"/>
  <c r="K1130" i="2"/>
  <c r="J1130" i="2"/>
  <c r="I1130" i="2"/>
  <c r="K1129" i="2"/>
  <c r="J1129" i="2"/>
  <c r="I1129" i="2"/>
  <c r="K1128" i="2"/>
  <c r="J1128" i="2"/>
  <c r="I1128" i="2"/>
  <c r="G1126" i="2"/>
  <c r="G1125" i="2"/>
  <c r="C1124" i="2"/>
  <c r="K1152" i="2"/>
  <c r="J1152" i="2"/>
  <c r="I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6" i="2"/>
  <c r="B1125" i="2"/>
  <c r="G1123" i="2"/>
  <c r="B1123" i="2"/>
  <c r="K1120" i="2"/>
  <c r="J1120" i="2"/>
  <c r="I1120" i="2"/>
  <c r="K1118" i="2"/>
  <c r="J1118" i="2"/>
  <c r="I1118" i="2"/>
  <c r="K1117" i="2"/>
  <c r="J1117" i="2"/>
  <c r="I1117" i="2"/>
  <c r="K1116" i="2"/>
  <c r="J1116" i="2"/>
  <c r="I1116" i="2"/>
  <c r="K1115" i="2"/>
  <c r="J1115" i="2"/>
  <c r="I1115" i="2"/>
  <c r="K1114" i="2"/>
  <c r="J1114" i="2"/>
  <c r="I1114" i="2"/>
  <c r="K1113" i="2"/>
  <c r="J1113" i="2"/>
  <c r="I1113" i="2"/>
  <c r="K1112" i="2"/>
  <c r="J1112" i="2"/>
  <c r="I1112" i="2"/>
  <c r="K1111" i="2"/>
  <c r="J1111" i="2"/>
  <c r="I1111" i="2"/>
  <c r="K1110" i="2"/>
  <c r="J1110" i="2"/>
  <c r="I1110" i="2"/>
  <c r="K1109" i="2"/>
  <c r="J1109" i="2"/>
  <c r="I1109" i="2"/>
  <c r="K1108" i="2"/>
  <c r="J1108" i="2"/>
  <c r="I1108" i="2"/>
  <c r="K1107" i="2"/>
  <c r="J1107" i="2"/>
  <c r="I1107" i="2"/>
  <c r="K1106" i="2"/>
  <c r="J1106" i="2"/>
  <c r="I1106" i="2"/>
  <c r="K1105" i="2"/>
  <c r="J1105" i="2"/>
  <c r="I1105" i="2"/>
  <c r="K1104" i="2"/>
  <c r="J1104" i="2"/>
  <c r="I1104" i="2"/>
  <c r="K1103" i="2"/>
  <c r="J1103" i="2"/>
  <c r="I1103" i="2"/>
  <c r="K1102" i="2"/>
  <c r="J1102" i="2"/>
  <c r="I1102" i="2"/>
  <c r="K1101" i="2"/>
  <c r="J1101" i="2"/>
  <c r="I1101" i="2"/>
  <c r="K1100" i="2"/>
  <c r="J1100" i="2"/>
  <c r="I1100" i="2"/>
  <c r="K1099" i="2"/>
  <c r="J1099" i="2"/>
  <c r="I1099" i="2"/>
  <c r="K1098" i="2"/>
  <c r="J1098" i="2"/>
  <c r="I1098" i="2"/>
  <c r="K1097" i="2"/>
  <c r="J1097" i="2"/>
  <c r="I1097" i="2"/>
  <c r="K1096" i="2"/>
  <c r="J1096" i="2"/>
  <c r="I1096" i="2"/>
  <c r="K1095" i="2"/>
  <c r="J1095" i="2"/>
  <c r="I1095" i="2"/>
  <c r="G1093" i="2"/>
  <c r="G1092" i="2"/>
  <c r="C1091" i="2"/>
  <c r="K1119" i="2"/>
  <c r="J1119" i="2"/>
  <c r="I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3" i="2"/>
  <c r="B1092" i="2"/>
  <c r="G1090" i="2"/>
  <c r="B1090" i="2"/>
  <c r="K1087" i="2"/>
  <c r="J1087" i="2"/>
  <c r="I1087" i="2"/>
  <c r="K1085" i="2"/>
  <c r="J1085" i="2"/>
  <c r="I1085" i="2"/>
  <c r="K1084" i="2"/>
  <c r="J1084" i="2"/>
  <c r="I1084" i="2"/>
  <c r="K1083" i="2"/>
  <c r="J1083" i="2"/>
  <c r="I1083" i="2"/>
  <c r="K1082" i="2"/>
  <c r="J1082" i="2"/>
  <c r="I1082" i="2"/>
  <c r="K1081" i="2"/>
  <c r="J1081" i="2"/>
  <c r="I1081" i="2"/>
  <c r="K1080" i="2"/>
  <c r="J1080" i="2"/>
  <c r="I1080" i="2"/>
  <c r="K1079" i="2"/>
  <c r="J1079" i="2"/>
  <c r="I1079" i="2"/>
  <c r="K1078" i="2"/>
  <c r="J1078" i="2"/>
  <c r="I1078" i="2"/>
  <c r="K1077" i="2"/>
  <c r="J1077" i="2"/>
  <c r="I1077" i="2"/>
  <c r="K1076" i="2"/>
  <c r="J1076" i="2"/>
  <c r="I1076" i="2"/>
  <c r="K1075" i="2"/>
  <c r="J1075" i="2"/>
  <c r="I1075" i="2"/>
  <c r="K1074" i="2"/>
  <c r="J1074" i="2"/>
  <c r="I1074" i="2"/>
  <c r="K1073" i="2"/>
  <c r="J1073" i="2"/>
  <c r="I1073" i="2"/>
  <c r="K1072" i="2"/>
  <c r="J1072" i="2"/>
  <c r="I1072" i="2"/>
  <c r="K1071" i="2"/>
  <c r="J1071" i="2"/>
  <c r="I1071" i="2"/>
  <c r="K1070" i="2"/>
  <c r="J1070" i="2"/>
  <c r="I1070" i="2"/>
  <c r="K1069" i="2"/>
  <c r="J1069" i="2"/>
  <c r="I1069" i="2"/>
  <c r="K1068" i="2"/>
  <c r="J1068" i="2"/>
  <c r="I1068" i="2"/>
  <c r="K1067" i="2"/>
  <c r="J1067" i="2"/>
  <c r="I1067" i="2"/>
  <c r="K1066" i="2"/>
  <c r="J1066" i="2"/>
  <c r="I1066" i="2"/>
  <c r="K1065" i="2"/>
  <c r="J1065" i="2"/>
  <c r="I1065" i="2"/>
  <c r="K1064" i="2"/>
  <c r="J1064" i="2"/>
  <c r="I1064" i="2"/>
  <c r="K1063" i="2"/>
  <c r="J1063" i="2"/>
  <c r="I1063" i="2"/>
  <c r="K1062" i="2"/>
  <c r="J1062" i="2"/>
  <c r="I1062" i="2"/>
  <c r="G1060" i="2"/>
  <c r="G1059" i="2"/>
  <c r="C1058" i="2"/>
  <c r="K1086" i="2"/>
  <c r="J1086" i="2"/>
  <c r="I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0" i="2"/>
  <c r="B1059" i="2"/>
  <c r="G1057" i="2"/>
  <c r="B1057" i="2"/>
  <c r="K1054" i="2"/>
  <c r="J1054" i="2"/>
  <c r="I1054" i="2"/>
  <c r="K1052" i="2"/>
  <c r="J1052" i="2"/>
  <c r="I1052" i="2"/>
  <c r="K1051" i="2"/>
  <c r="J1051" i="2"/>
  <c r="I1051" i="2"/>
  <c r="K1050" i="2"/>
  <c r="J1050" i="2"/>
  <c r="I1050" i="2"/>
  <c r="K1049" i="2"/>
  <c r="J1049" i="2"/>
  <c r="I1049" i="2"/>
  <c r="K1048" i="2"/>
  <c r="J1048" i="2"/>
  <c r="I1048" i="2"/>
  <c r="K1047" i="2"/>
  <c r="J1047" i="2"/>
  <c r="I1047" i="2"/>
  <c r="K1046" i="2"/>
  <c r="J1046" i="2"/>
  <c r="I1046" i="2"/>
  <c r="K1045" i="2"/>
  <c r="J1045" i="2"/>
  <c r="I1045" i="2"/>
  <c r="K1044" i="2"/>
  <c r="J1044" i="2"/>
  <c r="I1044" i="2"/>
  <c r="K1043" i="2"/>
  <c r="J1043" i="2"/>
  <c r="I1043" i="2"/>
  <c r="K1042" i="2"/>
  <c r="J1042" i="2"/>
  <c r="I1042" i="2"/>
  <c r="K1041" i="2"/>
  <c r="J1041" i="2"/>
  <c r="I1041" i="2"/>
  <c r="K1040" i="2"/>
  <c r="J1040" i="2"/>
  <c r="I1040" i="2"/>
  <c r="K1039" i="2"/>
  <c r="J1039" i="2"/>
  <c r="I1039" i="2"/>
  <c r="K1038" i="2"/>
  <c r="J1038" i="2"/>
  <c r="I1038" i="2"/>
  <c r="K1037" i="2"/>
  <c r="J1037" i="2"/>
  <c r="I1037" i="2"/>
  <c r="K1036" i="2"/>
  <c r="J1036" i="2"/>
  <c r="I1036" i="2"/>
  <c r="K1035" i="2"/>
  <c r="J1035" i="2"/>
  <c r="I1035" i="2"/>
  <c r="K1034" i="2"/>
  <c r="J1034" i="2"/>
  <c r="I1034" i="2"/>
  <c r="K1033" i="2"/>
  <c r="J1033" i="2"/>
  <c r="I1033" i="2"/>
  <c r="K1032" i="2"/>
  <c r="J1032" i="2"/>
  <c r="I1032" i="2"/>
  <c r="K1031" i="2"/>
  <c r="J1031" i="2"/>
  <c r="I1031" i="2"/>
  <c r="K1030" i="2"/>
  <c r="J1030" i="2"/>
  <c r="I1030" i="2"/>
  <c r="K1029" i="2"/>
  <c r="J1029" i="2"/>
  <c r="I1029" i="2"/>
  <c r="G1027" i="2"/>
  <c r="G1026" i="2"/>
  <c r="C1025" i="2"/>
  <c r="K1053" i="2"/>
  <c r="J1053" i="2"/>
  <c r="I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7" i="2"/>
  <c r="B1026" i="2"/>
  <c r="G1024" i="2"/>
  <c r="B1024" i="2"/>
  <c r="K1021" i="2"/>
  <c r="J1021" i="2"/>
  <c r="I1021" i="2"/>
  <c r="K1019" i="2"/>
  <c r="J1019" i="2"/>
  <c r="I1019" i="2"/>
  <c r="K1018" i="2"/>
  <c r="J1018" i="2"/>
  <c r="I1018" i="2"/>
  <c r="K1017" i="2"/>
  <c r="J1017" i="2"/>
  <c r="I1017" i="2"/>
  <c r="K1016" i="2"/>
  <c r="J1016" i="2"/>
  <c r="I1016" i="2"/>
  <c r="K1015" i="2"/>
  <c r="J1015" i="2"/>
  <c r="I1015" i="2"/>
  <c r="K1014" i="2"/>
  <c r="J1014" i="2"/>
  <c r="I1014" i="2"/>
  <c r="K1013" i="2"/>
  <c r="J1013" i="2"/>
  <c r="I1013" i="2"/>
  <c r="K1012" i="2"/>
  <c r="J1012" i="2"/>
  <c r="I1012" i="2"/>
  <c r="K1011" i="2"/>
  <c r="J1011" i="2"/>
  <c r="I1011" i="2"/>
  <c r="K1010" i="2"/>
  <c r="J1010" i="2"/>
  <c r="I1010" i="2"/>
  <c r="K1009" i="2"/>
  <c r="J1009" i="2"/>
  <c r="I1009" i="2"/>
  <c r="K1008" i="2"/>
  <c r="J1008" i="2"/>
  <c r="I1008" i="2"/>
  <c r="K1007" i="2"/>
  <c r="J1007" i="2"/>
  <c r="I1007" i="2"/>
  <c r="K1006" i="2"/>
  <c r="J1006" i="2"/>
  <c r="I1006" i="2"/>
  <c r="K1005" i="2"/>
  <c r="J1005" i="2"/>
  <c r="I1005" i="2"/>
  <c r="K1004" i="2"/>
  <c r="J1004" i="2"/>
  <c r="I1004" i="2"/>
  <c r="K1003" i="2"/>
  <c r="J1003" i="2"/>
  <c r="I1003" i="2"/>
  <c r="K1002" i="2"/>
  <c r="J1002" i="2"/>
  <c r="I1002" i="2"/>
  <c r="K1001" i="2"/>
  <c r="J1001" i="2"/>
  <c r="I1001" i="2"/>
  <c r="K1000" i="2"/>
  <c r="J1000" i="2"/>
  <c r="I1000" i="2"/>
  <c r="K999" i="2"/>
  <c r="J999" i="2"/>
  <c r="I999" i="2"/>
  <c r="K998" i="2"/>
  <c r="J998" i="2"/>
  <c r="I998" i="2"/>
  <c r="K997" i="2"/>
  <c r="J997" i="2"/>
  <c r="I997" i="2"/>
  <c r="K996" i="2"/>
  <c r="J996" i="2"/>
  <c r="I996" i="2"/>
  <c r="G994" i="2"/>
  <c r="G993" i="2"/>
  <c r="C992" i="2"/>
  <c r="K1020" i="2"/>
  <c r="J1020" i="2"/>
  <c r="I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4" i="2"/>
  <c r="B993" i="2"/>
  <c r="G991" i="2"/>
  <c r="B991" i="2"/>
  <c r="K988" i="2"/>
  <c r="J988" i="2"/>
  <c r="I988" i="2"/>
  <c r="K986" i="2"/>
  <c r="J986" i="2"/>
  <c r="I986" i="2"/>
  <c r="K985" i="2"/>
  <c r="J985" i="2"/>
  <c r="I985" i="2"/>
  <c r="K984" i="2"/>
  <c r="J984" i="2"/>
  <c r="I984" i="2"/>
  <c r="K983" i="2"/>
  <c r="J983" i="2"/>
  <c r="I983" i="2"/>
  <c r="K982" i="2"/>
  <c r="J982" i="2"/>
  <c r="I982" i="2"/>
  <c r="K981" i="2"/>
  <c r="J981" i="2"/>
  <c r="I981" i="2"/>
  <c r="K980" i="2"/>
  <c r="J980" i="2"/>
  <c r="I980" i="2"/>
  <c r="K979" i="2"/>
  <c r="J979" i="2"/>
  <c r="I979" i="2"/>
  <c r="K978" i="2"/>
  <c r="J978" i="2"/>
  <c r="I978" i="2"/>
  <c r="K977" i="2"/>
  <c r="J977" i="2"/>
  <c r="I977" i="2"/>
  <c r="K976" i="2"/>
  <c r="J976" i="2"/>
  <c r="I976" i="2"/>
  <c r="K975" i="2"/>
  <c r="J975" i="2"/>
  <c r="I975" i="2"/>
  <c r="K974" i="2"/>
  <c r="J974" i="2"/>
  <c r="I974" i="2"/>
  <c r="K973" i="2"/>
  <c r="J973" i="2"/>
  <c r="I973" i="2"/>
  <c r="K972" i="2"/>
  <c r="J972" i="2"/>
  <c r="I972" i="2"/>
  <c r="K971" i="2"/>
  <c r="J971" i="2"/>
  <c r="I971" i="2"/>
  <c r="K970" i="2"/>
  <c r="J970" i="2"/>
  <c r="I970" i="2"/>
  <c r="K969" i="2"/>
  <c r="J969" i="2"/>
  <c r="I969" i="2"/>
  <c r="K968" i="2"/>
  <c r="J968" i="2"/>
  <c r="I968" i="2"/>
  <c r="K967" i="2"/>
  <c r="J967" i="2"/>
  <c r="I967" i="2"/>
  <c r="K966" i="2"/>
  <c r="J966" i="2"/>
  <c r="I966" i="2"/>
  <c r="K965" i="2"/>
  <c r="J965" i="2"/>
  <c r="I965" i="2"/>
  <c r="K964" i="2"/>
  <c r="J964" i="2"/>
  <c r="I964" i="2"/>
  <c r="K963" i="2"/>
  <c r="J963" i="2"/>
  <c r="I963" i="2"/>
  <c r="G961" i="2"/>
  <c r="G960" i="2"/>
  <c r="C959" i="2"/>
  <c r="K987" i="2"/>
  <c r="J987" i="2"/>
  <c r="I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1" i="2"/>
  <c r="B960" i="2"/>
  <c r="G958" i="2"/>
  <c r="B958" i="2"/>
  <c r="K955" i="2"/>
  <c r="J955" i="2"/>
  <c r="I955" i="2"/>
  <c r="K953" i="2"/>
  <c r="J953" i="2"/>
  <c r="I953" i="2"/>
  <c r="K952" i="2"/>
  <c r="J952" i="2"/>
  <c r="I952" i="2"/>
  <c r="K951" i="2"/>
  <c r="J951" i="2"/>
  <c r="I951" i="2"/>
  <c r="K950" i="2"/>
  <c r="J950" i="2"/>
  <c r="I950" i="2"/>
  <c r="K949" i="2"/>
  <c r="J949" i="2"/>
  <c r="I949" i="2"/>
  <c r="K948" i="2"/>
  <c r="J948" i="2"/>
  <c r="I948" i="2"/>
  <c r="K947" i="2"/>
  <c r="J947" i="2"/>
  <c r="I947" i="2"/>
  <c r="K946" i="2"/>
  <c r="J946" i="2"/>
  <c r="I946" i="2"/>
  <c r="K945" i="2"/>
  <c r="J945" i="2"/>
  <c r="I945" i="2"/>
  <c r="K944" i="2"/>
  <c r="J944" i="2"/>
  <c r="I944" i="2"/>
  <c r="K943" i="2"/>
  <c r="J943" i="2"/>
  <c r="I943" i="2"/>
  <c r="K942" i="2"/>
  <c r="J942" i="2"/>
  <c r="I942" i="2"/>
  <c r="K941" i="2"/>
  <c r="J941" i="2"/>
  <c r="I941" i="2"/>
  <c r="K940" i="2"/>
  <c r="J940" i="2"/>
  <c r="I940" i="2"/>
  <c r="K939" i="2"/>
  <c r="J939" i="2"/>
  <c r="I939" i="2"/>
  <c r="K938" i="2"/>
  <c r="J938" i="2"/>
  <c r="I938" i="2"/>
  <c r="K937" i="2"/>
  <c r="J937" i="2"/>
  <c r="I937" i="2"/>
  <c r="K936" i="2"/>
  <c r="J936" i="2"/>
  <c r="I936" i="2"/>
  <c r="K935" i="2"/>
  <c r="J935" i="2"/>
  <c r="I935" i="2"/>
  <c r="K934" i="2"/>
  <c r="J934" i="2"/>
  <c r="I934" i="2"/>
  <c r="K933" i="2"/>
  <c r="J933" i="2"/>
  <c r="I933" i="2"/>
  <c r="K932" i="2"/>
  <c r="J932" i="2"/>
  <c r="I932" i="2"/>
  <c r="K931" i="2"/>
  <c r="J931" i="2"/>
  <c r="I931" i="2"/>
  <c r="K930" i="2"/>
  <c r="J930" i="2"/>
  <c r="I930" i="2"/>
  <c r="G928" i="2"/>
  <c r="G927" i="2"/>
  <c r="C926" i="2"/>
  <c r="K954" i="2"/>
  <c r="J954" i="2"/>
  <c r="I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8" i="2"/>
  <c r="B927" i="2"/>
  <c r="G925" i="2"/>
  <c r="B925" i="2"/>
  <c r="K922" i="2"/>
  <c r="J922" i="2"/>
  <c r="I922" i="2"/>
  <c r="K920" i="2"/>
  <c r="J920" i="2"/>
  <c r="I920" i="2"/>
  <c r="K919" i="2"/>
  <c r="J919" i="2"/>
  <c r="I919" i="2"/>
  <c r="K918" i="2"/>
  <c r="J918" i="2"/>
  <c r="I918" i="2"/>
  <c r="K917" i="2"/>
  <c r="J917" i="2"/>
  <c r="I917" i="2"/>
  <c r="K916" i="2"/>
  <c r="J916" i="2"/>
  <c r="I916" i="2"/>
  <c r="K915" i="2"/>
  <c r="J915" i="2"/>
  <c r="I915" i="2"/>
  <c r="K914" i="2"/>
  <c r="J914" i="2"/>
  <c r="I914" i="2"/>
  <c r="K913" i="2"/>
  <c r="J913" i="2"/>
  <c r="I913" i="2"/>
  <c r="K912" i="2"/>
  <c r="J912" i="2"/>
  <c r="I912" i="2"/>
  <c r="K911" i="2"/>
  <c r="J911" i="2"/>
  <c r="I911" i="2"/>
  <c r="K910" i="2"/>
  <c r="J910" i="2"/>
  <c r="I910" i="2"/>
  <c r="K909" i="2"/>
  <c r="J909" i="2"/>
  <c r="I909" i="2"/>
  <c r="K908" i="2"/>
  <c r="J908" i="2"/>
  <c r="I908" i="2"/>
  <c r="K907" i="2"/>
  <c r="J907" i="2"/>
  <c r="I907" i="2"/>
  <c r="K906" i="2"/>
  <c r="J906" i="2"/>
  <c r="I906" i="2"/>
  <c r="K905" i="2"/>
  <c r="J905" i="2"/>
  <c r="I905" i="2"/>
  <c r="K904" i="2"/>
  <c r="J904" i="2"/>
  <c r="I904" i="2"/>
  <c r="K903" i="2"/>
  <c r="J903" i="2"/>
  <c r="I903" i="2"/>
  <c r="K902" i="2"/>
  <c r="J902" i="2"/>
  <c r="I902" i="2"/>
  <c r="K901" i="2"/>
  <c r="J901" i="2"/>
  <c r="I901" i="2"/>
  <c r="K900" i="2"/>
  <c r="J900" i="2"/>
  <c r="I900" i="2"/>
  <c r="K899" i="2"/>
  <c r="J899" i="2"/>
  <c r="I899" i="2"/>
  <c r="K898" i="2"/>
  <c r="J898" i="2"/>
  <c r="I898" i="2"/>
  <c r="K897" i="2"/>
  <c r="J897" i="2"/>
  <c r="I897" i="2"/>
  <c r="G895" i="2"/>
  <c r="G894" i="2"/>
  <c r="C893" i="2"/>
  <c r="K921" i="2"/>
  <c r="J921" i="2"/>
  <c r="I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5" i="2"/>
  <c r="B894" i="2"/>
  <c r="G892" i="2"/>
  <c r="B892" i="2"/>
  <c r="K889" i="2"/>
  <c r="J889" i="2"/>
  <c r="I889" i="2"/>
  <c r="K887" i="2"/>
  <c r="J887" i="2"/>
  <c r="I887" i="2"/>
  <c r="K886" i="2"/>
  <c r="J886" i="2"/>
  <c r="I886" i="2"/>
  <c r="K885" i="2"/>
  <c r="J885" i="2"/>
  <c r="I885" i="2"/>
  <c r="K884" i="2"/>
  <c r="J884" i="2"/>
  <c r="I884" i="2"/>
  <c r="K883" i="2"/>
  <c r="J883" i="2"/>
  <c r="I883" i="2"/>
  <c r="K882" i="2"/>
  <c r="J882" i="2"/>
  <c r="I882" i="2"/>
  <c r="K881" i="2"/>
  <c r="J881" i="2"/>
  <c r="I881" i="2"/>
  <c r="K880" i="2"/>
  <c r="J880" i="2"/>
  <c r="I880" i="2"/>
  <c r="K879" i="2"/>
  <c r="J879" i="2"/>
  <c r="I879" i="2"/>
  <c r="K878" i="2"/>
  <c r="J878" i="2"/>
  <c r="I878" i="2"/>
  <c r="K877" i="2"/>
  <c r="J877" i="2"/>
  <c r="I877" i="2"/>
  <c r="K876" i="2"/>
  <c r="J876" i="2"/>
  <c r="I876" i="2"/>
  <c r="K875" i="2"/>
  <c r="J875" i="2"/>
  <c r="I875" i="2"/>
  <c r="K874" i="2"/>
  <c r="J874" i="2"/>
  <c r="I874" i="2"/>
  <c r="K873" i="2"/>
  <c r="J873" i="2"/>
  <c r="I873" i="2"/>
  <c r="K872" i="2"/>
  <c r="J872" i="2"/>
  <c r="I872" i="2"/>
  <c r="K871" i="2"/>
  <c r="J871" i="2"/>
  <c r="I871" i="2"/>
  <c r="K870" i="2"/>
  <c r="J870" i="2"/>
  <c r="I870" i="2"/>
  <c r="K869" i="2"/>
  <c r="J869" i="2"/>
  <c r="I869" i="2"/>
  <c r="K868" i="2"/>
  <c r="J868" i="2"/>
  <c r="I868" i="2"/>
  <c r="K867" i="2"/>
  <c r="J867" i="2"/>
  <c r="I867" i="2"/>
  <c r="K866" i="2"/>
  <c r="J866" i="2"/>
  <c r="I866" i="2"/>
  <c r="K865" i="2"/>
  <c r="J865" i="2"/>
  <c r="I865" i="2"/>
  <c r="K864" i="2"/>
  <c r="J864" i="2"/>
  <c r="I864" i="2"/>
  <c r="G862" i="2"/>
  <c r="G861" i="2"/>
  <c r="C860" i="2"/>
  <c r="K888" i="2"/>
  <c r="J888" i="2"/>
  <c r="I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2" i="2"/>
  <c r="B861" i="2"/>
  <c r="G859" i="2"/>
  <c r="B859" i="2"/>
  <c r="K856" i="2"/>
  <c r="J856" i="2"/>
  <c r="I856" i="2"/>
  <c r="K854" i="2"/>
  <c r="J854" i="2"/>
  <c r="I854" i="2"/>
  <c r="K853" i="2"/>
  <c r="J853" i="2"/>
  <c r="I853" i="2"/>
  <c r="K852" i="2"/>
  <c r="J852" i="2"/>
  <c r="I852" i="2"/>
  <c r="K851" i="2"/>
  <c r="J851" i="2"/>
  <c r="I851" i="2"/>
  <c r="K850" i="2"/>
  <c r="J850" i="2"/>
  <c r="I850" i="2"/>
  <c r="K849" i="2"/>
  <c r="J849" i="2"/>
  <c r="I849" i="2"/>
  <c r="K848" i="2"/>
  <c r="J848" i="2"/>
  <c r="I848" i="2"/>
  <c r="K847" i="2"/>
  <c r="J847" i="2"/>
  <c r="I847" i="2"/>
  <c r="K846" i="2"/>
  <c r="J846" i="2"/>
  <c r="I846" i="2"/>
  <c r="K845" i="2"/>
  <c r="J845" i="2"/>
  <c r="I845" i="2"/>
  <c r="K844" i="2"/>
  <c r="J844" i="2"/>
  <c r="I844" i="2"/>
  <c r="K843" i="2"/>
  <c r="J843" i="2"/>
  <c r="I843" i="2"/>
  <c r="K842" i="2"/>
  <c r="J842" i="2"/>
  <c r="I842" i="2"/>
  <c r="K841" i="2"/>
  <c r="J841" i="2"/>
  <c r="I841" i="2"/>
  <c r="K840" i="2"/>
  <c r="J840" i="2"/>
  <c r="I840" i="2"/>
  <c r="K839" i="2"/>
  <c r="J839" i="2"/>
  <c r="I839" i="2"/>
  <c r="K838" i="2"/>
  <c r="J838" i="2"/>
  <c r="I838" i="2"/>
  <c r="K837" i="2"/>
  <c r="J837" i="2"/>
  <c r="I837" i="2"/>
  <c r="K836" i="2"/>
  <c r="J836" i="2"/>
  <c r="I836" i="2"/>
  <c r="K835" i="2"/>
  <c r="J835" i="2"/>
  <c r="I835" i="2"/>
  <c r="K834" i="2"/>
  <c r="J834" i="2"/>
  <c r="I834" i="2"/>
  <c r="K833" i="2"/>
  <c r="J833" i="2"/>
  <c r="I833" i="2"/>
  <c r="K832" i="2"/>
  <c r="J832" i="2"/>
  <c r="I832" i="2"/>
  <c r="K831" i="2"/>
  <c r="J831" i="2"/>
  <c r="I831" i="2"/>
  <c r="G829" i="2"/>
  <c r="G828" i="2"/>
  <c r="C827" i="2"/>
  <c r="K855" i="2"/>
  <c r="J855" i="2"/>
  <c r="I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29" i="2"/>
  <c r="B828" i="2"/>
  <c r="G826" i="2"/>
  <c r="B826" i="2"/>
  <c r="K823" i="2"/>
  <c r="J823" i="2"/>
  <c r="I823" i="2"/>
  <c r="K821" i="2"/>
  <c r="J821" i="2"/>
  <c r="I821" i="2"/>
  <c r="K820" i="2"/>
  <c r="J820" i="2"/>
  <c r="I820" i="2"/>
  <c r="K819" i="2"/>
  <c r="J819" i="2"/>
  <c r="I819" i="2"/>
  <c r="K818" i="2"/>
  <c r="J818" i="2"/>
  <c r="I818" i="2"/>
  <c r="K817" i="2"/>
  <c r="J817" i="2"/>
  <c r="I817" i="2"/>
  <c r="K816" i="2"/>
  <c r="J816" i="2"/>
  <c r="I816" i="2"/>
  <c r="K815" i="2"/>
  <c r="J815" i="2"/>
  <c r="I815" i="2"/>
  <c r="K814" i="2"/>
  <c r="J814" i="2"/>
  <c r="I814" i="2"/>
  <c r="K813" i="2"/>
  <c r="J813" i="2"/>
  <c r="I813" i="2"/>
  <c r="K812" i="2"/>
  <c r="J812" i="2"/>
  <c r="I812" i="2"/>
  <c r="K811" i="2"/>
  <c r="J811" i="2"/>
  <c r="I811" i="2"/>
  <c r="K810" i="2"/>
  <c r="J810" i="2"/>
  <c r="I810" i="2"/>
  <c r="K809" i="2"/>
  <c r="J809" i="2"/>
  <c r="I809" i="2"/>
  <c r="K808" i="2"/>
  <c r="J808" i="2"/>
  <c r="I808" i="2"/>
  <c r="K807" i="2"/>
  <c r="J807" i="2"/>
  <c r="I807" i="2"/>
  <c r="K806" i="2"/>
  <c r="J806" i="2"/>
  <c r="I806" i="2"/>
  <c r="K805" i="2"/>
  <c r="J805" i="2"/>
  <c r="I805" i="2"/>
  <c r="K804" i="2"/>
  <c r="J804" i="2"/>
  <c r="I804" i="2"/>
  <c r="K803" i="2"/>
  <c r="J803" i="2"/>
  <c r="I803" i="2"/>
  <c r="K802" i="2"/>
  <c r="J802" i="2"/>
  <c r="I802" i="2"/>
  <c r="K801" i="2"/>
  <c r="J801" i="2"/>
  <c r="I801" i="2"/>
  <c r="K800" i="2"/>
  <c r="J800" i="2"/>
  <c r="I800" i="2"/>
  <c r="K799" i="2"/>
  <c r="J799" i="2"/>
  <c r="I799" i="2"/>
  <c r="K798" i="2"/>
  <c r="J798" i="2"/>
  <c r="I798" i="2"/>
  <c r="G796" i="2"/>
  <c r="G795" i="2"/>
  <c r="C794" i="2"/>
  <c r="K822" i="2"/>
  <c r="J822" i="2"/>
  <c r="I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6" i="2"/>
  <c r="B795" i="2"/>
  <c r="G793" i="2"/>
  <c r="B793" i="2"/>
  <c r="K790" i="2"/>
  <c r="J790" i="2"/>
  <c r="I790" i="2"/>
  <c r="K788" i="2"/>
  <c r="J788" i="2"/>
  <c r="I788" i="2"/>
  <c r="K787" i="2"/>
  <c r="J787" i="2"/>
  <c r="I787" i="2"/>
  <c r="K786" i="2"/>
  <c r="J786" i="2"/>
  <c r="I786" i="2"/>
  <c r="K785" i="2"/>
  <c r="J785" i="2"/>
  <c r="I785" i="2"/>
  <c r="K784" i="2"/>
  <c r="J784" i="2"/>
  <c r="I784" i="2"/>
  <c r="K783" i="2"/>
  <c r="J783" i="2"/>
  <c r="I783" i="2"/>
  <c r="K782" i="2"/>
  <c r="J782" i="2"/>
  <c r="I782" i="2"/>
  <c r="K781" i="2"/>
  <c r="J781" i="2"/>
  <c r="I781" i="2"/>
  <c r="K780" i="2"/>
  <c r="J780" i="2"/>
  <c r="I780" i="2"/>
  <c r="K779" i="2"/>
  <c r="J779" i="2"/>
  <c r="I779" i="2"/>
  <c r="K778" i="2"/>
  <c r="J778" i="2"/>
  <c r="I778" i="2"/>
  <c r="K777" i="2"/>
  <c r="J777" i="2"/>
  <c r="I777" i="2"/>
  <c r="K776" i="2"/>
  <c r="J776" i="2"/>
  <c r="I776" i="2"/>
  <c r="K775" i="2"/>
  <c r="J775" i="2"/>
  <c r="I775" i="2"/>
  <c r="K774" i="2"/>
  <c r="J774" i="2"/>
  <c r="I774" i="2"/>
  <c r="K773" i="2"/>
  <c r="J773" i="2"/>
  <c r="I773" i="2"/>
  <c r="K772" i="2"/>
  <c r="J772" i="2"/>
  <c r="I772" i="2"/>
  <c r="K771" i="2"/>
  <c r="J771" i="2"/>
  <c r="I771" i="2"/>
  <c r="K770" i="2"/>
  <c r="J770" i="2"/>
  <c r="I770" i="2"/>
  <c r="K769" i="2"/>
  <c r="J769" i="2"/>
  <c r="I769" i="2"/>
  <c r="K768" i="2"/>
  <c r="J768" i="2"/>
  <c r="I768" i="2"/>
  <c r="K767" i="2"/>
  <c r="J767" i="2"/>
  <c r="I767" i="2"/>
  <c r="K766" i="2"/>
  <c r="J766" i="2"/>
  <c r="I766" i="2"/>
  <c r="K765" i="2"/>
  <c r="J765" i="2"/>
  <c r="I765" i="2"/>
  <c r="G763" i="2"/>
  <c r="G762" i="2"/>
  <c r="C761" i="2"/>
  <c r="K789" i="2"/>
  <c r="J789" i="2"/>
  <c r="I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3" i="2"/>
  <c r="B762" i="2"/>
  <c r="G760" i="2"/>
  <c r="B760" i="2"/>
  <c r="K757" i="2"/>
  <c r="J757" i="2"/>
  <c r="I757" i="2"/>
  <c r="K755" i="2"/>
  <c r="J755" i="2"/>
  <c r="I755" i="2"/>
  <c r="K754" i="2"/>
  <c r="J754" i="2"/>
  <c r="I754" i="2"/>
  <c r="K753" i="2"/>
  <c r="J753" i="2"/>
  <c r="I753" i="2"/>
  <c r="K752" i="2"/>
  <c r="J752" i="2"/>
  <c r="I752" i="2"/>
  <c r="K751" i="2"/>
  <c r="J751" i="2"/>
  <c r="I751" i="2"/>
  <c r="K750" i="2"/>
  <c r="J750" i="2"/>
  <c r="I750" i="2"/>
  <c r="K749" i="2"/>
  <c r="J749" i="2"/>
  <c r="I749" i="2"/>
  <c r="K748" i="2"/>
  <c r="J748" i="2"/>
  <c r="I748" i="2"/>
  <c r="K747" i="2"/>
  <c r="J747" i="2"/>
  <c r="I747" i="2"/>
  <c r="K746" i="2"/>
  <c r="J746" i="2"/>
  <c r="I746" i="2"/>
  <c r="K745" i="2"/>
  <c r="J745" i="2"/>
  <c r="I745" i="2"/>
  <c r="K744" i="2"/>
  <c r="J744" i="2"/>
  <c r="I744" i="2"/>
  <c r="K743" i="2"/>
  <c r="J743" i="2"/>
  <c r="I743" i="2"/>
  <c r="K742" i="2"/>
  <c r="J742" i="2"/>
  <c r="I742" i="2"/>
  <c r="K741" i="2"/>
  <c r="J741" i="2"/>
  <c r="I741" i="2"/>
  <c r="K740" i="2"/>
  <c r="J740" i="2"/>
  <c r="I740" i="2"/>
  <c r="K739" i="2"/>
  <c r="J739" i="2"/>
  <c r="I739" i="2"/>
  <c r="K738" i="2"/>
  <c r="J738" i="2"/>
  <c r="I738" i="2"/>
  <c r="K737" i="2"/>
  <c r="J737" i="2"/>
  <c r="I737" i="2"/>
  <c r="K736" i="2"/>
  <c r="J736" i="2"/>
  <c r="I736" i="2"/>
  <c r="K735" i="2"/>
  <c r="J735" i="2"/>
  <c r="I735" i="2"/>
  <c r="K734" i="2"/>
  <c r="J734" i="2"/>
  <c r="I734" i="2"/>
  <c r="K733" i="2"/>
  <c r="J733" i="2"/>
  <c r="I733" i="2"/>
  <c r="K732" i="2"/>
  <c r="J732" i="2"/>
  <c r="I732" i="2"/>
  <c r="G730" i="2"/>
  <c r="G729" i="2"/>
  <c r="C728" i="2"/>
  <c r="K756" i="2"/>
  <c r="J756" i="2"/>
  <c r="I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0" i="2"/>
  <c r="B729" i="2"/>
  <c r="G727" i="2"/>
  <c r="B727" i="2"/>
  <c r="K724" i="2"/>
  <c r="J724" i="2"/>
  <c r="I724" i="2"/>
  <c r="K722" i="2"/>
  <c r="J722" i="2"/>
  <c r="I722" i="2"/>
  <c r="K721" i="2"/>
  <c r="J721" i="2"/>
  <c r="I721" i="2"/>
  <c r="K720" i="2"/>
  <c r="J720" i="2"/>
  <c r="I720" i="2"/>
  <c r="K719" i="2"/>
  <c r="J719" i="2"/>
  <c r="I719" i="2"/>
  <c r="K718" i="2"/>
  <c r="J718" i="2"/>
  <c r="I718" i="2"/>
  <c r="K717" i="2"/>
  <c r="J717" i="2"/>
  <c r="I717" i="2"/>
  <c r="K716" i="2"/>
  <c r="J716" i="2"/>
  <c r="I716" i="2"/>
  <c r="K715" i="2"/>
  <c r="J715" i="2"/>
  <c r="I715" i="2"/>
  <c r="K714" i="2"/>
  <c r="J714" i="2"/>
  <c r="I714" i="2"/>
  <c r="K713" i="2"/>
  <c r="J713" i="2"/>
  <c r="I713" i="2"/>
  <c r="K712" i="2"/>
  <c r="J712" i="2"/>
  <c r="I712" i="2"/>
  <c r="K711" i="2"/>
  <c r="J711" i="2"/>
  <c r="I711" i="2"/>
  <c r="K710" i="2"/>
  <c r="J710" i="2"/>
  <c r="I710" i="2"/>
  <c r="K709" i="2"/>
  <c r="J709" i="2"/>
  <c r="I709" i="2"/>
  <c r="K708" i="2"/>
  <c r="J708" i="2"/>
  <c r="I708" i="2"/>
  <c r="K707" i="2"/>
  <c r="J707" i="2"/>
  <c r="I707" i="2"/>
  <c r="K706" i="2"/>
  <c r="J706" i="2"/>
  <c r="I706" i="2"/>
  <c r="K705" i="2"/>
  <c r="J705" i="2"/>
  <c r="I705" i="2"/>
  <c r="K704" i="2"/>
  <c r="J704" i="2"/>
  <c r="I704" i="2"/>
  <c r="K703" i="2"/>
  <c r="J703" i="2"/>
  <c r="I703" i="2"/>
  <c r="K702" i="2"/>
  <c r="J702" i="2"/>
  <c r="I702" i="2"/>
  <c r="K701" i="2"/>
  <c r="J701" i="2"/>
  <c r="I701" i="2"/>
  <c r="K700" i="2"/>
  <c r="J700" i="2"/>
  <c r="I700" i="2"/>
  <c r="K699" i="2"/>
  <c r="J699" i="2"/>
  <c r="I699" i="2"/>
  <c r="G697" i="2"/>
  <c r="G696" i="2"/>
  <c r="C695" i="2"/>
  <c r="K723" i="2"/>
  <c r="J723" i="2"/>
  <c r="I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7" i="2"/>
  <c r="B696" i="2"/>
  <c r="G694" i="2"/>
  <c r="B694" i="2"/>
  <c r="K691" i="2"/>
  <c r="J691" i="2"/>
  <c r="I691" i="2"/>
  <c r="K689" i="2"/>
  <c r="J689" i="2"/>
  <c r="I689" i="2"/>
  <c r="K688" i="2"/>
  <c r="J688" i="2"/>
  <c r="I688" i="2"/>
  <c r="K687" i="2"/>
  <c r="J687" i="2"/>
  <c r="I687" i="2"/>
  <c r="K686" i="2"/>
  <c r="J686" i="2"/>
  <c r="I686" i="2"/>
  <c r="K685" i="2"/>
  <c r="J685" i="2"/>
  <c r="I685" i="2"/>
  <c r="K684" i="2"/>
  <c r="J684" i="2"/>
  <c r="I684" i="2"/>
  <c r="K683" i="2"/>
  <c r="J683" i="2"/>
  <c r="I683" i="2"/>
  <c r="K682" i="2"/>
  <c r="J682" i="2"/>
  <c r="I682" i="2"/>
  <c r="K681" i="2"/>
  <c r="J681" i="2"/>
  <c r="I681" i="2"/>
  <c r="K680" i="2"/>
  <c r="J680" i="2"/>
  <c r="I680" i="2"/>
  <c r="K679" i="2"/>
  <c r="J679" i="2"/>
  <c r="I679" i="2"/>
  <c r="K678" i="2"/>
  <c r="J678" i="2"/>
  <c r="I678" i="2"/>
  <c r="K677" i="2"/>
  <c r="J677" i="2"/>
  <c r="I677" i="2"/>
  <c r="K676" i="2"/>
  <c r="J676" i="2"/>
  <c r="I676" i="2"/>
  <c r="K675" i="2"/>
  <c r="J675" i="2"/>
  <c r="I675" i="2"/>
  <c r="K674" i="2"/>
  <c r="J674" i="2"/>
  <c r="I674" i="2"/>
  <c r="K673" i="2"/>
  <c r="J673" i="2"/>
  <c r="I673" i="2"/>
  <c r="K672" i="2"/>
  <c r="J672" i="2"/>
  <c r="I672" i="2"/>
  <c r="K671" i="2"/>
  <c r="J671" i="2"/>
  <c r="I671" i="2"/>
  <c r="K670" i="2"/>
  <c r="J670" i="2"/>
  <c r="I670" i="2"/>
  <c r="K669" i="2"/>
  <c r="J669" i="2"/>
  <c r="I669" i="2"/>
  <c r="K668" i="2"/>
  <c r="J668" i="2"/>
  <c r="I668" i="2"/>
  <c r="K667" i="2"/>
  <c r="J667" i="2"/>
  <c r="I667" i="2"/>
  <c r="K666" i="2"/>
  <c r="J666" i="2"/>
  <c r="I666" i="2"/>
  <c r="G664" i="2"/>
  <c r="G663" i="2"/>
  <c r="C662" i="2"/>
  <c r="K690" i="2"/>
  <c r="J690" i="2"/>
  <c r="I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4" i="2"/>
  <c r="B663" i="2"/>
  <c r="G661" i="2"/>
  <c r="B661" i="2"/>
  <c r="K658" i="2"/>
  <c r="J658" i="2"/>
  <c r="I658" i="2"/>
  <c r="K656" i="2"/>
  <c r="J656" i="2"/>
  <c r="I656" i="2"/>
  <c r="K655" i="2"/>
  <c r="J655" i="2"/>
  <c r="I655" i="2"/>
  <c r="K654" i="2"/>
  <c r="J654" i="2"/>
  <c r="I654" i="2"/>
  <c r="K653" i="2"/>
  <c r="J653" i="2"/>
  <c r="I653" i="2"/>
  <c r="K652" i="2"/>
  <c r="J652" i="2"/>
  <c r="I652" i="2"/>
  <c r="K651" i="2"/>
  <c r="J651" i="2"/>
  <c r="I651" i="2"/>
  <c r="K650" i="2"/>
  <c r="J650" i="2"/>
  <c r="I650" i="2"/>
  <c r="K649" i="2"/>
  <c r="J649" i="2"/>
  <c r="I649" i="2"/>
  <c r="K648" i="2"/>
  <c r="J648" i="2"/>
  <c r="I648" i="2"/>
  <c r="K647" i="2"/>
  <c r="J647" i="2"/>
  <c r="I647" i="2"/>
  <c r="K646" i="2"/>
  <c r="J646" i="2"/>
  <c r="I646" i="2"/>
  <c r="K645" i="2"/>
  <c r="J645" i="2"/>
  <c r="I645" i="2"/>
  <c r="K644" i="2"/>
  <c r="J644" i="2"/>
  <c r="I644" i="2"/>
  <c r="K643" i="2"/>
  <c r="J643" i="2"/>
  <c r="I643" i="2"/>
  <c r="K642" i="2"/>
  <c r="J642" i="2"/>
  <c r="I642" i="2"/>
  <c r="K641" i="2"/>
  <c r="J641" i="2"/>
  <c r="I641" i="2"/>
  <c r="K640" i="2"/>
  <c r="J640" i="2"/>
  <c r="I640" i="2"/>
  <c r="K639" i="2"/>
  <c r="J639" i="2"/>
  <c r="I639" i="2"/>
  <c r="K638" i="2"/>
  <c r="J638" i="2"/>
  <c r="I638" i="2"/>
  <c r="K637" i="2"/>
  <c r="J637" i="2"/>
  <c r="I637" i="2"/>
  <c r="K636" i="2"/>
  <c r="J636" i="2"/>
  <c r="I636" i="2"/>
  <c r="K635" i="2"/>
  <c r="J635" i="2"/>
  <c r="I635" i="2"/>
  <c r="K634" i="2"/>
  <c r="J634" i="2"/>
  <c r="I634" i="2"/>
  <c r="K633" i="2"/>
  <c r="J633" i="2"/>
  <c r="I633" i="2"/>
  <c r="G631" i="2"/>
  <c r="G630" i="2"/>
  <c r="C629" i="2"/>
  <c r="K657" i="2"/>
  <c r="J657" i="2"/>
  <c r="I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1" i="2"/>
  <c r="B630" i="2"/>
  <c r="G628" i="2"/>
  <c r="B628" i="2"/>
  <c r="K625" i="2"/>
  <c r="J625" i="2"/>
  <c r="I625" i="2"/>
  <c r="K623" i="2"/>
  <c r="J623" i="2"/>
  <c r="I623" i="2"/>
  <c r="K622" i="2"/>
  <c r="J622" i="2"/>
  <c r="I622" i="2"/>
  <c r="K621" i="2"/>
  <c r="J621" i="2"/>
  <c r="I621" i="2"/>
  <c r="K620" i="2"/>
  <c r="J620" i="2"/>
  <c r="I620" i="2"/>
  <c r="K619" i="2"/>
  <c r="J619" i="2"/>
  <c r="I619" i="2"/>
  <c r="K618" i="2"/>
  <c r="J618" i="2"/>
  <c r="I618" i="2"/>
  <c r="K617" i="2"/>
  <c r="J617" i="2"/>
  <c r="I617" i="2"/>
  <c r="K616" i="2"/>
  <c r="J616" i="2"/>
  <c r="I616" i="2"/>
  <c r="K615" i="2"/>
  <c r="J615" i="2"/>
  <c r="I615" i="2"/>
  <c r="K614" i="2"/>
  <c r="J614" i="2"/>
  <c r="I614" i="2"/>
  <c r="K613" i="2"/>
  <c r="J613" i="2"/>
  <c r="I613" i="2"/>
  <c r="K612" i="2"/>
  <c r="J612" i="2"/>
  <c r="I612" i="2"/>
  <c r="K611" i="2"/>
  <c r="J611" i="2"/>
  <c r="I611" i="2"/>
  <c r="K610" i="2"/>
  <c r="J610" i="2"/>
  <c r="I610" i="2"/>
  <c r="K609" i="2"/>
  <c r="J609" i="2"/>
  <c r="I609" i="2"/>
  <c r="K608" i="2"/>
  <c r="J608" i="2"/>
  <c r="I608" i="2"/>
  <c r="K607" i="2"/>
  <c r="J607" i="2"/>
  <c r="I607" i="2"/>
  <c r="K606" i="2"/>
  <c r="J606" i="2"/>
  <c r="I606" i="2"/>
  <c r="K605" i="2"/>
  <c r="J605" i="2"/>
  <c r="I605" i="2"/>
  <c r="K604" i="2"/>
  <c r="J604" i="2"/>
  <c r="I604" i="2"/>
  <c r="K603" i="2"/>
  <c r="J603" i="2"/>
  <c r="I603" i="2"/>
  <c r="K602" i="2"/>
  <c r="J602" i="2"/>
  <c r="I602" i="2"/>
  <c r="K601" i="2"/>
  <c r="J601" i="2"/>
  <c r="I601" i="2"/>
  <c r="K600" i="2"/>
  <c r="J600" i="2"/>
  <c r="I600" i="2"/>
  <c r="G598" i="2"/>
  <c r="G597" i="2"/>
  <c r="C596" i="2"/>
  <c r="K624" i="2"/>
  <c r="J624" i="2"/>
  <c r="I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8" i="2"/>
  <c r="B597" i="2"/>
  <c r="G595" i="2"/>
  <c r="B595" i="2"/>
  <c r="K592" i="2"/>
  <c r="J592" i="2"/>
  <c r="I592" i="2"/>
  <c r="K590" i="2"/>
  <c r="J590" i="2"/>
  <c r="I590" i="2"/>
  <c r="K589" i="2"/>
  <c r="J589" i="2"/>
  <c r="I589" i="2"/>
  <c r="K588" i="2"/>
  <c r="J588" i="2"/>
  <c r="I588" i="2"/>
  <c r="K587" i="2"/>
  <c r="J587" i="2"/>
  <c r="I587" i="2"/>
  <c r="K586" i="2"/>
  <c r="J586" i="2"/>
  <c r="I586" i="2"/>
  <c r="K585" i="2"/>
  <c r="J585" i="2"/>
  <c r="I585" i="2"/>
  <c r="K584" i="2"/>
  <c r="J584" i="2"/>
  <c r="I584" i="2"/>
  <c r="K583" i="2"/>
  <c r="J583" i="2"/>
  <c r="I583" i="2"/>
  <c r="K582" i="2"/>
  <c r="J582" i="2"/>
  <c r="I582" i="2"/>
  <c r="K581" i="2"/>
  <c r="J581" i="2"/>
  <c r="I581" i="2"/>
  <c r="K580" i="2"/>
  <c r="J580" i="2"/>
  <c r="I580" i="2"/>
  <c r="K579" i="2"/>
  <c r="J579" i="2"/>
  <c r="I579" i="2"/>
  <c r="K578" i="2"/>
  <c r="J578" i="2"/>
  <c r="I578" i="2"/>
  <c r="K577" i="2"/>
  <c r="J577" i="2"/>
  <c r="I577" i="2"/>
  <c r="K576" i="2"/>
  <c r="J576" i="2"/>
  <c r="I576" i="2"/>
  <c r="K575" i="2"/>
  <c r="J575" i="2"/>
  <c r="I575" i="2"/>
  <c r="K574" i="2"/>
  <c r="J574" i="2"/>
  <c r="I574" i="2"/>
  <c r="K573" i="2"/>
  <c r="J573" i="2"/>
  <c r="I573" i="2"/>
  <c r="K572" i="2"/>
  <c r="J572" i="2"/>
  <c r="I572" i="2"/>
  <c r="K571" i="2"/>
  <c r="J571" i="2"/>
  <c r="I571" i="2"/>
  <c r="K570" i="2"/>
  <c r="J570" i="2"/>
  <c r="I570" i="2"/>
  <c r="K569" i="2"/>
  <c r="J569" i="2"/>
  <c r="I569" i="2"/>
  <c r="K568" i="2"/>
  <c r="J568" i="2"/>
  <c r="I568" i="2"/>
  <c r="K567" i="2"/>
  <c r="J567" i="2"/>
  <c r="I567" i="2"/>
  <c r="G565" i="2"/>
  <c r="G564" i="2"/>
  <c r="C563" i="2"/>
  <c r="K591" i="2"/>
  <c r="J591" i="2"/>
  <c r="I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5" i="2"/>
  <c r="B564" i="2"/>
  <c r="G562" i="2"/>
  <c r="B562" i="2"/>
  <c r="K559" i="2"/>
  <c r="J559" i="2"/>
  <c r="I559" i="2"/>
  <c r="K557" i="2"/>
  <c r="J557" i="2"/>
  <c r="I557" i="2"/>
  <c r="K556" i="2"/>
  <c r="J556" i="2"/>
  <c r="I556" i="2"/>
  <c r="K555" i="2"/>
  <c r="J555" i="2"/>
  <c r="I555" i="2"/>
  <c r="K554" i="2"/>
  <c r="J554" i="2"/>
  <c r="I554" i="2"/>
  <c r="K553" i="2"/>
  <c r="J553" i="2"/>
  <c r="I553" i="2"/>
  <c r="K552" i="2"/>
  <c r="J552" i="2"/>
  <c r="I552" i="2"/>
  <c r="K551" i="2"/>
  <c r="J551" i="2"/>
  <c r="I551" i="2"/>
  <c r="K550" i="2"/>
  <c r="J550" i="2"/>
  <c r="I550" i="2"/>
  <c r="K549" i="2"/>
  <c r="J549" i="2"/>
  <c r="I549" i="2"/>
  <c r="K548" i="2"/>
  <c r="J548" i="2"/>
  <c r="I548" i="2"/>
  <c r="K547" i="2"/>
  <c r="J547" i="2"/>
  <c r="I547" i="2"/>
  <c r="K546" i="2"/>
  <c r="J546" i="2"/>
  <c r="I546" i="2"/>
  <c r="K545" i="2"/>
  <c r="J545" i="2"/>
  <c r="I545" i="2"/>
  <c r="K544" i="2"/>
  <c r="J544" i="2"/>
  <c r="I544" i="2"/>
  <c r="K543" i="2"/>
  <c r="J543" i="2"/>
  <c r="I543" i="2"/>
  <c r="K542" i="2"/>
  <c r="J542" i="2"/>
  <c r="I542" i="2"/>
  <c r="K541" i="2"/>
  <c r="J541" i="2"/>
  <c r="I541" i="2"/>
  <c r="K540" i="2"/>
  <c r="J540" i="2"/>
  <c r="I540" i="2"/>
  <c r="K539" i="2"/>
  <c r="J539" i="2"/>
  <c r="I539" i="2"/>
  <c r="K538" i="2"/>
  <c r="J538" i="2"/>
  <c r="I538" i="2"/>
  <c r="K537" i="2"/>
  <c r="J537" i="2"/>
  <c r="I537" i="2"/>
  <c r="K536" i="2"/>
  <c r="J536" i="2"/>
  <c r="I536" i="2"/>
  <c r="K535" i="2"/>
  <c r="J535" i="2"/>
  <c r="I535" i="2"/>
  <c r="K534" i="2"/>
  <c r="J534" i="2"/>
  <c r="I534" i="2"/>
  <c r="G532" i="2"/>
  <c r="G531" i="2"/>
  <c r="C530" i="2"/>
  <c r="K558" i="2"/>
  <c r="J558" i="2"/>
  <c r="I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2" i="2"/>
  <c r="B531" i="2"/>
  <c r="G529" i="2"/>
  <c r="B529" i="2"/>
  <c r="K526" i="2"/>
  <c r="J526" i="2"/>
  <c r="I526" i="2"/>
  <c r="K524" i="2"/>
  <c r="J524" i="2"/>
  <c r="I524" i="2"/>
  <c r="K523" i="2"/>
  <c r="J523" i="2"/>
  <c r="I523" i="2"/>
  <c r="K522" i="2"/>
  <c r="J522" i="2"/>
  <c r="I522" i="2"/>
  <c r="K521" i="2"/>
  <c r="J521" i="2"/>
  <c r="I521" i="2"/>
  <c r="K520" i="2"/>
  <c r="J520" i="2"/>
  <c r="I520" i="2"/>
  <c r="K519" i="2"/>
  <c r="J519" i="2"/>
  <c r="I519" i="2"/>
  <c r="K518" i="2"/>
  <c r="J518" i="2"/>
  <c r="I518" i="2"/>
  <c r="K517" i="2"/>
  <c r="J517" i="2"/>
  <c r="I517" i="2"/>
  <c r="K516" i="2"/>
  <c r="J516" i="2"/>
  <c r="I516" i="2"/>
  <c r="K515" i="2"/>
  <c r="J515" i="2"/>
  <c r="I515" i="2"/>
  <c r="K514" i="2"/>
  <c r="J514" i="2"/>
  <c r="I514" i="2"/>
  <c r="K513" i="2"/>
  <c r="J513" i="2"/>
  <c r="I513" i="2"/>
  <c r="K512" i="2"/>
  <c r="J512" i="2"/>
  <c r="I512" i="2"/>
  <c r="K511" i="2"/>
  <c r="J511" i="2"/>
  <c r="I511" i="2"/>
  <c r="K510" i="2"/>
  <c r="J510" i="2"/>
  <c r="I510" i="2"/>
  <c r="K509" i="2"/>
  <c r="J509" i="2"/>
  <c r="I509" i="2"/>
  <c r="K508" i="2"/>
  <c r="J508" i="2"/>
  <c r="I508" i="2"/>
  <c r="K507" i="2"/>
  <c r="J507" i="2"/>
  <c r="I507" i="2"/>
  <c r="K506" i="2"/>
  <c r="J506" i="2"/>
  <c r="I506" i="2"/>
  <c r="K505" i="2"/>
  <c r="J505" i="2"/>
  <c r="I505" i="2"/>
  <c r="K504" i="2"/>
  <c r="J504" i="2"/>
  <c r="I504" i="2"/>
  <c r="K503" i="2"/>
  <c r="J503" i="2"/>
  <c r="I503" i="2"/>
  <c r="K502" i="2"/>
  <c r="J502" i="2"/>
  <c r="I502" i="2"/>
  <c r="K501" i="2"/>
  <c r="J501" i="2"/>
  <c r="I501" i="2"/>
  <c r="G499" i="2"/>
  <c r="G498" i="2"/>
  <c r="C497" i="2"/>
  <c r="K525" i="2"/>
  <c r="J525" i="2"/>
  <c r="I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499" i="2"/>
  <c r="B498" i="2"/>
  <c r="G496" i="2"/>
  <c r="B496" i="2"/>
  <c r="K493" i="2"/>
  <c r="J493" i="2"/>
  <c r="I493" i="2"/>
  <c r="K491" i="2"/>
  <c r="J491" i="2"/>
  <c r="I491" i="2"/>
  <c r="K490" i="2"/>
  <c r="J490" i="2"/>
  <c r="I490" i="2"/>
  <c r="K489" i="2"/>
  <c r="J489" i="2"/>
  <c r="I489" i="2"/>
  <c r="K488" i="2"/>
  <c r="J488" i="2"/>
  <c r="I488" i="2"/>
  <c r="K487" i="2"/>
  <c r="J487" i="2"/>
  <c r="I487" i="2"/>
  <c r="K486" i="2"/>
  <c r="J486" i="2"/>
  <c r="I486" i="2"/>
  <c r="K485" i="2"/>
  <c r="J485" i="2"/>
  <c r="I485" i="2"/>
  <c r="K484" i="2"/>
  <c r="J484" i="2"/>
  <c r="I484" i="2"/>
  <c r="K483" i="2"/>
  <c r="J483" i="2"/>
  <c r="I483" i="2"/>
  <c r="K482" i="2"/>
  <c r="J482" i="2"/>
  <c r="I482" i="2"/>
  <c r="K481" i="2"/>
  <c r="J481" i="2"/>
  <c r="I481" i="2"/>
  <c r="K480" i="2"/>
  <c r="J480" i="2"/>
  <c r="I480" i="2"/>
  <c r="K479" i="2"/>
  <c r="J479" i="2"/>
  <c r="I479" i="2"/>
  <c r="K478" i="2"/>
  <c r="J478" i="2"/>
  <c r="I478" i="2"/>
  <c r="K477" i="2"/>
  <c r="J477" i="2"/>
  <c r="I477" i="2"/>
  <c r="K476" i="2"/>
  <c r="J476" i="2"/>
  <c r="I476" i="2"/>
  <c r="K475" i="2"/>
  <c r="J475" i="2"/>
  <c r="I475" i="2"/>
  <c r="K474" i="2"/>
  <c r="J474" i="2"/>
  <c r="I474" i="2"/>
  <c r="K473" i="2"/>
  <c r="J473" i="2"/>
  <c r="I473" i="2"/>
  <c r="K472" i="2"/>
  <c r="J472" i="2"/>
  <c r="I472" i="2"/>
  <c r="K471" i="2"/>
  <c r="J471" i="2"/>
  <c r="I471" i="2"/>
  <c r="K470" i="2"/>
  <c r="J470" i="2"/>
  <c r="I470" i="2"/>
  <c r="K469" i="2"/>
  <c r="J469" i="2"/>
  <c r="I469" i="2"/>
  <c r="K468" i="2"/>
  <c r="J468" i="2"/>
  <c r="I468" i="2"/>
  <c r="G466" i="2"/>
  <c r="G465" i="2"/>
  <c r="C464" i="2"/>
  <c r="K492" i="2"/>
  <c r="J492" i="2"/>
  <c r="I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6" i="2"/>
  <c r="B465" i="2"/>
  <c r="G463" i="2"/>
  <c r="B463" i="2"/>
  <c r="K460" i="2"/>
  <c r="J460" i="2"/>
  <c r="I460" i="2"/>
  <c r="K458" i="2"/>
  <c r="J458" i="2"/>
  <c r="I458" i="2"/>
  <c r="K457" i="2"/>
  <c r="J457" i="2"/>
  <c r="I457" i="2"/>
  <c r="K456" i="2"/>
  <c r="J456" i="2"/>
  <c r="I456" i="2"/>
  <c r="K455" i="2"/>
  <c r="J455" i="2"/>
  <c r="I455" i="2"/>
  <c r="K454" i="2"/>
  <c r="J454" i="2"/>
  <c r="I454" i="2"/>
  <c r="K453" i="2"/>
  <c r="J453" i="2"/>
  <c r="I453" i="2"/>
  <c r="K452" i="2"/>
  <c r="J452" i="2"/>
  <c r="I452" i="2"/>
  <c r="K451" i="2"/>
  <c r="J451" i="2"/>
  <c r="I451" i="2"/>
  <c r="K450" i="2"/>
  <c r="J450" i="2"/>
  <c r="I450" i="2"/>
  <c r="K449" i="2"/>
  <c r="J449" i="2"/>
  <c r="I449" i="2"/>
  <c r="K448" i="2"/>
  <c r="J448" i="2"/>
  <c r="I448" i="2"/>
  <c r="K447" i="2"/>
  <c r="J447" i="2"/>
  <c r="I447" i="2"/>
  <c r="K446" i="2"/>
  <c r="J446" i="2"/>
  <c r="I446" i="2"/>
  <c r="K445" i="2"/>
  <c r="J445" i="2"/>
  <c r="I445" i="2"/>
  <c r="K444" i="2"/>
  <c r="J444" i="2"/>
  <c r="I444" i="2"/>
  <c r="K443" i="2"/>
  <c r="J443" i="2"/>
  <c r="I443" i="2"/>
  <c r="K442" i="2"/>
  <c r="J442" i="2"/>
  <c r="I442" i="2"/>
  <c r="K441" i="2"/>
  <c r="J441" i="2"/>
  <c r="I441" i="2"/>
  <c r="K440" i="2"/>
  <c r="J440" i="2"/>
  <c r="I440" i="2"/>
  <c r="K439" i="2"/>
  <c r="J439" i="2"/>
  <c r="I439" i="2"/>
  <c r="K438" i="2"/>
  <c r="J438" i="2"/>
  <c r="I438" i="2"/>
  <c r="K437" i="2"/>
  <c r="J437" i="2"/>
  <c r="I437" i="2"/>
  <c r="K436" i="2"/>
  <c r="J436" i="2"/>
  <c r="I436" i="2"/>
  <c r="K435" i="2"/>
  <c r="J435" i="2"/>
  <c r="I435" i="2"/>
  <c r="G433" i="2"/>
  <c r="G432" i="2"/>
  <c r="C431" i="2"/>
  <c r="K459" i="2"/>
  <c r="J459" i="2"/>
  <c r="I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3" i="2"/>
  <c r="B432" i="2"/>
  <c r="G430" i="2"/>
  <c r="B430" i="2"/>
  <c r="K427" i="2"/>
  <c r="J427" i="2"/>
  <c r="I427" i="2"/>
  <c r="K425" i="2"/>
  <c r="J425" i="2"/>
  <c r="I425" i="2"/>
  <c r="K424" i="2"/>
  <c r="J424" i="2"/>
  <c r="I424" i="2"/>
  <c r="K423" i="2"/>
  <c r="J423" i="2"/>
  <c r="I423" i="2"/>
  <c r="K422" i="2"/>
  <c r="J422" i="2"/>
  <c r="I422" i="2"/>
  <c r="K421" i="2"/>
  <c r="J421" i="2"/>
  <c r="I421" i="2"/>
  <c r="K420" i="2"/>
  <c r="J420" i="2"/>
  <c r="I420" i="2"/>
  <c r="K419" i="2"/>
  <c r="J419" i="2"/>
  <c r="I419" i="2"/>
  <c r="K418" i="2"/>
  <c r="J418" i="2"/>
  <c r="I418" i="2"/>
  <c r="K417" i="2"/>
  <c r="J417" i="2"/>
  <c r="I417" i="2"/>
  <c r="K416" i="2"/>
  <c r="J416" i="2"/>
  <c r="I416" i="2"/>
  <c r="K415" i="2"/>
  <c r="J415" i="2"/>
  <c r="I415" i="2"/>
  <c r="K414" i="2"/>
  <c r="J414" i="2"/>
  <c r="I414" i="2"/>
  <c r="K413" i="2"/>
  <c r="J413" i="2"/>
  <c r="I413" i="2"/>
  <c r="K412" i="2"/>
  <c r="J412" i="2"/>
  <c r="I412" i="2"/>
  <c r="K411" i="2"/>
  <c r="J411" i="2"/>
  <c r="I411" i="2"/>
  <c r="K410" i="2"/>
  <c r="J410" i="2"/>
  <c r="I410" i="2"/>
  <c r="K409" i="2"/>
  <c r="J409" i="2"/>
  <c r="I409" i="2"/>
  <c r="K408" i="2"/>
  <c r="J408" i="2"/>
  <c r="I408" i="2"/>
  <c r="K407" i="2"/>
  <c r="J407" i="2"/>
  <c r="I407" i="2"/>
  <c r="K406" i="2"/>
  <c r="J406" i="2"/>
  <c r="I406" i="2"/>
  <c r="K405" i="2"/>
  <c r="J405" i="2"/>
  <c r="I405" i="2"/>
  <c r="K404" i="2"/>
  <c r="J404" i="2"/>
  <c r="I404" i="2"/>
  <c r="K403" i="2"/>
  <c r="J403" i="2"/>
  <c r="I403" i="2"/>
  <c r="K402" i="2"/>
  <c r="J402" i="2"/>
  <c r="I402" i="2"/>
  <c r="G400" i="2"/>
  <c r="G399" i="2"/>
  <c r="C398" i="2"/>
  <c r="K426" i="2"/>
  <c r="J426" i="2"/>
  <c r="I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0" i="2"/>
  <c r="B399" i="2"/>
  <c r="G397" i="2"/>
  <c r="B397" i="2"/>
  <c r="K394" i="2"/>
  <c r="J394" i="2"/>
  <c r="I394" i="2"/>
  <c r="K392" i="2"/>
  <c r="J392" i="2"/>
  <c r="I392" i="2"/>
  <c r="K391" i="2"/>
  <c r="J391" i="2"/>
  <c r="I391" i="2"/>
  <c r="K390" i="2"/>
  <c r="J390" i="2"/>
  <c r="I390" i="2"/>
  <c r="K389" i="2"/>
  <c r="J389" i="2"/>
  <c r="I389" i="2"/>
  <c r="K388" i="2"/>
  <c r="J388" i="2"/>
  <c r="I388" i="2"/>
  <c r="K387" i="2"/>
  <c r="J387" i="2"/>
  <c r="I387" i="2"/>
  <c r="K386" i="2"/>
  <c r="J386" i="2"/>
  <c r="I386" i="2"/>
  <c r="K385" i="2"/>
  <c r="J385" i="2"/>
  <c r="I385" i="2"/>
  <c r="K384" i="2"/>
  <c r="J384" i="2"/>
  <c r="I384" i="2"/>
  <c r="K383" i="2"/>
  <c r="J383" i="2"/>
  <c r="I383" i="2"/>
  <c r="K382" i="2"/>
  <c r="J382" i="2"/>
  <c r="I382" i="2"/>
  <c r="K381" i="2"/>
  <c r="J381" i="2"/>
  <c r="I381" i="2"/>
  <c r="K380" i="2"/>
  <c r="J380" i="2"/>
  <c r="I380" i="2"/>
  <c r="K379" i="2"/>
  <c r="J379" i="2"/>
  <c r="I379" i="2"/>
  <c r="K378" i="2"/>
  <c r="J378" i="2"/>
  <c r="I378" i="2"/>
  <c r="K377" i="2"/>
  <c r="J377" i="2"/>
  <c r="I377" i="2"/>
  <c r="K376" i="2"/>
  <c r="J376" i="2"/>
  <c r="I376" i="2"/>
  <c r="K375" i="2"/>
  <c r="J375" i="2"/>
  <c r="I375" i="2"/>
  <c r="K374" i="2"/>
  <c r="J374" i="2"/>
  <c r="I374" i="2"/>
  <c r="K373" i="2"/>
  <c r="J373" i="2"/>
  <c r="I373" i="2"/>
  <c r="K372" i="2"/>
  <c r="J372" i="2"/>
  <c r="I372" i="2"/>
  <c r="K371" i="2"/>
  <c r="J371" i="2"/>
  <c r="I371" i="2"/>
  <c r="K370" i="2"/>
  <c r="J370" i="2"/>
  <c r="I370" i="2"/>
  <c r="K369" i="2"/>
  <c r="J369" i="2"/>
  <c r="I369" i="2"/>
  <c r="G367" i="2"/>
  <c r="G366" i="2"/>
  <c r="C365" i="2"/>
  <c r="K393" i="2"/>
  <c r="J393" i="2"/>
  <c r="I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7" i="2"/>
  <c r="B366" i="2"/>
  <c r="G364" i="2"/>
  <c r="B364" i="2"/>
  <c r="K361" i="2"/>
  <c r="J361" i="2"/>
  <c r="I361" i="2"/>
  <c r="K359" i="2"/>
  <c r="J359" i="2"/>
  <c r="I359" i="2"/>
  <c r="K358" i="2"/>
  <c r="J358" i="2"/>
  <c r="I358" i="2"/>
  <c r="K357" i="2"/>
  <c r="J357" i="2"/>
  <c r="I357" i="2"/>
  <c r="K356" i="2"/>
  <c r="J356" i="2"/>
  <c r="I356" i="2"/>
  <c r="K355" i="2"/>
  <c r="J355" i="2"/>
  <c r="I355" i="2"/>
  <c r="K354" i="2"/>
  <c r="J354" i="2"/>
  <c r="I354" i="2"/>
  <c r="K353" i="2"/>
  <c r="J353" i="2"/>
  <c r="I353" i="2"/>
  <c r="K352" i="2"/>
  <c r="J352" i="2"/>
  <c r="I352" i="2"/>
  <c r="K351" i="2"/>
  <c r="J351" i="2"/>
  <c r="I351" i="2"/>
  <c r="K350" i="2"/>
  <c r="J350" i="2"/>
  <c r="I350" i="2"/>
  <c r="K349" i="2"/>
  <c r="J349" i="2"/>
  <c r="I349" i="2"/>
  <c r="K348" i="2"/>
  <c r="J348" i="2"/>
  <c r="I348" i="2"/>
  <c r="K347" i="2"/>
  <c r="J347" i="2"/>
  <c r="I347" i="2"/>
  <c r="K346" i="2"/>
  <c r="J346" i="2"/>
  <c r="I346" i="2"/>
  <c r="K345" i="2"/>
  <c r="J345" i="2"/>
  <c r="I345" i="2"/>
  <c r="K344" i="2"/>
  <c r="J344" i="2"/>
  <c r="I344" i="2"/>
  <c r="K343" i="2"/>
  <c r="J343" i="2"/>
  <c r="I343" i="2"/>
  <c r="K342" i="2"/>
  <c r="J342" i="2"/>
  <c r="I342" i="2"/>
  <c r="K341" i="2"/>
  <c r="J341" i="2"/>
  <c r="I341" i="2"/>
  <c r="K340" i="2"/>
  <c r="J340" i="2"/>
  <c r="I340" i="2"/>
  <c r="K339" i="2"/>
  <c r="J339" i="2"/>
  <c r="I339" i="2"/>
  <c r="K338" i="2"/>
  <c r="J338" i="2"/>
  <c r="I338" i="2"/>
  <c r="K337" i="2"/>
  <c r="J337" i="2"/>
  <c r="I337" i="2"/>
  <c r="K336" i="2"/>
  <c r="J336" i="2"/>
  <c r="I336" i="2"/>
  <c r="G334" i="2"/>
  <c r="G333" i="2"/>
  <c r="C332" i="2"/>
  <c r="K360" i="2"/>
  <c r="J360" i="2"/>
  <c r="I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4" i="2"/>
  <c r="B333" i="2"/>
  <c r="G331" i="2"/>
  <c r="B331" i="2"/>
  <c r="K328" i="2"/>
  <c r="J328" i="2"/>
  <c r="I328" i="2"/>
  <c r="K326" i="2"/>
  <c r="J326" i="2"/>
  <c r="I326" i="2"/>
  <c r="K325" i="2"/>
  <c r="J325" i="2"/>
  <c r="I325" i="2"/>
  <c r="K324" i="2"/>
  <c r="J324" i="2"/>
  <c r="I324" i="2"/>
  <c r="K323" i="2"/>
  <c r="J323" i="2"/>
  <c r="I323" i="2"/>
  <c r="K322" i="2"/>
  <c r="J322" i="2"/>
  <c r="I322" i="2"/>
  <c r="K321" i="2"/>
  <c r="J321" i="2"/>
  <c r="I321" i="2"/>
  <c r="K320" i="2"/>
  <c r="J320" i="2"/>
  <c r="I320" i="2"/>
  <c r="K319" i="2"/>
  <c r="J319" i="2"/>
  <c r="I319" i="2"/>
  <c r="K318" i="2"/>
  <c r="J318" i="2"/>
  <c r="I318" i="2"/>
  <c r="K317" i="2"/>
  <c r="J317" i="2"/>
  <c r="I317" i="2"/>
  <c r="K316" i="2"/>
  <c r="J316" i="2"/>
  <c r="I316" i="2"/>
  <c r="K315" i="2"/>
  <c r="J315" i="2"/>
  <c r="I315" i="2"/>
  <c r="K314" i="2"/>
  <c r="J314" i="2"/>
  <c r="I314" i="2"/>
  <c r="K313" i="2"/>
  <c r="J313" i="2"/>
  <c r="I313" i="2"/>
  <c r="K312" i="2"/>
  <c r="J312" i="2"/>
  <c r="I312" i="2"/>
  <c r="K311" i="2"/>
  <c r="J311" i="2"/>
  <c r="I311" i="2"/>
  <c r="K310" i="2"/>
  <c r="J310" i="2"/>
  <c r="I310" i="2"/>
  <c r="K309" i="2"/>
  <c r="J309" i="2"/>
  <c r="I309" i="2"/>
  <c r="K308" i="2"/>
  <c r="J308" i="2"/>
  <c r="I308" i="2"/>
  <c r="K307" i="2"/>
  <c r="J307" i="2"/>
  <c r="I307" i="2"/>
  <c r="K306" i="2"/>
  <c r="J306" i="2"/>
  <c r="I306" i="2"/>
  <c r="K305" i="2"/>
  <c r="J305" i="2"/>
  <c r="I305" i="2"/>
  <c r="K304" i="2"/>
  <c r="J304" i="2"/>
  <c r="I304" i="2"/>
  <c r="K303" i="2"/>
  <c r="J303" i="2"/>
  <c r="I303" i="2"/>
  <c r="G301" i="2"/>
  <c r="G300" i="2"/>
  <c r="C299" i="2"/>
  <c r="K327" i="2"/>
  <c r="J327" i="2"/>
  <c r="I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1" i="2"/>
  <c r="B300" i="2"/>
  <c r="G298" i="2"/>
  <c r="B298" i="2"/>
  <c r="K295" i="2"/>
  <c r="J295" i="2"/>
  <c r="I295" i="2"/>
  <c r="K293" i="2"/>
  <c r="J293" i="2"/>
  <c r="I293" i="2"/>
  <c r="K292" i="2"/>
  <c r="J292" i="2"/>
  <c r="I292" i="2"/>
  <c r="K291" i="2"/>
  <c r="J291" i="2"/>
  <c r="I291" i="2"/>
  <c r="K290" i="2"/>
  <c r="J290" i="2"/>
  <c r="I290" i="2"/>
  <c r="K289" i="2"/>
  <c r="J289" i="2"/>
  <c r="I289" i="2"/>
  <c r="K288" i="2"/>
  <c r="J288" i="2"/>
  <c r="I288" i="2"/>
  <c r="K287" i="2"/>
  <c r="J287" i="2"/>
  <c r="I287" i="2"/>
  <c r="K286" i="2"/>
  <c r="J286" i="2"/>
  <c r="I286" i="2"/>
  <c r="K285" i="2"/>
  <c r="J285" i="2"/>
  <c r="I285" i="2"/>
  <c r="K284" i="2"/>
  <c r="J284" i="2"/>
  <c r="I284" i="2"/>
  <c r="K283" i="2"/>
  <c r="J283" i="2"/>
  <c r="I283" i="2"/>
  <c r="K282" i="2"/>
  <c r="J282" i="2"/>
  <c r="I282" i="2"/>
  <c r="K281" i="2"/>
  <c r="J281" i="2"/>
  <c r="I281" i="2"/>
  <c r="K280" i="2"/>
  <c r="J280" i="2"/>
  <c r="I280" i="2"/>
  <c r="K279" i="2"/>
  <c r="J279" i="2"/>
  <c r="I279" i="2"/>
  <c r="K278" i="2"/>
  <c r="J278" i="2"/>
  <c r="I278" i="2"/>
  <c r="K277" i="2"/>
  <c r="J277" i="2"/>
  <c r="I277" i="2"/>
  <c r="K276" i="2"/>
  <c r="J276" i="2"/>
  <c r="I276" i="2"/>
  <c r="K275" i="2"/>
  <c r="J275" i="2"/>
  <c r="I275" i="2"/>
  <c r="K274" i="2"/>
  <c r="J274" i="2"/>
  <c r="I274" i="2"/>
  <c r="K273" i="2"/>
  <c r="J273" i="2"/>
  <c r="I273" i="2"/>
  <c r="K272" i="2"/>
  <c r="J272" i="2"/>
  <c r="I272" i="2"/>
  <c r="K271" i="2"/>
  <c r="J271" i="2"/>
  <c r="I271" i="2"/>
  <c r="K270" i="2"/>
  <c r="J270" i="2"/>
  <c r="I270" i="2"/>
  <c r="G268" i="2"/>
  <c r="G267" i="2"/>
  <c r="C266" i="2"/>
  <c r="K294" i="2"/>
  <c r="J294" i="2"/>
  <c r="I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8" i="2"/>
  <c r="B267" i="2"/>
  <c r="G265" i="2"/>
  <c r="B265" i="2"/>
  <c r="K262" i="2"/>
  <c r="J262" i="2"/>
  <c r="I262" i="2"/>
  <c r="K260" i="2"/>
  <c r="J260" i="2"/>
  <c r="I260" i="2"/>
  <c r="K259" i="2"/>
  <c r="J259" i="2"/>
  <c r="I259" i="2"/>
  <c r="K258" i="2"/>
  <c r="J258" i="2"/>
  <c r="I258" i="2"/>
  <c r="K257" i="2"/>
  <c r="J257" i="2"/>
  <c r="I257" i="2"/>
  <c r="K256" i="2"/>
  <c r="J256" i="2"/>
  <c r="I256" i="2"/>
  <c r="K255" i="2"/>
  <c r="J255" i="2"/>
  <c r="I255" i="2"/>
  <c r="K254" i="2"/>
  <c r="J254" i="2"/>
  <c r="I254" i="2"/>
  <c r="K253" i="2"/>
  <c r="J253" i="2"/>
  <c r="I253" i="2"/>
  <c r="K252" i="2"/>
  <c r="J252" i="2"/>
  <c r="I252" i="2"/>
  <c r="K251" i="2"/>
  <c r="J251" i="2"/>
  <c r="I251" i="2"/>
  <c r="K250" i="2"/>
  <c r="J250" i="2"/>
  <c r="I250" i="2"/>
  <c r="K249" i="2"/>
  <c r="J249" i="2"/>
  <c r="I249" i="2"/>
  <c r="K248" i="2"/>
  <c r="J248" i="2"/>
  <c r="I248" i="2"/>
  <c r="K247" i="2"/>
  <c r="J247" i="2"/>
  <c r="I247" i="2"/>
  <c r="K246" i="2"/>
  <c r="J246" i="2"/>
  <c r="I246" i="2"/>
  <c r="K245" i="2"/>
  <c r="J245" i="2"/>
  <c r="I245" i="2"/>
  <c r="K244" i="2"/>
  <c r="J244" i="2"/>
  <c r="I244" i="2"/>
  <c r="K243" i="2"/>
  <c r="J243" i="2"/>
  <c r="I243" i="2"/>
  <c r="K242" i="2"/>
  <c r="J242" i="2"/>
  <c r="I242" i="2"/>
  <c r="K241" i="2"/>
  <c r="J241" i="2"/>
  <c r="I241" i="2"/>
  <c r="K240" i="2"/>
  <c r="J240" i="2"/>
  <c r="I240" i="2"/>
  <c r="K239" i="2"/>
  <c r="J239" i="2"/>
  <c r="I239" i="2"/>
  <c r="K238" i="2"/>
  <c r="J238" i="2"/>
  <c r="I238" i="2"/>
  <c r="K237" i="2"/>
  <c r="J237" i="2"/>
  <c r="I237" i="2"/>
  <c r="G235" i="2"/>
  <c r="G234" i="2"/>
  <c r="C233" i="2"/>
  <c r="K261" i="2"/>
  <c r="J261" i="2"/>
  <c r="I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5" i="2"/>
  <c r="B234" i="2"/>
  <c r="G232" i="2"/>
  <c r="B232" i="2"/>
  <c r="K229" i="2"/>
  <c r="J229" i="2"/>
  <c r="I229" i="2"/>
  <c r="K227" i="2"/>
  <c r="J227" i="2"/>
  <c r="I227" i="2"/>
  <c r="K226" i="2"/>
  <c r="J226" i="2"/>
  <c r="I226" i="2"/>
  <c r="K225" i="2"/>
  <c r="J225" i="2"/>
  <c r="I225" i="2"/>
  <c r="K224" i="2"/>
  <c r="J224" i="2"/>
  <c r="I224" i="2"/>
  <c r="K223" i="2"/>
  <c r="J223" i="2"/>
  <c r="I223" i="2"/>
  <c r="K222" i="2"/>
  <c r="J222" i="2"/>
  <c r="I222" i="2"/>
  <c r="K221" i="2"/>
  <c r="J221" i="2"/>
  <c r="I221" i="2"/>
  <c r="K220" i="2"/>
  <c r="J220" i="2"/>
  <c r="I220" i="2"/>
  <c r="K219" i="2"/>
  <c r="J219" i="2"/>
  <c r="I219" i="2"/>
  <c r="K218" i="2"/>
  <c r="J218" i="2"/>
  <c r="I218" i="2"/>
  <c r="K217" i="2"/>
  <c r="J217" i="2"/>
  <c r="I217" i="2"/>
  <c r="K216" i="2"/>
  <c r="J216" i="2"/>
  <c r="I216" i="2"/>
  <c r="K215" i="2"/>
  <c r="J215" i="2"/>
  <c r="I215" i="2"/>
  <c r="K214" i="2"/>
  <c r="J214" i="2"/>
  <c r="I214" i="2"/>
  <c r="K213" i="2"/>
  <c r="J213" i="2"/>
  <c r="I213" i="2"/>
  <c r="K212" i="2"/>
  <c r="J212" i="2"/>
  <c r="I212" i="2"/>
  <c r="K211" i="2"/>
  <c r="J211" i="2"/>
  <c r="I211" i="2"/>
  <c r="K210" i="2"/>
  <c r="J210" i="2"/>
  <c r="I210" i="2"/>
  <c r="K209" i="2"/>
  <c r="J209" i="2"/>
  <c r="I209" i="2"/>
  <c r="K208" i="2"/>
  <c r="J208" i="2"/>
  <c r="I208" i="2"/>
  <c r="K207" i="2"/>
  <c r="J207" i="2"/>
  <c r="I207" i="2"/>
  <c r="K206" i="2"/>
  <c r="J206" i="2"/>
  <c r="I206" i="2"/>
  <c r="K205" i="2"/>
  <c r="J205" i="2"/>
  <c r="I205" i="2"/>
  <c r="K204" i="2"/>
  <c r="J204" i="2"/>
  <c r="I204" i="2"/>
  <c r="G202" i="2"/>
  <c r="G201" i="2"/>
  <c r="C200" i="2"/>
  <c r="K228" i="2"/>
  <c r="J228" i="2"/>
  <c r="I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2" i="2"/>
  <c r="B201" i="2"/>
  <c r="G199" i="2"/>
  <c r="B199" i="2"/>
  <c r="K196" i="2"/>
  <c r="J196" i="2"/>
  <c r="I196" i="2"/>
  <c r="K194" i="2"/>
  <c r="J194" i="2"/>
  <c r="I194" i="2"/>
  <c r="K193" i="2"/>
  <c r="J193" i="2"/>
  <c r="I193" i="2"/>
  <c r="K192" i="2"/>
  <c r="J192" i="2"/>
  <c r="I192" i="2"/>
  <c r="K191" i="2"/>
  <c r="J191" i="2"/>
  <c r="I191" i="2"/>
  <c r="K190" i="2"/>
  <c r="J190" i="2"/>
  <c r="I190" i="2"/>
  <c r="K189" i="2"/>
  <c r="J189" i="2"/>
  <c r="I189" i="2"/>
  <c r="K188" i="2"/>
  <c r="J188" i="2"/>
  <c r="I188" i="2"/>
  <c r="K187" i="2"/>
  <c r="J187" i="2"/>
  <c r="I187" i="2"/>
  <c r="K186" i="2"/>
  <c r="J186" i="2"/>
  <c r="I186" i="2"/>
  <c r="K185" i="2"/>
  <c r="J185" i="2"/>
  <c r="I185" i="2"/>
  <c r="K184" i="2"/>
  <c r="J184" i="2"/>
  <c r="I184" i="2"/>
  <c r="K183" i="2"/>
  <c r="J183" i="2"/>
  <c r="I183" i="2"/>
  <c r="K182" i="2"/>
  <c r="J182" i="2"/>
  <c r="I182" i="2"/>
  <c r="K181" i="2"/>
  <c r="J181" i="2"/>
  <c r="I181" i="2"/>
  <c r="K180" i="2"/>
  <c r="J180" i="2"/>
  <c r="I180" i="2"/>
  <c r="K179" i="2"/>
  <c r="J179" i="2"/>
  <c r="I179" i="2"/>
  <c r="K178" i="2"/>
  <c r="J178" i="2"/>
  <c r="I178" i="2"/>
  <c r="K177" i="2"/>
  <c r="J177" i="2"/>
  <c r="I177" i="2"/>
  <c r="K176" i="2"/>
  <c r="J176" i="2"/>
  <c r="I176" i="2"/>
  <c r="K175" i="2"/>
  <c r="J175" i="2"/>
  <c r="I175" i="2"/>
  <c r="K174" i="2"/>
  <c r="J174" i="2"/>
  <c r="I174" i="2"/>
  <c r="K173" i="2"/>
  <c r="J173" i="2"/>
  <c r="I173" i="2"/>
  <c r="K172" i="2"/>
  <c r="J172" i="2"/>
  <c r="I172" i="2"/>
  <c r="K171" i="2"/>
  <c r="J171" i="2"/>
  <c r="I171" i="2"/>
  <c r="G169" i="2"/>
  <c r="G168" i="2"/>
  <c r="C167" i="2"/>
  <c r="K195" i="2"/>
  <c r="J195" i="2"/>
  <c r="I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69" i="2"/>
  <c r="B168" i="2"/>
  <c r="G166" i="2"/>
  <c r="B166" i="2"/>
  <c r="K163" i="2"/>
  <c r="J163" i="2"/>
  <c r="I163" i="2"/>
  <c r="K161" i="2"/>
  <c r="J161" i="2"/>
  <c r="I161" i="2"/>
  <c r="K160" i="2"/>
  <c r="J160" i="2"/>
  <c r="I160" i="2"/>
  <c r="K159" i="2"/>
  <c r="J159" i="2"/>
  <c r="I159" i="2"/>
  <c r="K158" i="2"/>
  <c r="J158" i="2"/>
  <c r="I158" i="2"/>
  <c r="K157" i="2"/>
  <c r="J157" i="2"/>
  <c r="I157" i="2"/>
  <c r="K156" i="2"/>
  <c r="J156" i="2"/>
  <c r="I156" i="2"/>
  <c r="K155" i="2"/>
  <c r="J155" i="2"/>
  <c r="I155" i="2"/>
  <c r="K154" i="2"/>
  <c r="J154" i="2"/>
  <c r="I154" i="2"/>
  <c r="K153" i="2"/>
  <c r="J153" i="2"/>
  <c r="I153" i="2"/>
  <c r="K152" i="2"/>
  <c r="J152" i="2"/>
  <c r="I152" i="2"/>
  <c r="K151" i="2"/>
  <c r="J151" i="2"/>
  <c r="I151" i="2"/>
  <c r="K150" i="2"/>
  <c r="J150" i="2"/>
  <c r="I150" i="2"/>
  <c r="K149" i="2"/>
  <c r="J149" i="2"/>
  <c r="I149" i="2"/>
  <c r="K148" i="2"/>
  <c r="J148" i="2"/>
  <c r="I148" i="2"/>
  <c r="K147" i="2"/>
  <c r="J147" i="2"/>
  <c r="I147" i="2"/>
  <c r="K146" i="2"/>
  <c r="J146" i="2"/>
  <c r="I146" i="2"/>
  <c r="K145" i="2"/>
  <c r="J145" i="2"/>
  <c r="I145" i="2"/>
  <c r="K144" i="2"/>
  <c r="J144" i="2"/>
  <c r="I144" i="2"/>
  <c r="K143" i="2"/>
  <c r="J143" i="2"/>
  <c r="I143" i="2"/>
  <c r="K142" i="2"/>
  <c r="J142" i="2"/>
  <c r="I142" i="2"/>
  <c r="K141" i="2"/>
  <c r="J141" i="2"/>
  <c r="I141" i="2"/>
  <c r="K140" i="2"/>
  <c r="J140" i="2"/>
  <c r="I140" i="2"/>
  <c r="K139" i="2"/>
  <c r="J139" i="2"/>
  <c r="I139" i="2"/>
  <c r="K138" i="2"/>
  <c r="J138" i="2"/>
  <c r="I138" i="2"/>
  <c r="G136" i="2"/>
  <c r="G135" i="2"/>
  <c r="C134" i="2"/>
  <c r="K162" i="2"/>
  <c r="J162" i="2"/>
  <c r="I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6" i="2"/>
  <c r="B135" i="2"/>
  <c r="G133" i="2"/>
  <c r="B133" i="2"/>
  <c r="K130" i="2"/>
  <c r="J130" i="2"/>
  <c r="I130" i="2"/>
  <c r="K128" i="2"/>
  <c r="J128" i="2"/>
  <c r="I128" i="2"/>
  <c r="K127" i="2"/>
  <c r="J127" i="2"/>
  <c r="I127" i="2"/>
  <c r="K126" i="2"/>
  <c r="J126" i="2"/>
  <c r="I126" i="2"/>
  <c r="K125" i="2"/>
  <c r="J125" i="2"/>
  <c r="I125" i="2"/>
  <c r="K124" i="2"/>
  <c r="J124" i="2"/>
  <c r="I124" i="2"/>
  <c r="K123" i="2"/>
  <c r="J123" i="2"/>
  <c r="I123" i="2"/>
  <c r="K122" i="2"/>
  <c r="J122" i="2"/>
  <c r="I122" i="2"/>
  <c r="K121" i="2"/>
  <c r="J121" i="2"/>
  <c r="I121" i="2"/>
  <c r="K120" i="2"/>
  <c r="J120" i="2"/>
  <c r="I120" i="2"/>
  <c r="K119" i="2"/>
  <c r="J119" i="2"/>
  <c r="I119" i="2"/>
  <c r="K118" i="2"/>
  <c r="J118" i="2"/>
  <c r="I118" i="2"/>
  <c r="K117" i="2"/>
  <c r="J117" i="2"/>
  <c r="I117" i="2"/>
  <c r="K116" i="2"/>
  <c r="J116" i="2"/>
  <c r="I116" i="2"/>
  <c r="K115" i="2"/>
  <c r="J115" i="2"/>
  <c r="I115" i="2"/>
  <c r="K114" i="2"/>
  <c r="J114" i="2"/>
  <c r="I114" i="2"/>
  <c r="K113" i="2"/>
  <c r="J113" i="2"/>
  <c r="I113" i="2"/>
  <c r="K112" i="2"/>
  <c r="J112" i="2"/>
  <c r="I112" i="2"/>
  <c r="K111" i="2"/>
  <c r="J111" i="2"/>
  <c r="I111" i="2"/>
  <c r="K110" i="2"/>
  <c r="J110" i="2"/>
  <c r="I110" i="2"/>
  <c r="K109" i="2"/>
  <c r="J109" i="2"/>
  <c r="I109" i="2"/>
  <c r="K108" i="2"/>
  <c r="J108" i="2"/>
  <c r="I108" i="2"/>
  <c r="K107" i="2"/>
  <c r="J107" i="2"/>
  <c r="I107" i="2"/>
  <c r="K106" i="2"/>
  <c r="J106" i="2"/>
  <c r="I106" i="2"/>
  <c r="K105" i="2"/>
  <c r="J105" i="2"/>
  <c r="I105" i="2"/>
  <c r="G103" i="2"/>
  <c r="G102" i="2"/>
  <c r="C101" i="2"/>
  <c r="K129" i="2"/>
  <c r="J129" i="2"/>
  <c r="I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3" i="2"/>
  <c r="B102" i="2"/>
  <c r="G100" i="2"/>
  <c r="B100" i="2"/>
  <c r="K97" i="2"/>
  <c r="J97" i="2"/>
  <c r="I97" i="2"/>
  <c r="K95" i="2"/>
  <c r="J95" i="2"/>
  <c r="I95" i="2"/>
  <c r="K94" i="2"/>
  <c r="J94" i="2"/>
  <c r="I94" i="2"/>
  <c r="K93" i="2"/>
  <c r="J93" i="2"/>
  <c r="I93" i="2"/>
  <c r="K92" i="2"/>
  <c r="J92" i="2"/>
  <c r="I92" i="2"/>
  <c r="K91" i="2"/>
  <c r="J91" i="2"/>
  <c r="I91" i="2"/>
  <c r="K90" i="2"/>
  <c r="J90" i="2"/>
  <c r="I90" i="2"/>
  <c r="K89" i="2"/>
  <c r="J89" i="2"/>
  <c r="I89" i="2"/>
  <c r="K88" i="2"/>
  <c r="J88" i="2"/>
  <c r="I88" i="2"/>
  <c r="K87" i="2"/>
  <c r="J87" i="2"/>
  <c r="I87" i="2"/>
  <c r="K86" i="2"/>
  <c r="J86" i="2"/>
  <c r="I86" i="2"/>
  <c r="K85" i="2"/>
  <c r="J85" i="2"/>
  <c r="I85" i="2"/>
  <c r="K84" i="2"/>
  <c r="J84" i="2"/>
  <c r="I84" i="2"/>
  <c r="K83" i="2"/>
  <c r="J83" i="2"/>
  <c r="I83" i="2"/>
  <c r="K82" i="2"/>
  <c r="J82" i="2"/>
  <c r="I82" i="2"/>
  <c r="K81" i="2"/>
  <c r="J81" i="2"/>
  <c r="I81" i="2"/>
  <c r="K80" i="2"/>
  <c r="J80" i="2"/>
  <c r="I80" i="2"/>
  <c r="K79" i="2"/>
  <c r="J79" i="2"/>
  <c r="I79" i="2"/>
  <c r="K78" i="2"/>
  <c r="J78" i="2"/>
  <c r="I78" i="2"/>
  <c r="K77" i="2"/>
  <c r="J77" i="2"/>
  <c r="I77" i="2"/>
  <c r="K76" i="2"/>
  <c r="J76" i="2"/>
  <c r="I76" i="2"/>
  <c r="K75" i="2"/>
  <c r="J75" i="2"/>
  <c r="I75" i="2"/>
  <c r="K74" i="2"/>
  <c r="J74" i="2"/>
  <c r="I74" i="2"/>
  <c r="K73" i="2"/>
  <c r="J73" i="2"/>
  <c r="I73" i="2"/>
  <c r="K72" i="2"/>
  <c r="J72" i="2"/>
  <c r="I72" i="2"/>
  <c r="G70" i="2"/>
  <c r="G69" i="2"/>
  <c r="C68" i="2"/>
  <c r="K96" i="2"/>
  <c r="J96" i="2"/>
  <c r="I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0" i="2"/>
  <c r="B69" i="2"/>
  <c r="G67" i="2"/>
  <c r="B67" i="2"/>
  <c r="K64" i="2"/>
  <c r="J64" i="2"/>
  <c r="I64" i="2"/>
  <c r="K62" i="2"/>
  <c r="J62" i="2"/>
  <c r="I62" i="2"/>
  <c r="K61" i="2"/>
  <c r="J61" i="2"/>
  <c r="I61" i="2"/>
  <c r="K60" i="2"/>
  <c r="J60" i="2"/>
  <c r="I60" i="2"/>
  <c r="K59" i="2"/>
  <c r="J59" i="2"/>
  <c r="I59" i="2"/>
  <c r="K58" i="2"/>
  <c r="J58" i="2"/>
  <c r="I58" i="2"/>
  <c r="K57" i="2"/>
  <c r="J57" i="2"/>
  <c r="I57" i="2"/>
  <c r="K56" i="2"/>
  <c r="J56" i="2"/>
  <c r="I56" i="2"/>
  <c r="K55" i="2"/>
  <c r="J55" i="2"/>
  <c r="I55" i="2"/>
  <c r="K54" i="2"/>
  <c r="J54" i="2"/>
  <c r="I54" i="2"/>
  <c r="K53" i="2"/>
  <c r="J53" i="2"/>
  <c r="I53" i="2"/>
  <c r="K52" i="2"/>
  <c r="J52" i="2"/>
  <c r="I52" i="2"/>
  <c r="K51" i="2"/>
  <c r="J51" i="2"/>
  <c r="I51" i="2"/>
  <c r="K50" i="2"/>
  <c r="J50" i="2"/>
  <c r="I50" i="2"/>
  <c r="K49" i="2"/>
  <c r="J49" i="2"/>
  <c r="I49" i="2"/>
  <c r="K48" i="2"/>
  <c r="J48" i="2"/>
  <c r="I48" i="2"/>
  <c r="K47" i="2"/>
  <c r="J47" i="2"/>
  <c r="I47" i="2"/>
  <c r="K46" i="2"/>
  <c r="J46" i="2"/>
  <c r="I46" i="2"/>
  <c r="K45" i="2"/>
  <c r="J45" i="2"/>
  <c r="I45" i="2"/>
  <c r="K44" i="2"/>
  <c r="J44" i="2"/>
  <c r="I44" i="2"/>
  <c r="K43" i="2"/>
  <c r="J43" i="2"/>
  <c r="I43" i="2"/>
  <c r="K42" i="2"/>
  <c r="J42" i="2"/>
  <c r="I42" i="2"/>
  <c r="K41" i="2"/>
  <c r="J41" i="2"/>
  <c r="I41" i="2"/>
  <c r="K40" i="2"/>
  <c r="J40" i="2"/>
  <c r="I40" i="2"/>
  <c r="K39" i="2"/>
  <c r="J39" i="2"/>
  <c r="I39" i="2"/>
  <c r="G37" i="2"/>
  <c r="G36" i="2"/>
  <c r="C35" i="2"/>
  <c r="K63" i="2"/>
  <c r="J63" i="2"/>
  <c r="I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7" i="2"/>
  <c r="B36" i="2"/>
  <c r="G34" i="2"/>
  <c r="B34" i="2"/>
  <c r="A15" i="2"/>
  <c r="K31" i="2"/>
  <c r="J31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B28" i="2"/>
  <c r="B27" i="2"/>
  <c r="B26" i="2"/>
  <c r="B25" i="2"/>
  <c r="B24" i="2"/>
  <c r="B23" i="2"/>
  <c r="B29" i="2"/>
  <c r="AM75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E118" i="1"/>
  <c r="E124" i="1"/>
  <c r="E123" i="1"/>
  <c r="E122" i="1"/>
  <c r="E121" i="1"/>
  <c r="E120" i="1"/>
  <c r="AN116" i="1"/>
  <c r="AO116" i="1"/>
  <c r="AP116" i="1"/>
  <c r="AQ116" i="1"/>
  <c r="AN115" i="1"/>
  <c r="AO115" i="1"/>
  <c r="AP115" i="1"/>
  <c r="AQ115" i="1"/>
  <c r="AN114" i="1"/>
  <c r="AO114" i="1"/>
  <c r="AP114" i="1"/>
  <c r="AQ114" i="1"/>
  <c r="AN113" i="1"/>
  <c r="AO113" i="1"/>
  <c r="AP113" i="1"/>
  <c r="AQ113" i="1"/>
  <c r="AN112" i="1"/>
  <c r="AO112" i="1"/>
  <c r="AP112" i="1"/>
  <c r="AQ112" i="1"/>
  <c r="AN111" i="1"/>
  <c r="AO111" i="1"/>
  <c r="AP111" i="1"/>
  <c r="AQ111" i="1"/>
  <c r="AN110" i="1"/>
  <c r="AO110" i="1"/>
  <c r="AP110" i="1"/>
  <c r="AQ110" i="1"/>
  <c r="AN109" i="1"/>
  <c r="AO109" i="1"/>
  <c r="AP109" i="1"/>
  <c r="AQ109" i="1"/>
  <c r="AN108" i="1"/>
  <c r="AO108" i="1"/>
  <c r="AP108" i="1"/>
  <c r="AQ108" i="1"/>
  <c r="AN107" i="1"/>
  <c r="AO107" i="1"/>
  <c r="AP107" i="1"/>
  <c r="AQ107" i="1"/>
  <c r="AN106" i="1"/>
  <c r="AO106" i="1"/>
  <c r="AP106" i="1"/>
  <c r="AQ106" i="1"/>
  <c r="AN105" i="1"/>
  <c r="AO105" i="1"/>
  <c r="AP105" i="1"/>
  <c r="AQ105" i="1"/>
  <c r="AN104" i="1"/>
  <c r="AO104" i="1"/>
  <c r="AP104" i="1"/>
  <c r="AQ104" i="1"/>
  <c r="AN103" i="1"/>
  <c r="AO103" i="1"/>
  <c r="AP103" i="1"/>
  <c r="AQ103" i="1"/>
  <c r="AN102" i="1"/>
  <c r="AO102" i="1"/>
  <c r="AP102" i="1"/>
  <c r="AQ102" i="1"/>
  <c r="AN101" i="1"/>
  <c r="AO101" i="1"/>
  <c r="AP101" i="1"/>
  <c r="AQ101" i="1"/>
  <c r="AN100" i="1"/>
  <c r="AO100" i="1"/>
  <c r="AP100" i="1"/>
  <c r="AQ100" i="1"/>
  <c r="AN99" i="1"/>
  <c r="AO99" i="1"/>
  <c r="AP99" i="1"/>
  <c r="AQ99" i="1"/>
  <c r="AN98" i="1"/>
  <c r="AO98" i="1"/>
  <c r="AP98" i="1"/>
  <c r="AQ98" i="1"/>
  <c r="AN97" i="1"/>
  <c r="AO97" i="1"/>
  <c r="AP97" i="1"/>
  <c r="AQ97" i="1"/>
  <c r="AN96" i="1"/>
  <c r="AO96" i="1"/>
  <c r="AP96" i="1"/>
  <c r="AQ96" i="1"/>
  <c r="AN95" i="1"/>
  <c r="AO95" i="1"/>
  <c r="AP95" i="1"/>
  <c r="AQ95" i="1"/>
  <c r="AN94" i="1"/>
  <c r="AO94" i="1"/>
  <c r="AP94" i="1"/>
  <c r="AQ94" i="1"/>
  <c r="AN93" i="1"/>
  <c r="AO93" i="1"/>
  <c r="AP93" i="1"/>
  <c r="AQ93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C88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C87" i="1"/>
  <c r="D86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F75" i="1"/>
  <c r="E75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E48" i="1"/>
  <c r="E47" i="1"/>
  <c r="E46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E44" i="1"/>
  <c r="C45" i="1"/>
  <c r="C44" i="1"/>
  <c r="D43" i="1"/>
  <c r="E81" i="1"/>
  <c r="E80" i="1"/>
  <c r="E79" i="1"/>
  <c r="E78" i="1"/>
  <c r="E77" i="1"/>
  <c r="AN73" i="1"/>
  <c r="AO73" i="1"/>
  <c r="AP73" i="1"/>
  <c r="AQ73" i="1"/>
  <c r="AN72" i="1"/>
  <c r="AO72" i="1"/>
  <c r="AP72" i="1"/>
  <c r="AQ72" i="1"/>
  <c r="AN71" i="1"/>
  <c r="AO71" i="1"/>
  <c r="AP71" i="1"/>
  <c r="AQ71" i="1"/>
  <c r="AN70" i="1"/>
  <c r="AO70" i="1"/>
  <c r="AP70" i="1"/>
  <c r="AQ70" i="1"/>
  <c r="AN69" i="1"/>
  <c r="AO69" i="1"/>
  <c r="AP69" i="1"/>
  <c r="AQ69" i="1"/>
  <c r="AN68" i="1"/>
  <c r="AO68" i="1"/>
  <c r="AP68" i="1"/>
  <c r="AQ68" i="1"/>
  <c r="AN67" i="1"/>
  <c r="AO67" i="1"/>
  <c r="AP67" i="1"/>
  <c r="AQ67" i="1"/>
  <c r="AN66" i="1"/>
  <c r="AO66" i="1"/>
  <c r="AP66" i="1"/>
  <c r="AQ66" i="1"/>
  <c r="AN65" i="1"/>
  <c r="AO65" i="1"/>
  <c r="AP65" i="1"/>
  <c r="AQ65" i="1"/>
  <c r="AN64" i="1"/>
  <c r="AO64" i="1"/>
  <c r="AP64" i="1"/>
  <c r="AQ64" i="1"/>
  <c r="AN63" i="1"/>
  <c r="AO63" i="1"/>
  <c r="AP63" i="1"/>
  <c r="AQ63" i="1"/>
  <c r="AN62" i="1"/>
  <c r="AO62" i="1"/>
  <c r="AP62" i="1"/>
  <c r="AQ62" i="1"/>
  <c r="AN61" i="1"/>
  <c r="AO61" i="1"/>
  <c r="AP61" i="1"/>
  <c r="AQ61" i="1"/>
  <c r="AN60" i="1"/>
  <c r="AO60" i="1"/>
  <c r="AP60" i="1"/>
  <c r="AQ60" i="1"/>
  <c r="AN59" i="1"/>
  <c r="AO59" i="1"/>
  <c r="AP59" i="1"/>
  <c r="AQ59" i="1"/>
  <c r="AN58" i="1"/>
  <c r="AO58" i="1"/>
  <c r="AP58" i="1"/>
  <c r="AQ58" i="1"/>
  <c r="AN57" i="1"/>
  <c r="AO57" i="1"/>
  <c r="AP57" i="1"/>
  <c r="AQ57" i="1"/>
  <c r="AN56" i="1"/>
  <c r="AO56" i="1"/>
  <c r="AP56" i="1"/>
  <c r="AQ56" i="1"/>
  <c r="AN55" i="1"/>
  <c r="AO55" i="1"/>
  <c r="AP55" i="1"/>
  <c r="AQ55" i="1"/>
  <c r="AN54" i="1"/>
  <c r="AO54" i="1"/>
  <c r="AP54" i="1"/>
  <c r="AQ54" i="1"/>
  <c r="AN53" i="1"/>
  <c r="AO53" i="1"/>
  <c r="AP53" i="1"/>
  <c r="AQ53" i="1"/>
  <c r="AN52" i="1"/>
  <c r="AO52" i="1"/>
  <c r="AP52" i="1"/>
  <c r="AQ52" i="1"/>
  <c r="AN51" i="1"/>
  <c r="AO51" i="1"/>
  <c r="AP51" i="1"/>
  <c r="AQ51" i="1"/>
  <c r="AN50" i="1"/>
  <c r="AO50" i="1"/>
  <c r="AP50" i="1"/>
  <c r="AQ50" i="1"/>
  <c r="AN25" i="1"/>
  <c r="AN26" i="1"/>
  <c r="AN27" i="1"/>
  <c r="AN28" i="1"/>
  <c r="AN29" i="1"/>
  <c r="AN30" i="1"/>
  <c r="AO25" i="1"/>
  <c r="AO26" i="1"/>
  <c r="AO27" i="1"/>
  <c r="AO28" i="1"/>
  <c r="AO29" i="1"/>
  <c r="AO30" i="1"/>
  <c r="AP25" i="1"/>
  <c r="AP26" i="1"/>
  <c r="AP27" i="1"/>
  <c r="AP28" i="1"/>
  <c r="AP29" i="1"/>
  <c r="AP30" i="1"/>
  <c r="AQ25" i="1"/>
  <c r="AQ26" i="1"/>
  <c r="AQ27" i="1"/>
  <c r="AQ28" i="1"/>
  <c r="AQ29" i="1"/>
  <c r="AQ30" i="1"/>
  <c r="K2" i="3"/>
  <c r="A1" i="3"/>
  <c r="O9" i="3"/>
  <c r="C9" i="3"/>
  <c r="B6" i="2"/>
  <c r="A22" i="3"/>
  <c r="A13" i="3"/>
  <c r="A21" i="2"/>
  <c r="A12" i="2"/>
  <c r="A6" i="2"/>
  <c r="O23" i="3"/>
  <c r="B23" i="3"/>
  <c r="O22" i="3"/>
  <c r="C22" i="3"/>
  <c r="O21" i="3"/>
  <c r="B21" i="3"/>
  <c r="O20" i="3"/>
  <c r="B20" i="3"/>
  <c r="O19" i="3"/>
  <c r="B19" i="3"/>
  <c r="O18" i="3"/>
  <c r="C18" i="3"/>
  <c r="O17" i="3"/>
  <c r="B17" i="3"/>
  <c r="O16" i="3"/>
  <c r="B16" i="3"/>
  <c r="O15" i="3"/>
  <c r="B15" i="3"/>
  <c r="O14" i="3"/>
  <c r="C14" i="3"/>
  <c r="O13" i="3"/>
  <c r="B13" i="3"/>
  <c r="O12" i="3"/>
  <c r="B12" i="3"/>
  <c r="O11" i="3"/>
  <c r="O10" i="3"/>
  <c r="O8" i="3"/>
  <c r="O7" i="3"/>
  <c r="A7" i="3"/>
  <c r="C20" i="3"/>
  <c r="B18" i="3"/>
  <c r="C12" i="3"/>
  <c r="C16" i="3"/>
  <c r="B14" i="3"/>
  <c r="B22" i="3"/>
  <c r="C13" i="3"/>
  <c r="C15" i="3"/>
  <c r="C17" i="3"/>
  <c r="C19" i="3"/>
  <c r="C21" i="3"/>
  <c r="C23" i="3"/>
  <c r="E38" i="1"/>
  <c r="G1" i="2"/>
  <c r="B22" i="2"/>
  <c r="B21" i="2"/>
  <c r="B20" i="2"/>
  <c r="B19" i="2"/>
  <c r="B18" i="2"/>
  <c r="B17" i="2"/>
  <c r="B16" i="2"/>
  <c r="B15" i="2"/>
  <c r="B14" i="2"/>
  <c r="B13" i="2"/>
  <c r="AN31" i="1"/>
  <c r="AO31" i="1"/>
  <c r="AP31" i="1"/>
  <c r="AQ31" i="1"/>
  <c r="B11" i="3"/>
  <c r="C10" i="3"/>
  <c r="B9" i="3"/>
  <c r="C8" i="3"/>
  <c r="B7" i="3"/>
  <c r="C11" i="3"/>
  <c r="C7" i="3"/>
  <c r="B8" i="3"/>
  <c r="B10" i="3"/>
  <c r="B12" i="2"/>
  <c r="B11" i="2"/>
  <c r="B10" i="2"/>
  <c r="B9" i="2"/>
  <c r="B8" i="2"/>
  <c r="B7" i="2"/>
  <c r="AP23" i="1"/>
  <c r="AP24" i="1"/>
  <c r="AO23" i="1"/>
  <c r="AO24" i="1"/>
  <c r="AN23" i="1"/>
  <c r="AN24" i="1"/>
  <c r="AP17" i="1"/>
  <c r="AP18" i="1"/>
  <c r="AP19" i="1"/>
  <c r="AP20" i="1"/>
  <c r="AP21" i="1"/>
  <c r="AO17" i="1"/>
  <c r="AO18" i="1"/>
  <c r="AO19" i="1"/>
  <c r="AO20" i="1"/>
  <c r="AO21" i="1"/>
  <c r="AN17" i="1"/>
  <c r="AN18" i="1"/>
  <c r="AN19" i="1"/>
  <c r="AN20" i="1"/>
  <c r="AN21" i="1"/>
  <c r="AP9" i="1"/>
  <c r="AP10" i="1"/>
  <c r="AP11" i="1"/>
  <c r="AP12" i="1"/>
  <c r="AP13" i="1"/>
  <c r="AP14" i="1"/>
  <c r="AP15" i="1"/>
  <c r="AO9" i="1"/>
  <c r="AO10" i="1"/>
  <c r="AO11" i="1"/>
  <c r="AO12" i="1"/>
  <c r="AO13" i="1"/>
  <c r="AO14" i="1"/>
  <c r="AO15" i="1"/>
  <c r="AN9" i="1"/>
  <c r="AN10" i="1"/>
  <c r="AN11" i="1"/>
  <c r="AN12" i="1"/>
  <c r="AN13" i="1"/>
  <c r="AN14" i="1"/>
  <c r="AN15" i="1"/>
  <c r="AQ13" i="1"/>
  <c r="AQ23" i="1"/>
  <c r="AQ15" i="1"/>
  <c r="AQ14" i="1"/>
  <c r="AQ11" i="1"/>
  <c r="AQ10" i="1"/>
  <c r="AQ21" i="1"/>
  <c r="AQ24" i="1"/>
  <c r="AQ20" i="1"/>
  <c r="AQ12" i="1"/>
  <c r="AQ18" i="1"/>
  <c r="AQ17" i="1"/>
  <c r="AQ9" i="1"/>
  <c r="AQ19" i="1"/>
  <c r="D2" i="3"/>
  <c r="I31" i="2"/>
  <c r="L32" i="3"/>
  <c r="B1" i="2"/>
  <c r="A1" i="4"/>
  <c r="C2" i="2"/>
  <c r="B4" i="2"/>
  <c r="B3" i="2"/>
  <c r="C3" i="4"/>
  <c r="H3" i="4"/>
  <c r="H48" i="4"/>
  <c r="J3" i="4"/>
  <c r="C48" i="4"/>
  <c r="J48" i="4"/>
  <c r="C93" i="4"/>
  <c r="J93" i="4"/>
  <c r="C138" i="4"/>
  <c r="J138" i="4"/>
  <c r="C183" i="4"/>
  <c r="J183" i="4"/>
  <c r="C228" i="4"/>
  <c r="J228" i="4"/>
  <c r="C273" i="4"/>
  <c r="J273" i="4"/>
  <c r="C318" i="4"/>
  <c r="J318" i="4"/>
  <c r="C363" i="4"/>
  <c r="J363" i="4"/>
  <c r="C408" i="4"/>
  <c r="J408" i="4"/>
  <c r="C453" i="4"/>
  <c r="J453" i="4"/>
  <c r="C498" i="4"/>
  <c r="J498" i="4"/>
  <c r="C543" i="4"/>
  <c r="J543" i="4"/>
  <c r="C588" i="4"/>
  <c r="J588" i="4"/>
  <c r="C633" i="4"/>
  <c r="J633" i="4"/>
  <c r="C678" i="4"/>
  <c r="J678" i="4"/>
  <c r="C723" i="4"/>
  <c r="J723" i="4"/>
  <c r="C768" i="4"/>
  <c r="J768" i="4"/>
  <c r="C813" i="4"/>
  <c r="J813" i="4"/>
  <c r="C858" i="4"/>
  <c r="J858" i="4"/>
  <c r="C903" i="4"/>
  <c r="J903" i="4"/>
  <c r="C948" i="4"/>
  <c r="J948" i="4"/>
  <c r="C993" i="4"/>
  <c r="J993" i="4"/>
  <c r="C1038" i="4"/>
  <c r="J1038" i="4"/>
  <c r="C1083" i="4"/>
  <c r="J1083" i="4"/>
  <c r="C1128" i="4"/>
  <c r="J1128" i="4"/>
  <c r="C1173" i="4"/>
  <c r="J1173" i="4"/>
  <c r="C1218" i="4"/>
  <c r="J1218" i="4"/>
  <c r="C1263" i="4"/>
  <c r="J1263" i="4"/>
  <c r="C1308" i="4"/>
  <c r="J1308" i="4"/>
  <c r="C1353" i="4"/>
  <c r="J1353" i="4"/>
  <c r="C1398" i="4"/>
  <c r="J1398" i="4"/>
  <c r="C1443" i="4"/>
  <c r="J1443" i="4"/>
  <c r="C1488" i="4"/>
  <c r="J1488" i="4"/>
  <c r="C1533" i="4"/>
  <c r="J1533" i="4"/>
  <c r="C1578" i="4"/>
  <c r="J1578" i="4"/>
  <c r="C1623" i="4"/>
  <c r="J1623" i="4"/>
  <c r="C1668" i="4"/>
  <c r="J1668" i="4"/>
  <c r="C1713" i="4"/>
  <c r="J1713" i="4"/>
  <c r="C1758" i="4"/>
  <c r="J1758" i="4"/>
  <c r="C3" i="5"/>
  <c r="H3" i="5"/>
  <c r="H48" i="5"/>
  <c r="J3" i="5"/>
  <c r="C48" i="5"/>
  <c r="J48" i="5"/>
  <c r="C93" i="5"/>
  <c r="J93" i="5"/>
  <c r="C138" i="5"/>
  <c r="J138" i="5"/>
  <c r="C183" i="5"/>
  <c r="J183" i="5"/>
  <c r="C228" i="5"/>
  <c r="J228" i="5"/>
  <c r="C273" i="5"/>
  <c r="J273" i="5"/>
  <c r="C318" i="5"/>
  <c r="J318" i="5"/>
  <c r="C363" i="5"/>
  <c r="J363" i="5"/>
  <c r="C408" i="5"/>
  <c r="J408" i="5"/>
  <c r="C453" i="5"/>
  <c r="J453" i="5"/>
  <c r="C498" i="5"/>
  <c r="J498" i="5"/>
  <c r="C543" i="5"/>
  <c r="J543" i="5"/>
  <c r="C588" i="5"/>
  <c r="J588" i="5"/>
  <c r="C633" i="5"/>
  <c r="J633" i="5"/>
  <c r="C678" i="5"/>
  <c r="J678" i="5"/>
  <c r="C723" i="5"/>
  <c r="J723" i="5"/>
  <c r="C768" i="5"/>
  <c r="J768" i="5"/>
  <c r="C813" i="5"/>
  <c r="J813" i="5"/>
  <c r="C858" i="5"/>
  <c r="J858" i="5"/>
  <c r="C903" i="5"/>
  <c r="J903" i="5"/>
  <c r="C948" i="5"/>
  <c r="J948" i="5"/>
  <c r="C993" i="5"/>
  <c r="J993" i="5"/>
  <c r="C1038" i="5"/>
  <c r="J1038" i="5"/>
  <c r="C1083" i="5"/>
  <c r="J1083" i="5"/>
  <c r="C1128" i="5"/>
  <c r="J1128" i="5"/>
  <c r="C1173" i="5"/>
  <c r="J1173" i="5"/>
  <c r="C1218" i="5"/>
  <c r="J1218" i="5"/>
  <c r="C1263" i="5"/>
  <c r="J1263" i="5"/>
  <c r="C1308" i="5"/>
  <c r="J1308" i="5"/>
  <c r="C1353" i="5"/>
  <c r="J1353" i="5"/>
  <c r="C1398" i="5"/>
  <c r="J1398" i="5"/>
  <c r="C1443" i="5"/>
  <c r="J1443" i="5"/>
  <c r="C1488" i="5"/>
  <c r="J1488" i="5"/>
  <c r="C1533" i="5"/>
  <c r="J1533" i="5"/>
  <c r="C1578" i="5"/>
  <c r="J1578" i="5"/>
  <c r="C1623" i="5"/>
  <c r="J1623" i="5"/>
  <c r="C1668" i="5"/>
  <c r="J1668" i="5"/>
  <c r="C1713" i="5"/>
  <c r="J1713" i="5"/>
  <c r="C1758" i="5"/>
  <c r="J1758" i="5"/>
  <c r="C3" i="6"/>
  <c r="H3" i="6"/>
  <c r="H1443" i="6"/>
  <c r="J3" i="6"/>
  <c r="C48" i="6"/>
  <c r="J48" i="6"/>
  <c r="C93" i="6"/>
  <c r="J93" i="6"/>
  <c r="C138" i="6"/>
  <c r="J138" i="6"/>
  <c r="C183" i="6"/>
  <c r="J183" i="6"/>
  <c r="C228" i="6"/>
  <c r="J228" i="6"/>
  <c r="C273" i="6"/>
  <c r="J273" i="6"/>
  <c r="C318" i="6"/>
  <c r="J318" i="6"/>
  <c r="C363" i="6"/>
  <c r="J363" i="6"/>
  <c r="C408" i="6"/>
  <c r="J408" i="6"/>
  <c r="C453" i="6"/>
  <c r="J453" i="6"/>
  <c r="C498" i="6"/>
  <c r="J498" i="6"/>
  <c r="C543" i="6"/>
  <c r="J543" i="6"/>
  <c r="C588" i="6"/>
  <c r="J588" i="6"/>
  <c r="C633" i="6"/>
  <c r="J633" i="6"/>
  <c r="C678" i="6"/>
  <c r="J678" i="6"/>
  <c r="C723" i="6"/>
  <c r="J723" i="6"/>
  <c r="C768" i="6"/>
  <c r="J768" i="6"/>
  <c r="C813" i="6"/>
  <c r="J813" i="6"/>
  <c r="C858" i="6"/>
  <c r="J858" i="6"/>
  <c r="C903" i="6"/>
  <c r="J903" i="6"/>
  <c r="C948" i="6"/>
  <c r="J948" i="6"/>
  <c r="C993" i="6"/>
  <c r="J993" i="6"/>
  <c r="C1038" i="6"/>
  <c r="J1038" i="6"/>
  <c r="C1083" i="6"/>
  <c r="J1083" i="6"/>
  <c r="C1128" i="6"/>
  <c r="J1128" i="6"/>
  <c r="C1173" i="6"/>
  <c r="J1173" i="6"/>
  <c r="C1218" i="6"/>
  <c r="J1218" i="6"/>
  <c r="C1263" i="6"/>
  <c r="J1263" i="6"/>
  <c r="C1308" i="6"/>
  <c r="J1308" i="6"/>
  <c r="C1353" i="6"/>
  <c r="J1353" i="6"/>
  <c r="C1398" i="6"/>
  <c r="J1398" i="6"/>
  <c r="C1443" i="6"/>
  <c r="J1443" i="6"/>
  <c r="C1488" i="6"/>
  <c r="J1488" i="6"/>
  <c r="C1533" i="6"/>
  <c r="J1533" i="6"/>
  <c r="C1578" i="6"/>
  <c r="J1578" i="6"/>
  <c r="C1623" i="6"/>
  <c r="J1623" i="6"/>
  <c r="C1668" i="6"/>
  <c r="J1668" i="6"/>
  <c r="C1713" i="6"/>
  <c r="J1713" i="6"/>
  <c r="C1758" i="6"/>
  <c r="J1758" i="6"/>
  <c r="C3" i="7"/>
  <c r="H3" i="7"/>
  <c r="H1758" i="7"/>
  <c r="J3" i="7"/>
  <c r="C48" i="7"/>
  <c r="J48" i="7"/>
  <c r="C93" i="7"/>
  <c r="J93" i="7"/>
  <c r="C138" i="7"/>
  <c r="J138" i="7"/>
  <c r="C183" i="7"/>
  <c r="J183" i="7"/>
  <c r="C228" i="7"/>
  <c r="J228" i="7"/>
  <c r="C273" i="7"/>
  <c r="J273" i="7"/>
  <c r="C318" i="7"/>
  <c r="J318" i="7"/>
  <c r="C363" i="7"/>
  <c r="J363" i="7"/>
  <c r="C408" i="7"/>
  <c r="J408" i="7"/>
  <c r="C453" i="7"/>
  <c r="J453" i="7"/>
  <c r="C498" i="7"/>
  <c r="J498" i="7"/>
  <c r="C543" i="7"/>
  <c r="J543" i="7"/>
  <c r="C588" i="7"/>
  <c r="J588" i="7"/>
  <c r="C633" i="7"/>
  <c r="J633" i="7"/>
  <c r="C678" i="7"/>
  <c r="J678" i="7"/>
  <c r="C723" i="7"/>
  <c r="J723" i="7"/>
  <c r="C768" i="7"/>
  <c r="J768" i="7"/>
  <c r="C813" i="7"/>
  <c r="J813" i="7"/>
  <c r="C858" i="7"/>
  <c r="J858" i="7"/>
  <c r="C903" i="7"/>
  <c r="J903" i="7"/>
  <c r="C948" i="7"/>
  <c r="J948" i="7"/>
  <c r="C993" i="7"/>
  <c r="J993" i="7"/>
  <c r="C1038" i="7"/>
  <c r="J1038" i="7"/>
  <c r="C1083" i="7"/>
  <c r="J1083" i="7"/>
  <c r="C1128" i="7"/>
  <c r="J1128" i="7"/>
  <c r="C1173" i="7"/>
  <c r="J1173" i="7"/>
  <c r="C1218" i="7"/>
  <c r="J1218" i="7"/>
  <c r="C1263" i="7"/>
  <c r="J1263" i="7"/>
  <c r="C1308" i="7"/>
  <c r="J1308" i="7"/>
  <c r="C1353" i="7"/>
  <c r="J1353" i="7"/>
  <c r="C1398" i="7"/>
  <c r="J1398" i="7"/>
  <c r="C1443" i="7"/>
  <c r="J1443" i="7"/>
  <c r="C1488" i="7"/>
  <c r="J1488" i="7"/>
  <c r="C1533" i="7"/>
  <c r="J1533" i="7"/>
  <c r="C1578" i="7"/>
  <c r="J1578" i="7"/>
  <c r="C1623" i="7"/>
  <c r="J1623" i="7"/>
  <c r="C1668" i="7"/>
  <c r="J1668" i="7"/>
  <c r="C1713" i="7"/>
  <c r="J1713" i="7"/>
  <c r="C1758" i="7"/>
  <c r="J1758" i="7"/>
  <c r="C3" i="8"/>
  <c r="H3" i="8"/>
  <c r="H1713" i="8"/>
  <c r="J3" i="8"/>
  <c r="C48" i="8"/>
  <c r="J48" i="8"/>
  <c r="C93" i="8"/>
  <c r="J93" i="8"/>
  <c r="C138" i="8"/>
  <c r="J138" i="8"/>
  <c r="C183" i="8"/>
  <c r="J183" i="8"/>
  <c r="C228" i="8"/>
  <c r="J228" i="8"/>
  <c r="C273" i="8"/>
  <c r="J273" i="8"/>
  <c r="C318" i="8"/>
  <c r="J318" i="8"/>
  <c r="C363" i="8"/>
  <c r="J363" i="8"/>
  <c r="C408" i="8"/>
  <c r="J408" i="8"/>
  <c r="C453" i="8"/>
  <c r="J453" i="8"/>
  <c r="C498" i="8"/>
  <c r="J498" i="8"/>
  <c r="C543" i="8"/>
  <c r="J543" i="8"/>
  <c r="C588" i="8"/>
  <c r="J588" i="8"/>
  <c r="C633" i="8"/>
  <c r="J633" i="8"/>
  <c r="C678" i="8"/>
  <c r="J678" i="8"/>
  <c r="C723" i="8"/>
  <c r="J723" i="8"/>
  <c r="C768" i="8"/>
  <c r="J768" i="8"/>
  <c r="C813" i="8"/>
  <c r="J813" i="8"/>
  <c r="C858" i="8"/>
  <c r="J858" i="8"/>
  <c r="C903" i="8"/>
  <c r="J903" i="8"/>
  <c r="C948" i="8"/>
  <c r="J948" i="8"/>
  <c r="C993" i="8"/>
  <c r="J993" i="8"/>
  <c r="C1038" i="8"/>
  <c r="J1038" i="8"/>
  <c r="C1083" i="8"/>
  <c r="J1083" i="8"/>
  <c r="C1128" i="8"/>
  <c r="J1128" i="8"/>
  <c r="C1173" i="8"/>
  <c r="J1173" i="8"/>
  <c r="C1218" i="8"/>
  <c r="J1218" i="8"/>
  <c r="C1263" i="8"/>
  <c r="J1263" i="8"/>
  <c r="C1308" i="8"/>
  <c r="J1308" i="8"/>
  <c r="C1353" i="8"/>
  <c r="J1353" i="8"/>
  <c r="C1398" i="8"/>
  <c r="J1398" i="8"/>
  <c r="C1443" i="8"/>
  <c r="J1443" i="8"/>
  <c r="C1488" i="8"/>
  <c r="J1488" i="8"/>
  <c r="C1533" i="8"/>
  <c r="J1533" i="8"/>
  <c r="C1578" i="8"/>
  <c r="J1578" i="8"/>
  <c r="C1623" i="8"/>
  <c r="J1623" i="8"/>
  <c r="C1668" i="8"/>
  <c r="J1668" i="8"/>
  <c r="C1713" i="8"/>
  <c r="J1713" i="8"/>
  <c r="C1758" i="8"/>
  <c r="J1758" i="8"/>
  <c r="G3" i="2"/>
  <c r="G4" i="2"/>
  <c r="A575" i="4"/>
  <c r="A575" i="6"/>
  <c r="A575" i="8"/>
  <c r="A576" i="4"/>
  <c r="A576" i="5"/>
  <c r="A576" i="6"/>
  <c r="A576" i="7"/>
  <c r="A576" i="8"/>
  <c r="A577" i="4"/>
  <c r="A577" i="5"/>
  <c r="A577" i="6"/>
  <c r="A577" i="7"/>
  <c r="A577" i="8"/>
  <c r="A578" i="4"/>
  <c r="A578" i="5"/>
  <c r="A578" i="6"/>
  <c r="A578" i="7"/>
  <c r="A578" i="8"/>
  <c r="AN8" i="1"/>
  <c r="AO8" i="1"/>
  <c r="AP8" i="1"/>
  <c r="AN16" i="1"/>
  <c r="AO16" i="1"/>
  <c r="AP16" i="1"/>
  <c r="AN22" i="1"/>
  <c r="AO22" i="1"/>
  <c r="AP22" i="1"/>
  <c r="K446" i="4"/>
  <c r="K536" i="4"/>
  <c r="K626" i="4"/>
  <c r="K716" i="4"/>
  <c r="K806" i="4"/>
  <c r="K896" i="4"/>
  <c r="K986" i="4"/>
  <c r="K1076" i="4"/>
  <c r="K1166" i="4"/>
  <c r="K1256" i="4"/>
  <c r="K1346" i="4"/>
  <c r="K1436" i="4"/>
  <c r="K1526" i="4"/>
  <c r="K1616" i="4"/>
  <c r="K1706" i="4"/>
  <c r="K1796" i="4"/>
  <c r="K446" i="5"/>
  <c r="K491" i="5"/>
  <c r="K536" i="5"/>
  <c r="K581" i="5"/>
  <c r="K626" i="5"/>
  <c r="K671" i="5"/>
  <c r="K716" i="5"/>
  <c r="K761" i="5"/>
  <c r="K806" i="5"/>
  <c r="K851" i="5"/>
  <c r="K896" i="5"/>
  <c r="K941" i="5"/>
  <c r="K986" i="5"/>
  <c r="K1031" i="5"/>
  <c r="K1076" i="5"/>
  <c r="K1121" i="5"/>
  <c r="K1166" i="5"/>
  <c r="K1211" i="5"/>
  <c r="K1256" i="5"/>
  <c r="K1301" i="5"/>
  <c r="K1346" i="5"/>
  <c r="K1391" i="5"/>
  <c r="K1436" i="5"/>
  <c r="K1481" i="5"/>
  <c r="K1526" i="5"/>
  <c r="K1571" i="5"/>
  <c r="K1616" i="5"/>
  <c r="K1661" i="5"/>
  <c r="K1706" i="5"/>
  <c r="K1751" i="5"/>
  <c r="K1796" i="5"/>
  <c r="K446" i="6"/>
  <c r="K491" i="6"/>
  <c r="K536" i="6"/>
  <c r="K581" i="6"/>
  <c r="K626" i="6"/>
  <c r="K671" i="6"/>
  <c r="K716" i="6"/>
  <c r="K761" i="6"/>
  <c r="K806" i="6"/>
  <c r="K851" i="6"/>
  <c r="K896" i="6"/>
  <c r="K941" i="6"/>
  <c r="K986" i="6"/>
  <c r="K1031" i="6"/>
  <c r="K1076" i="6"/>
  <c r="K1121" i="6"/>
  <c r="K1166" i="6"/>
  <c r="K1211" i="6"/>
  <c r="K1256" i="6"/>
  <c r="K1301" i="6"/>
  <c r="K1346" i="6"/>
  <c r="K1391" i="6"/>
  <c r="K1436" i="6"/>
  <c r="K1481" i="6"/>
  <c r="K1526" i="6"/>
  <c r="K1571" i="6"/>
  <c r="K1616" i="6"/>
  <c r="K1661" i="6"/>
  <c r="K1706" i="6"/>
  <c r="K1751" i="6"/>
  <c r="K1796" i="6"/>
  <c r="K446" i="7"/>
  <c r="K491" i="7"/>
  <c r="K536" i="7"/>
  <c r="K581" i="7"/>
  <c r="K626" i="7"/>
  <c r="K671" i="7"/>
  <c r="K716" i="7"/>
  <c r="K761" i="7"/>
  <c r="K806" i="7"/>
  <c r="K851" i="7"/>
  <c r="K896" i="7"/>
  <c r="K941" i="7"/>
  <c r="K986" i="7"/>
  <c r="K1031" i="7"/>
  <c r="K1076" i="7"/>
  <c r="K1121" i="7"/>
  <c r="K1166" i="7"/>
  <c r="K1211" i="7"/>
  <c r="K1256" i="7"/>
  <c r="K1301" i="7"/>
  <c r="K1346" i="7"/>
  <c r="K1391" i="7"/>
  <c r="K1436" i="7"/>
  <c r="K1481" i="7"/>
  <c r="K1526" i="7"/>
  <c r="K1571" i="7"/>
  <c r="K1616" i="7"/>
  <c r="K1661" i="7"/>
  <c r="K1706" i="7"/>
  <c r="K1751" i="7"/>
  <c r="K1796" i="7"/>
  <c r="K446" i="8"/>
  <c r="K491" i="8"/>
  <c r="K536" i="8"/>
  <c r="K581" i="8"/>
  <c r="K626" i="8"/>
  <c r="K671" i="8"/>
  <c r="K716" i="8"/>
  <c r="K761" i="8"/>
  <c r="K806" i="8"/>
  <c r="K851" i="8"/>
  <c r="K896" i="8"/>
  <c r="K941" i="8"/>
  <c r="K986" i="8"/>
  <c r="K1031" i="8"/>
  <c r="K1076" i="8"/>
  <c r="K1121" i="8"/>
  <c r="K1166" i="8"/>
  <c r="K1211" i="8"/>
  <c r="K1256" i="8"/>
  <c r="K1301" i="8"/>
  <c r="K1346" i="8"/>
  <c r="K1391" i="8"/>
  <c r="K1436" i="8"/>
  <c r="K1481" i="8"/>
  <c r="K1526" i="8"/>
  <c r="K1571" i="8"/>
  <c r="K1616" i="8"/>
  <c r="K1661" i="8"/>
  <c r="K1706" i="8"/>
  <c r="K1751" i="8"/>
  <c r="K1796" i="8"/>
  <c r="K356" i="8"/>
  <c r="K356" i="6"/>
  <c r="K266" i="6"/>
  <c r="K176" i="6"/>
  <c r="K86" i="6"/>
  <c r="K401" i="5"/>
  <c r="K311" i="5"/>
  <c r="K221" i="5"/>
  <c r="K131" i="5"/>
  <c r="K41" i="5"/>
  <c r="K356" i="4"/>
  <c r="K266" i="4"/>
  <c r="K176" i="4"/>
  <c r="K86" i="4"/>
  <c r="K401" i="8"/>
  <c r="K311" i="8"/>
  <c r="K221" i="8"/>
  <c r="K131" i="8"/>
  <c r="K41" i="8"/>
  <c r="K356" i="7"/>
  <c r="K266" i="7"/>
  <c r="K176" i="7"/>
  <c r="K86" i="7"/>
  <c r="K401" i="6"/>
  <c r="K311" i="6"/>
  <c r="K221" i="6"/>
  <c r="K131" i="6"/>
  <c r="K41" i="6"/>
  <c r="K356" i="5"/>
  <c r="K266" i="5"/>
  <c r="K176" i="5"/>
  <c r="K86" i="5"/>
  <c r="K401" i="4"/>
  <c r="K311" i="4"/>
  <c r="K221" i="4"/>
  <c r="K131" i="4"/>
  <c r="K41" i="4"/>
  <c r="A451" i="4"/>
  <c r="A316" i="4"/>
  <c r="A1036" i="4"/>
  <c r="A1756" i="4"/>
  <c r="A721" i="5"/>
  <c r="A1621" i="4"/>
  <c r="A496" i="5"/>
  <c r="A1261" i="5"/>
  <c r="A181" i="6"/>
  <c r="A1036" i="5"/>
  <c r="A1756" i="5"/>
  <c r="A721" i="6"/>
  <c r="A1441" i="6"/>
  <c r="A361" i="7"/>
  <c r="A1081" i="7"/>
  <c r="A1" i="8"/>
  <c r="A1036" i="6"/>
  <c r="A1756" i="6"/>
  <c r="A676" i="7"/>
  <c r="A1396" i="7"/>
  <c r="A1711" i="8"/>
  <c r="A991" i="8"/>
  <c r="A385" i="5"/>
  <c r="A212" i="5"/>
  <c r="A211" i="5"/>
  <c r="A196" i="4"/>
  <c r="C151" i="5"/>
  <c r="A128" i="5"/>
  <c r="A121" i="5"/>
  <c r="A106" i="4"/>
  <c r="A70" i="8"/>
  <c r="A61" i="5"/>
  <c r="A1756" i="8"/>
  <c r="A1036" i="8"/>
  <c r="A316" i="8"/>
  <c r="A157" i="5"/>
  <c r="A167" i="8"/>
  <c r="A215" i="4"/>
  <c r="C198" i="5"/>
  <c r="C254" i="5"/>
  <c r="A254" i="5"/>
  <c r="C256" i="4"/>
  <c r="A256" i="4"/>
  <c r="C263" i="4"/>
  <c r="A250" i="8"/>
  <c r="C257" i="8"/>
  <c r="A301" i="5"/>
  <c r="C301" i="5"/>
  <c r="C308" i="5"/>
  <c r="C337" i="5"/>
  <c r="A337" i="5"/>
  <c r="C339" i="4"/>
  <c r="A339" i="4"/>
  <c r="C340" i="8"/>
  <c r="A382" i="4"/>
  <c r="C382" i="4"/>
  <c r="C382" i="8"/>
  <c r="A382" i="8"/>
  <c r="A66" i="8"/>
  <c r="C80" i="4"/>
  <c r="A80" i="4"/>
  <c r="C62" i="7"/>
  <c r="C68" i="7"/>
  <c r="C75" i="7"/>
  <c r="C81" i="7"/>
  <c r="A62" i="7"/>
  <c r="A68" i="7"/>
  <c r="A75" i="7"/>
  <c r="A81" i="7"/>
  <c r="C63" i="7"/>
  <c r="C69" i="7"/>
  <c r="C76" i="7"/>
  <c r="C82" i="7"/>
  <c r="A63" i="7"/>
  <c r="A69" i="7"/>
  <c r="A76" i="7"/>
  <c r="A82" i="7"/>
  <c r="C70" i="7"/>
  <c r="C77" i="7"/>
  <c r="C83" i="7"/>
  <c r="A70" i="7"/>
  <c r="A77" i="7"/>
  <c r="A83" i="7"/>
  <c r="A105" i="5"/>
  <c r="A111" i="5"/>
  <c r="A118" i="5"/>
  <c r="C105" i="5"/>
  <c r="C111" i="5"/>
  <c r="C118" i="5"/>
  <c r="A106" i="5"/>
  <c r="A112" i="5"/>
  <c r="A119" i="5"/>
  <c r="A125" i="5"/>
  <c r="C106" i="5"/>
  <c r="C112" i="5"/>
  <c r="C119" i="5"/>
  <c r="C125" i="5"/>
  <c r="A156" i="4"/>
  <c r="A150" i="8"/>
  <c r="A163" i="8"/>
  <c r="C156" i="8"/>
  <c r="C157" i="4"/>
  <c r="C170" i="4"/>
  <c r="A157" i="4"/>
  <c r="A170" i="4"/>
  <c r="C159" i="7"/>
  <c r="C172" i="7"/>
  <c r="A159" i="7"/>
  <c r="A172" i="7"/>
  <c r="C167" i="7"/>
  <c r="A201" i="5"/>
  <c r="C195" i="5"/>
  <c r="C208" i="5"/>
  <c r="A202" i="5"/>
  <c r="A215" i="5"/>
  <c r="C202" i="5"/>
  <c r="C215" i="5"/>
  <c r="A203" i="6"/>
  <c r="A216" i="6"/>
  <c r="C203" i="6"/>
  <c r="C216" i="6"/>
  <c r="C204" i="6"/>
  <c r="A212" i="6"/>
  <c r="C205" i="6"/>
  <c r="C218" i="6"/>
  <c r="A240" i="4"/>
  <c r="A246" i="8"/>
  <c r="C240" i="8"/>
  <c r="C253" i="8"/>
  <c r="C247" i="4"/>
  <c r="C260" i="4"/>
  <c r="A247" i="4"/>
  <c r="A260" i="4"/>
  <c r="C242" i="7"/>
  <c r="C248" i="7"/>
  <c r="C255" i="7"/>
  <c r="C261" i="7"/>
  <c r="A242" i="7"/>
  <c r="A248" i="7"/>
  <c r="A255" i="7"/>
  <c r="A261" i="7"/>
  <c r="C243" i="7"/>
  <c r="C249" i="7"/>
  <c r="C256" i="7"/>
  <c r="C262" i="7"/>
  <c r="A243" i="7"/>
  <c r="A249" i="7"/>
  <c r="A256" i="7"/>
  <c r="A262" i="7"/>
  <c r="C250" i="7"/>
  <c r="C257" i="7"/>
  <c r="C263" i="7"/>
  <c r="A250" i="7"/>
  <c r="A257" i="7"/>
  <c r="A263" i="7"/>
  <c r="C336" i="4"/>
  <c r="A330" i="4"/>
  <c r="A343" i="4"/>
  <c r="A337" i="8"/>
  <c r="A350" i="8"/>
  <c r="C337" i="8"/>
  <c r="C350" i="8"/>
  <c r="C333" i="7"/>
  <c r="C339" i="7"/>
  <c r="C346" i="7"/>
  <c r="C352" i="7"/>
  <c r="A333" i="7"/>
  <c r="A339" i="7"/>
  <c r="A346" i="7"/>
  <c r="A352" i="7"/>
  <c r="C347" i="7"/>
  <c r="A340" i="7"/>
  <c r="A353" i="7"/>
  <c r="A383" i="6"/>
  <c r="A392" i="6"/>
  <c r="C421" i="4"/>
  <c r="C427" i="4"/>
  <c r="C434" i="4"/>
  <c r="C440" i="4"/>
  <c r="A421" i="4"/>
  <c r="A427" i="4"/>
  <c r="A434" i="4"/>
  <c r="A440" i="4"/>
  <c r="C420" i="4"/>
  <c r="C426" i="4"/>
  <c r="C433" i="4"/>
  <c r="A420" i="4"/>
  <c r="A426" i="4"/>
  <c r="A433" i="4"/>
  <c r="A466" i="6"/>
  <c r="A472" i="6"/>
  <c r="A479" i="6"/>
  <c r="A485" i="6"/>
  <c r="C466" i="6"/>
  <c r="C472" i="6"/>
  <c r="C479" i="6"/>
  <c r="C485" i="6"/>
  <c r="A556" i="6"/>
  <c r="A562" i="6"/>
  <c r="A569" i="6"/>
  <c r="C556" i="6"/>
  <c r="C562" i="6"/>
  <c r="C569" i="6"/>
  <c r="C575" i="6"/>
  <c r="A646" i="6"/>
  <c r="A652" i="6"/>
  <c r="A659" i="6"/>
  <c r="C646" i="6"/>
  <c r="C652" i="6"/>
  <c r="C659" i="6"/>
  <c r="A665" i="6"/>
  <c r="C665" i="6"/>
  <c r="C749" i="6"/>
  <c r="A738" i="7"/>
  <c r="A744" i="7"/>
  <c r="A751" i="7"/>
  <c r="A757" i="7"/>
  <c r="C738" i="7"/>
  <c r="C744" i="7"/>
  <c r="C751" i="7"/>
  <c r="C757" i="7"/>
  <c r="C845" i="6"/>
  <c r="A828" i="7"/>
  <c r="A834" i="7"/>
  <c r="A841" i="7"/>
  <c r="A847" i="7"/>
  <c r="C828" i="7"/>
  <c r="C834" i="7"/>
  <c r="C841" i="7"/>
  <c r="C847" i="7"/>
  <c r="A842" i="7"/>
  <c r="C871" i="5"/>
  <c r="C877" i="5"/>
  <c r="C884" i="5"/>
  <c r="C890" i="5"/>
  <c r="A871" i="5"/>
  <c r="A877" i="5"/>
  <c r="A884" i="5"/>
  <c r="A890" i="5"/>
  <c r="C873" i="4"/>
  <c r="C879" i="4"/>
  <c r="C886" i="4"/>
  <c r="C892" i="4"/>
  <c r="A873" i="4"/>
  <c r="A879" i="4"/>
  <c r="A886" i="4"/>
  <c r="A892" i="4"/>
  <c r="A892" i="8"/>
  <c r="A880" i="4"/>
  <c r="A880" i="8"/>
  <c r="A887" i="8"/>
  <c r="A893" i="8"/>
  <c r="C880" i="8"/>
  <c r="C887" i="8"/>
  <c r="C893" i="8"/>
  <c r="A916" i="6"/>
  <c r="A922" i="6"/>
  <c r="A929" i="6"/>
  <c r="A935" i="6"/>
  <c r="C916" i="6"/>
  <c r="C922" i="6"/>
  <c r="C929" i="6"/>
  <c r="C935" i="6"/>
  <c r="A918" i="7"/>
  <c r="A924" i="7"/>
  <c r="A931" i="7"/>
  <c r="A937" i="7"/>
  <c r="C918" i="7"/>
  <c r="C924" i="7"/>
  <c r="C931" i="7"/>
  <c r="C937" i="7"/>
  <c r="A925" i="7"/>
  <c r="A932" i="7"/>
  <c r="A938" i="7"/>
  <c r="C925" i="7"/>
  <c r="C932" i="7"/>
  <c r="C938" i="7"/>
  <c r="A1008" i="7"/>
  <c r="A1014" i="7"/>
  <c r="A1021" i="7"/>
  <c r="A1027" i="7"/>
  <c r="C1008" i="7"/>
  <c r="C1014" i="7"/>
  <c r="C1021" i="7"/>
  <c r="C1027" i="7"/>
  <c r="A1015" i="7"/>
  <c r="A1022" i="7"/>
  <c r="A1028" i="7"/>
  <c r="C1015" i="7"/>
  <c r="C1022" i="7"/>
  <c r="C1028" i="7"/>
  <c r="A1096" i="6"/>
  <c r="A1102" i="6"/>
  <c r="A1109" i="6"/>
  <c r="A1115" i="6"/>
  <c r="C1096" i="6"/>
  <c r="C1102" i="6"/>
  <c r="C1109" i="6"/>
  <c r="C1115" i="6"/>
  <c r="A1098" i="7"/>
  <c r="A1104" i="7"/>
  <c r="A1111" i="7"/>
  <c r="A1117" i="7"/>
  <c r="C1098" i="7"/>
  <c r="C1104" i="7"/>
  <c r="C1111" i="7"/>
  <c r="C1117" i="7"/>
  <c r="A1105" i="7"/>
  <c r="A1112" i="7"/>
  <c r="A1118" i="7"/>
  <c r="C1105" i="7"/>
  <c r="C1112" i="7"/>
  <c r="C1118" i="7"/>
  <c r="C1141" i="5"/>
  <c r="C1147" i="5"/>
  <c r="C1154" i="5"/>
  <c r="C1160" i="5"/>
  <c r="A1141" i="5"/>
  <c r="A1147" i="5"/>
  <c r="A1154" i="5"/>
  <c r="A1160" i="5"/>
  <c r="A1143" i="4"/>
  <c r="A1149" i="4"/>
  <c r="A1156" i="4"/>
  <c r="A1162" i="4"/>
  <c r="C1143" i="4"/>
  <c r="C1149" i="4"/>
  <c r="C1156" i="4"/>
  <c r="C1162" i="4"/>
  <c r="A1162" i="8"/>
  <c r="C1150" i="4"/>
  <c r="A1150" i="8"/>
  <c r="A1157" i="8"/>
  <c r="A1163" i="8"/>
  <c r="C1150" i="8"/>
  <c r="C1157" i="8"/>
  <c r="C1163" i="8"/>
  <c r="A1186" i="6"/>
  <c r="A1192" i="6"/>
  <c r="A1199" i="6"/>
  <c r="A1205" i="6"/>
  <c r="C1186" i="6"/>
  <c r="C1192" i="6"/>
  <c r="C1199" i="6"/>
  <c r="C1205" i="6"/>
  <c r="C1194" i="7"/>
  <c r="A1195" i="7"/>
  <c r="A1202" i="7"/>
  <c r="A1208" i="7"/>
  <c r="C1195" i="7"/>
  <c r="C1202" i="7"/>
  <c r="C1208" i="7"/>
  <c r="A1276" i="6"/>
  <c r="A1282" i="6"/>
  <c r="A1289" i="6"/>
  <c r="A1295" i="6"/>
  <c r="C1276" i="6"/>
  <c r="C1282" i="6"/>
  <c r="C1289" i="6"/>
  <c r="C1295" i="6"/>
  <c r="A1278" i="7"/>
  <c r="A1284" i="7"/>
  <c r="A1291" i="7"/>
  <c r="A1297" i="7"/>
  <c r="C1278" i="7"/>
  <c r="C1284" i="7"/>
  <c r="C1291" i="7"/>
  <c r="C1297" i="7"/>
  <c r="A1285" i="7"/>
  <c r="A1292" i="7"/>
  <c r="A1298" i="7"/>
  <c r="C1285" i="7"/>
  <c r="C1292" i="7"/>
  <c r="C1298" i="7"/>
  <c r="A1323" i="4"/>
  <c r="A1329" i="4"/>
  <c r="A1336" i="4"/>
  <c r="A1342" i="4"/>
  <c r="C1323" i="4"/>
  <c r="C1329" i="4"/>
  <c r="C1336" i="4"/>
  <c r="C1342" i="4"/>
  <c r="C1329" i="8"/>
  <c r="C1343" i="4"/>
  <c r="A1330" i="8"/>
  <c r="A1337" i="8"/>
  <c r="A1343" i="8"/>
  <c r="C1330" i="8"/>
  <c r="C1337" i="8"/>
  <c r="C1343" i="8"/>
  <c r="A1366" i="6"/>
  <c r="A1372" i="6"/>
  <c r="A1379" i="6"/>
  <c r="A1385" i="6"/>
  <c r="C1366" i="6"/>
  <c r="C1372" i="6"/>
  <c r="C1379" i="6"/>
  <c r="C1385" i="6"/>
  <c r="A1368" i="7"/>
  <c r="A1374" i="7"/>
  <c r="A1381" i="7"/>
  <c r="A1387" i="7"/>
  <c r="C1368" i="7"/>
  <c r="C1374" i="7"/>
  <c r="C1381" i="7"/>
  <c r="C1387" i="7"/>
  <c r="A1375" i="7"/>
  <c r="A1382" i="7"/>
  <c r="A1388" i="7"/>
  <c r="C1375" i="7"/>
  <c r="C1382" i="7"/>
  <c r="C1388" i="7"/>
  <c r="A1456" i="6"/>
  <c r="A1462" i="6"/>
  <c r="A1469" i="6"/>
  <c r="A1475" i="6"/>
  <c r="C1456" i="6"/>
  <c r="C1462" i="6"/>
  <c r="C1469" i="6"/>
  <c r="C1475" i="6"/>
  <c r="A1458" i="7"/>
  <c r="A1464" i="7"/>
  <c r="A1471" i="7"/>
  <c r="A1477" i="7"/>
  <c r="C1458" i="7"/>
  <c r="C1464" i="7"/>
  <c r="C1471" i="7"/>
  <c r="C1477" i="7"/>
  <c r="A1465" i="7"/>
  <c r="A1472" i="7"/>
  <c r="A1478" i="7"/>
  <c r="C1465" i="7"/>
  <c r="C1472" i="7"/>
  <c r="C1478" i="7"/>
  <c r="A1546" i="6"/>
  <c r="A1552" i="6"/>
  <c r="A1559" i="6"/>
  <c r="A1565" i="6"/>
  <c r="C1546" i="6"/>
  <c r="C1552" i="6"/>
  <c r="C1559" i="6"/>
  <c r="C1565" i="6"/>
  <c r="A1636" i="6"/>
  <c r="A1642" i="6"/>
  <c r="A1649" i="6"/>
  <c r="A1655" i="6"/>
  <c r="C1636" i="6"/>
  <c r="C1642" i="6"/>
  <c r="C1649" i="6"/>
  <c r="C1655" i="6"/>
  <c r="A1732" i="6"/>
  <c r="A1734" i="7"/>
  <c r="A1735" i="7"/>
  <c r="A1742" i="7"/>
  <c r="A1748" i="7"/>
  <c r="C1735" i="7"/>
  <c r="C1742" i="7"/>
  <c r="C1748" i="7"/>
  <c r="A1773" i="4"/>
  <c r="A1779" i="4"/>
  <c r="A1786" i="4"/>
  <c r="A1792" i="4"/>
  <c r="C1773" i="4"/>
  <c r="C1779" i="4"/>
  <c r="C1786" i="4"/>
  <c r="C1792" i="4"/>
  <c r="A1780" i="4"/>
  <c r="A1787" i="4"/>
  <c r="A1793" i="4"/>
  <c r="C1780" i="4"/>
  <c r="C1787" i="4"/>
  <c r="C1793" i="4"/>
  <c r="A467" i="6"/>
  <c r="A473" i="6"/>
  <c r="A480" i="6"/>
  <c r="A486" i="6"/>
  <c r="C467" i="6"/>
  <c r="C473" i="6"/>
  <c r="C480" i="6"/>
  <c r="C486" i="6"/>
  <c r="A468" i="6"/>
  <c r="A474" i="6"/>
  <c r="A481" i="6"/>
  <c r="A487" i="6"/>
  <c r="C468" i="6"/>
  <c r="C474" i="6"/>
  <c r="C481" i="6"/>
  <c r="C487" i="6"/>
  <c r="A475" i="6"/>
  <c r="A482" i="6"/>
  <c r="A488" i="6"/>
  <c r="C475" i="6"/>
  <c r="C482" i="6"/>
  <c r="C488" i="6"/>
  <c r="A555" i="5"/>
  <c r="A561" i="5"/>
  <c r="A568" i="5"/>
  <c r="C555" i="5"/>
  <c r="C561" i="5"/>
  <c r="C568" i="5"/>
  <c r="A556" i="5"/>
  <c r="A562" i="5"/>
  <c r="A569" i="5"/>
  <c r="C556" i="5"/>
  <c r="C562" i="5"/>
  <c r="C569" i="5"/>
  <c r="C575" i="5"/>
  <c r="A557" i="6"/>
  <c r="A563" i="6"/>
  <c r="A570" i="6"/>
  <c r="C557" i="6"/>
  <c r="C563" i="6"/>
  <c r="C570" i="6"/>
  <c r="C576" i="6"/>
  <c r="A558" i="6"/>
  <c r="A564" i="6"/>
  <c r="A571" i="6"/>
  <c r="C558" i="6"/>
  <c r="C564" i="6"/>
  <c r="C571" i="6"/>
  <c r="C577" i="6"/>
  <c r="A565" i="6"/>
  <c r="A572" i="6"/>
  <c r="C565" i="6"/>
  <c r="C572" i="6"/>
  <c r="C578" i="6"/>
  <c r="A647" i="6"/>
  <c r="A653" i="6"/>
  <c r="A660" i="6"/>
  <c r="C647" i="6"/>
  <c r="C653" i="6"/>
  <c r="C660" i="6"/>
  <c r="A666" i="6"/>
  <c r="C666" i="6"/>
  <c r="A648" i="6"/>
  <c r="A654" i="6"/>
  <c r="A661" i="6"/>
  <c r="C648" i="6"/>
  <c r="C654" i="6"/>
  <c r="A667" i="6"/>
  <c r="C661" i="6"/>
  <c r="C667" i="6"/>
  <c r="A655" i="6"/>
  <c r="C655" i="6"/>
  <c r="A662" i="6"/>
  <c r="A668" i="6"/>
  <c r="C662" i="6"/>
  <c r="C668" i="6"/>
  <c r="A735" i="5"/>
  <c r="A741" i="5"/>
  <c r="A748" i="5"/>
  <c r="C735" i="5"/>
  <c r="C741" i="5"/>
  <c r="C748" i="5"/>
  <c r="A736" i="5"/>
  <c r="A742" i="5"/>
  <c r="A749" i="5"/>
  <c r="A755" i="5"/>
  <c r="C736" i="5"/>
  <c r="C742" i="5"/>
  <c r="C749" i="5"/>
  <c r="C755" i="5"/>
  <c r="A737" i="6"/>
  <c r="A743" i="6"/>
  <c r="A750" i="6"/>
  <c r="A756" i="6"/>
  <c r="C737" i="6"/>
  <c r="C743" i="6"/>
  <c r="C750" i="6"/>
  <c r="C756" i="6"/>
  <c r="A738" i="6"/>
  <c r="A744" i="6"/>
  <c r="A751" i="6"/>
  <c r="A757" i="6"/>
  <c r="C738" i="6"/>
  <c r="C744" i="6"/>
  <c r="C751" i="6"/>
  <c r="C757" i="6"/>
  <c r="A745" i="6"/>
  <c r="A752" i="6"/>
  <c r="A758" i="6"/>
  <c r="C745" i="6"/>
  <c r="C752" i="6"/>
  <c r="C758" i="6"/>
  <c r="A825" i="5"/>
  <c r="A831" i="5"/>
  <c r="A838" i="5"/>
  <c r="C825" i="5"/>
  <c r="C831" i="5"/>
  <c r="C838" i="5"/>
  <c r="A845" i="5"/>
  <c r="A827" i="6"/>
  <c r="A833" i="6"/>
  <c r="A840" i="6"/>
  <c r="A846" i="6"/>
  <c r="C827" i="6"/>
  <c r="C833" i="6"/>
  <c r="C840" i="6"/>
  <c r="C846" i="6"/>
  <c r="A847" i="6"/>
  <c r="A835" i="6"/>
  <c r="A842" i="6"/>
  <c r="A848" i="6"/>
  <c r="C835" i="6"/>
  <c r="C842" i="6"/>
  <c r="C848" i="6"/>
  <c r="C872" i="5"/>
  <c r="C878" i="5"/>
  <c r="C885" i="5"/>
  <c r="C891" i="5"/>
  <c r="A872" i="5"/>
  <c r="A878" i="5"/>
  <c r="A885" i="5"/>
  <c r="A891" i="5"/>
  <c r="C873" i="5"/>
  <c r="C879" i="5"/>
  <c r="C886" i="5"/>
  <c r="C892" i="5"/>
  <c r="A873" i="5"/>
  <c r="A879" i="5"/>
  <c r="A886" i="5"/>
  <c r="A892" i="5"/>
  <c r="C880" i="5"/>
  <c r="C887" i="5"/>
  <c r="C893" i="5"/>
  <c r="A880" i="5"/>
  <c r="A887" i="5"/>
  <c r="A893" i="5"/>
  <c r="A915" i="5"/>
  <c r="A921" i="5"/>
  <c r="A928" i="5"/>
  <c r="C915" i="5"/>
  <c r="C921" i="5"/>
  <c r="C928" i="5"/>
  <c r="A916" i="5"/>
  <c r="A922" i="5"/>
  <c r="A929" i="5"/>
  <c r="A935" i="5"/>
  <c r="C916" i="5"/>
  <c r="C922" i="5"/>
  <c r="C929" i="5"/>
  <c r="C935" i="5"/>
  <c r="A917" i="6"/>
  <c r="A923" i="6"/>
  <c r="A930" i="6"/>
  <c r="A936" i="6"/>
  <c r="C917" i="6"/>
  <c r="C923" i="6"/>
  <c r="C930" i="6"/>
  <c r="C936" i="6"/>
  <c r="A918" i="6"/>
  <c r="A924" i="6"/>
  <c r="A931" i="6"/>
  <c r="A937" i="6"/>
  <c r="C918" i="6"/>
  <c r="C924" i="6"/>
  <c r="C931" i="6"/>
  <c r="C937" i="6"/>
  <c r="A925" i="6"/>
  <c r="A932" i="6"/>
  <c r="A938" i="6"/>
  <c r="C925" i="6"/>
  <c r="C932" i="6"/>
  <c r="C938" i="6"/>
  <c r="A1005" i="5"/>
  <c r="A1011" i="5"/>
  <c r="A1018" i="5"/>
  <c r="C1005" i="5"/>
  <c r="C1011" i="5"/>
  <c r="C1018" i="5"/>
  <c r="A1025" i="5"/>
  <c r="A1007" i="6"/>
  <c r="A1013" i="6"/>
  <c r="A1020" i="6"/>
  <c r="A1026" i="6"/>
  <c r="C1007" i="6"/>
  <c r="C1013" i="6"/>
  <c r="C1020" i="6"/>
  <c r="C1026" i="6"/>
  <c r="A1027" i="6"/>
  <c r="A1015" i="6"/>
  <c r="A1022" i="6"/>
  <c r="A1028" i="6"/>
  <c r="C1015" i="6"/>
  <c r="C1022" i="6"/>
  <c r="C1028" i="6"/>
  <c r="A1095" i="5"/>
  <c r="A1101" i="5"/>
  <c r="A1108" i="5"/>
  <c r="C1095" i="5"/>
  <c r="C1101" i="5"/>
  <c r="C1108" i="5"/>
  <c r="A1096" i="5"/>
  <c r="A1102" i="5"/>
  <c r="A1109" i="5"/>
  <c r="A1115" i="5"/>
  <c r="C1096" i="5"/>
  <c r="C1102" i="5"/>
  <c r="C1109" i="5"/>
  <c r="C1115" i="5"/>
  <c r="A1097" i="6"/>
  <c r="A1103" i="6"/>
  <c r="A1110" i="6"/>
  <c r="A1116" i="6"/>
  <c r="C1097" i="6"/>
  <c r="C1103" i="6"/>
  <c r="C1110" i="6"/>
  <c r="C1116" i="6"/>
  <c r="A1098" i="6"/>
  <c r="A1104" i="6"/>
  <c r="A1111" i="6"/>
  <c r="A1117" i="6"/>
  <c r="C1098" i="6"/>
  <c r="C1104" i="6"/>
  <c r="C1111" i="6"/>
  <c r="C1117" i="6"/>
  <c r="A1105" i="6"/>
  <c r="A1112" i="6"/>
  <c r="A1118" i="6"/>
  <c r="C1105" i="6"/>
  <c r="C1112" i="6"/>
  <c r="C1118" i="6"/>
  <c r="C1141" i="6"/>
  <c r="C1147" i="6"/>
  <c r="C1154" i="6"/>
  <c r="C1160" i="6"/>
  <c r="A1141" i="6"/>
  <c r="A1147" i="6"/>
  <c r="A1154" i="6"/>
  <c r="A1160" i="6"/>
  <c r="C1142" i="5"/>
  <c r="C1148" i="5"/>
  <c r="C1155" i="5"/>
  <c r="C1161" i="5"/>
  <c r="A1142" i="5"/>
  <c r="A1148" i="5"/>
  <c r="A1155" i="5"/>
  <c r="A1161" i="5"/>
  <c r="C1143" i="5"/>
  <c r="C1149" i="5"/>
  <c r="C1156" i="5"/>
  <c r="C1162" i="5"/>
  <c r="A1143" i="5"/>
  <c r="A1149" i="5"/>
  <c r="A1156" i="5"/>
  <c r="A1162" i="5"/>
  <c r="C1150" i="5"/>
  <c r="C1157" i="5"/>
  <c r="C1163" i="5"/>
  <c r="A1150" i="5"/>
  <c r="A1157" i="5"/>
  <c r="A1163" i="5"/>
  <c r="A1185" i="5"/>
  <c r="A1191" i="5"/>
  <c r="A1198" i="5"/>
  <c r="C1185" i="5"/>
  <c r="C1191" i="5"/>
  <c r="C1198" i="5"/>
  <c r="A1186" i="5"/>
  <c r="A1192" i="5"/>
  <c r="A1199" i="5"/>
  <c r="A1205" i="5"/>
  <c r="C1186" i="5"/>
  <c r="C1192" i="5"/>
  <c r="C1199" i="5"/>
  <c r="C1205" i="5"/>
  <c r="A1187" i="6"/>
  <c r="A1193" i="6"/>
  <c r="A1200" i="6"/>
  <c r="A1206" i="6"/>
  <c r="C1187" i="6"/>
  <c r="C1193" i="6"/>
  <c r="C1200" i="6"/>
  <c r="C1206" i="6"/>
  <c r="A1188" i="6"/>
  <c r="A1194" i="6"/>
  <c r="A1201" i="6"/>
  <c r="A1207" i="6"/>
  <c r="C1188" i="6"/>
  <c r="C1194" i="6"/>
  <c r="C1201" i="6"/>
  <c r="C1207" i="6"/>
  <c r="A1195" i="6"/>
  <c r="A1202" i="6"/>
  <c r="A1208" i="6"/>
  <c r="C1195" i="6"/>
  <c r="C1202" i="6"/>
  <c r="C1208" i="6"/>
  <c r="A1275" i="5"/>
  <c r="A1281" i="5"/>
  <c r="A1288" i="5"/>
  <c r="C1275" i="5"/>
  <c r="C1281" i="5"/>
  <c r="C1288" i="5"/>
  <c r="A1276" i="5"/>
  <c r="A1282" i="5"/>
  <c r="A1289" i="5"/>
  <c r="A1295" i="5"/>
  <c r="C1276" i="5"/>
  <c r="C1282" i="5"/>
  <c r="C1289" i="5"/>
  <c r="C1295" i="5"/>
  <c r="A1277" i="6"/>
  <c r="A1283" i="6"/>
  <c r="A1290" i="6"/>
  <c r="A1296" i="6"/>
  <c r="C1277" i="6"/>
  <c r="C1283" i="6"/>
  <c r="C1290" i="6"/>
  <c r="C1296" i="6"/>
  <c r="A1278" i="6"/>
  <c r="A1284" i="6"/>
  <c r="A1291" i="6"/>
  <c r="A1297" i="6"/>
  <c r="C1278" i="6"/>
  <c r="C1284" i="6"/>
  <c r="C1291" i="6"/>
  <c r="C1297" i="6"/>
  <c r="A1285" i="6"/>
  <c r="A1292" i="6"/>
  <c r="A1298" i="6"/>
  <c r="C1285" i="6"/>
  <c r="C1292" i="6"/>
  <c r="C1298" i="6"/>
  <c r="C1378" i="5"/>
  <c r="A1366" i="5"/>
  <c r="A1372" i="5"/>
  <c r="A1379" i="5"/>
  <c r="A1385" i="5"/>
  <c r="C1366" i="5"/>
  <c r="C1372" i="5"/>
  <c r="C1379" i="5"/>
  <c r="C1385" i="5"/>
  <c r="A1367" i="6"/>
  <c r="A1373" i="6"/>
  <c r="A1380" i="6"/>
  <c r="A1386" i="6"/>
  <c r="C1367" i="6"/>
  <c r="C1373" i="6"/>
  <c r="C1380" i="6"/>
  <c r="C1386" i="6"/>
  <c r="A1368" i="6"/>
  <c r="A1374" i="6"/>
  <c r="A1381" i="6"/>
  <c r="A1387" i="6"/>
  <c r="C1368" i="6"/>
  <c r="C1374" i="6"/>
  <c r="C1381" i="6"/>
  <c r="C1387" i="6"/>
  <c r="A1375" i="6"/>
  <c r="A1382" i="6"/>
  <c r="A1388" i="6"/>
  <c r="C1375" i="6"/>
  <c r="C1382" i="6"/>
  <c r="C1388" i="6"/>
  <c r="A1455" i="5"/>
  <c r="A1461" i="5"/>
  <c r="A1468" i="5"/>
  <c r="C1455" i="5"/>
  <c r="C1461" i="5"/>
  <c r="C1468" i="5"/>
  <c r="A1456" i="5"/>
  <c r="A1462" i="5"/>
  <c r="A1469" i="5"/>
  <c r="A1475" i="5"/>
  <c r="C1456" i="5"/>
  <c r="C1462" i="5"/>
  <c r="C1469" i="5"/>
  <c r="C1475" i="5"/>
  <c r="A1457" i="6"/>
  <c r="A1463" i="6"/>
  <c r="A1470" i="6"/>
  <c r="A1476" i="6"/>
  <c r="C1457" i="6"/>
  <c r="C1463" i="6"/>
  <c r="C1470" i="6"/>
  <c r="C1476" i="6"/>
  <c r="A1458" i="6"/>
  <c r="A1464" i="6"/>
  <c r="A1471" i="6"/>
  <c r="A1477" i="6"/>
  <c r="C1458" i="6"/>
  <c r="C1464" i="6"/>
  <c r="C1471" i="6"/>
  <c r="C1477" i="6"/>
  <c r="A1465" i="6"/>
  <c r="A1472" i="6"/>
  <c r="A1478" i="6"/>
  <c r="C1465" i="6"/>
  <c r="C1472" i="6"/>
  <c r="C1478" i="6"/>
  <c r="A1545" i="5"/>
  <c r="A1551" i="5"/>
  <c r="A1558" i="5"/>
  <c r="C1545" i="5"/>
  <c r="C1551" i="5"/>
  <c r="C1558" i="5"/>
  <c r="C1565" i="5"/>
  <c r="A1547" i="6"/>
  <c r="A1553" i="6"/>
  <c r="A1560" i="6"/>
  <c r="A1566" i="6"/>
  <c r="C1547" i="6"/>
  <c r="C1553" i="6"/>
  <c r="C1560" i="6"/>
  <c r="C1566" i="6"/>
  <c r="A1548" i="6"/>
  <c r="A1554" i="6"/>
  <c r="A1561" i="6"/>
  <c r="A1567" i="6"/>
  <c r="C1548" i="6"/>
  <c r="C1554" i="6"/>
  <c r="C1561" i="6"/>
  <c r="C1567" i="6"/>
  <c r="A1555" i="6"/>
  <c r="A1562" i="6"/>
  <c r="A1568" i="6"/>
  <c r="C1555" i="6"/>
  <c r="C1562" i="6"/>
  <c r="C1568" i="6"/>
  <c r="A1637" i="6"/>
  <c r="A1643" i="6"/>
  <c r="A1650" i="6"/>
  <c r="A1656" i="6"/>
  <c r="C1637" i="6"/>
  <c r="C1643" i="6"/>
  <c r="C1650" i="6"/>
  <c r="C1656" i="6"/>
  <c r="A1638" i="6"/>
  <c r="A1644" i="6"/>
  <c r="A1651" i="6"/>
  <c r="A1657" i="6"/>
  <c r="C1638" i="6"/>
  <c r="C1644" i="6"/>
  <c r="C1651" i="6"/>
  <c r="C1657" i="6"/>
  <c r="A1645" i="6"/>
  <c r="A1652" i="6"/>
  <c r="A1658" i="6"/>
  <c r="C1645" i="6"/>
  <c r="C1652" i="6"/>
  <c r="C1658" i="6"/>
  <c r="A1735" i="6"/>
  <c r="A1742" i="6"/>
  <c r="A1748" i="6"/>
  <c r="C1735" i="6"/>
  <c r="C1742" i="6"/>
  <c r="C1748" i="6"/>
  <c r="C61" i="7"/>
  <c r="C67" i="7"/>
  <c r="C74" i="7"/>
  <c r="C80" i="7"/>
  <c r="A61" i="7"/>
  <c r="A67" i="7"/>
  <c r="A74" i="7"/>
  <c r="A80" i="7"/>
  <c r="C151" i="7"/>
  <c r="C157" i="7"/>
  <c r="C164" i="7"/>
  <c r="C170" i="7"/>
  <c r="A151" i="7"/>
  <c r="A157" i="7"/>
  <c r="A164" i="7"/>
  <c r="A170" i="7"/>
  <c r="C241" i="7"/>
  <c r="C247" i="7"/>
  <c r="C254" i="7"/>
  <c r="C260" i="7"/>
  <c r="A241" i="7"/>
  <c r="A247" i="7"/>
  <c r="A254" i="7"/>
  <c r="A260" i="7"/>
  <c r="C331" i="7"/>
  <c r="C337" i="7"/>
  <c r="C344" i="7"/>
  <c r="C350" i="7"/>
  <c r="A331" i="7"/>
  <c r="A337" i="7"/>
  <c r="A344" i="7"/>
  <c r="A350" i="7"/>
  <c r="A376" i="6"/>
  <c r="A382" i="6"/>
  <c r="A389" i="6"/>
  <c r="A395" i="6"/>
  <c r="C376" i="6"/>
  <c r="C382" i="6"/>
  <c r="C389" i="6"/>
  <c r="C395" i="6"/>
  <c r="C62" i="5"/>
  <c r="C63" i="5"/>
  <c r="C70" i="5"/>
  <c r="C107" i="4"/>
  <c r="A108" i="8"/>
  <c r="A115" i="4"/>
  <c r="A122" i="4"/>
  <c r="A128" i="4"/>
  <c r="C115" i="4"/>
  <c r="C122" i="4"/>
  <c r="C128" i="4"/>
  <c r="C152" i="5"/>
  <c r="C158" i="5"/>
  <c r="C165" i="5"/>
  <c r="C171" i="5"/>
  <c r="A152" i="5"/>
  <c r="A158" i="5"/>
  <c r="A165" i="5"/>
  <c r="A171" i="5"/>
  <c r="C153" i="5"/>
  <c r="C159" i="5"/>
  <c r="C166" i="5"/>
  <c r="C172" i="5"/>
  <c r="A153" i="5"/>
  <c r="A159" i="5"/>
  <c r="A166" i="5"/>
  <c r="A172" i="5"/>
  <c r="C160" i="5"/>
  <c r="C167" i="5"/>
  <c r="C173" i="5"/>
  <c r="A160" i="5"/>
  <c r="A167" i="5"/>
  <c r="A173" i="5"/>
  <c r="C242" i="5"/>
  <c r="C248" i="5"/>
  <c r="C255" i="5"/>
  <c r="C261" i="5"/>
  <c r="A242" i="5"/>
  <c r="A248" i="5"/>
  <c r="A255" i="5"/>
  <c r="A261" i="5"/>
  <c r="C243" i="5"/>
  <c r="C249" i="5"/>
  <c r="C256" i="5"/>
  <c r="C262" i="5"/>
  <c r="A243" i="5"/>
  <c r="A249" i="5"/>
  <c r="A256" i="5"/>
  <c r="A262" i="5"/>
  <c r="C250" i="5"/>
  <c r="A287" i="4"/>
  <c r="A293" i="4"/>
  <c r="A300" i="4"/>
  <c r="A306" i="4"/>
  <c r="C287" i="4"/>
  <c r="C293" i="4"/>
  <c r="C300" i="4"/>
  <c r="C306" i="4"/>
  <c r="C301" i="8"/>
  <c r="C332" i="5"/>
  <c r="C338" i="5"/>
  <c r="C345" i="5"/>
  <c r="C351" i="5"/>
  <c r="A332" i="5"/>
  <c r="A338" i="5"/>
  <c r="A345" i="5"/>
  <c r="A351" i="5"/>
  <c r="C333" i="5"/>
  <c r="C339" i="5"/>
  <c r="C346" i="5"/>
  <c r="C352" i="5"/>
  <c r="A333" i="5"/>
  <c r="A339" i="5"/>
  <c r="A346" i="5"/>
  <c r="A352" i="5"/>
  <c r="C340" i="5"/>
  <c r="C347" i="5"/>
  <c r="C353" i="5"/>
  <c r="A340" i="5"/>
  <c r="A347" i="5"/>
  <c r="A353" i="5"/>
  <c r="A377" i="4"/>
  <c r="A383" i="4"/>
  <c r="A390" i="4"/>
  <c r="A396" i="4"/>
  <c r="C377" i="4"/>
  <c r="C383" i="4"/>
  <c r="C390" i="4"/>
  <c r="C396" i="4"/>
  <c r="C377" i="8"/>
  <c r="C383" i="8"/>
  <c r="C390" i="8"/>
  <c r="C396" i="8"/>
  <c r="A377" i="8"/>
  <c r="A383" i="8"/>
  <c r="A390" i="8"/>
  <c r="A396" i="8"/>
  <c r="A378" i="4"/>
  <c r="A384" i="4"/>
  <c r="A391" i="4"/>
  <c r="A397" i="4"/>
  <c r="C378" i="4"/>
  <c r="C384" i="4"/>
  <c r="C391" i="4"/>
  <c r="C397" i="4"/>
  <c r="C378" i="8"/>
  <c r="C384" i="8"/>
  <c r="C391" i="8"/>
  <c r="C397" i="8"/>
  <c r="A378" i="8"/>
  <c r="A384" i="8"/>
  <c r="A391" i="8"/>
  <c r="A397" i="8"/>
  <c r="A385" i="4"/>
  <c r="A392" i="4"/>
  <c r="A398" i="4"/>
  <c r="C385" i="4"/>
  <c r="C392" i="4"/>
  <c r="C398" i="4"/>
  <c r="C385" i="8"/>
  <c r="C392" i="8"/>
  <c r="C398" i="8"/>
  <c r="A385" i="8"/>
  <c r="A392" i="8"/>
  <c r="A398" i="8"/>
  <c r="C423" i="4"/>
  <c r="C429" i="4"/>
  <c r="C436" i="4"/>
  <c r="C442" i="4"/>
  <c r="A423" i="4"/>
  <c r="A429" i="4"/>
  <c r="A436" i="4"/>
  <c r="A442" i="4"/>
  <c r="A466" i="8"/>
  <c r="A556" i="4"/>
  <c r="A562" i="4"/>
  <c r="A569" i="4"/>
  <c r="C556" i="4"/>
  <c r="C562" i="4"/>
  <c r="C569" i="4"/>
  <c r="C575" i="4"/>
  <c r="A558" i="5"/>
  <c r="A564" i="5"/>
  <c r="A571" i="5"/>
  <c r="C558" i="5"/>
  <c r="C564" i="5"/>
  <c r="C571" i="5"/>
  <c r="C577" i="5"/>
  <c r="A565" i="5"/>
  <c r="A572" i="5"/>
  <c r="C565" i="5"/>
  <c r="C572" i="5"/>
  <c r="C578" i="5"/>
  <c r="A646" i="4"/>
  <c r="A652" i="4"/>
  <c r="A659" i="4"/>
  <c r="A665" i="4"/>
  <c r="C646" i="4"/>
  <c r="C652" i="4"/>
  <c r="C659" i="4"/>
  <c r="C665" i="4"/>
  <c r="C646" i="8"/>
  <c r="C652" i="8"/>
  <c r="C659" i="8"/>
  <c r="C665" i="8"/>
  <c r="A646" i="8"/>
  <c r="A652" i="8"/>
  <c r="A659" i="8"/>
  <c r="A665" i="8"/>
  <c r="A736" i="4"/>
  <c r="A742" i="4"/>
  <c r="A749" i="4"/>
  <c r="A755" i="4"/>
  <c r="C736" i="4"/>
  <c r="C742" i="4"/>
  <c r="C749" i="4"/>
  <c r="C755" i="4"/>
  <c r="C736" i="8"/>
  <c r="C742" i="8"/>
  <c r="C749" i="8"/>
  <c r="C755" i="8"/>
  <c r="A736" i="8"/>
  <c r="A742" i="8"/>
  <c r="A749" i="8"/>
  <c r="A755" i="8"/>
  <c r="A738" i="5"/>
  <c r="A744" i="5"/>
  <c r="A751" i="5"/>
  <c r="A757" i="5"/>
  <c r="C738" i="5"/>
  <c r="C744" i="5"/>
  <c r="C751" i="5"/>
  <c r="C757" i="5"/>
  <c r="A745" i="5"/>
  <c r="A752" i="5"/>
  <c r="A758" i="5"/>
  <c r="C745" i="5"/>
  <c r="C752" i="5"/>
  <c r="C758" i="5"/>
  <c r="C781" i="7"/>
  <c r="C787" i="7"/>
  <c r="C794" i="7"/>
  <c r="C800" i="7"/>
  <c r="A781" i="7"/>
  <c r="A787" i="7"/>
  <c r="A794" i="7"/>
  <c r="A800" i="7"/>
  <c r="C783" i="6"/>
  <c r="A783" i="6"/>
  <c r="C790" i="6"/>
  <c r="A797" i="6"/>
  <c r="A828" i="5"/>
  <c r="A834" i="5"/>
  <c r="A841" i="5"/>
  <c r="C828" i="5"/>
  <c r="C834" i="5"/>
  <c r="C841" i="5"/>
  <c r="A847" i="5"/>
  <c r="C847" i="5"/>
  <c r="A835" i="5"/>
  <c r="A842" i="5"/>
  <c r="C835" i="5"/>
  <c r="A848" i="5"/>
  <c r="C842" i="5"/>
  <c r="C848" i="5"/>
  <c r="A929" i="4"/>
  <c r="C929" i="4"/>
  <c r="C929" i="8"/>
  <c r="A929" i="8"/>
  <c r="A918" i="5"/>
  <c r="A924" i="5"/>
  <c r="A931" i="5"/>
  <c r="A937" i="5"/>
  <c r="C918" i="5"/>
  <c r="C924" i="5"/>
  <c r="C931" i="5"/>
  <c r="C937" i="5"/>
  <c r="A938" i="5"/>
  <c r="C963" i="6"/>
  <c r="C969" i="6"/>
  <c r="C976" i="6"/>
  <c r="C982" i="6"/>
  <c r="A963" i="6"/>
  <c r="A969" i="6"/>
  <c r="A976" i="6"/>
  <c r="A982" i="6"/>
  <c r="C970" i="6"/>
  <c r="C977" i="6"/>
  <c r="C983" i="6"/>
  <c r="A970" i="6"/>
  <c r="A977" i="6"/>
  <c r="A983" i="6"/>
  <c r="A1006" i="4"/>
  <c r="A1012" i="4"/>
  <c r="A1019" i="4"/>
  <c r="A1025" i="4"/>
  <c r="C1006" i="4"/>
  <c r="C1012" i="4"/>
  <c r="C1019" i="4"/>
  <c r="C1025" i="4"/>
  <c r="C1006" i="8"/>
  <c r="A1006" i="8"/>
  <c r="A1008" i="5"/>
  <c r="A1014" i="5"/>
  <c r="A1021" i="5"/>
  <c r="A1027" i="5"/>
  <c r="C1008" i="5"/>
  <c r="C1014" i="5"/>
  <c r="C1021" i="5"/>
  <c r="C1027" i="5"/>
  <c r="A1015" i="5"/>
  <c r="C1022" i="5"/>
  <c r="C1051" i="7"/>
  <c r="C1057" i="7"/>
  <c r="C1064" i="7"/>
  <c r="C1070" i="7"/>
  <c r="A1051" i="7"/>
  <c r="A1057" i="7"/>
  <c r="A1064" i="7"/>
  <c r="A1070" i="7"/>
  <c r="C1066" i="6"/>
  <c r="A1066" i="6"/>
  <c r="C1060" i="6"/>
  <c r="C1067" i="6"/>
  <c r="C1073" i="6"/>
  <c r="A1060" i="6"/>
  <c r="A1067" i="6"/>
  <c r="A1073" i="6"/>
  <c r="C1109" i="4"/>
  <c r="A1109" i="4"/>
  <c r="C1109" i="8"/>
  <c r="A1109" i="8"/>
  <c r="A1098" i="5"/>
  <c r="A1104" i="5"/>
  <c r="A1111" i="5"/>
  <c r="A1117" i="5"/>
  <c r="C1098" i="5"/>
  <c r="C1104" i="5"/>
  <c r="C1111" i="5"/>
  <c r="C1117" i="5"/>
  <c r="A1118" i="5"/>
  <c r="C1141" i="7"/>
  <c r="C1147" i="7"/>
  <c r="C1154" i="7"/>
  <c r="C1160" i="7"/>
  <c r="A1141" i="7"/>
  <c r="A1147" i="7"/>
  <c r="A1154" i="7"/>
  <c r="A1160" i="7"/>
  <c r="C1186" i="4"/>
  <c r="C1192" i="4"/>
  <c r="C1199" i="4"/>
  <c r="C1205" i="4"/>
  <c r="A1186" i="4"/>
  <c r="A1192" i="4"/>
  <c r="A1199" i="4"/>
  <c r="A1205" i="4"/>
  <c r="C1186" i="8"/>
  <c r="C1192" i="8"/>
  <c r="C1199" i="8"/>
  <c r="C1205" i="8"/>
  <c r="A1186" i="8"/>
  <c r="A1192" i="8"/>
  <c r="A1199" i="8"/>
  <c r="A1205" i="8"/>
  <c r="A1188" i="5"/>
  <c r="A1194" i="5"/>
  <c r="A1201" i="5"/>
  <c r="A1207" i="5"/>
  <c r="C1188" i="5"/>
  <c r="C1194" i="5"/>
  <c r="C1201" i="5"/>
  <c r="C1207" i="5"/>
  <c r="A1195" i="5"/>
  <c r="A1202" i="5"/>
  <c r="A1208" i="5"/>
  <c r="C1195" i="5"/>
  <c r="C1202" i="5"/>
  <c r="C1208" i="5"/>
  <c r="C1233" i="6"/>
  <c r="C1239" i="6"/>
  <c r="C1246" i="6"/>
  <c r="C1252" i="6"/>
  <c r="A1233" i="6"/>
  <c r="A1239" i="6"/>
  <c r="A1246" i="6"/>
  <c r="A1252" i="6"/>
  <c r="C1240" i="6"/>
  <c r="C1247" i="6"/>
  <c r="C1253" i="6"/>
  <c r="A1240" i="6"/>
  <c r="A1247" i="6"/>
  <c r="A1253" i="6"/>
  <c r="C1276" i="4"/>
  <c r="C1282" i="4"/>
  <c r="C1289" i="4"/>
  <c r="C1295" i="4"/>
  <c r="A1276" i="4"/>
  <c r="A1282" i="4"/>
  <c r="A1289" i="4"/>
  <c r="A1295" i="4"/>
  <c r="C1276" i="8"/>
  <c r="C1282" i="8"/>
  <c r="C1289" i="8"/>
  <c r="C1295" i="8"/>
  <c r="A1276" i="8"/>
  <c r="A1282" i="8"/>
  <c r="A1289" i="8"/>
  <c r="A1295" i="8"/>
  <c r="A1278" i="5"/>
  <c r="A1284" i="5"/>
  <c r="A1291" i="5"/>
  <c r="A1297" i="5"/>
  <c r="C1278" i="5"/>
  <c r="C1284" i="5"/>
  <c r="C1291" i="5"/>
  <c r="C1297" i="5"/>
  <c r="A1285" i="5"/>
  <c r="A1292" i="5"/>
  <c r="A1298" i="5"/>
  <c r="C1285" i="5"/>
  <c r="C1292" i="5"/>
  <c r="C1298" i="5"/>
  <c r="C1379" i="4"/>
  <c r="A1379" i="4"/>
  <c r="C1379" i="8"/>
  <c r="A1379" i="8"/>
  <c r="A1368" i="5"/>
  <c r="A1374" i="5"/>
  <c r="A1381" i="5"/>
  <c r="A1387" i="5"/>
  <c r="C1368" i="5"/>
  <c r="C1374" i="5"/>
  <c r="C1381" i="5"/>
  <c r="C1387" i="5"/>
  <c r="A1388" i="5"/>
  <c r="C1469" i="4"/>
  <c r="A1469" i="4"/>
  <c r="C1469" i="8"/>
  <c r="A1469" i="8"/>
  <c r="A1471" i="5"/>
  <c r="C1471" i="5"/>
  <c r="A1478" i="5"/>
  <c r="C1503" i="6"/>
  <c r="A1503" i="6"/>
  <c r="C1510" i="6"/>
  <c r="C1517" i="6"/>
  <c r="C1523" i="6"/>
  <c r="A1510" i="6"/>
  <c r="A1517" i="6"/>
  <c r="A1523" i="6"/>
  <c r="C1546" i="4"/>
  <c r="A1546" i="4"/>
  <c r="C1546" i="8"/>
  <c r="A1546" i="8"/>
  <c r="A1548" i="5"/>
  <c r="C1548" i="5"/>
  <c r="A1555" i="5"/>
  <c r="A1562" i="5"/>
  <c r="A1568" i="5"/>
  <c r="C1555" i="5"/>
  <c r="C1562" i="5"/>
  <c r="C1568" i="5"/>
  <c r="C1636" i="4"/>
  <c r="A1636" i="4"/>
  <c r="C1636" i="8"/>
  <c r="A1636" i="8"/>
  <c r="A1638" i="5"/>
  <c r="C1638" i="5"/>
  <c r="A1645" i="5"/>
  <c r="A1652" i="5"/>
  <c r="A1658" i="5"/>
  <c r="C1645" i="5"/>
  <c r="C1652" i="5"/>
  <c r="C1658" i="5"/>
  <c r="C1726" i="4"/>
  <c r="C1732" i="4"/>
  <c r="C1739" i="4"/>
  <c r="C1745" i="4"/>
  <c r="A1726" i="4"/>
  <c r="A1732" i="4"/>
  <c r="A1739" i="4"/>
  <c r="A1745" i="4"/>
  <c r="C1726" i="8"/>
  <c r="C1732" i="8"/>
  <c r="C1739" i="8"/>
  <c r="C1745" i="8"/>
  <c r="A1726" i="8"/>
  <c r="A1732" i="8"/>
  <c r="A1739" i="8"/>
  <c r="A1745" i="8"/>
  <c r="A1735" i="5"/>
  <c r="C1742" i="5"/>
  <c r="C443" i="4"/>
  <c r="C467" i="8"/>
  <c r="C473" i="8"/>
  <c r="C480" i="8"/>
  <c r="C486" i="8"/>
  <c r="A467" i="8"/>
  <c r="A473" i="8"/>
  <c r="A480" i="8"/>
  <c r="A486" i="8"/>
  <c r="C468" i="8"/>
  <c r="C474" i="8"/>
  <c r="C481" i="8"/>
  <c r="C487" i="8"/>
  <c r="A468" i="8"/>
  <c r="A474" i="8"/>
  <c r="A481" i="8"/>
  <c r="A487" i="8"/>
  <c r="C475" i="8"/>
  <c r="C482" i="8"/>
  <c r="C488" i="8"/>
  <c r="A475" i="8"/>
  <c r="A482" i="8"/>
  <c r="A488" i="8"/>
  <c r="A557" i="4"/>
  <c r="A563" i="4"/>
  <c r="A570" i="4"/>
  <c r="C557" i="4"/>
  <c r="C563" i="4"/>
  <c r="C570" i="4"/>
  <c r="C576" i="4"/>
  <c r="A558" i="4"/>
  <c r="A564" i="4"/>
  <c r="A571" i="4"/>
  <c r="C558" i="4"/>
  <c r="C564" i="4"/>
  <c r="C571" i="4"/>
  <c r="C577" i="4"/>
  <c r="A565" i="4"/>
  <c r="A572" i="4"/>
  <c r="C565" i="4"/>
  <c r="C572" i="4"/>
  <c r="C578" i="4"/>
  <c r="A653" i="4"/>
  <c r="C653" i="4"/>
  <c r="C653" i="8"/>
  <c r="A653" i="8"/>
  <c r="A654" i="4"/>
  <c r="C654" i="4"/>
  <c r="C654" i="8"/>
  <c r="A654" i="8"/>
  <c r="A662" i="4"/>
  <c r="C668" i="4"/>
  <c r="A655" i="8"/>
  <c r="A735" i="7"/>
  <c r="A741" i="7"/>
  <c r="A748" i="7"/>
  <c r="C735" i="7"/>
  <c r="C741" i="7"/>
  <c r="C748" i="7"/>
  <c r="A755" i="7"/>
  <c r="C755" i="7"/>
  <c r="A737" i="4"/>
  <c r="A743" i="4"/>
  <c r="A750" i="4"/>
  <c r="A756" i="4"/>
  <c r="C737" i="4"/>
  <c r="C743" i="4"/>
  <c r="C750" i="4"/>
  <c r="C756" i="4"/>
  <c r="C737" i="8"/>
  <c r="C743" i="8"/>
  <c r="C750" i="8"/>
  <c r="C756" i="8"/>
  <c r="A737" i="8"/>
  <c r="A743" i="8"/>
  <c r="A750" i="8"/>
  <c r="A756" i="8"/>
  <c r="A738" i="4"/>
  <c r="A744" i="4"/>
  <c r="A751" i="4"/>
  <c r="A757" i="4"/>
  <c r="C738" i="4"/>
  <c r="C744" i="4"/>
  <c r="C751" i="4"/>
  <c r="C757" i="4"/>
  <c r="C738" i="8"/>
  <c r="C744" i="8"/>
  <c r="C751" i="8"/>
  <c r="C757" i="8"/>
  <c r="A738" i="8"/>
  <c r="A744" i="8"/>
  <c r="A751" i="8"/>
  <c r="A757" i="8"/>
  <c r="A745" i="4"/>
  <c r="A752" i="4"/>
  <c r="A758" i="4"/>
  <c r="C745" i="4"/>
  <c r="C752" i="4"/>
  <c r="C758" i="4"/>
  <c r="C745" i="8"/>
  <c r="C752" i="8"/>
  <c r="C758" i="8"/>
  <c r="A745" i="8"/>
  <c r="A752" i="8"/>
  <c r="A758" i="8"/>
  <c r="C780" i="4"/>
  <c r="C786" i="4"/>
  <c r="C793" i="4"/>
  <c r="A780" i="4"/>
  <c r="A786" i="4"/>
  <c r="A793" i="4"/>
  <c r="A781" i="8"/>
  <c r="A787" i="8"/>
  <c r="A794" i="8"/>
  <c r="A800" i="8"/>
  <c r="C781" i="8"/>
  <c r="C787" i="8"/>
  <c r="C794" i="8"/>
  <c r="C800" i="8"/>
  <c r="C788" i="7"/>
  <c r="A788" i="7"/>
  <c r="C783" i="7"/>
  <c r="C789" i="7"/>
  <c r="C796" i="7"/>
  <c r="C802" i="7"/>
  <c r="A783" i="7"/>
  <c r="A789" i="7"/>
  <c r="A796" i="7"/>
  <c r="A802" i="7"/>
  <c r="C797" i="7"/>
  <c r="A803" i="7"/>
  <c r="A825" i="7"/>
  <c r="A831" i="7"/>
  <c r="A838" i="7"/>
  <c r="C825" i="7"/>
  <c r="C831" i="7"/>
  <c r="C838" i="7"/>
  <c r="A826" i="7"/>
  <c r="A832" i="7"/>
  <c r="A839" i="7"/>
  <c r="A845" i="7"/>
  <c r="C826" i="7"/>
  <c r="C832" i="7"/>
  <c r="C839" i="7"/>
  <c r="C845" i="7"/>
  <c r="C870" i="4"/>
  <c r="C876" i="4"/>
  <c r="C883" i="4"/>
  <c r="A870" i="4"/>
  <c r="A876" i="4"/>
  <c r="A883" i="4"/>
  <c r="A876" i="8"/>
  <c r="C883" i="8"/>
  <c r="C890" i="4"/>
  <c r="A890" i="4"/>
  <c r="A871" i="8"/>
  <c r="A877" i="8"/>
  <c r="A884" i="8"/>
  <c r="A890" i="8"/>
  <c r="C871" i="8"/>
  <c r="C877" i="8"/>
  <c r="C884" i="8"/>
  <c r="C890" i="8"/>
  <c r="C915" i="7"/>
  <c r="A916" i="7"/>
  <c r="A922" i="7"/>
  <c r="A929" i="7"/>
  <c r="A935" i="7"/>
  <c r="C916" i="7"/>
  <c r="C922" i="7"/>
  <c r="C929" i="7"/>
  <c r="C935" i="7"/>
  <c r="A923" i="4"/>
  <c r="C923" i="4"/>
  <c r="C923" i="8"/>
  <c r="A923" i="8"/>
  <c r="A924" i="4"/>
  <c r="C924" i="4"/>
  <c r="C924" i="8"/>
  <c r="A924" i="8"/>
  <c r="A932" i="4"/>
  <c r="C938" i="4"/>
  <c r="A925" i="8"/>
  <c r="A1005" i="7"/>
  <c r="A1011" i="7"/>
  <c r="A1018" i="7"/>
  <c r="C1005" i="7"/>
  <c r="C1011" i="7"/>
  <c r="C1018" i="7"/>
  <c r="A1006" i="7"/>
  <c r="A1012" i="7"/>
  <c r="A1019" i="7"/>
  <c r="A1025" i="7"/>
  <c r="C1006" i="7"/>
  <c r="C1012" i="7"/>
  <c r="C1019" i="7"/>
  <c r="C1025" i="7"/>
  <c r="A1095" i="7"/>
  <c r="A1101" i="7"/>
  <c r="A1108" i="7"/>
  <c r="C1095" i="7"/>
  <c r="C1101" i="7"/>
  <c r="C1108" i="7"/>
  <c r="A1115" i="7"/>
  <c r="C1115" i="7"/>
  <c r="C1097" i="4"/>
  <c r="C1103" i="4"/>
  <c r="C1110" i="4"/>
  <c r="C1116" i="4"/>
  <c r="A1097" i="4"/>
  <c r="A1103" i="4"/>
  <c r="A1110" i="4"/>
  <c r="A1116" i="4"/>
  <c r="C1097" i="8"/>
  <c r="C1103" i="8"/>
  <c r="C1110" i="8"/>
  <c r="C1116" i="8"/>
  <c r="A1097" i="8"/>
  <c r="A1103" i="8"/>
  <c r="A1110" i="8"/>
  <c r="A1116" i="8"/>
  <c r="C1098" i="4"/>
  <c r="C1104" i="4"/>
  <c r="C1111" i="4"/>
  <c r="C1117" i="4"/>
  <c r="A1098" i="4"/>
  <c r="A1104" i="4"/>
  <c r="A1111" i="4"/>
  <c r="A1117" i="4"/>
  <c r="C1098" i="8"/>
  <c r="C1104" i="8"/>
  <c r="C1111" i="8"/>
  <c r="C1117" i="8"/>
  <c r="A1098" i="8"/>
  <c r="A1104" i="8"/>
  <c r="A1111" i="8"/>
  <c r="A1117" i="8"/>
  <c r="C1105" i="4"/>
  <c r="C1112" i="4"/>
  <c r="C1118" i="4"/>
  <c r="A1105" i="4"/>
  <c r="A1112" i="4"/>
  <c r="A1118" i="4"/>
  <c r="C1105" i="8"/>
  <c r="C1112" i="8"/>
  <c r="C1118" i="8"/>
  <c r="A1105" i="8"/>
  <c r="A1112" i="8"/>
  <c r="A1118" i="8"/>
  <c r="C1185" i="7"/>
  <c r="A1186" i="7"/>
  <c r="A1192" i="7"/>
  <c r="A1199" i="7"/>
  <c r="A1205" i="7"/>
  <c r="C1186" i="7"/>
  <c r="C1192" i="7"/>
  <c r="C1199" i="7"/>
  <c r="C1205" i="7"/>
  <c r="C1193" i="4"/>
  <c r="A1193" i="4"/>
  <c r="C1193" i="8"/>
  <c r="A1193" i="8"/>
  <c r="C1194" i="4"/>
  <c r="A1194" i="4"/>
  <c r="C1194" i="8"/>
  <c r="A1194" i="8"/>
  <c r="C1202" i="4"/>
  <c r="A1208" i="4"/>
  <c r="A1195" i="8"/>
  <c r="C1275" i="7"/>
  <c r="A1282" i="7"/>
  <c r="C1282" i="7"/>
  <c r="C1283" i="4"/>
  <c r="A1283" i="4"/>
  <c r="C1283" i="8"/>
  <c r="A1283" i="8"/>
  <c r="C1284" i="4"/>
  <c r="A1284" i="4"/>
  <c r="C1284" i="8"/>
  <c r="A1284" i="8"/>
  <c r="C1292" i="4"/>
  <c r="A1298" i="4"/>
  <c r="A1285" i="8"/>
  <c r="A1365" i="7"/>
  <c r="A1371" i="7"/>
  <c r="A1378" i="7"/>
  <c r="C1365" i="7"/>
  <c r="C1371" i="7"/>
  <c r="C1378" i="7"/>
  <c r="A1366" i="7"/>
  <c r="A1372" i="7"/>
  <c r="A1379" i="7"/>
  <c r="A1385" i="7"/>
  <c r="C1366" i="7"/>
  <c r="C1372" i="7"/>
  <c r="C1379" i="7"/>
  <c r="C1385" i="7"/>
  <c r="C1367" i="4"/>
  <c r="C1373" i="4"/>
  <c r="C1380" i="4"/>
  <c r="C1386" i="4"/>
  <c r="A1367" i="4"/>
  <c r="A1373" i="4"/>
  <c r="A1380" i="4"/>
  <c r="A1386" i="4"/>
  <c r="C1367" i="8"/>
  <c r="C1373" i="8"/>
  <c r="C1380" i="8"/>
  <c r="C1386" i="8"/>
  <c r="A1367" i="8"/>
  <c r="A1373" i="8"/>
  <c r="A1380" i="8"/>
  <c r="A1386" i="8"/>
  <c r="C1368" i="4"/>
  <c r="C1374" i="4"/>
  <c r="C1381" i="4"/>
  <c r="C1387" i="4"/>
  <c r="A1368" i="4"/>
  <c r="A1374" i="4"/>
  <c r="A1381" i="4"/>
  <c r="A1387" i="4"/>
  <c r="C1368" i="8"/>
  <c r="C1374" i="8"/>
  <c r="C1381" i="8"/>
  <c r="C1387" i="8"/>
  <c r="A1368" i="8"/>
  <c r="A1374" i="8"/>
  <c r="A1381" i="8"/>
  <c r="A1387" i="8"/>
  <c r="C1375" i="4"/>
  <c r="C1382" i="4"/>
  <c r="C1388" i="4"/>
  <c r="A1375" i="4"/>
  <c r="A1382" i="4"/>
  <c r="A1388" i="4"/>
  <c r="C1375" i="8"/>
  <c r="C1382" i="8"/>
  <c r="C1388" i="8"/>
  <c r="A1375" i="8"/>
  <c r="A1382" i="8"/>
  <c r="A1388" i="8"/>
  <c r="A1455" i="7"/>
  <c r="A1461" i="7"/>
  <c r="A1468" i="7"/>
  <c r="C1455" i="7"/>
  <c r="C1461" i="7"/>
  <c r="C1468" i="7"/>
  <c r="A1456" i="7"/>
  <c r="A1462" i="7"/>
  <c r="A1469" i="7"/>
  <c r="A1475" i="7"/>
  <c r="C1456" i="7"/>
  <c r="C1462" i="7"/>
  <c r="C1469" i="7"/>
  <c r="C1475" i="7"/>
  <c r="C1457" i="4"/>
  <c r="C1463" i="4"/>
  <c r="C1470" i="4"/>
  <c r="C1476" i="4"/>
  <c r="A1457" i="4"/>
  <c r="A1463" i="4"/>
  <c r="A1470" i="4"/>
  <c r="A1476" i="4"/>
  <c r="C1457" i="8"/>
  <c r="C1463" i="8"/>
  <c r="C1470" i="8"/>
  <c r="C1476" i="8"/>
  <c r="A1457" i="8"/>
  <c r="A1463" i="8"/>
  <c r="A1470" i="8"/>
  <c r="A1476" i="8"/>
  <c r="C1458" i="4"/>
  <c r="C1464" i="4"/>
  <c r="C1471" i="4"/>
  <c r="C1477" i="4"/>
  <c r="A1458" i="4"/>
  <c r="A1464" i="4"/>
  <c r="A1471" i="4"/>
  <c r="A1477" i="4"/>
  <c r="C1458" i="8"/>
  <c r="C1464" i="8"/>
  <c r="C1471" i="8"/>
  <c r="C1477" i="8"/>
  <c r="A1458" i="8"/>
  <c r="A1464" i="8"/>
  <c r="A1471" i="8"/>
  <c r="A1477" i="8"/>
  <c r="C1465" i="4"/>
  <c r="C1472" i="4"/>
  <c r="C1478" i="4"/>
  <c r="A1465" i="4"/>
  <c r="A1472" i="4"/>
  <c r="A1478" i="4"/>
  <c r="C1465" i="8"/>
  <c r="C1472" i="8"/>
  <c r="C1478" i="8"/>
  <c r="A1465" i="8"/>
  <c r="A1472" i="8"/>
  <c r="A1478" i="8"/>
  <c r="C1553" i="4"/>
  <c r="C1566" i="4"/>
  <c r="A1553" i="4"/>
  <c r="A1566" i="4"/>
  <c r="C1553" i="8"/>
  <c r="C1566" i="8"/>
  <c r="A1553" i="8"/>
  <c r="A1566" i="8"/>
  <c r="C1554" i="4"/>
  <c r="C1567" i="4"/>
  <c r="A1554" i="4"/>
  <c r="A1567" i="4"/>
  <c r="C1554" i="8"/>
  <c r="C1567" i="8"/>
  <c r="A1554" i="8"/>
  <c r="A1567" i="8"/>
  <c r="C1562" i="4"/>
  <c r="A1555" i="4"/>
  <c r="A1568" i="4"/>
  <c r="C1562" i="8"/>
  <c r="A1555" i="8"/>
  <c r="A1568" i="8"/>
  <c r="A1635" i="7"/>
  <c r="A1641" i="7"/>
  <c r="A1648" i="7"/>
  <c r="C1635" i="7"/>
  <c r="C1641" i="7"/>
  <c r="C1648" i="7"/>
  <c r="C1637" i="4"/>
  <c r="C1643" i="4"/>
  <c r="C1650" i="4"/>
  <c r="C1656" i="4"/>
  <c r="A1637" i="4"/>
  <c r="A1643" i="4"/>
  <c r="A1650" i="4"/>
  <c r="A1656" i="4"/>
  <c r="C1637" i="8"/>
  <c r="C1643" i="8"/>
  <c r="C1650" i="8"/>
  <c r="C1656" i="8"/>
  <c r="A1637" i="8"/>
  <c r="A1643" i="8"/>
  <c r="A1650" i="8"/>
  <c r="A1656" i="8"/>
  <c r="C1638" i="4"/>
  <c r="C1644" i="4"/>
  <c r="C1651" i="4"/>
  <c r="C1657" i="4"/>
  <c r="A1638" i="4"/>
  <c r="A1644" i="4"/>
  <c r="A1651" i="4"/>
  <c r="A1657" i="4"/>
  <c r="C1638" i="8"/>
  <c r="C1644" i="8"/>
  <c r="C1651" i="8"/>
  <c r="C1657" i="8"/>
  <c r="A1638" i="8"/>
  <c r="A1644" i="8"/>
  <c r="A1651" i="8"/>
  <c r="A1657" i="8"/>
  <c r="C1645" i="4"/>
  <c r="C1652" i="4"/>
  <c r="C1658" i="4"/>
  <c r="A1645" i="4"/>
  <c r="A1652" i="4"/>
  <c r="A1658" i="4"/>
  <c r="C1645" i="8"/>
  <c r="C1652" i="8"/>
  <c r="C1658" i="8"/>
  <c r="A1645" i="8"/>
  <c r="A1652" i="8"/>
  <c r="A1658" i="8"/>
  <c r="C1735" i="4"/>
  <c r="C1742" i="4"/>
  <c r="C1748" i="4"/>
  <c r="A1735" i="4"/>
  <c r="A1742" i="4"/>
  <c r="A1748" i="4"/>
  <c r="C1735" i="8"/>
  <c r="C1742" i="8"/>
  <c r="C1748" i="8"/>
  <c r="A1735" i="8"/>
  <c r="A1742" i="8"/>
  <c r="A1748" i="8"/>
  <c r="A1770" i="4"/>
  <c r="A1776" i="4"/>
  <c r="A1783" i="4"/>
  <c r="C1770" i="4"/>
  <c r="C1776" i="4"/>
  <c r="C1783" i="4"/>
  <c r="A1771" i="4"/>
  <c r="A1777" i="4"/>
  <c r="A1784" i="4"/>
  <c r="A1790" i="4"/>
  <c r="C1771" i="4"/>
  <c r="C1777" i="4"/>
  <c r="C1784" i="4"/>
  <c r="C1790" i="4"/>
  <c r="C1772" i="7"/>
  <c r="C1778" i="7"/>
  <c r="C1785" i="7"/>
  <c r="C1791" i="7"/>
  <c r="A1772" i="7"/>
  <c r="A1778" i="7"/>
  <c r="A1785" i="7"/>
  <c r="A1791" i="7"/>
  <c r="C205" i="5"/>
  <c r="A115" i="5"/>
  <c r="K176" i="8"/>
  <c r="A575" i="7"/>
  <c r="K86" i="8"/>
  <c r="K266" i="8"/>
  <c r="C122" i="5"/>
  <c r="C302" i="5"/>
  <c r="A308" i="5"/>
  <c r="C212" i="5"/>
  <c r="A218" i="5"/>
  <c r="H723" i="8"/>
  <c r="H1038" i="7"/>
  <c r="C1784" i="6"/>
  <c r="C1780" i="5"/>
  <c r="H1533" i="4"/>
  <c r="H903" i="6"/>
  <c r="H1758" i="5"/>
  <c r="H1038" i="5"/>
  <c r="H813" i="4"/>
  <c r="A575" i="5"/>
  <c r="H1173" i="7"/>
  <c r="H453" i="7"/>
  <c r="H1533" i="5"/>
  <c r="H1173" i="5"/>
  <c r="H813" i="5"/>
  <c r="H93" i="5"/>
  <c r="A209" i="8"/>
  <c r="C209" i="4"/>
  <c r="C196" i="4"/>
  <c r="A209" i="4"/>
  <c r="C167" i="8"/>
  <c r="A173" i="8"/>
  <c r="C153" i="8"/>
  <c r="A166" i="4"/>
  <c r="A153" i="4"/>
  <c r="C166" i="4"/>
  <c r="A164" i="5"/>
  <c r="A151" i="5"/>
  <c r="C164" i="5"/>
  <c r="C121" i="5"/>
  <c r="C119" i="4"/>
  <c r="C77" i="8"/>
  <c r="A76" i="4"/>
  <c r="A74" i="5"/>
  <c r="A122" i="5"/>
  <c r="C115" i="5"/>
  <c r="C128" i="5"/>
  <c r="C67" i="5"/>
  <c r="C80" i="5"/>
  <c r="A67" i="5"/>
  <c r="A80" i="5"/>
  <c r="C69" i="4"/>
  <c r="C82" i="4"/>
  <c r="A69" i="4"/>
  <c r="A82" i="4"/>
  <c r="C82" i="8"/>
  <c r="A77" i="8"/>
  <c r="C70" i="8"/>
  <c r="C83" i="8"/>
  <c r="A112" i="4"/>
  <c r="A125" i="4"/>
  <c r="C112" i="4"/>
  <c r="C125" i="4"/>
  <c r="A125" i="8"/>
  <c r="A114" i="5"/>
  <c r="A127" i="5"/>
  <c r="C114" i="5"/>
  <c r="C127" i="5"/>
  <c r="K41" i="7"/>
  <c r="K131" i="7"/>
  <c r="K221" i="7"/>
  <c r="K311" i="7"/>
  <c r="K401" i="7"/>
  <c r="K1751" i="4"/>
  <c r="K1661" i="4"/>
  <c r="K1571" i="4"/>
  <c r="K1481" i="4"/>
  <c r="K1391" i="4"/>
  <c r="K1301" i="4"/>
  <c r="K1211" i="4"/>
  <c r="K1121" i="4"/>
  <c r="K1031" i="4"/>
  <c r="K941" i="4"/>
  <c r="K851" i="4"/>
  <c r="K761" i="4"/>
  <c r="K671" i="4"/>
  <c r="K581" i="4"/>
  <c r="K491" i="4"/>
  <c r="C392" i="5"/>
  <c r="A398" i="5"/>
  <c r="C1697" i="7"/>
  <c r="C1695" i="7"/>
  <c r="C527" i="5"/>
  <c r="C518" i="5"/>
  <c r="A472" i="5"/>
  <c r="A475" i="5"/>
  <c r="C1503" i="7"/>
  <c r="C1507" i="7"/>
  <c r="C1059" i="5"/>
  <c r="C1051" i="5"/>
  <c r="C873" i="7"/>
  <c r="C877" i="7"/>
  <c r="C783" i="5"/>
  <c r="C781" i="5"/>
  <c r="C513" i="6"/>
  <c r="C510" i="6"/>
  <c r="C1593" i="7"/>
  <c r="C1597" i="7"/>
  <c r="C1323" i="7"/>
  <c r="C1327" i="7"/>
  <c r="C1233" i="7"/>
  <c r="C1237" i="7"/>
  <c r="C963" i="7"/>
  <c r="C967" i="7"/>
  <c r="C693" i="7"/>
  <c r="C697" i="7"/>
  <c r="A600" i="8"/>
  <c r="A603" i="8"/>
  <c r="C600" i="4"/>
  <c r="C603" i="4"/>
  <c r="A375" i="7"/>
  <c r="A384" i="7"/>
  <c r="A1058" i="8"/>
  <c r="C73" i="7"/>
  <c r="C81" i="6"/>
  <c r="H768" i="5"/>
  <c r="H408" i="5"/>
  <c r="H678" i="4"/>
  <c r="A474" i="7"/>
  <c r="C474" i="7"/>
  <c r="A468" i="7"/>
  <c r="C468" i="7"/>
  <c r="A482" i="7"/>
  <c r="C488" i="7"/>
  <c r="A488" i="7"/>
  <c r="A648" i="7"/>
  <c r="C648" i="7"/>
  <c r="A654" i="7"/>
  <c r="C654" i="7"/>
  <c r="A655" i="7"/>
  <c r="C662" i="7"/>
  <c r="C655" i="7"/>
  <c r="A478" i="7"/>
  <c r="A471" i="7"/>
  <c r="C478" i="7"/>
  <c r="A479" i="7"/>
  <c r="C479" i="7"/>
  <c r="A485" i="7"/>
  <c r="C485" i="7"/>
  <c r="A658" i="7"/>
  <c r="A651" i="7"/>
  <c r="C658" i="7"/>
  <c r="A659" i="7"/>
  <c r="C659" i="7"/>
  <c r="A665" i="7"/>
  <c r="C665" i="7"/>
  <c r="A288" i="7"/>
  <c r="A294" i="7"/>
  <c r="A291" i="7"/>
  <c r="A298" i="7"/>
  <c r="C292" i="7"/>
  <c r="C286" i="7"/>
  <c r="A308" i="7"/>
  <c r="A302" i="7"/>
  <c r="C308" i="7"/>
  <c r="C1785" i="5"/>
  <c r="C1791" i="5"/>
  <c r="A1786" i="5"/>
  <c r="A1792" i="5"/>
  <c r="C1783" i="6"/>
  <c r="C1776" i="6"/>
  <c r="A1783" i="6"/>
  <c r="A665" i="5"/>
  <c r="C655" i="5"/>
  <c r="A651" i="5"/>
  <c r="C645" i="5"/>
  <c r="C658" i="5"/>
  <c r="A645" i="5"/>
  <c r="A658" i="5"/>
  <c r="C651" i="5"/>
  <c r="A654" i="5"/>
  <c r="A667" i="5"/>
  <c r="C654" i="5"/>
  <c r="C667" i="5"/>
  <c r="A648" i="5"/>
  <c r="A661" i="5"/>
  <c r="C648" i="5"/>
  <c r="C661" i="5"/>
  <c r="A115" i="7"/>
  <c r="A128" i="7"/>
  <c r="C122" i="7"/>
  <c r="A122" i="7"/>
  <c r="C115" i="7"/>
  <c r="C128" i="7"/>
  <c r="A112" i="7"/>
  <c r="A125" i="7"/>
  <c r="C112" i="7"/>
  <c r="C125" i="7"/>
  <c r="A106" i="7"/>
  <c r="A119" i="7"/>
  <c r="C106" i="7"/>
  <c r="C119" i="7"/>
  <c r="A292" i="5"/>
  <c r="A305" i="5"/>
  <c r="C292" i="5"/>
  <c r="C305" i="5"/>
  <c r="A286" i="5"/>
  <c r="A299" i="5"/>
  <c r="C286" i="5"/>
  <c r="C299" i="5"/>
  <c r="A198" i="7"/>
  <c r="A211" i="7"/>
  <c r="C198" i="7"/>
  <c r="C211" i="7"/>
  <c r="A204" i="7"/>
  <c r="A217" i="7"/>
  <c r="C204" i="7"/>
  <c r="C217" i="7"/>
  <c r="A201" i="7"/>
  <c r="C195" i="7"/>
  <c r="C208" i="7"/>
  <c r="A195" i="7"/>
  <c r="A208" i="7"/>
  <c r="C201" i="7"/>
  <c r="C121" i="7"/>
  <c r="A105" i="7"/>
  <c r="C291" i="5"/>
  <c r="A218" i="7"/>
  <c r="C215" i="7"/>
  <c r="C486" i="4"/>
  <c r="C480" i="4"/>
  <c r="A475" i="4"/>
  <c r="C555" i="7"/>
  <c r="C561" i="7"/>
  <c r="C577" i="7"/>
  <c r="A609" i="6"/>
  <c r="A603" i="6"/>
  <c r="C606" i="6"/>
  <c r="C613" i="6"/>
  <c r="A468" i="5"/>
  <c r="A474" i="5"/>
  <c r="A471" i="5"/>
  <c r="A478" i="5"/>
  <c r="A511" i="5"/>
  <c r="A517" i="5"/>
  <c r="A519" i="5"/>
  <c r="A513" i="5"/>
  <c r="A1687" i="7"/>
  <c r="A1681" i="7"/>
  <c r="C1689" i="7"/>
  <c r="C1683" i="7"/>
  <c r="C474" i="4"/>
  <c r="C468" i="4"/>
  <c r="C466" i="4"/>
  <c r="C472" i="4"/>
  <c r="C562" i="7"/>
  <c r="C569" i="7"/>
  <c r="A572" i="7"/>
  <c r="A623" i="6"/>
  <c r="C607" i="6"/>
  <c r="C601" i="6"/>
  <c r="A614" i="6"/>
  <c r="A488" i="5"/>
  <c r="A482" i="5"/>
  <c r="C488" i="5"/>
  <c r="A485" i="5"/>
  <c r="C485" i="5"/>
  <c r="A479" i="5"/>
  <c r="C479" i="5"/>
  <c r="C531" i="5"/>
  <c r="A531" i="5"/>
  <c r="C525" i="5"/>
  <c r="A525" i="5"/>
  <c r="A520" i="5"/>
  <c r="C520" i="5"/>
  <c r="C533" i="5"/>
  <c r="C1688" i="7"/>
  <c r="A1688" i="7"/>
  <c r="C1682" i="7"/>
  <c r="A1695" i="7"/>
  <c r="A1690" i="7"/>
  <c r="C1690" i="7"/>
  <c r="A1697" i="7"/>
  <c r="A397" i="7"/>
  <c r="C397" i="7"/>
  <c r="A391" i="7"/>
  <c r="C391" i="7"/>
  <c r="A388" i="7"/>
  <c r="A381" i="7"/>
  <c r="C388" i="7"/>
  <c r="C616" i="4"/>
  <c r="A616" i="4"/>
  <c r="C622" i="4"/>
  <c r="A622" i="4"/>
  <c r="C613" i="4"/>
  <c r="C606" i="4"/>
  <c r="A613" i="4"/>
  <c r="A616" i="8"/>
  <c r="C616" i="8"/>
  <c r="A622" i="8"/>
  <c r="C622" i="8"/>
  <c r="A613" i="8"/>
  <c r="A606" i="8"/>
  <c r="C613" i="8"/>
  <c r="C710" i="7"/>
  <c r="A710" i="7"/>
  <c r="C704" i="7"/>
  <c r="A704" i="7"/>
  <c r="C706" i="7"/>
  <c r="A706" i="7"/>
  <c r="C712" i="7"/>
  <c r="A712" i="7"/>
  <c r="C980" i="7"/>
  <c r="A980" i="7"/>
  <c r="C974" i="7"/>
  <c r="A974" i="7"/>
  <c r="C976" i="7"/>
  <c r="A976" i="7"/>
  <c r="C982" i="7"/>
  <c r="A982" i="7"/>
  <c r="C1250" i="7"/>
  <c r="A1250" i="7"/>
  <c r="C1244" i="7"/>
  <c r="A1244" i="7"/>
  <c r="C1246" i="7"/>
  <c r="A1246" i="7"/>
  <c r="C1252" i="7"/>
  <c r="A1252" i="7"/>
  <c r="C1340" i="7"/>
  <c r="A1340" i="7"/>
  <c r="C1334" i="7"/>
  <c r="A1334" i="7"/>
  <c r="C1336" i="7"/>
  <c r="A1336" i="7"/>
  <c r="C1342" i="7"/>
  <c r="A1342" i="7"/>
  <c r="C1610" i="7"/>
  <c r="A1610" i="7"/>
  <c r="C1604" i="7"/>
  <c r="A1604" i="7"/>
  <c r="C1606" i="7"/>
  <c r="A1606" i="7"/>
  <c r="C1612" i="7"/>
  <c r="A1612" i="7"/>
  <c r="C523" i="6"/>
  <c r="C516" i="6"/>
  <c r="A523" i="6"/>
  <c r="C526" i="6"/>
  <c r="A526" i="6"/>
  <c r="C532" i="6"/>
  <c r="A532" i="6"/>
  <c r="C794" i="5"/>
  <c r="A794" i="5"/>
  <c r="C800" i="5"/>
  <c r="A800" i="5"/>
  <c r="C796" i="5"/>
  <c r="A796" i="5"/>
  <c r="C802" i="5"/>
  <c r="A802" i="5"/>
  <c r="C890" i="7"/>
  <c r="A890" i="7"/>
  <c r="C884" i="7"/>
  <c r="A884" i="7"/>
  <c r="C886" i="7"/>
  <c r="A886" i="7"/>
  <c r="C892" i="7"/>
  <c r="A892" i="7"/>
  <c r="C1064" i="5"/>
  <c r="A1064" i="5"/>
  <c r="C1070" i="5"/>
  <c r="A1070" i="5"/>
  <c r="C1072" i="5"/>
  <c r="A1072" i="5"/>
  <c r="A1053" i="5"/>
  <c r="A1066" i="5"/>
  <c r="C1520" i="7"/>
  <c r="A1520" i="7"/>
  <c r="C1514" i="7"/>
  <c r="A1514" i="7"/>
  <c r="C1516" i="7"/>
  <c r="A1516" i="7"/>
  <c r="C1522" i="7"/>
  <c r="A1522" i="7"/>
  <c r="C398" i="7"/>
  <c r="A376" i="7"/>
  <c r="A382" i="7"/>
  <c r="C610" i="4"/>
  <c r="A610" i="4"/>
  <c r="A601" i="4"/>
  <c r="A607" i="4"/>
  <c r="C617" i="8"/>
  <c r="A601" i="8"/>
  <c r="A607" i="8"/>
  <c r="C692" i="7"/>
  <c r="C698" i="7"/>
  <c r="C700" i="7"/>
  <c r="A700" i="7"/>
  <c r="A962" i="7"/>
  <c r="A968" i="7"/>
  <c r="A977" i="7"/>
  <c r="C1232" i="7"/>
  <c r="C1238" i="7"/>
  <c r="C1240" i="7"/>
  <c r="A1240" i="7"/>
  <c r="A1322" i="7"/>
  <c r="A1328" i="7"/>
  <c r="A1337" i="7"/>
  <c r="C1592" i="7"/>
  <c r="C1598" i="7"/>
  <c r="C1600" i="7"/>
  <c r="A1600" i="7"/>
  <c r="A511" i="6"/>
  <c r="A517" i="6"/>
  <c r="A527" i="6"/>
  <c r="C782" i="5"/>
  <c r="C788" i="5"/>
  <c r="C790" i="5"/>
  <c r="A790" i="5"/>
  <c r="A872" i="7"/>
  <c r="A878" i="7"/>
  <c r="A887" i="7"/>
  <c r="C1052" i="5"/>
  <c r="C1071" i="5"/>
  <c r="C1067" i="5"/>
  <c r="A1067" i="5"/>
  <c r="A1502" i="7"/>
  <c r="A1508" i="7"/>
  <c r="A1517" i="7"/>
  <c r="C68" i="6"/>
  <c r="A68" i="6"/>
  <c r="C62" i="6"/>
  <c r="A62" i="6"/>
  <c r="A105" i="6"/>
  <c r="A118" i="6"/>
  <c r="C111" i="6"/>
  <c r="A111" i="6"/>
  <c r="C105" i="6"/>
  <c r="C118" i="6"/>
  <c r="C150" i="7"/>
  <c r="C163" i="7"/>
  <c r="A156" i="7"/>
  <c r="C156" i="7"/>
  <c r="A150" i="7"/>
  <c r="A163" i="7"/>
  <c r="A203" i="5"/>
  <c r="A216" i="5"/>
  <c r="C203" i="5"/>
  <c r="C216" i="5"/>
  <c r="A197" i="5"/>
  <c r="A210" i="5"/>
  <c r="C197" i="5"/>
  <c r="C210" i="5"/>
  <c r="C248" i="4"/>
  <c r="C261" i="4"/>
  <c r="A248" i="4"/>
  <c r="A261" i="4"/>
  <c r="C242" i="4"/>
  <c r="C255" i="4"/>
  <c r="A242" i="4"/>
  <c r="A255" i="4"/>
  <c r="A248" i="8"/>
  <c r="A261" i="8"/>
  <c r="C248" i="8"/>
  <c r="C261" i="8"/>
  <c r="A242" i="8"/>
  <c r="A255" i="8"/>
  <c r="C242" i="8"/>
  <c r="C255" i="8"/>
  <c r="A285" i="6"/>
  <c r="A298" i="6"/>
  <c r="C291" i="6"/>
  <c r="A291" i="6"/>
  <c r="C285" i="6"/>
  <c r="C298" i="6"/>
  <c r="C330" i="7"/>
  <c r="C343" i="7"/>
  <c r="A336" i="7"/>
  <c r="C336" i="7"/>
  <c r="A330" i="7"/>
  <c r="A343" i="7"/>
  <c r="A383" i="5"/>
  <c r="A396" i="5"/>
  <c r="C383" i="5"/>
  <c r="C396" i="5"/>
  <c r="A377" i="5"/>
  <c r="A390" i="5"/>
  <c r="C377" i="5"/>
  <c r="C390" i="5"/>
  <c r="C512" i="4"/>
  <c r="C525" i="4"/>
  <c r="A512" i="4"/>
  <c r="A525" i="4"/>
  <c r="C518" i="4"/>
  <c r="C531" i="4"/>
  <c r="A518" i="4"/>
  <c r="A531" i="4"/>
  <c r="A653" i="5"/>
  <c r="A666" i="5"/>
  <c r="C653" i="5"/>
  <c r="C666" i="5"/>
  <c r="A647" i="5"/>
  <c r="A660" i="5"/>
  <c r="C647" i="5"/>
  <c r="C660" i="5"/>
  <c r="C690" i="5"/>
  <c r="C703" i="5"/>
  <c r="A696" i="5"/>
  <c r="C696" i="5"/>
  <c r="A690" i="5"/>
  <c r="A703" i="5"/>
  <c r="A735" i="6"/>
  <c r="A748" i="6"/>
  <c r="C741" i="6"/>
  <c r="A741" i="6"/>
  <c r="C735" i="6"/>
  <c r="C748" i="6"/>
  <c r="C60" i="7"/>
  <c r="C66" i="7"/>
  <c r="A113" i="5"/>
  <c r="A126" i="5"/>
  <c r="C113" i="5"/>
  <c r="C126" i="5"/>
  <c r="A107" i="5"/>
  <c r="A120" i="5"/>
  <c r="C107" i="5"/>
  <c r="C120" i="5"/>
  <c r="C158" i="6"/>
  <c r="C171" i="6"/>
  <c r="A158" i="6"/>
  <c r="A171" i="6"/>
  <c r="C152" i="6"/>
  <c r="C165" i="6"/>
  <c r="A152" i="6"/>
  <c r="A165" i="6"/>
  <c r="A195" i="4"/>
  <c r="A208" i="4"/>
  <c r="C201" i="4"/>
  <c r="A201" i="4"/>
  <c r="C195" i="4"/>
  <c r="C208" i="4"/>
  <c r="C195" i="8"/>
  <c r="C208" i="8"/>
  <c r="A201" i="8"/>
  <c r="C201" i="8"/>
  <c r="A195" i="8"/>
  <c r="A208" i="8"/>
  <c r="C240" i="5"/>
  <c r="C253" i="5"/>
  <c r="A246" i="5"/>
  <c r="C246" i="5"/>
  <c r="A240" i="5"/>
  <c r="A253" i="5"/>
  <c r="A293" i="7"/>
  <c r="A306" i="7"/>
  <c r="C293" i="7"/>
  <c r="C306" i="7"/>
  <c r="A287" i="7"/>
  <c r="A300" i="7"/>
  <c r="C287" i="7"/>
  <c r="C300" i="7"/>
  <c r="C338" i="6"/>
  <c r="C351" i="6"/>
  <c r="A338" i="6"/>
  <c r="A351" i="6"/>
  <c r="C332" i="6"/>
  <c r="C345" i="6"/>
  <c r="A332" i="6"/>
  <c r="A345" i="6"/>
  <c r="A375" i="4"/>
  <c r="A388" i="4"/>
  <c r="C381" i="4"/>
  <c r="A381" i="4"/>
  <c r="C375" i="4"/>
  <c r="C388" i="4"/>
  <c r="C375" i="8"/>
  <c r="C388" i="8"/>
  <c r="A381" i="8"/>
  <c r="C381" i="8"/>
  <c r="A375" i="8"/>
  <c r="A388" i="8"/>
  <c r="C516" i="5"/>
  <c r="A510" i="5"/>
  <c r="A523" i="5"/>
  <c r="C510" i="5"/>
  <c r="C523" i="5"/>
  <c r="A516" i="5"/>
  <c r="A698" i="8"/>
  <c r="A1058" i="4"/>
  <c r="A1103" i="5"/>
  <c r="C1140" i="7"/>
  <c r="A1198" i="6"/>
  <c r="C1245" i="4"/>
  <c r="C1245" i="8"/>
  <c r="C1290" i="5"/>
  <c r="A1333" i="7"/>
  <c r="A1371" i="6"/>
  <c r="C1371" i="6"/>
  <c r="C1463" i="5"/>
  <c r="A1470" i="5"/>
  <c r="C1506" i="7"/>
  <c r="A1506" i="7"/>
  <c r="C1558" i="6"/>
  <c r="A1598" i="4"/>
  <c r="C1598" i="4"/>
  <c r="A1592" i="4"/>
  <c r="A1605" i="4"/>
  <c r="A1598" i="8"/>
  <c r="C1598" i="8"/>
  <c r="A1592" i="8"/>
  <c r="C1592" i="8"/>
  <c r="A1605" i="8"/>
  <c r="C1605" i="8"/>
  <c r="A1643" i="5"/>
  <c r="A1656" i="5"/>
  <c r="C1643" i="5"/>
  <c r="C1656" i="5"/>
  <c r="A1637" i="5"/>
  <c r="C1637" i="5"/>
  <c r="A1650" i="5"/>
  <c r="C1650" i="5"/>
  <c r="C870" i="7"/>
  <c r="C883" i="7"/>
  <c r="A876" i="7"/>
  <c r="C876" i="7"/>
  <c r="A870" i="7"/>
  <c r="A883" i="7"/>
  <c r="A915" i="4"/>
  <c r="A928" i="4"/>
  <c r="C921" i="4"/>
  <c r="A921" i="4"/>
  <c r="C915" i="4"/>
  <c r="C928" i="4"/>
  <c r="C915" i="8"/>
  <c r="C928" i="8"/>
  <c r="A921" i="8"/>
  <c r="C921" i="8"/>
  <c r="A915" i="8"/>
  <c r="A928" i="8"/>
  <c r="C968" i="6"/>
  <c r="C981" i="6"/>
  <c r="A968" i="6"/>
  <c r="A981" i="6"/>
  <c r="C962" i="6"/>
  <c r="C975" i="6"/>
  <c r="A962" i="6"/>
  <c r="A975" i="6"/>
  <c r="A1013" i="7"/>
  <c r="A1026" i="7"/>
  <c r="C1013" i="7"/>
  <c r="C1026" i="7"/>
  <c r="A1007" i="7"/>
  <c r="A1020" i="7"/>
  <c r="C1007" i="7"/>
  <c r="C1020" i="7"/>
  <c r="A1050" i="5"/>
  <c r="C1063" i="5"/>
  <c r="A1056" i="5"/>
  <c r="A1095" i="4"/>
  <c r="C1108" i="4"/>
  <c r="A1101" i="4"/>
  <c r="C1101" i="8"/>
  <c r="A1095" i="8"/>
  <c r="A1108" i="8"/>
  <c r="C1108" i="8"/>
  <c r="C1095" i="8"/>
  <c r="A1101" i="8"/>
  <c r="C1148" i="6"/>
  <c r="C1161" i="6"/>
  <c r="A1148" i="6"/>
  <c r="A1161" i="6"/>
  <c r="C1142" i="6"/>
  <c r="C1155" i="6"/>
  <c r="A1142" i="6"/>
  <c r="A1155" i="6"/>
  <c r="A1193" i="7"/>
  <c r="A1206" i="7"/>
  <c r="C1193" i="7"/>
  <c r="C1206" i="7"/>
  <c r="A1187" i="7"/>
  <c r="A1200" i="7"/>
  <c r="C1187" i="7"/>
  <c r="C1200" i="7"/>
  <c r="C1236" i="5"/>
  <c r="A1230" i="5"/>
  <c r="A1243" i="5"/>
  <c r="C1243" i="5"/>
  <c r="C1230" i="5"/>
  <c r="A1236" i="5"/>
  <c r="C1281" i="4"/>
  <c r="A1275" i="4"/>
  <c r="A1288" i="4"/>
  <c r="C1288" i="4"/>
  <c r="C1275" i="4"/>
  <c r="A1281" i="4"/>
  <c r="C1281" i="8"/>
  <c r="A1275" i="8"/>
  <c r="A1288" i="8"/>
  <c r="C1288" i="8"/>
  <c r="C1275" i="8"/>
  <c r="A1281" i="8"/>
  <c r="C1328" i="6"/>
  <c r="C1341" i="6"/>
  <c r="A1328" i="6"/>
  <c r="A1341" i="6"/>
  <c r="C1322" i="6"/>
  <c r="C1335" i="6"/>
  <c r="A1322" i="6"/>
  <c r="A1335" i="6"/>
  <c r="A1373" i="7"/>
  <c r="A1386" i="7"/>
  <c r="C1373" i="7"/>
  <c r="C1386" i="7"/>
  <c r="A1367" i="7"/>
  <c r="C1367" i="7"/>
  <c r="A1380" i="7"/>
  <c r="C1380" i="7"/>
  <c r="C1461" i="4"/>
  <c r="A1455" i="4"/>
  <c r="A1468" i="4"/>
  <c r="C1468" i="4"/>
  <c r="C1455" i="4"/>
  <c r="A1461" i="4"/>
  <c r="C1461" i="8"/>
  <c r="A1455" i="8"/>
  <c r="A1468" i="8"/>
  <c r="C1468" i="8"/>
  <c r="C1455" i="8"/>
  <c r="A1461" i="8"/>
  <c r="C1508" i="6"/>
  <c r="C1521" i="6"/>
  <c r="A1508" i="6"/>
  <c r="A1521" i="6"/>
  <c r="C1502" i="6"/>
  <c r="A1502" i="6"/>
  <c r="C1515" i="6"/>
  <c r="A1515" i="6"/>
  <c r="A1553" i="7"/>
  <c r="A1566" i="7"/>
  <c r="C1553" i="7"/>
  <c r="C1566" i="7"/>
  <c r="A1547" i="7"/>
  <c r="C1547" i="7"/>
  <c r="A1560" i="7"/>
  <c r="C1560" i="7"/>
  <c r="C1596" i="5"/>
  <c r="A1590" i="5"/>
  <c r="A1603" i="5"/>
  <c r="C1603" i="5"/>
  <c r="C1590" i="5"/>
  <c r="A1596" i="5"/>
  <c r="C1641" i="4"/>
  <c r="A1635" i="4"/>
  <c r="A1648" i="4"/>
  <c r="C1648" i="4"/>
  <c r="C1635" i="4"/>
  <c r="A1641" i="4"/>
  <c r="C1641" i="8"/>
  <c r="A1635" i="8"/>
  <c r="A1648" i="8"/>
  <c r="C1648" i="8"/>
  <c r="C1635" i="8"/>
  <c r="A1641" i="8"/>
  <c r="C1688" i="6"/>
  <c r="C1701" i="6"/>
  <c r="A1688" i="6"/>
  <c r="A1701" i="6"/>
  <c r="C1682" i="6"/>
  <c r="C1695" i="6"/>
  <c r="A1682" i="6"/>
  <c r="A1695" i="6"/>
  <c r="C1686" i="5"/>
  <c r="A1680" i="5"/>
  <c r="A1693" i="5"/>
  <c r="C1693" i="5"/>
  <c r="C1680" i="5"/>
  <c r="A1686" i="5"/>
  <c r="C1731" i="4"/>
  <c r="A1725" i="4"/>
  <c r="A1738" i="4"/>
  <c r="C1738" i="4"/>
  <c r="C1725" i="4"/>
  <c r="A1731" i="4"/>
  <c r="C1731" i="8"/>
  <c r="A1725" i="8"/>
  <c r="A1738" i="8"/>
  <c r="C1738" i="8"/>
  <c r="C1725" i="8"/>
  <c r="A1731" i="8"/>
  <c r="A1733" i="5"/>
  <c r="A1746" i="5"/>
  <c r="C1733" i="5"/>
  <c r="C1746" i="5"/>
  <c r="A1727" i="5"/>
  <c r="A1740" i="5"/>
  <c r="C1727" i="5"/>
  <c r="C1740" i="5"/>
  <c r="C68" i="4"/>
  <c r="C81" i="4"/>
  <c r="A68" i="4"/>
  <c r="A81" i="4"/>
  <c r="C62" i="4"/>
  <c r="C75" i="4"/>
  <c r="A62" i="4"/>
  <c r="A75" i="4"/>
  <c r="A68" i="8"/>
  <c r="A81" i="8"/>
  <c r="C68" i="8"/>
  <c r="C81" i="8"/>
  <c r="A62" i="8"/>
  <c r="A75" i="8"/>
  <c r="C62" i="8"/>
  <c r="C75" i="8"/>
  <c r="A105" i="4"/>
  <c r="A118" i="4"/>
  <c r="C111" i="4"/>
  <c r="A111" i="4"/>
  <c r="C105" i="4"/>
  <c r="C118" i="4"/>
  <c r="C105" i="8"/>
  <c r="C118" i="8"/>
  <c r="A111" i="8"/>
  <c r="C111" i="8"/>
  <c r="A105" i="8"/>
  <c r="A118" i="8"/>
  <c r="C150" i="5"/>
  <c r="C163" i="5"/>
  <c r="A156" i="5"/>
  <c r="C156" i="5"/>
  <c r="A150" i="5"/>
  <c r="A163" i="5"/>
  <c r="A203" i="7"/>
  <c r="A216" i="7"/>
  <c r="C203" i="7"/>
  <c r="C216" i="7"/>
  <c r="A197" i="7"/>
  <c r="A210" i="7"/>
  <c r="C197" i="7"/>
  <c r="C210" i="7"/>
  <c r="C248" i="6"/>
  <c r="C261" i="6"/>
  <c r="A248" i="6"/>
  <c r="A261" i="6"/>
  <c r="C242" i="6"/>
  <c r="C255" i="6"/>
  <c r="A242" i="6"/>
  <c r="A255" i="6"/>
  <c r="A285" i="4"/>
  <c r="A298" i="4"/>
  <c r="C291" i="4"/>
  <c r="A291" i="4"/>
  <c r="C285" i="4"/>
  <c r="C298" i="4"/>
  <c r="C285" i="8"/>
  <c r="C298" i="8"/>
  <c r="A291" i="8"/>
  <c r="C291" i="8"/>
  <c r="A285" i="8"/>
  <c r="A298" i="8"/>
  <c r="C330" i="5"/>
  <c r="C343" i="5"/>
  <c r="A336" i="5"/>
  <c r="C336" i="5"/>
  <c r="A330" i="5"/>
  <c r="A343" i="5"/>
  <c r="A383" i="7"/>
  <c r="A396" i="7"/>
  <c r="C383" i="7"/>
  <c r="C396" i="7"/>
  <c r="A377" i="7"/>
  <c r="A390" i="7"/>
  <c r="C377" i="7"/>
  <c r="C390" i="7"/>
  <c r="A512" i="8"/>
  <c r="A525" i="8"/>
  <c r="C512" i="8"/>
  <c r="C525" i="8"/>
  <c r="A518" i="8"/>
  <c r="A531" i="8"/>
  <c r="C518" i="8"/>
  <c r="C531" i="8"/>
  <c r="A563" i="7"/>
  <c r="C557" i="7"/>
  <c r="C570" i="7"/>
  <c r="A557" i="7"/>
  <c r="A570" i="7"/>
  <c r="C563" i="7"/>
  <c r="C576" i="7"/>
  <c r="A653" i="7"/>
  <c r="A666" i="7"/>
  <c r="C653" i="7"/>
  <c r="C666" i="7"/>
  <c r="A647" i="7"/>
  <c r="A660" i="7"/>
  <c r="C647" i="7"/>
  <c r="C660" i="7"/>
  <c r="C690" i="7"/>
  <c r="C703" i="7"/>
  <c r="A696" i="7"/>
  <c r="C696" i="7"/>
  <c r="A690" i="7"/>
  <c r="A703" i="7"/>
  <c r="A735" i="4"/>
  <c r="A748" i="4"/>
  <c r="C741" i="4"/>
  <c r="A741" i="4"/>
  <c r="C735" i="4"/>
  <c r="C748" i="4"/>
  <c r="C735" i="8"/>
  <c r="C748" i="8"/>
  <c r="A741" i="8"/>
  <c r="C741" i="8"/>
  <c r="A735" i="8"/>
  <c r="A748" i="8"/>
  <c r="C60" i="5"/>
  <c r="C73" i="5"/>
  <c r="A66" i="5"/>
  <c r="C66" i="5"/>
  <c r="A60" i="5"/>
  <c r="A73" i="5"/>
  <c r="A113" i="7"/>
  <c r="A126" i="7"/>
  <c r="C113" i="7"/>
  <c r="C126" i="7"/>
  <c r="A107" i="7"/>
  <c r="A120" i="7"/>
  <c r="C107" i="7"/>
  <c r="C120" i="7"/>
  <c r="C158" i="4"/>
  <c r="C171" i="4"/>
  <c r="A158" i="4"/>
  <c r="A171" i="4"/>
  <c r="C152" i="4"/>
  <c r="C165" i="4"/>
  <c r="A152" i="4"/>
  <c r="A165" i="4"/>
  <c r="A158" i="8"/>
  <c r="A171" i="8"/>
  <c r="C158" i="8"/>
  <c r="C171" i="8"/>
  <c r="A152" i="8"/>
  <c r="A165" i="8"/>
  <c r="C152" i="8"/>
  <c r="C165" i="8"/>
  <c r="A195" i="6"/>
  <c r="A208" i="6"/>
  <c r="C201" i="6"/>
  <c r="A201" i="6"/>
  <c r="C195" i="6"/>
  <c r="C208" i="6"/>
  <c r="C240" i="7"/>
  <c r="C253" i="7"/>
  <c r="A246" i="7"/>
  <c r="C246" i="7"/>
  <c r="A240" i="7"/>
  <c r="A253" i="7"/>
  <c r="A293" i="5"/>
  <c r="A306" i="5"/>
  <c r="C293" i="5"/>
  <c r="C306" i="5"/>
  <c r="A287" i="5"/>
  <c r="A300" i="5"/>
  <c r="C287" i="5"/>
  <c r="C300" i="5"/>
  <c r="C338" i="4"/>
  <c r="C351" i="4"/>
  <c r="A338" i="4"/>
  <c r="A351" i="4"/>
  <c r="C332" i="4"/>
  <c r="C345" i="4"/>
  <c r="A332" i="4"/>
  <c r="A345" i="4"/>
  <c r="A338" i="8"/>
  <c r="A351" i="8"/>
  <c r="C338" i="8"/>
  <c r="C351" i="8"/>
  <c r="A332" i="8"/>
  <c r="A345" i="8"/>
  <c r="C332" i="8"/>
  <c r="C345" i="8"/>
  <c r="A375" i="6"/>
  <c r="A388" i="6"/>
  <c r="C381" i="6"/>
  <c r="A381" i="6"/>
  <c r="C375" i="6"/>
  <c r="C388" i="6"/>
  <c r="C512" i="6"/>
  <c r="C525" i="6"/>
  <c r="A512" i="6"/>
  <c r="A525" i="6"/>
  <c r="C518" i="6"/>
  <c r="C531" i="6"/>
  <c r="A518" i="6"/>
  <c r="A531" i="6"/>
  <c r="C516" i="7"/>
  <c r="A510" i="7"/>
  <c r="A523" i="7"/>
  <c r="C510" i="7"/>
  <c r="C523" i="7"/>
  <c r="A516" i="7"/>
  <c r="C602" i="4"/>
  <c r="C615" i="4"/>
  <c r="A602" i="4"/>
  <c r="A615" i="4"/>
  <c r="C608" i="4"/>
  <c r="C621" i="4"/>
  <c r="A608" i="4"/>
  <c r="A621" i="4"/>
  <c r="A602" i="8"/>
  <c r="A615" i="8"/>
  <c r="C602" i="8"/>
  <c r="C615" i="8"/>
  <c r="A608" i="8"/>
  <c r="A621" i="8"/>
  <c r="C608" i="8"/>
  <c r="C621" i="8"/>
  <c r="C698" i="6"/>
  <c r="C711" i="6"/>
  <c r="A698" i="6"/>
  <c r="A711" i="6"/>
  <c r="C692" i="6"/>
  <c r="C705" i="6"/>
  <c r="A692" i="6"/>
  <c r="A705" i="6"/>
  <c r="A743" i="7"/>
  <c r="A756" i="7"/>
  <c r="C743" i="7"/>
  <c r="C756" i="7"/>
  <c r="A737" i="7"/>
  <c r="A750" i="7"/>
  <c r="C737" i="7"/>
  <c r="C750" i="7"/>
  <c r="C878" i="6"/>
  <c r="C891" i="6"/>
  <c r="A878" i="6"/>
  <c r="A891" i="6"/>
  <c r="C872" i="6"/>
  <c r="C885" i="6"/>
  <c r="A872" i="6"/>
  <c r="A885" i="6"/>
  <c r="A923" i="7"/>
  <c r="A936" i="7"/>
  <c r="C923" i="7"/>
  <c r="C936" i="7"/>
  <c r="A917" i="7"/>
  <c r="A930" i="7"/>
  <c r="C917" i="7"/>
  <c r="C930" i="7"/>
  <c r="C966" i="5"/>
  <c r="C973" i="5"/>
  <c r="A966" i="5"/>
  <c r="C960" i="5"/>
  <c r="A960" i="5"/>
  <c r="A973" i="5"/>
  <c r="A1011" i="4"/>
  <c r="C1005" i="4"/>
  <c r="C1018" i="4"/>
  <c r="A1018" i="4"/>
  <c r="A1005" i="4"/>
  <c r="C1011" i="4"/>
  <c r="C1011" i="8"/>
  <c r="A1005" i="8"/>
  <c r="A1018" i="8"/>
  <c r="C1018" i="8"/>
  <c r="C1005" i="8"/>
  <c r="A1011" i="8"/>
  <c r="C1058" i="6"/>
  <c r="C1071" i="6"/>
  <c r="A1058" i="6"/>
  <c r="A1071" i="6"/>
  <c r="C1052" i="6"/>
  <c r="C1065" i="6"/>
  <c r="A1052" i="6"/>
  <c r="A1065" i="6"/>
  <c r="A1103" i="7"/>
  <c r="A1116" i="7"/>
  <c r="C1103" i="7"/>
  <c r="C1116" i="7"/>
  <c r="A1097" i="7"/>
  <c r="A1110" i="7"/>
  <c r="C1097" i="7"/>
  <c r="C1110" i="7"/>
  <c r="C1146" i="5"/>
  <c r="A1140" i="5"/>
  <c r="A1153" i="5"/>
  <c r="C1153" i="5"/>
  <c r="C1140" i="5"/>
  <c r="A1146" i="5"/>
  <c r="C1191" i="4"/>
  <c r="A1185" i="4"/>
  <c r="A1198" i="4"/>
  <c r="C1198" i="4"/>
  <c r="C1185" i="4"/>
  <c r="A1191" i="4"/>
  <c r="C1191" i="8"/>
  <c r="A1185" i="8"/>
  <c r="A1198" i="8"/>
  <c r="C1198" i="8"/>
  <c r="C1185" i="8"/>
  <c r="A1191" i="8"/>
  <c r="C1238" i="6"/>
  <c r="C1251" i="6"/>
  <c r="A1238" i="6"/>
  <c r="A1251" i="6"/>
  <c r="C1232" i="6"/>
  <c r="C1245" i="6"/>
  <c r="A1232" i="6"/>
  <c r="A1245" i="6"/>
  <c r="A1283" i="7"/>
  <c r="A1296" i="7"/>
  <c r="C1283" i="7"/>
  <c r="C1296" i="7"/>
  <c r="A1277" i="7"/>
  <c r="A1290" i="7"/>
  <c r="C1277" i="7"/>
  <c r="C1290" i="7"/>
  <c r="C1326" i="5"/>
  <c r="A1320" i="5"/>
  <c r="A1333" i="5"/>
  <c r="C1333" i="5"/>
  <c r="C1320" i="5"/>
  <c r="A1326" i="5"/>
  <c r="C1371" i="4"/>
  <c r="A1365" i="4"/>
  <c r="A1378" i="4"/>
  <c r="C1378" i="4"/>
  <c r="C1365" i="4"/>
  <c r="A1371" i="4"/>
  <c r="C1371" i="8"/>
  <c r="A1365" i="8"/>
  <c r="A1378" i="8"/>
  <c r="C1378" i="8"/>
  <c r="C1365" i="8"/>
  <c r="A1371" i="8"/>
  <c r="A1463" i="7"/>
  <c r="A1476" i="7"/>
  <c r="C1463" i="7"/>
  <c r="C1476" i="7"/>
  <c r="A1457" i="7"/>
  <c r="C1457" i="7"/>
  <c r="A1470" i="7"/>
  <c r="C1470" i="7"/>
  <c r="C1506" i="5"/>
  <c r="A1500" i="5"/>
  <c r="A1513" i="5"/>
  <c r="C1513" i="5"/>
  <c r="C1500" i="5"/>
  <c r="A1506" i="5"/>
  <c r="C1551" i="4"/>
  <c r="A1545" i="4"/>
  <c r="A1558" i="4"/>
  <c r="C1558" i="4"/>
  <c r="C1545" i="4"/>
  <c r="A1551" i="4"/>
  <c r="C1551" i="8"/>
  <c r="A1545" i="8"/>
  <c r="A1558" i="8"/>
  <c r="C1558" i="8"/>
  <c r="C1545" i="8"/>
  <c r="A1551" i="8"/>
  <c r="C1598" i="6"/>
  <c r="C1611" i="6"/>
  <c r="A1598" i="6"/>
  <c r="A1611" i="6"/>
  <c r="C1592" i="6"/>
  <c r="A1592" i="6"/>
  <c r="C1605" i="6"/>
  <c r="A1605" i="6"/>
  <c r="A1643" i="7"/>
  <c r="A1656" i="7"/>
  <c r="C1643" i="7"/>
  <c r="C1656" i="7"/>
  <c r="A1637" i="7"/>
  <c r="C1637" i="7"/>
  <c r="A1650" i="7"/>
  <c r="C1650" i="7"/>
  <c r="C870" i="5"/>
  <c r="C883" i="5"/>
  <c r="A876" i="5"/>
  <c r="C876" i="5"/>
  <c r="A870" i="5"/>
  <c r="A883" i="5"/>
  <c r="A915" i="6"/>
  <c r="A928" i="6"/>
  <c r="C921" i="6"/>
  <c r="A921" i="6"/>
  <c r="C915" i="6"/>
  <c r="C928" i="6"/>
  <c r="C968" i="4"/>
  <c r="C981" i="4"/>
  <c r="A968" i="4"/>
  <c r="A981" i="4"/>
  <c r="C962" i="4"/>
  <c r="C975" i="4"/>
  <c r="A962" i="4"/>
  <c r="A975" i="4"/>
  <c r="A968" i="8"/>
  <c r="A981" i="8"/>
  <c r="C968" i="8"/>
  <c r="C981" i="8"/>
  <c r="A962" i="8"/>
  <c r="A975" i="8"/>
  <c r="C962" i="8"/>
  <c r="C975" i="8"/>
  <c r="A1013" i="5"/>
  <c r="A1026" i="5"/>
  <c r="C1013" i="5"/>
  <c r="C1026" i="5"/>
  <c r="A1007" i="5"/>
  <c r="A1020" i="5"/>
  <c r="C1007" i="5"/>
  <c r="C1020" i="5"/>
  <c r="C1056" i="7"/>
  <c r="A1050" i="7"/>
  <c r="A1063" i="7"/>
  <c r="C1050" i="7"/>
  <c r="A1056" i="7"/>
  <c r="C1063" i="7"/>
  <c r="A1101" i="6"/>
  <c r="C1095" i="6"/>
  <c r="C1108" i="6"/>
  <c r="A1095" i="6"/>
  <c r="C1101" i="6"/>
  <c r="A1108" i="6"/>
  <c r="A1148" i="4"/>
  <c r="A1161" i="4"/>
  <c r="C1148" i="4"/>
  <c r="C1161" i="4"/>
  <c r="A1142" i="4"/>
  <c r="A1155" i="4"/>
  <c r="C1142" i="4"/>
  <c r="C1155" i="4"/>
  <c r="A1148" i="8"/>
  <c r="A1161" i="8"/>
  <c r="C1148" i="8"/>
  <c r="C1161" i="8"/>
  <c r="A1142" i="8"/>
  <c r="A1155" i="8"/>
  <c r="C1142" i="8"/>
  <c r="C1155" i="8"/>
  <c r="A1193" i="5"/>
  <c r="A1206" i="5"/>
  <c r="C1193" i="5"/>
  <c r="C1206" i="5"/>
  <c r="A1187" i="5"/>
  <c r="A1200" i="5"/>
  <c r="C1187" i="5"/>
  <c r="C1200" i="5"/>
  <c r="C1236" i="7"/>
  <c r="A1230" i="7"/>
  <c r="A1243" i="7"/>
  <c r="C1230" i="7"/>
  <c r="A1236" i="7"/>
  <c r="C1243" i="7"/>
  <c r="A1281" i="6"/>
  <c r="C1275" i="6"/>
  <c r="C1288" i="6"/>
  <c r="A1275" i="6"/>
  <c r="C1281" i="6"/>
  <c r="A1288" i="6"/>
  <c r="A1328" i="4"/>
  <c r="A1341" i="4"/>
  <c r="C1328" i="4"/>
  <c r="C1341" i="4"/>
  <c r="A1322" i="4"/>
  <c r="A1335" i="4"/>
  <c r="C1322" i="4"/>
  <c r="C1335" i="4"/>
  <c r="A1328" i="8"/>
  <c r="A1322" i="8"/>
  <c r="A1341" i="8"/>
  <c r="C1328" i="8"/>
  <c r="C1341" i="8"/>
  <c r="A1335" i="8"/>
  <c r="C1322" i="8"/>
  <c r="C1335" i="8"/>
  <c r="A1373" i="5"/>
  <c r="A1386" i="5"/>
  <c r="C1373" i="5"/>
  <c r="C1386" i="5"/>
  <c r="A1367" i="5"/>
  <c r="C1367" i="5"/>
  <c r="A1380" i="5"/>
  <c r="C1380" i="5"/>
  <c r="A1461" i="6"/>
  <c r="C1455" i="6"/>
  <c r="C1468" i="6"/>
  <c r="A1455" i="6"/>
  <c r="C1461" i="6"/>
  <c r="A1468" i="6"/>
  <c r="A1508" i="4"/>
  <c r="A1521" i="4"/>
  <c r="C1508" i="4"/>
  <c r="C1521" i="4"/>
  <c r="A1502" i="4"/>
  <c r="C1502" i="4"/>
  <c r="A1515" i="4"/>
  <c r="C1515" i="4"/>
  <c r="A1508" i="8"/>
  <c r="A1521" i="8"/>
  <c r="C1508" i="8"/>
  <c r="C1521" i="8"/>
  <c r="A1502" i="8"/>
  <c r="C1502" i="8"/>
  <c r="A1515" i="8"/>
  <c r="C1515" i="8"/>
  <c r="A1553" i="5"/>
  <c r="A1566" i="5"/>
  <c r="C1553" i="5"/>
  <c r="C1566" i="5"/>
  <c r="A1547" i="5"/>
  <c r="C1547" i="5"/>
  <c r="A1560" i="5"/>
  <c r="C1560" i="5"/>
  <c r="C1596" i="7"/>
  <c r="A1590" i="7"/>
  <c r="A1603" i="7"/>
  <c r="C1590" i="7"/>
  <c r="A1596" i="7"/>
  <c r="C1603" i="7"/>
  <c r="A1641" i="6"/>
  <c r="C1635" i="6"/>
  <c r="C1648" i="6"/>
  <c r="A1635" i="6"/>
  <c r="C1641" i="6"/>
  <c r="A1648" i="6"/>
  <c r="A1688" i="4"/>
  <c r="A1701" i="4"/>
  <c r="C1688" i="4"/>
  <c r="C1701" i="4"/>
  <c r="A1682" i="4"/>
  <c r="A1695" i="4"/>
  <c r="C1682" i="4"/>
  <c r="C1695" i="4"/>
  <c r="A1688" i="8"/>
  <c r="A1701" i="8"/>
  <c r="C1688" i="8"/>
  <c r="C1701" i="8"/>
  <c r="A1682" i="8"/>
  <c r="A1695" i="8"/>
  <c r="C1682" i="8"/>
  <c r="C1695" i="8"/>
  <c r="C1686" i="7"/>
  <c r="A1680" i="7"/>
  <c r="A1693" i="7"/>
  <c r="C1680" i="7"/>
  <c r="A1686" i="7"/>
  <c r="C1693" i="7"/>
  <c r="A1731" i="6"/>
  <c r="C1725" i="6"/>
  <c r="C1738" i="6"/>
  <c r="A1725" i="6"/>
  <c r="C1731" i="6"/>
  <c r="A1738" i="6"/>
  <c r="A1733" i="7"/>
  <c r="A1746" i="7"/>
  <c r="C1733" i="7"/>
  <c r="C1746" i="7"/>
  <c r="A1727" i="7"/>
  <c r="A1740" i="7"/>
  <c r="C1727" i="7"/>
  <c r="C1740" i="7"/>
  <c r="A473" i="5"/>
  <c r="A486" i="5"/>
  <c r="C473" i="5"/>
  <c r="C486" i="5"/>
  <c r="A467" i="5"/>
  <c r="A480" i="5"/>
  <c r="C467" i="5"/>
  <c r="C480" i="5"/>
  <c r="C623" i="7"/>
  <c r="C615" i="7"/>
  <c r="A428" i="8"/>
  <c r="A441" i="8"/>
  <c r="C428" i="8"/>
  <c r="C441" i="8"/>
  <c r="A422" i="8"/>
  <c r="A435" i="8"/>
  <c r="C422" i="8"/>
  <c r="C435" i="8"/>
  <c r="A471" i="6"/>
  <c r="C465" i="6"/>
  <c r="C478" i="6"/>
  <c r="A465" i="6"/>
  <c r="A478" i="6"/>
  <c r="C471" i="6"/>
  <c r="C613" i="7"/>
  <c r="C782" i="6"/>
  <c r="C795" i="6"/>
  <c r="A782" i="6"/>
  <c r="A795" i="6"/>
  <c r="C788" i="6"/>
  <c r="C801" i="6"/>
  <c r="A788" i="6"/>
  <c r="A801" i="6"/>
  <c r="A827" i="7"/>
  <c r="A840" i="7"/>
  <c r="C827" i="7"/>
  <c r="C840" i="7"/>
  <c r="A833" i="7"/>
  <c r="A846" i="7"/>
  <c r="C833" i="7"/>
  <c r="C846" i="7"/>
  <c r="A561" i="6"/>
  <c r="C555" i="6"/>
  <c r="C568" i="6"/>
  <c r="A555" i="6"/>
  <c r="A568" i="6"/>
  <c r="C561" i="6"/>
  <c r="A651" i="4"/>
  <c r="C645" i="4"/>
  <c r="C658" i="4"/>
  <c r="A645" i="4"/>
  <c r="A658" i="4"/>
  <c r="C651" i="4"/>
  <c r="C651" i="8"/>
  <c r="A645" i="8"/>
  <c r="A658" i="8"/>
  <c r="C645" i="8"/>
  <c r="C658" i="8"/>
  <c r="A651" i="8"/>
  <c r="C786" i="5"/>
  <c r="A780" i="5"/>
  <c r="A793" i="5"/>
  <c r="C780" i="5"/>
  <c r="C793" i="5"/>
  <c r="A786" i="5"/>
  <c r="A831" i="6"/>
  <c r="C825" i="6"/>
  <c r="C838" i="6"/>
  <c r="A825" i="6"/>
  <c r="A838" i="6"/>
  <c r="C831" i="6"/>
  <c r="A1772" i="4"/>
  <c r="A1785" i="4"/>
  <c r="C1772" i="4"/>
  <c r="C1785" i="4"/>
  <c r="A1778" i="4"/>
  <c r="A1791" i="4"/>
  <c r="C1778" i="4"/>
  <c r="C1791" i="4"/>
  <c r="A1772" i="8"/>
  <c r="A1785" i="8"/>
  <c r="C1772" i="8"/>
  <c r="C1785" i="8"/>
  <c r="A1778" i="8"/>
  <c r="A1791" i="8"/>
  <c r="C1778" i="8"/>
  <c r="C1791" i="8"/>
  <c r="C1776" i="5"/>
  <c r="A1770" i="5"/>
  <c r="A1783" i="5"/>
  <c r="C1770" i="5"/>
  <c r="C1783" i="5"/>
  <c r="A1776" i="5"/>
  <c r="A473" i="7"/>
  <c r="A486" i="7"/>
  <c r="C473" i="7"/>
  <c r="C486" i="7"/>
  <c r="A467" i="7"/>
  <c r="A480" i="7"/>
  <c r="C467" i="7"/>
  <c r="C480" i="7"/>
  <c r="C428" i="4"/>
  <c r="C441" i="4"/>
  <c r="A428" i="4"/>
  <c r="A441" i="4"/>
  <c r="C422" i="4"/>
  <c r="C435" i="4"/>
  <c r="A422" i="4"/>
  <c r="A435" i="4"/>
  <c r="A471" i="4"/>
  <c r="C465" i="4"/>
  <c r="C478" i="4"/>
  <c r="A465" i="4"/>
  <c r="A478" i="4"/>
  <c r="C471" i="4"/>
  <c r="C471" i="8"/>
  <c r="A465" i="8"/>
  <c r="A478" i="8"/>
  <c r="C465" i="8"/>
  <c r="C478" i="8"/>
  <c r="A471" i="8"/>
  <c r="A563" i="5"/>
  <c r="C557" i="5"/>
  <c r="C570" i="5"/>
  <c r="A557" i="5"/>
  <c r="A570" i="5"/>
  <c r="C563" i="5"/>
  <c r="C576" i="5"/>
  <c r="C600" i="5"/>
  <c r="C613" i="5"/>
  <c r="A606" i="5"/>
  <c r="C606" i="5"/>
  <c r="A600" i="5"/>
  <c r="A613" i="5"/>
  <c r="C782" i="4"/>
  <c r="C795" i="4"/>
  <c r="A782" i="4"/>
  <c r="A795" i="4"/>
  <c r="C788" i="4"/>
  <c r="C801" i="4"/>
  <c r="A788" i="4"/>
  <c r="A801" i="4"/>
  <c r="A782" i="8"/>
  <c r="A795" i="8"/>
  <c r="C782" i="8"/>
  <c r="C795" i="8"/>
  <c r="A788" i="8"/>
  <c r="A801" i="8"/>
  <c r="C788" i="8"/>
  <c r="C801" i="8"/>
  <c r="A827" i="5"/>
  <c r="A840" i="5"/>
  <c r="C827" i="5"/>
  <c r="C840" i="5"/>
  <c r="A833" i="5"/>
  <c r="A846" i="5"/>
  <c r="C833" i="5"/>
  <c r="C846" i="5"/>
  <c r="A561" i="4"/>
  <c r="C555" i="4"/>
  <c r="C568" i="4"/>
  <c r="A555" i="4"/>
  <c r="A568" i="4"/>
  <c r="C561" i="4"/>
  <c r="C561" i="8"/>
  <c r="A555" i="8"/>
  <c r="A568" i="8"/>
  <c r="C555" i="8"/>
  <c r="C568" i="8"/>
  <c r="A561" i="8"/>
  <c r="A651" i="6"/>
  <c r="C645" i="6"/>
  <c r="C658" i="6"/>
  <c r="A645" i="6"/>
  <c r="A658" i="6"/>
  <c r="C651" i="6"/>
  <c r="C786" i="7"/>
  <c r="A780" i="7"/>
  <c r="A793" i="7"/>
  <c r="C780" i="7"/>
  <c r="C793" i="7"/>
  <c r="A786" i="7"/>
  <c r="A831" i="4"/>
  <c r="C825" i="4"/>
  <c r="C838" i="4"/>
  <c r="A825" i="4"/>
  <c r="A838" i="4"/>
  <c r="C831" i="4"/>
  <c r="C831" i="8"/>
  <c r="A825" i="8"/>
  <c r="A838" i="8"/>
  <c r="C825" i="8"/>
  <c r="C838" i="8"/>
  <c r="A831" i="8"/>
  <c r="C1772" i="6"/>
  <c r="C1785" i="6"/>
  <c r="A1772" i="6"/>
  <c r="A1785" i="6"/>
  <c r="C1778" i="6"/>
  <c r="C1791" i="6"/>
  <c r="A1778" i="6"/>
  <c r="A1791" i="6"/>
  <c r="C1776" i="7"/>
  <c r="A1770" i="7"/>
  <c r="A1783" i="7"/>
  <c r="C1770" i="7"/>
  <c r="C1783" i="7"/>
  <c r="A1776" i="7"/>
  <c r="C562" i="8"/>
  <c r="C575" i="8"/>
  <c r="A562" i="8"/>
  <c r="C556" i="8"/>
  <c r="C569" i="8"/>
  <c r="A556" i="8"/>
  <c r="A569" i="8"/>
  <c r="C564" i="8"/>
  <c r="C577" i="8"/>
  <c r="A564" i="8"/>
  <c r="C558" i="8"/>
  <c r="C571" i="8"/>
  <c r="A558" i="8"/>
  <c r="A571" i="8"/>
  <c r="C563" i="8"/>
  <c r="C576" i="8"/>
  <c r="A563" i="8"/>
  <c r="C557" i="8"/>
  <c r="C570" i="8"/>
  <c r="A557" i="8"/>
  <c r="A570" i="8"/>
  <c r="C572" i="8"/>
  <c r="A565" i="8"/>
  <c r="C565" i="8"/>
  <c r="C578" i="8"/>
  <c r="A572" i="8"/>
  <c r="C601" i="7"/>
  <c r="C614" i="7"/>
  <c r="A601" i="7"/>
  <c r="A614" i="7"/>
  <c r="C607" i="7"/>
  <c r="C620" i="7"/>
  <c r="A607" i="7"/>
  <c r="A620" i="7"/>
  <c r="C603" i="7"/>
  <c r="C616" i="7"/>
  <c r="A603" i="7"/>
  <c r="A616" i="7"/>
  <c r="C609" i="7"/>
  <c r="C622" i="7"/>
  <c r="A609" i="7"/>
  <c r="A622" i="7"/>
  <c r="C600" i="7"/>
  <c r="A606" i="7"/>
  <c r="A600" i="7"/>
  <c r="C602" i="7"/>
  <c r="A602" i="7"/>
  <c r="C608" i="7"/>
  <c r="A608" i="7"/>
  <c r="C610" i="7"/>
  <c r="A617" i="7"/>
  <c r="A610" i="7"/>
  <c r="C74" i="5"/>
  <c r="C61" i="5"/>
  <c r="C76" i="4"/>
  <c r="C63" i="4"/>
  <c r="A153" i="8"/>
  <c r="A172" i="8"/>
  <c r="C172" i="8"/>
  <c r="C160" i="4"/>
  <c r="A160" i="4"/>
  <c r="A205" i="5"/>
  <c r="C218" i="5"/>
  <c r="A295" i="5"/>
  <c r="C295" i="5"/>
  <c r="C60" i="4"/>
  <c r="C73" i="4"/>
  <c r="A66" i="4"/>
  <c r="A60" i="8"/>
  <c r="A73" i="8"/>
  <c r="C66" i="8"/>
  <c r="A302" i="5"/>
  <c r="C167" i="4"/>
  <c r="A159" i="8"/>
  <c r="A63" i="4"/>
  <c r="A119" i="4"/>
  <c r="C106" i="4"/>
  <c r="C119" i="8"/>
  <c r="A106" i="8"/>
  <c r="C196" i="8"/>
  <c r="C215" i="8"/>
  <c r="A215" i="8"/>
  <c r="A204" i="5"/>
  <c r="A217" i="5"/>
  <c r="C204" i="5"/>
  <c r="C217" i="5"/>
  <c r="C610" i="5"/>
  <c r="C603" i="5"/>
  <c r="A602" i="5"/>
  <c r="A601" i="5"/>
  <c r="A527" i="8"/>
  <c r="H1038" i="6"/>
  <c r="A1777" i="6"/>
  <c r="C1777" i="6"/>
  <c r="A1771" i="6"/>
  <c r="A1501" i="8"/>
  <c r="C1501" i="6"/>
  <c r="A1501" i="4"/>
  <c r="A1337" i="5"/>
  <c r="A1323" i="5"/>
  <c r="A1322" i="5"/>
  <c r="C1327" i="8"/>
  <c r="A1321" i="6"/>
  <c r="C1327" i="4"/>
  <c r="A513" i="4"/>
  <c r="A603" i="5"/>
  <c r="C510" i="4"/>
  <c r="C523" i="4"/>
  <c r="A516" i="4"/>
  <c r="C516" i="4"/>
  <c r="A510" i="4"/>
  <c r="A523" i="4"/>
  <c r="C517" i="4"/>
  <c r="C530" i="4"/>
  <c r="A517" i="4"/>
  <c r="A530" i="4"/>
  <c r="C511" i="4"/>
  <c r="C524" i="4"/>
  <c r="A511" i="4"/>
  <c r="A524" i="4"/>
  <c r="A510" i="8"/>
  <c r="A523" i="8"/>
  <c r="C516" i="8"/>
  <c r="A516" i="8"/>
  <c r="C510" i="8"/>
  <c r="C523" i="8"/>
  <c r="A517" i="8"/>
  <c r="A530" i="8"/>
  <c r="C517" i="8"/>
  <c r="C530" i="8"/>
  <c r="A511" i="8"/>
  <c r="A524" i="8"/>
  <c r="C511" i="8"/>
  <c r="C524" i="8"/>
  <c r="C517" i="7"/>
  <c r="C530" i="7"/>
  <c r="A517" i="7"/>
  <c r="A530" i="7"/>
  <c r="C511" i="7"/>
  <c r="C524" i="7"/>
  <c r="A511" i="7"/>
  <c r="A524" i="7"/>
  <c r="C518" i="7"/>
  <c r="C531" i="7"/>
  <c r="A518" i="7"/>
  <c r="A531" i="7"/>
  <c r="C512" i="7"/>
  <c r="C525" i="7"/>
  <c r="A512" i="7"/>
  <c r="A525" i="7"/>
  <c r="C519" i="7"/>
  <c r="C532" i="7"/>
  <c r="A519" i="7"/>
  <c r="A532" i="7"/>
  <c r="C513" i="7"/>
  <c r="C526" i="7"/>
  <c r="A513" i="7"/>
  <c r="A526" i="7"/>
  <c r="C527" i="7"/>
  <c r="A520" i="7"/>
  <c r="A533" i="7"/>
  <c r="C520" i="7"/>
  <c r="C533" i="7"/>
  <c r="A527" i="7"/>
  <c r="A1334" i="4"/>
  <c r="A1334" i="8"/>
  <c r="A1330" i="5"/>
  <c r="A1507" i="6"/>
  <c r="C1320" i="6"/>
  <c r="C1333" i="6"/>
  <c r="A1326" i="6"/>
  <c r="C1326" i="6"/>
  <c r="A1320" i="6"/>
  <c r="A1333" i="6"/>
  <c r="C1502" i="5"/>
  <c r="C1515" i="5"/>
  <c r="A1502" i="5"/>
  <c r="A1515" i="5"/>
  <c r="C1508" i="5"/>
  <c r="C1521" i="5"/>
  <c r="A1508" i="5"/>
  <c r="A1521" i="5"/>
  <c r="C1503" i="5"/>
  <c r="C1516" i="5"/>
  <c r="A1503" i="5"/>
  <c r="A1516" i="5"/>
  <c r="C1509" i="5"/>
  <c r="C1522" i="5"/>
  <c r="A1509" i="5"/>
  <c r="A1522" i="5"/>
  <c r="C1510" i="5"/>
  <c r="C1523" i="5"/>
  <c r="A1517" i="5"/>
  <c r="C1517" i="5"/>
  <c r="A1510" i="5"/>
  <c r="A1523" i="5"/>
  <c r="A1506" i="4"/>
  <c r="C1500" i="4"/>
  <c r="C1513" i="4"/>
  <c r="A1513" i="4"/>
  <c r="A1500" i="4"/>
  <c r="C1506" i="4"/>
  <c r="C1500" i="6"/>
  <c r="C1513" i="6"/>
  <c r="A1506" i="6"/>
  <c r="C1506" i="6"/>
  <c r="A1500" i="6"/>
  <c r="A1513" i="6"/>
  <c r="A1500" i="8"/>
  <c r="A1513" i="8"/>
  <c r="C1506" i="8"/>
  <c r="A1506" i="8"/>
  <c r="C1500" i="8"/>
  <c r="C1513" i="8"/>
  <c r="C615" i="6"/>
  <c r="A615" i="6"/>
  <c r="C621" i="6"/>
  <c r="A621" i="6"/>
  <c r="C711" i="4"/>
  <c r="A711" i="4"/>
  <c r="C705" i="4"/>
  <c r="A705" i="4"/>
  <c r="A711" i="8"/>
  <c r="C711" i="8"/>
  <c r="A705" i="8"/>
  <c r="C705" i="8"/>
  <c r="A756" i="5"/>
  <c r="C756" i="5"/>
  <c r="A750" i="5"/>
  <c r="C750" i="5"/>
  <c r="C891" i="4"/>
  <c r="A891" i="4"/>
  <c r="C885" i="4"/>
  <c r="A885" i="4"/>
  <c r="A891" i="8"/>
  <c r="C891" i="8"/>
  <c r="A885" i="8"/>
  <c r="C885" i="8"/>
  <c r="A936" i="5"/>
  <c r="C936" i="5"/>
  <c r="A930" i="5"/>
  <c r="C930" i="5"/>
  <c r="C966" i="7"/>
  <c r="A973" i="7"/>
  <c r="A966" i="7"/>
  <c r="C1056" i="5"/>
  <c r="A1063" i="5"/>
  <c r="C1050" i="5"/>
  <c r="C1101" i="4"/>
  <c r="A1108" i="4"/>
  <c r="C1095" i="4"/>
  <c r="A487" i="4"/>
  <c r="C487" i="4"/>
  <c r="A481" i="4"/>
  <c r="C481" i="4"/>
  <c r="A479" i="4"/>
  <c r="C479" i="4"/>
  <c r="A485" i="4"/>
  <c r="C485" i="4"/>
  <c r="A569" i="7"/>
  <c r="C575" i="7"/>
  <c r="C556" i="7"/>
  <c r="A565" i="7"/>
  <c r="C578" i="7"/>
  <c r="C572" i="7"/>
  <c r="A610" i="6"/>
  <c r="C610" i="6"/>
  <c r="A617" i="6"/>
  <c r="C620" i="6"/>
  <c r="A620" i="6"/>
  <c r="C614" i="6"/>
  <c r="C1793" i="5"/>
  <c r="C1787" i="5"/>
  <c r="A1793" i="5"/>
  <c r="A1509" i="7"/>
  <c r="C1509" i="7"/>
  <c r="A1503" i="7"/>
  <c r="A1501" i="7"/>
  <c r="C1501" i="7"/>
  <c r="A1507" i="7"/>
  <c r="C1066" i="5"/>
  <c r="C1053" i="5"/>
  <c r="A1059" i="5"/>
  <c r="A1057" i="5"/>
  <c r="C1057" i="5"/>
  <c r="A1051" i="5"/>
  <c r="A879" i="7"/>
  <c r="C879" i="7"/>
  <c r="A873" i="7"/>
  <c r="A871" i="7"/>
  <c r="C871" i="7"/>
  <c r="A877" i="7"/>
  <c r="A789" i="5"/>
  <c r="C789" i="5"/>
  <c r="A783" i="5"/>
  <c r="A787" i="5"/>
  <c r="C787" i="5"/>
  <c r="A781" i="5"/>
  <c r="A519" i="6"/>
  <c r="C519" i="6"/>
  <c r="A513" i="6"/>
  <c r="A510" i="6"/>
  <c r="A516" i="6"/>
  <c r="A1599" i="7"/>
  <c r="C1599" i="7"/>
  <c r="A1593" i="7"/>
  <c r="A1591" i="7"/>
  <c r="C1591" i="7"/>
  <c r="A1597" i="7"/>
  <c r="A1329" i="7"/>
  <c r="C1329" i="7"/>
  <c r="A1323" i="7"/>
  <c r="A1321" i="7"/>
  <c r="C1321" i="7"/>
  <c r="A1327" i="7"/>
  <c r="A1239" i="7"/>
  <c r="C1239" i="7"/>
  <c r="A1233" i="7"/>
  <c r="A1231" i="7"/>
  <c r="C1231" i="7"/>
  <c r="A1237" i="7"/>
  <c r="A969" i="7"/>
  <c r="C969" i="7"/>
  <c r="A963" i="7"/>
  <c r="A961" i="7"/>
  <c r="C961" i="7"/>
  <c r="A967" i="7"/>
  <c r="A699" i="7"/>
  <c r="C699" i="7"/>
  <c r="A693" i="7"/>
  <c r="A691" i="7"/>
  <c r="C691" i="7"/>
  <c r="A697" i="7"/>
  <c r="C600" i="8"/>
  <c r="C606" i="8"/>
  <c r="C609" i="8"/>
  <c r="A609" i="8"/>
  <c r="C603" i="8"/>
  <c r="A600" i="4"/>
  <c r="A606" i="4"/>
  <c r="A609" i="4"/>
  <c r="C609" i="4"/>
  <c r="A603" i="4"/>
  <c r="C375" i="7"/>
  <c r="C381" i="7"/>
  <c r="C378" i="7"/>
  <c r="A378" i="7"/>
  <c r="C384" i="7"/>
  <c r="C1703" i="7"/>
  <c r="A1703" i="7"/>
  <c r="A1682" i="7"/>
  <c r="A1701" i="7"/>
  <c r="C1701" i="7"/>
  <c r="A527" i="5"/>
  <c r="A533" i="5"/>
  <c r="A512" i="5"/>
  <c r="C512" i="5"/>
  <c r="A518" i="5"/>
  <c r="C466" i="5"/>
  <c r="A466" i="5"/>
  <c r="C472" i="5"/>
  <c r="C475" i="5"/>
  <c r="C482" i="5"/>
  <c r="A601" i="6"/>
  <c r="A607" i="6"/>
  <c r="C623" i="6"/>
  <c r="C617" i="6"/>
  <c r="C565" i="7"/>
  <c r="A562" i="7"/>
  <c r="A556" i="7"/>
  <c r="A472" i="4"/>
  <c r="A466" i="4"/>
  <c r="A468" i="4"/>
  <c r="A474" i="4"/>
  <c r="A108" i="7"/>
  <c r="C108" i="7"/>
  <c r="A114" i="7"/>
  <c r="C114" i="7"/>
  <c r="A111" i="7"/>
  <c r="C118" i="7"/>
  <c r="A118" i="7"/>
  <c r="A291" i="5"/>
  <c r="C298" i="5"/>
  <c r="A298" i="5"/>
  <c r="A205" i="7"/>
  <c r="C212" i="7"/>
  <c r="C205" i="7"/>
  <c r="A202" i="7"/>
  <c r="C202" i="7"/>
  <c r="A196" i="7"/>
  <c r="C196" i="7"/>
  <c r="A652" i="5"/>
  <c r="C652" i="5"/>
  <c r="A646" i="5"/>
  <c r="C646" i="5"/>
  <c r="A662" i="5"/>
  <c r="C668" i="5"/>
  <c r="A668" i="5"/>
  <c r="C1770" i="6"/>
  <c r="A1776" i="6"/>
  <c r="A1770" i="6"/>
  <c r="A1787" i="5"/>
  <c r="C1771" i="6"/>
  <c r="A1784" i="6"/>
  <c r="A1790" i="6"/>
  <c r="A295" i="7"/>
  <c r="C302" i="7"/>
  <c r="C295" i="7"/>
  <c r="A465" i="7"/>
  <c r="C471" i="7"/>
  <c r="C465" i="7"/>
  <c r="A466" i="7"/>
  <c r="C466" i="7"/>
  <c r="A472" i="7"/>
  <c r="C472" i="7"/>
  <c r="A645" i="7"/>
  <c r="C651" i="7"/>
  <c r="C645" i="7"/>
  <c r="A646" i="7"/>
  <c r="C646" i="7"/>
  <c r="A652" i="7"/>
  <c r="C652" i="7"/>
  <c r="A1590" i="6"/>
  <c r="A1410" i="6"/>
  <c r="A1230" i="6"/>
  <c r="C1162" i="7"/>
  <c r="A1070" i="8"/>
  <c r="A1070" i="4"/>
  <c r="A1600" i="5"/>
  <c r="C1612" i="5"/>
  <c r="C1611" i="5"/>
  <c r="A1160" i="8"/>
  <c r="A1160" i="4"/>
  <c r="C1740" i="8"/>
  <c r="C1741" i="4"/>
  <c r="A1741" i="6"/>
  <c r="C1741" i="6"/>
  <c r="A1747" i="6"/>
  <c r="C1747" i="6"/>
  <c r="C436" i="5"/>
  <c r="A436" i="5"/>
  <c r="C442" i="5"/>
  <c r="A442" i="5"/>
  <c r="C434" i="5"/>
  <c r="A434" i="5"/>
  <c r="C440" i="5"/>
  <c r="A440" i="5"/>
  <c r="C443" i="7"/>
  <c r="C437" i="7"/>
  <c r="A443" i="7"/>
  <c r="C435" i="7"/>
  <c r="A435" i="7"/>
  <c r="C441" i="7"/>
  <c r="A441" i="7"/>
  <c r="C433" i="7"/>
  <c r="C426" i="7"/>
  <c r="A433" i="7"/>
  <c r="A1694" i="4"/>
  <c r="C1694" i="4"/>
  <c r="A1700" i="4"/>
  <c r="C1700" i="4"/>
  <c r="A1703" i="4"/>
  <c r="A1697" i="4"/>
  <c r="C1703" i="4"/>
  <c r="C1703" i="6"/>
  <c r="C1697" i="6"/>
  <c r="A1703" i="6"/>
  <c r="C1694" i="6"/>
  <c r="A1694" i="6"/>
  <c r="C1700" i="6"/>
  <c r="A1700" i="6"/>
  <c r="A1694" i="8"/>
  <c r="C1694" i="8"/>
  <c r="A1700" i="8"/>
  <c r="C1700" i="8"/>
  <c r="A1703" i="8"/>
  <c r="A1697" i="8"/>
  <c r="C1703" i="8"/>
  <c r="A430" i="6"/>
  <c r="C430" i="6"/>
  <c r="A437" i="6"/>
  <c r="A420" i="6"/>
  <c r="C420" i="6"/>
  <c r="A426" i="6"/>
  <c r="A442" i="8"/>
  <c r="C442" i="8"/>
  <c r="A436" i="8"/>
  <c r="C436" i="8"/>
  <c r="C420" i="8"/>
  <c r="A420" i="8"/>
  <c r="C426" i="8"/>
  <c r="A443" i="8"/>
  <c r="A437" i="8"/>
  <c r="C443" i="8"/>
  <c r="C1696" i="5"/>
  <c r="A1696" i="5"/>
  <c r="C1702" i="5"/>
  <c r="A1689" i="5"/>
  <c r="A1702" i="5"/>
  <c r="C430" i="5"/>
  <c r="C443" i="5"/>
  <c r="A437" i="5"/>
  <c r="C437" i="5"/>
  <c r="A430" i="5"/>
  <c r="A443" i="5"/>
  <c r="C422" i="5"/>
  <c r="C435" i="5"/>
  <c r="A422" i="5"/>
  <c r="A435" i="5"/>
  <c r="C428" i="5"/>
  <c r="C441" i="5"/>
  <c r="A428" i="5"/>
  <c r="A441" i="5"/>
  <c r="C420" i="5"/>
  <c r="C433" i="5"/>
  <c r="A426" i="5"/>
  <c r="C426" i="5"/>
  <c r="A420" i="5"/>
  <c r="A433" i="5"/>
  <c r="C423" i="7"/>
  <c r="C436" i="7"/>
  <c r="A423" i="7"/>
  <c r="A436" i="7"/>
  <c r="C429" i="7"/>
  <c r="C442" i="7"/>
  <c r="A429" i="7"/>
  <c r="A442" i="7"/>
  <c r="C421" i="7"/>
  <c r="C434" i="7"/>
  <c r="A421" i="7"/>
  <c r="A434" i="7"/>
  <c r="C427" i="7"/>
  <c r="C440" i="7"/>
  <c r="A427" i="7"/>
  <c r="A440" i="7"/>
  <c r="A1680" i="4"/>
  <c r="A1693" i="4"/>
  <c r="C1686" i="4"/>
  <c r="A1686" i="4"/>
  <c r="C1680" i="4"/>
  <c r="C1693" i="4"/>
  <c r="A1683" i="4"/>
  <c r="A1696" i="4"/>
  <c r="C1683" i="4"/>
  <c r="C1696" i="4"/>
  <c r="A1689" i="4"/>
  <c r="A1702" i="4"/>
  <c r="C1689" i="4"/>
  <c r="C1702" i="4"/>
  <c r="C1683" i="6"/>
  <c r="C1696" i="6"/>
  <c r="A1683" i="6"/>
  <c r="A1696" i="6"/>
  <c r="C1689" i="6"/>
  <c r="C1702" i="6"/>
  <c r="A1689" i="6"/>
  <c r="A1702" i="6"/>
  <c r="C1680" i="6"/>
  <c r="C1693" i="6"/>
  <c r="A1686" i="6"/>
  <c r="C1686" i="6"/>
  <c r="A1680" i="6"/>
  <c r="A1693" i="6"/>
  <c r="A1680" i="8"/>
  <c r="A1693" i="8"/>
  <c r="C1686" i="8"/>
  <c r="A1686" i="8"/>
  <c r="C1680" i="8"/>
  <c r="C1693" i="8"/>
  <c r="A1683" i="8"/>
  <c r="A1696" i="8"/>
  <c r="C1683" i="8"/>
  <c r="C1696" i="8"/>
  <c r="A1689" i="8"/>
  <c r="A1702" i="8"/>
  <c r="C1689" i="8"/>
  <c r="C1702" i="8"/>
  <c r="C428" i="6"/>
  <c r="C441" i="6"/>
  <c r="A428" i="6"/>
  <c r="A441" i="6"/>
  <c r="C422" i="6"/>
  <c r="C435" i="6"/>
  <c r="A422" i="6"/>
  <c r="A435" i="6"/>
  <c r="C427" i="6"/>
  <c r="C440" i="6"/>
  <c r="A427" i="6"/>
  <c r="A440" i="6"/>
  <c r="C421" i="6"/>
  <c r="C434" i="6"/>
  <c r="A421" i="6"/>
  <c r="A434" i="6"/>
  <c r="C423" i="6"/>
  <c r="C436" i="6"/>
  <c r="A423" i="6"/>
  <c r="A436" i="6"/>
  <c r="C429" i="6"/>
  <c r="C442" i="6"/>
  <c r="A429" i="6"/>
  <c r="A442" i="6"/>
  <c r="A427" i="8"/>
  <c r="A440" i="8"/>
  <c r="C427" i="8"/>
  <c r="C440" i="8"/>
  <c r="A421" i="8"/>
  <c r="A434" i="8"/>
  <c r="C421" i="8"/>
  <c r="C434" i="8"/>
  <c r="C1682" i="5"/>
  <c r="C1695" i="5"/>
  <c r="A1682" i="5"/>
  <c r="A1695" i="5"/>
  <c r="C1688" i="5"/>
  <c r="C1701" i="5"/>
  <c r="A1688" i="5"/>
  <c r="A1701" i="5"/>
  <c r="C1690" i="5"/>
  <c r="C1697" i="5"/>
  <c r="A1690" i="5"/>
  <c r="A1703" i="5"/>
  <c r="C1703" i="5"/>
  <c r="A1697" i="5"/>
  <c r="C1681" i="5"/>
  <c r="C1694" i="5"/>
  <c r="A1681" i="5"/>
  <c r="A1694" i="5"/>
  <c r="C1687" i="5"/>
  <c r="C1700" i="5"/>
  <c r="A1687" i="5"/>
  <c r="A1700" i="5"/>
  <c r="C1728" i="4"/>
  <c r="A1728" i="4"/>
  <c r="C1734" i="4"/>
  <c r="C1747" i="4"/>
  <c r="C1727" i="8"/>
  <c r="A1727" i="8"/>
  <c r="C1733" i="8"/>
  <c r="C1746" i="8"/>
  <c r="A1147" i="4"/>
  <c r="C1147" i="4"/>
  <c r="A1141" i="4"/>
  <c r="C1141" i="4"/>
  <c r="A1147" i="8"/>
  <c r="C1147" i="8"/>
  <c r="A1141" i="8"/>
  <c r="C1141" i="8"/>
  <c r="C1599" i="5"/>
  <c r="A1599" i="5"/>
  <c r="C1593" i="5"/>
  <c r="A1593" i="5"/>
  <c r="C1607" i="5"/>
  <c r="A1613" i="5"/>
  <c r="C1613" i="5"/>
  <c r="A1057" i="4"/>
  <c r="C1057" i="4"/>
  <c r="A1051" i="4"/>
  <c r="C1051" i="4"/>
  <c r="A1057" i="8"/>
  <c r="C1057" i="8"/>
  <c r="A1051" i="8"/>
  <c r="C1051" i="8"/>
  <c r="C1149" i="7"/>
  <c r="A1149" i="7"/>
  <c r="C1143" i="7"/>
  <c r="A1143" i="7"/>
  <c r="C1236" i="6"/>
  <c r="A1243" i="6"/>
  <c r="C1243" i="6"/>
  <c r="C1416" i="6"/>
  <c r="A1423" i="6"/>
  <c r="C1423" i="6"/>
  <c r="C1596" i="6"/>
  <c r="A1603" i="6"/>
  <c r="C1603" i="6"/>
  <c r="C1598" i="5"/>
  <c r="A1598" i="5"/>
  <c r="C1592" i="5"/>
  <c r="A1592" i="5"/>
  <c r="C1728" i="8"/>
  <c r="C1741" i="8"/>
  <c r="A1728" i="8"/>
  <c r="A1741" i="8"/>
  <c r="C1734" i="8"/>
  <c r="A1734" i="8"/>
  <c r="C1747" i="8"/>
  <c r="A1747" i="8"/>
  <c r="C1733" i="4"/>
  <c r="C1727" i="4"/>
  <c r="C1740" i="4"/>
  <c r="A1727" i="4"/>
  <c r="C1746" i="4"/>
  <c r="A1740" i="4"/>
  <c r="A1733" i="4"/>
  <c r="A1746" i="4"/>
  <c r="A1146" i="4"/>
  <c r="C1140" i="4"/>
  <c r="C1153" i="4"/>
  <c r="A1140" i="4"/>
  <c r="A1153" i="4"/>
  <c r="C1146" i="4"/>
  <c r="A1146" i="8"/>
  <c r="C1140" i="8"/>
  <c r="C1153" i="8"/>
  <c r="A1140" i="8"/>
  <c r="A1153" i="8"/>
  <c r="C1146" i="8"/>
  <c r="C1238" i="5"/>
  <c r="C1251" i="5"/>
  <c r="A1238" i="5"/>
  <c r="A1251" i="5"/>
  <c r="C1232" i="5"/>
  <c r="C1245" i="5"/>
  <c r="A1232" i="5"/>
  <c r="A1245" i="5"/>
  <c r="C1239" i="5"/>
  <c r="C1252" i="5"/>
  <c r="A1239" i="5"/>
  <c r="A1252" i="5"/>
  <c r="C1233" i="5"/>
  <c r="C1246" i="5"/>
  <c r="A1233" i="5"/>
  <c r="A1246" i="5"/>
  <c r="C1247" i="5"/>
  <c r="A1240" i="5"/>
  <c r="A1253" i="5"/>
  <c r="C1240" i="5"/>
  <c r="C1253" i="5"/>
  <c r="A1247" i="5"/>
  <c r="A1056" i="4"/>
  <c r="C1050" i="4"/>
  <c r="C1063" i="4"/>
  <c r="A1050" i="4"/>
  <c r="A1063" i="4"/>
  <c r="C1056" i="4"/>
  <c r="A1056" i="8"/>
  <c r="C1050" i="8"/>
  <c r="C1063" i="8"/>
  <c r="A1050" i="8"/>
  <c r="A1063" i="8"/>
  <c r="C1056" i="8"/>
  <c r="C1148" i="7"/>
  <c r="C1161" i="7"/>
  <c r="A1148" i="7"/>
  <c r="A1161" i="7"/>
  <c r="C1142" i="7"/>
  <c r="C1155" i="7"/>
  <c r="A1142" i="7"/>
  <c r="A1155" i="7"/>
  <c r="C1157" i="7"/>
  <c r="A1150" i="7"/>
  <c r="A1163" i="7"/>
  <c r="C1150" i="7"/>
  <c r="C1163" i="7"/>
  <c r="A1157" i="7"/>
  <c r="C1237" i="6"/>
  <c r="C1250" i="6"/>
  <c r="A1237" i="6"/>
  <c r="A1250" i="6"/>
  <c r="C1231" i="6"/>
  <c r="C1244" i="6"/>
  <c r="A1231" i="6"/>
  <c r="A1244" i="6"/>
  <c r="C1417" i="6"/>
  <c r="C1430" i="6"/>
  <c r="A1417" i="6"/>
  <c r="A1430" i="6"/>
  <c r="C1411" i="6"/>
  <c r="C1424" i="6"/>
  <c r="A1411" i="6"/>
  <c r="A1424" i="6"/>
  <c r="C1597" i="6"/>
  <c r="C1610" i="6"/>
  <c r="A1597" i="6"/>
  <c r="A1610" i="6"/>
  <c r="C1591" i="6"/>
  <c r="C1604" i="6"/>
  <c r="A1591" i="6"/>
  <c r="A1604" i="6"/>
  <c r="A73" i="7"/>
  <c r="A66" i="7"/>
  <c r="A60" i="7"/>
  <c r="A75" i="6"/>
  <c r="C75" i="6"/>
  <c r="A81" i="6"/>
  <c r="C32" i="6"/>
  <c r="A21" i="5"/>
  <c r="A16" i="4"/>
  <c r="C16" i="4"/>
  <c r="A22" i="4"/>
  <c r="A38" i="6"/>
  <c r="C16" i="6"/>
  <c r="A18" i="6"/>
  <c r="A32" i="4"/>
  <c r="A15" i="4"/>
  <c r="C22" i="4"/>
  <c r="A17" i="4"/>
  <c r="A18" i="4"/>
  <c r="C35" i="4"/>
  <c r="A35" i="4"/>
  <c r="A29" i="4"/>
  <c r="C29" i="4"/>
  <c r="A21" i="4"/>
  <c r="C24" i="4"/>
  <c r="C28" i="4"/>
  <c r="C36" i="4"/>
  <c r="C21" i="6"/>
  <c r="C28" i="6"/>
  <c r="A35" i="6"/>
  <c r="C35" i="6"/>
  <c r="A28" i="5"/>
  <c r="A22" i="7"/>
  <c r="A30" i="7"/>
  <c r="A29" i="6"/>
  <c r="C28" i="5"/>
  <c r="C15" i="4"/>
  <c r="A1605" i="5"/>
  <c r="C1605" i="5"/>
  <c r="A1611" i="5"/>
  <c r="A1596" i="6"/>
  <c r="C1590" i="6"/>
  <c r="A1416" i="6"/>
  <c r="C1410" i="6"/>
  <c r="A1236" i="6"/>
  <c r="C1230" i="6"/>
  <c r="A1156" i="7"/>
  <c r="C1156" i="7"/>
  <c r="A1162" i="7"/>
  <c r="C1064" i="8"/>
  <c r="A1064" i="8"/>
  <c r="C1070" i="8"/>
  <c r="C1064" i="4"/>
  <c r="A1064" i="4"/>
  <c r="C1070" i="4"/>
  <c r="A1607" i="5"/>
  <c r="C1600" i="5"/>
  <c r="A1606" i="5"/>
  <c r="C1606" i="5"/>
  <c r="A1612" i="5"/>
  <c r="C1154" i="8"/>
  <c r="A1154" i="8"/>
  <c r="C1160" i="8"/>
  <c r="C1154" i="4"/>
  <c r="A1154" i="4"/>
  <c r="C1160" i="4"/>
  <c r="A1746" i="8"/>
  <c r="A1733" i="8"/>
  <c r="A1740" i="8"/>
  <c r="A1747" i="4"/>
  <c r="A1734" i="4"/>
  <c r="A1741" i="4"/>
  <c r="C1507" i="8"/>
  <c r="C1507" i="4"/>
  <c r="C1329" i="5"/>
  <c r="C1328" i="5"/>
  <c r="C1327" i="6"/>
  <c r="A617" i="5"/>
  <c r="A519" i="8"/>
  <c r="A623" i="7"/>
  <c r="C617" i="7"/>
  <c r="A621" i="7"/>
  <c r="C621" i="7"/>
  <c r="A615" i="7"/>
  <c r="A613" i="7"/>
  <c r="C606" i="7"/>
  <c r="A602" i="6"/>
  <c r="A608" i="6"/>
  <c r="C608" i="6"/>
  <c r="C602" i="6"/>
  <c r="A698" i="4"/>
  <c r="A692" i="4"/>
  <c r="C692" i="4"/>
  <c r="C698" i="4"/>
  <c r="C698" i="8"/>
  <c r="C692" i="8"/>
  <c r="A692" i="8"/>
  <c r="C743" i="5"/>
  <c r="C737" i="5"/>
  <c r="A737" i="5"/>
  <c r="A743" i="5"/>
  <c r="A878" i="4"/>
  <c r="A872" i="4"/>
  <c r="C872" i="4"/>
  <c r="C878" i="4"/>
  <c r="C878" i="8"/>
  <c r="C872" i="8"/>
  <c r="A872" i="8"/>
  <c r="A878" i="8"/>
  <c r="C923" i="5"/>
  <c r="C917" i="5"/>
  <c r="A917" i="5"/>
  <c r="A923" i="5"/>
  <c r="A960" i="7"/>
  <c r="C973" i="7"/>
  <c r="C960" i="7"/>
  <c r="C1005" i="6"/>
  <c r="A1005" i="6"/>
  <c r="A1018" i="6"/>
  <c r="A1011" i="6"/>
  <c r="C1011" i="6"/>
  <c r="C1018" i="6"/>
  <c r="A1071" i="4"/>
  <c r="C1071" i="4"/>
  <c r="A1065" i="4"/>
  <c r="C1065" i="4"/>
  <c r="C1058" i="4"/>
  <c r="C1052" i="4"/>
  <c r="A1052" i="4"/>
  <c r="A1071" i="8"/>
  <c r="C1071" i="8"/>
  <c r="A1065" i="8"/>
  <c r="C1065" i="8"/>
  <c r="C1058" i="8"/>
  <c r="C1052" i="8"/>
  <c r="A1052" i="8"/>
  <c r="A1116" i="5"/>
  <c r="C1116" i="5"/>
  <c r="A1110" i="5"/>
  <c r="C1110" i="5"/>
  <c r="C1103" i="5"/>
  <c r="C1097" i="5"/>
  <c r="A1097" i="5"/>
  <c r="C1146" i="7"/>
  <c r="A1153" i="7"/>
  <c r="A1146" i="7"/>
  <c r="A1140" i="7"/>
  <c r="C1153" i="7"/>
  <c r="A1191" i="6"/>
  <c r="C1198" i="6"/>
  <c r="C1191" i="6"/>
  <c r="A1185" i="6"/>
  <c r="C1185" i="6"/>
  <c r="A1238" i="4"/>
  <c r="C1238" i="4"/>
  <c r="A1232" i="4"/>
  <c r="C1232" i="4"/>
  <c r="A1251" i="4"/>
  <c r="A1245" i="4"/>
  <c r="C1251" i="4"/>
  <c r="A1238" i="8"/>
  <c r="C1238" i="8"/>
  <c r="A1232" i="8"/>
  <c r="C1232" i="8"/>
  <c r="A1251" i="8"/>
  <c r="A1245" i="8"/>
  <c r="C1251" i="8"/>
  <c r="A1283" i="5"/>
  <c r="C1283" i="5"/>
  <c r="A1277" i="5"/>
  <c r="C1277" i="5"/>
  <c r="A1296" i="5"/>
  <c r="A1290" i="5"/>
  <c r="C1296" i="5"/>
  <c r="A1320" i="7"/>
  <c r="C1320" i="7"/>
  <c r="C1333" i="7"/>
  <c r="C1326" i="7"/>
  <c r="A1326" i="7"/>
  <c r="C1365" i="6"/>
  <c r="A1365" i="6"/>
  <c r="A1378" i="6"/>
  <c r="C1378" i="6"/>
  <c r="A1431" i="4"/>
  <c r="C1431" i="4"/>
  <c r="C1412" i="4"/>
  <c r="C1425" i="4"/>
  <c r="A1418" i="4"/>
  <c r="A1412" i="4"/>
  <c r="A1431" i="8"/>
  <c r="C1431" i="8"/>
  <c r="C1412" i="8"/>
  <c r="C1425" i="8"/>
  <c r="A1418" i="8"/>
  <c r="A1412" i="8"/>
  <c r="A1476" i="5"/>
  <c r="C1476" i="5"/>
  <c r="C1457" i="5"/>
  <c r="C1470" i="5"/>
  <c r="A1463" i="5"/>
  <c r="A1457" i="5"/>
  <c r="A1500" i="7"/>
  <c r="C1500" i="7"/>
  <c r="C1513" i="7"/>
  <c r="A1513" i="7"/>
  <c r="C1545" i="6"/>
  <c r="A1545" i="6"/>
  <c r="A1558" i="6"/>
  <c r="A1551" i="6"/>
  <c r="C1551" i="6"/>
  <c r="A1611" i="4"/>
  <c r="C1611" i="4"/>
  <c r="C1592" i="4"/>
  <c r="C1605" i="4"/>
  <c r="A1611" i="8"/>
  <c r="C1611" i="8"/>
  <c r="A212" i="7"/>
  <c r="C218" i="7"/>
  <c r="A215" i="7"/>
  <c r="A209" i="7"/>
  <c r="C209" i="7"/>
  <c r="C665" i="5"/>
  <c r="C659" i="5"/>
  <c r="A659" i="5"/>
  <c r="A655" i="5"/>
  <c r="C662" i="5"/>
  <c r="C1773" i="5"/>
  <c r="A1773" i="5"/>
  <c r="C1779" i="5"/>
  <c r="A1779" i="5"/>
  <c r="C1786" i="5"/>
  <c r="C1792" i="5"/>
  <c r="C1772" i="5"/>
  <c r="A1772" i="5"/>
  <c r="C1778" i="5"/>
  <c r="A1778" i="5"/>
  <c r="A1785" i="5"/>
  <c r="A1791" i="5"/>
  <c r="A301" i="7"/>
  <c r="C301" i="7"/>
  <c r="A307" i="7"/>
  <c r="C307" i="7"/>
  <c r="C288" i="7"/>
  <c r="C294" i="7"/>
  <c r="C285" i="7"/>
  <c r="A285" i="7"/>
  <c r="C291" i="7"/>
  <c r="C298" i="7"/>
  <c r="A305" i="7"/>
  <c r="C305" i="7"/>
  <c r="A299" i="7"/>
  <c r="C299" i="7"/>
  <c r="A292" i="7"/>
  <c r="A286" i="7"/>
  <c r="C385" i="7"/>
  <c r="A385" i="7"/>
  <c r="C392" i="7"/>
  <c r="A392" i="7"/>
  <c r="A398" i="7"/>
  <c r="A389" i="7"/>
  <c r="C389" i="7"/>
  <c r="A395" i="7"/>
  <c r="C395" i="7"/>
  <c r="C376" i="7"/>
  <c r="C382" i="7"/>
  <c r="C623" i="4"/>
  <c r="C617" i="4"/>
  <c r="A623" i="4"/>
  <c r="A617" i="4"/>
  <c r="C614" i="4"/>
  <c r="A614" i="4"/>
  <c r="C620" i="4"/>
  <c r="A620" i="4"/>
  <c r="C601" i="4"/>
  <c r="C607" i="4"/>
  <c r="A623" i="8"/>
  <c r="A617" i="8"/>
  <c r="C623" i="8"/>
  <c r="A610" i="8"/>
  <c r="C610" i="8"/>
  <c r="A614" i="8"/>
  <c r="C614" i="8"/>
  <c r="A620" i="8"/>
  <c r="C620" i="8"/>
  <c r="C601" i="8"/>
  <c r="C607" i="8"/>
  <c r="C705" i="7"/>
  <c r="A705" i="7"/>
  <c r="C711" i="7"/>
  <c r="A711" i="7"/>
  <c r="A692" i="7"/>
  <c r="A698" i="7"/>
  <c r="C713" i="7"/>
  <c r="C707" i="7"/>
  <c r="A713" i="7"/>
  <c r="A707" i="7"/>
  <c r="C975" i="7"/>
  <c r="A975" i="7"/>
  <c r="C981" i="7"/>
  <c r="A981" i="7"/>
  <c r="C962" i="7"/>
  <c r="C968" i="7"/>
  <c r="C983" i="7"/>
  <c r="C977" i="7"/>
  <c r="A983" i="7"/>
  <c r="C970" i="7"/>
  <c r="A970" i="7"/>
  <c r="C1245" i="7"/>
  <c r="A1245" i="7"/>
  <c r="C1251" i="7"/>
  <c r="A1251" i="7"/>
  <c r="A1232" i="7"/>
  <c r="A1238" i="7"/>
  <c r="C1253" i="7"/>
  <c r="C1247" i="7"/>
  <c r="A1253" i="7"/>
  <c r="A1247" i="7"/>
  <c r="C1335" i="7"/>
  <c r="A1335" i="7"/>
  <c r="C1341" i="7"/>
  <c r="A1341" i="7"/>
  <c r="C1322" i="7"/>
  <c r="C1328" i="7"/>
  <c r="C1343" i="7"/>
  <c r="C1337" i="7"/>
  <c r="A1343" i="7"/>
  <c r="C1330" i="7"/>
  <c r="A1330" i="7"/>
  <c r="C1605" i="7"/>
  <c r="A1605" i="7"/>
  <c r="C1611" i="7"/>
  <c r="A1611" i="7"/>
  <c r="A1592" i="7"/>
  <c r="A1598" i="7"/>
  <c r="C1613" i="7"/>
  <c r="C1607" i="7"/>
  <c r="A1613" i="7"/>
  <c r="A1607" i="7"/>
  <c r="C524" i="6"/>
  <c r="A524" i="6"/>
  <c r="C530" i="6"/>
  <c r="A530" i="6"/>
  <c r="C511" i="6"/>
  <c r="C517" i="6"/>
  <c r="C533" i="6"/>
  <c r="C527" i="6"/>
  <c r="A533" i="6"/>
  <c r="C520" i="6"/>
  <c r="A520" i="6"/>
  <c r="C795" i="5"/>
  <c r="A795" i="5"/>
  <c r="C801" i="5"/>
  <c r="A801" i="5"/>
  <c r="A782" i="5"/>
  <c r="A788" i="5"/>
  <c r="C803" i="5"/>
  <c r="C797" i="5"/>
  <c r="A803" i="5"/>
  <c r="A797" i="5"/>
  <c r="C885" i="7"/>
  <c r="A885" i="7"/>
  <c r="C891" i="7"/>
  <c r="A891" i="7"/>
  <c r="C872" i="7"/>
  <c r="C878" i="7"/>
  <c r="C893" i="7"/>
  <c r="C887" i="7"/>
  <c r="A893" i="7"/>
  <c r="C880" i="7"/>
  <c r="A880" i="7"/>
  <c r="C1065" i="5"/>
  <c r="C1058" i="5"/>
  <c r="A1058" i="5"/>
  <c r="A1065" i="5"/>
  <c r="A1052" i="5"/>
  <c r="A1071" i="5"/>
  <c r="A1060" i="5"/>
  <c r="C1060" i="5"/>
  <c r="C1073" i="5"/>
  <c r="A1073" i="5"/>
  <c r="C1515" i="7"/>
  <c r="A1515" i="7"/>
  <c r="C1521" i="7"/>
  <c r="A1521" i="7"/>
  <c r="C1502" i="7"/>
  <c r="C1508" i="7"/>
  <c r="C1523" i="7"/>
  <c r="C1517" i="7"/>
  <c r="A1523" i="7"/>
  <c r="C1510" i="7"/>
  <c r="A1510" i="7"/>
  <c r="A473" i="4"/>
  <c r="C473" i="4"/>
  <c r="A467" i="4"/>
  <c r="C467" i="4"/>
  <c r="A486" i="4"/>
  <c r="A480" i="4"/>
  <c r="A482" i="4"/>
  <c r="C488" i="4"/>
  <c r="A488" i="4"/>
  <c r="C475" i="4"/>
  <c r="C482" i="4"/>
  <c r="A561" i="7"/>
  <c r="C568" i="7"/>
  <c r="A568" i="7"/>
  <c r="A555" i="7"/>
  <c r="A558" i="7"/>
  <c r="C564" i="7"/>
  <c r="A564" i="7"/>
  <c r="C571" i="7"/>
  <c r="A571" i="7"/>
  <c r="C558" i="7"/>
  <c r="C622" i="6"/>
  <c r="A622" i="6"/>
  <c r="C616" i="6"/>
  <c r="A616" i="6"/>
  <c r="C609" i="6"/>
  <c r="C603" i="6"/>
  <c r="A600" i="6"/>
  <c r="C600" i="6"/>
  <c r="A606" i="6"/>
  <c r="A613" i="6"/>
  <c r="A481" i="5"/>
  <c r="C481" i="5"/>
  <c r="A487" i="5"/>
  <c r="C487" i="5"/>
  <c r="C468" i="5"/>
  <c r="C474" i="5"/>
  <c r="C465" i="5"/>
  <c r="A465" i="5"/>
  <c r="C471" i="5"/>
  <c r="C478" i="5"/>
  <c r="C524" i="5"/>
  <c r="A524" i="5"/>
  <c r="C530" i="5"/>
  <c r="A530" i="5"/>
  <c r="C511" i="5"/>
  <c r="C517" i="5"/>
  <c r="C532" i="5"/>
  <c r="A532" i="5"/>
  <c r="C526" i="5"/>
  <c r="A526" i="5"/>
  <c r="C519" i="5"/>
  <c r="C513" i="5"/>
  <c r="C1431" i="5"/>
  <c r="A1431" i="5"/>
  <c r="C1425" i="5"/>
  <c r="A1425" i="5"/>
  <c r="A1418" i="5"/>
  <c r="A1412" i="5"/>
  <c r="A1420" i="5"/>
  <c r="C1420" i="5"/>
  <c r="A1427" i="5"/>
  <c r="A1433" i="5"/>
  <c r="C1700" i="7"/>
  <c r="A1700" i="7"/>
  <c r="C1694" i="7"/>
  <c r="A1694" i="7"/>
  <c r="C1687" i="7"/>
  <c r="C1681" i="7"/>
  <c r="A1696" i="7"/>
  <c r="C1702" i="7"/>
  <c r="A1702" i="7"/>
  <c r="A1683" i="7"/>
  <c r="C1696" i="7"/>
  <c r="A1689" i="7"/>
  <c r="A121" i="7"/>
  <c r="A127" i="7"/>
  <c r="C127" i="7"/>
  <c r="C105" i="7"/>
  <c r="C111" i="7"/>
  <c r="A285" i="5"/>
  <c r="C285" i="5"/>
  <c r="C1425" i="7"/>
  <c r="C1431" i="7"/>
  <c r="A1425" i="7"/>
  <c r="C1426" i="7"/>
  <c r="C1432" i="7"/>
  <c r="A1426" i="7"/>
  <c r="C1433" i="7"/>
  <c r="A1433" i="7"/>
  <c r="C1427" i="7"/>
  <c r="A1424" i="7"/>
  <c r="A1430" i="7"/>
  <c r="C1430" i="7"/>
  <c r="A76" i="8"/>
  <c r="C76" i="8"/>
  <c r="A69" i="8"/>
  <c r="C69" i="8"/>
  <c r="C83" i="4"/>
  <c r="C70" i="4"/>
  <c r="C77" i="4"/>
  <c r="A83" i="4"/>
  <c r="C106" i="8"/>
  <c r="A119" i="8"/>
  <c r="C112" i="8"/>
  <c r="A112" i="8"/>
  <c r="C159" i="8"/>
  <c r="C166" i="8"/>
  <c r="A166" i="8"/>
  <c r="A173" i="4"/>
  <c r="A167" i="4"/>
  <c r="C202" i="8"/>
  <c r="A202" i="8"/>
  <c r="A196" i="8"/>
  <c r="A249" i="8"/>
  <c r="A243" i="8"/>
  <c r="C243" i="8"/>
  <c r="C256" i="8"/>
  <c r="A256" i="8"/>
  <c r="C257" i="4"/>
  <c r="C250" i="4"/>
  <c r="A257" i="4"/>
  <c r="A333" i="8"/>
  <c r="A352" i="8"/>
  <c r="C352" i="8"/>
  <c r="C339" i="8"/>
  <c r="A339" i="8"/>
  <c r="C340" i="4"/>
  <c r="A340" i="4"/>
  <c r="A353" i="4"/>
  <c r="A37" i="6"/>
  <c r="C25" i="6"/>
  <c r="C38" i="6"/>
  <c r="C66" i="4"/>
  <c r="A60" i="4"/>
  <c r="A61" i="8"/>
  <c r="A67" i="8"/>
  <c r="C67" i="8"/>
  <c r="C80" i="8"/>
  <c r="C68" i="5"/>
  <c r="C81" i="5"/>
  <c r="A68" i="5"/>
  <c r="A81" i="5"/>
  <c r="C75" i="5"/>
  <c r="A75" i="5"/>
  <c r="C69" i="5"/>
  <c r="C82" i="5"/>
  <c r="A69" i="5"/>
  <c r="A82" i="5"/>
  <c r="C76" i="5"/>
  <c r="A76" i="5"/>
  <c r="C77" i="5"/>
  <c r="A70" i="5"/>
  <c r="A83" i="5"/>
  <c r="C83" i="5"/>
  <c r="A113" i="4"/>
  <c r="A126" i="4"/>
  <c r="C113" i="4"/>
  <c r="C126" i="4"/>
  <c r="A120" i="4"/>
  <c r="C120" i="4"/>
  <c r="C114" i="8"/>
  <c r="C127" i="8"/>
  <c r="A114" i="8"/>
  <c r="A127" i="8"/>
  <c r="C121" i="8"/>
  <c r="A121" i="8"/>
  <c r="C156" i="4"/>
  <c r="A150" i="4"/>
  <c r="A163" i="4"/>
  <c r="C163" i="4"/>
  <c r="C150" i="4"/>
  <c r="A151" i="8"/>
  <c r="A164" i="8"/>
  <c r="C151" i="8"/>
  <c r="C164" i="8"/>
  <c r="A157" i="8"/>
  <c r="C157" i="8"/>
  <c r="A170" i="8"/>
  <c r="C152" i="7"/>
  <c r="C165" i="7"/>
  <c r="A152" i="7"/>
  <c r="A165" i="7"/>
  <c r="C158" i="7"/>
  <c r="A158" i="7"/>
  <c r="C171" i="7"/>
  <c r="C160" i="7"/>
  <c r="C173" i="7"/>
  <c r="A167" i="7"/>
  <c r="A160" i="7"/>
  <c r="A173" i="7"/>
  <c r="A198" i="6"/>
  <c r="A211" i="6"/>
  <c r="C198" i="6"/>
  <c r="C211" i="6"/>
  <c r="A217" i="6"/>
  <c r="C217" i="6"/>
  <c r="A204" i="6"/>
  <c r="C240" i="4"/>
  <c r="C253" i="4"/>
  <c r="A246" i="4"/>
  <c r="C246" i="4"/>
  <c r="A253" i="4"/>
  <c r="C257" i="5"/>
  <c r="A250" i="5"/>
  <c r="A263" i="5"/>
  <c r="C263" i="5"/>
  <c r="C294" i="8"/>
  <c r="A294" i="8"/>
  <c r="C307" i="8"/>
  <c r="A307" i="8"/>
  <c r="A288" i="8"/>
  <c r="A301" i="8"/>
  <c r="C332" i="7"/>
  <c r="C345" i="7"/>
  <c r="A332" i="7"/>
  <c r="A345" i="7"/>
  <c r="C351" i="7"/>
  <c r="A351" i="7"/>
  <c r="A338" i="7"/>
  <c r="A377" i="6"/>
  <c r="A390" i="6"/>
  <c r="C377" i="6"/>
  <c r="C390" i="6"/>
  <c r="A396" i="6"/>
  <c r="C396" i="6"/>
  <c r="C383" i="6"/>
  <c r="A378" i="6"/>
  <c r="A391" i="6"/>
  <c r="C378" i="6"/>
  <c r="C391" i="6"/>
  <c r="A397" i="6"/>
  <c r="C397" i="6"/>
  <c r="C384" i="6"/>
  <c r="A385" i="6"/>
  <c r="A398" i="6"/>
  <c r="C392" i="6"/>
  <c r="C385" i="6"/>
  <c r="C398" i="6"/>
  <c r="C472" i="8"/>
  <c r="C485" i="8"/>
  <c r="A472" i="8"/>
  <c r="A485" i="8"/>
  <c r="C479" i="8"/>
  <c r="A479" i="8"/>
  <c r="A742" i="6"/>
  <c r="A755" i="6"/>
  <c r="C742" i="6"/>
  <c r="C755" i="6"/>
  <c r="A736" i="6"/>
  <c r="C736" i="6"/>
  <c r="A749" i="6"/>
  <c r="A752" i="7"/>
  <c r="C745" i="7"/>
  <c r="C758" i="7"/>
  <c r="A758" i="7"/>
  <c r="C752" i="7"/>
  <c r="C789" i="6"/>
  <c r="C802" i="6"/>
  <c r="A789" i="6"/>
  <c r="A802" i="6"/>
  <c r="C797" i="6"/>
  <c r="A790" i="6"/>
  <c r="A803" i="6"/>
  <c r="A826" i="6"/>
  <c r="A839" i="6"/>
  <c r="C826" i="6"/>
  <c r="C839" i="6"/>
  <c r="A832" i="6"/>
  <c r="C832" i="6"/>
  <c r="A835" i="7"/>
  <c r="A848" i="7"/>
  <c r="C842" i="7"/>
  <c r="C835" i="7"/>
  <c r="A873" i="8"/>
  <c r="A886" i="8"/>
  <c r="C873" i="8"/>
  <c r="C886" i="8"/>
  <c r="A879" i="8"/>
  <c r="C879" i="8"/>
  <c r="C880" i="4"/>
  <c r="C893" i="4"/>
  <c r="A887" i="4"/>
  <c r="C887" i="4"/>
  <c r="A893" i="4"/>
  <c r="A922" i="4"/>
  <c r="A935" i="4"/>
  <c r="C922" i="4"/>
  <c r="C935" i="4"/>
  <c r="C922" i="8"/>
  <c r="C935" i="8"/>
  <c r="A922" i="8"/>
  <c r="A935" i="8"/>
  <c r="A932" i="5"/>
  <c r="C925" i="5"/>
  <c r="C938" i="5"/>
  <c r="C1012" i="8"/>
  <c r="C1025" i="8"/>
  <c r="A1012" i="8"/>
  <c r="A1025" i="8"/>
  <c r="A1022" i="5"/>
  <c r="C1015" i="5"/>
  <c r="C1028" i="5"/>
  <c r="C1059" i="6"/>
  <c r="C1072" i="6"/>
  <c r="A1059" i="6"/>
  <c r="A1072" i="6"/>
  <c r="C1102" i="4"/>
  <c r="C1115" i="4"/>
  <c r="A1102" i="4"/>
  <c r="A1115" i="4"/>
  <c r="C1102" i="8"/>
  <c r="C1115" i="8"/>
  <c r="A1102" i="8"/>
  <c r="A1115" i="8"/>
  <c r="A1112" i="5"/>
  <c r="C1105" i="5"/>
  <c r="C1118" i="5"/>
  <c r="A1143" i="8"/>
  <c r="A1156" i="8"/>
  <c r="C1143" i="8"/>
  <c r="C1156" i="8"/>
  <c r="A1149" i="8"/>
  <c r="C1149" i="8"/>
  <c r="A1150" i="4"/>
  <c r="A1163" i="4"/>
  <c r="C1157" i="4"/>
  <c r="A1157" i="4"/>
  <c r="C1163" i="4"/>
  <c r="A1188" i="7"/>
  <c r="A1201" i="7"/>
  <c r="C1188" i="7"/>
  <c r="C1201" i="7"/>
  <c r="A1207" i="7"/>
  <c r="C1207" i="7"/>
  <c r="A1323" i="8"/>
  <c r="A1336" i="8"/>
  <c r="C1323" i="8"/>
  <c r="C1336" i="8"/>
  <c r="A1342" i="8"/>
  <c r="C1342" i="8"/>
  <c r="A1330" i="4"/>
  <c r="A1343" i="4"/>
  <c r="C1337" i="4"/>
  <c r="C1330" i="4"/>
  <c r="C1372" i="4"/>
  <c r="C1385" i="4"/>
  <c r="A1372" i="4"/>
  <c r="A1385" i="4"/>
  <c r="C1372" i="8"/>
  <c r="C1385" i="8"/>
  <c r="A1372" i="8"/>
  <c r="A1385" i="8"/>
  <c r="A1382" i="5"/>
  <c r="C1375" i="5"/>
  <c r="C1388" i="5"/>
  <c r="C1419" i="6"/>
  <c r="C1432" i="6"/>
  <c r="A1419" i="6"/>
  <c r="A1432" i="6"/>
  <c r="C1427" i="6"/>
  <c r="A1420" i="6"/>
  <c r="A1433" i="6"/>
  <c r="C1462" i="4"/>
  <c r="C1475" i="4"/>
  <c r="A1462" i="4"/>
  <c r="A1475" i="4"/>
  <c r="C1462" i="8"/>
  <c r="C1475" i="8"/>
  <c r="A1462" i="8"/>
  <c r="A1475" i="8"/>
  <c r="A1464" i="5"/>
  <c r="A1477" i="5"/>
  <c r="C1464" i="5"/>
  <c r="C1477" i="5"/>
  <c r="A1472" i="5"/>
  <c r="C1465" i="5"/>
  <c r="C1478" i="5"/>
  <c r="C1509" i="6"/>
  <c r="C1522" i="6"/>
  <c r="A1509" i="6"/>
  <c r="A1522" i="6"/>
  <c r="C1552" i="4"/>
  <c r="C1565" i="4"/>
  <c r="A1552" i="4"/>
  <c r="A1565" i="4"/>
  <c r="C1552" i="8"/>
  <c r="C1565" i="8"/>
  <c r="A1552" i="8"/>
  <c r="A1565" i="8"/>
  <c r="A1554" i="5"/>
  <c r="A1567" i="5"/>
  <c r="C1554" i="5"/>
  <c r="C1567" i="5"/>
  <c r="C1642" i="4"/>
  <c r="C1655" i="4"/>
  <c r="A1642" i="4"/>
  <c r="A1655" i="4"/>
  <c r="C1642" i="8"/>
  <c r="C1655" i="8"/>
  <c r="A1642" i="8"/>
  <c r="A1655" i="8"/>
  <c r="A1644" i="5"/>
  <c r="A1657" i="5"/>
  <c r="C1644" i="5"/>
  <c r="C1657" i="5"/>
  <c r="A1726" i="6"/>
  <c r="A1739" i="6"/>
  <c r="C1726" i="6"/>
  <c r="C1739" i="6"/>
  <c r="A1745" i="6"/>
  <c r="C1745" i="6"/>
  <c r="A1728" i="7"/>
  <c r="A1741" i="7"/>
  <c r="C1728" i="7"/>
  <c r="C1741" i="7"/>
  <c r="A1747" i="7"/>
  <c r="C1747" i="7"/>
  <c r="A1742" i="5"/>
  <c r="C1735" i="5"/>
  <c r="C1748" i="5"/>
  <c r="C437" i="4"/>
  <c r="A430" i="4"/>
  <c r="A443" i="4"/>
  <c r="A647" i="4"/>
  <c r="A660" i="4"/>
  <c r="C647" i="4"/>
  <c r="C660" i="4"/>
  <c r="C647" i="8"/>
  <c r="C660" i="8"/>
  <c r="A647" i="8"/>
  <c r="A660" i="8"/>
  <c r="A648" i="4"/>
  <c r="A661" i="4"/>
  <c r="C648" i="4"/>
  <c r="C661" i="4"/>
  <c r="C648" i="8"/>
  <c r="C661" i="8"/>
  <c r="A648" i="8"/>
  <c r="A661" i="8"/>
  <c r="A655" i="4"/>
  <c r="A668" i="4"/>
  <c r="C662" i="4"/>
  <c r="C655" i="8"/>
  <c r="C668" i="8"/>
  <c r="A662" i="8"/>
  <c r="A736" i="7"/>
  <c r="A749" i="7"/>
  <c r="C736" i="7"/>
  <c r="C749" i="7"/>
  <c r="C782" i="7"/>
  <c r="C795" i="7"/>
  <c r="A782" i="7"/>
  <c r="A795" i="7"/>
  <c r="C790" i="7"/>
  <c r="C803" i="7"/>
  <c r="A797" i="7"/>
  <c r="A826" i="5"/>
  <c r="A839" i="5"/>
  <c r="C826" i="5"/>
  <c r="C839" i="5"/>
  <c r="A832" i="5"/>
  <c r="C832" i="5"/>
  <c r="A828" i="6"/>
  <c r="A841" i="6"/>
  <c r="C828" i="6"/>
  <c r="C841" i="6"/>
  <c r="A834" i="6"/>
  <c r="C834" i="6"/>
  <c r="A870" i="8"/>
  <c r="A883" i="8"/>
  <c r="C876" i="8"/>
  <c r="C871" i="4"/>
  <c r="C884" i="4"/>
  <c r="A871" i="4"/>
  <c r="A884" i="4"/>
  <c r="A915" i="7"/>
  <c r="A928" i="7"/>
  <c r="C921" i="7"/>
  <c r="A917" i="4"/>
  <c r="A930" i="4"/>
  <c r="C917" i="4"/>
  <c r="C930" i="4"/>
  <c r="C917" i="8"/>
  <c r="C930" i="8"/>
  <c r="A917" i="8"/>
  <c r="A930" i="8"/>
  <c r="A918" i="4"/>
  <c r="A931" i="4"/>
  <c r="C918" i="4"/>
  <c r="C931" i="4"/>
  <c r="C918" i="8"/>
  <c r="C931" i="8"/>
  <c r="A918" i="8"/>
  <c r="A931" i="8"/>
  <c r="A925" i="4"/>
  <c r="A938" i="4"/>
  <c r="C932" i="4"/>
  <c r="C925" i="8"/>
  <c r="C938" i="8"/>
  <c r="A932" i="8"/>
  <c r="A1006" i="5"/>
  <c r="A1019" i="5"/>
  <c r="C1006" i="5"/>
  <c r="C1019" i="5"/>
  <c r="A1012" i="5"/>
  <c r="C1012" i="5"/>
  <c r="A1008" i="6"/>
  <c r="A1021" i="6"/>
  <c r="C1008" i="6"/>
  <c r="C1021" i="6"/>
  <c r="A1014" i="6"/>
  <c r="C1014" i="6"/>
  <c r="A1096" i="7"/>
  <c r="A1109" i="7"/>
  <c r="C1096" i="7"/>
  <c r="C1109" i="7"/>
  <c r="A1185" i="7"/>
  <c r="A1198" i="7"/>
  <c r="C1191" i="7"/>
  <c r="C1187" i="4"/>
  <c r="C1200" i="4"/>
  <c r="A1187" i="4"/>
  <c r="A1200" i="4"/>
  <c r="C1187" i="8"/>
  <c r="C1200" i="8"/>
  <c r="A1187" i="8"/>
  <c r="A1200" i="8"/>
  <c r="C1188" i="4"/>
  <c r="C1201" i="4"/>
  <c r="A1188" i="4"/>
  <c r="A1201" i="4"/>
  <c r="C1188" i="8"/>
  <c r="C1201" i="8"/>
  <c r="A1188" i="8"/>
  <c r="A1201" i="8"/>
  <c r="C1195" i="4"/>
  <c r="C1208" i="4"/>
  <c r="A1202" i="4"/>
  <c r="C1195" i="8"/>
  <c r="C1208" i="8"/>
  <c r="A1202" i="8"/>
  <c r="A1275" i="7"/>
  <c r="A1288" i="7"/>
  <c r="C1281" i="7"/>
  <c r="A1276" i="7"/>
  <c r="A1289" i="7"/>
  <c r="C1276" i="7"/>
  <c r="C1289" i="7"/>
  <c r="C1277" i="4"/>
  <c r="C1290" i="4"/>
  <c r="A1277" i="4"/>
  <c r="A1290" i="4"/>
  <c r="C1277" i="8"/>
  <c r="C1290" i="8"/>
  <c r="A1277" i="8"/>
  <c r="A1290" i="8"/>
  <c r="C1278" i="4"/>
  <c r="C1291" i="4"/>
  <c r="A1278" i="4"/>
  <c r="A1291" i="4"/>
  <c r="C1278" i="8"/>
  <c r="C1291" i="8"/>
  <c r="A1278" i="8"/>
  <c r="A1291" i="8"/>
  <c r="C1285" i="4"/>
  <c r="C1298" i="4"/>
  <c r="A1292" i="4"/>
  <c r="C1285" i="8"/>
  <c r="C1298" i="8"/>
  <c r="A1292" i="8"/>
  <c r="A1365" i="5"/>
  <c r="A1378" i="5"/>
  <c r="C1371" i="5"/>
  <c r="C1365" i="5"/>
  <c r="A1546" i="5"/>
  <c r="A1559" i="5"/>
  <c r="C1546" i="5"/>
  <c r="C1559" i="5"/>
  <c r="A1552" i="5"/>
  <c r="C1552" i="5"/>
  <c r="C1547" i="4"/>
  <c r="C1560" i="4"/>
  <c r="A1547" i="4"/>
  <c r="A1560" i="4"/>
  <c r="C1547" i="8"/>
  <c r="C1560" i="8"/>
  <c r="A1547" i="8"/>
  <c r="A1560" i="8"/>
  <c r="C1548" i="4"/>
  <c r="C1561" i="4"/>
  <c r="A1548" i="4"/>
  <c r="A1561" i="4"/>
  <c r="C1548" i="8"/>
  <c r="C1561" i="8"/>
  <c r="A1548" i="8"/>
  <c r="A1561" i="8"/>
  <c r="C1555" i="4"/>
  <c r="C1568" i="4"/>
  <c r="A1562" i="4"/>
  <c r="C1555" i="8"/>
  <c r="C1568" i="8"/>
  <c r="A1562" i="8"/>
  <c r="H678" i="8"/>
  <c r="H1488" i="8"/>
  <c r="H1668" i="8"/>
  <c r="H1623" i="8"/>
  <c r="H1263" i="8"/>
  <c r="H903" i="8"/>
  <c r="H183" i="8"/>
  <c r="H633" i="8"/>
  <c r="H273" i="8"/>
  <c r="H48" i="6"/>
  <c r="H1758" i="6"/>
  <c r="H1713" i="6"/>
  <c r="H1353" i="6"/>
  <c r="H993" i="6"/>
  <c r="H633" i="6"/>
  <c r="H498" i="6"/>
  <c r="H138" i="6"/>
  <c r="C125" i="8"/>
  <c r="A70" i="4"/>
  <c r="A82" i="8"/>
  <c r="C173" i="4"/>
  <c r="C209" i="8"/>
  <c r="A487" i="7"/>
  <c r="C487" i="7"/>
  <c r="A481" i="7"/>
  <c r="C481" i="7"/>
  <c r="C475" i="7"/>
  <c r="A475" i="7"/>
  <c r="C482" i="7"/>
  <c r="A661" i="7"/>
  <c r="C661" i="7"/>
  <c r="A667" i="7"/>
  <c r="C667" i="7"/>
  <c r="A668" i="7"/>
  <c r="A662" i="7"/>
  <c r="C668" i="7"/>
  <c r="A1298" i="8"/>
  <c r="C1292" i="8"/>
  <c r="A1285" i="4"/>
  <c r="A1297" i="8"/>
  <c r="C1297" i="8"/>
  <c r="A1297" i="4"/>
  <c r="C1297" i="4"/>
  <c r="A1296" i="8"/>
  <c r="C1296" i="8"/>
  <c r="A1296" i="4"/>
  <c r="C1296" i="4"/>
  <c r="C1295" i="7"/>
  <c r="A1295" i="7"/>
  <c r="C1288" i="7"/>
  <c r="A1281" i="7"/>
  <c r="A1208" i="8"/>
  <c r="C1202" i="8"/>
  <c r="A1195" i="4"/>
  <c r="A1207" i="8"/>
  <c r="C1207" i="8"/>
  <c r="A1207" i="4"/>
  <c r="C1207" i="4"/>
  <c r="A1206" i="8"/>
  <c r="C1206" i="8"/>
  <c r="A1206" i="4"/>
  <c r="C1206" i="4"/>
  <c r="C1198" i="7"/>
  <c r="A1191" i="7"/>
  <c r="C1102" i="7"/>
  <c r="A1102" i="7"/>
  <c r="A938" i="8"/>
  <c r="C932" i="8"/>
  <c r="C925" i="4"/>
  <c r="A937" i="8"/>
  <c r="C937" i="8"/>
  <c r="C937" i="4"/>
  <c r="A937" i="4"/>
  <c r="A936" i="8"/>
  <c r="C936" i="8"/>
  <c r="C936" i="4"/>
  <c r="A936" i="4"/>
  <c r="C928" i="7"/>
  <c r="A921" i="7"/>
  <c r="A877" i="4"/>
  <c r="C877" i="4"/>
  <c r="C870" i="8"/>
  <c r="A790" i="7"/>
  <c r="A801" i="7"/>
  <c r="C801" i="7"/>
  <c r="C742" i="7"/>
  <c r="A742" i="7"/>
  <c r="A668" i="8"/>
  <c r="C662" i="8"/>
  <c r="C655" i="4"/>
  <c r="A667" i="8"/>
  <c r="C667" i="8"/>
  <c r="C667" i="4"/>
  <c r="A667" i="4"/>
  <c r="A666" i="8"/>
  <c r="C666" i="8"/>
  <c r="C666" i="4"/>
  <c r="A666" i="4"/>
  <c r="A437" i="4"/>
  <c r="C430" i="4"/>
  <c r="A1748" i="5"/>
  <c r="C1651" i="5"/>
  <c r="A1651" i="5"/>
  <c r="A1649" i="8"/>
  <c r="C1649" i="8"/>
  <c r="A1649" i="4"/>
  <c r="C1649" i="4"/>
  <c r="C1561" i="5"/>
  <c r="A1561" i="5"/>
  <c r="A1559" i="8"/>
  <c r="C1559" i="8"/>
  <c r="A1559" i="4"/>
  <c r="C1559" i="4"/>
  <c r="A1516" i="6"/>
  <c r="C1516" i="6"/>
  <c r="C1472" i="5"/>
  <c r="A1465" i="5"/>
  <c r="C1458" i="5"/>
  <c r="A1458" i="5"/>
  <c r="A1456" i="8"/>
  <c r="C1456" i="8"/>
  <c r="A1456" i="4"/>
  <c r="C1456" i="4"/>
  <c r="C1433" i="6"/>
  <c r="A1426" i="6"/>
  <c r="C1426" i="6"/>
  <c r="C1382" i="5"/>
  <c r="A1375" i="5"/>
  <c r="A1366" i="8"/>
  <c r="C1366" i="8"/>
  <c r="A1366" i="4"/>
  <c r="C1366" i="4"/>
  <c r="C1112" i="5"/>
  <c r="A1105" i="5"/>
  <c r="A1096" i="8"/>
  <c r="C1096" i="8"/>
  <c r="A1096" i="4"/>
  <c r="C1096" i="4"/>
  <c r="A1053" i="6"/>
  <c r="C1053" i="6"/>
  <c r="A1028" i="5"/>
  <c r="A1019" i="8"/>
  <c r="C1019" i="8"/>
  <c r="C932" i="5"/>
  <c r="A925" i="5"/>
  <c r="A916" i="8"/>
  <c r="C916" i="8"/>
  <c r="C916" i="4"/>
  <c r="A916" i="4"/>
  <c r="C803" i="6"/>
  <c r="A796" i="6"/>
  <c r="C796" i="6"/>
  <c r="C466" i="8"/>
  <c r="C288" i="8"/>
  <c r="A257" i="5"/>
  <c r="C108" i="8"/>
  <c r="A107" i="4"/>
  <c r="A77" i="5"/>
  <c r="A63" i="5"/>
  <c r="A62" i="5"/>
  <c r="A1565" i="5"/>
  <c r="A1371" i="5"/>
  <c r="C1027" i="6"/>
  <c r="C1025" i="5"/>
  <c r="C847" i="6"/>
  <c r="C845" i="5"/>
  <c r="C1734" i="7"/>
  <c r="C1732" i="6"/>
  <c r="A1337" i="4"/>
  <c r="A1329" i="8"/>
  <c r="A1194" i="7"/>
  <c r="C1162" i="8"/>
  <c r="C892" i="8"/>
  <c r="C848" i="7"/>
  <c r="A845" i="6"/>
  <c r="A745" i="7"/>
  <c r="A384" i="6"/>
  <c r="C338" i="7"/>
  <c r="A171" i="7"/>
  <c r="C170" i="8"/>
  <c r="A80" i="8"/>
  <c r="C347" i="4"/>
  <c r="C153" i="4"/>
  <c r="A159" i="4"/>
  <c r="A160" i="8"/>
  <c r="C173" i="8"/>
  <c r="C247" i="5"/>
  <c r="C241" i="5"/>
  <c r="A241" i="5"/>
  <c r="C249" i="4"/>
  <c r="C243" i="4"/>
  <c r="A243" i="4"/>
  <c r="A257" i="8"/>
  <c r="A263" i="8"/>
  <c r="A294" i="5"/>
  <c r="A288" i="5"/>
  <c r="C288" i="5"/>
  <c r="C331" i="5"/>
  <c r="C350" i="5"/>
  <c r="A350" i="5"/>
  <c r="C333" i="4"/>
  <c r="C352" i="4"/>
  <c r="A352" i="4"/>
  <c r="A340" i="8"/>
  <c r="A347" i="8"/>
  <c r="C353" i="8"/>
  <c r="A376" i="4"/>
  <c r="A395" i="4"/>
  <c r="C395" i="4"/>
  <c r="C376" i="8"/>
  <c r="C395" i="8"/>
  <c r="A395" i="8"/>
  <c r="C60" i="8"/>
  <c r="C73" i="8"/>
  <c r="C61" i="4"/>
  <c r="C67" i="4"/>
  <c r="A67" i="4"/>
  <c r="A156" i="8"/>
  <c r="C150" i="8"/>
  <c r="C163" i="8"/>
  <c r="C151" i="4"/>
  <c r="C164" i="4"/>
  <c r="A151" i="4"/>
  <c r="A164" i="4"/>
  <c r="C153" i="7"/>
  <c r="C166" i="7"/>
  <c r="A153" i="7"/>
  <c r="A166" i="7"/>
  <c r="A195" i="5"/>
  <c r="A208" i="5"/>
  <c r="C201" i="5"/>
  <c r="A196" i="5"/>
  <c r="A209" i="5"/>
  <c r="C196" i="5"/>
  <c r="C209" i="5"/>
  <c r="A197" i="6"/>
  <c r="A210" i="6"/>
  <c r="C197" i="6"/>
  <c r="C210" i="6"/>
  <c r="A205" i="6"/>
  <c r="A218" i="6"/>
  <c r="C212" i="6"/>
  <c r="A240" i="8"/>
  <c r="A253" i="8"/>
  <c r="C246" i="8"/>
  <c r="C241" i="4"/>
  <c r="C254" i="4"/>
  <c r="A241" i="4"/>
  <c r="A254" i="4"/>
  <c r="C330" i="4"/>
  <c r="C343" i="4"/>
  <c r="A336" i="4"/>
  <c r="A331" i="8"/>
  <c r="A344" i="8"/>
  <c r="C331" i="8"/>
  <c r="C344" i="8"/>
  <c r="C340" i="7"/>
  <c r="C353" i="7"/>
  <c r="A347" i="7"/>
  <c r="H588" i="7"/>
  <c r="C385" i="5"/>
  <c r="A198" i="5"/>
  <c r="H768" i="6"/>
  <c r="C211" i="5"/>
  <c r="C1790" i="6"/>
  <c r="H183" i="6"/>
  <c r="H948" i="5"/>
  <c r="C74" i="8"/>
  <c r="C61" i="8"/>
  <c r="A74" i="8"/>
  <c r="A74" i="4"/>
  <c r="A61" i="4"/>
  <c r="C74" i="4"/>
  <c r="A73" i="4"/>
  <c r="C37" i="6"/>
  <c r="A389" i="8"/>
  <c r="A376" i="8"/>
  <c r="C389" i="8"/>
  <c r="C389" i="4"/>
  <c r="C376" i="4"/>
  <c r="A389" i="4"/>
  <c r="C347" i="8"/>
  <c r="A353" i="8"/>
  <c r="A347" i="4"/>
  <c r="C353" i="4"/>
  <c r="C346" i="8"/>
  <c r="C333" i="8"/>
  <c r="A346" i="8"/>
  <c r="A346" i="4"/>
  <c r="A333" i="4"/>
  <c r="C346" i="4"/>
  <c r="A344" i="5"/>
  <c r="A331" i="5"/>
  <c r="C344" i="5"/>
  <c r="C307" i="5"/>
  <c r="C294" i="5"/>
  <c r="A307" i="5"/>
  <c r="C263" i="8"/>
  <c r="C250" i="8"/>
  <c r="A263" i="4"/>
  <c r="A250" i="4"/>
  <c r="C262" i="8"/>
  <c r="C249" i="8"/>
  <c r="A262" i="8"/>
  <c r="A262" i="4"/>
  <c r="A249" i="4"/>
  <c r="C262" i="4"/>
  <c r="A260" i="5"/>
  <c r="A247" i="5"/>
  <c r="C260" i="5"/>
  <c r="C215" i="4"/>
  <c r="C160" i="8"/>
  <c r="C159" i="4"/>
  <c r="C157" i="5"/>
  <c r="C108" i="5"/>
  <c r="A77" i="4"/>
  <c r="C63" i="8"/>
  <c r="H363" i="5"/>
  <c r="C1501" i="8"/>
  <c r="A1501" i="6"/>
  <c r="C1501" i="4"/>
  <c r="C1330" i="5"/>
  <c r="C1323" i="5"/>
  <c r="C1322" i="5"/>
  <c r="A1327" i="8"/>
  <c r="C1321" i="6"/>
  <c r="A1327" i="4"/>
  <c r="A609" i="5"/>
  <c r="C519" i="4"/>
  <c r="A519" i="4"/>
  <c r="C527" i="4"/>
  <c r="A533" i="4"/>
  <c r="C519" i="8"/>
  <c r="A513" i="8"/>
  <c r="C533" i="8"/>
  <c r="A533" i="8"/>
  <c r="C601" i="5"/>
  <c r="A607" i="5"/>
  <c r="C602" i="5"/>
  <c r="A608" i="5"/>
  <c r="A1780" i="5"/>
  <c r="A1507" i="8"/>
  <c r="C1507" i="6"/>
  <c r="A1507" i="4"/>
  <c r="A1329" i="5"/>
  <c r="A1328" i="5"/>
  <c r="A1321" i="8"/>
  <c r="A1327" i="6"/>
  <c r="A1321" i="4"/>
  <c r="A610" i="5"/>
  <c r="C609" i="5"/>
  <c r="C608" i="5"/>
  <c r="C607" i="5"/>
  <c r="C513" i="8"/>
  <c r="C533" i="4"/>
  <c r="C513" i="4"/>
  <c r="A1728" i="6"/>
  <c r="C1728" i="6"/>
  <c r="A1734" i="6"/>
  <c r="C1734" i="6"/>
  <c r="C423" i="5"/>
  <c r="A423" i="5"/>
  <c r="C429" i="5"/>
  <c r="A429" i="5"/>
  <c r="C421" i="5"/>
  <c r="A421" i="5"/>
  <c r="C427" i="5"/>
  <c r="A427" i="5"/>
  <c r="C430" i="7"/>
  <c r="A437" i="7"/>
  <c r="A430" i="7"/>
  <c r="C422" i="7"/>
  <c r="A422" i="7"/>
  <c r="C428" i="7"/>
  <c r="A428" i="7"/>
  <c r="C420" i="7"/>
  <c r="A426" i="7"/>
  <c r="A420" i="7"/>
  <c r="A1681" i="4"/>
  <c r="C1681" i="4"/>
  <c r="A1687" i="4"/>
  <c r="C1687" i="4"/>
  <c r="A1690" i="4"/>
  <c r="C1697" i="4"/>
  <c r="C1690" i="4"/>
  <c r="C1690" i="6"/>
  <c r="A1697" i="6"/>
  <c r="A1690" i="6"/>
  <c r="C1681" i="6"/>
  <c r="A1681" i="6"/>
  <c r="C1687" i="6"/>
  <c r="A1687" i="6"/>
  <c r="A1681" i="8"/>
  <c r="C1681" i="8"/>
  <c r="A1687" i="8"/>
  <c r="C1687" i="8"/>
  <c r="A1690" i="8"/>
  <c r="C1697" i="8"/>
  <c r="C1690" i="8"/>
  <c r="C437" i="6"/>
  <c r="A443" i="6"/>
  <c r="C443" i="6"/>
  <c r="C426" i="6"/>
  <c r="A433" i="6"/>
  <c r="C433" i="6"/>
  <c r="A429" i="8"/>
  <c r="C429" i="8"/>
  <c r="A423" i="8"/>
  <c r="C423" i="8"/>
  <c r="A426" i="8"/>
  <c r="C433" i="8"/>
  <c r="A433" i="8"/>
  <c r="A430" i="8"/>
  <c r="C437" i="8"/>
  <c r="C430" i="8"/>
  <c r="C1683" i="5"/>
  <c r="A1683" i="5"/>
  <c r="C1689" i="5"/>
  <c r="A1340" i="4"/>
  <c r="C1340" i="4"/>
  <c r="C1334" i="4"/>
  <c r="C1321" i="4"/>
  <c r="C1334" i="6"/>
  <c r="A1334" i="6"/>
  <c r="C1340" i="6"/>
  <c r="A1340" i="6"/>
  <c r="A1340" i="8"/>
  <c r="C1340" i="8"/>
  <c r="C1334" i="8"/>
  <c r="C1321" i="8"/>
  <c r="C1335" i="5"/>
  <c r="A1335" i="5"/>
  <c r="C1341" i="5"/>
  <c r="A1341" i="5"/>
  <c r="C1336" i="5"/>
  <c r="A1336" i="5"/>
  <c r="C1342" i="5"/>
  <c r="A1342" i="5"/>
  <c r="C1343" i="5"/>
  <c r="C1337" i="5"/>
  <c r="A1343" i="5"/>
  <c r="A1514" i="4"/>
  <c r="C1514" i="4"/>
  <c r="A1520" i="4"/>
  <c r="C1520" i="4"/>
  <c r="C1514" i="6"/>
  <c r="A1514" i="6"/>
  <c r="C1520" i="6"/>
  <c r="A1520" i="6"/>
  <c r="A1514" i="8"/>
  <c r="C1514" i="8"/>
  <c r="A1520" i="8"/>
  <c r="C1520" i="8"/>
  <c r="C532" i="4"/>
  <c r="A532" i="4"/>
  <c r="C526" i="4"/>
  <c r="A526" i="4"/>
  <c r="A520" i="4"/>
  <c r="C520" i="4"/>
  <c r="A527" i="4"/>
  <c r="A532" i="8"/>
  <c r="C532" i="8"/>
  <c r="A526" i="8"/>
  <c r="C526" i="8"/>
  <c r="C520" i="8"/>
  <c r="A520" i="8"/>
  <c r="C527" i="8"/>
  <c r="C614" i="5"/>
  <c r="A614" i="5"/>
  <c r="C620" i="5"/>
  <c r="A620" i="5"/>
  <c r="C615" i="5"/>
  <c r="A615" i="5"/>
  <c r="C621" i="5"/>
  <c r="A621" i="5"/>
  <c r="C616" i="5"/>
  <c r="A616" i="5"/>
  <c r="C622" i="5"/>
  <c r="A622" i="5"/>
  <c r="C623" i="5"/>
  <c r="C617" i="5"/>
  <c r="A623" i="5"/>
  <c r="H1758" i="8"/>
  <c r="H1578" i="8"/>
  <c r="H1398" i="8"/>
  <c r="H1218" i="8"/>
  <c r="H1038" i="8"/>
  <c r="H858" i="8"/>
  <c r="H318" i="8"/>
  <c r="H1488" i="5"/>
  <c r="H1128" i="5"/>
  <c r="H723" i="5"/>
  <c r="C21" i="5"/>
  <c r="C398" i="5"/>
  <c r="A392" i="5"/>
  <c r="C202" i="4"/>
  <c r="A202" i="4"/>
  <c r="A172" i="4"/>
  <c r="C172" i="4"/>
  <c r="A170" i="5"/>
  <c r="C170" i="5"/>
  <c r="A108" i="5"/>
  <c r="A83" i="8"/>
  <c r="A63" i="8"/>
  <c r="H498" i="8"/>
  <c r="H1668" i="6"/>
  <c r="H1308" i="6"/>
  <c r="H948" i="6"/>
  <c r="H543" i="6"/>
  <c r="H1263" i="4"/>
  <c r="C24" i="6"/>
  <c r="A24" i="6"/>
  <c r="C25" i="4"/>
  <c r="A15" i="5"/>
  <c r="A25" i="4"/>
  <c r="A38" i="4"/>
  <c r="C35" i="7"/>
  <c r="C18" i="6"/>
  <c r="A16" i="6"/>
  <c r="A32" i="6"/>
  <c r="C29" i="6"/>
  <c r="C22" i="6"/>
  <c r="A22" i="6"/>
  <c r="A21" i="6"/>
  <c r="A15" i="6"/>
  <c r="C15" i="6"/>
  <c r="A28" i="6"/>
  <c r="C31" i="6"/>
  <c r="A25" i="6"/>
  <c r="C17" i="4"/>
  <c r="C21" i="4"/>
  <c r="A30" i="4"/>
  <c r="C30" i="4"/>
  <c r="C38" i="4"/>
  <c r="A36" i="4"/>
  <c r="C32" i="4"/>
  <c r="A28" i="4"/>
  <c r="C23" i="4"/>
  <c r="C22" i="7"/>
  <c r="C21" i="7"/>
  <c r="C18" i="4"/>
  <c r="A37" i="4"/>
  <c r="A23" i="4"/>
  <c r="A29" i="7"/>
  <c r="A31" i="4"/>
  <c r="C31" i="4"/>
  <c r="C37" i="4"/>
  <c r="A24" i="4"/>
  <c r="C30" i="7"/>
  <c r="C29" i="7"/>
  <c r="C28" i="7"/>
  <c r="A15" i="7"/>
  <c r="C36" i="7"/>
  <c r="C15" i="7"/>
  <c r="A35" i="7"/>
  <c r="C16" i="7"/>
  <c r="A16" i="7"/>
  <c r="A21" i="7"/>
  <c r="A28" i="7"/>
  <c r="A18" i="5"/>
  <c r="C31" i="5"/>
  <c r="A31" i="5"/>
  <c r="C18" i="5"/>
  <c r="A24" i="5"/>
  <c r="C24" i="5"/>
  <c r="C37" i="5"/>
  <c r="A37" i="5"/>
  <c r="A25" i="5"/>
  <c r="A32" i="5"/>
  <c r="C38" i="5"/>
  <c r="C32" i="5"/>
  <c r="C25" i="5"/>
  <c r="A38" i="5"/>
  <c r="A36" i="7"/>
  <c r="A23" i="7"/>
  <c r="A17" i="7"/>
  <c r="C23" i="7"/>
  <c r="C17" i="7"/>
  <c r="A1419" i="4"/>
  <c r="A1432" i="4"/>
  <c r="C1419" i="4"/>
  <c r="C1432" i="4"/>
  <c r="A1413" i="4"/>
  <c r="A1426" i="4"/>
  <c r="C1413" i="4"/>
  <c r="C1426" i="4"/>
  <c r="A1416" i="4"/>
  <c r="C1410" i="4"/>
  <c r="C1423" i="4"/>
  <c r="A1410" i="4"/>
  <c r="A1423" i="4"/>
  <c r="C1416" i="4"/>
  <c r="A1417" i="4"/>
  <c r="A1430" i="4"/>
  <c r="C1417" i="4"/>
  <c r="C1430" i="4"/>
  <c r="A1411" i="4"/>
  <c r="A1424" i="4"/>
  <c r="C1411" i="4"/>
  <c r="C1424" i="4"/>
  <c r="A1427" i="6"/>
  <c r="C1420" i="6"/>
  <c r="A1419" i="8"/>
  <c r="A1432" i="8"/>
  <c r="C1419" i="8"/>
  <c r="C1432" i="8"/>
  <c r="A1413" i="8"/>
  <c r="A1426" i="8"/>
  <c r="C1413" i="8"/>
  <c r="C1426" i="8"/>
  <c r="A1417" i="8"/>
  <c r="A1430" i="8"/>
  <c r="C1417" i="8"/>
  <c r="C1430" i="8"/>
  <c r="A1411" i="8"/>
  <c r="A1424" i="8"/>
  <c r="C1411" i="8"/>
  <c r="C1424" i="8"/>
  <c r="A1416" i="8"/>
  <c r="C1410" i="8"/>
  <c r="C1423" i="8"/>
  <c r="A1410" i="8"/>
  <c r="A1423" i="8"/>
  <c r="C1416" i="8"/>
  <c r="C1417" i="5"/>
  <c r="C1430" i="5"/>
  <c r="C1424" i="5"/>
  <c r="A1430" i="5"/>
  <c r="A1424" i="5"/>
  <c r="A1411" i="5"/>
  <c r="A1417" i="5"/>
  <c r="C1411" i="5"/>
  <c r="A1410" i="5"/>
  <c r="C1423" i="5"/>
  <c r="A1416" i="5"/>
  <c r="C1416" i="5"/>
  <c r="A1423" i="5"/>
  <c r="C1410" i="5"/>
  <c r="C1418" i="5"/>
  <c r="C1412" i="5"/>
  <c r="A1431" i="7"/>
  <c r="C1412" i="7"/>
  <c r="C1418" i="7"/>
  <c r="A1412" i="7"/>
  <c r="A1418" i="7"/>
  <c r="C1420" i="7"/>
  <c r="A1420" i="7"/>
  <c r="A1427" i="7"/>
  <c r="A1427" i="4"/>
  <c r="C1420" i="4"/>
  <c r="C1433" i="4"/>
  <c r="A1420" i="4"/>
  <c r="A1433" i="4"/>
  <c r="C1427" i="4"/>
  <c r="C1418" i="4"/>
  <c r="A1425" i="4"/>
  <c r="C1418" i="6"/>
  <c r="A1418" i="6"/>
  <c r="C1412" i="6"/>
  <c r="C1425" i="6"/>
  <c r="C1431" i="6"/>
  <c r="A1431" i="6"/>
  <c r="A1412" i="6"/>
  <c r="A1425" i="6"/>
  <c r="A1413" i="6"/>
  <c r="C1413" i="6"/>
  <c r="A1427" i="8"/>
  <c r="C1420" i="8"/>
  <c r="C1433" i="8"/>
  <c r="A1420" i="8"/>
  <c r="A1433" i="8"/>
  <c r="C1427" i="8"/>
  <c r="C1418" i="8"/>
  <c r="A1425" i="8"/>
  <c r="C1419" i="5"/>
  <c r="C1432" i="5"/>
  <c r="C1426" i="5"/>
  <c r="A1432" i="5"/>
  <c r="A1426" i="5"/>
  <c r="C1413" i="5"/>
  <c r="A1413" i="5"/>
  <c r="A1419" i="5"/>
  <c r="C1427" i="5"/>
  <c r="C1433" i="5"/>
  <c r="C1416" i="7"/>
  <c r="A1423" i="7"/>
  <c r="A1416" i="7"/>
  <c r="A1410" i="7"/>
  <c r="C1410" i="7"/>
  <c r="C1423" i="7"/>
  <c r="A1432" i="7"/>
  <c r="C1413" i="7"/>
  <c r="C1419" i="7"/>
  <c r="A1413" i="7"/>
  <c r="A1419" i="7"/>
  <c r="C1424" i="7"/>
  <c r="A1411" i="7"/>
  <c r="A1417" i="7"/>
  <c r="C1411" i="7"/>
  <c r="C1417" i="7"/>
  <c r="C789" i="4"/>
  <c r="C802" i="4"/>
  <c r="A789" i="4"/>
  <c r="A802" i="4"/>
  <c r="C783" i="4"/>
  <c r="A783" i="4"/>
  <c r="A796" i="4"/>
  <c r="C796" i="4"/>
  <c r="A789" i="8"/>
  <c r="A802" i="8"/>
  <c r="C789" i="8"/>
  <c r="C802" i="8"/>
  <c r="A783" i="8"/>
  <c r="C783" i="8"/>
  <c r="C796" i="8"/>
  <c r="A796" i="8"/>
  <c r="A780" i="8"/>
  <c r="A793" i="8"/>
  <c r="C786" i="8"/>
  <c r="A786" i="8"/>
  <c r="C793" i="8"/>
  <c r="C780" i="8"/>
  <c r="A827" i="4"/>
  <c r="A840" i="4"/>
  <c r="C827" i="4"/>
  <c r="C840" i="4"/>
  <c r="A846" i="4"/>
  <c r="C846" i="4"/>
  <c r="A833" i="4"/>
  <c r="C833" i="4"/>
  <c r="A835" i="4"/>
  <c r="A848" i="4"/>
  <c r="C842" i="4"/>
  <c r="C835" i="4"/>
  <c r="A842" i="4"/>
  <c r="C848" i="4"/>
  <c r="C827" i="8"/>
  <c r="C840" i="8"/>
  <c r="A827" i="8"/>
  <c r="A840" i="8"/>
  <c r="C846" i="8"/>
  <c r="A846" i="8"/>
  <c r="C833" i="8"/>
  <c r="A833" i="8"/>
  <c r="C835" i="8"/>
  <c r="C848" i="8"/>
  <c r="A842" i="8"/>
  <c r="C842" i="8"/>
  <c r="A848" i="8"/>
  <c r="A835" i="8"/>
  <c r="A1007" i="4"/>
  <c r="A1020" i="4"/>
  <c r="C1007" i="4"/>
  <c r="C1020" i="4"/>
  <c r="A1026" i="4"/>
  <c r="C1026" i="4"/>
  <c r="C1013" i="4"/>
  <c r="A1013" i="4"/>
  <c r="A1015" i="4"/>
  <c r="C1015" i="4"/>
  <c r="C1028" i="4"/>
  <c r="C1022" i="4"/>
  <c r="A1028" i="4"/>
  <c r="A1022" i="4"/>
  <c r="C1007" i="8"/>
  <c r="C1020" i="8"/>
  <c r="A1007" i="8"/>
  <c r="A1020" i="8"/>
  <c r="C1026" i="8"/>
  <c r="A1026" i="8"/>
  <c r="A1013" i="8"/>
  <c r="C1013" i="8"/>
  <c r="C1015" i="8"/>
  <c r="C1028" i="8"/>
  <c r="A1022" i="8"/>
  <c r="C1022" i="8"/>
  <c r="A1028" i="8"/>
  <c r="A1015" i="8"/>
  <c r="C1157" i="6"/>
  <c r="A1150" i="6"/>
  <c r="A1163" i="6"/>
  <c r="C1163" i="6"/>
  <c r="A1157" i="6"/>
  <c r="C1150" i="6"/>
  <c r="C1321" i="5"/>
  <c r="C1334" i="5"/>
  <c r="A1321" i="5"/>
  <c r="A1334" i="5"/>
  <c r="C1340" i="5"/>
  <c r="A1340" i="5"/>
  <c r="C1327" i="5"/>
  <c r="A1327" i="5"/>
  <c r="A1548" i="7"/>
  <c r="A1561" i="7"/>
  <c r="C1548" i="7"/>
  <c r="C1561" i="7"/>
  <c r="A1567" i="7"/>
  <c r="C1567" i="7"/>
  <c r="C1554" i="7"/>
  <c r="A1554" i="7"/>
  <c r="A1545" i="7"/>
  <c r="A1558" i="7"/>
  <c r="C1551" i="7"/>
  <c r="A1551" i="7"/>
  <c r="C1558" i="7"/>
  <c r="C1545" i="7"/>
  <c r="A1636" i="5"/>
  <c r="A1649" i="5"/>
  <c r="C1636" i="5"/>
  <c r="C1649" i="5"/>
  <c r="A1655" i="5"/>
  <c r="C1655" i="5"/>
  <c r="C1642" i="5"/>
  <c r="A1642" i="5"/>
  <c r="A1645" i="7"/>
  <c r="A1658" i="7"/>
  <c r="C1652" i="7"/>
  <c r="A1652" i="7"/>
  <c r="C1658" i="7"/>
  <c r="C1645" i="7"/>
  <c r="C63" i="6"/>
  <c r="C76" i="6"/>
  <c r="A63" i="6"/>
  <c r="A76" i="6"/>
  <c r="C82" i="6"/>
  <c r="A82" i="6"/>
  <c r="A69" i="6"/>
  <c r="C69" i="6"/>
  <c r="C66" i="6"/>
  <c r="A60" i="6"/>
  <c r="A73" i="6"/>
  <c r="C60" i="6"/>
  <c r="A66" i="6"/>
  <c r="C73" i="6"/>
  <c r="A114" i="4"/>
  <c r="A127" i="4"/>
  <c r="C114" i="4"/>
  <c r="C127" i="4"/>
  <c r="A121" i="4"/>
  <c r="C121" i="4"/>
  <c r="A108" i="4"/>
  <c r="C108" i="4"/>
  <c r="C122" i="8"/>
  <c r="A115" i="8"/>
  <c r="A128" i="8"/>
  <c r="C128" i="8"/>
  <c r="C115" i="8"/>
  <c r="A122" i="8"/>
  <c r="C160" i="6"/>
  <c r="C173" i="6"/>
  <c r="A167" i="6"/>
  <c r="A160" i="6"/>
  <c r="C167" i="6"/>
  <c r="A173" i="6"/>
  <c r="C157" i="6"/>
  <c r="C170" i="6"/>
  <c r="A157" i="6"/>
  <c r="A170" i="6"/>
  <c r="C164" i="6"/>
  <c r="A164" i="6"/>
  <c r="A151" i="6"/>
  <c r="C151" i="6"/>
  <c r="A203" i="4"/>
  <c r="A216" i="4"/>
  <c r="C203" i="4"/>
  <c r="C216" i="4"/>
  <c r="A197" i="4"/>
  <c r="C197" i="4"/>
  <c r="C210" i="4"/>
  <c r="A210" i="4"/>
  <c r="A212" i="4"/>
  <c r="C205" i="4"/>
  <c r="C218" i="4"/>
  <c r="A205" i="4"/>
  <c r="C212" i="4"/>
  <c r="A218" i="4"/>
  <c r="C203" i="8"/>
  <c r="C216" i="8"/>
  <c r="A203" i="8"/>
  <c r="A216" i="8"/>
  <c r="C197" i="8"/>
  <c r="A197" i="8"/>
  <c r="A210" i="8"/>
  <c r="C210" i="8"/>
  <c r="C212" i="8"/>
  <c r="A205" i="8"/>
  <c r="A218" i="8"/>
  <c r="C218" i="8"/>
  <c r="C205" i="8"/>
  <c r="A212" i="8"/>
  <c r="C243" i="6"/>
  <c r="C256" i="6"/>
  <c r="A243" i="6"/>
  <c r="A256" i="6"/>
  <c r="C249" i="6"/>
  <c r="A249" i="6"/>
  <c r="C262" i="6"/>
  <c r="A262" i="6"/>
  <c r="C246" i="6"/>
  <c r="A240" i="6"/>
  <c r="A253" i="6"/>
  <c r="C240" i="6"/>
  <c r="A246" i="6"/>
  <c r="C253" i="6"/>
  <c r="A302" i="4"/>
  <c r="C295" i="4"/>
  <c r="C308" i="4"/>
  <c r="A308" i="4"/>
  <c r="A295" i="4"/>
  <c r="C302" i="4"/>
  <c r="A286" i="6"/>
  <c r="A299" i="6"/>
  <c r="C286" i="6"/>
  <c r="C299" i="6"/>
  <c r="A305" i="6"/>
  <c r="C305" i="6"/>
  <c r="C292" i="6"/>
  <c r="A292" i="6"/>
  <c r="C293" i="8"/>
  <c r="A293" i="8"/>
  <c r="C306" i="8"/>
  <c r="A306" i="8"/>
  <c r="A287" i="8"/>
  <c r="A300" i="8"/>
  <c r="C287" i="8"/>
  <c r="C300" i="8"/>
  <c r="C333" i="6"/>
  <c r="C346" i="6"/>
  <c r="A333" i="6"/>
  <c r="A346" i="6"/>
  <c r="C339" i="6"/>
  <c r="A339" i="6"/>
  <c r="A352" i="6"/>
  <c r="C352" i="6"/>
  <c r="C337" i="6"/>
  <c r="C350" i="6"/>
  <c r="A337" i="6"/>
  <c r="A350" i="6"/>
  <c r="C331" i="6"/>
  <c r="A331" i="6"/>
  <c r="A344" i="6"/>
  <c r="C344" i="6"/>
  <c r="C781" i="4"/>
  <c r="C794" i="4"/>
  <c r="A781" i="4"/>
  <c r="A794" i="4"/>
  <c r="C800" i="4"/>
  <c r="A800" i="4"/>
  <c r="A787" i="4"/>
  <c r="C787" i="4"/>
  <c r="A832" i="4"/>
  <c r="A845" i="4"/>
  <c r="C832" i="4"/>
  <c r="C845" i="4"/>
  <c r="A826" i="4"/>
  <c r="C826" i="4"/>
  <c r="C839" i="4"/>
  <c r="A839" i="4"/>
  <c r="A828" i="4"/>
  <c r="A841" i="4"/>
  <c r="C828" i="4"/>
  <c r="C841" i="4"/>
  <c r="A847" i="4"/>
  <c r="C847" i="4"/>
  <c r="A834" i="4"/>
  <c r="C834" i="4"/>
  <c r="C832" i="8"/>
  <c r="C845" i="8"/>
  <c r="A832" i="8"/>
  <c r="A845" i="8"/>
  <c r="C826" i="8"/>
  <c r="A826" i="8"/>
  <c r="A839" i="8"/>
  <c r="C839" i="8"/>
  <c r="C828" i="8"/>
  <c r="C841" i="8"/>
  <c r="A828" i="8"/>
  <c r="A841" i="8"/>
  <c r="C847" i="8"/>
  <c r="A847" i="8"/>
  <c r="C834" i="8"/>
  <c r="A834" i="8"/>
  <c r="A1008" i="4"/>
  <c r="A1021" i="4"/>
  <c r="C1008" i="4"/>
  <c r="C1021" i="4"/>
  <c r="A1027" i="4"/>
  <c r="C1027" i="4"/>
  <c r="C1014" i="4"/>
  <c r="A1014" i="4"/>
  <c r="A1006" i="6"/>
  <c r="A1019" i="6"/>
  <c r="C1006" i="6"/>
  <c r="C1019" i="6"/>
  <c r="A1012" i="6"/>
  <c r="C1012" i="6"/>
  <c r="A1025" i="6"/>
  <c r="C1025" i="6"/>
  <c r="C1008" i="8"/>
  <c r="C1021" i="8"/>
  <c r="A1008" i="8"/>
  <c r="A1021" i="8"/>
  <c r="C1027" i="8"/>
  <c r="A1027" i="8"/>
  <c r="A1014" i="8"/>
  <c r="C1014" i="8"/>
  <c r="C1149" i="6"/>
  <c r="C1162" i="6"/>
  <c r="A1149" i="6"/>
  <c r="A1162" i="6"/>
  <c r="C1156" i="6"/>
  <c r="A1156" i="6"/>
  <c r="A1143" i="6"/>
  <c r="C1143" i="6"/>
  <c r="C1140" i="6"/>
  <c r="C1153" i="6"/>
  <c r="A1146" i="6"/>
  <c r="C1146" i="6"/>
  <c r="A1153" i="6"/>
  <c r="A1140" i="6"/>
  <c r="A1555" i="7"/>
  <c r="A1568" i="7"/>
  <c r="C1562" i="7"/>
  <c r="A1562" i="7"/>
  <c r="C1568" i="7"/>
  <c r="C1555" i="7"/>
  <c r="A1546" i="7"/>
  <c r="A1559" i="7"/>
  <c r="C1546" i="7"/>
  <c r="C1559" i="7"/>
  <c r="A1565" i="7"/>
  <c r="C1565" i="7"/>
  <c r="C1552" i="7"/>
  <c r="A1552" i="7"/>
  <c r="A1635" i="5"/>
  <c r="A1648" i="5"/>
  <c r="C1641" i="5"/>
  <c r="A1641" i="5"/>
  <c r="C1648" i="5"/>
  <c r="C1635" i="5"/>
  <c r="A1638" i="7"/>
  <c r="A1651" i="7"/>
  <c r="C1638" i="7"/>
  <c r="C1651" i="7"/>
  <c r="A1657" i="7"/>
  <c r="C1657" i="7"/>
  <c r="A1644" i="7"/>
  <c r="C1644" i="7"/>
  <c r="A1636" i="7"/>
  <c r="A1649" i="7"/>
  <c r="C1636" i="7"/>
  <c r="C1649" i="7"/>
  <c r="A1655" i="7"/>
  <c r="C1655" i="7"/>
  <c r="A1642" i="7"/>
  <c r="C1642" i="7"/>
  <c r="A1734" i="5"/>
  <c r="A1747" i="5"/>
  <c r="C1734" i="5"/>
  <c r="C1747" i="5"/>
  <c r="A1741" i="5"/>
  <c r="C1741" i="5"/>
  <c r="C1728" i="5"/>
  <c r="A1728" i="5"/>
  <c r="A1726" i="5"/>
  <c r="A1739" i="5"/>
  <c r="C1726" i="5"/>
  <c r="C1739" i="5"/>
  <c r="A1745" i="5"/>
  <c r="C1745" i="5"/>
  <c r="C1732" i="5"/>
  <c r="A1732" i="5"/>
  <c r="C70" i="6"/>
  <c r="C83" i="6"/>
  <c r="A77" i="6"/>
  <c r="A70" i="6"/>
  <c r="A83" i="6"/>
  <c r="C77" i="6"/>
  <c r="C67" i="6"/>
  <c r="C80" i="6"/>
  <c r="A67" i="6"/>
  <c r="A80" i="6"/>
  <c r="C74" i="6"/>
  <c r="A74" i="6"/>
  <c r="A61" i="6"/>
  <c r="C61" i="6"/>
  <c r="A106" i="6"/>
  <c r="A119" i="6"/>
  <c r="C106" i="6"/>
  <c r="C119" i="6"/>
  <c r="A112" i="6"/>
  <c r="C112" i="6"/>
  <c r="C125" i="6"/>
  <c r="A125" i="6"/>
  <c r="C113" i="8"/>
  <c r="C126" i="8"/>
  <c r="A113" i="8"/>
  <c r="A126" i="8"/>
  <c r="C120" i="8"/>
  <c r="A120" i="8"/>
  <c r="C107" i="8"/>
  <c r="A107" i="8"/>
  <c r="C153" i="6"/>
  <c r="C166" i="6"/>
  <c r="A153" i="6"/>
  <c r="A166" i="6"/>
  <c r="C172" i="6"/>
  <c r="A172" i="6"/>
  <c r="C159" i="6"/>
  <c r="A159" i="6"/>
  <c r="C156" i="6"/>
  <c r="A150" i="6"/>
  <c r="A163" i="6"/>
  <c r="C150" i="6"/>
  <c r="A156" i="6"/>
  <c r="C163" i="6"/>
  <c r="A204" i="4"/>
  <c r="A217" i="4"/>
  <c r="C204" i="4"/>
  <c r="C217" i="4"/>
  <c r="A198" i="4"/>
  <c r="C198" i="4"/>
  <c r="C211" i="4"/>
  <c r="A211" i="4"/>
  <c r="A196" i="6"/>
  <c r="A209" i="6"/>
  <c r="C196" i="6"/>
  <c r="C209" i="6"/>
  <c r="A202" i="6"/>
  <c r="C202" i="6"/>
  <c r="A215" i="6"/>
  <c r="C215" i="6"/>
  <c r="C204" i="8"/>
  <c r="C217" i="8"/>
  <c r="A204" i="8"/>
  <c r="A217" i="8"/>
  <c r="C198" i="8"/>
  <c r="A198" i="8"/>
  <c r="A211" i="8"/>
  <c r="C211" i="8"/>
  <c r="C250" i="6"/>
  <c r="C263" i="6"/>
  <c r="A257" i="6"/>
  <c r="C257" i="6"/>
  <c r="A263" i="6"/>
  <c r="A250" i="6"/>
  <c r="C247" i="6"/>
  <c r="C260" i="6"/>
  <c r="A247" i="6"/>
  <c r="A260" i="6"/>
  <c r="C254" i="6"/>
  <c r="A254" i="6"/>
  <c r="A241" i="6"/>
  <c r="C241" i="6"/>
  <c r="A241" i="8"/>
  <c r="A254" i="8"/>
  <c r="C241" i="8"/>
  <c r="C254" i="8"/>
  <c r="A247" i="8"/>
  <c r="C247" i="8"/>
  <c r="A260" i="8"/>
  <c r="C260" i="8"/>
  <c r="A294" i="4"/>
  <c r="A307" i="4"/>
  <c r="C294" i="4"/>
  <c r="C307" i="4"/>
  <c r="A301" i="4"/>
  <c r="C301" i="4"/>
  <c r="A288" i="4"/>
  <c r="C288" i="4"/>
  <c r="A295" i="8"/>
  <c r="C308" i="8"/>
  <c r="A308" i="8"/>
  <c r="C295" i="8"/>
  <c r="A302" i="8"/>
  <c r="C302" i="8"/>
  <c r="C331" i="4"/>
  <c r="C344" i="4"/>
  <c r="A331" i="4"/>
  <c r="A344" i="4"/>
  <c r="C350" i="4"/>
  <c r="A350" i="4"/>
  <c r="A337" i="4"/>
  <c r="C337" i="4"/>
  <c r="C340" i="6"/>
  <c r="C353" i="6"/>
  <c r="A347" i="6"/>
  <c r="C347" i="6"/>
  <c r="A353" i="6"/>
  <c r="A340" i="6"/>
  <c r="C336" i="6"/>
  <c r="A330" i="6"/>
  <c r="A343" i="6"/>
  <c r="C343" i="6"/>
  <c r="A336" i="6"/>
  <c r="C330" i="6"/>
  <c r="A330" i="8"/>
  <c r="A343" i="8"/>
  <c r="C336" i="8"/>
  <c r="A336" i="8"/>
  <c r="C343" i="8"/>
  <c r="C330" i="8"/>
  <c r="C699" i="4"/>
  <c r="C712" i="4"/>
  <c r="A699" i="4"/>
  <c r="A712" i="4"/>
  <c r="C693" i="4"/>
  <c r="C706" i="4"/>
  <c r="A693" i="4"/>
  <c r="A706" i="4"/>
  <c r="C696" i="4"/>
  <c r="A690" i="4"/>
  <c r="A703" i="4"/>
  <c r="C690" i="4"/>
  <c r="C703" i="4"/>
  <c r="A696" i="4"/>
  <c r="C699" i="6"/>
  <c r="C712" i="6"/>
  <c r="A699" i="6"/>
  <c r="A712" i="6"/>
  <c r="C693" i="6"/>
  <c r="C706" i="6"/>
  <c r="A693" i="6"/>
  <c r="A706" i="6"/>
  <c r="C696" i="6"/>
  <c r="A690" i="6"/>
  <c r="A703" i="6"/>
  <c r="C690" i="6"/>
  <c r="C703" i="6"/>
  <c r="A696" i="6"/>
  <c r="A699" i="8"/>
  <c r="A712" i="8"/>
  <c r="C699" i="8"/>
  <c r="C712" i="8"/>
  <c r="A693" i="8"/>
  <c r="A706" i="8"/>
  <c r="C693" i="8"/>
  <c r="C706" i="8"/>
  <c r="A696" i="8"/>
  <c r="C690" i="8"/>
  <c r="C703" i="8"/>
  <c r="A690" i="8"/>
  <c r="A703" i="8"/>
  <c r="C696" i="8"/>
  <c r="C707" i="4"/>
  <c r="A700" i="4"/>
  <c r="A713" i="4"/>
  <c r="C700" i="4"/>
  <c r="C713" i="4"/>
  <c r="A707" i="4"/>
  <c r="C697" i="4"/>
  <c r="C710" i="4"/>
  <c r="A697" i="4"/>
  <c r="A710" i="4"/>
  <c r="C691" i="4"/>
  <c r="C704" i="4"/>
  <c r="A691" i="4"/>
  <c r="A704" i="4"/>
  <c r="C707" i="6"/>
  <c r="A700" i="6"/>
  <c r="A713" i="6"/>
  <c r="C700" i="6"/>
  <c r="C713" i="6"/>
  <c r="A707" i="6"/>
  <c r="C697" i="6"/>
  <c r="C710" i="6"/>
  <c r="A697" i="6"/>
  <c r="A710" i="6"/>
  <c r="C691" i="6"/>
  <c r="C704" i="6"/>
  <c r="A691" i="6"/>
  <c r="A704" i="6"/>
  <c r="A707" i="8"/>
  <c r="C700" i="8"/>
  <c r="C713" i="8"/>
  <c r="A700" i="8"/>
  <c r="A713" i="8"/>
  <c r="C707" i="8"/>
  <c r="A697" i="8"/>
  <c r="A710" i="8"/>
  <c r="C697" i="8"/>
  <c r="C710" i="8"/>
  <c r="A691" i="8"/>
  <c r="A704" i="8"/>
  <c r="C691" i="8"/>
  <c r="C704" i="8"/>
  <c r="C697" i="5"/>
  <c r="C710" i="5"/>
  <c r="A697" i="5"/>
  <c r="A710" i="5"/>
  <c r="C691" i="5"/>
  <c r="C704" i="5"/>
  <c r="A691" i="5"/>
  <c r="A704" i="5"/>
  <c r="C698" i="5"/>
  <c r="C711" i="5"/>
  <c r="A698" i="5"/>
  <c r="A711" i="5"/>
  <c r="C692" i="5"/>
  <c r="C705" i="5"/>
  <c r="A692" i="5"/>
  <c r="A705" i="5"/>
  <c r="C699" i="5"/>
  <c r="C712" i="5"/>
  <c r="A699" i="5"/>
  <c r="A712" i="5"/>
  <c r="C693" i="5"/>
  <c r="C706" i="5"/>
  <c r="A693" i="5"/>
  <c r="A706" i="5"/>
  <c r="C707" i="5"/>
  <c r="A700" i="5"/>
  <c r="A713" i="5"/>
  <c r="C700" i="5"/>
  <c r="C713" i="5"/>
  <c r="A707" i="5"/>
  <c r="A1725" i="5"/>
  <c r="A1738" i="5"/>
  <c r="C1731" i="5"/>
  <c r="A1731" i="5"/>
  <c r="C1725" i="5"/>
  <c r="C1738" i="5"/>
  <c r="C1773" i="6"/>
  <c r="C1786" i="6"/>
  <c r="A1773" i="6"/>
  <c r="A1786" i="6"/>
  <c r="C1779" i="6"/>
  <c r="C1792" i="6"/>
  <c r="A1779" i="6"/>
  <c r="A1792" i="6"/>
  <c r="C1780" i="6"/>
  <c r="C1793" i="6"/>
  <c r="A1787" i="6"/>
  <c r="C1787" i="6"/>
  <c r="A1780" i="6"/>
  <c r="A1793" i="6"/>
  <c r="A1599" i="4"/>
  <c r="A1612" i="4"/>
  <c r="C1599" i="4"/>
  <c r="C1612" i="4"/>
  <c r="A1593" i="4"/>
  <c r="C1593" i="4"/>
  <c r="A1606" i="4"/>
  <c r="C1606" i="4"/>
  <c r="A1590" i="4"/>
  <c r="A1603" i="4"/>
  <c r="C1596" i="4"/>
  <c r="A1596" i="4"/>
  <c r="C1590" i="4"/>
  <c r="C1603" i="4"/>
  <c r="C1600" i="6"/>
  <c r="C1613" i="6"/>
  <c r="A1607" i="6"/>
  <c r="C1607" i="6"/>
  <c r="A1600" i="6"/>
  <c r="A1613" i="6"/>
  <c r="A1599" i="8"/>
  <c r="A1612" i="8"/>
  <c r="A1593" i="8"/>
  <c r="C1593" i="8"/>
  <c r="C1606" i="8"/>
  <c r="A1606" i="8"/>
  <c r="C1599" i="8"/>
  <c r="C1612" i="8"/>
  <c r="A1591" i="8"/>
  <c r="A1604" i="8"/>
  <c r="C1591" i="8"/>
  <c r="C1604" i="8"/>
  <c r="A1597" i="8"/>
  <c r="A1610" i="8"/>
  <c r="C1597" i="8"/>
  <c r="C1610" i="8"/>
  <c r="C1597" i="5"/>
  <c r="C1610" i="5"/>
  <c r="A1597" i="5"/>
  <c r="A1610" i="5"/>
  <c r="C1591" i="5"/>
  <c r="A1591" i="5"/>
  <c r="C1604" i="5"/>
  <c r="A1604" i="5"/>
  <c r="A1591" i="4"/>
  <c r="A1604" i="4"/>
  <c r="C1591" i="4"/>
  <c r="C1604" i="4"/>
  <c r="A1597" i="4"/>
  <c r="A1610" i="4"/>
  <c r="C1597" i="4"/>
  <c r="C1610" i="4"/>
  <c r="A1600" i="4"/>
  <c r="A1613" i="4"/>
  <c r="C1607" i="4"/>
  <c r="A1607" i="4"/>
  <c r="C1600" i="4"/>
  <c r="C1613" i="4"/>
  <c r="C1593" i="6"/>
  <c r="C1606" i="6"/>
  <c r="A1593" i="6"/>
  <c r="A1606" i="6"/>
  <c r="C1599" i="6"/>
  <c r="C1612" i="6"/>
  <c r="A1599" i="6"/>
  <c r="A1612" i="6"/>
  <c r="A1590" i="8"/>
  <c r="A1603" i="8"/>
  <c r="C1596" i="8"/>
  <c r="A1596" i="8"/>
  <c r="C1590" i="8"/>
  <c r="C1603" i="8"/>
  <c r="A1600" i="8"/>
  <c r="A1613" i="8"/>
  <c r="C1607" i="8"/>
  <c r="A1607" i="8"/>
  <c r="C1600" i="8"/>
  <c r="C1613" i="8"/>
  <c r="C1771" i="5"/>
  <c r="C1784" i="5"/>
  <c r="A1771" i="5"/>
  <c r="A1784" i="5"/>
  <c r="C1777" i="5"/>
  <c r="C1790" i="5"/>
  <c r="A1777" i="5"/>
  <c r="A1790" i="5"/>
  <c r="C967" i="5"/>
  <c r="C980" i="5"/>
  <c r="A967" i="5"/>
  <c r="A980" i="5"/>
  <c r="C961" i="5"/>
  <c r="C974" i="5"/>
  <c r="A961" i="5"/>
  <c r="A974" i="5"/>
  <c r="C968" i="5"/>
  <c r="C981" i="5"/>
  <c r="A968" i="5"/>
  <c r="A981" i="5"/>
  <c r="C962" i="5"/>
  <c r="C975" i="5"/>
  <c r="A962" i="5"/>
  <c r="A975" i="5"/>
  <c r="C969" i="5"/>
  <c r="C982" i="5"/>
  <c r="A969" i="5"/>
  <c r="A982" i="5"/>
  <c r="C963" i="5"/>
  <c r="C976" i="5"/>
  <c r="A963" i="5"/>
  <c r="A976" i="5"/>
  <c r="C977" i="5"/>
  <c r="A970" i="5"/>
  <c r="A983" i="5"/>
  <c r="C970" i="5"/>
  <c r="C983" i="5"/>
  <c r="A977" i="5"/>
  <c r="A1239" i="4"/>
  <c r="A1252" i="4"/>
  <c r="C1239" i="4"/>
  <c r="C1252" i="4"/>
  <c r="A1233" i="4"/>
  <c r="A1246" i="4"/>
  <c r="C1233" i="4"/>
  <c r="C1246" i="4"/>
  <c r="A1236" i="4"/>
  <c r="C1230" i="4"/>
  <c r="C1243" i="4"/>
  <c r="A1230" i="4"/>
  <c r="A1243" i="4"/>
  <c r="C1236" i="4"/>
  <c r="A1239" i="8"/>
  <c r="A1252" i="8"/>
  <c r="C1239" i="8"/>
  <c r="C1252" i="8"/>
  <c r="A1233" i="8"/>
  <c r="A1246" i="8"/>
  <c r="C1233" i="8"/>
  <c r="C1246" i="8"/>
  <c r="A1237" i="8"/>
  <c r="A1250" i="8"/>
  <c r="C1237" i="8"/>
  <c r="C1250" i="8"/>
  <c r="A1231" i="8"/>
  <c r="A1244" i="8"/>
  <c r="C1231" i="8"/>
  <c r="C1244" i="8"/>
  <c r="C797" i="4"/>
  <c r="A790" i="4"/>
  <c r="A803" i="4"/>
  <c r="C790" i="4"/>
  <c r="C803" i="4"/>
  <c r="A797" i="4"/>
  <c r="C786" i="6"/>
  <c r="A780" i="6"/>
  <c r="A793" i="6"/>
  <c r="C780" i="6"/>
  <c r="C793" i="6"/>
  <c r="A786" i="6"/>
  <c r="A797" i="8"/>
  <c r="C790" i="8"/>
  <c r="C803" i="8"/>
  <c r="A790" i="8"/>
  <c r="A803" i="8"/>
  <c r="C797" i="8"/>
  <c r="C977" i="4"/>
  <c r="A970" i="4"/>
  <c r="A983" i="4"/>
  <c r="C970" i="4"/>
  <c r="C983" i="4"/>
  <c r="A977" i="4"/>
  <c r="C967" i="4"/>
  <c r="C980" i="4"/>
  <c r="A967" i="4"/>
  <c r="A980" i="4"/>
  <c r="C961" i="4"/>
  <c r="C974" i="4"/>
  <c r="A961" i="4"/>
  <c r="A974" i="4"/>
  <c r="C967" i="6"/>
  <c r="C980" i="6"/>
  <c r="A967" i="6"/>
  <c r="A980" i="6"/>
  <c r="C961" i="6"/>
  <c r="C974" i="6"/>
  <c r="A961" i="6"/>
  <c r="A974" i="6"/>
  <c r="A977" i="8"/>
  <c r="C970" i="8"/>
  <c r="C983" i="8"/>
  <c r="A970" i="8"/>
  <c r="A983" i="8"/>
  <c r="C977" i="8"/>
  <c r="A967" i="8"/>
  <c r="A980" i="8"/>
  <c r="C967" i="8"/>
  <c r="C980" i="8"/>
  <c r="A961" i="8"/>
  <c r="A974" i="8"/>
  <c r="C961" i="8"/>
  <c r="C974" i="8"/>
  <c r="A1067" i="4"/>
  <c r="C1060" i="4"/>
  <c r="C1073" i="4"/>
  <c r="A1060" i="4"/>
  <c r="A1073" i="4"/>
  <c r="C1067" i="4"/>
  <c r="C1056" i="6"/>
  <c r="A1050" i="6"/>
  <c r="A1063" i="6"/>
  <c r="C1050" i="6"/>
  <c r="C1063" i="6"/>
  <c r="A1056" i="6"/>
  <c r="A1067" i="8"/>
  <c r="C1060" i="8"/>
  <c r="C1073" i="8"/>
  <c r="A1060" i="8"/>
  <c r="A1073" i="8"/>
  <c r="C1067" i="8"/>
  <c r="C1237" i="5"/>
  <c r="C1250" i="5"/>
  <c r="A1237" i="5"/>
  <c r="A1250" i="5"/>
  <c r="C1231" i="5"/>
  <c r="C1244" i="5"/>
  <c r="A1231" i="5"/>
  <c r="A1244" i="5"/>
  <c r="A1326" i="4"/>
  <c r="C1320" i="4"/>
  <c r="C1333" i="4"/>
  <c r="A1320" i="4"/>
  <c r="A1333" i="4"/>
  <c r="C1326" i="4"/>
  <c r="C1337" i="6"/>
  <c r="A1330" i="6"/>
  <c r="A1343" i="6"/>
  <c r="C1330" i="6"/>
  <c r="C1343" i="6"/>
  <c r="A1337" i="6"/>
  <c r="A1326" i="8"/>
  <c r="C1320" i="8"/>
  <c r="C1333" i="8"/>
  <c r="A1320" i="8"/>
  <c r="A1333" i="8"/>
  <c r="C1326" i="8"/>
  <c r="A1517" i="4"/>
  <c r="C1510" i="4"/>
  <c r="A1510" i="4"/>
  <c r="A1523" i="4"/>
  <c r="C1517" i="4"/>
  <c r="C1523" i="4"/>
  <c r="A1517" i="8"/>
  <c r="C1510" i="8"/>
  <c r="C1523" i="8"/>
  <c r="A1510" i="8"/>
  <c r="A1523" i="8"/>
  <c r="C1517" i="8"/>
  <c r="C1058" i="7"/>
  <c r="C1071" i="7"/>
  <c r="A1058" i="7"/>
  <c r="A1071" i="7"/>
  <c r="C1052" i="7"/>
  <c r="C1065" i="7"/>
  <c r="A1052" i="7"/>
  <c r="A1065" i="7"/>
  <c r="C1059" i="7"/>
  <c r="C1072" i="7"/>
  <c r="A1059" i="7"/>
  <c r="A1072" i="7"/>
  <c r="C1053" i="7"/>
  <c r="C1066" i="7"/>
  <c r="A1053" i="7"/>
  <c r="A1066" i="7"/>
  <c r="C1067" i="7"/>
  <c r="A1060" i="7"/>
  <c r="A1073" i="7"/>
  <c r="C1060" i="7"/>
  <c r="C1073" i="7"/>
  <c r="A1067" i="7"/>
  <c r="A1247" i="4"/>
  <c r="C1240" i="4"/>
  <c r="C1253" i="4"/>
  <c r="A1240" i="4"/>
  <c r="A1253" i="4"/>
  <c r="C1247" i="4"/>
  <c r="A1237" i="4"/>
  <c r="A1250" i="4"/>
  <c r="C1237" i="4"/>
  <c r="C1250" i="4"/>
  <c r="A1231" i="4"/>
  <c r="A1244" i="4"/>
  <c r="C1231" i="4"/>
  <c r="C1244" i="4"/>
  <c r="A1247" i="8"/>
  <c r="C1240" i="8"/>
  <c r="C1253" i="8"/>
  <c r="A1240" i="8"/>
  <c r="A1253" i="8"/>
  <c r="C1247" i="8"/>
  <c r="A1236" i="8"/>
  <c r="C1230" i="8"/>
  <c r="C1243" i="8"/>
  <c r="A1230" i="8"/>
  <c r="A1243" i="8"/>
  <c r="C1236" i="8"/>
  <c r="C1507" i="5"/>
  <c r="C1520" i="5"/>
  <c r="A1507" i="5"/>
  <c r="A1520" i="5"/>
  <c r="C1501" i="5"/>
  <c r="C1514" i="5"/>
  <c r="A1501" i="5"/>
  <c r="A1514" i="5"/>
  <c r="A1731" i="7"/>
  <c r="C1725" i="7"/>
  <c r="C1738" i="7"/>
  <c r="A1725" i="7"/>
  <c r="A1738" i="7"/>
  <c r="C1731" i="7"/>
  <c r="A1732" i="7"/>
  <c r="A1745" i="7"/>
  <c r="C1732" i="7"/>
  <c r="C1745" i="7"/>
  <c r="A1726" i="7"/>
  <c r="A1739" i="7"/>
  <c r="C1726" i="7"/>
  <c r="C1739" i="7"/>
  <c r="C787" i="6"/>
  <c r="C800" i="6"/>
  <c r="A787" i="6"/>
  <c r="A800" i="6"/>
  <c r="C781" i="6"/>
  <c r="C794" i="6"/>
  <c r="A781" i="6"/>
  <c r="A794" i="6"/>
  <c r="C969" i="4"/>
  <c r="C982" i="4"/>
  <c r="A969" i="4"/>
  <c r="A982" i="4"/>
  <c r="C963" i="4"/>
  <c r="C976" i="4"/>
  <c r="A963" i="4"/>
  <c r="A976" i="4"/>
  <c r="C966" i="4"/>
  <c r="A960" i="4"/>
  <c r="A973" i="4"/>
  <c r="C960" i="4"/>
  <c r="C973" i="4"/>
  <c r="A966" i="4"/>
  <c r="C966" i="6"/>
  <c r="A960" i="6"/>
  <c r="A973" i="6"/>
  <c r="C960" i="6"/>
  <c r="C973" i="6"/>
  <c r="A966" i="6"/>
  <c r="A969" i="8"/>
  <c r="A982" i="8"/>
  <c r="C969" i="8"/>
  <c r="C982" i="8"/>
  <c r="A963" i="8"/>
  <c r="A976" i="8"/>
  <c r="C963" i="8"/>
  <c r="C976" i="8"/>
  <c r="A966" i="8"/>
  <c r="C960" i="8"/>
  <c r="C973" i="8"/>
  <c r="A960" i="8"/>
  <c r="A973" i="8"/>
  <c r="C966" i="8"/>
  <c r="A1059" i="4"/>
  <c r="A1072" i="4"/>
  <c r="C1059" i="4"/>
  <c r="C1072" i="4"/>
  <c r="A1053" i="4"/>
  <c r="A1066" i="4"/>
  <c r="C1053" i="4"/>
  <c r="C1066" i="4"/>
  <c r="C1057" i="6"/>
  <c r="C1070" i="6"/>
  <c r="A1057" i="6"/>
  <c r="A1070" i="6"/>
  <c r="C1051" i="6"/>
  <c r="C1064" i="6"/>
  <c r="A1051" i="6"/>
  <c r="A1064" i="6"/>
  <c r="A1059" i="8"/>
  <c r="A1072" i="8"/>
  <c r="C1059" i="8"/>
  <c r="C1072" i="8"/>
  <c r="A1053" i="8"/>
  <c r="A1066" i="8"/>
  <c r="C1053" i="8"/>
  <c r="C1066" i="8"/>
  <c r="C1329" i="6"/>
  <c r="C1342" i="6"/>
  <c r="A1329" i="6"/>
  <c r="A1342" i="6"/>
  <c r="C1323" i="6"/>
  <c r="C1336" i="6"/>
  <c r="A1323" i="6"/>
  <c r="A1336" i="6"/>
  <c r="A1509" i="4"/>
  <c r="A1522" i="4"/>
  <c r="C1509" i="4"/>
  <c r="C1522" i="4"/>
  <c r="A1503" i="4"/>
  <c r="A1516" i="4"/>
  <c r="C1503" i="4"/>
  <c r="C1516" i="4"/>
  <c r="A1509" i="8"/>
  <c r="A1522" i="8"/>
  <c r="C1509" i="8"/>
  <c r="C1522" i="8"/>
  <c r="A1503" i="8"/>
  <c r="A1516" i="8"/>
  <c r="C1503" i="8"/>
  <c r="C1516" i="8"/>
  <c r="A113" i="6"/>
  <c r="A126" i="6"/>
  <c r="C113" i="6"/>
  <c r="C126" i="6"/>
  <c r="A107" i="6"/>
  <c r="A120" i="6"/>
  <c r="C107" i="6"/>
  <c r="C120" i="6"/>
  <c r="A122" i="6"/>
  <c r="C115" i="6"/>
  <c r="C128" i="6"/>
  <c r="A115" i="6"/>
  <c r="A128" i="6"/>
  <c r="C122" i="6"/>
  <c r="A293" i="6"/>
  <c r="A306" i="6"/>
  <c r="C293" i="6"/>
  <c r="C306" i="6"/>
  <c r="A287" i="6"/>
  <c r="A300" i="6"/>
  <c r="C287" i="6"/>
  <c r="C300" i="6"/>
  <c r="A302" i="6"/>
  <c r="C295" i="6"/>
  <c r="C308" i="6"/>
  <c r="A295" i="6"/>
  <c r="A308" i="6"/>
  <c r="C302" i="6"/>
  <c r="A397" i="5"/>
  <c r="C397" i="5"/>
  <c r="A378" i="5"/>
  <c r="A384" i="5"/>
  <c r="C384" i="5"/>
  <c r="C378" i="5"/>
  <c r="C391" i="5"/>
  <c r="A391" i="5"/>
  <c r="A381" i="5"/>
  <c r="C375" i="5"/>
  <c r="C388" i="5"/>
  <c r="A375" i="5"/>
  <c r="A388" i="5"/>
  <c r="C381" i="5"/>
  <c r="A382" i="5"/>
  <c r="A395" i="5"/>
  <c r="C382" i="5"/>
  <c r="C395" i="5"/>
  <c r="A376" i="5"/>
  <c r="A389" i="5"/>
  <c r="C376" i="5"/>
  <c r="C389" i="5"/>
  <c r="C880" i="6"/>
  <c r="C893" i="6"/>
  <c r="A887" i="6"/>
  <c r="C887" i="6"/>
  <c r="A880" i="6"/>
  <c r="A893" i="6"/>
  <c r="C871" i="6"/>
  <c r="C884" i="6"/>
  <c r="A871" i="6"/>
  <c r="A884" i="6"/>
  <c r="C877" i="6"/>
  <c r="C890" i="6"/>
  <c r="A877" i="6"/>
  <c r="A890" i="6"/>
  <c r="C1777" i="7"/>
  <c r="C1790" i="7"/>
  <c r="C1771" i="7"/>
  <c r="A1771" i="7"/>
  <c r="A1784" i="7"/>
  <c r="C1784" i="7"/>
  <c r="A1777" i="7"/>
  <c r="A1790" i="7"/>
  <c r="C1780" i="7"/>
  <c r="C1793" i="7"/>
  <c r="A1787" i="7"/>
  <c r="C1787" i="7"/>
  <c r="A1780" i="7"/>
  <c r="A1793" i="7"/>
  <c r="A1773" i="8"/>
  <c r="A1786" i="8"/>
  <c r="C1773" i="8"/>
  <c r="C1786" i="8"/>
  <c r="A1779" i="8"/>
  <c r="A1792" i="8"/>
  <c r="C1779" i="8"/>
  <c r="C1792" i="8"/>
  <c r="A1771" i="8"/>
  <c r="A1784" i="8"/>
  <c r="C1771" i="8"/>
  <c r="C1784" i="8"/>
  <c r="A1777" i="8"/>
  <c r="A1790" i="8"/>
  <c r="C1777" i="8"/>
  <c r="C1790" i="8"/>
  <c r="A114" i="6"/>
  <c r="A127" i="6"/>
  <c r="C114" i="6"/>
  <c r="C127" i="6"/>
  <c r="A108" i="6"/>
  <c r="A121" i="6"/>
  <c r="C108" i="6"/>
  <c r="C121" i="6"/>
  <c r="A286" i="4"/>
  <c r="A299" i="4"/>
  <c r="C286" i="4"/>
  <c r="C299" i="4"/>
  <c r="A292" i="4"/>
  <c r="A305" i="4"/>
  <c r="C292" i="4"/>
  <c r="C305" i="4"/>
  <c r="A294" i="6"/>
  <c r="A307" i="6"/>
  <c r="C294" i="6"/>
  <c r="C307" i="6"/>
  <c r="A288" i="6"/>
  <c r="A301" i="6"/>
  <c r="C288" i="6"/>
  <c r="C301" i="6"/>
  <c r="C286" i="8"/>
  <c r="A286" i="8"/>
  <c r="C299" i="8"/>
  <c r="A299" i="8"/>
  <c r="C292" i="8"/>
  <c r="A292" i="8"/>
  <c r="C305" i="8"/>
  <c r="A305" i="8"/>
  <c r="C873" i="6"/>
  <c r="C886" i="6"/>
  <c r="A873" i="6"/>
  <c r="A886" i="6"/>
  <c r="C879" i="6"/>
  <c r="C892" i="6"/>
  <c r="A879" i="6"/>
  <c r="A892" i="6"/>
  <c r="C870" i="6"/>
  <c r="C883" i="6"/>
  <c r="A876" i="6"/>
  <c r="C876" i="6"/>
  <c r="A870" i="6"/>
  <c r="A883" i="6"/>
  <c r="A1727" i="6"/>
  <c r="A1740" i="6"/>
  <c r="C1727" i="6"/>
  <c r="C1740" i="6"/>
  <c r="A1733" i="6"/>
  <c r="A1746" i="6"/>
  <c r="C1733" i="6"/>
  <c r="C1746" i="6"/>
  <c r="C1773" i="7"/>
  <c r="C1786" i="7"/>
  <c r="A1773" i="7"/>
  <c r="A1786" i="7"/>
  <c r="C1779" i="7"/>
  <c r="C1792" i="7"/>
  <c r="A1779" i="7"/>
  <c r="A1792" i="7"/>
  <c r="A1780" i="8"/>
  <c r="A1793" i="8"/>
  <c r="C1787" i="8"/>
  <c r="A1787" i="8"/>
  <c r="C1780" i="8"/>
  <c r="C1793" i="8"/>
  <c r="A1770" i="8"/>
  <c r="A1783" i="8"/>
  <c r="C1776" i="8"/>
  <c r="A1776" i="8"/>
  <c r="C1770" i="8"/>
  <c r="C1783" i="8"/>
  <c r="A31" i="6"/>
  <c r="C35" i="8"/>
  <c r="C38" i="8"/>
  <c r="C25" i="8"/>
  <c r="C16" i="8"/>
  <c r="A35" i="8"/>
  <c r="C18" i="7"/>
  <c r="A18" i="7"/>
  <c r="A37" i="7"/>
  <c r="C37" i="7"/>
  <c r="C31" i="7"/>
  <c r="A24" i="7"/>
  <c r="C24" i="7"/>
  <c r="A31" i="7"/>
  <c r="A35" i="5"/>
  <c r="C16" i="5"/>
  <c r="A16" i="5"/>
  <c r="C22" i="5"/>
  <c r="A29" i="5"/>
  <c r="A22" i="5"/>
  <c r="C29" i="5"/>
  <c r="C35" i="5"/>
  <c r="A18" i="8"/>
  <c r="C24" i="8"/>
  <c r="C37" i="8"/>
  <c r="C31" i="8"/>
  <c r="A31" i="8"/>
  <c r="A37" i="8"/>
  <c r="A24" i="8"/>
  <c r="A15" i="8"/>
  <c r="A28" i="8"/>
  <c r="C15" i="8"/>
  <c r="C21" i="8"/>
  <c r="C28" i="8"/>
  <c r="A21" i="8"/>
  <c r="C32" i="7"/>
  <c r="A25" i="7"/>
  <c r="C38" i="7"/>
  <c r="C25" i="7"/>
  <c r="A38" i="7"/>
  <c r="A32" i="7"/>
  <c r="C36" i="5"/>
  <c r="C30" i="5"/>
  <c r="C23" i="5"/>
  <c r="A17" i="5"/>
  <c r="A23" i="5"/>
  <c r="A36" i="5"/>
  <c r="A30" i="5"/>
  <c r="C17" i="5"/>
  <c r="A17" i="8"/>
  <c r="A30" i="8"/>
  <c r="C23" i="8"/>
  <c r="C36" i="8"/>
  <c r="C17" i="8"/>
  <c r="C30" i="8"/>
  <c r="A36" i="8"/>
  <c r="A23" i="8"/>
  <c r="C32" i="8"/>
  <c r="A25" i="8"/>
  <c r="A38" i="8"/>
  <c r="A32" i="8"/>
  <c r="A29" i="8"/>
  <c r="C29" i="8"/>
  <c r="A22" i="8"/>
  <c r="C22" i="8"/>
  <c r="A16" i="8"/>
  <c r="A17" i="6"/>
  <c r="A30" i="6"/>
  <c r="C17" i="6"/>
  <c r="A36" i="6"/>
  <c r="C23" i="6"/>
  <c r="C36" i="6"/>
  <c r="C30" i="6"/>
  <c r="A23" i="6"/>
  <c r="A676" i="8"/>
  <c r="A1396" i="8"/>
  <c r="A631" i="8"/>
  <c r="A1351" i="8"/>
  <c r="A1756" i="7"/>
  <c r="A1036" i="7"/>
  <c r="A316" i="7"/>
  <c r="A1396" i="6"/>
  <c r="A676" i="6"/>
  <c r="A1441" i="7"/>
  <c r="A721" i="7"/>
  <c r="A1" i="7"/>
  <c r="A1081" i="6"/>
  <c r="A316" i="6"/>
  <c r="A1396" i="5"/>
  <c r="A541" i="6"/>
  <c r="A1621" i="5"/>
  <c r="A901" i="5"/>
  <c r="A136" i="5"/>
  <c r="A1261" i="4"/>
  <c r="A361" i="5"/>
  <c r="A1396" i="4"/>
  <c r="A676" i="4"/>
  <c r="A811" i="4"/>
  <c r="A46" i="4"/>
  <c r="AQ22" i="1"/>
  <c r="H318" i="6"/>
  <c r="H273" i="6"/>
  <c r="H813" i="6"/>
  <c r="H1173" i="6"/>
  <c r="H1533" i="6"/>
  <c r="H1488" i="6"/>
  <c r="H1128" i="6"/>
  <c r="H138" i="8"/>
  <c r="H453" i="8"/>
  <c r="H813" i="8"/>
  <c r="H588" i="8"/>
  <c r="H1083" i="8"/>
  <c r="H1443" i="8"/>
  <c r="H1308" i="8"/>
  <c r="H948" i="8"/>
  <c r="H1128" i="8"/>
  <c r="H48" i="8"/>
  <c r="H678" i="6"/>
  <c r="H1398" i="6"/>
  <c r="H1668" i="4"/>
  <c r="H1623" i="6"/>
  <c r="H1173" i="8"/>
  <c r="H363" i="6"/>
  <c r="H858" i="6"/>
  <c r="H1218" i="6"/>
  <c r="H1578" i="6"/>
  <c r="H228" i="5"/>
  <c r="H588" i="5"/>
  <c r="H408" i="6"/>
  <c r="H453" i="5"/>
  <c r="H993" i="5"/>
  <c r="H1353" i="5"/>
  <c r="H1713" i="5"/>
  <c r="H543" i="5"/>
  <c r="H1398" i="5"/>
  <c r="H453" i="6"/>
  <c r="H1263" i="6"/>
  <c r="H363" i="8"/>
  <c r="H768" i="8"/>
  <c r="H1533" i="8"/>
  <c r="H1308" i="5"/>
  <c r="H723" i="4"/>
  <c r="H1308" i="7"/>
  <c r="H318" i="4"/>
  <c r="H1038" i="4"/>
  <c r="H318" i="7"/>
  <c r="H813" i="7"/>
  <c r="H1533" i="7"/>
  <c r="H93" i="4"/>
  <c r="H1308" i="4"/>
  <c r="H543" i="4"/>
  <c r="H183" i="7"/>
  <c r="H1128" i="7"/>
  <c r="H138" i="4"/>
  <c r="H498" i="4"/>
  <c r="H858" i="4"/>
  <c r="H138" i="5"/>
  <c r="H318" i="5"/>
  <c r="H498" i="5"/>
  <c r="H678" i="5"/>
  <c r="H228" i="6"/>
  <c r="H588" i="6"/>
  <c r="H228" i="8"/>
  <c r="H273" i="5"/>
  <c r="H633" i="5"/>
  <c r="H903" i="5"/>
  <c r="H1083" i="5"/>
  <c r="H1263" i="5"/>
  <c r="H1443" i="5"/>
  <c r="H1623" i="5"/>
  <c r="H453" i="4"/>
  <c r="H1128" i="4"/>
  <c r="H1488" i="4"/>
  <c r="H183" i="5"/>
  <c r="H858" i="5"/>
  <c r="H1218" i="5"/>
  <c r="H1578" i="5"/>
  <c r="H93" i="6"/>
  <c r="H723" i="6"/>
  <c r="H1083" i="6"/>
  <c r="H1173" i="4"/>
  <c r="H93" i="8"/>
  <c r="H543" i="8"/>
  <c r="H1083" i="4"/>
  <c r="H408" i="8"/>
  <c r="H993" i="8"/>
  <c r="H1353" i="8"/>
  <c r="H1668" i="5"/>
  <c r="H1623" i="4"/>
  <c r="H948" i="7"/>
  <c r="H138" i="7"/>
  <c r="H93" i="7"/>
  <c r="H633" i="7"/>
  <c r="H993" i="7"/>
  <c r="H1353" i="7"/>
  <c r="H1713" i="7"/>
  <c r="H678" i="7"/>
  <c r="H363" i="7"/>
  <c r="H1578" i="7"/>
  <c r="A496" i="8"/>
  <c r="A856" i="8"/>
  <c r="A1216" i="8"/>
  <c r="A1576" i="8"/>
  <c r="A451" i="8"/>
  <c r="A811" i="8"/>
  <c r="A1171" i="8"/>
  <c r="A1531" i="8"/>
  <c r="A181" i="8"/>
  <c r="A1576" i="7"/>
  <c r="A1216" i="7"/>
  <c r="A856" i="7"/>
  <c r="A496" i="7"/>
  <c r="A136" i="7"/>
  <c r="A1576" i="6"/>
  <c r="A1216" i="6"/>
  <c r="A856" i="6"/>
  <c r="A136" i="8"/>
  <c r="A1621" i="7"/>
  <c r="A1261" i="7"/>
  <c r="A901" i="7"/>
  <c r="A541" i="7"/>
  <c r="A181" i="7"/>
  <c r="A1621" i="6"/>
  <c r="A1261" i="6"/>
  <c r="A901" i="6"/>
  <c r="A496" i="6"/>
  <c r="A136" i="6"/>
  <c r="A1576" i="5"/>
  <c r="A1216" i="5"/>
  <c r="A856" i="5"/>
  <c r="A361" i="6"/>
  <c r="A1" i="6"/>
  <c r="A1441" i="5"/>
  <c r="A1081" i="5"/>
  <c r="A676" i="5"/>
  <c r="A316" i="5"/>
  <c r="A1" i="5"/>
  <c r="A1441" i="4"/>
  <c r="A1081" i="4"/>
  <c r="A541" i="5"/>
  <c r="A181" i="5"/>
  <c r="A1576" i="4"/>
  <c r="A1216" i="4"/>
  <c r="A856" i="4"/>
  <c r="A496" i="4"/>
  <c r="A991" i="4"/>
  <c r="A631" i="4"/>
  <c r="A271" i="4"/>
  <c r="A91" i="4"/>
  <c r="H1668" i="7"/>
  <c r="H48" i="7"/>
  <c r="H1488" i="7"/>
  <c r="H228" i="4"/>
  <c r="H408" i="4"/>
  <c r="H588" i="4"/>
  <c r="H768" i="4"/>
  <c r="H948" i="4"/>
  <c r="H228" i="7"/>
  <c r="H408" i="7"/>
  <c r="H273" i="7"/>
  <c r="H543" i="7"/>
  <c r="H723" i="7"/>
  <c r="H903" i="7"/>
  <c r="H1083" i="7"/>
  <c r="H1263" i="7"/>
  <c r="H1443" i="7"/>
  <c r="H1623" i="7"/>
  <c r="H273" i="4"/>
  <c r="H633" i="4"/>
  <c r="H993" i="4"/>
  <c r="H1218" i="4"/>
  <c r="H1398" i="4"/>
  <c r="H1578" i="4"/>
  <c r="H1758" i="4"/>
  <c r="H183" i="4"/>
  <c r="H903" i="4"/>
  <c r="H1353" i="4"/>
  <c r="H1713" i="4"/>
  <c r="H498" i="7"/>
  <c r="H858" i="7"/>
  <c r="H1218" i="7"/>
  <c r="H363" i="4"/>
  <c r="H1443" i="4"/>
  <c r="H768" i="7"/>
  <c r="H1398" i="7"/>
  <c r="A406" i="8"/>
  <c r="A586" i="8"/>
  <c r="A766" i="8"/>
  <c r="A946" i="8"/>
  <c r="A1126" i="8"/>
  <c r="A1306" i="8"/>
  <c r="A1486" i="8"/>
  <c r="A1666" i="8"/>
  <c r="A361" i="8"/>
  <c r="A541" i="8"/>
  <c r="A721" i="8"/>
  <c r="A901" i="8"/>
  <c r="A1081" i="8"/>
  <c r="A1261" i="8"/>
  <c r="A1441" i="8"/>
  <c r="A1621" i="8"/>
  <c r="A271" i="8"/>
  <c r="A91" i="8"/>
  <c r="A1666" i="7"/>
  <c r="A1486" i="7"/>
  <c r="A1306" i="7"/>
  <c r="A1126" i="7"/>
  <c r="A946" i="7"/>
  <c r="A766" i="7"/>
  <c r="A586" i="7"/>
  <c r="A406" i="7"/>
  <c r="A226" i="7"/>
  <c r="A46" i="7"/>
  <c r="A1666" i="6"/>
  <c r="A1486" i="6"/>
  <c r="A1306" i="6"/>
  <c r="A1126" i="6"/>
  <c r="A946" i="6"/>
  <c r="A766" i="6"/>
  <c r="A226" i="8"/>
  <c r="A46" i="8"/>
  <c r="A1711" i="7"/>
  <c r="A1531" i="7"/>
  <c r="A1351" i="7"/>
  <c r="A1171" i="7"/>
  <c r="A991" i="7"/>
  <c r="A811" i="7"/>
  <c r="A631" i="7"/>
  <c r="A451" i="7"/>
  <c r="A271" i="7"/>
  <c r="A91" i="7"/>
  <c r="A1711" i="6"/>
  <c r="A1531" i="6"/>
  <c r="A1351" i="6"/>
  <c r="A1171" i="6"/>
  <c r="A991" i="6"/>
  <c r="A811" i="6"/>
  <c r="A586" i="6"/>
  <c r="A406" i="6"/>
  <c r="A226" i="6"/>
  <c r="A46" i="6"/>
  <c r="A1666" i="5"/>
  <c r="A1486" i="5"/>
  <c r="A1306" i="5"/>
  <c r="A1126" i="5"/>
  <c r="A946" i="5"/>
  <c r="A631" i="6"/>
  <c r="A451" i="6"/>
  <c r="A271" i="6"/>
  <c r="A91" i="6"/>
  <c r="A1711" i="5"/>
  <c r="A1531" i="5"/>
  <c r="A1351" i="5"/>
  <c r="A1171" i="5"/>
  <c r="A991" i="5"/>
  <c r="A766" i="5"/>
  <c r="A586" i="5"/>
  <c r="A406" i="5"/>
  <c r="A226" i="5"/>
  <c r="A46" i="5"/>
  <c r="A1711" i="4"/>
  <c r="A1531" i="4"/>
  <c r="A1351" i="4"/>
  <c r="A1171" i="4"/>
  <c r="A811" i="5"/>
  <c r="A631" i="5"/>
  <c r="A451" i="5"/>
  <c r="A271" i="5"/>
  <c r="A91" i="5"/>
  <c r="A1666" i="4"/>
  <c r="A1486" i="4"/>
  <c r="A1306" i="4"/>
  <c r="A1126" i="4"/>
  <c r="A946" i="4"/>
  <c r="A766" i="4"/>
  <c r="A586" i="4"/>
  <c r="A406" i="4"/>
  <c r="A226" i="4"/>
  <c r="A901" i="4"/>
  <c r="A721" i="4"/>
  <c r="A541" i="4"/>
  <c r="A361" i="4"/>
  <c r="A136" i="4"/>
  <c r="A181" i="4"/>
  <c r="E36" i="1"/>
  <c r="AQ8" i="1"/>
  <c r="AQ16" i="1"/>
  <c r="E35" i="1"/>
  <c r="E37" i="1"/>
  <c r="E34" i="1"/>
</calcChain>
</file>

<file path=xl/sharedStrings.xml><?xml version="1.0" encoding="utf-8"?>
<sst xmlns="http://schemas.openxmlformats.org/spreadsheetml/2006/main" count="14750" uniqueCount="139">
  <si>
    <t>A N OTHER SCHOOL</t>
  </si>
  <si>
    <t>STUDENTS</t>
  </si>
  <si>
    <t>X</t>
  </si>
  <si>
    <t>\</t>
  </si>
  <si>
    <t>.</t>
  </si>
  <si>
    <t>Total</t>
  </si>
  <si>
    <t xml:space="preserve">TEACHER: MS A N OTHER         </t>
  </si>
  <si>
    <t>Partially Achieved</t>
  </si>
  <si>
    <t>Mostly Achieved</t>
  </si>
  <si>
    <t>Fully Achieved</t>
  </si>
  <si>
    <t>Level Achieved in this Test</t>
  </si>
  <si>
    <t xml:space="preserve">Date </t>
  </si>
  <si>
    <t>N</t>
  </si>
  <si>
    <t>NAME:</t>
  </si>
  <si>
    <t>TARGET</t>
  </si>
  <si>
    <t>Start Level:</t>
  </si>
  <si>
    <t>End Level:</t>
  </si>
  <si>
    <t>Name:</t>
  </si>
  <si>
    <t>Date:</t>
  </si>
  <si>
    <t>RED</t>
  </si>
  <si>
    <t>YELLOW</t>
  </si>
  <si>
    <t>GREEN</t>
  </si>
  <si>
    <t>VERY POOR</t>
  </si>
  <si>
    <t>POOR</t>
  </si>
  <si>
    <t>SATISFACTORY</t>
  </si>
  <si>
    <t>GOOD</t>
  </si>
  <si>
    <t>VERY GOOD</t>
  </si>
  <si>
    <t>EXCELLENT</t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</si>
  <si>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little effort, not your best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</si>
  <si>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good effort but could be better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</si>
  <si>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super effort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</si>
  <si>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many errors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</si>
  <si>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some errors but mostly correct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</si>
  <si>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no or very few errors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</si>
  <si>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untidy, poor presentation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</si>
  <si>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mostly neat presentation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</si>
  <si>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beautifully presented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</si>
  <si>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homework not completed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</si>
  <si>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homework partly completed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</si>
  <si>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all homework completed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</si>
  <si>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Stop and get help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</si>
  <si>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Continue with care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</si>
  <si>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Go!</t>
    </r>
  </si>
  <si>
    <t>Tick</t>
  </si>
  <si>
    <t>Comment / Personal Target</t>
  </si>
  <si>
    <t>Current Level</t>
  </si>
  <si>
    <t>Counting and understanding numbers</t>
  </si>
  <si>
    <t>Calculating</t>
  </si>
  <si>
    <t>Shape, Space and Measure</t>
  </si>
  <si>
    <t>Handling data and Using and applying mathematics</t>
  </si>
  <si>
    <t>WH157</t>
  </si>
  <si>
    <t>John Smith</t>
  </si>
  <si>
    <t>Joe Bloggs</t>
  </si>
  <si>
    <t>x</t>
  </si>
  <si>
    <t>Level</t>
  </si>
  <si>
    <t>Totals</t>
  </si>
  <si>
    <t>Copy &amp; Paste</t>
  </si>
  <si>
    <t>END OF KEY STAGE TARGET</t>
  </si>
  <si>
    <r>
      <rPr>
        <b/>
        <sz val="14"/>
        <color indexed="8"/>
        <rFont val="Calibri"/>
        <family val="2"/>
        <charset val="1"/>
      </rPr>
      <t>E</t>
    </r>
    <r>
      <rPr>
        <sz val="14"/>
        <color indexed="8"/>
        <rFont val="Calibri"/>
        <family val="2"/>
        <charset val="1"/>
      </rPr>
      <t xml:space="preserve"> = Emerging</t>
    </r>
  </si>
  <si>
    <r>
      <rPr>
        <b/>
        <sz val="14"/>
        <color indexed="8"/>
        <rFont val="Calibri"/>
        <family val="2"/>
        <charset val="1"/>
      </rPr>
      <t>D</t>
    </r>
    <r>
      <rPr>
        <sz val="14"/>
        <color indexed="8"/>
        <rFont val="Calibri"/>
        <family val="2"/>
        <charset val="1"/>
      </rPr>
      <t xml:space="preserve"> = Developing</t>
    </r>
  </si>
  <si>
    <r>
      <rPr>
        <b/>
        <sz val="14"/>
        <color indexed="8"/>
        <rFont val="Calibri"/>
        <family val="2"/>
        <charset val="1"/>
      </rPr>
      <t>S</t>
    </r>
    <r>
      <rPr>
        <sz val="14"/>
        <color indexed="8"/>
        <rFont val="Calibri"/>
        <family val="2"/>
        <charset val="1"/>
      </rPr>
      <t xml:space="preserve"> = Securing</t>
    </r>
  </si>
  <si>
    <r>
      <rPr>
        <b/>
        <sz val="14"/>
        <color indexed="8"/>
        <rFont val="Calibri"/>
        <family val="2"/>
        <charset val="1"/>
      </rPr>
      <t>R</t>
    </r>
    <r>
      <rPr>
        <sz val="14"/>
        <color indexed="8"/>
        <rFont val="Calibri"/>
        <family val="2"/>
        <charset val="1"/>
      </rPr>
      <t xml:space="preserve"> = Ready for next stage</t>
    </r>
  </si>
  <si>
    <t>START OF YEAR ACHIEVEMENT</t>
  </si>
  <si>
    <t>END OF YEAR TARGET</t>
  </si>
  <si>
    <t>Working Scientifically</t>
  </si>
  <si>
    <t>AUTUMN 1</t>
  </si>
  <si>
    <t>SPRING 2</t>
  </si>
  <si>
    <t>SUMMER 3</t>
  </si>
  <si>
    <t>Animals inc. Humans</t>
  </si>
  <si>
    <t>YEAR</t>
  </si>
  <si>
    <t>CLASS</t>
  </si>
  <si>
    <t>SPRING 1</t>
  </si>
  <si>
    <t>Leve Achieved in Test 1</t>
  </si>
  <si>
    <t>Leve Achieved in Test 2</t>
  </si>
  <si>
    <t>Living Things and their Habitats</t>
  </si>
  <si>
    <t>SUMMER 1</t>
  </si>
  <si>
    <t>S5/1</t>
  </si>
  <si>
    <t>S5/2</t>
  </si>
  <si>
    <t>S5/3</t>
  </si>
  <si>
    <t>S5/4</t>
  </si>
  <si>
    <t>S5/5</t>
  </si>
  <si>
    <t>S5/6</t>
  </si>
  <si>
    <t>S5/7</t>
  </si>
  <si>
    <t>S5/8</t>
  </si>
  <si>
    <t>S5/9</t>
  </si>
  <si>
    <t>S5/10</t>
  </si>
  <si>
    <t>S5/11</t>
  </si>
  <si>
    <t>S5/12</t>
  </si>
  <si>
    <t>S5/13</t>
  </si>
  <si>
    <t>S5/14</t>
  </si>
  <si>
    <t>S5/15</t>
  </si>
  <si>
    <t>S5/16</t>
  </si>
  <si>
    <t>S5/17</t>
  </si>
  <si>
    <t>S5/18</t>
  </si>
  <si>
    <t>S5/19</t>
  </si>
  <si>
    <t>S5/20</t>
  </si>
  <si>
    <t>S5/21</t>
  </si>
  <si>
    <t>S5/22</t>
  </si>
  <si>
    <t>S5/23</t>
  </si>
  <si>
    <t>S5/24</t>
  </si>
  <si>
    <t>ASSESSMENT CRITERIA FOR SCIENCE: S5</t>
  </si>
  <si>
    <t>S5E</t>
  </si>
  <si>
    <t>S5D</t>
  </si>
  <si>
    <t>S5S</t>
  </si>
  <si>
    <t>S6R</t>
  </si>
  <si>
    <t>1-6: S5E</t>
  </si>
  <si>
    <t>7-12: S5D</t>
  </si>
  <si>
    <t>13-18: S5S</t>
  </si>
  <si>
    <t>19-24: S6R</t>
  </si>
  <si>
    <t>Properties and Changers of Materials</t>
  </si>
  <si>
    <t>Earth and Space</t>
  </si>
  <si>
    <t>Forces</t>
  </si>
  <si>
    <t>Planning different types of scientific enquiries to answer questions, including recognising and controlling variables where necessary.</t>
  </si>
  <si>
    <t>Taking measurements, using a range of scientific equipment, with increasing accuracy and precision, taking repeat readings when appropriate.</t>
  </si>
  <si>
    <t>Recording data and results of increasing complexity using scientific diagrams and labels, classification keys, tables, scatter graphs, bar and line graphs.</t>
  </si>
  <si>
    <t>Using test results to make predictions to set up further comparative and fair tests.</t>
  </si>
  <si>
    <t>Reporting &amp; presenting findings from enquiries, inc conclusions, causal relationships &amp; explanations of &amp; degree of trust in results, in oral &amp; written forms such as displays &amp; other presentations.</t>
  </si>
  <si>
    <t>Identifying scientific evidence that has been used to support or refute ideas or arguments.</t>
  </si>
  <si>
    <t>Describe the differences in the life cycles of a mammal, an amphibian, an insect and a bird.</t>
  </si>
  <si>
    <t>Describe the life process of reproduction in some plants and animals.</t>
  </si>
  <si>
    <t>Describe the changes as humans develop to old age.</t>
  </si>
  <si>
    <t>Compare and group together everyday materials on the basis of their properties, including their hardness, solubility, transparency, conductivity (electrical and thermal), and response to magnets</t>
  </si>
  <si>
    <t>Know that some materials will dissolve in liquid to form a solution, and describe how to recover a substance from a solution.</t>
  </si>
  <si>
    <t>Use knowledge of solids, liquids and gases to decide how mixtures might be separated, including through filtering, sieving and evaporating.</t>
  </si>
  <si>
    <t>Give reasons, based on evidence from comparative and fair tests, for the particular uses of everyday materials, including metals, wood and plastic.</t>
  </si>
  <si>
    <t>Demonstrate that dissolving, mixing and changes of state are reversible changes.</t>
  </si>
  <si>
    <t>Explain that some changes result in the formation of new materials, &amp; that this kind of change is not usually reversible, inc changes associated with burning &amp; the action of acid on bicarbonate of soda.</t>
  </si>
  <si>
    <t>Describe the movement of the Earth, and other planets, relative to the Sun in the solar system.</t>
  </si>
  <si>
    <t>Describe the movement of the Moon relative to the Earth.</t>
  </si>
  <si>
    <t>Describe the Sun, Earth and Moon as approximately spherical bodies.</t>
  </si>
  <si>
    <t>Use the idea of the Earth’s rotation to explain day and night.</t>
  </si>
  <si>
    <t>Use the idea of the Earth’s rotation to explain the apparent movement of the sun across the sky.</t>
  </si>
  <si>
    <t>Explain that unsupported objects fall towards the Earth because of the force of gravity acting between the Earth and the falling object.</t>
  </si>
  <si>
    <t>Identify the effects of air resistance and water resistance that act between moving surfaces.</t>
  </si>
  <si>
    <t>Identify the effects of friction that act between moving surfaces.</t>
  </si>
  <si>
    <t>Recognise that some mechanisms, including levers, pulleys and gears, allow a smaller force to have a greater effect.</t>
  </si>
  <si>
    <t>S4E</t>
  </si>
  <si>
    <t>S6E</t>
  </si>
  <si>
    <t>S4D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</si>
</sst>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5" x14ac:knownFonts="1">
    <font>
      <sz val="10"/>
      <name val="Arial"/>
      <family val="2"/>
    </font>
    <font>
      <sz val="11"/>
      <color indexed="8"/>
      <name val="Calibri"/>
      <family val="2"/>
      <charset val="1"/>
    </font>
    <font>
      <b/>
      <sz val="20"/>
      <color indexed="9"/>
      <name val="Calibri"/>
      <family val="2"/>
      <charset val="1"/>
    </font>
    <font>
      <b/>
      <sz val="14"/>
      <color indexed="9"/>
      <name val="Calibri"/>
      <family val="2"/>
      <charset val="1"/>
    </font>
    <font>
      <b/>
      <sz val="12"/>
      <color indexed="9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24"/>
      <color indexed="9"/>
      <name val="Calibri"/>
      <family val="2"/>
      <charset val="1"/>
    </font>
    <font>
      <b/>
      <sz val="16"/>
      <color indexed="9"/>
      <name val="Calibri"/>
      <family val="2"/>
      <charset val="1"/>
    </font>
    <font>
      <sz val="11"/>
      <name val="Calibri"/>
      <family val="2"/>
      <charset val="1"/>
    </font>
    <font>
      <b/>
      <sz val="10"/>
      <color indexed="8"/>
      <name val="Arial"/>
      <family val="2"/>
      <charset val="1"/>
    </font>
    <font>
      <b/>
      <sz val="14"/>
      <color indexed="8"/>
      <name val="Calibri"/>
      <family val="2"/>
      <charset val="1"/>
    </font>
    <font>
      <b/>
      <sz val="12"/>
      <color indexed="8"/>
      <name val="Calibri"/>
      <family val="2"/>
      <charset val="1"/>
    </font>
    <font>
      <b/>
      <sz val="12"/>
      <color indexed="10"/>
      <name val="Calibri"/>
      <family val="2"/>
      <charset val="1"/>
    </font>
    <font>
      <b/>
      <sz val="18"/>
      <color indexed="9"/>
      <name val="Calibri"/>
      <family val="2"/>
      <charset val="1"/>
    </font>
    <font>
      <sz val="12"/>
      <color indexed="8"/>
      <name val="Calibri"/>
      <family val="2"/>
      <charset val="1"/>
    </font>
    <font>
      <sz val="9"/>
      <color indexed="8"/>
      <name val="Symbol"/>
      <family val="1"/>
      <charset val="2"/>
    </font>
    <font>
      <sz val="9"/>
      <color indexed="8"/>
      <name val="Times New Roman"/>
      <family val="1"/>
      <charset val="1"/>
    </font>
    <font>
      <i/>
      <sz val="9"/>
      <color indexed="8"/>
      <name val="Times New Roman"/>
      <family val="1"/>
      <charset val="1"/>
    </font>
    <font>
      <sz val="10"/>
      <color indexed="8"/>
      <name val="Calibri"/>
      <family val="2"/>
      <charset val="1"/>
    </font>
    <font>
      <b/>
      <sz val="20"/>
      <color indexed="8"/>
      <name val="Calibri"/>
      <family val="2"/>
      <charset val="1"/>
    </font>
    <font>
      <b/>
      <sz val="12"/>
      <color theme="0"/>
      <name val="Calibri"/>
      <family val="2"/>
      <charset val="1"/>
    </font>
    <font>
      <b/>
      <sz val="9"/>
      <color theme="0"/>
      <name val="Calibri"/>
      <family val="2"/>
      <charset val="1"/>
    </font>
    <font>
      <sz val="11"/>
      <color theme="0"/>
      <name val="Calibri"/>
      <family val="2"/>
      <charset val="1"/>
    </font>
    <font>
      <b/>
      <sz val="14"/>
      <color theme="0"/>
      <name val="Calibri"/>
      <family val="2"/>
      <charset val="1"/>
    </font>
    <font>
      <b/>
      <sz val="18"/>
      <color theme="0"/>
      <name val="Calibri"/>
      <family val="2"/>
      <charset val="1"/>
    </font>
    <font>
      <sz val="11"/>
      <color theme="0"/>
      <name val="Calibri"/>
      <family val="2"/>
    </font>
    <font>
      <b/>
      <sz val="14"/>
      <color indexed="8"/>
      <name val="Calibri"/>
      <family val="2"/>
      <scheme val="minor"/>
    </font>
    <font>
      <b/>
      <sz val="14"/>
      <color theme="0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  <charset val="1"/>
    </font>
    <font>
      <sz val="14"/>
      <color indexed="8"/>
      <name val="Calibri"/>
      <family val="2"/>
    </font>
    <font>
      <b/>
      <sz val="18"/>
      <color indexed="8"/>
      <name val="Calibri"/>
      <family val="2"/>
      <charset val="1"/>
    </font>
    <font>
      <sz val="12"/>
      <color indexed="8"/>
      <name val="Calibri"/>
      <family val="2"/>
    </font>
    <font>
      <sz val="12"/>
      <color rgb="FF000000"/>
      <name val="Calibri"/>
    </font>
    <font>
      <sz val="12"/>
      <name val="Calibri"/>
    </font>
    <font>
      <sz val="8"/>
      <name val="Arial"/>
      <family val="2"/>
    </font>
    <font>
      <sz val="12"/>
      <color rgb="FF000000"/>
      <name val="Calibri"/>
      <family val="2"/>
    </font>
    <font>
      <sz val="12"/>
      <name val="Calibri"/>
      <family val="2"/>
    </font>
    <font>
      <sz val="11"/>
      <color indexed="8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indexed="8"/>
      <name val="Calibri"/>
      <family val="2"/>
      <charset val="1"/>
      <scheme val="minor"/>
    </font>
    <font>
      <b/>
      <sz val="14"/>
      <color indexed="8"/>
      <name val="Calibri"/>
      <family val="2"/>
      <charset val="1"/>
      <scheme val="minor"/>
    </font>
    <font>
      <sz val="14"/>
      <color rgb="FF000000"/>
      <name val="Calibri"/>
      <family val="2"/>
      <charset val="1"/>
      <scheme val="minor"/>
    </font>
    <font>
      <sz val="14"/>
      <name val="Calibri"/>
      <family val="2"/>
      <charset val="1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4"/>
      <name val="Calibri"/>
      <family val="2"/>
      <charset val="1"/>
    </font>
  </fonts>
  <fills count="29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7"/>
        <bgColor indexed="31"/>
      </patternFill>
    </fill>
    <fill>
      <patternFill patternType="solid">
        <fgColor indexed="22"/>
        <bgColor indexed="55"/>
      </patternFill>
    </fill>
    <fill>
      <patternFill patternType="solid">
        <fgColor indexed="19"/>
        <bgColor indexed="23"/>
      </patternFill>
    </fill>
    <fill>
      <patternFill patternType="solid">
        <fgColor indexed="30"/>
        <bgColor indexed="21"/>
      </patternFill>
    </fill>
    <fill>
      <patternFill patternType="solid">
        <fgColor indexed="37"/>
        <bgColor indexed="16"/>
      </patternFill>
    </fill>
    <fill>
      <patternFill patternType="solid">
        <fgColor indexed="23"/>
        <bgColor indexed="19"/>
      </patternFill>
    </fill>
    <fill>
      <patternFill patternType="solid">
        <fgColor indexed="9"/>
        <bgColor indexed="26"/>
      </patternFill>
    </fill>
    <fill>
      <patternFill patternType="solid">
        <fgColor indexed="54"/>
        <bgColor indexed="23"/>
      </patternFill>
    </fill>
    <fill>
      <patternFill patternType="solid">
        <fgColor indexed="10"/>
        <bgColor indexed="37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indexed="58"/>
      </patternFill>
    </fill>
    <fill>
      <patternFill patternType="solid">
        <fgColor theme="3" tint="-0.249977111117893"/>
        <bgColor indexed="58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9933"/>
        <bgColor indexed="49"/>
      </patternFill>
    </fill>
    <fill>
      <patternFill patternType="solid">
        <fgColor rgb="FFFFCC00"/>
        <bgColor indexed="9"/>
      </patternFill>
    </fill>
    <fill>
      <patternFill patternType="solid">
        <fgColor rgb="FFFF6600"/>
        <bgColor indexed="45"/>
      </patternFill>
    </fill>
    <fill>
      <patternFill patternType="solid">
        <fgColor rgb="FFFFFF00"/>
        <bgColor indexed="9"/>
      </patternFill>
    </fill>
    <fill>
      <patternFill patternType="solid">
        <fgColor theme="4" tint="0.39997558519241921"/>
        <bgColor indexed="34"/>
      </patternFill>
    </fill>
    <fill>
      <patternFill patternType="solid">
        <fgColor theme="0" tint="-0.34998626667073579"/>
        <bgColor indexed="27"/>
      </patternFill>
    </fill>
    <fill>
      <patternFill patternType="solid">
        <fgColor theme="1"/>
        <bgColor indexed="23"/>
      </patternFill>
    </fill>
    <fill>
      <patternFill patternType="solid">
        <fgColor theme="1" tint="0.14999847407452621"/>
        <bgColor indexed="23"/>
      </patternFill>
    </fill>
    <fill>
      <patternFill patternType="solid">
        <fgColor theme="1" tint="0.14999847407452621"/>
        <bgColor indexed="55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195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9"/>
      </bottom>
      <diagonal/>
    </border>
    <border>
      <left style="medium">
        <color auto="1"/>
      </left>
      <right style="medium">
        <color auto="1"/>
      </right>
      <top style="thin">
        <color indexed="9"/>
      </top>
      <bottom style="thin">
        <color indexed="9"/>
      </bottom>
      <diagonal/>
    </border>
    <border>
      <left style="medium">
        <color auto="1"/>
      </left>
      <right style="medium">
        <color auto="1"/>
      </right>
      <top style="thin">
        <color indexed="9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8"/>
      </bottom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 style="medium">
        <color auto="1"/>
      </left>
      <right/>
      <top style="medium">
        <color auto="1"/>
      </top>
      <bottom style="thin">
        <color indexed="9"/>
      </bottom>
      <diagonal/>
    </border>
    <border>
      <left style="medium">
        <color auto="1"/>
      </left>
      <right/>
      <top style="thin">
        <color indexed="9"/>
      </top>
      <bottom style="thin">
        <color indexed="9"/>
      </bottom>
      <diagonal/>
    </border>
    <border>
      <left style="medium">
        <color auto="1"/>
      </left>
      <right/>
      <top style="thin">
        <color indexed="9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indexed="9"/>
      </bottom>
      <diagonal/>
    </border>
    <border>
      <left/>
      <right style="medium">
        <color auto="1"/>
      </right>
      <top style="thin">
        <color indexed="9"/>
      </top>
      <bottom style="thin">
        <color indexed="9"/>
      </bottom>
      <diagonal/>
    </border>
    <border>
      <left/>
      <right style="medium">
        <color auto="1"/>
      </right>
      <top style="thin">
        <color indexed="9"/>
      </top>
      <bottom style="medium">
        <color auto="1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auto="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 style="medium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theme="1"/>
      </right>
      <top/>
      <bottom style="medium">
        <color indexed="8"/>
      </bottom>
      <diagonal/>
    </border>
    <border>
      <left style="medium">
        <color theme="1"/>
      </left>
      <right style="medium">
        <color indexed="8"/>
      </right>
      <top style="medium">
        <color theme="1"/>
      </top>
      <bottom style="medium">
        <color theme="1"/>
      </bottom>
      <diagonal/>
    </border>
    <border>
      <left style="thin">
        <color indexed="8"/>
      </left>
      <right style="medium">
        <color indexed="8"/>
      </right>
      <top style="medium">
        <color theme="1"/>
      </top>
      <bottom style="medium">
        <color theme="1"/>
      </bottom>
      <diagonal/>
    </border>
    <border>
      <left style="thin">
        <color indexed="8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8"/>
      </left>
      <right style="thin">
        <color indexed="8"/>
      </right>
      <top style="medium">
        <color theme="1"/>
      </top>
      <bottom style="medium">
        <color theme="1"/>
      </bottom>
      <diagonal/>
    </border>
    <border>
      <left/>
      <right style="medium">
        <color indexed="8"/>
      </right>
      <top style="medium">
        <color theme="1"/>
      </top>
      <bottom style="medium">
        <color indexed="8"/>
      </bottom>
      <diagonal/>
    </border>
    <border>
      <left/>
      <right style="medium">
        <color theme="1"/>
      </right>
      <top style="medium">
        <color theme="1"/>
      </top>
      <bottom style="medium">
        <color indexed="8"/>
      </bottom>
      <diagonal/>
    </border>
    <border>
      <left style="medium">
        <color auto="1"/>
      </left>
      <right/>
      <top style="medium">
        <color theme="1"/>
      </top>
      <bottom/>
      <diagonal/>
    </border>
    <border>
      <left/>
      <right style="medium">
        <color theme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medium">
        <color auto="1"/>
      </bottom>
      <diagonal/>
    </border>
    <border>
      <left style="medium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theme="0" tint="-0.34998626667073579"/>
      </left>
      <right/>
      <top style="medium">
        <color auto="1"/>
      </top>
      <bottom style="thin">
        <color theme="0" tint="-0.34998626667073579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8"/>
      </bottom>
      <diagonal/>
    </border>
    <border>
      <left style="medium">
        <color auto="1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thin">
        <color theme="0" tint="-0.34998626667073579"/>
      </right>
      <top style="medium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auto="1"/>
      </top>
      <bottom style="thin">
        <color theme="0" tint="-0.34998626667073579"/>
      </bottom>
      <diagonal/>
    </border>
    <border>
      <left style="medium">
        <color auto="1"/>
      </left>
      <right/>
      <top style="medium">
        <color auto="1"/>
      </top>
      <bottom style="medium">
        <color theme="1"/>
      </bottom>
      <diagonal/>
    </border>
    <border>
      <left/>
      <right/>
      <top style="medium">
        <color auto="1"/>
      </top>
      <bottom style="medium">
        <color theme="1"/>
      </bottom>
      <diagonal/>
    </border>
    <border>
      <left/>
      <right style="medium">
        <color theme="1"/>
      </right>
      <top style="medium">
        <color auto="1"/>
      </top>
      <bottom style="medium">
        <color theme="1"/>
      </bottom>
      <diagonal/>
    </border>
    <border>
      <left style="medium">
        <color theme="1"/>
      </left>
      <right/>
      <top style="medium">
        <color auto="1"/>
      </top>
      <bottom style="medium">
        <color indexed="8"/>
      </bottom>
      <diagonal/>
    </border>
    <border>
      <left/>
      <right style="medium">
        <color auto="1"/>
      </right>
      <top style="medium">
        <color auto="1"/>
      </top>
      <bottom style="medium">
        <color indexed="8"/>
      </bottom>
      <diagonal/>
    </border>
    <border>
      <left/>
      <right style="thin">
        <color theme="0" tint="-0.34998626667073579"/>
      </right>
      <top style="medium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auto="1"/>
      </right>
      <top style="medium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auto="1"/>
      </right>
      <top style="thin">
        <color theme="0" tint="-0.34998626667073579"/>
      </top>
      <bottom style="medium">
        <color auto="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8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auto="1"/>
      </top>
      <bottom style="thin">
        <color theme="0" tint="-0.249977111117893"/>
      </bottom>
      <diagonal/>
    </border>
    <border>
      <left/>
      <right style="medium">
        <color auto="1"/>
      </right>
      <top style="medium">
        <color auto="1"/>
      </top>
      <bottom style="thin">
        <color theme="0" tint="-0.249977111117893"/>
      </bottom>
      <diagonal/>
    </border>
    <border>
      <left style="medium">
        <color auto="1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auto="1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theme="0" tint="-0.249977111117893"/>
      </top>
      <bottom style="medium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auto="1"/>
      </bottom>
      <diagonal/>
    </border>
    <border>
      <left/>
      <right style="medium">
        <color auto="1"/>
      </right>
      <top style="thin">
        <color theme="0" tint="-0.249977111117893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auto="1"/>
      </bottom>
      <diagonal/>
    </border>
    <border>
      <left style="thin">
        <color theme="0" tint="-0.34998626667073579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theme="1"/>
      </bottom>
      <diagonal/>
    </border>
    <border>
      <left/>
      <right style="medium">
        <color theme="1"/>
      </right>
      <top style="medium">
        <color indexed="8"/>
      </top>
      <bottom style="medium">
        <color theme="1"/>
      </bottom>
      <diagonal/>
    </border>
    <border>
      <left style="thin">
        <color indexed="8"/>
      </left>
      <right style="medium">
        <color auto="1"/>
      </right>
      <top style="medium">
        <color theme="1"/>
      </top>
      <bottom style="medium">
        <color theme="1"/>
      </bottom>
      <diagonal/>
    </border>
    <border>
      <left style="thin">
        <color indexed="8"/>
      </left>
      <right style="medium">
        <color auto="1"/>
      </right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auto="1"/>
      </right>
      <top style="medium">
        <color indexed="8"/>
      </top>
      <bottom/>
      <diagonal/>
    </border>
    <border>
      <left/>
      <right style="thin">
        <color indexed="8"/>
      </right>
      <top style="medium">
        <color theme="1"/>
      </top>
      <bottom style="medium">
        <color theme="1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auto="1"/>
      </right>
      <top style="medium">
        <color auto="1"/>
      </top>
      <bottom style="medium">
        <color theme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auto="1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medium">
        <color auto="1"/>
      </right>
      <top/>
      <bottom style="thin">
        <color theme="0" tint="-0.249977111117893"/>
      </bottom>
      <diagonal/>
    </border>
    <border>
      <left style="medium">
        <color auto="1"/>
      </left>
      <right style="thin">
        <color theme="0" tint="-0.34998626667073579"/>
      </right>
      <top style="medium">
        <color auto="1"/>
      </top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auto="1"/>
      </top>
      <bottom style="medium">
        <color auto="1"/>
      </bottom>
      <diagonal/>
    </border>
    <border>
      <left style="thin">
        <color theme="0" tint="-0.34998626667073579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auto="1"/>
      </top>
      <bottom style="medium">
        <color auto="1"/>
      </bottom>
      <diagonal/>
    </border>
    <border>
      <left style="thin">
        <color theme="0" tint="-0.34998626667073579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</cellStyleXfs>
  <cellXfs count="442">
    <xf numFmtId="0" fontId="0" fillId="0" borderId="0" xfId="0"/>
    <xf numFmtId="0" fontId="1" fillId="0" borderId="0" xfId="1"/>
    <xf numFmtId="0" fontId="1" fillId="0" borderId="0" xfId="1" applyProtection="1">
      <protection hidden="1"/>
    </xf>
    <xf numFmtId="0" fontId="8" fillId="0" borderId="0" xfId="1" applyFont="1" applyFill="1" applyBorder="1"/>
    <xf numFmtId="0" fontId="14" fillId="0" borderId="0" xfId="1" applyFont="1" applyAlignment="1" applyProtection="1">
      <alignment horizontal="center" vertical="center"/>
      <protection hidden="1"/>
    </xf>
    <xf numFmtId="0" fontId="10" fillId="0" borderId="0" xfId="1" applyFont="1" applyBorder="1" applyAlignment="1" applyProtection="1">
      <alignment horizontal="center" vertical="center"/>
      <protection hidden="1"/>
    </xf>
    <xf numFmtId="0" fontId="4" fillId="2" borderId="18" xfId="1" applyFont="1" applyFill="1" applyBorder="1" applyAlignment="1" applyProtection="1">
      <alignment horizontal="center" vertical="center" wrapText="1"/>
      <protection hidden="1"/>
    </xf>
    <xf numFmtId="0" fontId="14" fillId="0" borderId="19" xfId="1" applyFont="1" applyBorder="1" applyAlignment="1" applyProtection="1">
      <protection hidden="1"/>
    </xf>
    <xf numFmtId="0" fontId="14" fillId="0" borderId="22" xfId="1" applyFont="1" applyBorder="1" applyAlignment="1" applyProtection="1">
      <protection hidden="1"/>
    </xf>
    <xf numFmtId="0" fontId="14" fillId="0" borderId="20" xfId="1" applyFont="1" applyBorder="1" applyAlignment="1" applyProtection="1">
      <protection hidden="1"/>
    </xf>
    <xf numFmtId="0" fontId="14" fillId="0" borderId="0" xfId="1" applyFont="1" applyProtection="1">
      <protection hidden="1"/>
    </xf>
    <xf numFmtId="0" fontId="1" fillId="0" borderId="0" xfId="1" applyAlignment="1" applyProtection="1">
      <protection hidden="1"/>
    </xf>
    <xf numFmtId="0" fontId="8" fillId="0" borderId="0" xfId="1" applyFont="1" applyFill="1" applyBorder="1" applyAlignment="1" applyProtection="1">
      <protection hidden="1"/>
    </xf>
    <xf numFmtId="0" fontId="1" fillId="0" borderId="0" xfId="1" applyProtection="1"/>
    <xf numFmtId="0" fontId="5" fillId="0" borderId="0" xfId="1" applyFont="1" applyProtection="1"/>
    <xf numFmtId="0" fontId="12" fillId="0" borderId="0" xfId="1" applyFont="1" applyBorder="1" applyProtection="1"/>
    <xf numFmtId="0" fontId="1" fillId="0" borderId="0" xfId="1" applyBorder="1" applyProtection="1"/>
    <xf numFmtId="0" fontId="5" fillId="0" borderId="0" xfId="1" applyFont="1" applyBorder="1" applyProtection="1"/>
    <xf numFmtId="0" fontId="1" fillId="0" borderId="0" xfId="1" applyAlignment="1" applyProtection="1">
      <alignment horizontal="center" vertical="center"/>
    </xf>
    <xf numFmtId="0" fontId="1" fillId="0" borderId="0" xfId="1" applyBorder="1" applyAlignment="1" applyProtection="1">
      <alignment horizontal="center" vertical="center"/>
    </xf>
    <xf numFmtId="0" fontId="1" fillId="0" borderId="0" xfId="1" applyBorder="1" applyAlignment="1" applyProtection="1">
      <alignment horizontal="center" vertical="center" wrapText="1"/>
    </xf>
    <xf numFmtId="0" fontId="1" fillId="0" borderId="0" xfId="1" applyAlignment="1" applyProtection="1">
      <alignment horizontal="center" vertical="center" wrapText="1"/>
    </xf>
    <xf numFmtId="0" fontId="1" fillId="0" borderId="0" xfId="1" applyFill="1" applyBorder="1" applyAlignment="1" applyProtection="1">
      <alignment horizontal="center" vertical="center"/>
    </xf>
    <xf numFmtId="0" fontId="3" fillId="8" borderId="34" xfId="1" applyFont="1" applyFill="1" applyBorder="1" applyAlignment="1" applyProtection="1">
      <alignment horizontal="center" vertical="center"/>
    </xf>
    <xf numFmtId="0" fontId="3" fillId="8" borderId="35" xfId="1" applyFont="1" applyFill="1" applyBorder="1" applyAlignment="1" applyProtection="1">
      <alignment horizontal="center" vertical="center"/>
    </xf>
    <xf numFmtId="0" fontId="3" fillId="8" borderId="36" xfId="1" applyFont="1" applyFill="1" applyBorder="1" applyAlignment="1" applyProtection="1">
      <alignment horizontal="center" vertical="center"/>
    </xf>
    <xf numFmtId="0" fontId="3" fillId="8" borderId="57" xfId="1" applyFont="1" applyFill="1" applyBorder="1" applyAlignment="1" applyProtection="1">
      <alignment horizontal="center" vertical="center"/>
    </xf>
    <xf numFmtId="0" fontId="1" fillId="0" borderId="0" xfId="1" applyFill="1" applyAlignment="1" applyProtection="1">
      <alignment horizontal="center" vertical="center"/>
    </xf>
    <xf numFmtId="0" fontId="1" fillId="0" borderId="0" xfId="1" applyFill="1" applyBorder="1" applyAlignment="1" applyProtection="1">
      <alignment horizontal="center" vertical="center" wrapText="1"/>
    </xf>
    <xf numFmtId="0" fontId="4" fillId="15" borderId="58" xfId="1" applyFont="1" applyFill="1" applyBorder="1" applyAlignment="1" applyProtection="1">
      <alignment horizontal="center" vertical="center"/>
    </xf>
    <xf numFmtId="0" fontId="4" fillId="15" borderId="59" xfId="1" applyFont="1" applyFill="1" applyBorder="1" applyAlignment="1" applyProtection="1">
      <alignment horizontal="center" vertical="center"/>
      <protection locked="0"/>
    </xf>
    <xf numFmtId="0" fontId="1" fillId="13" borderId="26" xfId="1" applyFill="1" applyBorder="1" applyAlignment="1" applyProtection="1">
      <alignment horizontal="center" vertical="center"/>
    </xf>
    <xf numFmtId="0" fontId="2" fillId="2" borderId="44" xfId="1" applyFont="1" applyFill="1" applyBorder="1" applyAlignment="1" applyProtection="1">
      <alignment horizontal="center" vertical="center"/>
      <protection locked="0"/>
    </xf>
    <xf numFmtId="0" fontId="1" fillId="13" borderId="44" xfId="1" applyFill="1" applyBorder="1" applyAlignment="1" applyProtection="1">
      <alignment horizontal="center" vertical="center"/>
    </xf>
    <xf numFmtId="0" fontId="1" fillId="13" borderId="45" xfId="1" applyFill="1" applyBorder="1" applyAlignment="1" applyProtection="1">
      <alignment horizontal="center" vertical="center"/>
    </xf>
    <xf numFmtId="0" fontId="20" fillId="16" borderId="33" xfId="1" applyFont="1" applyFill="1" applyBorder="1" applyAlignment="1" applyProtection="1">
      <alignment horizontal="center" vertical="center" wrapText="1"/>
      <protection locked="0"/>
    </xf>
    <xf numFmtId="0" fontId="1" fillId="16" borderId="0" xfId="1" applyFill="1" applyBorder="1" applyAlignment="1" applyProtection="1">
      <alignment horizontal="center" vertical="center"/>
    </xf>
    <xf numFmtId="0" fontId="1" fillId="16" borderId="47" xfId="1" applyFill="1" applyBorder="1" applyAlignment="1" applyProtection="1">
      <alignment horizontal="center" vertical="center"/>
    </xf>
    <xf numFmtId="15" fontId="1" fillId="16" borderId="47" xfId="1" applyNumberFormat="1" applyFill="1" applyBorder="1" applyAlignment="1" applyProtection="1">
      <alignment horizontal="center" vertical="center" textRotation="180"/>
    </xf>
    <xf numFmtId="15" fontId="1" fillId="16" borderId="0" xfId="1" applyNumberFormat="1" applyFill="1" applyBorder="1" applyAlignment="1" applyProtection="1">
      <alignment horizontal="center" vertical="center" textRotation="180"/>
    </xf>
    <xf numFmtId="0" fontId="22" fillId="16" borderId="29" xfId="1" applyFont="1" applyFill="1" applyBorder="1" applyAlignment="1" applyProtection="1">
      <alignment horizontal="center" vertical="center"/>
    </xf>
    <xf numFmtId="0" fontId="22" fillId="16" borderId="0" xfId="1" applyFont="1" applyFill="1" applyBorder="1" applyAlignment="1" applyProtection="1">
      <alignment horizontal="center" vertical="center"/>
    </xf>
    <xf numFmtId="0" fontId="23" fillId="16" borderId="47" xfId="1" applyFont="1" applyFill="1" applyBorder="1" applyAlignment="1" applyProtection="1">
      <alignment horizontal="right" vertical="center"/>
    </xf>
    <xf numFmtId="0" fontId="23" fillId="16" borderId="0" xfId="1" applyFont="1" applyFill="1" applyBorder="1" applyAlignment="1" applyProtection="1">
      <alignment horizontal="right" vertical="center"/>
    </xf>
    <xf numFmtId="0" fontId="1" fillId="16" borderId="29" xfId="1" applyFill="1" applyBorder="1" applyAlignment="1" applyProtection="1">
      <alignment horizontal="center" vertical="center"/>
    </xf>
    <xf numFmtId="0" fontId="1" fillId="17" borderId="29" xfId="1" applyFill="1" applyBorder="1" applyAlignment="1" applyProtection="1">
      <alignment horizontal="center" vertical="center"/>
    </xf>
    <xf numFmtId="0" fontId="26" fillId="11" borderId="69" xfId="1" applyFont="1" applyFill="1" applyBorder="1" applyAlignment="1" applyProtection="1">
      <alignment horizontal="center" vertical="center"/>
    </xf>
    <xf numFmtId="0" fontId="26" fillId="0" borderId="45" xfId="1" applyFont="1" applyBorder="1" applyAlignment="1" applyProtection="1">
      <alignment horizontal="center" vertical="center"/>
    </xf>
    <xf numFmtId="0" fontId="26" fillId="20" borderId="30" xfId="1" applyFont="1" applyFill="1" applyBorder="1" applyAlignment="1" applyProtection="1">
      <alignment horizontal="center" vertical="center"/>
    </xf>
    <xf numFmtId="0" fontId="26" fillId="0" borderId="31" xfId="1" applyFont="1" applyBorder="1" applyAlignment="1" applyProtection="1">
      <alignment horizontal="center" vertical="center"/>
    </xf>
    <xf numFmtId="0" fontId="26" fillId="18" borderId="30" xfId="1" applyFont="1" applyFill="1" applyBorder="1" applyAlignment="1" applyProtection="1">
      <alignment horizontal="center" vertical="center"/>
    </xf>
    <xf numFmtId="0" fontId="1" fillId="22" borderId="0" xfId="1" applyFill="1" applyBorder="1" applyAlignment="1" applyProtection="1">
      <alignment horizontal="center" vertical="center"/>
    </xf>
    <xf numFmtId="0" fontId="1" fillId="22" borderId="0" xfId="1" applyFill="1" applyBorder="1" applyAlignment="1" applyProtection="1">
      <alignment horizontal="center" vertical="center" textRotation="180"/>
    </xf>
    <xf numFmtId="0" fontId="9" fillId="22" borderId="0" xfId="1" applyFont="1" applyFill="1" applyBorder="1" applyAlignment="1" applyProtection="1">
      <alignment vertical="center"/>
    </xf>
    <xf numFmtId="0" fontId="10" fillId="22" borderId="44" xfId="1" applyFont="1" applyFill="1" applyBorder="1" applyAlignment="1" applyProtection="1">
      <alignment horizontal="center" vertical="center"/>
    </xf>
    <xf numFmtId="0" fontId="5" fillId="22" borderId="44" xfId="1" applyFont="1" applyFill="1" applyBorder="1" applyAlignment="1" applyProtection="1">
      <alignment horizontal="center" vertical="center"/>
    </xf>
    <xf numFmtId="0" fontId="1" fillId="22" borderId="44" xfId="1" applyFill="1" applyBorder="1" applyAlignment="1" applyProtection="1">
      <alignment vertical="center" textRotation="180"/>
    </xf>
    <xf numFmtId="0" fontId="1" fillId="22" borderId="45" xfId="1" applyFill="1" applyBorder="1" applyAlignment="1" applyProtection="1">
      <alignment vertical="center" textRotation="180"/>
    </xf>
    <xf numFmtId="0" fontId="2" fillId="13" borderId="44" xfId="1" applyFont="1" applyFill="1" applyBorder="1" applyAlignment="1" applyProtection="1">
      <alignment horizontal="center" vertical="center"/>
    </xf>
    <xf numFmtId="0" fontId="29" fillId="28" borderId="0" xfId="1" applyFont="1" applyFill="1" applyBorder="1" applyAlignment="1" applyProtection="1">
      <alignment horizontal="center" vertical="center"/>
    </xf>
    <xf numFmtId="0" fontId="29" fillId="28" borderId="44" xfId="1" applyFont="1" applyFill="1" applyBorder="1" applyAlignment="1" applyProtection="1">
      <alignment horizontal="center" vertical="center"/>
    </xf>
    <xf numFmtId="0" fontId="1" fillId="28" borderId="45" xfId="1" applyFill="1" applyBorder="1" applyAlignment="1" applyProtection="1">
      <alignment horizontal="center" vertical="center"/>
    </xf>
    <xf numFmtId="0" fontId="1" fillId="28" borderId="47" xfId="1" applyFill="1" applyBorder="1" applyAlignment="1" applyProtection="1">
      <alignment horizontal="center" vertical="center"/>
    </xf>
    <xf numFmtId="0" fontId="30" fillId="28" borderId="26" xfId="1" applyFont="1" applyFill="1" applyBorder="1" applyAlignment="1" applyProtection="1">
      <alignment horizontal="left" vertical="center"/>
    </xf>
    <xf numFmtId="0" fontId="30" fillId="28" borderId="29" xfId="1" applyFont="1" applyFill="1" applyBorder="1" applyAlignment="1" applyProtection="1">
      <alignment horizontal="left" vertical="center"/>
    </xf>
    <xf numFmtId="0" fontId="29" fillId="0" borderId="0" xfId="1" applyFont="1" applyAlignment="1" applyProtection="1">
      <alignment wrapText="1"/>
    </xf>
    <xf numFmtId="0" fontId="29" fillId="0" borderId="0" xfId="1" applyFont="1" applyAlignment="1" applyProtection="1">
      <alignment wrapText="1"/>
      <protection locked="0"/>
    </xf>
    <xf numFmtId="0" fontId="29" fillId="0" borderId="0" xfId="1" applyFont="1" applyProtection="1"/>
    <xf numFmtId="0" fontId="26" fillId="19" borderId="91" xfId="1" applyFont="1" applyFill="1" applyBorder="1" applyAlignment="1" applyProtection="1">
      <alignment horizontal="center" vertical="center"/>
    </xf>
    <xf numFmtId="0" fontId="26" fillId="21" borderId="92" xfId="1" applyFont="1" applyFill="1" applyBorder="1" applyAlignment="1" applyProtection="1">
      <alignment horizontal="center" vertical="center"/>
    </xf>
    <xf numFmtId="0" fontId="26" fillId="19" borderId="31" xfId="1" applyFont="1" applyFill="1" applyBorder="1" applyAlignment="1" applyProtection="1">
      <alignment horizontal="center" vertical="center"/>
    </xf>
    <xf numFmtId="0" fontId="26" fillId="21" borderId="32" xfId="1" applyFont="1" applyFill="1" applyBorder="1" applyAlignment="1" applyProtection="1">
      <alignment horizontal="center" vertical="center"/>
    </xf>
    <xf numFmtId="0" fontId="29" fillId="13" borderId="29" xfId="1" applyFont="1" applyFill="1" applyBorder="1" applyAlignment="1" applyProtection="1">
      <alignment wrapText="1"/>
      <protection locked="0"/>
    </xf>
    <xf numFmtId="0" fontId="27" fillId="13" borderId="0" xfId="1" applyFont="1" applyFill="1" applyBorder="1" applyAlignment="1" applyProtection="1">
      <alignment horizontal="center" vertical="center" wrapText="1"/>
      <protection locked="0"/>
    </xf>
    <xf numFmtId="0" fontId="29" fillId="13" borderId="0" xfId="1" applyFont="1" applyFill="1" applyBorder="1" applyAlignment="1" applyProtection="1">
      <alignment horizontal="center" vertical="center" wrapText="1"/>
      <protection locked="0"/>
    </xf>
    <xf numFmtId="0" fontId="27" fillId="13" borderId="47" xfId="1" applyFont="1" applyFill="1" applyBorder="1" applyAlignment="1" applyProtection="1">
      <alignment horizontal="center" vertical="center" wrapText="1"/>
      <protection locked="0"/>
    </xf>
    <xf numFmtId="0" fontId="14" fillId="0" borderId="50" xfId="1" applyFont="1" applyFill="1" applyBorder="1" applyAlignment="1" applyProtection="1">
      <alignment horizontal="center" vertical="center"/>
    </xf>
    <xf numFmtId="0" fontId="14" fillId="0" borderId="52" xfId="1" applyFont="1" applyFill="1" applyBorder="1" applyAlignment="1" applyProtection="1">
      <alignment horizontal="center" vertical="center"/>
    </xf>
    <xf numFmtId="0" fontId="14" fillId="0" borderId="43" xfId="1" applyFont="1" applyFill="1" applyBorder="1" applyAlignment="1" applyProtection="1">
      <alignment horizontal="center" vertical="center"/>
    </xf>
    <xf numFmtId="0" fontId="14" fillId="0" borderId="53" xfId="1" applyFont="1" applyFill="1" applyBorder="1" applyAlignment="1" applyProtection="1">
      <alignment horizontal="center" vertical="center"/>
    </xf>
    <xf numFmtId="0" fontId="14" fillId="0" borderId="51" xfId="1" applyFont="1" applyFill="1" applyBorder="1" applyAlignment="1" applyProtection="1">
      <alignment horizontal="center" vertical="center"/>
    </xf>
    <xf numFmtId="0" fontId="14" fillId="0" borderId="54" xfId="1" applyFont="1" applyFill="1" applyBorder="1" applyAlignment="1" applyProtection="1">
      <alignment horizontal="center" vertical="center"/>
    </xf>
    <xf numFmtId="0" fontId="14" fillId="0" borderId="55" xfId="1" applyFont="1" applyFill="1" applyBorder="1" applyAlignment="1" applyProtection="1">
      <alignment horizontal="center" vertical="center"/>
    </xf>
    <xf numFmtId="0" fontId="14" fillId="0" borderId="56" xfId="1" applyFont="1" applyFill="1" applyBorder="1" applyAlignment="1" applyProtection="1">
      <alignment horizontal="center" vertical="center"/>
    </xf>
    <xf numFmtId="0" fontId="34" fillId="3" borderId="59" xfId="1" applyFont="1" applyFill="1" applyBorder="1" applyAlignment="1" applyProtection="1">
      <alignment horizontal="center" vertical="center"/>
    </xf>
    <xf numFmtId="0" fontId="14" fillId="3" borderId="9" xfId="1" applyFont="1" applyFill="1" applyBorder="1" applyAlignment="1" applyProtection="1">
      <alignment horizontal="center" vertical="center" wrapText="1"/>
      <protection locked="0"/>
    </xf>
    <xf numFmtId="0" fontId="14" fillId="3" borderId="3" xfId="1" applyFont="1" applyFill="1" applyBorder="1" applyAlignment="1" applyProtection="1">
      <alignment horizontal="center" vertical="center" wrapText="1"/>
      <protection locked="0"/>
    </xf>
    <xf numFmtId="0" fontId="14" fillId="3" borderId="4" xfId="1" applyFont="1" applyFill="1" applyBorder="1" applyAlignment="1" applyProtection="1">
      <alignment horizontal="center" vertical="center" wrapText="1"/>
      <protection locked="0"/>
    </xf>
    <xf numFmtId="0" fontId="14" fillId="3" borderId="5" xfId="1" applyFont="1" applyFill="1" applyBorder="1" applyAlignment="1" applyProtection="1">
      <alignment horizontal="center" vertical="center" wrapText="1"/>
      <protection locked="0"/>
    </xf>
    <xf numFmtId="0" fontId="14" fillId="3" borderId="6" xfId="1" applyFont="1" applyFill="1" applyBorder="1" applyAlignment="1" applyProtection="1">
      <alignment horizontal="center" vertical="center" wrapText="1"/>
      <protection locked="0"/>
    </xf>
    <xf numFmtId="0" fontId="14" fillId="3" borderId="8" xfId="1" applyFont="1" applyFill="1" applyBorder="1" applyAlignment="1" applyProtection="1">
      <alignment horizontal="center" vertical="center" wrapText="1"/>
      <protection locked="0"/>
    </xf>
    <xf numFmtId="0" fontId="34" fillId="4" borderId="59" xfId="1" applyFont="1" applyFill="1" applyBorder="1" applyAlignment="1" applyProtection="1">
      <alignment horizontal="center" vertical="center"/>
    </xf>
    <xf numFmtId="0" fontId="34" fillId="4" borderId="9" xfId="1" applyFont="1" applyFill="1" applyBorder="1" applyAlignment="1" applyProtection="1">
      <alignment horizontal="center" vertical="center" wrapText="1"/>
      <protection locked="0"/>
    </xf>
    <xf numFmtId="0" fontId="34" fillId="4" borderId="7" xfId="1" applyFont="1" applyFill="1" applyBorder="1" applyAlignment="1" applyProtection="1">
      <alignment horizontal="center" vertical="center" wrapText="1"/>
      <protection locked="0"/>
    </xf>
    <xf numFmtId="0" fontId="34" fillId="4" borderId="3" xfId="1" applyFont="1" applyFill="1" applyBorder="1" applyAlignment="1" applyProtection="1">
      <alignment horizontal="center" vertical="center" wrapText="1"/>
      <protection locked="0"/>
    </xf>
    <xf numFmtId="0" fontId="34" fillId="4" borderId="4" xfId="1" applyFont="1" applyFill="1" applyBorder="1" applyAlignment="1" applyProtection="1">
      <alignment horizontal="center" vertical="center" wrapText="1"/>
      <protection locked="0"/>
    </xf>
    <xf numFmtId="0" fontId="34" fillId="4" borderId="8" xfId="1" applyFont="1" applyFill="1" applyBorder="1" applyAlignment="1" applyProtection="1">
      <alignment horizontal="center" vertical="center" wrapText="1"/>
      <protection locked="0"/>
    </xf>
    <xf numFmtId="0" fontId="34" fillId="23" borderId="60" xfId="1" applyFont="1" applyFill="1" applyBorder="1" applyAlignment="1" applyProtection="1">
      <alignment horizontal="center" vertical="center"/>
    </xf>
    <xf numFmtId="0" fontId="34" fillId="23" borderId="2" xfId="1" applyFont="1" applyFill="1" applyBorder="1" applyAlignment="1" applyProtection="1">
      <alignment horizontal="center" vertical="center" wrapText="1"/>
      <protection locked="0"/>
    </xf>
    <xf numFmtId="0" fontId="34" fillId="23" borderId="24" xfId="1" applyFont="1" applyFill="1" applyBorder="1" applyAlignment="1" applyProtection="1">
      <alignment horizontal="center" vertical="center" wrapText="1"/>
      <protection locked="0"/>
    </xf>
    <xf numFmtId="0" fontId="34" fillId="23" borderId="1" xfId="1" applyFont="1" applyFill="1" applyBorder="1" applyAlignment="1" applyProtection="1">
      <alignment horizontal="center" vertical="center" wrapText="1"/>
      <protection locked="0"/>
    </xf>
    <xf numFmtId="0" fontId="34" fillId="23" borderId="0" xfId="1" applyFont="1" applyFill="1" applyBorder="1" applyAlignment="1" applyProtection="1">
      <alignment horizontal="center" vertical="center" wrapText="1"/>
      <protection locked="0"/>
    </xf>
    <xf numFmtId="0" fontId="34" fillId="23" borderId="16" xfId="1" applyFont="1" applyFill="1" applyBorder="1" applyAlignment="1" applyProtection="1">
      <alignment horizontal="center" vertical="center" wrapText="1"/>
      <protection locked="0"/>
    </xf>
    <xf numFmtId="0" fontId="10" fillId="0" borderId="34" xfId="1" applyFont="1" applyBorder="1" applyAlignment="1" applyProtection="1">
      <alignment horizontal="center" vertical="center"/>
      <protection locked="0"/>
    </xf>
    <xf numFmtId="0" fontId="3" fillId="5" borderId="34" xfId="1" applyFont="1" applyFill="1" applyBorder="1" applyAlignment="1" applyProtection="1">
      <alignment horizontal="center" vertical="center"/>
    </xf>
    <xf numFmtId="0" fontId="3" fillId="6" borderId="34" xfId="1" applyFont="1" applyFill="1" applyBorder="1" applyAlignment="1" applyProtection="1">
      <alignment horizontal="center" vertical="center"/>
    </xf>
    <xf numFmtId="0" fontId="3" fillId="7" borderId="34" xfId="1" applyFont="1" applyFill="1" applyBorder="1" applyAlignment="1" applyProtection="1">
      <alignment horizontal="center" vertical="center"/>
    </xf>
    <xf numFmtId="0" fontId="10" fillId="0" borderId="35" xfId="1" applyFont="1" applyBorder="1" applyAlignment="1" applyProtection="1">
      <alignment horizontal="center" vertical="center"/>
      <protection locked="0"/>
    </xf>
    <xf numFmtId="0" fontId="3" fillId="5" borderId="35" xfId="1" applyFont="1" applyFill="1" applyBorder="1" applyAlignment="1" applyProtection="1">
      <alignment horizontal="center" vertical="center"/>
    </xf>
    <xf numFmtId="0" fontId="3" fillId="6" borderId="35" xfId="1" applyFont="1" applyFill="1" applyBorder="1" applyAlignment="1" applyProtection="1">
      <alignment horizontal="center" vertical="center"/>
    </xf>
    <xf numFmtId="0" fontId="3" fillId="7" borderId="35" xfId="1" applyFont="1" applyFill="1" applyBorder="1" applyAlignment="1" applyProtection="1">
      <alignment horizontal="center" vertical="center"/>
    </xf>
    <xf numFmtId="0" fontId="10" fillId="0" borderId="36" xfId="1" applyFont="1" applyBorder="1" applyAlignment="1" applyProtection="1">
      <alignment horizontal="center" vertical="center"/>
      <protection locked="0"/>
    </xf>
    <xf numFmtId="0" fontId="3" fillId="5" borderId="36" xfId="1" applyFont="1" applyFill="1" applyBorder="1" applyAlignment="1" applyProtection="1">
      <alignment horizontal="center" vertical="center"/>
    </xf>
    <xf numFmtId="0" fontId="3" fillId="6" borderId="36" xfId="1" applyFont="1" applyFill="1" applyBorder="1" applyAlignment="1" applyProtection="1">
      <alignment horizontal="center" vertical="center"/>
    </xf>
    <xf numFmtId="0" fontId="3" fillId="7" borderId="36" xfId="1" applyFont="1" applyFill="1" applyBorder="1" applyAlignment="1" applyProtection="1">
      <alignment horizontal="center" vertical="center"/>
    </xf>
    <xf numFmtId="0" fontId="10" fillId="0" borderId="57" xfId="1" applyFont="1" applyBorder="1" applyAlignment="1" applyProtection="1">
      <alignment horizontal="center" vertical="center"/>
      <protection locked="0"/>
    </xf>
    <xf numFmtId="0" fontId="3" fillId="5" borderId="57" xfId="1" applyFont="1" applyFill="1" applyBorder="1" applyAlignment="1" applyProtection="1">
      <alignment horizontal="center" vertical="center"/>
    </xf>
    <xf numFmtId="0" fontId="3" fillId="6" borderId="57" xfId="1" applyFont="1" applyFill="1" applyBorder="1" applyAlignment="1" applyProtection="1">
      <alignment horizontal="center" vertical="center"/>
    </xf>
    <xf numFmtId="0" fontId="3" fillId="7" borderId="57" xfId="1" applyFont="1" applyFill="1" applyBorder="1" applyAlignment="1" applyProtection="1">
      <alignment horizontal="center" vertical="center"/>
    </xf>
    <xf numFmtId="0" fontId="14" fillId="0" borderId="97" xfId="1" applyFont="1" applyFill="1" applyBorder="1" applyAlignment="1" applyProtection="1">
      <alignment horizontal="center" vertical="center"/>
    </xf>
    <xf numFmtId="0" fontId="14" fillId="0" borderId="98" xfId="1" applyFont="1" applyFill="1" applyBorder="1" applyAlignment="1" applyProtection="1">
      <alignment horizontal="center" vertical="center"/>
    </xf>
    <xf numFmtId="0" fontId="14" fillId="0" borderId="30" xfId="1" applyFont="1" applyFill="1" applyBorder="1" applyAlignment="1" applyProtection="1">
      <alignment horizontal="center" vertical="center"/>
    </xf>
    <xf numFmtId="0" fontId="33" fillId="0" borderId="52" xfId="0" applyFont="1" applyBorder="1" applyAlignment="1" applyProtection="1">
      <alignment horizontal="left" vertical="center" wrapText="1"/>
    </xf>
    <xf numFmtId="0" fontId="34" fillId="0" borderId="53" xfId="0" applyFont="1" applyBorder="1" applyAlignment="1" applyProtection="1">
      <alignment horizontal="left" vertical="center" wrapText="1"/>
    </xf>
    <xf numFmtId="0" fontId="34" fillId="0" borderId="98" xfId="0" applyFont="1" applyBorder="1" applyAlignment="1" applyProtection="1">
      <alignment horizontal="left" vertical="center" wrapText="1"/>
    </xf>
    <xf numFmtId="0" fontId="36" fillId="12" borderId="56" xfId="0" applyFont="1" applyFill="1" applyBorder="1" applyAlignment="1" applyProtection="1">
      <alignment horizontal="left" vertical="center" wrapText="1"/>
    </xf>
    <xf numFmtId="0" fontId="37" fillId="12" borderId="53" xfId="0" applyFont="1" applyFill="1" applyBorder="1" applyAlignment="1" applyProtection="1">
      <alignment horizontal="left" vertical="center" wrapText="1"/>
    </xf>
    <xf numFmtId="0" fontId="37" fillId="12" borderId="54" xfId="0" applyFont="1" applyFill="1" applyBorder="1" applyAlignment="1" applyProtection="1">
      <alignment horizontal="left" vertical="center" wrapText="1"/>
    </xf>
    <xf numFmtId="0" fontId="38" fillId="13" borderId="102" xfId="1" applyFont="1" applyFill="1" applyBorder="1" applyProtection="1"/>
    <xf numFmtId="0" fontId="41" fillId="0" borderId="16" xfId="1" applyFont="1" applyBorder="1" applyAlignment="1" applyProtection="1">
      <alignment vertical="center" wrapText="1"/>
    </xf>
    <xf numFmtId="0" fontId="38" fillId="13" borderId="46" xfId="1" applyFont="1" applyFill="1" applyBorder="1" applyProtection="1"/>
    <xf numFmtId="0" fontId="44" fillId="14" borderId="75" xfId="1" applyFont="1" applyFill="1" applyBorder="1" applyAlignment="1" applyProtection="1">
      <alignment horizontal="center" vertical="center" wrapText="1"/>
    </xf>
    <xf numFmtId="0" fontId="26" fillId="27" borderId="94" xfId="1" applyFont="1" applyFill="1" applyBorder="1" applyAlignment="1" applyProtection="1">
      <alignment horizontal="center" vertical="center" wrapText="1"/>
    </xf>
    <xf numFmtId="0" fontId="41" fillId="0" borderId="100" xfId="1" applyFont="1" applyBorder="1" applyAlignment="1" applyProtection="1">
      <alignment vertical="center" wrapText="1"/>
    </xf>
    <xf numFmtId="0" fontId="44" fillId="14" borderId="105" xfId="1" applyFont="1" applyFill="1" applyBorder="1" applyAlignment="1" applyProtection="1">
      <alignment horizontal="center" vertical="center" wrapText="1"/>
    </xf>
    <xf numFmtId="0" fontId="38" fillId="13" borderId="106" xfId="1" applyFont="1" applyFill="1" applyBorder="1" applyProtection="1"/>
    <xf numFmtId="0" fontId="38" fillId="13" borderId="29" xfId="1" applyFont="1" applyFill="1" applyBorder="1" applyProtection="1"/>
    <xf numFmtId="0" fontId="42" fillId="13" borderId="0" xfId="1" applyFont="1" applyFill="1" applyBorder="1" applyAlignment="1" applyProtection="1">
      <alignment vertical="center"/>
    </xf>
    <xf numFmtId="0" fontId="38" fillId="13" borderId="0" xfId="1" applyFont="1" applyFill="1" applyBorder="1" applyProtection="1"/>
    <xf numFmtId="0" fontId="38" fillId="13" borderId="99" xfId="1" applyFont="1" applyFill="1" applyBorder="1" applyProtection="1"/>
    <xf numFmtId="0" fontId="43" fillId="26" borderId="99" xfId="1" applyFont="1" applyFill="1" applyBorder="1" applyAlignment="1" applyProtection="1">
      <alignment horizontal="center" vertical="center" wrapText="1"/>
    </xf>
    <xf numFmtId="0" fontId="29" fillId="9" borderId="119" xfId="1" applyFont="1" applyFill="1" applyBorder="1" applyAlignment="1" applyProtection="1">
      <alignment horizontal="left" wrapText="1"/>
      <protection locked="0"/>
    </xf>
    <xf numFmtId="0" fontId="29" fillId="9" borderId="120" xfId="1" applyFont="1" applyFill="1" applyBorder="1" applyAlignment="1" applyProtection="1">
      <alignment horizontal="left" wrapText="1"/>
      <protection locked="0"/>
    </xf>
    <xf numFmtId="0" fontId="29" fillId="9" borderId="121" xfId="1" applyFont="1" applyFill="1" applyBorder="1" applyAlignment="1" applyProtection="1">
      <alignment horizontal="left" wrapText="1"/>
      <protection locked="0"/>
    </xf>
    <xf numFmtId="0" fontId="22" fillId="16" borderId="26" xfId="1" applyFont="1" applyFill="1" applyBorder="1" applyAlignment="1" applyProtection="1">
      <alignment horizontal="center" vertical="center"/>
    </xf>
    <xf numFmtId="0" fontId="22" fillId="16" borderId="44" xfId="1" applyFont="1" applyFill="1" applyBorder="1" applyAlignment="1" applyProtection="1">
      <alignment horizontal="center" vertical="center"/>
    </xf>
    <xf numFmtId="0" fontId="23" fillId="16" borderId="45" xfId="1" applyFont="1" applyFill="1" applyBorder="1" applyAlignment="1" applyProtection="1">
      <alignment horizontal="right" vertical="center"/>
    </xf>
    <xf numFmtId="0" fontId="10" fillId="0" borderId="123" xfId="1" applyFont="1" applyBorder="1" applyAlignment="1" applyProtection="1">
      <alignment horizontal="center" vertical="center"/>
    </xf>
    <xf numFmtId="0" fontId="1" fillId="16" borderId="44" xfId="1" applyFill="1" applyBorder="1" applyAlignment="1" applyProtection="1">
      <alignment horizontal="center" vertical="center"/>
    </xf>
    <xf numFmtId="0" fontId="1" fillId="16" borderId="45" xfId="1" applyFill="1" applyBorder="1" applyAlignment="1" applyProtection="1">
      <alignment horizontal="center" vertical="center"/>
    </xf>
    <xf numFmtId="0" fontId="1" fillId="16" borderId="126" xfId="1" applyFill="1" applyBorder="1" applyAlignment="1" applyProtection="1">
      <alignment horizontal="center" vertical="center"/>
    </xf>
    <xf numFmtId="0" fontId="1" fillId="16" borderId="127" xfId="1" applyFill="1" applyBorder="1" applyAlignment="1" applyProtection="1">
      <alignment horizontal="center" vertical="center"/>
    </xf>
    <xf numFmtId="0" fontId="30" fillId="28" borderId="126" xfId="1" applyFont="1" applyFill="1" applyBorder="1" applyAlignment="1" applyProtection="1">
      <alignment horizontal="left" vertical="center"/>
    </xf>
    <xf numFmtId="0" fontId="29" fillId="28" borderId="127" xfId="1" applyFont="1" applyFill="1" applyBorder="1" applyAlignment="1" applyProtection="1">
      <alignment horizontal="center" vertical="center"/>
    </xf>
    <xf numFmtId="0" fontId="1" fillId="28" borderId="128" xfId="1" applyFill="1" applyBorder="1" applyAlignment="1" applyProtection="1">
      <alignment horizontal="center" vertical="center"/>
    </xf>
    <xf numFmtId="0" fontId="1" fillId="16" borderId="128" xfId="1" applyFill="1" applyBorder="1" applyAlignment="1" applyProtection="1">
      <alignment horizontal="center" vertical="center"/>
    </xf>
    <xf numFmtId="0" fontId="36" fillId="12" borderId="54" xfId="0" applyFont="1" applyFill="1" applyBorder="1" applyAlignment="1" applyProtection="1">
      <alignment horizontal="left" vertical="center" wrapText="1"/>
    </xf>
    <xf numFmtId="0" fontId="34" fillId="0" borderId="54" xfId="0" applyFont="1" applyBorder="1" applyAlignment="1" applyProtection="1">
      <alignment horizontal="left" vertical="center" wrapText="1"/>
    </xf>
    <xf numFmtId="0" fontId="10" fillId="0" borderId="99" xfId="1" applyFont="1" applyBorder="1" applyAlignment="1" applyProtection="1">
      <alignment horizontal="center" vertical="center"/>
    </xf>
    <xf numFmtId="0" fontId="1" fillId="16" borderId="132" xfId="1" applyFill="1" applyBorder="1" applyAlignment="1" applyProtection="1">
      <alignment horizontal="center" vertical="center"/>
    </xf>
    <xf numFmtId="0" fontId="1" fillId="16" borderId="133" xfId="1" applyFill="1" applyBorder="1" applyAlignment="1" applyProtection="1">
      <alignment horizontal="center" vertical="center"/>
    </xf>
    <xf numFmtId="0" fontId="30" fillId="28" borderId="132" xfId="1" applyFont="1" applyFill="1" applyBorder="1" applyAlignment="1" applyProtection="1">
      <alignment horizontal="left" vertical="center"/>
    </xf>
    <xf numFmtId="0" fontId="29" fillId="28" borderId="133" xfId="1" applyFont="1" applyFill="1" applyBorder="1" applyAlignment="1" applyProtection="1">
      <alignment horizontal="center" vertical="center"/>
    </xf>
    <xf numFmtId="0" fontId="1" fillId="28" borderId="134" xfId="1" applyFill="1" applyBorder="1" applyAlignment="1" applyProtection="1">
      <alignment horizontal="center" vertical="center"/>
    </xf>
    <xf numFmtId="0" fontId="1" fillId="16" borderId="134" xfId="1" applyFill="1" applyBorder="1" applyAlignment="1" applyProtection="1">
      <alignment horizontal="center" vertical="center"/>
    </xf>
    <xf numFmtId="0" fontId="38" fillId="13" borderId="129" xfId="1" applyFont="1" applyFill="1" applyBorder="1" applyProtection="1"/>
    <xf numFmtId="0" fontId="39" fillId="24" borderId="132" xfId="1" applyFont="1" applyFill="1" applyBorder="1" applyAlignment="1" applyProtection="1">
      <alignment vertical="center" wrapText="1"/>
    </xf>
    <xf numFmtId="0" fontId="47" fillId="24" borderId="133" xfId="1" applyFont="1" applyFill="1" applyBorder="1" applyAlignment="1" applyProtection="1">
      <alignment vertical="center" wrapText="1"/>
    </xf>
    <xf numFmtId="0" fontId="38" fillId="13" borderId="133" xfId="1" applyFont="1" applyFill="1" applyBorder="1" applyProtection="1"/>
    <xf numFmtId="0" fontId="39" fillId="14" borderId="135" xfId="1" applyFont="1" applyFill="1" applyBorder="1" applyAlignment="1" applyProtection="1">
      <alignment vertical="center" wrapText="1"/>
    </xf>
    <xf numFmtId="0" fontId="43" fillId="26" borderId="136" xfId="1" applyFont="1" applyFill="1" applyBorder="1" applyAlignment="1" applyProtection="1">
      <alignment horizontal="center" vertical="center" wrapText="1"/>
    </xf>
    <xf numFmtId="0" fontId="38" fillId="13" borderId="135" xfId="1" applyFont="1" applyFill="1" applyBorder="1" applyProtection="1"/>
    <xf numFmtId="0" fontId="38" fillId="13" borderId="131" xfId="1" applyFont="1" applyFill="1" applyBorder="1" applyProtection="1"/>
    <xf numFmtId="0" fontId="45" fillId="25" borderId="130" xfId="1" applyFont="1" applyFill="1" applyBorder="1" applyAlignment="1" applyProtection="1">
      <alignment vertical="center" wrapText="1"/>
    </xf>
    <xf numFmtId="0" fontId="46" fillId="14" borderId="99" xfId="1" applyFont="1" applyFill="1" applyBorder="1" applyAlignment="1" applyProtection="1">
      <alignment vertical="center" wrapText="1"/>
    </xf>
    <xf numFmtId="0" fontId="43" fillId="26" borderId="125" xfId="1" applyFont="1" applyFill="1" applyBorder="1" applyAlignment="1" applyProtection="1">
      <alignment horizontal="center" vertical="center" wrapText="1"/>
    </xf>
    <xf numFmtId="0" fontId="43" fillId="26" borderId="130" xfId="1" applyFont="1" applyFill="1" applyBorder="1" applyAlignment="1" applyProtection="1">
      <alignment horizontal="center" vertical="center" wrapText="1"/>
    </xf>
    <xf numFmtId="0" fontId="26" fillId="27" borderId="137" xfId="1" applyFont="1" applyFill="1" applyBorder="1" applyAlignment="1" applyProtection="1">
      <alignment horizontal="center" vertical="center" wrapText="1"/>
    </xf>
    <xf numFmtId="0" fontId="26" fillId="27" borderId="138" xfId="1" applyFont="1" applyFill="1" applyBorder="1" applyAlignment="1" applyProtection="1">
      <alignment horizontal="center" vertical="center" wrapText="1"/>
    </xf>
    <xf numFmtId="0" fontId="26" fillId="27" borderId="139" xfId="1" applyFont="1" applyFill="1" applyBorder="1" applyAlignment="1" applyProtection="1">
      <alignment horizontal="center" vertical="center" wrapText="1"/>
    </xf>
    <xf numFmtId="0" fontId="26" fillId="27" borderId="140" xfId="1" applyFont="1" applyFill="1" applyBorder="1" applyAlignment="1" applyProtection="1">
      <alignment horizontal="center" vertical="center" wrapText="1"/>
    </xf>
    <xf numFmtId="0" fontId="26" fillId="27" borderId="141" xfId="1" applyFont="1" applyFill="1" applyBorder="1" applyAlignment="1" applyProtection="1">
      <alignment horizontal="center" vertical="center" wrapText="1"/>
    </xf>
    <xf numFmtId="0" fontId="26" fillId="27" borderId="142" xfId="1" applyFont="1" applyFill="1" applyBorder="1" applyAlignment="1" applyProtection="1">
      <alignment horizontal="center" vertical="center" wrapText="1"/>
    </xf>
    <xf numFmtId="0" fontId="44" fillId="14" borderId="135" xfId="1" applyFont="1" applyFill="1" applyBorder="1" applyAlignment="1" applyProtection="1">
      <alignment horizontal="center" vertical="center" wrapText="1"/>
    </xf>
    <xf numFmtId="0" fontId="26" fillId="27" borderId="143" xfId="1" applyFont="1" applyFill="1" applyBorder="1" applyAlignment="1" applyProtection="1">
      <alignment horizontal="center" vertical="center" wrapText="1"/>
    </xf>
    <xf numFmtId="0" fontId="26" fillId="27" borderId="144" xfId="1" applyFont="1" applyFill="1" applyBorder="1" applyAlignment="1" applyProtection="1">
      <alignment horizontal="center" vertical="center" wrapText="1"/>
    </xf>
    <xf numFmtId="0" fontId="26" fillId="27" borderId="145" xfId="1" applyFont="1" applyFill="1" applyBorder="1" applyAlignment="1" applyProtection="1">
      <alignment horizontal="center" vertical="center" wrapText="1"/>
    </xf>
    <xf numFmtId="0" fontId="26" fillId="27" borderId="146" xfId="1" applyFont="1" applyFill="1" applyBorder="1" applyAlignment="1" applyProtection="1">
      <alignment horizontal="center" vertical="center" wrapText="1"/>
    </xf>
    <xf numFmtId="0" fontId="26" fillId="27" borderId="147" xfId="1" applyFont="1" applyFill="1" applyBorder="1" applyAlignment="1" applyProtection="1">
      <alignment horizontal="center" vertical="center" wrapText="1"/>
    </xf>
    <xf numFmtId="0" fontId="29" fillId="0" borderId="0" xfId="1" applyFont="1" applyAlignment="1" applyProtection="1">
      <alignment horizontal="center" wrapText="1"/>
      <protection locked="0"/>
    </xf>
    <xf numFmtId="0" fontId="10" fillId="9" borderId="118" xfId="1" applyFont="1" applyFill="1" applyBorder="1" applyAlignment="1" applyProtection="1">
      <alignment horizontal="center" vertical="center" wrapText="1"/>
      <protection locked="0"/>
    </xf>
    <xf numFmtId="0" fontId="10" fillId="9" borderId="74" xfId="1" applyFont="1" applyFill="1" applyBorder="1" applyAlignment="1" applyProtection="1">
      <alignment horizontal="center" vertical="center" wrapText="1"/>
      <protection locked="0"/>
    </xf>
    <xf numFmtId="0" fontId="10" fillId="9" borderId="95" xfId="1" applyFont="1" applyFill="1" applyBorder="1" applyAlignment="1" applyProtection="1">
      <alignment horizontal="center" vertical="center" wrapText="1"/>
      <protection locked="0"/>
    </xf>
    <xf numFmtId="0" fontId="10" fillId="9" borderId="111" xfId="1" applyFont="1" applyFill="1" applyBorder="1" applyAlignment="1" applyProtection="1">
      <alignment horizontal="center" vertical="center" wrapText="1"/>
      <protection locked="0"/>
    </xf>
    <xf numFmtId="0" fontId="10" fillId="9" borderId="96" xfId="1" applyFont="1" applyFill="1" applyBorder="1" applyAlignment="1" applyProtection="1">
      <alignment horizontal="center" vertical="center" wrapText="1"/>
      <protection locked="0"/>
    </xf>
    <xf numFmtId="0" fontId="10" fillId="9" borderId="150" xfId="1" applyFont="1" applyFill="1" applyBorder="1" applyAlignment="1" applyProtection="1">
      <alignment horizontal="center" vertical="center" wrapText="1"/>
      <protection locked="0"/>
    </xf>
    <xf numFmtId="0" fontId="29" fillId="0" borderId="152" xfId="1" applyFont="1" applyBorder="1" applyAlignment="1" applyProtection="1">
      <alignment wrapText="1"/>
      <protection locked="0"/>
    </xf>
    <xf numFmtId="0" fontId="2" fillId="2" borderId="44" xfId="1" applyFont="1" applyFill="1" applyBorder="1" applyAlignment="1" applyProtection="1">
      <alignment horizontal="center" vertical="center"/>
    </xf>
    <xf numFmtId="0" fontId="20" fillId="16" borderId="33" xfId="1" applyFont="1" applyFill="1" applyBorder="1" applyAlignment="1" applyProtection="1">
      <alignment horizontal="center" vertical="center" wrapText="1"/>
    </xf>
    <xf numFmtId="0" fontId="4" fillId="15" borderId="59" xfId="1" applyFont="1" applyFill="1" applyBorder="1" applyAlignment="1" applyProtection="1">
      <alignment horizontal="center" vertical="center"/>
    </xf>
    <xf numFmtId="0" fontId="14" fillId="3" borderId="9" xfId="1" applyFont="1" applyFill="1" applyBorder="1" applyAlignment="1" applyProtection="1">
      <alignment horizontal="center" vertical="center" wrapText="1"/>
    </xf>
    <xf numFmtId="0" fontId="34" fillId="4" borderId="9" xfId="1" applyFont="1" applyFill="1" applyBorder="1" applyAlignment="1" applyProtection="1">
      <alignment horizontal="center" vertical="center" wrapText="1"/>
    </xf>
    <xf numFmtId="0" fontId="34" fillId="23" borderId="2" xfId="1" applyFont="1" applyFill="1" applyBorder="1" applyAlignment="1" applyProtection="1">
      <alignment horizontal="center" vertical="center" wrapText="1"/>
    </xf>
    <xf numFmtId="0" fontId="10" fillId="0" borderId="129" xfId="1" applyFont="1" applyBorder="1" applyAlignment="1" applyProtection="1">
      <alignment horizontal="center" vertical="center"/>
      <protection locked="0"/>
    </xf>
    <xf numFmtId="0" fontId="3" fillId="5" borderId="129" xfId="1" applyFont="1" applyFill="1" applyBorder="1" applyAlignment="1" applyProtection="1">
      <alignment horizontal="center" vertical="center"/>
    </xf>
    <xf numFmtId="0" fontId="3" fillId="6" borderId="129" xfId="1" applyFont="1" applyFill="1" applyBorder="1" applyAlignment="1" applyProtection="1">
      <alignment horizontal="center" vertical="center"/>
    </xf>
    <xf numFmtId="0" fontId="3" fillId="7" borderId="129" xfId="1" applyFont="1" applyFill="1" applyBorder="1" applyAlignment="1" applyProtection="1">
      <alignment horizontal="center" vertical="center"/>
    </xf>
    <xf numFmtId="0" fontId="3" fillId="8" borderId="129" xfId="1" applyFont="1" applyFill="1" applyBorder="1" applyAlignment="1" applyProtection="1">
      <alignment horizontal="center" vertical="center"/>
    </xf>
    <xf numFmtId="0" fontId="14" fillId="0" borderId="171" xfId="1" applyFont="1" applyFill="1" applyBorder="1" applyAlignment="1" applyProtection="1">
      <alignment horizontal="center" vertical="center"/>
    </xf>
    <xf numFmtId="0" fontId="14" fillId="0" borderId="172" xfId="1" applyFont="1" applyFill="1" applyBorder="1" applyAlignment="1" applyProtection="1">
      <alignment horizontal="center" vertical="center"/>
    </xf>
    <xf numFmtId="0" fontId="34" fillId="0" borderId="52" xfId="0" applyFont="1" applyBorder="1" applyAlignment="1" applyProtection="1">
      <alignment horizontal="left" vertical="center" wrapText="1"/>
    </xf>
    <xf numFmtId="0" fontId="14" fillId="0" borderId="174" xfId="1" applyFont="1" applyFill="1" applyBorder="1" applyAlignment="1" applyProtection="1">
      <alignment horizontal="center" vertical="center"/>
    </xf>
    <xf numFmtId="0" fontId="14" fillId="0" borderId="175" xfId="1" applyFont="1" applyFill="1" applyBorder="1" applyAlignment="1" applyProtection="1">
      <alignment horizontal="center" vertical="center"/>
    </xf>
    <xf numFmtId="0" fontId="37" fillId="12" borderId="175" xfId="0" applyFont="1" applyFill="1" applyBorder="1" applyAlignment="1" applyProtection="1">
      <alignment horizontal="left" vertical="center" wrapText="1"/>
    </xf>
    <xf numFmtId="0" fontId="10" fillId="0" borderId="173" xfId="1" applyFont="1" applyBorder="1" applyAlignment="1" applyProtection="1">
      <alignment horizontal="center" vertical="center"/>
      <protection locked="0"/>
    </xf>
    <xf numFmtId="0" fontId="3" fillId="5" borderId="173" xfId="1" applyFont="1" applyFill="1" applyBorder="1" applyAlignment="1" applyProtection="1">
      <alignment horizontal="center" vertical="center"/>
    </xf>
    <xf numFmtId="0" fontId="3" fillId="6" borderId="173" xfId="1" applyFont="1" applyFill="1" applyBorder="1" applyAlignment="1" applyProtection="1">
      <alignment horizontal="center" vertical="center"/>
    </xf>
    <xf numFmtId="0" fontId="3" fillId="7" borderId="173" xfId="1" applyFont="1" applyFill="1" applyBorder="1" applyAlignment="1" applyProtection="1">
      <alignment horizontal="center" vertical="center"/>
    </xf>
    <xf numFmtId="0" fontId="3" fillId="8" borderId="173" xfId="1" applyFont="1" applyFill="1" applyBorder="1" applyAlignment="1" applyProtection="1">
      <alignment horizontal="center" vertical="center"/>
    </xf>
    <xf numFmtId="0" fontId="34" fillId="0" borderId="175" xfId="0" applyFont="1" applyBorder="1" applyAlignment="1" applyProtection="1">
      <alignment horizontal="left" vertical="center" wrapText="1"/>
    </xf>
    <xf numFmtId="0" fontId="14" fillId="0" borderId="176" xfId="1" applyFont="1" applyFill="1" applyBorder="1" applyAlignment="1" applyProtection="1">
      <alignment horizontal="center" vertical="center"/>
    </xf>
    <xf numFmtId="0" fontId="14" fillId="0" borderId="177" xfId="1" applyFont="1" applyFill="1" applyBorder="1" applyAlignment="1" applyProtection="1">
      <alignment horizontal="center" vertical="center"/>
    </xf>
    <xf numFmtId="0" fontId="34" fillId="0" borderId="177" xfId="0" applyFont="1" applyBorder="1" applyAlignment="1" applyProtection="1">
      <alignment horizontal="left" vertical="center" wrapText="1"/>
    </xf>
    <xf numFmtId="0" fontId="10" fillId="0" borderId="135" xfId="1" applyFont="1" applyBorder="1" applyAlignment="1" applyProtection="1">
      <alignment horizontal="center" vertical="center"/>
      <protection locked="0"/>
    </xf>
    <xf numFmtId="0" fontId="3" fillId="5" borderId="135" xfId="1" applyFont="1" applyFill="1" applyBorder="1" applyAlignment="1" applyProtection="1">
      <alignment horizontal="center" vertical="center"/>
    </xf>
    <xf numFmtId="0" fontId="3" fillId="6" borderId="135" xfId="1" applyFont="1" applyFill="1" applyBorder="1" applyAlignment="1" applyProtection="1">
      <alignment horizontal="center" vertical="center"/>
    </xf>
    <xf numFmtId="0" fontId="3" fillId="7" borderId="135" xfId="1" applyFont="1" applyFill="1" applyBorder="1" applyAlignment="1" applyProtection="1">
      <alignment horizontal="center" vertical="center"/>
    </xf>
    <xf numFmtId="0" fontId="3" fillId="8" borderId="135" xfId="1" applyFont="1" applyFill="1" applyBorder="1" applyAlignment="1" applyProtection="1">
      <alignment horizontal="center" vertical="center"/>
    </xf>
    <xf numFmtId="0" fontId="14" fillId="0" borderId="178" xfId="1" applyFont="1" applyFill="1" applyBorder="1" applyAlignment="1" applyProtection="1">
      <alignment horizontal="center" vertical="center"/>
    </xf>
    <xf numFmtId="0" fontId="14" fillId="0" borderId="179" xfId="1" applyFont="1" applyFill="1" applyBorder="1" applyAlignment="1" applyProtection="1">
      <alignment horizontal="center" vertical="center"/>
    </xf>
    <xf numFmtId="0" fontId="34" fillId="0" borderId="179" xfId="0" applyFont="1" applyBorder="1" applyAlignment="1" applyProtection="1">
      <alignment horizontal="left" vertical="center" wrapText="1"/>
    </xf>
    <xf numFmtId="0" fontId="10" fillId="0" borderId="180" xfId="1" applyFont="1" applyBorder="1" applyAlignment="1" applyProtection="1">
      <alignment horizontal="center" vertical="center"/>
      <protection locked="0"/>
    </xf>
    <xf numFmtId="0" fontId="3" fillId="5" borderId="180" xfId="1" applyFont="1" applyFill="1" applyBorder="1" applyAlignment="1" applyProtection="1">
      <alignment horizontal="center" vertical="center"/>
    </xf>
    <xf numFmtId="0" fontId="3" fillId="6" borderId="180" xfId="1" applyFont="1" applyFill="1" applyBorder="1" applyAlignment="1" applyProtection="1">
      <alignment horizontal="center" vertical="center"/>
    </xf>
    <xf numFmtId="0" fontId="3" fillId="7" borderId="180" xfId="1" applyFont="1" applyFill="1" applyBorder="1" applyAlignment="1" applyProtection="1">
      <alignment horizontal="center" vertical="center"/>
    </xf>
    <xf numFmtId="0" fontId="3" fillId="8" borderId="180" xfId="1" applyFont="1" applyFill="1" applyBorder="1" applyAlignment="1" applyProtection="1">
      <alignment horizontal="center" vertical="center"/>
    </xf>
    <xf numFmtId="0" fontId="14" fillId="0" borderId="181" xfId="1" applyFont="1" applyFill="1" applyBorder="1" applyAlignment="1" applyProtection="1">
      <alignment horizontal="center" vertical="center"/>
    </xf>
    <xf numFmtId="0" fontId="14" fillId="0" borderId="182" xfId="1" applyFont="1" applyFill="1" applyBorder="1" applyAlignment="1" applyProtection="1">
      <alignment horizontal="center" vertical="center"/>
    </xf>
    <xf numFmtId="0" fontId="36" fillId="12" borderId="182" xfId="0" applyFont="1" applyFill="1" applyBorder="1" applyAlignment="1" applyProtection="1">
      <alignment horizontal="left" vertical="center" wrapText="1"/>
    </xf>
    <xf numFmtId="0" fontId="10" fillId="0" borderId="99" xfId="1" applyFont="1" applyBorder="1" applyAlignment="1" applyProtection="1">
      <alignment horizontal="center" vertical="center"/>
      <protection locked="0"/>
    </xf>
    <xf numFmtId="0" fontId="3" fillId="5" borderId="99" xfId="1" applyFont="1" applyFill="1" applyBorder="1" applyAlignment="1" applyProtection="1">
      <alignment horizontal="center" vertical="center"/>
    </xf>
    <xf numFmtId="0" fontId="3" fillId="6" borderId="99" xfId="1" applyFont="1" applyFill="1" applyBorder="1" applyAlignment="1" applyProtection="1">
      <alignment horizontal="center" vertical="center"/>
    </xf>
    <xf numFmtId="0" fontId="3" fillId="7" borderId="99" xfId="1" applyFont="1" applyFill="1" applyBorder="1" applyAlignment="1" applyProtection="1">
      <alignment horizontal="center" vertical="center"/>
    </xf>
    <xf numFmtId="0" fontId="3" fillId="8" borderId="99" xfId="1" applyFont="1" applyFill="1" applyBorder="1" applyAlignment="1" applyProtection="1">
      <alignment horizontal="center" vertical="center"/>
    </xf>
    <xf numFmtId="0" fontId="32" fillId="17" borderId="99" xfId="1" applyFont="1" applyFill="1" applyBorder="1" applyAlignment="1" applyProtection="1">
      <alignment vertical="center" textRotation="90" wrapText="1"/>
    </xf>
    <xf numFmtId="0" fontId="26" fillId="27" borderId="186" xfId="1" applyFont="1" applyFill="1" applyBorder="1" applyAlignment="1" applyProtection="1">
      <alignment horizontal="center" vertical="center" wrapText="1"/>
    </xf>
    <xf numFmtId="0" fontId="26" fillId="27" borderId="187" xfId="1" applyFont="1" applyFill="1" applyBorder="1" applyAlignment="1" applyProtection="1">
      <alignment horizontal="center" vertical="center" wrapText="1"/>
    </xf>
    <xf numFmtId="0" fontId="26" fillId="27" borderId="188" xfId="1" applyFont="1" applyFill="1" applyBorder="1" applyAlignment="1" applyProtection="1">
      <alignment horizontal="center" vertical="center" wrapText="1"/>
    </xf>
    <xf numFmtId="0" fontId="47" fillId="13" borderId="99" xfId="1" applyFont="1" applyFill="1" applyBorder="1" applyAlignment="1" applyProtection="1">
      <alignment vertical="center" textRotation="90" wrapText="1"/>
    </xf>
    <xf numFmtId="0" fontId="44" fillId="14" borderId="99" xfId="1" applyFont="1" applyFill="1" applyBorder="1" applyAlignment="1" applyProtection="1">
      <alignment horizontal="center" vertical="center" wrapText="1"/>
    </xf>
    <xf numFmtId="0" fontId="26" fillId="27" borderId="192" xfId="1" applyFont="1" applyFill="1" applyBorder="1" applyAlignment="1" applyProtection="1">
      <alignment horizontal="center" vertical="center" wrapText="1"/>
    </xf>
    <xf numFmtId="0" fontId="26" fillId="27" borderId="193" xfId="1" applyFont="1" applyFill="1" applyBorder="1" applyAlignment="1" applyProtection="1">
      <alignment horizontal="center" vertical="center" wrapText="1"/>
    </xf>
    <xf numFmtId="0" fontId="26" fillId="27" borderId="123" xfId="1" applyFont="1" applyFill="1" applyBorder="1" applyAlignment="1" applyProtection="1">
      <alignment horizontal="center" vertical="center" wrapText="1"/>
    </xf>
    <xf numFmtId="0" fontId="10" fillId="9" borderId="189" xfId="1" applyFont="1" applyFill="1" applyBorder="1" applyAlignment="1" applyProtection="1">
      <alignment horizontal="center" vertical="center" wrapText="1"/>
      <protection locked="0"/>
    </xf>
    <xf numFmtId="0" fontId="29" fillId="9" borderId="194" xfId="1" applyFont="1" applyFill="1" applyBorder="1" applyAlignment="1" applyProtection="1">
      <alignment horizontal="left" wrapText="1"/>
      <protection locked="0"/>
    </xf>
    <xf numFmtId="0" fontId="28" fillId="0" borderId="99" xfId="1" applyFont="1" applyBorder="1" applyAlignment="1" applyProtection="1">
      <alignment vertical="center" textRotation="90" wrapText="1"/>
      <protection locked="0"/>
    </xf>
    <xf numFmtId="0" fontId="48" fillId="0" borderId="0" xfId="1" applyFont="1" applyBorder="1" applyAlignment="1" applyProtection="1">
      <alignment wrapText="1"/>
      <protection locked="0"/>
    </xf>
    <xf numFmtId="0" fontId="48" fillId="0" borderId="0" xfId="1" applyFont="1" applyAlignment="1" applyProtection="1">
      <alignment wrapText="1"/>
      <protection locked="0"/>
    </xf>
    <xf numFmtId="0" fontId="48" fillId="0" borderId="0" xfId="1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left" vertical="center" wrapText="1"/>
    </xf>
    <xf numFmtId="0" fontId="51" fillId="0" borderId="0" xfId="0" applyFont="1" applyBorder="1" applyAlignment="1" applyProtection="1">
      <alignment horizontal="left" vertical="center" wrapText="1"/>
    </xf>
    <xf numFmtId="0" fontId="50" fillId="12" borderId="0" xfId="0" applyFont="1" applyFill="1" applyBorder="1" applyAlignment="1" applyProtection="1">
      <alignment horizontal="left" vertical="center" wrapText="1"/>
    </xf>
    <xf numFmtId="0" fontId="51" fillId="12" borderId="0" xfId="0" applyFont="1" applyFill="1" applyBorder="1" applyAlignment="1" applyProtection="1">
      <alignment horizontal="left" vertical="center" wrapText="1"/>
    </xf>
    <xf numFmtId="0" fontId="37" fillId="0" borderId="53" xfId="0" applyFont="1" applyBorder="1" applyAlignment="1" applyProtection="1">
      <alignment horizontal="left" vertical="center" wrapText="1"/>
    </xf>
    <xf numFmtId="0" fontId="36" fillId="0" borderId="52" xfId="0" applyFont="1" applyBorder="1" applyAlignment="1" applyProtection="1">
      <alignment horizontal="left" vertical="center" wrapText="1"/>
    </xf>
    <xf numFmtId="0" fontId="54" fillId="0" borderId="0" xfId="0" applyFont="1" applyAlignment="1">
      <alignment horizontal="left" vertical="center" wrapText="1"/>
    </xf>
    <xf numFmtId="0" fontId="24" fillId="16" borderId="26" xfId="1" applyFont="1" applyFill="1" applyBorder="1" applyAlignment="1" applyProtection="1">
      <alignment horizontal="center" vertical="center" textRotation="90" wrapText="1"/>
    </xf>
    <xf numFmtId="0" fontId="24" fillId="16" borderId="45" xfId="1" applyFont="1" applyFill="1" applyBorder="1" applyAlignment="1" applyProtection="1">
      <alignment horizontal="center" vertical="center" textRotation="90" wrapText="1"/>
    </xf>
    <xf numFmtId="0" fontId="24" fillId="16" borderId="29" xfId="1" applyFont="1" applyFill="1" applyBorder="1" applyAlignment="1" applyProtection="1">
      <alignment horizontal="center" vertical="center" textRotation="90" wrapText="1"/>
    </xf>
    <xf numFmtId="0" fontId="24" fillId="16" borderId="47" xfId="1" applyFont="1" applyFill="1" applyBorder="1" applyAlignment="1" applyProtection="1">
      <alignment horizontal="center" vertical="center" textRotation="90" wrapText="1"/>
    </xf>
    <xf numFmtId="0" fontId="24" fillId="16" borderId="48" xfId="1" applyFont="1" applyFill="1" applyBorder="1" applyAlignment="1" applyProtection="1">
      <alignment horizontal="center" vertical="center" textRotation="90" wrapText="1"/>
    </xf>
    <xf numFmtId="0" fontId="24" fillId="16" borderId="49" xfId="1" applyFont="1" applyFill="1" applyBorder="1" applyAlignment="1" applyProtection="1">
      <alignment horizontal="center" vertical="center" textRotation="90" wrapText="1"/>
    </xf>
    <xf numFmtId="15" fontId="10" fillId="3" borderId="124" xfId="1" applyNumberFormat="1" applyFont="1" applyFill="1" applyBorder="1" applyAlignment="1" applyProtection="1">
      <alignment horizontal="center" vertical="center"/>
      <protection locked="0"/>
    </xf>
    <xf numFmtId="15" fontId="10" fillId="3" borderId="125" xfId="1" applyNumberFormat="1" applyFont="1" applyFill="1" applyBorder="1" applyAlignment="1" applyProtection="1">
      <alignment horizontal="center" vertical="center"/>
      <protection locked="0"/>
    </xf>
    <xf numFmtId="0" fontId="32" fillId="17" borderId="42" xfId="1" applyFont="1" applyFill="1" applyBorder="1" applyAlignment="1" applyProtection="1">
      <alignment horizontal="center" vertical="center" textRotation="90"/>
    </xf>
    <xf numFmtId="0" fontId="32" fillId="17" borderId="129" xfId="1" applyFont="1" applyFill="1" applyBorder="1" applyAlignment="1" applyProtection="1">
      <alignment horizontal="center" vertical="center" textRotation="90"/>
    </xf>
    <xf numFmtId="0" fontId="32" fillId="17" borderId="135" xfId="1" applyFont="1" applyFill="1" applyBorder="1" applyAlignment="1" applyProtection="1">
      <alignment horizontal="center" vertical="center" textRotation="90"/>
    </xf>
    <xf numFmtId="0" fontId="25" fillId="16" borderId="28" xfId="1" applyFont="1" applyFill="1" applyBorder="1" applyAlignment="1" applyProtection="1">
      <alignment horizontal="center" vertical="center" textRotation="180" wrapText="1"/>
    </xf>
    <xf numFmtId="0" fontId="25" fillId="16" borderId="9" xfId="1" applyFont="1" applyFill="1" applyBorder="1" applyAlignment="1" applyProtection="1">
      <alignment horizontal="center" vertical="center" textRotation="180" wrapText="1"/>
    </xf>
    <xf numFmtId="0" fontId="3" fillId="14" borderId="61" xfId="1" applyFont="1" applyFill="1" applyBorder="1" applyAlignment="1" applyProtection="1">
      <alignment horizontal="center" vertical="center"/>
    </xf>
    <xf numFmtId="0" fontId="3" fillId="14" borderId="37" xfId="1" applyFont="1" applyFill="1" applyBorder="1" applyAlignment="1" applyProtection="1">
      <alignment horizontal="center" vertical="center"/>
    </xf>
    <xf numFmtId="0" fontId="32" fillId="17" borderId="102" xfId="1" applyFont="1" applyFill="1" applyBorder="1" applyAlignment="1" applyProtection="1">
      <alignment horizontal="center" vertical="center" textRotation="90" wrapText="1"/>
    </xf>
    <xf numFmtId="0" fontId="32" fillId="17" borderId="135" xfId="1" applyFont="1" applyFill="1" applyBorder="1" applyAlignment="1" applyProtection="1">
      <alignment horizontal="center" vertical="center" textRotation="90" wrapText="1"/>
    </xf>
    <xf numFmtId="0" fontId="32" fillId="17" borderId="102" xfId="1" applyFont="1" applyFill="1" applyBorder="1" applyAlignment="1" applyProtection="1">
      <alignment horizontal="center" vertical="center" textRotation="90"/>
    </xf>
    <xf numFmtId="0" fontId="32" fillId="17" borderId="46" xfId="1" applyFont="1" applyFill="1" applyBorder="1" applyAlignment="1" applyProtection="1">
      <alignment horizontal="center" vertical="center" textRotation="90"/>
    </xf>
    <xf numFmtId="0" fontId="7" fillId="15" borderId="38" xfId="1" applyFont="1" applyFill="1" applyBorder="1" applyAlignment="1" applyProtection="1">
      <alignment horizontal="center" vertical="center" textRotation="180" wrapText="1"/>
    </xf>
    <xf numFmtId="0" fontId="7" fillId="15" borderId="39" xfId="1" applyFont="1" applyFill="1" applyBorder="1" applyAlignment="1" applyProtection="1">
      <alignment horizontal="center" vertical="center" textRotation="180" wrapText="1"/>
    </xf>
    <xf numFmtId="0" fontId="7" fillId="15" borderId="40" xfId="1" applyFont="1" applyFill="1" applyBorder="1" applyAlignment="1" applyProtection="1">
      <alignment horizontal="center" vertical="center" textRotation="180" wrapText="1"/>
    </xf>
    <xf numFmtId="0" fontId="20" fillId="16" borderId="42" xfId="1" applyFont="1" applyFill="1" applyBorder="1" applyAlignment="1" applyProtection="1">
      <alignment horizontal="center" vertical="center" wrapText="1"/>
      <protection locked="0"/>
    </xf>
    <xf numFmtId="0" fontId="20" fillId="16" borderId="41" xfId="1" applyFont="1" applyFill="1" applyBorder="1" applyAlignment="1" applyProtection="1">
      <alignment horizontal="center" vertical="center" wrapText="1"/>
      <protection locked="0"/>
    </xf>
    <xf numFmtId="0" fontId="21" fillId="16" borderId="42" xfId="1" applyFont="1" applyFill="1" applyBorder="1" applyAlignment="1" applyProtection="1">
      <alignment horizontal="center" vertical="center" wrapText="1"/>
    </xf>
    <xf numFmtId="0" fontId="21" fillId="16" borderId="41" xfId="1" applyFont="1" applyFill="1" applyBorder="1" applyAlignment="1" applyProtection="1">
      <alignment horizontal="center" vertical="center" wrapText="1"/>
    </xf>
    <xf numFmtId="0" fontId="25" fillId="16" borderId="62" xfId="1" applyFont="1" applyFill="1" applyBorder="1" applyAlignment="1" applyProtection="1">
      <alignment horizontal="center" vertical="center" textRotation="180" wrapText="1"/>
      <protection locked="0"/>
    </xf>
    <xf numFmtId="0" fontId="25" fillId="16" borderId="8" xfId="1" applyFont="1" applyFill="1" applyBorder="1" applyAlignment="1" applyProtection="1">
      <alignment horizontal="center" vertical="center" textRotation="180" wrapText="1"/>
      <protection locked="0"/>
    </xf>
    <xf numFmtId="0" fontId="25" fillId="16" borderId="27" xfId="1" applyFont="1" applyFill="1" applyBorder="1" applyAlignment="1" applyProtection="1">
      <alignment horizontal="center" vertical="center" textRotation="180" wrapText="1"/>
      <protection locked="0"/>
    </xf>
    <xf numFmtId="0" fontId="25" fillId="16" borderId="3" xfId="1" applyFont="1" applyFill="1" applyBorder="1" applyAlignment="1" applyProtection="1">
      <alignment horizontal="center" vertical="center" textRotation="180" wrapText="1"/>
      <protection locked="0"/>
    </xf>
    <xf numFmtId="0" fontId="25" fillId="16" borderId="28" xfId="1" applyFont="1" applyFill="1" applyBorder="1" applyAlignment="1" applyProtection="1">
      <alignment horizontal="center" vertical="center" textRotation="180" wrapText="1"/>
      <protection locked="0"/>
    </xf>
    <xf numFmtId="0" fontId="25" fillId="16" borderId="9" xfId="1" applyFont="1" applyFill="1" applyBorder="1" applyAlignment="1" applyProtection="1">
      <alignment horizontal="center" vertical="center" textRotation="180" wrapText="1"/>
      <protection locked="0"/>
    </xf>
    <xf numFmtId="0" fontId="6" fillId="15" borderId="66" xfId="1" applyFont="1" applyFill="1" applyBorder="1" applyAlignment="1" applyProtection="1">
      <alignment horizontal="center" vertical="center" wrapText="1"/>
    </xf>
    <xf numFmtId="0" fontId="6" fillId="15" borderId="67" xfId="1" applyFont="1" applyFill="1" applyBorder="1" applyAlignment="1" applyProtection="1">
      <alignment horizontal="center" vertical="center" wrapText="1"/>
    </xf>
    <xf numFmtId="0" fontId="6" fillId="15" borderId="68" xfId="1" applyFont="1" applyFill="1" applyBorder="1" applyAlignment="1" applyProtection="1">
      <alignment horizontal="center" vertical="center" wrapText="1"/>
    </xf>
    <xf numFmtId="0" fontId="6" fillId="15" borderId="63" xfId="1" applyFont="1" applyFill="1" applyBorder="1" applyAlignment="1" applyProtection="1">
      <alignment horizontal="center" vertical="center" wrapText="1"/>
    </xf>
    <xf numFmtId="0" fontId="6" fillId="15" borderId="64" xfId="1" applyFont="1" applyFill="1" applyBorder="1" applyAlignment="1" applyProtection="1">
      <alignment horizontal="center" vertical="center" wrapText="1"/>
    </xf>
    <xf numFmtId="0" fontId="6" fillId="15" borderId="65" xfId="1" applyFont="1" applyFill="1" applyBorder="1" applyAlignment="1" applyProtection="1">
      <alignment horizontal="center" vertical="center" wrapText="1"/>
    </xf>
    <xf numFmtId="0" fontId="6" fillId="15" borderId="38" xfId="1" applyFont="1" applyFill="1" applyBorder="1" applyAlignment="1" applyProtection="1">
      <alignment horizontal="center" vertical="center" wrapText="1"/>
    </xf>
    <xf numFmtId="0" fontId="6" fillId="15" borderId="39" xfId="1" applyFont="1" applyFill="1" applyBorder="1" applyAlignment="1" applyProtection="1">
      <alignment horizontal="center" vertical="center" wrapText="1"/>
    </xf>
    <xf numFmtId="0" fontId="6" fillId="15" borderId="40" xfId="1" applyFont="1" applyFill="1" applyBorder="1" applyAlignment="1" applyProtection="1">
      <alignment horizontal="center" vertical="center" wrapText="1"/>
    </xf>
    <xf numFmtId="0" fontId="5" fillId="22" borderId="44" xfId="1" applyFont="1" applyFill="1" applyBorder="1" applyAlignment="1" applyProtection="1">
      <alignment vertical="center"/>
    </xf>
    <xf numFmtId="0" fontId="20" fillId="16" borderId="42" xfId="1" applyFont="1" applyFill="1" applyBorder="1" applyAlignment="1" applyProtection="1">
      <alignment horizontal="center" vertical="center" wrapText="1"/>
    </xf>
    <xf numFmtId="0" fontId="20" fillId="16" borderId="41" xfId="1" applyFont="1" applyFill="1" applyBorder="1" applyAlignment="1" applyProtection="1">
      <alignment horizontal="center" vertical="center" wrapText="1"/>
    </xf>
    <xf numFmtId="15" fontId="10" fillId="3" borderId="131" xfId="1" applyNumberFormat="1" applyFont="1" applyFill="1" applyBorder="1" applyAlignment="1" applyProtection="1">
      <alignment horizontal="center" vertical="center"/>
      <protection locked="0"/>
    </xf>
    <xf numFmtId="0" fontId="47" fillId="13" borderId="102" xfId="1" applyFont="1" applyFill="1" applyBorder="1" applyAlignment="1" applyProtection="1">
      <alignment horizontal="center" vertical="center" textRotation="90" wrapText="1"/>
    </xf>
    <xf numFmtId="0" fontId="47" fillId="13" borderId="129" xfId="1" applyFont="1" applyFill="1" applyBorder="1" applyAlignment="1" applyProtection="1">
      <alignment horizontal="center" vertical="center" textRotation="90" wrapText="1"/>
    </xf>
    <xf numFmtId="0" fontId="47" fillId="13" borderId="135" xfId="1" applyFont="1" applyFill="1" applyBorder="1" applyAlignment="1" applyProtection="1">
      <alignment horizontal="center" vertical="center" textRotation="90" wrapText="1"/>
    </xf>
    <xf numFmtId="0" fontId="38" fillId="27" borderId="95" xfId="1" applyFont="1" applyFill="1" applyBorder="1" applyAlignment="1" applyProtection="1">
      <alignment vertical="center" wrapText="1"/>
    </xf>
    <xf numFmtId="0" fontId="38" fillId="27" borderId="70" xfId="1" applyFont="1" applyFill="1" applyBorder="1" applyAlignment="1" applyProtection="1">
      <alignment vertical="center" wrapText="1"/>
    </xf>
    <xf numFmtId="0" fontId="38" fillId="27" borderId="72" xfId="1" applyFont="1" applyFill="1" applyBorder="1" applyAlignment="1" applyProtection="1">
      <alignment vertical="center" wrapText="1"/>
    </xf>
    <xf numFmtId="0" fontId="38" fillId="27" borderId="96" xfId="1" applyFont="1" applyFill="1" applyBorder="1" applyAlignment="1" applyProtection="1">
      <alignment vertical="center" wrapText="1"/>
    </xf>
    <xf numFmtId="0" fontId="38" fillId="27" borderId="71" xfId="1" applyFont="1" applyFill="1" applyBorder="1" applyAlignment="1" applyProtection="1">
      <alignment vertical="center" wrapText="1"/>
    </xf>
    <xf numFmtId="0" fontId="38" fillId="27" borderId="73" xfId="1" applyFont="1" applyFill="1" applyBorder="1" applyAlignment="1" applyProtection="1">
      <alignment vertical="center" wrapText="1"/>
    </xf>
    <xf numFmtId="0" fontId="38" fillId="27" borderId="183" xfId="1" applyFont="1" applyFill="1" applyBorder="1" applyAlignment="1" applyProtection="1">
      <alignment vertical="center" wrapText="1"/>
    </xf>
    <xf numFmtId="0" fontId="38" fillId="27" borderId="184" xfId="1" applyFont="1" applyFill="1" applyBorder="1" applyAlignment="1" applyProtection="1">
      <alignment vertical="center" wrapText="1"/>
    </xf>
    <xf numFmtId="0" fontId="38" fillId="27" borderId="185" xfId="1" applyFont="1" applyFill="1" applyBorder="1" applyAlignment="1" applyProtection="1">
      <alignment vertical="center" wrapText="1"/>
    </xf>
    <xf numFmtId="0" fontId="38" fillId="27" borderId="111" xfId="1" applyFont="1" applyFill="1" applyBorder="1" applyAlignment="1" applyProtection="1">
      <alignment vertical="center" wrapText="1"/>
    </xf>
    <xf numFmtId="0" fontId="38" fillId="27" borderId="112" xfId="1" applyFont="1" applyFill="1" applyBorder="1" applyAlignment="1" applyProtection="1">
      <alignment vertical="center" wrapText="1"/>
    </xf>
    <xf numFmtId="0" fontId="38" fillId="27" borderId="101" xfId="1" applyFont="1" applyFill="1" applyBorder="1" applyAlignment="1" applyProtection="1">
      <alignment vertical="center" wrapText="1"/>
    </xf>
    <xf numFmtId="0" fontId="41" fillId="0" borderId="109" xfId="1" applyFont="1" applyBorder="1" applyAlignment="1" applyProtection="1">
      <alignment vertical="center" wrapText="1"/>
    </xf>
    <xf numFmtId="0" fontId="41" fillId="0" borderId="9" xfId="1" applyFont="1" applyBorder="1" applyAlignment="1" applyProtection="1">
      <alignment vertical="center" wrapText="1"/>
    </xf>
    <xf numFmtId="0" fontId="38" fillId="27" borderId="189" xfId="1" applyFont="1" applyFill="1" applyBorder="1" applyAlignment="1" applyProtection="1">
      <alignment vertical="center" wrapText="1"/>
    </xf>
    <xf numFmtId="0" fontId="38" fillId="27" borderId="190" xfId="1" applyFont="1" applyFill="1" applyBorder="1" applyAlignment="1" applyProtection="1">
      <alignment vertical="center" wrapText="1"/>
    </xf>
    <xf numFmtId="0" fontId="38" fillId="27" borderId="191" xfId="1" applyFont="1" applyFill="1" applyBorder="1" applyAlignment="1" applyProtection="1">
      <alignment vertical="center" wrapText="1"/>
    </xf>
    <xf numFmtId="0" fontId="39" fillId="2" borderId="107" xfId="1" applyFont="1" applyFill="1" applyBorder="1" applyAlignment="1" applyProtection="1">
      <alignment vertical="center"/>
    </xf>
    <xf numFmtId="0" fontId="40" fillId="2" borderId="108" xfId="1" applyFont="1" applyFill="1" applyBorder="1" applyAlignment="1" applyProtection="1">
      <alignment horizontal="center" vertical="center" wrapText="1"/>
    </xf>
    <xf numFmtId="0" fontId="40" fillId="2" borderId="107" xfId="1" applyFont="1" applyFill="1" applyBorder="1" applyAlignment="1" applyProtection="1">
      <alignment horizontal="center" vertical="center" wrapText="1"/>
    </xf>
    <xf numFmtId="0" fontId="41" fillId="0" borderId="2" xfId="1" applyFont="1" applyBorder="1" applyAlignment="1" applyProtection="1">
      <alignment vertical="center" wrapText="1"/>
    </xf>
    <xf numFmtId="0" fontId="41" fillId="0" borderId="25" xfId="1" applyFont="1" applyBorder="1" applyAlignment="1" applyProtection="1">
      <alignment vertical="center" wrapText="1"/>
    </xf>
    <xf numFmtId="0" fontId="40" fillId="2" borderId="103" xfId="1" applyFont="1" applyFill="1" applyBorder="1" applyAlignment="1" applyProtection="1">
      <alignment horizontal="center" vertical="center" textRotation="180" wrapText="1"/>
    </xf>
    <xf numFmtId="0" fontId="40" fillId="2" borderId="104" xfId="1" applyFont="1" applyFill="1" applyBorder="1" applyAlignment="1" applyProtection="1">
      <alignment horizontal="center" vertical="center" textRotation="180" wrapText="1"/>
    </xf>
    <xf numFmtId="0" fontId="40" fillId="2" borderId="110" xfId="1" applyFont="1" applyFill="1" applyBorder="1" applyAlignment="1" applyProtection="1">
      <alignment horizontal="center" vertical="center" textRotation="180" wrapText="1"/>
    </xf>
    <xf numFmtId="0" fontId="26" fillId="0" borderId="9" xfId="1" applyFont="1" applyBorder="1" applyAlignment="1" applyProtection="1">
      <alignment horizontal="center" vertical="top" textRotation="180" wrapText="1"/>
    </xf>
    <xf numFmtId="0" fontId="26" fillId="0" borderId="109" xfId="1" applyFont="1" applyBorder="1" applyAlignment="1" applyProtection="1">
      <alignment horizontal="center" vertical="top" textRotation="180" wrapText="1"/>
    </xf>
    <xf numFmtId="0" fontId="26" fillId="0" borderId="100" xfId="1" applyFont="1" applyBorder="1" applyAlignment="1" applyProtection="1">
      <alignment horizontal="center" vertical="top" textRotation="180" wrapText="1"/>
    </xf>
    <xf numFmtId="0" fontId="28" fillId="0" borderId="42" xfId="1" applyFont="1" applyBorder="1" applyAlignment="1" applyProtection="1">
      <alignment horizontal="center" vertical="center" textRotation="90" wrapText="1"/>
      <protection locked="0"/>
    </xf>
    <xf numFmtId="0" fontId="28" fillId="0" borderId="129" xfId="1" applyFont="1" applyBorder="1" applyAlignment="1" applyProtection="1">
      <alignment horizontal="center" vertical="center" textRotation="90" wrapText="1"/>
      <protection locked="0"/>
    </xf>
    <xf numFmtId="0" fontId="28" fillId="0" borderId="135" xfId="1" applyFont="1" applyBorder="1" applyAlignment="1" applyProtection="1">
      <alignment horizontal="center" vertical="center" textRotation="90" wrapText="1"/>
      <protection locked="0"/>
    </xf>
    <xf numFmtId="0" fontId="28" fillId="0" borderId="102" xfId="1" applyFont="1" applyBorder="1" applyAlignment="1" applyProtection="1">
      <alignment horizontal="center" vertical="center" textRotation="90" wrapText="1"/>
      <protection locked="0"/>
    </xf>
    <xf numFmtId="0" fontId="29" fillId="0" borderId="113" xfId="1" applyFont="1" applyBorder="1" applyAlignment="1" applyProtection="1">
      <alignment horizontal="center" vertical="center" wrapText="1"/>
      <protection locked="0"/>
    </xf>
    <xf numFmtId="0" fontId="29" fillId="0" borderId="114" xfId="1" applyFont="1" applyBorder="1" applyAlignment="1" applyProtection="1">
      <alignment horizontal="center" vertical="center" wrapText="1"/>
      <protection locked="0"/>
    </xf>
    <xf numFmtId="0" fontId="29" fillId="0" borderId="166" xfId="1" applyFont="1" applyBorder="1" applyAlignment="1" applyProtection="1">
      <alignment horizontal="center" vertical="center" wrapText="1"/>
      <protection locked="0"/>
    </xf>
    <xf numFmtId="0" fontId="13" fillId="2" borderId="106" xfId="1" applyFont="1" applyFill="1" applyBorder="1" applyAlignment="1" applyProtection="1">
      <alignment horizontal="center" vertical="center" wrapText="1"/>
      <protection locked="0"/>
    </xf>
    <xf numFmtId="0" fontId="13" fillId="2" borderId="44" xfId="1" applyFont="1" applyFill="1" applyBorder="1" applyAlignment="1" applyProtection="1">
      <alignment horizontal="center" vertical="center" wrapText="1"/>
      <protection locked="0"/>
    </xf>
    <xf numFmtId="0" fontId="13" fillId="2" borderId="148" xfId="1" applyFont="1" applyFill="1" applyBorder="1" applyAlignment="1" applyProtection="1">
      <alignment horizontal="center" vertical="center" wrapText="1"/>
      <protection locked="0"/>
    </xf>
    <xf numFmtId="0" fontId="3" fillId="10" borderId="89" xfId="1" applyFont="1" applyFill="1" applyBorder="1" applyAlignment="1" applyProtection="1">
      <alignment horizontal="center" vertical="center" wrapText="1"/>
      <protection locked="0"/>
    </xf>
    <xf numFmtId="0" fontId="3" fillId="10" borderId="77" xfId="1" applyFont="1" applyFill="1" applyBorder="1" applyAlignment="1" applyProtection="1">
      <alignment horizontal="center" vertical="center" wrapText="1"/>
      <protection locked="0"/>
    </xf>
    <xf numFmtId="0" fontId="3" fillId="10" borderId="29" xfId="1" applyFont="1" applyFill="1" applyBorder="1" applyAlignment="1" applyProtection="1">
      <alignment horizontal="center" vertical="center" wrapText="1"/>
      <protection locked="0"/>
    </xf>
    <xf numFmtId="0" fontId="3" fillId="10" borderId="0" xfId="1" applyFont="1" applyFill="1" applyBorder="1" applyAlignment="1" applyProtection="1">
      <alignment horizontal="center" vertical="center" wrapText="1"/>
      <protection locked="0"/>
    </xf>
    <xf numFmtId="0" fontId="3" fillId="10" borderId="87" xfId="1" applyFont="1" applyFill="1" applyBorder="1" applyAlignment="1" applyProtection="1">
      <alignment horizontal="center" vertical="center" wrapText="1"/>
      <protection locked="0"/>
    </xf>
    <xf numFmtId="0" fontId="3" fillId="10" borderId="88" xfId="1" applyFont="1" applyFill="1" applyBorder="1" applyAlignment="1" applyProtection="1">
      <alignment horizontal="center" vertical="center" wrapText="1"/>
      <protection locked="0"/>
    </xf>
    <xf numFmtId="0" fontId="3" fillId="10" borderId="165" xfId="1" applyFont="1" applyFill="1" applyBorder="1" applyAlignment="1" applyProtection="1">
      <alignment horizontal="center" vertical="center" wrapText="1"/>
      <protection locked="0"/>
    </xf>
    <xf numFmtId="0" fontId="3" fillId="10" borderId="157" xfId="1" applyFont="1" applyFill="1" applyBorder="1" applyAlignment="1" applyProtection="1">
      <alignment horizontal="center" vertical="center" wrapText="1"/>
      <protection locked="0"/>
    </xf>
    <xf numFmtId="0" fontId="3" fillId="10" borderId="158" xfId="1" applyFont="1" applyFill="1" applyBorder="1" applyAlignment="1" applyProtection="1">
      <alignment horizontal="center" vertical="center" wrapText="1"/>
      <protection locked="0"/>
    </xf>
    <xf numFmtId="0" fontId="3" fillId="10" borderId="153" xfId="1" applyFont="1" applyFill="1" applyBorder="1" applyAlignment="1" applyProtection="1">
      <alignment horizontal="center" vertical="center" wrapText="1"/>
      <protection locked="0"/>
    </xf>
    <xf numFmtId="15" fontId="3" fillId="10" borderId="154" xfId="1" applyNumberFormat="1" applyFont="1" applyFill="1" applyBorder="1" applyAlignment="1" applyProtection="1">
      <alignment horizontal="center" vertical="center" wrapText="1"/>
      <protection locked="0"/>
    </xf>
    <xf numFmtId="0" fontId="3" fillId="10" borderId="155" xfId="1" applyFont="1" applyFill="1" applyBorder="1" applyAlignment="1" applyProtection="1">
      <alignment horizontal="center" vertical="center" wrapText="1"/>
      <protection locked="0"/>
    </xf>
    <xf numFmtId="0" fontId="3" fillId="10" borderId="156" xfId="1" applyFont="1" applyFill="1" applyBorder="1" applyAlignment="1" applyProtection="1">
      <alignment horizontal="center" vertical="center" wrapText="1"/>
      <protection locked="0"/>
    </xf>
    <xf numFmtId="0" fontId="29" fillId="0" borderId="163" xfId="1" applyFont="1" applyBorder="1" applyAlignment="1" applyProtection="1">
      <alignment horizontal="center" vertical="center" wrapText="1"/>
      <protection locked="0"/>
    </xf>
    <xf numFmtId="0" fontId="29" fillId="0" borderId="86" xfId="1" applyFont="1" applyBorder="1" applyAlignment="1" applyProtection="1">
      <alignment horizontal="center" vertical="center" wrapText="1"/>
      <protection locked="0"/>
    </xf>
    <xf numFmtId="0" fontId="29" fillId="0" borderId="85" xfId="1" applyFont="1" applyBorder="1" applyAlignment="1" applyProtection="1">
      <alignment horizontal="center" vertical="center" wrapText="1"/>
      <protection locked="0"/>
    </xf>
    <xf numFmtId="0" fontId="29" fillId="0" borderId="83" xfId="1" applyFont="1" applyBorder="1" applyAlignment="1" applyProtection="1">
      <alignment horizontal="center" vertical="center" wrapText="1"/>
      <protection locked="0"/>
    </xf>
    <xf numFmtId="0" fontId="29" fillId="0" borderId="84" xfId="1" applyFont="1" applyBorder="1" applyAlignment="1" applyProtection="1">
      <alignment horizontal="center" vertical="center" wrapText="1"/>
      <protection locked="0"/>
    </xf>
    <xf numFmtId="0" fontId="29" fillId="0" borderId="159" xfId="1" applyFont="1" applyBorder="1" applyAlignment="1" applyProtection="1">
      <alignment horizontal="center" vertical="center" wrapText="1"/>
      <protection locked="0"/>
    </xf>
    <xf numFmtId="0" fontId="29" fillId="0" borderId="132" xfId="1" applyFont="1" applyFill="1" applyBorder="1" applyAlignment="1" applyProtection="1">
      <alignment horizontal="center" vertical="center" wrapText="1"/>
      <protection locked="0"/>
    </xf>
    <xf numFmtId="0" fontId="29" fillId="0" borderId="167" xfId="1" applyFont="1" applyFill="1" applyBorder="1" applyAlignment="1" applyProtection="1">
      <alignment horizontal="center" vertical="center" wrapText="1"/>
      <protection locked="0"/>
    </xf>
    <xf numFmtId="0" fontId="29" fillId="0" borderId="168" xfId="1" applyFont="1" applyFill="1" applyBorder="1" applyAlignment="1" applyProtection="1">
      <alignment horizontal="center" vertical="center" wrapText="1"/>
      <protection locked="0"/>
    </xf>
    <xf numFmtId="0" fontId="29" fillId="0" borderId="169" xfId="1" applyFont="1" applyFill="1" applyBorder="1" applyAlignment="1" applyProtection="1">
      <alignment horizontal="center" vertical="center" wrapText="1"/>
      <protection locked="0"/>
    </xf>
    <xf numFmtId="0" fontId="29" fillId="0" borderId="170" xfId="1" applyFont="1" applyFill="1" applyBorder="1" applyAlignment="1" applyProtection="1">
      <alignment horizontal="center" vertical="center" wrapText="1"/>
      <protection locked="0"/>
    </xf>
    <xf numFmtId="0" fontId="29" fillId="0" borderId="164" xfId="1" applyFont="1" applyFill="1" applyBorder="1" applyAlignment="1" applyProtection="1">
      <alignment horizontal="center" vertical="center" wrapText="1"/>
      <protection locked="0"/>
    </xf>
    <xf numFmtId="0" fontId="29" fillId="0" borderId="76" xfId="1" applyFont="1" applyFill="1" applyBorder="1" applyAlignment="1" applyProtection="1">
      <alignment horizontal="center" vertical="center" wrapText="1"/>
      <protection locked="0"/>
    </xf>
    <xf numFmtId="0" fontId="29" fillId="0" borderId="82" xfId="1" applyFont="1" applyFill="1" applyBorder="1" applyAlignment="1" applyProtection="1">
      <alignment horizontal="center" vertical="center" wrapText="1"/>
      <protection locked="0"/>
    </xf>
    <xf numFmtId="0" fontId="3" fillId="10" borderId="113" xfId="1" applyFont="1" applyFill="1" applyBorder="1" applyAlignment="1" applyProtection="1">
      <alignment horizontal="center" vertical="center" wrapText="1"/>
      <protection locked="0"/>
    </xf>
    <xf numFmtId="0" fontId="3" fillId="10" borderId="114" xfId="1" applyFont="1" applyFill="1" applyBorder="1" applyAlignment="1" applyProtection="1">
      <alignment horizontal="center" vertical="center" wrapText="1"/>
      <protection locked="0"/>
    </xf>
    <xf numFmtId="0" fontId="3" fillId="10" borderId="115" xfId="1" applyFont="1" applyFill="1" applyBorder="1" applyAlignment="1" applyProtection="1">
      <alignment horizontal="center" vertical="center" wrapText="1"/>
      <protection locked="0"/>
    </xf>
    <xf numFmtId="0" fontId="29" fillId="0" borderId="80" xfId="1" applyFont="1" applyFill="1" applyBorder="1" applyAlignment="1" applyProtection="1">
      <alignment horizontal="center" vertical="center" wrapText="1"/>
      <protection locked="0"/>
    </xf>
    <xf numFmtId="0" fontId="29" fillId="9" borderId="70" xfId="1" applyFont="1" applyFill="1" applyBorder="1" applyAlignment="1" applyProtection="1">
      <alignment horizontal="left" vertical="center" wrapText="1"/>
      <protection locked="0"/>
    </xf>
    <xf numFmtId="0" fontId="29" fillId="9" borderId="151" xfId="1" applyFont="1" applyFill="1" applyBorder="1" applyAlignment="1" applyProtection="1">
      <alignment horizontal="left" vertical="center" wrapText="1"/>
      <protection locked="0"/>
    </xf>
    <xf numFmtId="0" fontId="29" fillId="9" borderId="101" xfId="1" applyFont="1" applyFill="1" applyBorder="1" applyAlignment="1" applyProtection="1">
      <alignment horizontal="left" vertical="center" wrapText="1"/>
      <protection locked="0"/>
    </xf>
    <xf numFmtId="0" fontId="29" fillId="9" borderId="149" xfId="1" applyFont="1" applyFill="1" applyBorder="1" applyAlignment="1" applyProtection="1">
      <alignment horizontal="left" vertical="center" wrapText="1"/>
      <protection locked="0"/>
    </xf>
    <xf numFmtId="0" fontId="29" fillId="9" borderId="118" xfId="1" applyFont="1" applyFill="1" applyBorder="1" applyAlignment="1" applyProtection="1">
      <alignment horizontal="left" vertical="center" wrapText="1"/>
      <protection locked="0"/>
    </xf>
    <xf numFmtId="0" fontId="29" fillId="9" borderId="72" xfId="1" applyFont="1" applyFill="1" applyBorder="1" applyAlignment="1" applyProtection="1">
      <alignment horizontal="left" vertical="center" wrapText="1"/>
      <protection locked="0"/>
    </xf>
    <xf numFmtId="0" fontId="29" fillId="9" borderId="93" xfId="1" applyFont="1" applyFill="1" applyBorder="1" applyAlignment="1" applyProtection="1">
      <alignment horizontal="left" vertical="center" wrapText="1"/>
      <protection locked="0"/>
    </xf>
    <xf numFmtId="0" fontId="29" fillId="9" borderId="74" xfId="1" applyFont="1" applyFill="1" applyBorder="1" applyAlignment="1" applyProtection="1">
      <alignment horizontal="left" vertical="center" wrapText="1"/>
      <protection locked="0"/>
    </xf>
    <xf numFmtId="0" fontId="29" fillId="9" borderId="73" xfId="1" applyFont="1" applyFill="1" applyBorder="1" applyAlignment="1" applyProtection="1">
      <alignment horizontal="left" vertical="center" wrapText="1"/>
      <protection locked="0"/>
    </xf>
    <xf numFmtId="0" fontId="29" fillId="9" borderId="94" xfId="1" applyFont="1" applyFill="1" applyBorder="1" applyAlignment="1" applyProtection="1">
      <alignment horizontal="left" vertical="center" wrapText="1"/>
      <protection locked="0"/>
    </xf>
    <xf numFmtId="0" fontId="29" fillId="9" borderId="122" xfId="1" applyFont="1" applyFill="1" applyBorder="1" applyAlignment="1" applyProtection="1">
      <alignment horizontal="left" vertical="center" wrapText="1"/>
      <protection locked="0"/>
    </xf>
    <xf numFmtId="0" fontId="3" fillId="2" borderId="116" xfId="1" applyFont="1" applyFill="1" applyBorder="1" applyAlignment="1" applyProtection="1">
      <alignment horizontal="center" vertical="center" wrapText="1"/>
      <protection locked="0"/>
    </xf>
    <xf numFmtId="0" fontId="3" fillId="2" borderId="117" xfId="1" applyFont="1" applyFill="1" applyBorder="1" applyAlignment="1" applyProtection="1">
      <alignment horizontal="center" vertical="center" wrapText="1"/>
      <protection locked="0"/>
    </xf>
    <xf numFmtId="0" fontId="29" fillId="0" borderId="89" xfId="1" applyFont="1" applyBorder="1" applyAlignment="1" applyProtection="1">
      <alignment horizontal="center" wrapText="1"/>
      <protection locked="0"/>
    </xf>
    <xf numFmtId="0" fontId="29" fillId="0" borderId="77" xfId="1" applyFont="1" applyBorder="1" applyAlignment="1" applyProtection="1">
      <alignment horizontal="center" wrapText="1"/>
      <protection locked="0"/>
    </xf>
    <xf numFmtId="0" fontId="29" fillId="0" borderId="78" xfId="1" applyFont="1" applyBorder="1" applyAlignment="1" applyProtection="1">
      <alignment horizontal="center" wrapText="1"/>
      <protection locked="0"/>
    </xf>
    <xf numFmtId="0" fontId="29" fillId="0" borderId="29" xfId="1" applyFont="1" applyBorder="1" applyAlignment="1" applyProtection="1">
      <alignment horizontal="center" wrapText="1"/>
      <protection locked="0"/>
    </xf>
    <xf numFmtId="0" fontId="29" fillId="0" borderId="0" xfId="1" applyFont="1" applyBorder="1" applyAlignment="1" applyProtection="1">
      <alignment horizontal="center" wrapText="1"/>
      <protection locked="0"/>
    </xf>
    <xf numFmtId="0" fontId="29" fillId="0" borderId="79" xfId="1" applyFont="1" applyBorder="1" applyAlignment="1" applyProtection="1">
      <alignment horizontal="center" wrapText="1"/>
      <protection locked="0"/>
    </xf>
    <xf numFmtId="0" fontId="29" fillId="0" borderId="132" xfId="1" applyFont="1" applyBorder="1" applyAlignment="1" applyProtection="1">
      <alignment horizontal="center" wrapText="1"/>
      <protection locked="0"/>
    </xf>
    <xf numFmtId="0" fontId="29" fillId="0" borderId="133" xfId="1" applyFont="1" applyBorder="1" applyAlignment="1" applyProtection="1">
      <alignment horizontal="center" wrapText="1"/>
      <protection locked="0"/>
    </xf>
    <xf numFmtId="0" fontId="29" fillId="0" borderId="90" xfId="1" applyFont="1" applyBorder="1" applyAlignment="1" applyProtection="1">
      <alignment horizontal="center" wrapText="1"/>
      <protection locked="0"/>
    </xf>
    <xf numFmtId="0" fontId="31" fillId="0" borderId="161" xfId="1" applyFont="1" applyBorder="1" applyAlignment="1" applyProtection="1">
      <alignment horizontal="center" vertical="center" wrapText="1"/>
      <protection locked="0"/>
    </xf>
    <xf numFmtId="0" fontId="31" fillId="0" borderId="162" xfId="1" applyFont="1" applyBorder="1" applyAlignment="1" applyProtection="1">
      <alignment horizontal="center" vertical="center" wrapText="1"/>
      <protection locked="0"/>
    </xf>
    <xf numFmtId="0" fontId="31" fillId="0" borderId="0" xfId="1" applyFont="1" applyBorder="1" applyAlignment="1" applyProtection="1">
      <alignment horizontal="center" vertical="center" wrapText="1"/>
      <protection locked="0"/>
    </xf>
    <xf numFmtId="0" fontId="31" fillId="0" borderId="47" xfId="1" applyFont="1" applyBorder="1" applyAlignment="1" applyProtection="1">
      <alignment horizontal="center" vertical="center" wrapText="1"/>
      <protection locked="0"/>
    </xf>
    <xf numFmtId="0" fontId="31" fillId="0" borderId="133" xfId="1" applyFont="1" applyBorder="1" applyAlignment="1" applyProtection="1">
      <alignment horizontal="center" vertical="center" wrapText="1"/>
      <protection locked="0"/>
    </xf>
    <xf numFmtId="0" fontId="31" fillId="0" borderId="134" xfId="1" applyFont="1" applyBorder="1" applyAlignment="1" applyProtection="1">
      <alignment horizontal="center" vertical="center" wrapText="1"/>
      <protection locked="0"/>
    </xf>
    <xf numFmtId="0" fontId="29" fillId="0" borderId="81" xfId="1" applyFont="1" applyFill="1" applyBorder="1" applyAlignment="1" applyProtection="1">
      <alignment horizontal="center" vertical="center" wrapText="1"/>
      <protection locked="0"/>
    </xf>
    <xf numFmtId="0" fontId="29" fillId="0" borderId="160" xfId="1" applyFont="1" applyFill="1" applyBorder="1" applyAlignment="1" applyProtection="1">
      <alignment horizontal="center" vertical="center" wrapText="1"/>
      <protection locked="0"/>
    </xf>
    <xf numFmtId="0" fontId="29" fillId="9" borderId="112" xfId="1" applyFont="1" applyFill="1" applyBorder="1" applyAlignment="1" applyProtection="1">
      <alignment horizontal="left" vertical="center" wrapText="1"/>
      <protection locked="0"/>
    </xf>
    <xf numFmtId="0" fontId="29" fillId="9" borderId="71" xfId="1" applyFont="1" applyFill="1" applyBorder="1" applyAlignment="1" applyProtection="1">
      <alignment horizontal="left" vertical="center" wrapText="1"/>
      <protection locked="0"/>
    </xf>
    <xf numFmtId="0" fontId="29" fillId="9" borderId="190" xfId="1" applyFont="1" applyFill="1" applyBorder="1" applyAlignment="1" applyProtection="1">
      <alignment horizontal="left" vertical="center" wrapText="1"/>
      <protection locked="0"/>
    </xf>
    <xf numFmtId="0" fontId="49" fillId="0" borderId="0" xfId="1" applyFont="1" applyBorder="1" applyAlignment="1" applyProtection="1">
      <alignment horizontal="left" vertical="center" wrapText="1"/>
      <protection locked="0"/>
    </xf>
    <xf numFmtId="0" fontId="14" fillId="0" borderId="10" xfId="1" applyFont="1" applyBorder="1" applyAlignment="1" applyProtection="1">
      <alignment horizontal="center" vertical="center"/>
      <protection hidden="1"/>
    </xf>
    <xf numFmtId="0" fontId="14" fillId="0" borderId="11" xfId="1" applyFont="1" applyBorder="1" applyAlignment="1" applyProtection="1">
      <alignment horizontal="center" vertical="center"/>
      <protection hidden="1"/>
    </xf>
    <xf numFmtId="0" fontId="14" fillId="0" borderId="19" xfId="1" applyFont="1" applyBorder="1" applyAlignment="1" applyProtection="1">
      <alignment horizontal="center" vertical="center"/>
      <protection hidden="1"/>
    </xf>
    <xf numFmtId="0" fontId="14" fillId="0" borderId="14" xfId="1" applyFont="1" applyFill="1" applyBorder="1" applyAlignment="1" applyProtection="1">
      <alignment horizontal="center" vertical="center" wrapText="1"/>
      <protection hidden="1"/>
    </xf>
    <xf numFmtId="0" fontId="14" fillId="0" borderId="15" xfId="1" applyFont="1" applyFill="1" applyBorder="1" applyAlignment="1" applyProtection="1">
      <alignment horizontal="center" vertical="center" wrapText="1"/>
      <protection hidden="1"/>
    </xf>
    <xf numFmtId="0" fontId="14" fillId="0" borderId="20" xfId="1" applyFont="1" applyFill="1" applyBorder="1" applyAlignment="1" applyProtection="1">
      <alignment horizontal="center" vertical="center" wrapText="1"/>
      <protection hidden="1"/>
    </xf>
    <xf numFmtId="0" fontId="13" fillId="2" borderId="0" xfId="1" applyFont="1" applyFill="1" applyBorder="1" applyAlignment="1" applyProtection="1">
      <alignment horizontal="center" vertical="center"/>
      <protection hidden="1"/>
    </xf>
    <xf numFmtId="0" fontId="3" fillId="10" borderId="8" xfId="1" applyFont="1" applyFill="1" applyBorder="1" applyAlignment="1" applyProtection="1">
      <alignment horizontal="center" vertical="center"/>
      <protection hidden="1"/>
    </xf>
    <xf numFmtId="0" fontId="3" fillId="10" borderId="9" xfId="1" applyFont="1" applyFill="1" applyBorder="1" applyAlignment="1" applyProtection="1">
      <alignment horizontal="center" vertical="center"/>
      <protection hidden="1"/>
    </xf>
    <xf numFmtId="15" fontId="3" fillId="10" borderId="9" xfId="1" applyNumberFormat="1" applyFont="1" applyFill="1" applyBorder="1" applyAlignment="1" applyProtection="1">
      <alignment horizontal="center" vertical="center"/>
      <protection hidden="1"/>
    </xf>
    <xf numFmtId="0" fontId="3" fillId="10" borderId="3" xfId="1" applyFont="1" applyFill="1" applyBorder="1" applyAlignment="1" applyProtection="1">
      <alignment horizontal="center" vertical="center"/>
      <protection hidden="1"/>
    </xf>
    <xf numFmtId="0" fontId="15" fillId="0" borderId="7" xfId="1" applyFont="1" applyBorder="1" applyAlignment="1" applyProtection="1">
      <alignment horizontal="left" vertical="center" wrapText="1" indent="1"/>
      <protection hidden="1"/>
    </xf>
    <xf numFmtId="0" fontId="4" fillId="10" borderId="23" xfId="1" applyFont="1" applyFill="1" applyBorder="1" applyAlignment="1" applyProtection="1">
      <alignment vertical="center" wrapText="1"/>
      <protection hidden="1"/>
    </xf>
    <xf numFmtId="0" fontId="11" fillId="0" borderId="10" xfId="1" applyFont="1" applyBorder="1" applyAlignment="1" applyProtection="1">
      <alignment horizontal="center" vertical="center"/>
      <protection hidden="1"/>
    </xf>
    <xf numFmtId="0" fontId="18" fillId="0" borderId="11" xfId="1" applyFont="1" applyBorder="1" applyAlignment="1" applyProtection="1">
      <alignment wrapText="1"/>
      <protection hidden="1"/>
    </xf>
    <xf numFmtId="0" fontId="15" fillId="0" borderId="24" xfId="1" applyFont="1" applyBorder="1" applyAlignment="1" applyProtection="1">
      <alignment horizontal="left" vertical="center" wrapText="1" indent="1"/>
      <protection hidden="1"/>
    </xf>
    <xf numFmtId="0" fontId="15" fillId="0" borderId="1" xfId="1" applyFont="1" applyBorder="1" applyAlignment="1" applyProtection="1">
      <alignment horizontal="left" vertical="center" wrapText="1" indent="1"/>
      <protection hidden="1"/>
    </xf>
    <xf numFmtId="0" fontId="11" fillId="0" borderId="12" xfId="1" applyFont="1" applyBorder="1" applyAlignment="1" applyProtection="1">
      <alignment horizontal="center" vertical="center"/>
      <protection hidden="1"/>
    </xf>
    <xf numFmtId="0" fontId="18" fillId="0" borderId="13" xfId="1" applyFont="1" applyBorder="1" applyAlignment="1" applyProtection="1">
      <alignment wrapText="1"/>
      <protection hidden="1"/>
    </xf>
    <xf numFmtId="0" fontId="11" fillId="0" borderId="14" xfId="1" applyFont="1" applyBorder="1" applyAlignment="1" applyProtection="1">
      <alignment horizontal="center" vertical="center"/>
      <protection hidden="1"/>
    </xf>
    <xf numFmtId="0" fontId="18" fillId="0" borderId="15" xfId="1" applyFont="1" applyBorder="1" applyAlignment="1" applyProtection="1">
      <alignment wrapText="1"/>
      <protection hidden="1"/>
    </xf>
    <xf numFmtId="0" fontId="4" fillId="10" borderId="17" xfId="1" applyFont="1" applyFill="1" applyBorder="1" applyAlignment="1" applyProtection="1">
      <alignment vertical="center" wrapText="1"/>
      <protection hidden="1"/>
    </xf>
    <xf numFmtId="0" fontId="4" fillId="2" borderId="21" xfId="1" applyFont="1" applyFill="1" applyBorder="1" applyAlignment="1" applyProtection="1">
      <alignment horizontal="center" vertical="center" wrapText="1"/>
      <protection hidden="1"/>
    </xf>
    <xf numFmtId="0" fontId="14" fillId="0" borderId="17" xfId="1" applyFont="1" applyBorder="1" applyAlignment="1" applyProtection="1">
      <protection hidden="1"/>
    </xf>
    <xf numFmtId="0" fontId="19" fillId="0" borderId="21" xfId="1" applyFont="1" applyBorder="1" applyAlignment="1" applyProtection="1">
      <alignment horizontal="center" vertical="center"/>
      <protection hidden="1"/>
    </xf>
  </cellXfs>
  <cellStyles count="8">
    <cellStyle name="Excel Built-in Normal" xfId="1"/>
    <cellStyle name="Followed Hyperlink" xfId="3" builtinId="9" hidden="1"/>
    <cellStyle name="Followed Hyperlink" xfId="5" builtinId="9" hidden="1"/>
    <cellStyle name="Followed Hyperlink" xfId="7" builtinId="9" hidden="1"/>
    <cellStyle name="Hyperlink" xfId="2" builtinId="8" hidden="1"/>
    <cellStyle name="Hyperlink" xfId="4" builtinId="8" hidden="1"/>
    <cellStyle name="Hyperlink" xfId="6" builtinId="8" hidden="1"/>
    <cellStyle name="Normal" xfId="0" builtinId="0"/>
  </cellStyles>
  <dxfs count="292"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60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49"/>
          <bgColor indexed="4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37"/>
          <bgColor indexed="10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60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49"/>
          <bgColor indexed="4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37"/>
          <bgColor indexed="10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60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49"/>
          <bgColor indexed="4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37"/>
          <bgColor indexed="10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C0006"/>
      <rgbColor rgb="00006100"/>
      <rgbColor rgb="00000080"/>
      <rgbColor rgb="0077933C"/>
      <rgbColor rgb="00800080"/>
      <rgbColor rgb="00008080"/>
      <rgbColor rgb="00BFBFBF"/>
      <rgbColor rgb="007F7F7F"/>
      <rgbColor rgb="009999FF"/>
      <rgbColor rgb="00993366"/>
      <rgbColor rgb="00EBF1DE"/>
      <rgbColor rgb="00D9D9D9"/>
      <rgbColor rgb="00660066"/>
      <rgbColor rgb="00D99694"/>
      <rgbColor rgb="000070C0"/>
      <rgbColor rgb="00C6D9F1"/>
      <rgbColor rgb="00000080"/>
      <rgbColor rgb="00FF00FF"/>
      <rgbColor rgb="00FFFF00"/>
      <rgbColor rgb="0000FFFF"/>
      <rgbColor rgb="00800080"/>
      <rgbColor rgb="00C00000"/>
      <rgbColor rgb="00008080"/>
      <rgbColor rgb="000000FF"/>
      <rgbColor rgb="0000B0F0"/>
      <rgbColor rgb="00CCFFFF"/>
      <rgbColor rgb="00C6EFCE"/>
      <rgbColor rgb="00FFEB9C"/>
      <rgbColor rgb="0099CCFF"/>
      <rgbColor rgb="00FFC7CE"/>
      <rgbColor rgb="00CC99FF"/>
      <rgbColor rgb="00FFCCCC"/>
      <rgbColor rgb="003366FF"/>
      <rgbColor rgb="0033CCCC"/>
      <rgbColor rgb="0099CC00"/>
      <rgbColor rgb="00FFCC00"/>
      <rgbColor rgb="00F79646"/>
      <rgbColor rgb="00FF6600"/>
      <rgbColor rgb="00595959"/>
      <rgbColor rgb="00A6A6A6"/>
      <rgbColor rgb="00003366"/>
      <rgbColor rgb="00339966"/>
      <rgbColor rgb="00003300"/>
      <rgbColor rgb="00333300"/>
      <rgbColor rgb="009C6500"/>
      <rgbColor rgb="00993366"/>
      <rgbColor rgb="00333399"/>
      <rgbColor rgb="00333333"/>
    </indexedColors>
    <mruColors>
      <color rgb="FFCC0099"/>
      <color rgb="FFFFFF00"/>
      <color rgb="FFFF6600"/>
      <color rgb="FFFF9933"/>
      <color rgb="FFFFCC00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112939</xdr:colOff>
      <xdr:row>0</xdr:row>
      <xdr:rowOff>119743</xdr:rowOff>
    </xdr:from>
    <xdr:to>
      <xdr:col>4</xdr:col>
      <xdr:colOff>351064</xdr:colOff>
      <xdr:row>0</xdr:row>
      <xdr:rowOff>424543</xdr:rowOff>
    </xdr:to>
    <xdr:sp macro="" textlink="">
      <xdr:nvSpPr>
        <xdr:cNvPr id="1067" name="Down Arrow 1"/>
        <xdr:cNvSpPr>
          <a:spLocks noChangeArrowheads="1"/>
        </xdr:cNvSpPr>
      </xdr:nvSpPr>
      <xdr:spPr bwMode="auto">
        <a:xfrm>
          <a:off x="5719082" y="119743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127907</xdr:colOff>
      <xdr:row>0</xdr:row>
      <xdr:rowOff>119743</xdr:rowOff>
    </xdr:from>
    <xdr:to>
      <xdr:col>7</xdr:col>
      <xdr:colOff>366032</xdr:colOff>
      <xdr:row>0</xdr:row>
      <xdr:rowOff>424543</xdr:rowOff>
    </xdr:to>
    <xdr:sp macro="" textlink="">
      <xdr:nvSpPr>
        <xdr:cNvPr id="1068" name="Down Arrow 2"/>
        <xdr:cNvSpPr>
          <a:spLocks noChangeArrowheads="1"/>
        </xdr:cNvSpPr>
      </xdr:nvSpPr>
      <xdr:spPr bwMode="auto">
        <a:xfrm>
          <a:off x="7407728" y="119743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112939</xdr:colOff>
      <xdr:row>42</xdr:row>
      <xdr:rowOff>119743</xdr:rowOff>
    </xdr:from>
    <xdr:to>
      <xdr:col>4</xdr:col>
      <xdr:colOff>351064</xdr:colOff>
      <xdr:row>42</xdr:row>
      <xdr:rowOff>424543</xdr:rowOff>
    </xdr:to>
    <xdr:sp macro="" textlink="">
      <xdr:nvSpPr>
        <xdr:cNvPr id="10" name="Down Arrow 1"/>
        <xdr:cNvSpPr>
          <a:spLocks noChangeArrowheads="1"/>
        </xdr:cNvSpPr>
      </xdr:nvSpPr>
      <xdr:spPr bwMode="auto">
        <a:xfrm>
          <a:off x="5818414" y="119743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127907</xdr:colOff>
      <xdr:row>42</xdr:row>
      <xdr:rowOff>119743</xdr:rowOff>
    </xdr:from>
    <xdr:to>
      <xdr:col>7</xdr:col>
      <xdr:colOff>366032</xdr:colOff>
      <xdr:row>42</xdr:row>
      <xdr:rowOff>424543</xdr:rowOff>
    </xdr:to>
    <xdr:sp macro="" textlink="">
      <xdr:nvSpPr>
        <xdr:cNvPr id="11" name="Down Arrow 2"/>
        <xdr:cNvSpPr>
          <a:spLocks noChangeArrowheads="1"/>
        </xdr:cNvSpPr>
      </xdr:nvSpPr>
      <xdr:spPr bwMode="auto">
        <a:xfrm>
          <a:off x="7481207" y="119743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112939</xdr:colOff>
      <xdr:row>85</xdr:row>
      <xdr:rowOff>119743</xdr:rowOff>
    </xdr:from>
    <xdr:to>
      <xdr:col>4</xdr:col>
      <xdr:colOff>351064</xdr:colOff>
      <xdr:row>85</xdr:row>
      <xdr:rowOff>424543</xdr:rowOff>
    </xdr:to>
    <xdr:sp macro="" textlink="">
      <xdr:nvSpPr>
        <xdr:cNvPr id="12" name="Down Arrow 1"/>
        <xdr:cNvSpPr>
          <a:spLocks noChangeArrowheads="1"/>
        </xdr:cNvSpPr>
      </xdr:nvSpPr>
      <xdr:spPr bwMode="auto">
        <a:xfrm>
          <a:off x="5818414" y="19988893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127907</xdr:colOff>
      <xdr:row>85</xdr:row>
      <xdr:rowOff>119743</xdr:rowOff>
    </xdr:from>
    <xdr:to>
      <xdr:col>7</xdr:col>
      <xdr:colOff>366032</xdr:colOff>
      <xdr:row>85</xdr:row>
      <xdr:rowOff>424543</xdr:rowOff>
    </xdr:to>
    <xdr:sp macro="" textlink="">
      <xdr:nvSpPr>
        <xdr:cNvPr id="13" name="Down Arrow 2"/>
        <xdr:cNvSpPr>
          <a:spLocks noChangeArrowheads="1"/>
        </xdr:cNvSpPr>
      </xdr:nvSpPr>
      <xdr:spPr bwMode="auto">
        <a:xfrm>
          <a:off x="7481207" y="19988893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X124"/>
  <sheetViews>
    <sheetView showZeros="0" tabSelected="1" zoomScaleSheetLayoutView="20" workbookViewId="0">
      <selection activeCell="H8" sqref="H8"/>
    </sheetView>
  </sheetViews>
  <sheetFormatPr defaultColWidth="4.42578125" defaultRowHeight="15" x14ac:dyDescent="0.2"/>
  <cols>
    <col min="1" max="1" width="7.42578125" style="18" customWidth="1"/>
    <col min="2" max="2" width="6.42578125" style="18" customWidth="1"/>
    <col min="3" max="3" width="8" style="18" customWidth="1"/>
    <col min="4" max="4" width="65" style="18" customWidth="1"/>
    <col min="5" max="6" width="8.42578125" style="18" customWidth="1"/>
    <col min="7" max="39" width="7.85546875" style="18" customWidth="1"/>
    <col min="40" max="43" width="5.7109375" style="18" customWidth="1"/>
    <col min="44" max="44" width="3.28515625" style="27" customWidth="1"/>
    <col min="45" max="45" width="7.85546875" style="22" customWidth="1"/>
    <col min="46" max="112" width="4.42578125" style="22"/>
    <col min="113" max="310" width="4.42578125" style="19"/>
    <col min="311" max="16384" width="4.42578125" style="18"/>
  </cols>
  <sheetData>
    <row r="1" spans="1:310" ht="39" customHeight="1" thickBot="1" x14ac:dyDescent="0.25">
      <c r="A1" s="31"/>
      <c r="B1" s="58"/>
      <c r="C1" s="58"/>
      <c r="D1" s="32" t="s">
        <v>0</v>
      </c>
      <c r="E1" s="279" t="s">
        <v>1</v>
      </c>
      <c r="F1" s="280"/>
      <c r="G1" s="280"/>
      <c r="H1" s="280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4"/>
    </row>
    <row r="2" spans="1:310" ht="39" customHeight="1" thickBot="1" x14ac:dyDescent="0.25">
      <c r="A2" s="266" t="s">
        <v>65</v>
      </c>
      <c r="B2" s="267"/>
      <c r="C2" s="35" t="s">
        <v>70</v>
      </c>
      <c r="D2" s="29" t="s">
        <v>100</v>
      </c>
      <c r="E2" s="296" t="s">
        <v>51</v>
      </c>
      <c r="F2" s="294" t="s">
        <v>52</v>
      </c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6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6"/>
      <c r="AL2" s="294"/>
      <c r="AM2" s="292"/>
      <c r="AN2" s="301" t="s">
        <v>2</v>
      </c>
      <c r="AO2" s="304" t="s">
        <v>3</v>
      </c>
      <c r="AP2" s="298" t="s">
        <v>4</v>
      </c>
      <c r="AQ2" s="285" t="s">
        <v>5</v>
      </c>
    </row>
    <row r="3" spans="1:310" s="21" customFormat="1" ht="42" customHeight="1" thickBot="1" x14ac:dyDescent="0.25">
      <c r="A3" s="268"/>
      <c r="B3" s="269"/>
      <c r="C3" s="288" t="s">
        <v>69</v>
      </c>
      <c r="D3" s="30" t="s">
        <v>6</v>
      </c>
      <c r="E3" s="297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7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7"/>
      <c r="AL3" s="295"/>
      <c r="AM3" s="293"/>
      <c r="AN3" s="302"/>
      <c r="AO3" s="305"/>
      <c r="AP3" s="299"/>
      <c r="AQ3" s="286"/>
      <c r="AR3" s="27"/>
      <c r="AS3" s="22"/>
      <c r="AT3" s="22"/>
      <c r="AU3" s="22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</row>
    <row r="4" spans="1:310" s="21" customFormat="1" ht="16.5" thickBot="1" x14ac:dyDescent="0.25">
      <c r="A4" s="268"/>
      <c r="B4" s="269"/>
      <c r="C4" s="289"/>
      <c r="D4" s="84" t="s">
        <v>62</v>
      </c>
      <c r="E4" s="85" t="s">
        <v>136</v>
      </c>
      <c r="F4" s="85" t="s">
        <v>138</v>
      </c>
      <c r="G4" s="86"/>
      <c r="H4" s="86"/>
      <c r="I4" s="86"/>
      <c r="J4" s="86"/>
      <c r="K4" s="87"/>
      <c r="L4" s="86"/>
      <c r="M4" s="86"/>
      <c r="N4" s="88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7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9"/>
      <c r="AL4" s="86"/>
      <c r="AM4" s="90"/>
      <c r="AN4" s="302"/>
      <c r="AO4" s="305"/>
      <c r="AP4" s="299"/>
      <c r="AQ4" s="286"/>
      <c r="AR4" s="27"/>
      <c r="AS4" s="22"/>
      <c r="AT4" s="22"/>
      <c r="AU4" s="22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</row>
    <row r="5" spans="1:310" s="21" customFormat="1" ht="20.100000000000001" customHeight="1" thickBot="1" x14ac:dyDescent="0.25">
      <c r="A5" s="268"/>
      <c r="B5" s="269"/>
      <c r="C5" s="290" t="s">
        <v>14</v>
      </c>
      <c r="D5" s="91" t="s">
        <v>63</v>
      </c>
      <c r="E5" s="92" t="s">
        <v>101</v>
      </c>
      <c r="F5" s="92" t="s">
        <v>101</v>
      </c>
      <c r="G5" s="93"/>
      <c r="H5" s="94"/>
      <c r="I5" s="94"/>
      <c r="J5" s="94"/>
      <c r="K5" s="95"/>
      <c r="L5" s="93"/>
      <c r="M5" s="94"/>
      <c r="N5" s="94"/>
      <c r="O5" s="94"/>
      <c r="P5" s="95"/>
      <c r="Q5" s="93"/>
      <c r="R5" s="94"/>
      <c r="S5" s="94"/>
      <c r="T5" s="94"/>
      <c r="U5" s="95"/>
      <c r="V5" s="93"/>
      <c r="W5" s="94"/>
      <c r="X5" s="94"/>
      <c r="Y5" s="94"/>
      <c r="Z5" s="95"/>
      <c r="AA5" s="93"/>
      <c r="AB5" s="94"/>
      <c r="AC5" s="94"/>
      <c r="AD5" s="94"/>
      <c r="AE5" s="95"/>
      <c r="AF5" s="93"/>
      <c r="AG5" s="94"/>
      <c r="AH5" s="94"/>
      <c r="AI5" s="94"/>
      <c r="AJ5" s="95"/>
      <c r="AK5" s="93"/>
      <c r="AL5" s="94"/>
      <c r="AM5" s="96"/>
      <c r="AN5" s="302"/>
      <c r="AO5" s="305"/>
      <c r="AP5" s="299"/>
      <c r="AQ5" s="286"/>
      <c r="AR5" s="27"/>
      <c r="AS5" s="22"/>
      <c r="AT5" s="22"/>
      <c r="AU5" s="22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</row>
    <row r="6" spans="1:310" s="21" customFormat="1" ht="20.100000000000001" customHeight="1" thickBot="1" x14ac:dyDescent="0.25">
      <c r="A6" s="270"/>
      <c r="B6" s="271"/>
      <c r="C6" s="291"/>
      <c r="D6" s="97" t="s">
        <v>57</v>
      </c>
      <c r="E6" s="98" t="s">
        <v>137</v>
      </c>
      <c r="F6" s="98" t="s">
        <v>137</v>
      </c>
      <c r="G6" s="99"/>
      <c r="H6" s="100"/>
      <c r="I6" s="100"/>
      <c r="J6" s="100"/>
      <c r="K6" s="101"/>
      <c r="L6" s="99"/>
      <c r="M6" s="100"/>
      <c r="N6" s="100"/>
      <c r="O6" s="100"/>
      <c r="P6" s="101"/>
      <c r="Q6" s="99"/>
      <c r="R6" s="100"/>
      <c r="S6" s="100"/>
      <c r="T6" s="100"/>
      <c r="U6" s="101"/>
      <c r="V6" s="99"/>
      <c r="W6" s="100"/>
      <c r="X6" s="100"/>
      <c r="Y6" s="100"/>
      <c r="Z6" s="101"/>
      <c r="AA6" s="99"/>
      <c r="AB6" s="100"/>
      <c r="AC6" s="100"/>
      <c r="AD6" s="100"/>
      <c r="AE6" s="101"/>
      <c r="AF6" s="99"/>
      <c r="AG6" s="100"/>
      <c r="AH6" s="100"/>
      <c r="AI6" s="100"/>
      <c r="AJ6" s="101"/>
      <c r="AK6" s="99"/>
      <c r="AL6" s="100"/>
      <c r="AM6" s="102"/>
      <c r="AN6" s="303"/>
      <c r="AO6" s="306"/>
      <c r="AP6" s="300"/>
      <c r="AQ6" s="287"/>
      <c r="AR6" s="27"/>
      <c r="AS6" s="22"/>
      <c r="AT6" s="22"/>
      <c r="AU6" s="22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</row>
    <row r="7" spans="1:310" ht="19.5" customHeight="1" thickBot="1" x14ac:dyDescent="0.25">
      <c r="A7" s="45"/>
      <c r="B7" s="51"/>
      <c r="C7" s="52"/>
      <c r="D7" s="53"/>
      <c r="E7" s="307" t="s">
        <v>7</v>
      </c>
      <c r="F7" s="307"/>
      <c r="G7" s="54" t="s">
        <v>4</v>
      </c>
      <c r="H7" s="307" t="s">
        <v>8</v>
      </c>
      <c r="I7" s="307"/>
      <c r="J7" s="55" t="s">
        <v>3</v>
      </c>
      <c r="K7" s="307" t="s">
        <v>9</v>
      </c>
      <c r="L7" s="307"/>
      <c r="M7" s="54" t="s">
        <v>2</v>
      </c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7"/>
    </row>
    <row r="8" spans="1:310" ht="48.75" customHeight="1" x14ac:dyDescent="0.2">
      <c r="A8" s="274" t="s">
        <v>64</v>
      </c>
      <c r="B8" s="76" t="s">
        <v>76</v>
      </c>
      <c r="C8" s="77">
        <v>1</v>
      </c>
      <c r="D8" s="264" t="s">
        <v>112</v>
      </c>
      <c r="E8" s="103" t="s">
        <v>4</v>
      </c>
      <c r="F8" s="103" t="s">
        <v>53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4">
        <f t="shared" ref="AN8:AN31" si="0">COUNTIF($E8:$AM8,"X")</f>
        <v>1</v>
      </c>
      <c r="AO8" s="105">
        <f t="shared" ref="AO8:AO31" si="1">COUNTIF($E8:$AM8,"\")</f>
        <v>0</v>
      </c>
      <c r="AP8" s="106">
        <f t="shared" ref="AP8:AP31" si="2">COUNTIF($E8:$AM8,".")</f>
        <v>1</v>
      </c>
      <c r="AQ8" s="23">
        <f>(AN8*3)+(AO8*2)+(AP8)</f>
        <v>4</v>
      </c>
    </row>
    <row r="9" spans="1:310" ht="50.25" customHeight="1" x14ac:dyDescent="0.2">
      <c r="A9" s="275"/>
      <c r="B9" s="78" t="s">
        <v>77</v>
      </c>
      <c r="C9" s="79">
        <v>2</v>
      </c>
      <c r="D9" s="263" t="s">
        <v>113</v>
      </c>
      <c r="E9" s="107" t="s">
        <v>4</v>
      </c>
      <c r="F9" s="107" t="s">
        <v>53</v>
      </c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8">
        <f t="shared" si="0"/>
        <v>1</v>
      </c>
      <c r="AO9" s="109">
        <f t="shared" si="1"/>
        <v>0</v>
      </c>
      <c r="AP9" s="110">
        <f t="shared" si="2"/>
        <v>1</v>
      </c>
      <c r="AQ9" s="24">
        <f t="shared" ref="AQ9:AQ15" si="3">(AN9*3)+(AO9*2)+(AP9)</f>
        <v>4</v>
      </c>
    </row>
    <row r="10" spans="1:310" ht="48.75" customHeight="1" x14ac:dyDescent="0.2">
      <c r="A10" s="275"/>
      <c r="B10" s="78" t="s">
        <v>78</v>
      </c>
      <c r="C10" s="79">
        <v>3</v>
      </c>
      <c r="D10" s="123" t="s">
        <v>114</v>
      </c>
      <c r="E10" s="107" t="s">
        <v>4</v>
      </c>
      <c r="F10" s="107" t="s">
        <v>53</v>
      </c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8">
        <f t="shared" si="0"/>
        <v>1</v>
      </c>
      <c r="AO10" s="109">
        <f t="shared" si="1"/>
        <v>0</v>
      </c>
      <c r="AP10" s="110">
        <f t="shared" si="2"/>
        <v>1</v>
      </c>
      <c r="AQ10" s="24">
        <f t="shared" si="3"/>
        <v>4</v>
      </c>
    </row>
    <row r="11" spans="1:310" ht="51" customHeight="1" x14ac:dyDescent="0.2">
      <c r="A11" s="275"/>
      <c r="B11" s="121" t="s">
        <v>79</v>
      </c>
      <c r="C11" s="79">
        <v>4</v>
      </c>
      <c r="D11" s="123" t="s">
        <v>115</v>
      </c>
      <c r="E11" s="107" t="s">
        <v>53</v>
      </c>
      <c r="F11" s="107" t="s">
        <v>53</v>
      </c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8">
        <f t="shared" si="0"/>
        <v>2</v>
      </c>
      <c r="AO11" s="109">
        <f t="shared" si="1"/>
        <v>0</v>
      </c>
      <c r="AP11" s="110">
        <f t="shared" si="2"/>
        <v>0</v>
      </c>
      <c r="AQ11" s="24">
        <f t="shared" si="3"/>
        <v>6</v>
      </c>
    </row>
    <row r="12" spans="1:310" ht="48.75" customHeight="1" x14ac:dyDescent="0.2">
      <c r="A12" s="275"/>
      <c r="B12" s="119" t="s">
        <v>80</v>
      </c>
      <c r="C12" s="120">
        <v>5</v>
      </c>
      <c r="D12" s="124" t="s">
        <v>116</v>
      </c>
      <c r="E12" s="203" t="s">
        <v>53</v>
      </c>
      <c r="F12" s="203" t="s">
        <v>53</v>
      </c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4">
        <f t="shared" si="0"/>
        <v>2</v>
      </c>
      <c r="AO12" s="205">
        <f t="shared" si="1"/>
        <v>0</v>
      </c>
      <c r="AP12" s="206">
        <f t="shared" si="2"/>
        <v>0</v>
      </c>
      <c r="AQ12" s="207">
        <f t="shared" si="3"/>
        <v>6</v>
      </c>
    </row>
    <row r="13" spans="1:310" ht="48.75" customHeight="1" thickBot="1" x14ac:dyDescent="0.25">
      <c r="A13" s="276"/>
      <c r="B13" s="208" t="s">
        <v>81</v>
      </c>
      <c r="C13" s="81">
        <v>6</v>
      </c>
      <c r="D13" s="157" t="s">
        <v>117</v>
      </c>
      <c r="E13" s="111" t="s">
        <v>53</v>
      </c>
      <c r="F13" s="111" t="s">
        <v>53</v>
      </c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2">
        <f t="shared" si="0"/>
        <v>2</v>
      </c>
      <c r="AO13" s="113">
        <f t="shared" si="1"/>
        <v>0</v>
      </c>
      <c r="AP13" s="114">
        <f t="shared" si="2"/>
        <v>0</v>
      </c>
      <c r="AQ13" s="25">
        <f t="shared" si="3"/>
        <v>6</v>
      </c>
    </row>
    <row r="14" spans="1:310" ht="54.75" customHeight="1" x14ac:dyDescent="0.2">
      <c r="A14" s="281" t="s">
        <v>74</v>
      </c>
      <c r="B14" s="209" t="s">
        <v>82</v>
      </c>
      <c r="C14" s="212">
        <v>7</v>
      </c>
      <c r="D14" s="219" t="s">
        <v>118</v>
      </c>
      <c r="E14" s="214" t="s">
        <v>53</v>
      </c>
      <c r="F14" s="214" t="s">
        <v>53</v>
      </c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5">
        <f t="shared" si="0"/>
        <v>2</v>
      </c>
      <c r="AO14" s="216">
        <f t="shared" si="1"/>
        <v>0</v>
      </c>
      <c r="AP14" s="217">
        <f t="shared" si="2"/>
        <v>0</v>
      </c>
      <c r="AQ14" s="218">
        <f t="shared" si="3"/>
        <v>6</v>
      </c>
    </row>
    <row r="15" spans="1:310" ht="54.75" customHeight="1" thickBot="1" x14ac:dyDescent="0.25">
      <c r="A15" s="282"/>
      <c r="B15" s="80" t="s">
        <v>83</v>
      </c>
      <c r="C15" s="81">
        <v>8</v>
      </c>
      <c r="D15" s="156" t="s">
        <v>119</v>
      </c>
      <c r="E15" s="111" t="s">
        <v>53</v>
      </c>
      <c r="F15" s="111" t="s">
        <v>53</v>
      </c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2">
        <f t="shared" si="0"/>
        <v>2</v>
      </c>
      <c r="AO15" s="113">
        <f t="shared" si="1"/>
        <v>0</v>
      </c>
      <c r="AP15" s="114">
        <f t="shared" si="2"/>
        <v>0</v>
      </c>
      <c r="AQ15" s="25">
        <f t="shared" si="3"/>
        <v>6</v>
      </c>
    </row>
    <row r="16" spans="1:310" ht="70.5" customHeight="1" thickBot="1" x14ac:dyDescent="0.25">
      <c r="A16" s="244" t="s">
        <v>68</v>
      </c>
      <c r="B16" s="236" t="s">
        <v>84</v>
      </c>
      <c r="C16" s="237">
        <v>9</v>
      </c>
      <c r="D16" s="238" t="s">
        <v>120</v>
      </c>
      <c r="E16" s="239" t="s">
        <v>53</v>
      </c>
      <c r="F16" s="239" t="s">
        <v>53</v>
      </c>
      <c r="G16" s="239"/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40">
        <f t="shared" si="0"/>
        <v>2</v>
      </c>
      <c r="AO16" s="241">
        <f t="shared" si="1"/>
        <v>0</v>
      </c>
      <c r="AP16" s="242">
        <f t="shared" si="2"/>
        <v>0</v>
      </c>
      <c r="AQ16" s="243">
        <f>(AN16*3)+(AO16*2)+(AP16)</f>
        <v>6</v>
      </c>
    </row>
    <row r="17" spans="1:43" ht="48.75" customHeight="1" x14ac:dyDescent="0.2">
      <c r="A17" s="274" t="s">
        <v>109</v>
      </c>
      <c r="B17" s="209" t="s">
        <v>85</v>
      </c>
      <c r="C17" s="77">
        <v>10</v>
      </c>
      <c r="D17" s="210" t="s">
        <v>121</v>
      </c>
      <c r="E17" s="103" t="s">
        <v>53</v>
      </c>
      <c r="F17" s="103" t="s">
        <v>53</v>
      </c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4">
        <f t="shared" si="0"/>
        <v>2</v>
      </c>
      <c r="AO17" s="105">
        <f t="shared" si="1"/>
        <v>0</v>
      </c>
      <c r="AP17" s="106">
        <f t="shared" si="2"/>
        <v>0</v>
      </c>
      <c r="AQ17" s="23">
        <f t="shared" ref="AQ17:AQ21" si="4">(AN17*3)+(AO17*2)+(AP17)</f>
        <v>6</v>
      </c>
    </row>
    <row r="18" spans="1:43" ht="48.75" customHeight="1" x14ac:dyDescent="0.2">
      <c r="A18" s="275"/>
      <c r="B18" s="121" t="s">
        <v>86</v>
      </c>
      <c r="C18" s="79">
        <v>11</v>
      </c>
      <c r="D18" s="123" t="s">
        <v>124</v>
      </c>
      <c r="E18" s="107" t="s">
        <v>4</v>
      </c>
      <c r="F18" s="107" t="s">
        <v>53</v>
      </c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8">
        <f t="shared" si="0"/>
        <v>1</v>
      </c>
      <c r="AO18" s="109">
        <f t="shared" si="1"/>
        <v>0</v>
      </c>
      <c r="AP18" s="110">
        <f t="shared" si="2"/>
        <v>1</v>
      </c>
      <c r="AQ18" s="24">
        <f t="shared" si="4"/>
        <v>4</v>
      </c>
    </row>
    <row r="19" spans="1:43" ht="48.75" customHeight="1" x14ac:dyDescent="0.2">
      <c r="A19" s="275"/>
      <c r="B19" s="121" t="s">
        <v>87</v>
      </c>
      <c r="C19" s="79">
        <v>12</v>
      </c>
      <c r="D19" s="123" t="s">
        <v>122</v>
      </c>
      <c r="E19" s="107" t="s">
        <v>4</v>
      </c>
      <c r="F19" s="107" t="s">
        <v>53</v>
      </c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8">
        <f t="shared" si="0"/>
        <v>1</v>
      </c>
      <c r="AO19" s="109">
        <f t="shared" si="1"/>
        <v>0</v>
      </c>
      <c r="AP19" s="110">
        <f t="shared" si="2"/>
        <v>1</v>
      </c>
      <c r="AQ19" s="24">
        <f t="shared" si="4"/>
        <v>4</v>
      </c>
    </row>
    <row r="20" spans="1:43" ht="48.75" customHeight="1" x14ac:dyDescent="0.2">
      <c r="A20" s="275"/>
      <c r="B20" s="228" t="s">
        <v>88</v>
      </c>
      <c r="C20" s="229">
        <v>13</v>
      </c>
      <c r="D20" s="230" t="s">
        <v>123</v>
      </c>
      <c r="E20" s="231" t="s">
        <v>4</v>
      </c>
      <c r="F20" s="231" t="s">
        <v>53</v>
      </c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2">
        <f t="shared" si="0"/>
        <v>1</v>
      </c>
      <c r="AO20" s="233">
        <f t="shared" si="1"/>
        <v>0</v>
      </c>
      <c r="AP20" s="234">
        <f t="shared" si="2"/>
        <v>1</v>
      </c>
      <c r="AQ20" s="235">
        <f t="shared" si="4"/>
        <v>4</v>
      </c>
    </row>
    <row r="21" spans="1:43" ht="48.75" customHeight="1" x14ac:dyDescent="0.2">
      <c r="A21" s="275"/>
      <c r="B21" s="82" t="s">
        <v>89</v>
      </c>
      <c r="C21" s="83">
        <v>14</v>
      </c>
      <c r="D21" s="125" t="s">
        <v>125</v>
      </c>
      <c r="E21" s="115" t="s">
        <v>4</v>
      </c>
      <c r="F21" s="115" t="s">
        <v>53</v>
      </c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6">
        <f t="shared" si="0"/>
        <v>1</v>
      </c>
      <c r="AO21" s="117">
        <f t="shared" si="1"/>
        <v>0</v>
      </c>
      <c r="AP21" s="118">
        <f t="shared" si="2"/>
        <v>1</v>
      </c>
      <c r="AQ21" s="26">
        <f t="shared" si="4"/>
        <v>4</v>
      </c>
    </row>
    <row r="22" spans="1:43" ht="48.75" customHeight="1" thickBot="1" x14ac:dyDescent="0.25">
      <c r="A22" s="276"/>
      <c r="B22" s="208" t="s">
        <v>90</v>
      </c>
      <c r="C22" s="81">
        <v>15</v>
      </c>
      <c r="D22" s="157" t="s">
        <v>126</v>
      </c>
      <c r="E22" s="111" t="s">
        <v>4</v>
      </c>
      <c r="F22" s="111" t="s">
        <v>53</v>
      </c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2">
        <f t="shared" si="0"/>
        <v>1</v>
      </c>
      <c r="AO22" s="113">
        <f t="shared" si="1"/>
        <v>0</v>
      </c>
      <c r="AP22" s="114">
        <f t="shared" si="2"/>
        <v>1</v>
      </c>
      <c r="AQ22" s="25">
        <f>(AN22*3)+(AO22*2)+(AP22)</f>
        <v>4</v>
      </c>
    </row>
    <row r="23" spans="1:43" ht="48.75" customHeight="1" x14ac:dyDescent="0.2">
      <c r="A23" s="283" t="s">
        <v>110</v>
      </c>
      <c r="B23" s="209" t="s">
        <v>91</v>
      </c>
      <c r="C23" s="212">
        <v>16</v>
      </c>
      <c r="D23" s="219" t="s">
        <v>127</v>
      </c>
      <c r="E23" s="214" t="s">
        <v>4</v>
      </c>
      <c r="F23" s="214" t="s">
        <v>53</v>
      </c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5">
        <f t="shared" si="0"/>
        <v>1</v>
      </c>
      <c r="AO23" s="216">
        <f t="shared" si="1"/>
        <v>0</v>
      </c>
      <c r="AP23" s="217">
        <f t="shared" si="2"/>
        <v>1</v>
      </c>
      <c r="AQ23" s="218">
        <f t="shared" ref="AQ23:AQ30" si="5">(AN23*3)+(AO23*2)+(AP23)</f>
        <v>4</v>
      </c>
    </row>
    <row r="24" spans="1:43" ht="52.5" customHeight="1" x14ac:dyDescent="0.2">
      <c r="A24" s="284"/>
      <c r="B24" s="78" t="s">
        <v>92</v>
      </c>
      <c r="C24" s="79">
        <v>17</v>
      </c>
      <c r="D24" s="126" t="s">
        <v>128</v>
      </c>
      <c r="E24" s="107" t="s">
        <v>4</v>
      </c>
      <c r="F24" s="107" t="s">
        <v>53</v>
      </c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8">
        <f t="shared" si="0"/>
        <v>1</v>
      </c>
      <c r="AO24" s="109">
        <f t="shared" si="1"/>
        <v>0</v>
      </c>
      <c r="AP24" s="110">
        <f t="shared" si="2"/>
        <v>1</v>
      </c>
      <c r="AQ24" s="24">
        <f t="shared" si="5"/>
        <v>4</v>
      </c>
    </row>
    <row r="25" spans="1:43" ht="48.75" customHeight="1" x14ac:dyDescent="0.2">
      <c r="A25" s="284"/>
      <c r="B25" s="78" t="s">
        <v>93</v>
      </c>
      <c r="C25" s="79">
        <v>18</v>
      </c>
      <c r="D25" s="126" t="s">
        <v>129</v>
      </c>
      <c r="E25" s="107" t="s">
        <v>4</v>
      </c>
      <c r="F25" s="107" t="s">
        <v>53</v>
      </c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8">
        <f t="shared" si="0"/>
        <v>1</v>
      </c>
      <c r="AO25" s="109">
        <f t="shared" si="1"/>
        <v>0</v>
      </c>
      <c r="AP25" s="110">
        <f t="shared" si="2"/>
        <v>1</v>
      </c>
      <c r="AQ25" s="24">
        <f t="shared" si="5"/>
        <v>4</v>
      </c>
    </row>
    <row r="26" spans="1:43" ht="48.75" customHeight="1" x14ac:dyDescent="0.2">
      <c r="A26" s="284"/>
      <c r="B26" s="121" t="s">
        <v>94</v>
      </c>
      <c r="C26" s="79">
        <v>19</v>
      </c>
      <c r="D26" s="123" t="s">
        <v>130</v>
      </c>
      <c r="E26" s="107" t="s">
        <v>4</v>
      </c>
      <c r="F26" s="107" t="s">
        <v>53</v>
      </c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8">
        <f t="shared" si="0"/>
        <v>1</v>
      </c>
      <c r="AO26" s="109">
        <f t="shared" si="1"/>
        <v>0</v>
      </c>
      <c r="AP26" s="110">
        <f t="shared" si="2"/>
        <v>1</v>
      </c>
      <c r="AQ26" s="24">
        <f t="shared" si="5"/>
        <v>4</v>
      </c>
    </row>
    <row r="27" spans="1:43" ht="48.75" customHeight="1" thickBot="1" x14ac:dyDescent="0.25">
      <c r="A27" s="276"/>
      <c r="B27" s="220" t="s">
        <v>95</v>
      </c>
      <c r="C27" s="221">
        <v>20</v>
      </c>
      <c r="D27" s="222" t="s">
        <v>131</v>
      </c>
      <c r="E27" s="223" t="s">
        <v>4</v>
      </c>
      <c r="F27" s="223" t="s">
        <v>53</v>
      </c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4">
        <f t="shared" si="0"/>
        <v>1</v>
      </c>
      <c r="AO27" s="225">
        <f t="shared" si="1"/>
        <v>0</v>
      </c>
      <c r="AP27" s="226">
        <f t="shared" si="2"/>
        <v>1</v>
      </c>
      <c r="AQ27" s="227">
        <f t="shared" si="5"/>
        <v>4</v>
      </c>
    </row>
    <row r="28" spans="1:43" ht="48.75" customHeight="1" x14ac:dyDescent="0.2">
      <c r="A28" s="274" t="s">
        <v>111</v>
      </c>
      <c r="B28" s="211" t="s">
        <v>96</v>
      </c>
      <c r="C28" s="212">
        <v>21</v>
      </c>
      <c r="D28" s="213" t="s">
        <v>132</v>
      </c>
      <c r="E28" s="214" t="s">
        <v>4</v>
      </c>
      <c r="F28" s="214" t="s">
        <v>53</v>
      </c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5">
        <f t="shared" si="0"/>
        <v>1</v>
      </c>
      <c r="AO28" s="216">
        <f t="shared" si="1"/>
        <v>0</v>
      </c>
      <c r="AP28" s="217">
        <f t="shared" si="2"/>
        <v>1</v>
      </c>
      <c r="AQ28" s="218">
        <f t="shared" si="5"/>
        <v>4</v>
      </c>
    </row>
    <row r="29" spans="1:43" ht="51" customHeight="1" x14ac:dyDescent="0.2">
      <c r="A29" s="275"/>
      <c r="B29" s="78" t="s">
        <v>97</v>
      </c>
      <c r="C29" s="79">
        <v>22</v>
      </c>
      <c r="D29" s="126" t="s">
        <v>133</v>
      </c>
      <c r="E29" s="107" t="s">
        <v>4</v>
      </c>
      <c r="F29" s="107" t="s">
        <v>53</v>
      </c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8">
        <f t="shared" si="0"/>
        <v>1</v>
      </c>
      <c r="AO29" s="109">
        <f t="shared" si="1"/>
        <v>0</v>
      </c>
      <c r="AP29" s="110">
        <f t="shared" si="2"/>
        <v>1</v>
      </c>
      <c r="AQ29" s="24">
        <f t="shared" si="5"/>
        <v>4</v>
      </c>
    </row>
    <row r="30" spans="1:43" ht="48.75" customHeight="1" x14ac:dyDescent="0.2">
      <c r="A30" s="275"/>
      <c r="B30" s="78" t="s">
        <v>98</v>
      </c>
      <c r="C30" s="79">
        <v>23</v>
      </c>
      <c r="D30" s="126" t="s">
        <v>134</v>
      </c>
      <c r="E30" s="107" t="s">
        <v>4</v>
      </c>
      <c r="F30" s="107" t="s">
        <v>53</v>
      </c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8">
        <f t="shared" si="0"/>
        <v>1</v>
      </c>
      <c r="AO30" s="109">
        <f t="shared" si="1"/>
        <v>0</v>
      </c>
      <c r="AP30" s="110">
        <f t="shared" si="2"/>
        <v>1</v>
      </c>
      <c r="AQ30" s="24">
        <f t="shared" si="5"/>
        <v>4</v>
      </c>
    </row>
    <row r="31" spans="1:43" ht="48.75" customHeight="1" thickBot="1" x14ac:dyDescent="0.25">
      <c r="A31" s="276"/>
      <c r="B31" s="80" t="s">
        <v>99</v>
      </c>
      <c r="C31" s="81">
        <v>24</v>
      </c>
      <c r="D31" s="127" t="s">
        <v>135</v>
      </c>
      <c r="E31" s="111" t="s">
        <v>4</v>
      </c>
      <c r="F31" s="111" t="s">
        <v>53</v>
      </c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2">
        <f t="shared" si="0"/>
        <v>1</v>
      </c>
      <c r="AO31" s="113">
        <f t="shared" si="1"/>
        <v>0</v>
      </c>
      <c r="AP31" s="114">
        <f t="shared" si="2"/>
        <v>1</v>
      </c>
      <c r="AQ31" s="25">
        <f t="shared" ref="AQ31" si="6">(AN31*3)+(AO31*2)+(AP31)</f>
        <v>4</v>
      </c>
    </row>
    <row r="32" spans="1:43" ht="20.100000000000001" customHeight="1" thickBot="1" x14ac:dyDescent="0.25">
      <c r="A32" s="144"/>
      <c r="B32" s="145"/>
      <c r="C32" s="145"/>
      <c r="D32" s="146" t="s">
        <v>10</v>
      </c>
      <c r="E32" s="147" t="str">
        <f>IF(COUNTIF(E8:E31,"X")&gt;18,"S6R",IF(COUNTIF(E8:E31,"X")&gt;12,"S5S",IF(COUNTIF(E8:E31,"X")&gt;6,"S5D",IF(COUNTIF(E8:E31,"X")&gt;0,"S5E","N"))))</f>
        <v>S5D</v>
      </c>
      <c r="F32" s="147" t="str">
        <f t="shared" ref="F32:AM32" si="7">IF(COUNTIF(F8:F31,"X")&gt;18,"S6R",IF(COUNTIF(F8:F31,"X")&gt;12,"S5S",IF(COUNTIF(F8:F31,"X")&gt;6,"S5D",IF(COUNTIF(F8:F31,"X")&gt;0,"S5E","N"))))</f>
        <v>S6R</v>
      </c>
      <c r="G32" s="147" t="str">
        <f t="shared" si="7"/>
        <v>N</v>
      </c>
      <c r="H32" s="147" t="str">
        <f t="shared" si="7"/>
        <v>N</v>
      </c>
      <c r="I32" s="147" t="str">
        <f t="shared" si="7"/>
        <v>N</v>
      </c>
      <c r="J32" s="147" t="str">
        <f t="shared" si="7"/>
        <v>N</v>
      </c>
      <c r="K32" s="147" t="str">
        <f t="shared" si="7"/>
        <v>N</v>
      </c>
      <c r="L32" s="147" t="str">
        <f t="shared" si="7"/>
        <v>N</v>
      </c>
      <c r="M32" s="147" t="str">
        <f t="shared" si="7"/>
        <v>N</v>
      </c>
      <c r="N32" s="147" t="str">
        <f t="shared" si="7"/>
        <v>N</v>
      </c>
      <c r="O32" s="147" t="str">
        <f t="shared" si="7"/>
        <v>N</v>
      </c>
      <c r="P32" s="147" t="str">
        <f t="shared" si="7"/>
        <v>N</v>
      </c>
      <c r="Q32" s="147" t="str">
        <f t="shared" si="7"/>
        <v>N</v>
      </c>
      <c r="R32" s="147" t="str">
        <f t="shared" si="7"/>
        <v>N</v>
      </c>
      <c r="S32" s="147" t="str">
        <f t="shared" si="7"/>
        <v>N</v>
      </c>
      <c r="T32" s="147" t="str">
        <f t="shared" si="7"/>
        <v>N</v>
      </c>
      <c r="U32" s="147" t="str">
        <f t="shared" si="7"/>
        <v>N</v>
      </c>
      <c r="V32" s="147" t="str">
        <f t="shared" si="7"/>
        <v>N</v>
      </c>
      <c r="W32" s="147" t="str">
        <f t="shared" si="7"/>
        <v>N</v>
      </c>
      <c r="X32" s="147" t="str">
        <f t="shared" si="7"/>
        <v>N</v>
      </c>
      <c r="Y32" s="147" t="str">
        <f t="shared" si="7"/>
        <v>N</v>
      </c>
      <c r="Z32" s="147" t="str">
        <f t="shared" si="7"/>
        <v>N</v>
      </c>
      <c r="AA32" s="147" t="str">
        <f t="shared" si="7"/>
        <v>N</v>
      </c>
      <c r="AB32" s="147" t="str">
        <f t="shared" si="7"/>
        <v>N</v>
      </c>
      <c r="AC32" s="147" t="str">
        <f t="shared" si="7"/>
        <v>N</v>
      </c>
      <c r="AD32" s="147" t="str">
        <f t="shared" si="7"/>
        <v>N</v>
      </c>
      <c r="AE32" s="147" t="str">
        <f t="shared" si="7"/>
        <v>N</v>
      </c>
      <c r="AF32" s="147" t="str">
        <f t="shared" si="7"/>
        <v>N</v>
      </c>
      <c r="AG32" s="147" t="str">
        <f t="shared" si="7"/>
        <v>N</v>
      </c>
      <c r="AH32" s="147" t="str">
        <f t="shared" si="7"/>
        <v>N</v>
      </c>
      <c r="AI32" s="147" t="str">
        <f t="shared" si="7"/>
        <v>N</v>
      </c>
      <c r="AJ32" s="147" t="str">
        <f t="shared" si="7"/>
        <v>N</v>
      </c>
      <c r="AK32" s="147" t="str">
        <f t="shared" si="7"/>
        <v>N</v>
      </c>
      <c r="AL32" s="147" t="str">
        <f t="shared" si="7"/>
        <v>N</v>
      </c>
      <c r="AM32" s="147" t="str">
        <f t="shared" si="7"/>
        <v>N</v>
      </c>
      <c r="AN32" s="148"/>
      <c r="AO32" s="148"/>
      <c r="AP32" s="148"/>
      <c r="AQ32" s="149"/>
    </row>
    <row r="33" spans="1:310" ht="22.35" customHeight="1" thickBot="1" x14ac:dyDescent="0.25">
      <c r="A33" s="40"/>
      <c r="B33" s="41"/>
      <c r="C33" s="41"/>
      <c r="D33" s="42" t="s">
        <v>11</v>
      </c>
      <c r="E33" s="272"/>
      <c r="F33" s="273"/>
      <c r="G33" s="36"/>
      <c r="H33" s="39"/>
      <c r="I33" s="39"/>
      <c r="J33" s="39"/>
      <c r="K33" s="39"/>
      <c r="L33" s="39"/>
      <c r="M33" s="36"/>
      <c r="N33" s="39"/>
      <c r="O33" s="39"/>
      <c r="P33" s="39"/>
      <c r="Q33" s="39"/>
      <c r="R33" s="39"/>
      <c r="S33" s="39"/>
      <c r="T33" s="39"/>
      <c r="U33" s="39"/>
      <c r="V33" s="36"/>
      <c r="W33" s="39"/>
      <c r="X33" s="39"/>
      <c r="Y33" s="36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6"/>
      <c r="AM33" s="39"/>
      <c r="AN33" s="36"/>
      <c r="AO33" s="36"/>
      <c r="AP33" s="36"/>
      <c r="AQ33" s="38"/>
    </row>
    <row r="34" spans="1:310" ht="22.35" customHeight="1" thickBot="1" x14ac:dyDescent="0.25">
      <c r="A34" s="40"/>
      <c r="B34" s="41"/>
      <c r="C34" s="41"/>
      <c r="D34" s="43" t="s">
        <v>55</v>
      </c>
      <c r="E34" s="46">
        <f>COUNTIF(E32:AM32,F34)</f>
        <v>33</v>
      </c>
      <c r="F34" s="47" t="s">
        <v>12</v>
      </c>
      <c r="G34" s="36"/>
      <c r="H34" s="39"/>
      <c r="I34" s="39"/>
      <c r="J34" s="39"/>
      <c r="K34" s="39"/>
      <c r="L34" s="39"/>
      <c r="M34" s="36"/>
      <c r="N34" s="39"/>
      <c r="O34" s="39"/>
      <c r="P34" s="39"/>
      <c r="Q34" s="39"/>
      <c r="R34" s="39"/>
      <c r="S34" s="39"/>
      <c r="T34" s="39"/>
      <c r="U34" s="39"/>
      <c r="V34" s="36"/>
      <c r="W34" s="39"/>
      <c r="X34" s="39"/>
      <c r="Y34" s="36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6"/>
      <c r="AM34" s="39"/>
      <c r="AN34" s="36"/>
      <c r="AO34" s="36"/>
      <c r="AP34" s="36"/>
      <c r="AQ34" s="38"/>
    </row>
    <row r="35" spans="1:310" ht="18.75" x14ac:dyDescent="0.2">
      <c r="A35" s="44"/>
      <c r="B35" s="36"/>
      <c r="C35" s="36"/>
      <c r="D35" s="36"/>
      <c r="E35" s="48">
        <f>COUNTIF(E32:AM32,F35)</f>
        <v>0</v>
      </c>
      <c r="F35" s="49" t="s">
        <v>101</v>
      </c>
      <c r="G35" s="36"/>
      <c r="H35" s="63" t="s">
        <v>58</v>
      </c>
      <c r="I35" s="60"/>
      <c r="J35" s="60"/>
      <c r="K35" s="61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7"/>
      <c r="AR35" s="22"/>
    </row>
    <row r="36" spans="1:310" ht="18.75" x14ac:dyDescent="0.2">
      <c r="A36" s="44"/>
      <c r="B36" s="36"/>
      <c r="C36" s="36"/>
      <c r="D36" s="36"/>
      <c r="E36" s="50">
        <f>COUNTIF(E32:AM32,F36)</f>
        <v>1</v>
      </c>
      <c r="F36" s="49" t="s">
        <v>102</v>
      </c>
      <c r="G36" s="36"/>
      <c r="H36" s="64" t="s">
        <v>59</v>
      </c>
      <c r="I36" s="59"/>
      <c r="J36" s="59"/>
      <c r="K36" s="62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7"/>
      <c r="AR36" s="22"/>
    </row>
    <row r="37" spans="1:310" ht="18.75" x14ac:dyDescent="0.2">
      <c r="A37" s="44"/>
      <c r="B37" s="36"/>
      <c r="C37" s="36"/>
      <c r="D37" s="36"/>
      <c r="E37" s="68">
        <f>COUNTIF(E32:AM32,F37)</f>
        <v>0</v>
      </c>
      <c r="F37" s="70" t="s">
        <v>103</v>
      </c>
      <c r="G37" s="36"/>
      <c r="H37" s="64" t="s">
        <v>60</v>
      </c>
      <c r="I37" s="59"/>
      <c r="J37" s="59"/>
      <c r="K37" s="62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7"/>
      <c r="AR37" s="22"/>
    </row>
    <row r="38" spans="1:310" ht="19.5" thickBot="1" x14ac:dyDescent="0.25">
      <c r="A38" s="150"/>
      <c r="B38" s="151"/>
      <c r="C38" s="151"/>
      <c r="D38" s="151"/>
      <c r="E38" s="69">
        <f>COUNTIF(E32:AM32,F38)</f>
        <v>1</v>
      </c>
      <c r="F38" s="71" t="s">
        <v>104</v>
      </c>
      <c r="G38" s="151"/>
      <c r="H38" s="152" t="s">
        <v>61</v>
      </c>
      <c r="I38" s="153"/>
      <c r="J38" s="153"/>
      <c r="K38" s="154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5"/>
    </row>
    <row r="42" spans="1:310" ht="15.75" thickBot="1" x14ac:dyDescent="0.25"/>
    <row r="43" spans="1:310" ht="39" customHeight="1" thickBot="1" x14ac:dyDescent="0.25">
      <c r="A43" s="31"/>
      <c r="B43" s="58"/>
      <c r="C43" s="58"/>
      <c r="D43" s="197" t="str">
        <f>$D$1</f>
        <v>A N OTHER SCHOOL</v>
      </c>
      <c r="E43" s="279" t="s">
        <v>1</v>
      </c>
      <c r="F43" s="280"/>
      <c r="G43" s="280"/>
      <c r="H43" s="280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4"/>
    </row>
    <row r="44" spans="1:310" ht="39" customHeight="1" thickBot="1" x14ac:dyDescent="0.25">
      <c r="A44" s="266" t="s">
        <v>71</v>
      </c>
      <c r="B44" s="267"/>
      <c r="C44" s="198" t="str">
        <f>$C$2</f>
        <v>CLASS</v>
      </c>
      <c r="D44" s="29" t="s">
        <v>100</v>
      </c>
      <c r="E44" s="277" t="str">
        <f>E$2</f>
        <v>John Smith</v>
      </c>
      <c r="F44" s="277" t="str">
        <f t="shared" ref="F44:AM44" si="8">F$2</f>
        <v>Joe Bloggs</v>
      </c>
      <c r="G44" s="277">
        <f t="shared" si="8"/>
        <v>0</v>
      </c>
      <c r="H44" s="277">
        <f t="shared" si="8"/>
        <v>0</v>
      </c>
      <c r="I44" s="277">
        <f t="shared" si="8"/>
        <v>0</v>
      </c>
      <c r="J44" s="277">
        <f t="shared" si="8"/>
        <v>0</v>
      </c>
      <c r="K44" s="277">
        <f t="shared" si="8"/>
        <v>0</v>
      </c>
      <c r="L44" s="277">
        <f t="shared" si="8"/>
        <v>0</v>
      </c>
      <c r="M44" s="277">
        <f t="shared" si="8"/>
        <v>0</v>
      </c>
      <c r="N44" s="277">
        <f t="shared" si="8"/>
        <v>0</v>
      </c>
      <c r="O44" s="277">
        <f t="shared" si="8"/>
        <v>0</v>
      </c>
      <c r="P44" s="277">
        <f t="shared" si="8"/>
        <v>0</v>
      </c>
      <c r="Q44" s="277">
        <f t="shared" si="8"/>
        <v>0</v>
      </c>
      <c r="R44" s="277">
        <f t="shared" si="8"/>
        <v>0</v>
      </c>
      <c r="S44" s="277">
        <f t="shared" si="8"/>
        <v>0</v>
      </c>
      <c r="T44" s="277">
        <f t="shared" si="8"/>
        <v>0</v>
      </c>
      <c r="U44" s="277">
        <f t="shared" si="8"/>
        <v>0</v>
      </c>
      <c r="V44" s="277">
        <f t="shared" si="8"/>
        <v>0</v>
      </c>
      <c r="W44" s="277">
        <f t="shared" si="8"/>
        <v>0</v>
      </c>
      <c r="X44" s="277">
        <f t="shared" si="8"/>
        <v>0</v>
      </c>
      <c r="Y44" s="277">
        <f t="shared" si="8"/>
        <v>0</v>
      </c>
      <c r="Z44" s="277">
        <f t="shared" si="8"/>
        <v>0</v>
      </c>
      <c r="AA44" s="277">
        <f t="shared" si="8"/>
        <v>0</v>
      </c>
      <c r="AB44" s="277">
        <f t="shared" si="8"/>
        <v>0</v>
      </c>
      <c r="AC44" s="277">
        <f t="shared" si="8"/>
        <v>0</v>
      </c>
      <c r="AD44" s="277">
        <f t="shared" si="8"/>
        <v>0</v>
      </c>
      <c r="AE44" s="277">
        <f t="shared" si="8"/>
        <v>0</v>
      </c>
      <c r="AF44" s="277">
        <f t="shared" si="8"/>
        <v>0</v>
      </c>
      <c r="AG44" s="277">
        <f t="shared" si="8"/>
        <v>0</v>
      </c>
      <c r="AH44" s="277">
        <f t="shared" si="8"/>
        <v>0</v>
      </c>
      <c r="AI44" s="277">
        <f t="shared" si="8"/>
        <v>0</v>
      </c>
      <c r="AJ44" s="277">
        <f t="shared" si="8"/>
        <v>0</v>
      </c>
      <c r="AK44" s="277">
        <f t="shared" si="8"/>
        <v>0</v>
      </c>
      <c r="AL44" s="277">
        <f t="shared" si="8"/>
        <v>0</v>
      </c>
      <c r="AM44" s="277">
        <f t="shared" si="8"/>
        <v>0</v>
      </c>
      <c r="AN44" s="301" t="s">
        <v>2</v>
      </c>
      <c r="AO44" s="304" t="s">
        <v>3</v>
      </c>
      <c r="AP44" s="298" t="s">
        <v>4</v>
      </c>
      <c r="AQ44" s="285" t="s">
        <v>5</v>
      </c>
    </row>
    <row r="45" spans="1:310" s="21" customFormat="1" ht="42" customHeight="1" thickBot="1" x14ac:dyDescent="0.25">
      <c r="A45" s="268"/>
      <c r="B45" s="269"/>
      <c r="C45" s="308" t="str">
        <f>$C$3</f>
        <v>YEAR</v>
      </c>
      <c r="D45" s="199" t="s">
        <v>6</v>
      </c>
      <c r="E45" s="278"/>
      <c r="F45" s="278"/>
      <c r="G45" s="278"/>
      <c r="H45" s="278"/>
      <c r="I45" s="278"/>
      <c r="J45" s="278"/>
      <c r="K45" s="278"/>
      <c r="L45" s="278"/>
      <c r="M45" s="278"/>
      <c r="N45" s="278"/>
      <c r="O45" s="278"/>
      <c r="P45" s="278"/>
      <c r="Q45" s="278"/>
      <c r="R45" s="278"/>
      <c r="S45" s="278"/>
      <c r="T45" s="278"/>
      <c r="U45" s="278"/>
      <c r="V45" s="278"/>
      <c r="W45" s="278"/>
      <c r="X45" s="278"/>
      <c r="Y45" s="278"/>
      <c r="Z45" s="278"/>
      <c r="AA45" s="278"/>
      <c r="AB45" s="278"/>
      <c r="AC45" s="278"/>
      <c r="AD45" s="278"/>
      <c r="AE45" s="278"/>
      <c r="AF45" s="278"/>
      <c r="AG45" s="278"/>
      <c r="AH45" s="278"/>
      <c r="AI45" s="278"/>
      <c r="AJ45" s="278"/>
      <c r="AK45" s="278"/>
      <c r="AL45" s="278"/>
      <c r="AM45" s="278"/>
      <c r="AN45" s="302"/>
      <c r="AO45" s="305"/>
      <c r="AP45" s="299"/>
      <c r="AQ45" s="286"/>
      <c r="AR45" s="27"/>
      <c r="AS45" s="22"/>
      <c r="AT45" s="22"/>
      <c r="AU45" s="22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</row>
    <row r="46" spans="1:310" s="21" customFormat="1" ht="16.5" thickBot="1" x14ac:dyDescent="0.25">
      <c r="A46" s="268"/>
      <c r="B46" s="269"/>
      <c r="C46" s="309"/>
      <c r="D46" s="84" t="s">
        <v>62</v>
      </c>
      <c r="E46" s="200" t="str">
        <f>E$4</f>
        <v>S4E</v>
      </c>
      <c r="F46" s="200" t="str">
        <f t="shared" ref="F46:AM46" si="9">F$4</f>
        <v>S4D</v>
      </c>
      <c r="G46" s="200">
        <f t="shared" si="9"/>
        <v>0</v>
      </c>
      <c r="H46" s="200">
        <f t="shared" si="9"/>
        <v>0</v>
      </c>
      <c r="I46" s="200">
        <f t="shared" si="9"/>
        <v>0</v>
      </c>
      <c r="J46" s="200">
        <f t="shared" si="9"/>
        <v>0</v>
      </c>
      <c r="K46" s="200">
        <f t="shared" si="9"/>
        <v>0</v>
      </c>
      <c r="L46" s="200">
        <f t="shared" si="9"/>
        <v>0</v>
      </c>
      <c r="M46" s="200">
        <f t="shared" si="9"/>
        <v>0</v>
      </c>
      <c r="N46" s="200">
        <f t="shared" si="9"/>
        <v>0</v>
      </c>
      <c r="O46" s="200">
        <f t="shared" si="9"/>
        <v>0</v>
      </c>
      <c r="P46" s="200">
        <f t="shared" si="9"/>
        <v>0</v>
      </c>
      <c r="Q46" s="200">
        <f t="shared" si="9"/>
        <v>0</v>
      </c>
      <c r="R46" s="200">
        <f t="shared" si="9"/>
        <v>0</v>
      </c>
      <c r="S46" s="200">
        <f t="shared" si="9"/>
        <v>0</v>
      </c>
      <c r="T46" s="200">
        <f t="shared" si="9"/>
        <v>0</v>
      </c>
      <c r="U46" s="200">
        <f t="shared" si="9"/>
        <v>0</v>
      </c>
      <c r="V46" s="200">
        <f t="shared" si="9"/>
        <v>0</v>
      </c>
      <c r="W46" s="200">
        <f t="shared" si="9"/>
        <v>0</v>
      </c>
      <c r="X46" s="200">
        <f t="shared" si="9"/>
        <v>0</v>
      </c>
      <c r="Y46" s="200">
        <f t="shared" si="9"/>
        <v>0</v>
      </c>
      <c r="Z46" s="200">
        <f t="shared" si="9"/>
        <v>0</v>
      </c>
      <c r="AA46" s="200">
        <f t="shared" si="9"/>
        <v>0</v>
      </c>
      <c r="AB46" s="200">
        <f t="shared" si="9"/>
        <v>0</v>
      </c>
      <c r="AC46" s="200">
        <f t="shared" si="9"/>
        <v>0</v>
      </c>
      <c r="AD46" s="200">
        <f t="shared" si="9"/>
        <v>0</v>
      </c>
      <c r="AE46" s="200">
        <f t="shared" si="9"/>
        <v>0</v>
      </c>
      <c r="AF46" s="200">
        <f t="shared" si="9"/>
        <v>0</v>
      </c>
      <c r="AG46" s="200">
        <f t="shared" si="9"/>
        <v>0</v>
      </c>
      <c r="AH46" s="200">
        <f t="shared" si="9"/>
        <v>0</v>
      </c>
      <c r="AI46" s="200">
        <f t="shared" si="9"/>
        <v>0</v>
      </c>
      <c r="AJ46" s="200">
        <f t="shared" si="9"/>
        <v>0</v>
      </c>
      <c r="AK46" s="200">
        <f t="shared" si="9"/>
        <v>0</v>
      </c>
      <c r="AL46" s="200">
        <f t="shared" si="9"/>
        <v>0</v>
      </c>
      <c r="AM46" s="200">
        <f t="shared" si="9"/>
        <v>0</v>
      </c>
      <c r="AN46" s="302"/>
      <c r="AO46" s="305"/>
      <c r="AP46" s="299"/>
      <c r="AQ46" s="286"/>
      <c r="AR46" s="27"/>
      <c r="AS46" s="22"/>
      <c r="AT46" s="22"/>
      <c r="AU46" s="22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</row>
    <row r="47" spans="1:310" s="21" customFormat="1" ht="20.100000000000001" customHeight="1" thickBot="1" x14ac:dyDescent="0.25">
      <c r="A47" s="268"/>
      <c r="B47" s="269"/>
      <c r="C47" s="290" t="s">
        <v>14</v>
      </c>
      <c r="D47" s="91" t="s">
        <v>63</v>
      </c>
      <c r="E47" s="201" t="str">
        <f>E$5</f>
        <v>S5E</v>
      </c>
      <c r="F47" s="201" t="str">
        <f t="shared" ref="F47:AM47" si="10">F$5</f>
        <v>S5E</v>
      </c>
      <c r="G47" s="201">
        <f t="shared" si="10"/>
        <v>0</v>
      </c>
      <c r="H47" s="201">
        <f t="shared" si="10"/>
        <v>0</v>
      </c>
      <c r="I47" s="201">
        <f t="shared" si="10"/>
        <v>0</v>
      </c>
      <c r="J47" s="201">
        <f t="shared" si="10"/>
        <v>0</v>
      </c>
      <c r="K47" s="201">
        <f t="shared" si="10"/>
        <v>0</v>
      </c>
      <c r="L47" s="201">
        <f t="shared" si="10"/>
        <v>0</v>
      </c>
      <c r="M47" s="201">
        <f t="shared" si="10"/>
        <v>0</v>
      </c>
      <c r="N47" s="201">
        <f t="shared" si="10"/>
        <v>0</v>
      </c>
      <c r="O47" s="201">
        <f t="shared" si="10"/>
        <v>0</v>
      </c>
      <c r="P47" s="201">
        <f t="shared" si="10"/>
        <v>0</v>
      </c>
      <c r="Q47" s="201">
        <f t="shared" si="10"/>
        <v>0</v>
      </c>
      <c r="R47" s="201">
        <f t="shared" si="10"/>
        <v>0</v>
      </c>
      <c r="S47" s="201">
        <f t="shared" si="10"/>
        <v>0</v>
      </c>
      <c r="T47" s="201">
        <f t="shared" si="10"/>
        <v>0</v>
      </c>
      <c r="U47" s="201">
        <f t="shared" si="10"/>
        <v>0</v>
      </c>
      <c r="V47" s="201">
        <f t="shared" si="10"/>
        <v>0</v>
      </c>
      <c r="W47" s="201">
        <f t="shared" si="10"/>
        <v>0</v>
      </c>
      <c r="X47" s="201">
        <f t="shared" si="10"/>
        <v>0</v>
      </c>
      <c r="Y47" s="201">
        <f t="shared" si="10"/>
        <v>0</v>
      </c>
      <c r="Z47" s="201">
        <f t="shared" si="10"/>
        <v>0</v>
      </c>
      <c r="AA47" s="201">
        <f t="shared" si="10"/>
        <v>0</v>
      </c>
      <c r="AB47" s="201">
        <f t="shared" si="10"/>
        <v>0</v>
      </c>
      <c r="AC47" s="201">
        <f t="shared" si="10"/>
        <v>0</v>
      </c>
      <c r="AD47" s="201">
        <f t="shared" si="10"/>
        <v>0</v>
      </c>
      <c r="AE47" s="201">
        <f t="shared" si="10"/>
        <v>0</v>
      </c>
      <c r="AF47" s="201">
        <f t="shared" si="10"/>
        <v>0</v>
      </c>
      <c r="AG47" s="201">
        <f t="shared" si="10"/>
        <v>0</v>
      </c>
      <c r="AH47" s="201">
        <f t="shared" si="10"/>
        <v>0</v>
      </c>
      <c r="AI47" s="201">
        <f t="shared" si="10"/>
        <v>0</v>
      </c>
      <c r="AJ47" s="201">
        <f t="shared" si="10"/>
        <v>0</v>
      </c>
      <c r="AK47" s="201">
        <f t="shared" si="10"/>
        <v>0</v>
      </c>
      <c r="AL47" s="201">
        <f t="shared" si="10"/>
        <v>0</v>
      </c>
      <c r="AM47" s="201">
        <f t="shared" si="10"/>
        <v>0</v>
      </c>
      <c r="AN47" s="302"/>
      <c r="AO47" s="305"/>
      <c r="AP47" s="299"/>
      <c r="AQ47" s="286"/>
      <c r="AR47" s="27"/>
      <c r="AS47" s="22"/>
      <c r="AT47" s="22"/>
      <c r="AU47" s="22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</row>
    <row r="48" spans="1:310" s="21" customFormat="1" ht="20.100000000000001" customHeight="1" thickBot="1" x14ac:dyDescent="0.25">
      <c r="A48" s="270"/>
      <c r="B48" s="271"/>
      <c r="C48" s="291"/>
      <c r="D48" s="97" t="s">
        <v>57</v>
      </c>
      <c r="E48" s="202" t="str">
        <f>E$6</f>
        <v>S6E</v>
      </c>
      <c r="F48" s="202" t="str">
        <f t="shared" ref="F48:AM48" si="11">F$6</f>
        <v>S6E</v>
      </c>
      <c r="G48" s="202">
        <f t="shared" si="11"/>
        <v>0</v>
      </c>
      <c r="H48" s="202">
        <f t="shared" si="11"/>
        <v>0</v>
      </c>
      <c r="I48" s="202">
        <f t="shared" si="11"/>
        <v>0</v>
      </c>
      <c r="J48" s="202">
        <f t="shared" si="11"/>
        <v>0</v>
      </c>
      <c r="K48" s="202">
        <f t="shared" si="11"/>
        <v>0</v>
      </c>
      <c r="L48" s="202">
        <f t="shared" si="11"/>
        <v>0</v>
      </c>
      <c r="M48" s="202">
        <f t="shared" si="11"/>
        <v>0</v>
      </c>
      <c r="N48" s="202">
        <f t="shared" si="11"/>
        <v>0</v>
      </c>
      <c r="O48" s="202">
        <f t="shared" si="11"/>
        <v>0</v>
      </c>
      <c r="P48" s="202">
        <f t="shared" si="11"/>
        <v>0</v>
      </c>
      <c r="Q48" s="202">
        <f t="shared" si="11"/>
        <v>0</v>
      </c>
      <c r="R48" s="202">
        <f t="shared" si="11"/>
        <v>0</v>
      </c>
      <c r="S48" s="202">
        <f t="shared" si="11"/>
        <v>0</v>
      </c>
      <c r="T48" s="202">
        <f t="shared" si="11"/>
        <v>0</v>
      </c>
      <c r="U48" s="202">
        <f t="shared" si="11"/>
        <v>0</v>
      </c>
      <c r="V48" s="202">
        <f t="shared" si="11"/>
        <v>0</v>
      </c>
      <c r="W48" s="202">
        <f t="shared" si="11"/>
        <v>0</v>
      </c>
      <c r="X48" s="202">
        <f t="shared" si="11"/>
        <v>0</v>
      </c>
      <c r="Y48" s="202">
        <f t="shared" si="11"/>
        <v>0</v>
      </c>
      <c r="Z48" s="202">
        <f t="shared" si="11"/>
        <v>0</v>
      </c>
      <c r="AA48" s="202">
        <f t="shared" si="11"/>
        <v>0</v>
      </c>
      <c r="AB48" s="202">
        <f t="shared" si="11"/>
        <v>0</v>
      </c>
      <c r="AC48" s="202">
        <f t="shared" si="11"/>
        <v>0</v>
      </c>
      <c r="AD48" s="202">
        <f t="shared" si="11"/>
        <v>0</v>
      </c>
      <c r="AE48" s="202">
        <f t="shared" si="11"/>
        <v>0</v>
      </c>
      <c r="AF48" s="202">
        <f t="shared" si="11"/>
        <v>0</v>
      </c>
      <c r="AG48" s="202">
        <f t="shared" si="11"/>
        <v>0</v>
      </c>
      <c r="AH48" s="202">
        <f t="shared" si="11"/>
        <v>0</v>
      </c>
      <c r="AI48" s="202">
        <f t="shared" si="11"/>
        <v>0</v>
      </c>
      <c r="AJ48" s="202">
        <f t="shared" si="11"/>
        <v>0</v>
      </c>
      <c r="AK48" s="202">
        <f t="shared" si="11"/>
        <v>0</v>
      </c>
      <c r="AL48" s="202">
        <f t="shared" si="11"/>
        <v>0</v>
      </c>
      <c r="AM48" s="202">
        <f t="shared" si="11"/>
        <v>0</v>
      </c>
      <c r="AN48" s="303"/>
      <c r="AO48" s="306"/>
      <c r="AP48" s="300"/>
      <c r="AQ48" s="287"/>
      <c r="AR48" s="27"/>
      <c r="AS48" s="22"/>
      <c r="AT48" s="22"/>
      <c r="AU48" s="22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</row>
    <row r="49" spans="1:43" ht="19.5" customHeight="1" thickBot="1" x14ac:dyDescent="0.25">
      <c r="A49" s="45"/>
      <c r="B49" s="51"/>
      <c r="C49" s="52"/>
      <c r="D49" s="53"/>
      <c r="E49" s="307" t="s">
        <v>7</v>
      </c>
      <c r="F49" s="307"/>
      <c r="G49" s="54" t="s">
        <v>4</v>
      </c>
      <c r="H49" s="307" t="s">
        <v>8</v>
      </c>
      <c r="I49" s="307"/>
      <c r="J49" s="55" t="s">
        <v>3</v>
      </c>
      <c r="K49" s="307" t="s">
        <v>9</v>
      </c>
      <c r="L49" s="307"/>
      <c r="M49" s="54" t="s">
        <v>2</v>
      </c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7"/>
    </row>
    <row r="50" spans="1:43" ht="48.75" customHeight="1" x14ac:dyDescent="0.2">
      <c r="A50" s="274" t="s">
        <v>64</v>
      </c>
      <c r="B50" s="76" t="s">
        <v>76</v>
      </c>
      <c r="C50" s="77">
        <v>1</v>
      </c>
      <c r="D50" s="122" t="s">
        <v>112</v>
      </c>
      <c r="E50" s="103" t="s">
        <v>4</v>
      </c>
      <c r="F50" s="103" t="s">
        <v>53</v>
      </c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4">
        <f t="shared" ref="AN50:AN73" si="12">COUNTIF($E50:$AM50,"X")</f>
        <v>1</v>
      </c>
      <c r="AO50" s="105">
        <f t="shared" ref="AO50:AO73" si="13">COUNTIF($E50:$AM50,"\")</f>
        <v>0</v>
      </c>
      <c r="AP50" s="106">
        <f t="shared" ref="AP50:AP73" si="14">COUNTIF($E50:$AM50,".")</f>
        <v>1</v>
      </c>
      <c r="AQ50" s="23">
        <f>(AN50*3)+(AO50*2)+(AP50)</f>
        <v>4</v>
      </c>
    </row>
    <row r="51" spans="1:43" ht="50.25" customHeight="1" x14ac:dyDescent="0.2">
      <c r="A51" s="275"/>
      <c r="B51" s="78" t="s">
        <v>77</v>
      </c>
      <c r="C51" s="79">
        <v>2</v>
      </c>
      <c r="D51" s="123" t="s">
        <v>113</v>
      </c>
      <c r="E51" s="107" t="s">
        <v>4</v>
      </c>
      <c r="F51" s="107" t="s">
        <v>53</v>
      </c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8">
        <f t="shared" si="12"/>
        <v>1</v>
      </c>
      <c r="AO51" s="109">
        <f t="shared" si="13"/>
        <v>0</v>
      </c>
      <c r="AP51" s="110">
        <f t="shared" si="14"/>
        <v>1</v>
      </c>
      <c r="AQ51" s="24">
        <f t="shared" ref="AQ51:AQ57" si="15">(AN51*3)+(AO51*2)+(AP51)</f>
        <v>4</v>
      </c>
    </row>
    <row r="52" spans="1:43" ht="48.75" customHeight="1" x14ac:dyDescent="0.2">
      <c r="A52" s="275"/>
      <c r="B52" s="78" t="s">
        <v>78</v>
      </c>
      <c r="C52" s="79">
        <v>3</v>
      </c>
      <c r="D52" s="123" t="s">
        <v>114</v>
      </c>
      <c r="E52" s="107" t="s">
        <v>4</v>
      </c>
      <c r="F52" s="107" t="s">
        <v>53</v>
      </c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8">
        <f t="shared" si="12"/>
        <v>1</v>
      </c>
      <c r="AO52" s="109">
        <f t="shared" si="13"/>
        <v>0</v>
      </c>
      <c r="AP52" s="110">
        <f t="shared" si="14"/>
        <v>1</v>
      </c>
      <c r="AQ52" s="24">
        <f t="shared" si="15"/>
        <v>4</v>
      </c>
    </row>
    <row r="53" spans="1:43" ht="51" customHeight="1" x14ac:dyDescent="0.2">
      <c r="A53" s="275"/>
      <c r="B53" s="121" t="s">
        <v>79</v>
      </c>
      <c r="C53" s="79">
        <v>4</v>
      </c>
      <c r="D53" s="123" t="s">
        <v>115</v>
      </c>
      <c r="E53" s="107" t="s">
        <v>4</v>
      </c>
      <c r="F53" s="107" t="s">
        <v>53</v>
      </c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8">
        <f t="shared" si="12"/>
        <v>1</v>
      </c>
      <c r="AO53" s="109">
        <f t="shared" si="13"/>
        <v>0</v>
      </c>
      <c r="AP53" s="110">
        <f t="shared" si="14"/>
        <v>1</v>
      </c>
      <c r="AQ53" s="24">
        <f t="shared" si="15"/>
        <v>4</v>
      </c>
    </row>
    <row r="54" spans="1:43" ht="48.75" customHeight="1" x14ac:dyDescent="0.2">
      <c r="A54" s="275"/>
      <c r="B54" s="119" t="s">
        <v>80</v>
      </c>
      <c r="C54" s="120">
        <v>5</v>
      </c>
      <c r="D54" s="124" t="s">
        <v>116</v>
      </c>
      <c r="E54" s="203" t="s">
        <v>4</v>
      </c>
      <c r="F54" s="203" t="s">
        <v>53</v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4">
        <f t="shared" si="12"/>
        <v>1</v>
      </c>
      <c r="AO54" s="205">
        <f t="shared" si="13"/>
        <v>0</v>
      </c>
      <c r="AP54" s="206">
        <f t="shared" si="14"/>
        <v>1</v>
      </c>
      <c r="AQ54" s="207">
        <f t="shared" si="15"/>
        <v>4</v>
      </c>
    </row>
    <row r="55" spans="1:43" ht="48.75" customHeight="1" thickBot="1" x14ac:dyDescent="0.25">
      <c r="A55" s="276"/>
      <c r="B55" s="208" t="s">
        <v>81</v>
      </c>
      <c r="C55" s="81">
        <v>6</v>
      </c>
      <c r="D55" s="157" t="s">
        <v>117</v>
      </c>
      <c r="E55" s="111" t="s">
        <v>4</v>
      </c>
      <c r="F55" s="111" t="s">
        <v>53</v>
      </c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2">
        <f t="shared" si="12"/>
        <v>1</v>
      </c>
      <c r="AO55" s="113">
        <f t="shared" si="13"/>
        <v>0</v>
      </c>
      <c r="AP55" s="114">
        <f t="shared" si="14"/>
        <v>1</v>
      </c>
      <c r="AQ55" s="25">
        <f t="shared" si="15"/>
        <v>4</v>
      </c>
    </row>
    <row r="56" spans="1:43" ht="54.75" customHeight="1" x14ac:dyDescent="0.2">
      <c r="A56" s="281" t="s">
        <v>74</v>
      </c>
      <c r="B56" s="209" t="s">
        <v>82</v>
      </c>
      <c r="C56" s="212">
        <v>7</v>
      </c>
      <c r="D56" s="219" t="s">
        <v>118</v>
      </c>
      <c r="E56" s="214" t="s">
        <v>4</v>
      </c>
      <c r="F56" s="214" t="s">
        <v>53</v>
      </c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5">
        <f t="shared" si="12"/>
        <v>1</v>
      </c>
      <c r="AO56" s="216">
        <f t="shared" si="13"/>
        <v>0</v>
      </c>
      <c r="AP56" s="217">
        <f t="shared" si="14"/>
        <v>1</v>
      </c>
      <c r="AQ56" s="218">
        <f t="shared" si="15"/>
        <v>4</v>
      </c>
    </row>
    <row r="57" spans="1:43" ht="54.75" customHeight="1" thickBot="1" x14ac:dyDescent="0.25">
      <c r="A57" s="282"/>
      <c r="B57" s="80" t="s">
        <v>83</v>
      </c>
      <c r="C57" s="81">
        <v>8</v>
      </c>
      <c r="D57" s="156" t="s">
        <v>119</v>
      </c>
      <c r="E57" s="111" t="s">
        <v>4</v>
      </c>
      <c r="F57" s="111" t="s">
        <v>53</v>
      </c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2">
        <f t="shared" si="12"/>
        <v>1</v>
      </c>
      <c r="AO57" s="113">
        <f t="shared" si="13"/>
        <v>0</v>
      </c>
      <c r="AP57" s="114">
        <f t="shared" si="14"/>
        <v>1</v>
      </c>
      <c r="AQ57" s="25">
        <f t="shared" si="15"/>
        <v>4</v>
      </c>
    </row>
    <row r="58" spans="1:43" ht="70.5" customHeight="1" thickBot="1" x14ac:dyDescent="0.25">
      <c r="A58" s="244" t="s">
        <v>68</v>
      </c>
      <c r="B58" s="236" t="s">
        <v>84</v>
      </c>
      <c r="C58" s="237">
        <v>9</v>
      </c>
      <c r="D58" s="238" t="s">
        <v>120</v>
      </c>
      <c r="E58" s="239" t="s">
        <v>4</v>
      </c>
      <c r="F58" s="239" t="s">
        <v>53</v>
      </c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  <c r="AA58" s="239"/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40">
        <f t="shared" si="12"/>
        <v>1</v>
      </c>
      <c r="AO58" s="241">
        <f t="shared" si="13"/>
        <v>0</v>
      </c>
      <c r="AP58" s="242">
        <f t="shared" si="14"/>
        <v>1</v>
      </c>
      <c r="AQ58" s="243">
        <f>(AN58*3)+(AO58*2)+(AP58)</f>
        <v>4</v>
      </c>
    </row>
    <row r="59" spans="1:43" ht="48.75" customHeight="1" x14ac:dyDescent="0.2">
      <c r="A59" s="274" t="s">
        <v>109</v>
      </c>
      <c r="B59" s="209" t="s">
        <v>85</v>
      </c>
      <c r="C59" s="77">
        <v>10</v>
      </c>
      <c r="D59" s="210" t="s">
        <v>121</v>
      </c>
      <c r="E59" s="103" t="s">
        <v>4</v>
      </c>
      <c r="F59" s="103" t="s">
        <v>53</v>
      </c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4">
        <f t="shared" si="12"/>
        <v>1</v>
      </c>
      <c r="AO59" s="105">
        <f t="shared" si="13"/>
        <v>0</v>
      </c>
      <c r="AP59" s="106">
        <f t="shared" si="14"/>
        <v>1</v>
      </c>
      <c r="AQ59" s="23">
        <f t="shared" ref="AQ59:AQ63" si="16">(AN59*3)+(AO59*2)+(AP59)</f>
        <v>4</v>
      </c>
    </row>
    <row r="60" spans="1:43" ht="48.75" customHeight="1" x14ac:dyDescent="0.2">
      <c r="A60" s="275"/>
      <c r="B60" s="121" t="s">
        <v>86</v>
      </c>
      <c r="C60" s="79">
        <v>11</v>
      </c>
      <c r="D60" s="123" t="s">
        <v>124</v>
      </c>
      <c r="E60" s="107" t="s">
        <v>4</v>
      </c>
      <c r="F60" s="107" t="s">
        <v>53</v>
      </c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8">
        <f t="shared" si="12"/>
        <v>1</v>
      </c>
      <c r="AO60" s="109">
        <f t="shared" si="13"/>
        <v>0</v>
      </c>
      <c r="AP60" s="110">
        <f t="shared" si="14"/>
        <v>1</v>
      </c>
      <c r="AQ60" s="24">
        <f t="shared" si="16"/>
        <v>4</v>
      </c>
    </row>
    <row r="61" spans="1:43" ht="48.75" customHeight="1" x14ac:dyDescent="0.2">
      <c r="A61" s="275"/>
      <c r="B61" s="121" t="s">
        <v>87</v>
      </c>
      <c r="C61" s="79">
        <v>12</v>
      </c>
      <c r="D61" s="123" t="s">
        <v>122</v>
      </c>
      <c r="E61" s="107" t="s">
        <v>4</v>
      </c>
      <c r="F61" s="107" t="s">
        <v>53</v>
      </c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8">
        <f t="shared" si="12"/>
        <v>1</v>
      </c>
      <c r="AO61" s="109">
        <f t="shared" si="13"/>
        <v>0</v>
      </c>
      <c r="AP61" s="110">
        <f t="shared" si="14"/>
        <v>1</v>
      </c>
      <c r="AQ61" s="24">
        <f t="shared" si="16"/>
        <v>4</v>
      </c>
    </row>
    <row r="62" spans="1:43" ht="48.75" customHeight="1" x14ac:dyDescent="0.2">
      <c r="A62" s="275"/>
      <c r="B62" s="228" t="s">
        <v>88</v>
      </c>
      <c r="C62" s="229">
        <v>13</v>
      </c>
      <c r="D62" s="230" t="s">
        <v>123</v>
      </c>
      <c r="E62" s="231" t="s">
        <v>4</v>
      </c>
      <c r="F62" s="231" t="s">
        <v>53</v>
      </c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2">
        <f t="shared" si="12"/>
        <v>1</v>
      </c>
      <c r="AO62" s="233">
        <f t="shared" si="13"/>
        <v>0</v>
      </c>
      <c r="AP62" s="234">
        <f t="shared" si="14"/>
        <v>1</v>
      </c>
      <c r="AQ62" s="235">
        <f t="shared" si="16"/>
        <v>4</v>
      </c>
    </row>
    <row r="63" spans="1:43" ht="48.75" customHeight="1" x14ac:dyDescent="0.2">
      <c r="A63" s="275"/>
      <c r="B63" s="82" t="s">
        <v>89</v>
      </c>
      <c r="C63" s="83">
        <v>14</v>
      </c>
      <c r="D63" s="125" t="s">
        <v>125</v>
      </c>
      <c r="E63" s="115" t="s">
        <v>4</v>
      </c>
      <c r="F63" s="115" t="s">
        <v>53</v>
      </c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6">
        <f t="shared" si="12"/>
        <v>1</v>
      </c>
      <c r="AO63" s="117">
        <f t="shared" si="13"/>
        <v>0</v>
      </c>
      <c r="AP63" s="118">
        <f t="shared" si="14"/>
        <v>1</v>
      </c>
      <c r="AQ63" s="26">
        <f t="shared" si="16"/>
        <v>4</v>
      </c>
    </row>
    <row r="64" spans="1:43" ht="48.75" customHeight="1" thickBot="1" x14ac:dyDescent="0.25">
      <c r="A64" s="276"/>
      <c r="B64" s="208" t="s">
        <v>90</v>
      </c>
      <c r="C64" s="81">
        <v>15</v>
      </c>
      <c r="D64" s="157" t="s">
        <v>126</v>
      </c>
      <c r="E64" s="111" t="s">
        <v>4</v>
      </c>
      <c r="F64" s="111" t="s">
        <v>53</v>
      </c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2">
        <f t="shared" si="12"/>
        <v>1</v>
      </c>
      <c r="AO64" s="113">
        <f t="shared" si="13"/>
        <v>0</v>
      </c>
      <c r="AP64" s="114">
        <f t="shared" si="14"/>
        <v>1</v>
      </c>
      <c r="AQ64" s="25">
        <f>(AN64*3)+(AO64*2)+(AP64)</f>
        <v>4</v>
      </c>
    </row>
    <row r="65" spans="1:44" ht="48.75" customHeight="1" x14ac:dyDescent="0.2">
      <c r="A65" s="283" t="s">
        <v>110</v>
      </c>
      <c r="B65" s="209" t="s">
        <v>91</v>
      </c>
      <c r="C65" s="212">
        <v>16</v>
      </c>
      <c r="D65" s="219" t="s">
        <v>127</v>
      </c>
      <c r="E65" s="214" t="s">
        <v>4</v>
      </c>
      <c r="F65" s="214" t="s">
        <v>53</v>
      </c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5">
        <f t="shared" si="12"/>
        <v>1</v>
      </c>
      <c r="AO65" s="216">
        <f t="shared" si="13"/>
        <v>0</v>
      </c>
      <c r="AP65" s="217">
        <f t="shared" si="14"/>
        <v>1</v>
      </c>
      <c r="AQ65" s="218">
        <f t="shared" ref="AQ65:AQ73" si="17">(AN65*3)+(AO65*2)+(AP65)</f>
        <v>4</v>
      </c>
    </row>
    <row r="66" spans="1:44" ht="52.5" customHeight="1" x14ac:dyDescent="0.2">
      <c r="A66" s="284"/>
      <c r="B66" s="78" t="s">
        <v>92</v>
      </c>
      <c r="C66" s="79">
        <v>17</v>
      </c>
      <c r="D66" s="126" t="s">
        <v>128</v>
      </c>
      <c r="E66" s="107" t="s">
        <v>4</v>
      </c>
      <c r="F66" s="107" t="s">
        <v>53</v>
      </c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8">
        <f t="shared" si="12"/>
        <v>1</v>
      </c>
      <c r="AO66" s="109">
        <f t="shared" si="13"/>
        <v>0</v>
      </c>
      <c r="AP66" s="110">
        <f t="shared" si="14"/>
        <v>1</v>
      </c>
      <c r="AQ66" s="24">
        <f t="shared" si="17"/>
        <v>4</v>
      </c>
    </row>
    <row r="67" spans="1:44" ht="48.75" customHeight="1" x14ac:dyDescent="0.2">
      <c r="A67" s="284"/>
      <c r="B67" s="78" t="s">
        <v>93</v>
      </c>
      <c r="C67" s="79">
        <v>18</v>
      </c>
      <c r="D67" s="126" t="s">
        <v>129</v>
      </c>
      <c r="E67" s="107" t="s">
        <v>4</v>
      </c>
      <c r="F67" s="107" t="s">
        <v>53</v>
      </c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8">
        <f t="shared" si="12"/>
        <v>1</v>
      </c>
      <c r="AO67" s="109">
        <f t="shared" si="13"/>
        <v>0</v>
      </c>
      <c r="AP67" s="110">
        <f t="shared" si="14"/>
        <v>1</v>
      </c>
      <c r="AQ67" s="24">
        <f t="shared" si="17"/>
        <v>4</v>
      </c>
    </row>
    <row r="68" spans="1:44" ht="48.75" customHeight="1" x14ac:dyDescent="0.2">
      <c r="A68" s="284"/>
      <c r="B68" s="121" t="s">
        <v>94</v>
      </c>
      <c r="C68" s="79">
        <v>19</v>
      </c>
      <c r="D68" s="123" t="s">
        <v>130</v>
      </c>
      <c r="E68" s="107" t="s">
        <v>4</v>
      </c>
      <c r="F68" s="107" t="s">
        <v>53</v>
      </c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8">
        <f t="shared" si="12"/>
        <v>1</v>
      </c>
      <c r="AO68" s="109">
        <f t="shared" si="13"/>
        <v>0</v>
      </c>
      <c r="AP68" s="110">
        <f t="shared" si="14"/>
        <v>1</v>
      </c>
      <c r="AQ68" s="24">
        <f t="shared" si="17"/>
        <v>4</v>
      </c>
    </row>
    <row r="69" spans="1:44" ht="48.75" customHeight="1" thickBot="1" x14ac:dyDescent="0.25">
      <c r="A69" s="276"/>
      <c r="B69" s="220" t="s">
        <v>95</v>
      </c>
      <c r="C69" s="221">
        <v>20</v>
      </c>
      <c r="D69" s="222" t="s">
        <v>131</v>
      </c>
      <c r="E69" s="223" t="s">
        <v>4</v>
      </c>
      <c r="F69" s="223" t="s">
        <v>53</v>
      </c>
      <c r="G69" s="223"/>
      <c r="H69" s="223"/>
      <c r="I69" s="223"/>
      <c r="J69" s="223"/>
      <c r="K69" s="223"/>
      <c r="L69" s="223"/>
      <c r="M69" s="223"/>
      <c r="N69" s="223"/>
      <c r="O69" s="223"/>
      <c r="P69" s="223"/>
      <c r="Q69" s="223"/>
      <c r="R69" s="223"/>
      <c r="S69" s="223"/>
      <c r="T69" s="223"/>
      <c r="U69" s="223"/>
      <c r="V69" s="223"/>
      <c r="W69" s="223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4">
        <f t="shared" si="12"/>
        <v>1</v>
      </c>
      <c r="AO69" s="225">
        <f t="shared" si="13"/>
        <v>0</v>
      </c>
      <c r="AP69" s="226">
        <f t="shared" si="14"/>
        <v>1</v>
      </c>
      <c r="AQ69" s="227">
        <f t="shared" si="17"/>
        <v>4</v>
      </c>
    </row>
    <row r="70" spans="1:44" ht="48.75" customHeight="1" x14ac:dyDescent="0.2">
      <c r="A70" s="274" t="s">
        <v>111</v>
      </c>
      <c r="B70" s="211" t="s">
        <v>96</v>
      </c>
      <c r="C70" s="212">
        <v>21</v>
      </c>
      <c r="D70" s="213" t="s">
        <v>132</v>
      </c>
      <c r="E70" s="214" t="s">
        <v>4</v>
      </c>
      <c r="F70" s="214" t="s">
        <v>53</v>
      </c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5">
        <f t="shared" si="12"/>
        <v>1</v>
      </c>
      <c r="AO70" s="216">
        <f t="shared" si="13"/>
        <v>0</v>
      </c>
      <c r="AP70" s="217">
        <f t="shared" si="14"/>
        <v>1</v>
      </c>
      <c r="AQ70" s="218">
        <f t="shared" si="17"/>
        <v>4</v>
      </c>
    </row>
    <row r="71" spans="1:44" ht="51" customHeight="1" x14ac:dyDescent="0.2">
      <c r="A71" s="275"/>
      <c r="B71" s="78" t="s">
        <v>97</v>
      </c>
      <c r="C71" s="79">
        <v>22</v>
      </c>
      <c r="D71" s="126" t="s">
        <v>133</v>
      </c>
      <c r="E71" s="107" t="s">
        <v>4</v>
      </c>
      <c r="F71" s="107" t="s">
        <v>53</v>
      </c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8">
        <f t="shared" si="12"/>
        <v>1</v>
      </c>
      <c r="AO71" s="109">
        <f t="shared" si="13"/>
        <v>0</v>
      </c>
      <c r="AP71" s="110">
        <f t="shared" si="14"/>
        <v>1</v>
      </c>
      <c r="AQ71" s="24">
        <f t="shared" si="17"/>
        <v>4</v>
      </c>
    </row>
    <row r="72" spans="1:44" ht="48.75" customHeight="1" x14ac:dyDescent="0.2">
      <c r="A72" s="275"/>
      <c r="B72" s="78" t="s">
        <v>98</v>
      </c>
      <c r="C72" s="79">
        <v>23</v>
      </c>
      <c r="D72" s="126" t="s">
        <v>134</v>
      </c>
      <c r="E72" s="107" t="s">
        <v>4</v>
      </c>
      <c r="F72" s="107" t="s">
        <v>53</v>
      </c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8">
        <f t="shared" si="12"/>
        <v>1</v>
      </c>
      <c r="AO72" s="109">
        <f t="shared" si="13"/>
        <v>0</v>
      </c>
      <c r="AP72" s="110">
        <f t="shared" si="14"/>
        <v>1</v>
      </c>
      <c r="AQ72" s="24">
        <f t="shared" si="17"/>
        <v>4</v>
      </c>
    </row>
    <row r="73" spans="1:44" ht="48.75" customHeight="1" thickBot="1" x14ac:dyDescent="0.25">
      <c r="A73" s="276"/>
      <c r="B73" s="80" t="s">
        <v>99</v>
      </c>
      <c r="C73" s="81">
        <v>24</v>
      </c>
      <c r="D73" s="127" t="s">
        <v>135</v>
      </c>
      <c r="E73" s="111" t="s">
        <v>4</v>
      </c>
      <c r="F73" s="111" t="s">
        <v>53</v>
      </c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2">
        <f t="shared" si="12"/>
        <v>1</v>
      </c>
      <c r="AO73" s="113">
        <f t="shared" si="13"/>
        <v>0</v>
      </c>
      <c r="AP73" s="114">
        <f t="shared" si="14"/>
        <v>1</v>
      </c>
      <c r="AQ73" s="25">
        <f t="shared" si="17"/>
        <v>4</v>
      </c>
    </row>
    <row r="74" spans="1:44" ht="20.100000000000001" customHeight="1" thickBot="1" x14ac:dyDescent="0.25">
      <c r="A74" s="144"/>
      <c r="B74" s="145"/>
      <c r="C74" s="145"/>
      <c r="D74" s="146" t="s">
        <v>10</v>
      </c>
      <c r="E74" s="147" t="str">
        <f>IF(COUNTIF(E50:E73,"X")&gt;18,"S6R",IF(COUNTIF(E50:E73,"X")&gt;12,"S5S",IF(COUNTIF(E50:E73,"X")&gt;6,"S5D",IF(COUNTIF(E50:E73,"X")&gt;0,"S5E","N"))))</f>
        <v>N</v>
      </c>
      <c r="F74" s="147" t="str">
        <f t="shared" ref="F74:AM74" si="18">IF(COUNTIF(F50:F73,"X")&gt;18,"S6R",IF(COUNTIF(F50:F73,"X")&gt;12,"S5S",IF(COUNTIF(F50:F73,"X")&gt;6,"S5D",IF(COUNTIF(F50:F73,"X")&gt;0,"S5E","N"))))</f>
        <v>S6R</v>
      </c>
      <c r="G74" s="147" t="str">
        <f t="shared" si="18"/>
        <v>N</v>
      </c>
      <c r="H74" s="147" t="str">
        <f t="shared" si="18"/>
        <v>N</v>
      </c>
      <c r="I74" s="147" t="str">
        <f t="shared" si="18"/>
        <v>N</v>
      </c>
      <c r="J74" s="147" t="str">
        <f t="shared" si="18"/>
        <v>N</v>
      </c>
      <c r="K74" s="147" t="str">
        <f t="shared" si="18"/>
        <v>N</v>
      </c>
      <c r="L74" s="147" t="str">
        <f t="shared" si="18"/>
        <v>N</v>
      </c>
      <c r="M74" s="147" t="str">
        <f t="shared" si="18"/>
        <v>N</v>
      </c>
      <c r="N74" s="147" t="str">
        <f t="shared" si="18"/>
        <v>N</v>
      </c>
      <c r="O74" s="147" t="str">
        <f t="shared" si="18"/>
        <v>N</v>
      </c>
      <c r="P74" s="147" t="str">
        <f t="shared" si="18"/>
        <v>N</v>
      </c>
      <c r="Q74" s="147" t="str">
        <f t="shared" si="18"/>
        <v>N</v>
      </c>
      <c r="R74" s="147" t="str">
        <f t="shared" si="18"/>
        <v>N</v>
      </c>
      <c r="S74" s="147" t="str">
        <f t="shared" si="18"/>
        <v>N</v>
      </c>
      <c r="T74" s="147" t="str">
        <f t="shared" si="18"/>
        <v>N</v>
      </c>
      <c r="U74" s="147" t="str">
        <f t="shared" si="18"/>
        <v>N</v>
      </c>
      <c r="V74" s="147" t="str">
        <f t="shared" si="18"/>
        <v>N</v>
      </c>
      <c r="W74" s="147" t="str">
        <f t="shared" si="18"/>
        <v>N</v>
      </c>
      <c r="X74" s="147" t="str">
        <f t="shared" si="18"/>
        <v>N</v>
      </c>
      <c r="Y74" s="147" t="str">
        <f t="shared" si="18"/>
        <v>N</v>
      </c>
      <c r="Z74" s="147" t="str">
        <f t="shared" si="18"/>
        <v>N</v>
      </c>
      <c r="AA74" s="147" t="str">
        <f t="shared" si="18"/>
        <v>N</v>
      </c>
      <c r="AB74" s="147" t="str">
        <f t="shared" si="18"/>
        <v>N</v>
      </c>
      <c r="AC74" s="147" t="str">
        <f t="shared" si="18"/>
        <v>N</v>
      </c>
      <c r="AD74" s="147" t="str">
        <f t="shared" si="18"/>
        <v>N</v>
      </c>
      <c r="AE74" s="147" t="str">
        <f t="shared" si="18"/>
        <v>N</v>
      </c>
      <c r="AF74" s="147" t="str">
        <f t="shared" si="18"/>
        <v>N</v>
      </c>
      <c r="AG74" s="147" t="str">
        <f t="shared" si="18"/>
        <v>N</v>
      </c>
      <c r="AH74" s="147" t="str">
        <f t="shared" si="18"/>
        <v>N</v>
      </c>
      <c r="AI74" s="147" t="str">
        <f t="shared" si="18"/>
        <v>N</v>
      </c>
      <c r="AJ74" s="147" t="str">
        <f t="shared" si="18"/>
        <v>N</v>
      </c>
      <c r="AK74" s="147" t="str">
        <f t="shared" si="18"/>
        <v>N</v>
      </c>
      <c r="AL74" s="147" t="str">
        <f t="shared" si="18"/>
        <v>N</v>
      </c>
      <c r="AM74" s="147" t="str">
        <f t="shared" si="18"/>
        <v>N</v>
      </c>
      <c r="AN74" s="148"/>
      <c r="AO74" s="148"/>
      <c r="AP74" s="148"/>
      <c r="AQ74" s="149"/>
    </row>
    <row r="75" spans="1:44" ht="20.100000000000001" customHeight="1" thickBot="1" x14ac:dyDescent="0.25">
      <c r="A75" s="40"/>
      <c r="B75" s="41"/>
      <c r="C75" s="41"/>
      <c r="D75" s="43" t="s">
        <v>72</v>
      </c>
      <c r="E75" s="158" t="str">
        <f>E$32</f>
        <v>S5D</v>
      </c>
      <c r="F75" s="147" t="str">
        <f>F$32</f>
        <v>S6R</v>
      </c>
      <c r="G75" s="147" t="str">
        <f t="shared" ref="G75:AM75" si="19">G$32</f>
        <v>N</v>
      </c>
      <c r="H75" s="147" t="str">
        <f t="shared" si="19"/>
        <v>N</v>
      </c>
      <c r="I75" s="147" t="str">
        <f t="shared" si="19"/>
        <v>N</v>
      </c>
      <c r="J75" s="147" t="str">
        <f t="shared" si="19"/>
        <v>N</v>
      </c>
      <c r="K75" s="147" t="str">
        <f t="shared" si="19"/>
        <v>N</v>
      </c>
      <c r="L75" s="147" t="str">
        <f t="shared" si="19"/>
        <v>N</v>
      </c>
      <c r="M75" s="147" t="str">
        <f t="shared" si="19"/>
        <v>N</v>
      </c>
      <c r="N75" s="147" t="str">
        <f t="shared" si="19"/>
        <v>N</v>
      </c>
      <c r="O75" s="147" t="str">
        <f t="shared" si="19"/>
        <v>N</v>
      </c>
      <c r="P75" s="147" t="str">
        <f t="shared" si="19"/>
        <v>N</v>
      </c>
      <c r="Q75" s="147" t="str">
        <f t="shared" si="19"/>
        <v>N</v>
      </c>
      <c r="R75" s="147" t="str">
        <f t="shared" si="19"/>
        <v>N</v>
      </c>
      <c r="S75" s="147" t="str">
        <f t="shared" si="19"/>
        <v>N</v>
      </c>
      <c r="T75" s="147" t="str">
        <f t="shared" si="19"/>
        <v>N</v>
      </c>
      <c r="U75" s="147" t="str">
        <f t="shared" si="19"/>
        <v>N</v>
      </c>
      <c r="V75" s="147" t="str">
        <f t="shared" si="19"/>
        <v>N</v>
      </c>
      <c r="W75" s="147" t="str">
        <f t="shared" si="19"/>
        <v>N</v>
      </c>
      <c r="X75" s="147" t="str">
        <f t="shared" si="19"/>
        <v>N</v>
      </c>
      <c r="Y75" s="147" t="str">
        <f t="shared" si="19"/>
        <v>N</v>
      </c>
      <c r="Z75" s="147" t="str">
        <f t="shared" si="19"/>
        <v>N</v>
      </c>
      <c r="AA75" s="147" t="str">
        <f t="shared" si="19"/>
        <v>N</v>
      </c>
      <c r="AB75" s="147" t="str">
        <f t="shared" si="19"/>
        <v>N</v>
      </c>
      <c r="AC75" s="147" t="str">
        <f t="shared" si="19"/>
        <v>N</v>
      </c>
      <c r="AD75" s="147" t="str">
        <f t="shared" si="19"/>
        <v>N</v>
      </c>
      <c r="AE75" s="147" t="str">
        <f t="shared" si="19"/>
        <v>N</v>
      </c>
      <c r="AF75" s="147" t="str">
        <f t="shared" si="19"/>
        <v>N</v>
      </c>
      <c r="AG75" s="147" t="str">
        <f t="shared" si="19"/>
        <v>N</v>
      </c>
      <c r="AH75" s="147" t="str">
        <f t="shared" si="19"/>
        <v>N</v>
      </c>
      <c r="AI75" s="147" t="str">
        <f t="shared" si="19"/>
        <v>N</v>
      </c>
      <c r="AJ75" s="147" t="str">
        <f t="shared" si="19"/>
        <v>N</v>
      </c>
      <c r="AK75" s="147" t="str">
        <f t="shared" si="19"/>
        <v>N</v>
      </c>
      <c r="AL75" s="147" t="str">
        <f t="shared" si="19"/>
        <v>N</v>
      </c>
      <c r="AM75" s="147" t="str">
        <f t="shared" si="19"/>
        <v>N</v>
      </c>
      <c r="AN75" s="36"/>
      <c r="AO75" s="36"/>
      <c r="AP75" s="36"/>
      <c r="AQ75" s="37"/>
    </row>
    <row r="76" spans="1:44" ht="22.35" customHeight="1" thickBot="1" x14ac:dyDescent="0.25">
      <c r="A76" s="40"/>
      <c r="B76" s="41"/>
      <c r="C76" s="41"/>
      <c r="D76" s="42" t="s">
        <v>11</v>
      </c>
      <c r="E76" s="310"/>
      <c r="F76" s="273"/>
      <c r="G76" s="36"/>
      <c r="H76" s="39"/>
      <c r="I76" s="39"/>
      <c r="J76" s="39"/>
      <c r="K76" s="39"/>
      <c r="L76" s="39"/>
      <c r="M76" s="36"/>
      <c r="N76" s="39"/>
      <c r="O76" s="39"/>
      <c r="P76" s="39"/>
      <c r="Q76" s="39"/>
      <c r="R76" s="39"/>
      <c r="S76" s="39"/>
      <c r="T76" s="39"/>
      <c r="U76" s="39"/>
      <c r="V76" s="36"/>
      <c r="W76" s="39"/>
      <c r="X76" s="39"/>
      <c r="Y76" s="36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6"/>
      <c r="AM76" s="39"/>
      <c r="AN76" s="36"/>
      <c r="AO76" s="36"/>
      <c r="AP76" s="36"/>
      <c r="AQ76" s="38"/>
    </row>
    <row r="77" spans="1:44" ht="22.35" customHeight="1" thickBot="1" x14ac:dyDescent="0.25">
      <c r="A77" s="40"/>
      <c r="B77" s="41"/>
      <c r="C77" s="41"/>
      <c r="D77" s="43" t="s">
        <v>55</v>
      </c>
      <c r="E77" s="46">
        <f>COUNTIF(E74:AM74,F77)</f>
        <v>34</v>
      </c>
      <c r="F77" s="47" t="s">
        <v>12</v>
      </c>
      <c r="G77" s="36"/>
      <c r="H77" s="39"/>
      <c r="I77" s="39"/>
      <c r="J77" s="39"/>
      <c r="K77" s="39"/>
      <c r="L77" s="39"/>
      <c r="M77" s="36"/>
      <c r="N77" s="39"/>
      <c r="O77" s="39"/>
      <c r="P77" s="39"/>
      <c r="Q77" s="39"/>
      <c r="R77" s="39"/>
      <c r="S77" s="39"/>
      <c r="T77" s="39"/>
      <c r="U77" s="39"/>
      <c r="V77" s="36"/>
      <c r="W77" s="39"/>
      <c r="X77" s="39"/>
      <c r="Y77" s="36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6"/>
      <c r="AM77" s="39"/>
      <c r="AN77" s="36"/>
      <c r="AO77" s="36"/>
      <c r="AP77" s="36"/>
      <c r="AQ77" s="38"/>
    </row>
    <row r="78" spans="1:44" ht="18.75" x14ac:dyDescent="0.2">
      <c r="A78" s="44"/>
      <c r="B78" s="36"/>
      <c r="C78" s="36"/>
      <c r="D78" s="36"/>
      <c r="E78" s="48">
        <f>COUNTIF(E74:AM74,F78)</f>
        <v>0</v>
      </c>
      <c r="F78" s="49" t="s">
        <v>101</v>
      </c>
      <c r="G78" s="36"/>
      <c r="H78" s="63" t="s">
        <v>58</v>
      </c>
      <c r="I78" s="60"/>
      <c r="J78" s="60"/>
      <c r="K78" s="61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7"/>
      <c r="AR78" s="22"/>
    </row>
    <row r="79" spans="1:44" ht="18.75" x14ac:dyDescent="0.2">
      <c r="A79" s="44"/>
      <c r="B79" s="36"/>
      <c r="C79" s="36"/>
      <c r="D79" s="36"/>
      <c r="E79" s="50">
        <f>COUNTIF(E74:AM74,F79)</f>
        <v>0</v>
      </c>
      <c r="F79" s="49" t="s">
        <v>102</v>
      </c>
      <c r="G79" s="36"/>
      <c r="H79" s="64" t="s">
        <v>59</v>
      </c>
      <c r="I79" s="59"/>
      <c r="J79" s="59"/>
      <c r="K79" s="62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7"/>
      <c r="AR79" s="22"/>
    </row>
    <row r="80" spans="1:44" ht="18.75" x14ac:dyDescent="0.2">
      <c r="A80" s="44"/>
      <c r="B80" s="36"/>
      <c r="C80" s="36"/>
      <c r="D80" s="36"/>
      <c r="E80" s="68">
        <f>COUNTIF(E74:AM74,F80)</f>
        <v>0</v>
      </c>
      <c r="F80" s="70" t="s">
        <v>103</v>
      </c>
      <c r="G80" s="36"/>
      <c r="H80" s="64" t="s">
        <v>60</v>
      </c>
      <c r="I80" s="59"/>
      <c r="J80" s="59"/>
      <c r="K80" s="62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7"/>
      <c r="AR80" s="22"/>
    </row>
    <row r="81" spans="1:310" ht="19.5" thickBot="1" x14ac:dyDescent="0.25">
      <c r="A81" s="159"/>
      <c r="B81" s="160"/>
      <c r="C81" s="160"/>
      <c r="D81" s="160"/>
      <c r="E81" s="69">
        <f>COUNTIF(E74:AM74,F81)</f>
        <v>1</v>
      </c>
      <c r="F81" s="71" t="s">
        <v>104</v>
      </c>
      <c r="G81" s="160"/>
      <c r="H81" s="161" t="s">
        <v>61</v>
      </c>
      <c r="I81" s="162"/>
      <c r="J81" s="162"/>
      <c r="K81" s="163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4"/>
    </row>
    <row r="85" spans="1:310" ht="15.75" thickBot="1" x14ac:dyDescent="0.25"/>
    <row r="86" spans="1:310" ht="39" customHeight="1" thickBot="1" x14ac:dyDescent="0.25">
      <c r="A86" s="31"/>
      <c r="B86" s="58"/>
      <c r="C86" s="58"/>
      <c r="D86" s="197" t="str">
        <f>$D$1</f>
        <v>A N OTHER SCHOOL</v>
      </c>
      <c r="E86" s="279" t="s">
        <v>1</v>
      </c>
      <c r="F86" s="280"/>
      <c r="G86" s="280"/>
      <c r="H86" s="280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4"/>
    </row>
    <row r="87" spans="1:310" ht="39" customHeight="1" thickBot="1" x14ac:dyDescent="0.25">
      <c r="A87" s="266" t="s">
        <v>75</v>
      </c>
      <c r="B87" s="267"/>
      <c r="C87" s="198" t="str">
        <f>$C$2</f>
        <v>CLASS</v>
      </c>
      <c r="D87" s="29" t="s">
        <v>100</v>
      </c>
      <c r="E87" s="277" t="str">
        <f>E$2</f>
        <v>John Smith</v>
      </c>
      <c r="F87" s="277" t="str">
        <f t="shared" ref="F87:AM87" si="20">F$2</f>
        <v>Joe Bloggs</v>
      </c>
      <c r="G87" s="277">
        <f t="shared" si="20"/>
        <v>0</v>
      </c>
      <c r="H87" s="277">
        <f t="shared" si="20"/>
        <v>0</v>
      </c>
      <c r="I87" s="277">
        <f t="shared" si="20"/>
        <v>0</v>
      </c>
      <c r="J87" s="277">
        <f t="shared" si="20"/>
        <v>0</v>
      </c>
      <c r="K87" s="277">
        <f t="shared" si="20"/>
        <v>0</v>
      </c>
      <c r="L87" s="277">
        <f t="shared" si="20"/>
        <v>0</v>
      </c>
      <c r="M87" s="277">
        <f t="shared" si="20"/>
        <v>0</v>
      </c>
      <c r="N87" s="277">
        <f t="shared" si="20"/>
        <v>0</v>
      </c>
      <c r="O87" s="277">
        <f t="shared" si="20"/>
        <v>0</v>
      </c>
      <c r="P87" s="277">
        <f t="shared" si="20"/>
        <v>0</v>
      </c>
      <c r="Q87" s="277">
        <f t="shared" si="20"/>
        <v>0</v>
      </c>
      <c r="R87" s="277">
        <f t="shared" si="20"/>
        <v>0</v>
      </c>
      <c r="S87" s="277">
        <f t="shared" si="20"/>
        <v>0</v>
      </c>
      <c r="T87" s="277">
        <f t="shared" si="20"/>
        <v>0</v>
      </c>
      <c r="U87" s="277">
        <f t="shared" si="20"/>
        <v>0</v>
      </c>
      <c r="V87" s="277">
        <f t="shared" si="20"/>
        <v>0</v>
      </c>
      <c r="W87" s="277">
        <f t="shared" si="20"/>
        <v>0</v>
      </c>
      <c r="X87" s="277">
        <f t="shared" si="20"/>
        <v>0</v>
      </c>
      <c r="Y87" s="277">
        <f t="shared" si="20"/>
        <v>0</v>
      </c>
      <c r="Z87" s="277">
        <f t="shared" si="20"/>
        <v>0</v>
      </c>
      <c r="AA87" s="277">
        <f t="shared" si="20"/>
        <v>0</v>
      </c>
      <c r="AB87" s="277">
        <f t="shared" si="20"/>
        <v>0</v>
      </c>
      <c r="AC87" s="277">
        <f t="shared" si="20"/>
        <v>0</v>
      </c>
      <c r="AD87" s="277">
        <f t="shared" si="20"/>
        <v>0</v>
      </c>
      <c r="AE87" s="277">
        <f t="shared" si="20"/>
        <v>0</v>
      </c>
      <c r="AF87" s="277">
        <f t="shared" si="20"/>
        <v>0</v>
      </c>
      <c r="AG87" s="277">
        <f t="shared" si="20"/>
        <v>0</v>
      </c>
      <c r="AH87" s="277">
        <f t="shared" si="20"/>
        <v>0</v>
      </c>
      <c r="AI87" s="277">
        <f t="shared" si="20"/>
        <v>0</v>
      </c>
      <c r="AJ87" s="277">
        <f t="shared" si="20"/>
        <v>0</v>
      </c>
      <c r="AK87" s="277">
        <f t="shared" si="20"/>
        <v>0</v>
      </c>
      <c r="AL87" s="277">
        <f t="shared" si="20"/>
        <v>0</v>
      </c>
      <c r="AM87" s="277">
        <f t="shared" si="20"/>
        <v>0</v>
      </c>
      <c r="AN87" s="301" t="s">
        <v>2</v>
      </c>
      <c r="AO87" s="304" t="s">
        <v>3</v>
      </c>
      <c r="AP87" s="298" t="s">
        <v>4</v>
      </c>
      <c r="AQ87" s="285" t="s">
        <v>5</v>
      </c>
    </row>
    <row r="88" spans="1:310" s="21" customFormat="1" ht="42" customHeight="1" thickBot="1" x14ac:dyDescent="0.25">
      <c r="A88" s="268"/>
      <c r="B88" s="269"/>
      <c r="C88" s="308" t="str">
        <f>$C$3</f>
        <v>YEAR</v>
      </c>
      <c r="D88" s="199" t="s">
        <v>6</v>
      </c>
      <c r="E88" s="278"/>
      <c r="F88" s="278"/>
      <c r="G88" s="278"/>
      <c r="H88" s="278"/>
      <c r="I88" s="278"/>
      <c r="J88" s="278"/>
      <c r="K88" s="278"/>
      <c r="L88" s="278"/>
      <c r="M88" s="278"/>
      <c r="N88" s="278"/>
      <c r="O88" s="278"/>
      <c r="P88" s="278"/>
      <c r="Q88" s="278"/>
      <c r="R88" s="278"/>
      <c r="S88" s="278"/>
      <c r="T88" s="278"/>
      <c r="U88" s="278"/>
      <c r="V88" s="278"/>
      <c r="W88" s="278"/>
      <c r="X88" s="278"/>
      <c r="Y88" s="278"/>
      <c r="Z88" s="278"/>
      <c r="AA88" s="278"/>
      <c r="AB88" s="278"/>
      <c r="AC88" s="278"/>
      <c r="AD88" s="278"/>
      <c r="AE88" s="278"/>
      <c r="AF88" s="278"/>
      <c r="AG88" s="278"/>
      <c r="AH88" s="278"/>
      <c r="AI88" s="278"/>
      <c r="AJ88" s="278"/>
      <c r="AK88" s="278"/>
      <c r="AL88" s="278"/>
      <c r="AM88" s="278"/>
      <c r="AN88" s="302"/>
      <c r="AO88" s="305"/>
      <c r="AP88" s="299"/>
      <c r="AQ88" s="286"/>
      <c r="AR88" s="27"/>
      <c r="AS88" s="22"/>
      <c r="AT88" s="22"/>
      <c r="AU88" s="22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  <c r="IK88" s="20"/>
      <c r="IL88" s="20"/>
      <c r="IM88" s="20"/>
      <c r="IN88" s="20"/>
      <c r="IO88" s="20"/>
      <c r="IP88" s="20"/>
      <c r="IQ88" s="20"/>
      <c r="IR88" s="20"/>
      <c r="IS88" s="20"/>
      <c r="IT88" s="20"/>
      <c r="IU88" s="20"/>
      <c r="IV88" s="20"/>
      <c r="IW88" s="20"/>
      <c r="IX88" s="20"/>
      <c r="IY88" s="20"/>
      <c r="IZ88" s="20"/>
      <c r="JA88" s="20"/>
      <c r="JB88" s="20"/>
      <c r="JC88" s="20"/>
      <c r="JD88" s="20"/>
      <c r="JE88" s="20"/>
      <c r="JF88" s="20"/>
      <c r="JG88" s="20"/>
      <c r="JH88" s="20"/>
      <c r="JI88" s="20"/>
      <c r="JJ88" s="20"/>
      <c r="JK88" s="20"/>
      <c r="JL88" s="20"/>
      <c r="JM88" s="20"/>
      <c r="JN88" s="20"/>
      <c r="JO88" s="20"/>
      <c r="JP88" s="20"/>
      <c r="JQ88" s="20"/>
      <c r="JR88" s="20"/>
      <c r="JS88" s="20"/>
      <c r="JT88" s="20"/>
      <c r="JU88" s="20"/>
      <c r="JV88" s="20"/>
      <c r="JW88" s="20"/>
      <c r="JX88" s="20"/>
      <c r="JY88" s="20"/>
      <c r="JZ88" s="20"/>
      <c r="KA88" s="20"/>
      <c r="KB88" s="20"/>
      <c r="KC88" s="20"/>
      <c r="KD88" s="20"/>
      <c r="KE88" s="20"/>
      <c r="KF88" s="20"/>
      <c r="KG88" s="20"/>
      <c r="KH88" s="20"/>
      <c r="KI88" s="20"/>
      <c r="KJ88" s="20"/>
      <c r="KK88" s="20"/>
      <c r="KL88" s="20"/>
      <c r="KM88" s="20"/>
      <c r="KN88" s="20"/>
      <c r="KO88" s="20"/>
      <c r="KP88" s="20"/>
      <c r="KQ88" s="20"/>
      <c r="KR88" s="20"/>
      <c r="KS88" s="20"/>
      <c r="KT88" s="20"/>
      <c r="KU88" s="20"/>
      <c r="KV88" s="20"/>
      <c r="KW88" s="20"/>
      <c r="KX88" s="20"/>
    </row>
    <row r="89" spans="1:310" s="21" customFormat="1" ht="16.5" thickBot="1" x14ac:dyDescent="0.25">
      <c r="A89" s="268"/>
      <c r="B89" s="269"/>
      <c r="C89" s="309"/>
      <c r="D89" s="84" t="s">
        <v>62</v>
      </c>
      <c r="E89" s="200" t="str">
        <f>E$4</f>
        <v>S4E</v>
      </c>
      <c r="F89" s="200" t="str">
        <f t="shared" ref="F89:AM89" si="21">F$4</f>
        <v>S4D</v>
      </c>
      <c r="G89" s="200">
        <f t="shared" si="21"/>
        <v>0</v>
      </c>
      <c r="H89" s="200">
        <f t="shared" si="21"/>
        <v>0</v>
      </c>
      <c r="I89" s="200">
        <f t="shared" si="21"/>
        <v>0</v>
      </c>
      <c r="J89" s="200">
        <f t="shared" si="21"/>
        <v>0</v>
      </c>
      <c r="K89" s="200">
        <f t="shared" si="21"/>
        <v>0</v>
      </c>
      <c r="L89" s="200">
        <f t="shared" si="21"/>
        <v>0</v>
      </c>
      <c r="M89" s="200">
        <f t="shared" si="21"/>
        <v>0</v>
      </c>
      <c r="N89" s="200">
        <f t="shared" si="21"/>
        <v>0</v>
      </c>
      <c r="O89" s="200">
        <f t="shared" si="21"/>
        <v>0</v>
      </c>
      <c r="P89" s="200">
        <f t="shared" si="21"/>
        <v>0</v>
      </c>
      <c r="Q89" s="200">
        <f t="shared" si="21"/>
        <v>0</v>
      </c>
      <c r="R89" s="200">
        <f t="shared" si="21"/>
        <v>0</v>
      </c>
      <c r="S89" s="200">
        <f t="shared" si="21"/>
        <v>0</v>
      </c>
      <c r="T89" s="200">
        <f t="shared" si="21"/>
        <v>0</v>
      </c>
      <c r="U89" s="200">
        <f t="shared" si="21"/>
        <v>0</v>
      </c>
      <c r="V89" s="200">
        <f t="shared" si="21"/>
        <v>0</v>
      </c>
      <c r="W89" s="200">
        <f t="shared" si="21"/>
        <v>0</v>
      </c>
      <c r="X89" s="200">
        <f t="shared" si="21"/>
        <v>0</v>
      </c>
      <c r="Y89" s="200">
        <f t="shared" si="21"/>
        <v>0</v>
      </c>
      <c r="Z89" s="200">
        <f t="shared" si="21"/>
        <v>0</v>
      </c>
      <c r="AA89" s="200">
        <f t="shared" si="21"/>
        <v>0</v>
      </c>
      <c r="AB89" s="200">
        <f t="shared" si="21"/>
        <v>0</v>
      </c>
      <c r="AC89" s="200">
        <f t="shared" si="21"/>
        <v>0</v>
      </c>
      <c r="AD89" s="200">
        <f t="shared" si="21"/>
        <v>0</v>
      </c>
      <c r="AE89" s="200">
        <f t="shared" si="21"/>
        <v>0</v>
      </c>
      <c r="AF89" s="200">
        <f t="shared" si="21"/>
        <v>0</v>
      </c>
      <c r="AG89" s="200">
        <f t="shared" si="21"/>
        <v>0</v>
      </c>
      <c r="AH89" s="200">
        <f t="shared" si="21"/>
        <v>0</v>
      </c>
      <c r="AI89" s="200">
        <f t="shared" si="21"/>
        <v>0</v>
      </c>
      <c r="AJ89" s="200">
        <f t="shared" si="21"/>
        <v>0</v>
      </c>
      <c r="AK89" s="200">
        <f t="shared" si="21"/>
        <v>0</v>
      </c>
      <c r="AL89" s="200">
        <f t="shared" si="21"/>
        <v>0</v>
      </c>
      <c r="AM89" s="200">
        <f t="shared" si="21"/>
        <v>0</v>
      </c>
      <c r="AN89" s="302"/>
      <c r="AO89" s="305"/>
      <c r="AP89" s="299"/>
      <c r="AQ89" s="286"/>
      <c r="AR89" s="27"/>
      <c r="AS89" s="22"/>
      <c r="AT89" s="22"/>
      <c r="AU89" s="22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  <c r="IV89" s="20"/>
      <c r="IW89" s="20"/>
      <c r="IX89" s="20"/>
      <c r="IY89" s="20"/>
      <c r="IZ89" s="20"/>
      <c r="JA89" s="20"/>
      <c r="JB89" s="20"/>
      <c r="JC89" s="20"/>
      <c r="JD89" s="20"/>
      <c r="JE89" s="20"/>
      <c r="JF89" s="20"/>
      <c r="JG89" s="20"/>
      <c r="JH89" s="20"/>
      <c r="JI89" s="20"/>
      <c r="JJ89" s="20"/>
      <c r="JK89" s="20"/>
      <c r="JL89" s="20"/>
      <c r="JM89" s="20"/>
      <c r="JN89" s="20"/>
      <c r="JO89" s="20"/>
      <c r="JP89" s="20"/>
      <c r="JQ89" s="20"/>
      <c r="JR89" s="20"/>
      <c r="JS89" s="20"/>
      <c r="JT89" s="20"/>
      <c r="JU89" s="20"/>
      <c r="JV89" s="20"/>
      <c r="JW89" s="20"/>
      <c r="JX89" s="20"/>
      <c r="JY89" s="20"/>
      <c r="JZ89" s="20"/>
      <c r="KA89" s="20"/>
      <c r="KB89" s="20"/>
      <c r="KC89" s="20"/>
      <c r="KD89" s="20"/>
      <c r="KE89" s="20"/>
      <c r="KF89" s="20"/>
      <c r="KG89" s="20"/>
      <c r="KH89" s="20"/>
      <c r="KI89" s="20"/>
      <c r="KJ89" s="20"/>
      <c r="KK89" s="20"/>
      <c r="KL89" s="20"/>
      <c r="KM89" s="20"/>
      <c r="KN89" s="20"/>
      <c r="KO89" s="20"/>
      <c r="KP89" s="20"/>
      <c r="KQ89" s="20"/>
      <c r="KR89" s="20"/>
      <c r="KS89" s="20"/>
      <c r="KT89" s="20"/>
      <c r="KU89" s="20"/>
      <c r="KV89" s="20"/>
      <c r="KW89" s="20"/>
      <c r="KX89" s="20"/>
    </row>
    <row r="90" spans="1:310" s="21" customFormat="1" ht="20.100000000000001" customHeight="1" thickBot="1" x14ac:dyDescent="0.25">
      <c r="A90" s="268"/>
      <c r="B90" s="269"/>
      <c r="C90" s="290" t="s">
        <v>14</v>
      </c>
      <c r="D90" s="91" t="s">
        <v>63</v>
      </c>
      <c r="E90" s="201" t="str">
        <f>E$5</f>
        <v>S5E</v>
      </c>
      <c r="F90" s="201" t="str">
        <f t="shared" ref="F90:AM90" si="22">F$5</f>
        <v>S5E</v>
      </c>
      <c r="G90" s="201">
        <f t="shared" si="22"/>
        <v>0</v>
      </c>
      <c r="H90" s="201">
        <f t="shared" si="22"/>
        <v>0</v>
      </c>
      <c r="I90" s="201">
        <f t="shared" si="22"/>
        <v>0</v>
      </c>
      <c r="J90" s="201">
        <f t="shared" si="22"/>
        <v>0</v>
      </c>
      <c r="K90" s="201">
        <f t="shared" si="22"/>
        <v>0</v>
      </c>
      <c r="L90" s="201">
        <f t="shared" si="22"/>
        <v>0</v>
      </c>
      <c r="M90" s="201">
        <f t="shared" si="22"/>
        <v>0</v>
      </c>
      <c r="N90" s="201">
        <f t="shared" si="22"/>
        <v>0</v>
      </c>
      <c r="O90" s="201">
        <f t="shared" si="22"/>
        <v>0</v>
      </c>
      <c r="P90" s="201">
        <f t="shared" si="22"/>
        <v>0</v>
      </c>
      <c r="Q90" s="201">
        <f t="shared" si="22"/>
        <v>0</v>
      </c>
      <c r="R90" s="201">
        <f t="shared" si="22"/>
        <v>0</v>
      </c>
      <c r="S90" s="201">
        <f t="shared" si="22"/>
        <v>0</v>
      </c>
      <c r="T90" s="201">
        <f t="shared" si="22"/>
        <v>0</v>
      </c>
      <c r="U90" s="201">
        <f t="shared" si="22"/>
        <v>0</v>
      </c>
      <c r="V90" s="201">
        <f t="shared" si="22"/>
        <v>0</v>
      </c>
      <c r="W90" s="201">
        <f t="shared" si="22"/>
        <v>0</v>
      </c>
      <c r="X90" s="201">
        <f t="shared" si="22"/>
        <v>0</v>
      </c>
      <c r="Y90" s="201">
        <f t="shared" si="22"/>
        <v>0</v>
      </c>
      <c r="Z90" s="201">
        <f t="shared" si="22"/>
        <v>0</v>
      </c>
      <c r="AA90" s="201">
        <f t="shared" si="22"/>
        <v>0</v>
      </c>
      <c r="AB90" s="201">
        <f t="shared" si="22"/>
        <v>0</v>
      </c>
      <c r="AC90" s="201">
        <f t="shared" si="22"/>
        <v>0</v>
      </c>
      <c r="AD90" s="201">
        <f t="shared" si="22"/>
        <v>0</v>
      </c>
      <c r="AE90" s="201">
        <f t="shared" si="22"/>
        <v>0</v>
      </c>
      <c r="AF90" s="201">
        <f t="shared" si="22"/>
        <v>0</v>
      </c>
      <c r="AG90" s="201">
        <f t="shared" si="22"/>
        <v>0</v>
      </c>
      <c r="AH90" s="201">
        <f t="shared" si="22"/>
        <v>0</v>
      </c>
      <c r="AI90" s="201">
        <f t="shared" si="22"/>
        <v>0</v>
      </c>
      <c r="AJ90" s="201">
        <f t="shared" si="22"/>
        <v>0</v>
      </c>
      <c r="AK90" s="201">
        <f t="shared" si="22"/>
        <v>0</v>
      </c>
      <c r="AL90" s="201">
        <f t="shared" si="22"/>
        <v>0</v>
      </c>
      <c r="AM90" s="201">
        <f t="shared" si="22"/>
        <v>0</v>
      </c>
      <c r="AN90" s="302"/>
      <c r="AO90" s="305"/>
      <c r="AP90" s="299"/>
      <c r="AQ90" s="286"/>
      <c r="AR90" s="27"/>
      <c r="AS90" s="22"/>
      <c r="AT90" s="22"/>
      <c r="AU90" s="22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  <c r="HO90" s="20"/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/>
      <c r="IE90" s="20"/>
      <c r="IF90" s="20"/>
      <c r="IG90" s="20"/>
      <c r="IH90" s="20"/>
      <c r="II90" s="20"/>
      <c r="IJ90" s="20"/>
      <c r="IK90" s="20"/>
      <c r="IL90" s="20"/>
      <c r="IM90" s="20"/>
      <c r="IN90" s="20"/>
      <c r="IO90" s="20"/>
      <c r="IP90" s="20"/>
      <c r="IQ90" s="20"/>
      <c r="IR90" s="20"/>
      <c r="IS90" s="20"/>
      <c r="IT90" s="20"/>
      <c r="IU90" s="20"/>
      <c r="IV90" s="20"/>
      <c r="IW90" s="20"/>
      <c r="IX90" s="20"/>
      <c r="IY90" s="20"/>
      <c r="IZ90" s="20"/>
      <c r="JA90" s="20"/>
      <c r="JB90" s="20"/>
      <c r="JC90" s="20"/>
      <c r="JD90" s="20"/>
      <c r="JE90" s="20"/>
      <c r="JF90" s="20"/>
      <c r="JG90" s="20"/>
      <c r="JH90" s="20"/>
      <c r="JI90" s="20"/>
      <c r="JJ90" s="20"/>
      <c r="JK90" s="20"/>
      <c r="JL90" s="20"/>
      <c r="JM90" s="20"/>
      <c r="JN90" s="20"/>
      <c r="JO90" s="20"/>
      <c r="JP90" s="20"/>
      <c r="JQ90" s="20"/>
      <c r="JR90" s="20"/>
      <c r="JS90" s="20"/>
      <c r="JT90" s="20"/>
      <c r="JU90" s="20"/>
      <c r="JV90" s="20"/>
      <c r="JW90" s="20"/>
      <c r="JX90" s="20"/>
      <c r="JY90" s="20"/>
      <c r="JZ90" s="20"/>
      <c r="KA90" s="20"/>
      <c r="KB90" s="20"/>
      <c r="KC90" s="20"/>
      <c r="KD90" s="20"/>
      <c r="KE90" s="20"/>
      <c r="KF90" s="20"/>
      <c r="KG90" s="20"/>
      <c r="KH90" s="20"/>
      <c r="KI90" s="20"/>
      <c r="KJ90" s="20"/>
      <c r="KK90" s="20"/>
      <c r="KL90" s="20"/>
      <c r="KM90" s="20"/>
      <c r="KN90" s="20"/>
      <c r="KO90" s="20"/>
      <c r="KP90" s="20"/>
      <c r="KQ90" s="20"/>
      <c r="KR90" s="20"/>
      <c r="KS90" s="20"/>
      <c r="KT90" s="20"/>
      <c r="KU90" s="20"/>
      <c r="KV90" s="20"/>
      <c r="KW90" s="20"/>
      <c r="KX90" s="20"/>
    </row>
    <row r="91" spans="1:310" s="21" customFormat="1" ht="20.100000000000001" customHeight="1" thickBot="1" x14ac:dyDescent="0.25">
      <c r="A91" s="270"/>
      <c r="B91" s="271"/>
      <c r="C91" s="291"/>
      <c r="D91" s="97" t="s">
        <v>57</v>
      </c>
      <c r="E91" s="202" t="str">
        <f>E$6</f>
        <v>S6E</v>
      </c>
      <c r="F91" s="202" t="str">
        <f t="shared" ref="F91:AM91" si="23">F$6</f>
        <v>S6E</v>
      </c>
      <c r="G91" s="202">
        <f t="shared" si="23"/>
        <v>0</v>
      </c>
      <c r="H91" s="202">
        <f t="shared" si="23"/>
        <v>0</v>
      </c>
      <c r="I91" s="202">
        <f t="shared" si="23"/>
        <v>0</v>
      </c>
      <c r="J91" s="202">
        <f t="shared" si="23"/>
        <v>0</v>
      </c>
      <c r="K91" s="202">
        <f t="shared" si="23"/>
        <v>0</v>
      </c>
      <c r="L91" s="202">
        <f t="shared" si="23"/>
        <v>0</v>
      </c>
      <c r="M91" s="202">
        <f t="shared" si="23"/>
        <v>0</v>
      </c>
      <c r="N91" s="202">
        <f t="shared" si="23"/>
        <v>0</v>
      </c>
      <c r="O91" s="202">
        <f t="shared" si="23"/>
        <v>0</v>
      </c>
      <c r="P91" s="202">
        <f t="shared" si="23"/>
        <v>0</v>
      </c>
      <c r="Q91" s="202">
        <f t="shared" si="23"/>
        <v>0</v>
      </c>
      <c r="R91" s="202">
        <f t="shared" si="23"/>
        <v>0</v>
      </c>
      <c r="S91" s="202">
        <f t="shared" si="23"/>
        <v>0</v>
      </c>
      <c r="T91" s="202">
        <f t="shared" si="23"/>
        <v>0</v>
      </c>
      <c r="U91" s="202">
        <f t="shared" si="23"/>
        <v>0</v>
      </c>
      <c r="V91" s="202">
        <f t="shared" si="23"/>
        <v>0</v>
      </c>
      <c r="W91" s="202">
        <f t="shared" si="23"/>
        <v>0</v>
      </c>
      <c r="X91" s="202">
        <f t="shared" si="23"/>
        <v>0</v>
      </c>
      <c r="Y91" s="202">
        <f t="shared" si="23"/>
        <v>0</v>
      </c>
      <c r="Z91" s="202">
        <f t="shared" si="23"/>
        <v>0</v>
      </c>
      <c r="AA91" s="202">
        <f t="shared" si="23"/>
        <v>0</v>
      </c>
      <c r="AB91" s="202">
        <f t="shared" si="23"/>
        <v>0</v>
      </c>
      <c r="AC91" s="202">
        <f t="shared" si="23"/>
        <v>0</v>
      </c>
      <c r="AD91" s="202">
        <f t="shared" si="23"/>
        <v>0</v>
      </c>
      <c r="AE91" s="202">
        <f t="shared" si="23"/>
        <v>0</v>
      </c>
      <c r="AF91" s="202">
        <f t="shared" si="23"/>
        <v>0</v>
      </c>
      <c r="AG91" s="202">
        <f t="shared" si="23"/>
        <v>0</v>
      </c>
      <c r="AH91" s="202">
        <f t="shared" si="23"/>
        <v>0</v>
      </c>
      <c r="AI91" s="202">
        <f t="shared" si="23"/>
        <v>0</v>
      </c>
      <c r="AJ91" s="202">
        <f t="shared" si="23"/>
        <v>0</v>
      </c>
      <c r="AK91" s="202">
        <f t="shared" si="23"/>
        <v>0</v>
      </c>
      <c r="AL91" s="202">
        <f t="shared" si="23"/>
        <v>0</v>
      </c>
      <c r="AM91" s="202">
        <f t="shared" si="23"/>
        <v>0</v>
      </c>
      <c r="AN91" s="303"/>
      <c r="AO91" s="306"/>
      <c r="AP91" s="300"/>
      <c r="AQ91" s="287"/>
      <c r="AR91" s="27"/>
      <c r="AS91" s="22"/>
      <c r="AT91" s="22"/>
      <c r="AU91" s="22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20"/>
      <c r="IJ91" s="20"/>
      <c r="IK91" s="20"/>
      <c r="IL91" s="20"/>
      <c r="IM91" s="20"/>
      <c r="IN91" s="20"/>
      <c r="IO91" s="20"/>
      <c r="IP91" s="20"/>
      <c r="IQ91" s="20"/>
      <c r="IR91" s="20"/>
      <c r="IS91" s="20"/>
      <c r="IT91" s="20"/>
      <c r="IU91" s="20"/>
      <c r="IV91" s="20"/>
      <c r="IW91" s="20"/>
      <c r="IX91" s="20"/>
      <c r="IY91" s="20"/>
      <c r="IZ91" s="20"/>
      <c r="JA91" s="20"/>
      <c r="JB91" s="20"/>
      <c r="JC91" s="20"/>
      <c r="JD91" s="20"/>
      <c r="JE91" s="20"/>
      <c r="JF91" s="20"/>
      <c r="JG91" s="20"/>
      <c r="JH91" s="20"/>
      <c r="JI91" s="20"/>
      <c r="JJ91" s="20"/>
      <c r="JK91" s="20"/>
      <c r="JL91" s="20"/>
      <c r="JM91" s="20"/>
      <c r="JN91" s="20"/>
      <c r="JO91" s="20"/>
      <c r="JP91" s="20"/>
      <c r="JQ91" s="20"/>
      <c r="JR91" s="20"/>
      <c r="JS91" s="20"/>
      <c r="JT91" s="20"/>
      <c r="JU91" s="20"/>
      <c r="JV91" s="20"/>
      <c r="JW91" s="20"/>
      <c r="JX91" s="20"/>
      <c r="JY91" s="20"/>
      <c r="JZ91" s="20"/>
      <c r="KA91" s="20"/>
      <c r="KB91" s="20"/>
      <c r="KC91" s="20"/>
      <c r="KD91" s="20"/>
      <c r="KE91" s="20"/>
      <c r="KF91" s="20"/>
      <c r="KG91" s="20"/>
      <c r="KH91" s="20"/>
      <c r="KI91" s="20"/>
      <c r="KJ91" s="20"/>
      <c r="KK91" s="20"/>
      <c r="KL91" s="20"/>
      <c r="KM91" s="20"/>
      <c r="KN91" s="20"/>
      <c r="KO91" s="20"/>
      <c r="KP91" s="20"/>
      <c r="KQ91" s="20"/>
      <c r="KR91" s="20"/>
      <c r="KS91" s="20"/>
      <c r="KT91" s="20"/>
      <c r="KU91" s="20"/>
      <c r="KV91" s="20"/>
      <c r="KW91" s="20"/>
      <c r="KX91" s="20"/>
    </row>
    <row r="92" spans="1:310" ht="19.5" customHeight="1" thickBot="1" x14ac:dyDescent="0.25">
      <c r="A92" s="45"/>
      <c r="B92" s="51"/>
      <c r="C92" s="52"/>
      <c r="D92" s="53"/>
      <c r="E92" s="307" t="s">
        <v>7</v>
      </c>
      <c r="F92" s="307"/>
      <c r="G92" s="54" t="s">
        <v>4</v>
      </c>
      <c r="H92" s="307" t="s">
        <v>8</v>
      </c>
      <c r="I92" s="307"/>
      <c r="J92" s="55" t="s">
        <v>3</v>
      </c>
      <c r="K92" s="307" t="s">
        <v>9</v>
      </c>
      <c r="L92" s="307"/>
      <c r="M92" s="54" t="s">
        <v>2</v>
      </c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7"/>
    </row>
    <row r="93" spans="1:310" ht="48.75" customHeight="1" x14ac:dyDescent="0.2">
      <c r="A93" s="274" t="s">
        <v>64</v>
      </c>
      <c r="B93" s="76" t="s">
        <v>76</v>
      </c>
      <c r="C93" s="77">
        <v>1</v>
      </c>
      <c r="D93" s="122" t="s">
        <v>112</v>
      </c>
      <c r="E93" s="103" t="s">
        <v>4</v>
      </c>
      <c r="F93" s="103" t="s">
        <v>53</v>
      </c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4">
        <f t="shared" ref="AN93:AN116" si="24">COUNTIF($E93:$AM93,"X")</f>
        <v>1</v>
      </c>
      <c r="AO93" s="105">
        <f t="shared" ref="AO93:AO116" si="25">COUNTIF($E93:$AM93,"\")</f>
        <v>0</v>
      </c>
      <c r="AP93" s="106">
        <f t="shared" ref="AP93:AP116" si="26">COUNTIF($E93:$AM93,".")</f>
        <v>1</v>
      </c>
      <c r="AQ93" s="23">
        <f>(AN93*3)+(AO93*2)+(AP93)</f>
        <v>4</v>
      </c>
    </row>
    <row r="94" spans="1:310" ht="50.25" customHeight="1" x14ac:dyDescent="0.2">
      <c r="A94" s="275"/>
      <c r="B94" s="78" t="s">
        <v>77</v>
      </c>
      <c r="C94" s="79">
        <v>2</v>
      </c>
      <c r="D94" s="123" t="s">
        <v>113</v>
      </c>
      <c r="E94" s="107" t="s">
        <v>4</v>
      </c>
      <c r="F94" s="107" t="s">
        <v>53</v>
      </c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8">
        <f t="shared" si="24"/>
        <v>1</v>
      </c>
      <c r="AO94" s="109">
        <f t="shared" si="25"/>
        <v>0</v>
      </c>
      <c r="AP94" s="110">
        <f t="shared" si="26"/>
        <v>1</v>
      </c>
      <c r="AQ94" s="24">
        <f t="shared" ref="AQ94:AQ100" si="27">(AN94*3)+(AO94*2)+(AP94)</f>
        <v>4</v>
      </c>
    </row>
    <row r="95" spans="1:310" ht="48.75" customHeight="1" x14ac:dyDescent="0.2">
      <c r="A95" s="275"/>
      <c r="B95" s="78" t="s">
        <v>78</v>
      </c>
      <c r="C95" s="79">
        <v>3</v>
      </c>
      <c r="D95" s="123" t="s">
        <v>114</v>
      </c>
      <c r="E95" s="107" t="s">
        <v>4</v>
      </c>
      <c r="F95" s="107" t="s">
        <v>53</v>
      </c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8">
        <f t="shared" si="24"/>
        <v>1</v>
      </c>
      <c r="AO95" s="109">
        <f t="shared" si="25"/>
        <v>0</v>
      </c>
      <c r="AP95" s="110">
        <f t="shared" si="26"/>
        <v>1</v>
      </c>
      <c r="AQ95" s="24">
        <f t="shared" si="27"/>
        <v>4</v>
      </c>
    </row>
    <row r="96" spans="1:310" ht="51" customHeight="1" x14ac:dyDescent="0.2">
      <c r="A96" s="275"/>
      <c r="B96" s="121" t="s">
        <v>79</v>
      </c>
      <c r="C96" s="79">
        <v>4</v>
      </c>
      <c r="D96" s="123" t="s">
        <v>115</v>
      </c>
      <c r="E96" s="107" t="s">
        <v>4</v>
      </c>
      <c r="F96" s="107" t="s">
        <v>53</v>
      </c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8">
        <f t="shared" si="24"/>
        <v>1</v>
      </c>
      <c r="AO96" s="109">
        <f t="shared" si="25"/>
        <v>0</v>
      </c>
      <c r="AP96" s="110">
        <f t="shared" si="26"/>
        <v>1</v>
      </c>
      <c r="AQ96" s="24">
        <f t="shared" si="27"/>
        <v>4</v>
      </c>
    </row>
    <row r="97" spans="1:43" ht="48.75" customHeight="1" x14ac:dyDescent="0.2">
      <c r="A97" s="275"/>
      <c r="B97" s="119" t="s">
        <v>80</v>
      </c>
      <c r="C97" s="120">
        <v>5</v>
      </c>
      <c r="D97" s="124" t="s">
        <v>116</v>
      </c>
      <c r="E97" s="203" t="s">
        <v>53</v>
      </c>
      <c r="F97" s="203" t="s">
        <v>53</v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4">
        <f t="shared" si="24"/>
        <v>2</v>
      </c>
      <c r="AO97" s="205">
        <f t="shared" si="25"/>
        <v>0</v>
      </c>
      <c r="AP97" s="206">
        <f t="shared" si="26"/>
        <v>0</v>
      </c>
      <c r="AQ97" s="207">
        <f t="shared" si="27"/>
        <v>6</v>
      </c>
    </row>
    <row r="98" spans="1:43" ht="48.75" customHeight="1" thickBot="1" x14ac:dyDescent="0.25">
      <c r="A98" s="276"/>
      <c r="B98" s="208" t="s">
        <v>81</v>
      </c>
      <c r="C98" s="81">
        <v>6</v>
      </c>
      <c r="D98" s="157" t="s">
        <v>117</v>
      </c>
      <c r="E98" s="111" t="s">
        <v>53</v>
      </c>
      <c r="F98" s="111" t="s">
        <v>53</v>
      </c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2">
        <f t="shared" si="24"/>
        <v>2</v>
      </c>
      <c r="AO98" s="113">
        <f t="shared" si="25"/>
        <v>0</v>
      </c>
      <c r="AP98" s="114">
        <f t="shared" si="26"/>
        <v>0</v>
      </c>
      <c r="AQ98" s="25">
        <f t="shared" si="27"/>
        <v>6</v>
      </c>
    </row>
    <row r="99" spans="1:43" ht="54.75" customHeight="1" x14ac:dyDescent="0.2">
      <c r="A99" s="281" t="s">
        <v>74</v>
      </c>
      <c r="B99" s="209" t="s">
        <v>82</v>
      </c>
      <c r="C99" s="212">
        <v>7</v>
      </c>
      <c r="D99" s="219" t="s">
        <v>118</v>
      </c>
      <c r="E99" s="214" t="s">
        <v>53</v>
      </c>
      <c r="F99" s="214" t="s">
        <v>53</v>
      </c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4"/>
      <c r="AK99" s="214"/>
      <c r="AL99" s="214"/>
      <c r="AM99" s="214"/>
      <c r="AN99" s="215">
        <f t="shared" si="24"/>
        <v>2</v>
      </c>
      <c r="AO99" s="216">
        <f t="shared" si="25"/>
        <v>0</v>
      </c>
      <c r="AP99" s="217">
        <f t="shared" si="26"/>
        <v>0</v>
      </c>
      <c r="AQ99" s="218">
        <f t="shared" si="27"/>
        <v>6</v>
      </c>
    </row>
    <row r="100" spans="1:43" ht="54.75" customHeight="1" thickBot="1" x14ac:dyDescent="0.25">
      <c r="A100" s="282"/>
      <c r="B100" s="80" t="s">
        <v>83</v>
      </c>
      <c r="C100" s="81">
        <v>8</v>
      </c>
      <c r="D100" s="156" t="s">
        <v>119</v>
      </c>
      <c r="E100" s="111" t="s">
        <v>53</v>
      </c>
      <c r="F100" s="111" t="s">
        <v>53</v>
      </c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2">
        <f t="shared" si="24"/>
        <v>2</v>
      </c>
      <c r="AO100" s="113">
        <f t="shared" si="25"/>
        <v>0</v>
      </c>
      <c r="AP100" s="114">
        <f t="shared" si="26"/>
        <v>0</v>
      </c>
      <c r="AQ100" s="25">
        <f t="shared" si="27"/>
        <v>6</v>
      </c>
    </row>
    <row r="101" spans="1:43" ht="70.5" customHeight="1" thickBot="1" x14ac:dyDescent="0.25">
      <c r="A101" s="244" t="s">
        <v>68</v>
      </c>
      <c r="B101" s="236" t="s">
        <v>84</v>
      </c>
      <c r="C101" s="237">
        <v>9</v>
      </c>
      <c r="D101" s="238" t="s">
        <v>120</v>
      </c>
      <c r="E101" s="239" t="s">
        <v>53</v>
      </c>
      <c r="F101" s="239" t="s">
        <v>53</v>
      </c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  <c r="AA101" s="239"/>
      <c r="AB101" s="239"/>
      <c r="AC101" s="239"/>
      <c r="AD101" s="239"/>
      <c r="AE101" s="239"/>
      <c r="AF101" s="239"/>
      <c r="AG101" s="239"/>
      <c r="AH101" s="239"/>
      <c r="AI101" s="239"/>
      <c r="AJ101" s="239"/>
      <c r="AK101" s="239"/>
      <c r="AL101" s="239"/>
      <c r="AM101" s="239"/>
      <c r="AN101" s="240">
        <f t="shared" si="24"/>
        <v>2</v>
      </c>
      <c r="AO101" s="241">
        <f t="shared" si="25"/>
        <v>0</v>
      </c>
      <c r="AP101" s="242">
        <f t="shared" si="26"/>
        <v>0</v>
      </c>
      <c r="AQ101" s="243">
        <f>(AN101*3)+(AO101*2)+(AP101)</f>
        <v>6</v>
      </c>
    </row>
    <row r="102" spans="1:43" ht="48.75" customHeight="1" x14ac:dyDescent="0.2">
      <c r="A102" s="274" t="s">
        <v>109</v>
      </c>
      <c r="B102" s="209" t="s">
        <v>85</v>
      </c>
      <c r="C102" s="77">
        <v>10</v>
      </c>
      <c r="D102" s="210" t="s">
        <v>121</v>
      </c>
      <c r="E102" s="103" t="s">
        <v>53</v>
      </c>
      <c r="F102" s="103" t="s">
        <v>53</v>
      </c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4">
        <f t="shared" si="24"/>
        <v>2</v>
      </c>
      <c r="AO102" s="105">
        <f t="shared" si="25"/>
        <v>0</v>
      </c>
      <c r="AP102" s="106">
        <f t="shared" si="26"/>
        <v>0</v>
      </c>
      <c r="AQ102" s="23">
        <f t="shared" ref="AQ102:AQ106" si="28">(AN102*3)+(AO102*2)+(AP102)</f>
        <v>6</v>
      </c>
    </row>
    <row r="103" spans="1:43" ht="48.75" customHeight="1" x14ac:dyDescent="0.2">
      <c r="A103" s="275"/>
      <c r="B103" s="121" t="s">
        <v>86</v>
      </c>
      <c r="C103" s="79">
        <v>11</v>
      </c>
      <c r="D103" s="123" t="s">
        <v>124</v>
      </c>
      <c r="E103" s="107" t="s">
        <v>4</v>
      </c>
      <c r="F103" s="107" t="s">
        <v>53</v>
      </c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8">
        <f t="shared" si="24"/>
        <v>1</v>
      </c>
      <c r="AO103" s="109">
        <f t="shared" si="25"/>
        <v>0</v>
      </c>
      <c r="AP103" s="110">
        <f t="shared" si="26"/>
        <v>1</v>
      </c>
      <c r="AQ103" s="24">
        <f t="shared" si="28"/>
        <v>4</v>
      </c>
    </row>
    <row r="104" spans="1:43" ht="48.75" customHeight="1" x14ac:dyDescent="0.2">
      <c r="A104" s="275"/>
      <c r="B104" s="121" t="s">
        <v>87</v>
      </c>
      <c r="C104" s="79">
        <v>12</v>
      </c>
      <c r="D104" s="123" t="s">
        <v>122</v>
      </c>
      <c r="E104" s="107" t="s">
        <v>4</v>
      </c>
      <c r="F104" s="107" t="s">
        <v>53</v>
      </c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8">
        <f t="shared" si="24"/>
        <v>1</v>
      </c>
      <c r="AO104" s="109">
        <f t="shared" si="25"/>
        <v>0</v>
      </c>
      <c r="AP104" s="110">
        <f t="shared" si="26"/>
        <v>1</v>
      </c>
      <c r="AQ104" s="24">
        <f t="shared" si="28"/>
        <v>4</v>
      </c>
    </row>
    <row r="105" spans="1:43" ht="48.75" customHeight="1" x14ac:dyDescent="0.2">
      <c r="A105" s="275"/>
      <c r="B105" s="228" t="s">
        <v>88</v>
      </c>
      <c r="C105" s="229">
        <v>13</v>
      </c>
      <c r="D105" s="230" t="s">
        <v>123</v>
      </c>
      <c r="E105" s="231" t="s">
        <v>4</v>
      </c>
      <c r="F105" s="231" t="s">
        <v>53</v>
      </c>
      <c r="G105" s="231"/>
      <c r="H105" s="231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2">
        <f t="shared" si="24"/>
        <v>1</v>
      </c>
      <c r="AO105" s="233">
        <f t="shared" si="25"/>
        <v>0</v>
      </c>
      <c r="AP105" s="234">
        <f t="shared" si="26"/>
        <v>1</v>
      </c>
      <c r="AQ105" s="235">
        <f t="shared" si="28"/>
        <v>4</v>
      </c>
    </row>
    <row r="106" spans="1:43" ht="48.75" customHeight="1" x14ac:dyDescent="0.2">
      <c r="A106" s="275"/>
      <c r="B106" s="82" t="s">
        <v>89</v>
      </c>
      <c r="C106" s="83">
        <v>14</v>
      </c>
      <c r="D106" s="125" t="s">
        <v>125</v>
      </c>
      <c r="E106" s="115" t="s">
        <v>4</v>
      </c>
      <c r="F106" s="115" t="s">
        <v>53</v>
      </c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115"/>
      <c r="AC106" s="115"/>
      <c r="AD106" s="115"/>
      <c r="AE106" s="115"/>
      <c r="AF106" s="115"/>
      <c r="AG106" s="115"/>
      <c r="AH106" s="115"/>
      <c r="AI106" s="115"/>
      <c r="AJ106" s="115"/>
      <c r="AK106" s="115"/>
      <c r="AL106" s="115"/>
      <c r="AM106" s="115"/>
      <c r="AN106" s="116">
        <f t="shared" si="24"/>
        <v>1</v>
      </c>
      <c r="AO106" s="117">
        <f t="shared" si="25"/>
        <v>0</v>
      </c>
      <c r="AP106" s="118">
        <f t="shared" si="26"/>
        <v>1</v>
      </c>
      <c r="AQ106" s="26">
        <f t="shared" si="28"/>
        <v>4</v>
      </c>
    </row>
    <row r="107" spans="1:43" ht="48.75" customHeight="1" thickBot="1" x14ac:dyDescent="0.25">
      <c r="A107" s="276"/>
      <c r="B107" s="208" t="s">
        <v>90</v>
      </c>
      <c r="C107" s="81">
        <v>15</v>
      </c>
      <c r="D107" s="157" t="s">
        <v>126</v>
      </c>
      <c r="E107" s="111" t="s">
        <v>4</v>
      </c>
      <c r="F107" s="111" t="s">
        <v>53</v>
      </c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2">
        <f t="shared" si="24"/>
        <v>1</v>
      </c>
      <c r="AO107" s="113">
        <f t="shared" si="25"/>
        <v>0</v>
      </c>
      <c r="AP107" s="114">
        <f t="shared" si="26"/>
        <v>1</v>
      </c>
      <c r="AQ107" s="25">
        <f>(AN107*3)+(AO107*2)+(AP107)</f>
        <v>4</v>
      </c>
    </row>
    <row r="108" spans="1:43" ht="48.75" customHeight="1" x14ac:dyDescent="0.2">
      <c r="A108" s="283" t="s">
        <v>110</v>
      </c>
      <c r="B108" s="209" t="s">
        <v>91</v>
      </c>
      <c r="C108" s="212">
        <v>16</v>
      </c>
      <c r="D108" s="219" t="s">
        <v>127</v>
      </c>
      <c r="E108" s="214" t="s">
        <v>4</v>
      </c>
      <c r="F108" s="214" t="s">
        <v>53</v>
      </c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5">
        <f t="shared" si="24"/>
        <v>1</v>
      </c>
      <c r="AO108" s="216">
        <f t="shared" si="25"/>
        <v>0</v>
      </c>
      <c r="AP108" s="217">
        <f t="shared" si="26"/>
        <v>1</v>
      </c>
      <c r="AQ108" s="218">
        <f t="shared" ref="AQ108:AQ116" si="29">(AN108*3)+(AO108*2)+(AP108)</f>
        <v>4</v>
      </c>
    </row>
    <row r="109" spans="1:43" ht="52.5" customHeight="1" x14ac:dyDescent="0.2">
      <c r="A109" s="284"/>
      <c r="B109" s="78" t="s">
        <v>92</v>
      </c>
      <c r="C109" s="79">
        <v>17</v>
      </c>
      <c r="D109" s="126" t="s">
        <v>128</v>
      </c>
      <c r="E109" s="107" t="s">
        <v>4</v>
      </c>
      <c r="F109" s="107" t="s">
        <v>53</v>
      </c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8">
        <f t="shared" si="24"/>
        <v>1</v>
      </c>
      <c r="AO109" s="109">
        <f t="shared" si="25"/>
        <v>0</v>
      </c>
      <c r="AP109" s="110">
        <f t="shared" si="26"/>
        <v>1</v>
      </c>
      <c r="AQ109" s="24">
        <f t="shared" si="29"/>
        <v>4</v>
      </c>
    </row>
    <row r="110" spans="1:43" ht="48.75" customHeight="1" x14ac:dyDescent="0.2">
      <c r="A110" s="284"/>
      <c r="B110" s="78" t="s">
        <v>93</v>
      </c>
      <c r="C110" s="79">
        <v>18</v>
      </c>
      <c r="D110" s="126" t="s">
        <v>129</v>
      </c>
      <c r="E110" s="107" t="s">
        <v>4</v>
      </c>
      <c r="F110" s="107" t="s">
        <v>53</v>
      </c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8">
        <f t="shared" si="24"/>
        <v>1</v>
      </c>
      <c r="AO110" s="109">
        <f t="shared" si="25"/>
        <v>0</v>
      </c>
      <c r="AP110" s="110">
        <f t="shared" si="26"/>
        <v>1</v>
      </c>
      <c r="AQ110" s="24">
        <f t="shared" si="29"/>
        <v>4</v>
      </c>
    </row>
    <row r="111" spans="1:43" ht="48.75" customHeight="1" x14ac:dyDescent="0.2">
      <c r="A111" s="284"/>
      <c r="B111" s="121" t="s">
        <v>94</v>
      </c>
      <c r="C111" s="79">
        <v>19</v>
      </c>
      <c r="D111" s="123" t="s">
        <v>130</v>
      </c>
      <c r="E111" s="107" t="s">
        <v>4</v>
      </c>
      <c r="F111" s="107" t="s">
        <v>53</v>
      </c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8">
        <f t="shared" si="24"/>
        <v>1</v>
      </c>
      <c r="AO111" s="109">
        <f t="shared" si="25"/>
        <v>0</v>
      </c>
      <c r="AP111" s="110">
        <f t="shared" si="26"/>
        <v>1</v>
      </c>
      <c r="AQ111" s="24">
        <f t="shared" si="29"/>
        <v>4</v>
      </c>
    </row>
    <row r="112" spans="1:43" ht="48.75" customHeight="1" thickBot="1" x14ac:dyDescent="0.25">
      <c r="A112" s="276"/>
      <c r="B112" s="220" t="s">
        <v>95</v>
      </c>
      <c r="C112" s="221">
        <v>20</v>
      </c>
      <c r="D112" s="222" t="s">
        <v>131</v>
      </c>
      <c r="E112" s="223" t="s">
        <v>4</v>
      </c>
      <c r="F112" s="223" t="s">
        <v>53</v>
      </c>
      <c r="G112" s="223"/>
      <c r="H112" s="223"/>
      <c r="I112" s="223"/>
      <c r="J112" s="223"/>
      <c r="K112" s="223"/>
      <c r="L112" s="223"/>
      <c r="M112" s="223"/>
      <c r="N112" s="223"/>
      <c r="O112" s="223"/>
      <c r="P112" s="223"/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/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/>
      <c r="AM112" s="223"/>
      <c r="AN112" s="224">
        <f t="shared" si="24"/>
        <v>1</v>
      </c>
      <c r="AO112" s="225">
        <f t="shared" si="25"/>
        <v>0</v>
      </c>
      <c r="AP112" s="226">
        <f t="shared" si="26"/>
        <v>1</v>
      </c>
      <c r="AQ112" s="227">
        <f t="shared" si="29"/>
        <v>4</v>
      </c>
    </row>
    <row r="113" spans="1:44" ht="48.75" customHeight="1" x14ac:dyDescent="0.2">
      <c r="A113" s="274" t="s">
        <v>111</v>
      </c>
      <c r="B113" s="211" t="s">
        <v>96</v>
      </c>
      <c r="C113" s="212">
        <v>21</v>
      </c>
      <c r="D113" s="213" t="s">
        <v>132</v>
      </c>
      <c r="E113" s="214" t="s">
        <v>4</v>
      </c>
      <c r="F113" s="214" t="s">
        <v>53</v>
      </c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214"/>
      <c r="AG113" s="214"/>
      <c r="AH113" s="214"/>
      <c r="AI113" s="214"/>
      <c r="AJ113" s="214"/>
      <c r="AK113" s="214"/>
      <c r="AL113" s="214"/>
      <c r="AM113" s="214"/>
      <c r="AN113" s="215">
        <f t="shared" si="24"/>
        <v>1</v>
      </c>
      <c r="AO113" s="216">
        <f t="shared" si="25"/>
        <v>0</v>
      </c>
      <c r="AP113" s="217">
        <f t="shared" si="26"/>
        <v>1</v>
      </c>
      <c r="AQ113" s="218">
        <f t="shared" si="29"/>
        <v>4</v>
      </c>
    </row>
    <row r="114" spans="1:44" ht="51" customHeight="1" x14ac:dyDescent="0.2">
      <c r="A114" s="275"/>
      <c r="B114" s="78" t="s">
        <v>97</v>
      </c>
      <c r="C114" s="79">
        <v>22</v>
      </c>
      <c r="D114" s="126" t="s">
        <v>133</v>
      </c>
      <c r="E114" s="107" t="s">
        <v>4</v>
      </c>
      <c r="F114" s="107" t="s">
        <v>53</v>
      </c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8">
        <f t="shared" si="24"/>
        <v>1</v>
      </c>
      <c r="AO114" s="109">
        <f t="shared" si="25"/>
        <v>0</v>
      </c>
      <c r="AP114" s="110">
        <f t="shared" si="26"/>
        <v>1</v>
      </c>
      <c r="AQ114" s="24">
        <f t="shared" si="29"/>
        <v>4</v>
      </c>
    </row>
    <row r="115" spans="1:44" ht="48.75" customHeight="1" x14ac:dyDescent="0.2">
      <c r="A115" s="275"/>
      <c r="B115" s="78" t="s">
        <v>98</v>
      </c>
      <c r="C115" s="79">
        <v>23</v>
      </c>
      <c r="D115" s="126" t="s">
        <v>134</v>
      </c>
      <c r="E115" s="107" t="s">
        <v>4</v>
      </c>
      <c r="F115" s="107" t="s">
        <v>53</v>
      </c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8">
        <f t="shared" si="24"/>
        <v>1</v>
      </c>
      <c r="AO115" s="109">
        <f t="shared" si="25"/>
        <v>0</v>
      </c>
      <c r="AP115" s="110">
        <f t="shared" si="26"/>
        <v>1</v>
      </c>
      <c r="AQ115" s="24">
        <f t="shared" si="29"/>
        <v>4</v>
      </c>
    </row>
    <row r="116" spans="1:44" ht="48.75" customHeight="1" thickBot="1" x14ac:dyDescent="0.25">
      <c r="A116" s="276"/>
      <c r="B116" s="80" t="s">
        <v>99</v>
      </c>
      <c r="C116" s="81">
        <v>24</v>
      </c>
      <c r="D116" s="127" t="s">
        <v>135</v>
      </c>
      <c r="E116" s="111" t="s">
        <v>4</v>
      </c>
      <c r="F116" s="111" t="s">
        <v>53</v>
      </c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2">
        <f t="shared" si="24"/>
        <v>1</v>
      </c>
      <c r="AO116" s="113">
        <f t="shared" si="25"/>
        <v>0</v>
      </c>
      <c r="AP116" s="114">
        <f t="shared" si="26"/>
        <v>1</v>
      </c>
      <c r="AQ116" s="25">
        <f t="shared" si="29"/>
        <v>4</v>
      </c>
    </row>
    <row r="117" spans="1:44" ht="20.100000000000001" customHeight="1" thickBot="1" x14ac:dyDescent="0.25">
      <c r="A117" s="144"/>
      <c r="B117" s="145"/>
      <c r="C117" s="145"/>
      <c r="D117" s="146" t="s">
        <v>10</v>
      </c>
      <c r="E117" s="147" t="str">
        <f>IF(COUNTIF(E93:E116,"X")&gt;18,"S6R",IF(COUNTIF(E93:E116,"X")&gt;12,"S5S",IF(COUNTIF(E93:E116,"X")&gt;6,"S5D",IF(COUNTIF(E93:E116,"X")&gt;0,"S5E","N"))))</f>
        <v>S5E</v>
      </c>
      <c r="F117" s="147" t="str">
        <f t="shared" ref="F117:AM117" si="30">IF(COUNTIF(F93:F116,"X")&gt;18,"S6R",IF(COUNTIF(F93:F116,"X")&gt;12,"S5S",IF(COUNTIF(F93:F116,"X")&gt;6,"S5D",IF(COUNTIF(F93:F116,"X")&gt;0,"S5E","N"))))</f>
        <v>S6R</v>
      </c>
      <c r="G117" s="147" t="str">
        <f t="shared" si="30"/>
        <v>N</v>
      </c>
      <c r="H117" s="147" t="str">
        <f t="shared" si="30"/>
        <v>N</v>
      </c>
      <c r="I117" s="147" t="str">
        <f t="shared" si="30"/>
        <v>N</v>
      </c>
      <c r="J117" s="147" t="str">
        <f t="shared" si="30"/>
        <v>N</v>
      </c>
      <c r="K117" s="147" t="str">
        <f t="shared" si="30"/>
        <v>N</v>
      </c>
      <c r="L117" s="147" t="str">
        <f t="shared" si="30"/>
        <v>N</v>
      </c>
      <c r="M117" s="147" t="str">
        <f t="shared" si="30"/>
        <v>N</v>
      </c>
      <c r="N117" s="147" t="str">
        <f t="shared" si="30"/>
        <v>N</v>
      </c>
      <c r="O117" s="147" t="str">
        <f t="shared" si="30"/>
        <v>N</v>
      </c>
      <c r="P117" s="147" t="str">
        <f t="shared" si="30"/>
        <v>N</v>
      </c>
      <c r="Q117" s="147" t="str">
        <f t="shared" si="30"/>
        <v>N</v>
      </c>
      <c r="R117" s="147" t="str">
        <f t="shared" si="30"/>
        <v>N</v>
      </c>
      <c r="S117" s="147" t="str">
        <f t="shared" si="30"/>
        <v>N</v>
      </c>
      <c r="T117" s="147" t="str">
        <f t="shared" si="30"/>
        <v>N</v>
      </c>
      <c r="U117" s="147" t="str">
        <f t="shared" si="30"/>
        <v>N</v>
      </c>
      <c r="V117" s="147" t="str">
        <f t="shared" si="30"/>
        <v>N</v>
      </c>
      <c r="W117" s="147" t="str">
        <f t="shared" si="30"/>
        <v>N</v>
      </c>
      <c r="X117" s="147" t="str">
        <f t="shared" si="30"/>
        <v>N</v>
      </c>
      <c r="Y117" s="147" t="str">
        <f t="shared" si="30"/>
        <v>N</v>
      </c>
      <c r="Z117" s="147" t="str">
        <f t="shared" si="30"/>
        <v>N</v>
      </c>
      <c r="AA117" s="147" t="str">
        <f t="shared" si="30"/>
        <v>N</v>
      </c>
      <c r="AB117" s="147" t="str">
        <f t="shared" si="30"/>
        <v>N</v>
      </c>
      <c r="AC117" s="147" t="str">
        <f t="shared" si="30"/>
        <v>N</v>
      </c>
      <c r="AD117" s="147" t="str">
        <f t="shared" si="30"/>
        <v>N</v>
      </c>
      <c r="AE117" s="147" t="str">
        <f t="shared" si="30"/>
        <v>N</v>
      </c>
      <c r="AF117" s="147" t="str">
        <f t="shared" si="30"/>
        <v>N</v>
      </c>
      <c r="AG117" s="147" t="str">
        <f t="shared" si="30"/>
        <v>N</v>
      </c>
      <c r="AH117" s="147" t="str">
        <f t="shared" si="30"/>
        <v>N</v>
      </c>
      <c r="AI117" s="147" t="str">
        <f t="shared" si="30"/>
        <v>N</v>
      </c>
      <c r="AJ117" s="147" t="str">
        <f t="shared" si="30"/>
        <v>N</v>
      </c>
      <c r="AK117" s="147" t="str">
        <f t="shared" si="30"/>
        <v>N</v>
      </c>
      <c r="AL117" s="147" t="str">
        <f t="shared" si="30"/>
        <v>N</v>
      </c>
      <c r="AM117" s="147" t="str">
        <f t="shared" si="30"/>
        <v>N</v>
      </c>
      <c r="AN117" s="148"/>
      <c r="AO117" s="148"/>
      <c r="AP117" s="148"/>
      <c r="AQ117" s="149"/>
    </row>
    <row r="118" spans="1:44" ht="20.100000000000001" customHeight="1" thickBot="1" x14ac:dyDescent="0.25">
      <c r="A118" s="40"/>
      <c r="B118" s="41"/>
      <c r="C118" s="41"/>
      <c r="D118" s="43" t="s">
        <v>73</v>
      </c>
      <c r="E118" s="158" t="str">
        <f>E$74</f>
        <v>N</v>
      </c>
      <c r="F118" s="147" t="str">
        <f t="shared" ref="F118:AM118" si="31">F$74</f>
        <v>S6R</v>
      </c>
      <c r="G118" s="147" t="str">
        <f t="shared" si="31"/>
        <v>N</v>
      </c>
      <c r="H118" s="147" t="str">
        <f t="shared" si="31"/>
        <v>N</v>
      </c>
      <c r="I118" s="147" t="str">
        <f t="shared" si="31"/>
        <v>N</v>
      </c>
      <c r="J118" s="147" t="str">
        <f t="shared" si="31"/>
        <v>N</v>
      </c>
      <c r="K118" s="147" t="str">
        <f t="shared" si="31"/>
        <v>N</v>
      </c>
      <c r="L118" s="147" t="str">
        <f t="shared" si="31"/>
        <v>N</v>
      </c>
      <c r="M118" s="147" t="str">
        <f t="shared" si="31"/>
        <v>N</v>
      </c>
      <c r="N118" s="147" t="str">
        <f t="shared" si="31"/>
        <v>N</v>
      </c>
      <c r="O118" s="147" t="str">
        <f t="shared" si="31"/>
        <v>N</v>
      </c>
      <c r="P118" s="147" t="str">
        <f t="shared" si="31"/>
        <v>N</v>
      </c>
      <c r="Q118" s="147" t="str">
        <f t="shared" si="31"/>
        <v>N</v>
      </c>
      <c r="R118" s="147" t="str">
        <f t="shared" si="31"/>
        <v>N</v>
      </c>
      <c r="S118" s="147" t="str">
        <f t="shared" si="31"/>
        <v>N</v>
      </c>
      <c r="T118" s="147" t="str">
        <f t="shared" si="31"/>
        <v>N</v>
      </c>
      <c r="U118" s="147" t="str">
        <f t="shared" si="31"/>
        <v>N</v>
      </c>
      <c r="V118" s="147" t="str">
        <f t="shared" si="31"/>
        <v>N</v>
      </c>
      <c r="W118" s="147" t="str">
        <f t="shared" si="31"/>
        <v>N</v>
      </c>
      <c r="X118" s="147" t="str">
        <f t="shared" si="31"/>
        <v>N</v>
      </c>
      <c r="Y118" s="147" t="str">
        <f t="shared" si="31"/>
        <v>N</v>
      </c>
      <c r="Z118" s="147" t="str">
        <f t="shared" si="31"/>
        <v>N</v>
      </c>
      <c r="AA118" s="147" t="str">
        <f t="shared" si="31"/>
        <v>N</v>
      </c>
      <c r="AB118" s="147" t="str">
        <f t="shared" si="31"/>
        <v>N</v>
      </c>
      <c r="AC118" s="147" t="str">
        <f t="shared" si="31"/>
        <v>N</v>
      </c>
      <c r="AD118" s="147" t="str">
        <f t="shared" si="31"/>
        <v>N</v>
      </c>
      <c r="AE118" s="147" t="str">
        <f t="shared" si="31"/>
        <v>N</v>
      </c>
      <c r="AF118" s="147" t="str">
        <f t="shared" si="31"/>
        <v>N</v>
      </c>
      <c r="AG118" s="147" t="str">
        <f t="shared" si="31"/>
        <v>N</v>
      </c>
      <c r="AH118" s="147" t="str">
        <f t="shared" si="31"/>
        <v>N</v>
      </c>
      <c r="AI118" s="147" t="str">
        <f t="shared" si="31"/>
        <v>N</v>
      </c>
      <c r="AJ118" s="147" t="str">
        <f t="shared" si="31"/>
        <v>N</v>
      </c>
      <c r="AK118" s="147" t="str">
        <f t="shared" si="31"/>
        <v>N</v>
      </c>
      <c r="AL118" s="147" t="str">
        <f t="shared" si="31"/>
        <v>N</v>
      </c>
      <c r="AM118" s="147" t="str">
        <f t="shared" si="31"/>
        <v>N</v>
      </c>
      <c r="AN118" s="36"/>
      <c r="AO118" s="36"/>
      <c r="AP118" s="36"/>
      <c r="AQ118" s="37"/>
    </row>
    <row r="119" spans="1:44" ht="22.35" customHeight="1" thickBot="1" x14ac:dyDescent="0.25">
      <c r="A119" s="40"/>
      <c r="B119" s="41"/>
      <c r="C119" s="41"/>
      <c r="D119" s="42" t="s">
        <v>11</v>
      </c>
      <c r="E119" s="310"/>
      <c r="F119" s="273"/>
      <c r="G119" s="36"/>
      <c r="H119" s="39"/>
      <c r="I119" s="39"/>
      <c r="J119" s="39"/>
      <c r="K119" s="39"/>
      <c r="L119" s="39"/>
      <c r="M119" s="36"/>
      <c r="N119" s="39"/>
      <c r="O119" s="39"/>
      <c r="P119" s="39"/>
      <c r="Q119" s="39"/>
      <c r="R119" s="39"/>
      <c r="S119" s="39"/>
      <c r="T119" s="39"/>
      <c r="U119" s="39"/>
      <c r="V119" s="36"/>
      <c r="W119" s="39"/>
      <c r="X119" s="39"/>
      <c r="Y119" s="36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6"/>
      <c r="AM119" s="39"/>
      <c r="AN119" s="36"/>
      <c r="AO119" s="36"/>
      <c r="AP119" s="36"/>
      <c r="AQ119" s="38"/>
    </row>
    <row r="120" spans="1:44" ht="22.35" customHeight="1" thickBot="1" x14ac:dyDescent="0.25">
      <c r="A120" s="40"/>
      <c r="B120" s="41"/>
      <c r="C120" s="41"/>
      <c r="D120" s="43" t="s">
        <v>55</v>
      </c>
      <c r="E120" s="46">
        <f>COUNTIF(E117:AM117,F120)</f>
        <v>33</v>
      </c>
      <c r="F120" s="47" t="s">
        <v>12</v>
      </c>
      <c r="G120" s="36"/>
      <c r="H120" s="39"/>
      <c r="I120" s="39"/>
      <c r="J120" s="39"/>
      <c r="K120" s="39"/>
      <c r="L120" s="39"/>
      <c r="M120" s="36"/>
      <c r="N120" s="39"/>
      <c r="O120" s="39"/>
      <c r="P120" s="39"/>
      <c r="Q120" s="39"/>
      <c r="R120" s="39"/>
      <c r="S120" s="39"/>
      <c r="T120" s="39"/>
      <c r="U120" s="39"/>
      <c r="V120" s="36"/>
      <c r="W120" s="39"/>
      <c r="X120" s="39"/>
      <c r="Y120" s="36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6"/>
      <c r="AM120" s="39"/>
      <c r="AN120" s="36"/>
      <c r="AO120" s="36"/>
      <c r="AP120" s="36"/>
      <c r="AQ120" s="38"/>
    </row>
    <row r="121" spans="1:44" ht="18.75" x14ac:dyDescent="0.2">
      <c r="A121" s="44"/>
      <c r="B121" s="36"/>
      <c r="C121" s="36"/>
      <c r="D121" s="36"/>
      <c r="E121" s="48">
        <f>COUNTIF(E117:AM117,F121)</f>
        <v>1</v>
      </c>
      <c r="F121" s="49" t="s">
        <v>101</v>
      </c>
      <c r="G121" s="36"/>
      <c r="H121" s="63" t="s">
        <v>58</v>
      </c>
      <c r="I121" s="60"/>
      <c r="J121" s="60"/>
      <c r="K121" s="61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7"/>
      <c r="AR121" s="22"/>
    </row>
    <row r="122" spans="1:44" ht="18.75" x14ac:dyDescent="0.2">
      <c r="A122" s="44"/>
      <c r="B122" s="36"/>
      <c r="C122" s="36"/>
      <c r="D122" s="36"/>
      <c r="E122" s="50">
        <f>COUNTIF(E117:AM117,F122)</f>
        <v>0</v>
      </c>
      <c r="F122" s="49" t="s">
        <v>102</v>
      </c>
      <c r="G122" s="36"/>
      <c r="H122" s="64" t="s">
        <v>59</v>
      </c>
      <c r="I122" s="59"/>
      <c r="J122" s="59"/>
      <c r="K122" s="62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7"/>
      <c r="AR122" s="22"/>
    </row>
    <row r="123" spans="1:44" ht="18.75" x14ac:dyDescent="0.2">
      <c r="A123" s="44"/>
      <c r="B123" s="36"/>
      <c r="C123" s="36"/>
      <c r="D123" s="36"/>
      <c r="E123" s="68">
        <f>COUNTIF(E117:AM117,F123)</f>
        <v>0</v>
      </c>
      <c r="F123" s="70" t="s">
        <v>103</v>
      </c>
      <c r="G123" s="36"/>
      <c r="H123" s="64" t="s">
        <v>60</v>
      </c>
      <c r="I123" s="59"/>
      <c r="J123" s="59"/>
      <c r="K123" s="62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7"/>
      <c r="AR123" s="22"/>
    </row>
    <row r="124" spans="1:44" ht="19.5" thickBot="1" x14ac:dyDescent="0.25">
      <c r="A124" s="159"/>
      <c r="B124" s="160"/>
      <c r="C124" s="160"/>
      <c r="D124" s="160"/>
      <c r="E124" s="69">
        <f>COUNTIF(E117:AM117,F124)</f>
        <v>1</v>
      </c>
      <c r="F124" s="71" t="s">
        <v>104</v>
      </c>
      <c r="G124" s="160"/>
      <c r="H124" s="161" t="s">
        <v>61</v>
      </c>
      <c r="I124" s="162"/>
      <c r="J124" s="162"/>
      <c r="K124" s="163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4"/>
    </row>
  </sheetData>
  <sheetProtection password="D145" sheet="1" objects="1" scenarios="1"/>
  <mergeCells count="156">
    <mergeCell ref="A28:A31"/>
    <mergeCell ref="A56:A57"/>
    <mergeCell ref="A99:A100"/>
    <mergeCell ref="A102:A107"/>
    <mergeCell ref="A108:A112"/>
    <mergeCell ref="A113:A116"/>
    <mergeCell ref="E119:F119"/>
    <mergeCell ref="AN87:AN91"/>
    <mergeCell ref="AO87:AO91"/>
    <mergeCell ref="AC87:AC88"/>
    <mergeCell ref="E76:F76"/>
    <mergeCell ref="E86:H86"/>
    <mergeCell ref="A87:B91"/>
    <mergeCell ref="E87:E88"/>
    <mergeCell ref="F87:F88"/>
    <mergeCell ref="G87:G88"/>
    <mergeCell ref="H87:H88"/>
    <mergeCell ref="P87:P88"/>
    <mergeCell ref="Q87:Q88"/>
    <mergeCell ref="R87:R88"/>
    <mergeCell ref="S87:S88"/>
    <mergeCell ref="T87:T88"/>
    <mergeCell ref="U87:U88"/>
    <mergeCell ref="W87:W88"/>
    <mergeCell ref="AP87:AP91"/>
    <mergeCell ref="AQ87:AQ91"/>
    <mergeCell ref="C88:C89"/>
    <mergeCell ref="C90:C91"/>
    <mergeCell ref="E92:F92"/>
    <mergeCell ref="H92:I92"/>
    <mergeCell ref="K92:L92"/>
    <mergeCell ref="AE87:AE88"/>
    <mergeCell ref="AF87:AF88"/>
    <mergeCell ref="AG87:AG88"/>
    <mergeCell ref="AH87:AH88"/>
    <mergeCell ref="AI87:AI88"/>
    <mergeCell ref="AJ87:AJ88"/>
    <mergeCell ref="AK87:AK88"/>
    <mergeCell ref="AL87:AL88"/>
    <mergeCell ref="AM87:AM88"/>
    <mergeCell ref="V87:V88"/>
    <mergeCell ref="AD87:AD88"/>
    <mergeCell ref="M87:M88"/>
    <mergeCell ref="N87:N88"/>
    <mergeCell ref="O87:O88"/>
    <mergeCell ref="Z87:Z88"/>
    <mergeCell ref="AA87:AA88"/>
    <mergeCell ref="AB87:AB88"/>
    <mergeCell ref="X87:X88"/>
    <mergeCell ref="Y87:Y88"/>
    <mergeCell ref="AM44:AM45"/>
    <mergeCell ref="AN44:AN48"/>
    <mergeCell ref="AO44:AO48"/>
    <mergeCell ref="AP44:AP48"/>
    <mergeCell ref="AQ44:AQ48"/>
    <mergeCell ref="C45:C46"/>
    <mergeCell ref="C47:C48"/>
    <mergeCell ref="E49:F49"/>
    <mergeCell ref="H49:I49"/>
    <mergeCell ref="K49:L49"/>
    <mergeCell ref="AD44:AD45"/>
    <mergeCell ref="AE44:AE45"/>
    <mergeCell ref="AF44:AF45"/>
    <mergeCell ref="AG44:AG45"/>
    <mergeCell ref="AH44:AH45"/>
    <mergeCell ref="AI44:AI45"/>
    <mergeCell ref="AJ44:AJ45"/>
    <mergeCell ref="AK44:AK45"/>
    <mergeCell ref="AL44:AL45"/>
    <mergeCell ref="U44:U45"/>
    <mergeCell ref="V44:V45"/>
    <mergeCell ref="W44:W45"/>
    <mergeCell ref="X44:X45"/>
    <mergeCell ref="Y44:Y45"/>
    <mergeCell ref="Z44:Z45"/>
    <mergeCell ref="AA44:AA45"/>
    <mergeCell ref="AB44:AB45"/>
    <mergeCell ref="AC44:AC45"/>
    <mergeCell ref="L44:L45"/>
    <mergeCell ref="M44:M45"/>
    <mergeCell ref="N44:N45"/>
    <mergeCell ref="O44:O45"/>
    <mergeCell ref="P44:P45"/>
    <mergeCell ref="Q44:Q45"/>
    <mergeCell ref="R44:R45"/>
    <mergeCell ref="S44:S45"/>
    <mergeCell ref="T44:T45"/>
    <mergeCell ref="AO2:AO6"/>
    <mergeCell ref="E1:H1"/>
    <mergeCell ref="K7:L7"/>
    <mergeCell ref="I2:I3"/>
    <mergeCell ref="J2:J3"/>
    <mergeCell ref="E7:F7"/>
    <mergeCell ref="H7:I7"/>
    <mergeCell ref="S2:S3"/>
    <mergeCell ref="T2:T3"/>
    <mergeCell ref="AD2:AD3"/>
    <mergeCell ref="Q2:Q3"/>
    <mergeCell ref="R2:R3"/>
    <mergeCell ref="AE2:AE3"/>
    <mergeCell ref="AF2:AF3"/>
    <mergeCell ref="U2:U3"/>
    <mergeCell ref="V2:V3"/>
    <mergeCell ref="W2:W3"/>
    <mergeCell ref="F2:F3"/>
    <mergeCell ref="G2:G3"/>
    <mergeCell ref="P2:P3"/>
    <mergeCell ref="H2:H3"/>
    <mergeCell ref="AQ2:AQ6"/>
    <mergeCell ref="C3:C4"/>
    <mergeCell ref="C5:C6"/>
    <mergeCell ref="AM2:AM3"/>
    <mergeCell ref="AG2:AG3"/>
    <mergeCell ref="AH2:AH3"/>
    <mergeCell ref="AI2:AI3"/>
    <mergeCell ref="AJ2:AJ3"/>
    <mergeCell ref="AK2:AK3"/>
    <mergeCell ref="AL2:AL3"/>
    <mergeCell ref="AA2:AA3"/>
    <mergeCell ref="AB2:AB3"/>
    <mergeCell ref="AC2:AC3"/>
    <mergeCell ref="E2:E3"/>
    <mergeCell ref="AP2:AP6"/>
    <mergeCell ref="X2:X3"/>
    <mergeCell ref="Y2:Y3"/>
    <mergeCell ref="Z2:Z3"/>
    <mergeCell ref="M2:M3"/>
    <mergeCell ref="N2:N3"/>
    <mergeCell ref="L2:L3"/>
    <mergeCell ref="AN2:AN6"/>
    <mergeCell ref="O2:O3"/>
    <mergeCell ref="K2:K3"/>
    <mergeCell ref="A2:B6"/>
    <mergeCell ref="E33:F33"/>
    <mergeCell ref="A8:A13"/>
    <mergeCell ref="I87:I88"/>
    <mergeCell ref="J87:J88"/>
    <mergeCell ref="K87:K88"/>
    <mergeCell ref="L87:L88"/>
    <mergeCell ref="A93:A98"/>
    <mergeCell ref="I44:I45"/>
    <mergeCell ref="J44:J45"/>
    <mergeCell ref="K44:K45"/>
    <mergeCell ref="E43:H43"/>
    <mergeCell ref="A44:B48"/>
    <mergeCell ref="E44:E45"/>
    <mergeCell ref="F44:F45"/>
    <mergeCell ref="G44:G45"/>
    <mergeCell ref="H44:H45"/>
    <mergeCell ref="A50:A55"/>
    <mergeCell ref="A14:A15"/>
    <mergeCell ref="A17:A22"/>
    <mergeCell ref="A23:A27"/>
    <mergeCell ref="A59:A64"/>
    <mergeCell ref="A65:A69"/>
    <mergeCell ref="A70:A73"/>
  </mergeCells>
  <phoneticPr fontId="35" type="noConversion"/>
  <conditionalFormatting sqref="E8:AM12 E21:AM21">
    <cfRule type="expression" dxfId="291" priority="2253" stopIfTrue="1">
      <formula>NOT(ISERROR(SEARCH(".",E8)))</formula>
    </cfRule>
    <cfRule type="expression" dxfId="290" priority="2254" stopIfTrue="1">
      <formula>NOT(ISERROR(SEARCH(".",E8)))</formula>
    </cfRule>
    <cfRule type="expression" dxfId="289" priority="2255" stopIfTrue="1">
      <formula>NOT(ISERROR(SEARCH("X",E8)))</formula>
    </cfRule>
    <cfRule type="expression" dxfId="288" priority="2256" stopIfTrue="1">
      <formula>NOT(ISERROR(SEARCH("\",E8)))</formula>
    </cfRule>
  </conditionalFormatting>
  <conditionalFormatting sqref="E33">
    <cfRule type="expression" dxfId="287" priority="2345" stopIfTrue="1">
      <formula>NOT(ISERROR(SEARCH("N",E33)))</formula>
    </cfRule>
    <cfRule type="expression" dxfId="286" priority="2346" stopIfTrue="1">
      <formula>NOT(ISERROR(SEARCH("5c",E33)))</formula>
    </cfRule>
    <cfRule type="expression" dxfId="285" priority="2347" stopIfTrue="1">
      <formula>NOT(ISERROR(SEARCH("5b",E33)))</formula>
    </cfRule>
    <cfRule type="expression" dxfId="284" priority="2348" stopIfTrue="1">
      <formula>NOT(ISERROR(SEARCH("5a",E33)))</formula>
    </cfRule>
    <cfRule type="cellIs" dxfId="283" priority="2349" stopIfTrue="1" operator="equal">
      <formula>"5A"</formula>
    </cfRule>
    <cfRule type="cellIs" dxfId="282" priority="2350" stopIfTrue="1" operator="equal">
      <formula>"5B"</formula>
    </cfRule>
    <cfRule type="cellIs" dxfId="281" priority="2351" stopIfTrue="1" operator="equal">
      <formula>"5C"</formula>
    </cfRule>
    <cfRule type="cellIs" dxfId="280" priority="2352" stopIfTrue="1" operator="equal">
      <formula>"N"</formula>
    </cfRule>
  </conditionalFormatting>
  <conditionalFormatting sqref="E32:AM32">
    <cfRule type="expression" dxfId="279" priority="985" stopIfTrue="1">
      <formula>NOT(ISERROR(SEARCH("N",E32)))</formula>
    </cfRule>
    <cfRule type="expression" dxfId="278" priority="2377" stopIfTrue="1">
      <formula>RIGHT(E32,1)="E"</formula>
    </cfRule>
    <cfRule type="expression" dxfId="277" priority="2378" stopIfTrue="1">
      <formula>NOT(ISERROR(SEARCH("D",E32)))</formula>
    </cfRule>
    <cfRule type="expression" dxfId="276" priority="2379" stopIfTrue="1">
      <formula>NOT(ISERROR(SEARCH("5S",E32)))</formula>
    </cfRule>
  </conditionalFormatting>
  <conditionalFormatting sqref="E32:AM32">
    <cfRule type="expression" dxfId="275" priority="2380" stopIfTrue="1">
      <formula>NOT(ISERROR(SEARCH("6R",E32)))</formula>
    </cfRule>
  </conditionalFormatting>
  <conditionalFormatting sqref="F34:F36">
    <cfRule type="expression" dxfId="274" priority="980" stopIfTrue="1">
      <formula>NOT(ISERROR(SEARCH("N",F34)))</formula>
    </cfRule>
    <cfRule type="expression" dxfId="273" priority="981" stopIfTrue="1">
      <formula>RIGHT(F34,1)="E"</formula>
    </cfRule>
    <cfRule type="expression" dxfId="272" priority="982" stopIfTrue="1">
      <formula>NOT(ISERROR(SEARCH("D",F34)))</formula>
    </cfRule>
    <cfRule type="expression" dxfId="271" priority="983" stopIfTrue="1">
      <formula>NOT(ISERROR(SEARCH("2S",F34)))</formula>
    </cfRule>
  </conditionalFormatting>
  <conditionalFormatting sqref="F34:F36">
    <cfRule type="expression" dxfId="270" priority="984" stopIfTrue="1">
      <formula>NOT(ISERROR(SEARCH("3R",F34)))</formula>
    </cfRule>
  </conditionalFormatting>
  <conditionalFormatting sqref="E15:AM15">
    <cfRule type="expression" dxfId="269" priority="599" stopIfTrue="1">
      <formula>NOT(ISERROR(SEARCH(".",E15)))</formula>
    </cfRule>
    <cfRule type="expression" dxfId="268" priority="600" stopIfTrue="1">
      <formula>NOT(ISERROR(SEARCH(".",E15)))</formula>
    </cfRule>
    <cfRule type="expression" dxfId="267" priority="601" stopIfTrue="1">
      <formula>NOT(ISERROR(SEARCH("X",E15)))</formula>
    </cfRule>
    <cfRule type="expression" dxfId="266" priority="602" stopIfTrue="1">
      <formula>NOT(ISERROR(SEARCH("\",E15)))</formula>
    </cfRule>
  </conditionalFormatting>
  <conditionalFormatting sqref="E16:AM16">
    <cfRule type="expression" dxfId="265" priority="603" stopIfTrue="1">
      <formula>NOT(ISERROR(SEARCH(".",E16)))</formula>
    </cfRule>
    <cfRule type="expression" dxfId="264" priority="604" stopIfTrue="1">
      <formula>NOT(ISERROR(SEARCH(".",E16)))</formula>
    </cfRule>
    <cfRule type="expression" dxfId="263" priority="605" stopIfTrue="1">
      <formula>NOT(ISERROR(SEARCH("X",E16)))</formula>
    </cfRule>
    <cfRule type="expression" dxfId="262" priority="606" stopIfTrue="1">
      <formula>NOT(ISERROR(SEARCH("\",E16)))</formula>
    </cfRule>
  </conditionalFormatting>
  <conditionalFormatting sqref="E24:AM24">
    <cfRule type="expression" dxfId="261" priority="587" stopIfTrue="1">
      <formula>NOT(ISERROR(SEARCH(".",E24)))</formula>
    </cfRule>
    <cfRule type="expression" dxfId="260" priority="588" stopIfTrue="1">
      <formula>NOT(ISERROR(SEARCH(".",E24)))</formula>
    </cfRule>
    <cfRule type="expression" dxfId="259" priority="589" stopIfTrue="1">
      <formula>NOT(ISERROR(SEARCH("X",E24)))</formula>
    </cfRule>
    <cfRule type="expression" dxfId="258" priority="590" stopIfTrue="1">
      <formula>NOT(ISERROR(SEARCH("\",E24)))</formula>
    </cfRule>
  </conditionalFormatting>
  <conditionalFormatting sqref="E25:AM25">
    <cfRule type="expression" dxfId="257" priority="583" stopIfTrue="1">
      <formula>NOT(ISERROR(SEARCH(".",E25)))</formula>
    </cfRule>
    <cfRule type="expression" dxfId="256" priority="584" stopIfTrue="1">
      <formula>NOT(ISERROR(SEARCH(".",E25)))</formula>
    </cfRule>
    <cfRule type="expression" dxfId="255" priority="585" stopIfTrue="1">
      <formula>NOT(ISERROR(SEARCH("X",E25)))</formula>
    </cfRule>
    <cfRule type="expression" dxfId="254" priority="586" stopIfTrue="1">
      <formula>NOT(ISERROR(SEARCH("\",E25)))</formula>
    </cfRule>
  </conditionalFormatting>
  <conditionalFormatting sqref="E28:AM28">
    <cfRule type="expression" dxfId="253" priority="571" stopIfTrue="1">
      <formula>NOT(ISERROR(SEARCH(".",E28)))</formula>
    </cfRule>
    <cfRule type="expression" dxfId="252" priority="572" stopIfTrue="1">
      <formula>NOT(ISERROR(SEARCH(".",E28)))</formula>
    </cfRule>
    <cfRule type="expression" dxfId="251" priority="573" stopIfTrue="1">
      <formula>NOT(ISERROR(SEARCH("X",E28)))</formula>
    </cfRule>
    <cfRule type="expression" dxfId="250" priority="574" stopIfTrue="1">
      <formula>NOT(ISERROR(SEARCH("\",E28)))</formula>
    </cfRule>
  </conditionalFormatting>
  <conditionalFormatting sqref="E29:AM29">
    <cfRule type="expression" dxfId="249" priority="567" stopIfTrue="1">
      <formula>NOT(ISERROR(SEARCH(".",E29)))</formula>
    </cfRule>
    <cfRule type="expression" dxfId="248" priority="568" stopIfTrue="1">
      <formula>NOT(ISERROR(SEARCH(".",E29)))</formula>
    </cfRule>
    <cfRule type="expression" dxfId="247" priority="569" stopIfTrue="1">
      <formula>NOT(ISERROR(SEARCH("X",E29)))</formula>
    </cfRule>
    <cfRule type="expression" dxfId="246" priority="570" stopIfTrue="1">
      <formula>NOT(ISERROR(SEARCH("\",E29)))</formula>
    </cfRule>
  </conditionalFormatting>
  <conditionalFormatting sqref="E30:AM30">
    <cfRule type="expression" dxfId="245" priority="563" stopIfTrue="1">
      <formula>NOT(ISERROR(SEARCH(".",E30)))</formula>
    </cfRule>
    <cfRule type="expression" dxfId="244" priority="564" stopIfTrue="1">
      <formula>NOT(ISERROR(SEARCH(".",E30)))</formula>
    </cfRule>
    <cfRule type="expression" dxfId="243" priority="565" stopIfTrue="1">
      <formula>NOT(ISERROR(SEARCH("X",E30)))</formula>
    </cfRule>
    <cfRule type="expression" dxfId="242" priority="566" stopIfTrue="1">
      <formula>NOT(ISERROR(SEARCH("\",E30)))</formula>
    </cfRule>
  </conditionalFormatting>
  <conditionalFormatting sqref="E31:AM31">
    <cfRule type="expression" dxfId="241" priority="559" stopIfTrue="1">
      <formula>NOT(ISERROR(SEARCH(".",E31)))</formula>
    </cfRule>
    <cfRule type="expression" dxfId="240" priority="560" stopIfTrue="1">
      <formula>NOT(ISERROR(SEARCH(".",E31)))</formula>
    </cfRule>
    <cfRule type="expression" dxfId="239" priority="561" stopIfTrue="1">
      <formula>NOT(ISERROR(SEARCH("X",E31)))</formula>
    </cfRule>
    <cfRule type="expression" dxfId="238" priority="562" stopIfTrue="1">
      <formula>NOT(ISERROR(SEARCH("\",E31)))</formula>
    </cfRule>
  </conditionalFormatting>
  <conditionalFormatting sqref="E76">
    <cfRule type="expression" dxfId="237" priority="547" stopIfTrue="1">
      <formula>NOT(ISERROR(SEARCH("N",E76)))</formula>
    </cfRule>
    <cfRule type="expression" dxfId="236" priority="548" stopIfTrue="1">
      <formula>NOT(ISERROR(SEARCH("5c",E76)))</formula>
    </cfRule>
    <cfRule type="expression" dxfId="235" priority="549" stopIfTrue="1">
      <formula>NOT(ISERROR(SEARCH("5b",E76)))</formula>
    </cfRule>
    <cfRule type="expression" dxfId="234" priority="550" stopIfTrue="1">
      <formula>NOT(ISERROR(SEARCH("5a",E76)))</formula>
    </cfRule>
    <cfRule type="cellIs" dxfId="233" priority="551" stopIfTrue="1" operator="equal">
      <formula>"5A"</formula>
    </cfRule>
    <cfRule type="cellIs" dxfId="232" priority="552" stopIfTrue="1" operator="equal">
      <formula>"5B"</formula>
    </cfRule>
    <cfRule type="cellIs" dxfId="231" priority="553" stopIfTrue="1" operator="equal">
      <formula>"5C"</formula>
    </cfRule>
    <cfRule type="cellIs" dxfId="230" priority="554" stopIfTrue="1" operator="equal">
      <formula>"N"</formula>
    </cfRule>
  </conditionalFormatting>
  <conditionalFormatting sqref="F77:F79">
    <cfRule type="expression" dxfId="229" priority="537" stopIfTrue="1">
      <formula>NOT(ISERROR(SEARCH("N",F77)))</formula>
    </cfRule>
    <cfRule type="expression" dxfId="228" priority="538" stopIfTrue="1">
      <formula>RIGHT(F77,1)="E"</formula>
    </cfRule>
    <cfRule type="expression" dxfId="227" priority="539" stopIfTrue="1">
      <formula>NOT(ISERROR(SEARCH("D",F77)))</formula>
    </cfRule>
    <cfRule type="expression" dxfId="226" priority="540" stopIfTrue="1">
      <formula>NOT(ISERROR(SEARCH("2S",F77)))</formula>
    </cfRule>
  </conditionalFormatting>
  <conditionalFormatting sqref="F77:F79">
    <cfRule type="expression" dxfId="225" priority="541" stopIfTrue="1">
      <formula>NOT(ISERROR(SEARCH("3R",F77)))</formula>
    </cfRule>
  </conditionalFormatting>
  <conditionalFormatting sqref="E13:AM13">
    <cfRule type="expression" dxfId="224" priority="361" stopIfTrue="1">
      <formula>NOT(ISERROR(SEARCH(".",E13)))</formula>
    </cfRule>
    <cfRule type="expression" dxfId="223" priority="362" stopIfTrue="1">
      <formula>NOT(ISERROR(SEARCH(".",E13)))</formula>
    </cfRule>
    <cfRule type="expression" dxfId="222" priority="363" stopIfTrue="1">
      <formula>NOT(ISERROR(SEARCH("X",E13)))</formula>
    </cfRule>
    <cfRule type="expression" dxfId="221" priority="364" stopIfTrue="1">
      <formula>NOT(ISERROR(SEARCH("\",E13)))</formula>
    </cfRule>
  </conditionalFormatting>
  <conditionalFormatting sqref="E14:AM14">
    <cfRule type="expression" dxfId="220" priority="357" stopIfTrue="1">
      <formula>NOT(ISERROR(SEARCH(".",E14)))</formula>
    </cfRule>
    <cfRule type="expression" dxfId="219" priority="358" stopIfTrue="1">
      <formula>NOT(ISERROR(SEARCH(".",E14)))</formula>
    </cfRule>
    <cfRule type="expression" dxfId="218" priority="359" stopIfTrue="1">
      <formula>NOT(ISERROR(SEARCH("X",E14)))</formula>
    </cfRule>
    <cfRule type="expression" dxfId="217" priority="360" stopIfTrue="1">
      <formula>NOT(ISERROR(SEARCH("\",E14)))</formula>
    </cfRule>
  </conditionalFormatting>
  <conditionalFormatting sqref="E17:AM17">
    <cfRule type="expression" dxfId="216" priority="353" stopIfTrue="1">
      <formula>NOT(ISERROR(SEARCH(".",E17)))</formula>
    </cfRule>
    <cfRule type="expression" dxfId="215" priority="354" stopIfTrue="1">
      <formula>NOT(ISERROR(SEARCH(".",E17)))</formula>
    </cfRule>
    <cfRule type="expression" dxfId="214" priority="355" stopIfTrue="1">
      <formula>NOT(ISERROR(SEARCH("X",E17)))</formula>
    </cfRule>
    <cfRule type="expression" dxfId="213" priority="356" stopIfTrue="1">
      <formula>NOT(ISERROR(SEARCH("\",E17)))</formula>
    </cfRule>
  </conditionalFormatting>
  <conditionalFormatting sqref="E18:AM18">
    <cfRule type="expression" dxfId="212" priority="349" stopIfTrue="1">
      <formula>NOT(ISERROR(SEARCH(".",E18)))</formula>
    </cfRule>
    <cfRule type="expression" dxfId="211" priority="350" stopIfTrue="1">
      <formula>NOT(ISERROR(SEARCH(".",E18)))</formula>
    </cfRule>
    <cfRule type="expression" dxfId="210" priority="351" stopIfTrue="1">
      <formula>NOT(ISERROR(SEARCH("X",E18)))</formula>
    </cfRule>
    <cfRule type="expression" dxfId="209" priority="352" stopIfTrue="1">
      <formula>NOT(ISERROR(SEARCH("\",E18)))</formula>
    </cfRule>
  </conditionalFormatting>
  <conditionalFormatting sqref="E19:AM19">
    <cfRule type="expression" dxfId="208" priority="345" stopIfTrue="1">
      <formula>NOT(ISERROR(SEARCH(".",E19)))</formula>
    </cfRule>
    <cfRule type="expression" dxfId="207" priority="346" stopIfTrue="1">
      <formula>NOT(ISERROR(SEARCH(".",E19)))</formula>
    </cfRule>
    <cfRule type="expression" dxfId="206" priority="347" stopIfTrue="1">
      <formula>NOT(ISERROR(SEARCH("X",E19)))</formula>
    </cfRule>
    <cfRule type="expression" dxfId="205" priority="348" stopIfTrue="1">
      <formula>NOT(ISERROR(SEARCH("\",E19)))</formula>
    </cfRule>
  </conditionalFormatting>
  <conditionalFormatting sqref="E20:AM20">
    <cfRule type="expression" dxfId="204" priority="341" stopIfTrue="1">
      <formula>NOT(ISERROR(SEARCH(".",E20)))</formula>
    </cfRule>
    <cfRule type="expression" dxfId="203" priority="342" stopIfTrue="1">
      <formula>NOT(ISERROR(SEARCH(".",E20)))</formula>
    </cfRule>
    <cfRule type="expression" dxfId="202" priority="343" stopIfTrue="1">
      <formula>NOT(ISERROR(SEARCH("X",E20)))</formula>
    </cfRule>
    <cfRule type="expression" dxfId="201" priority="344" stopIfTrue="1">
      <formula>NOT(ISERROR(SEARCH("\",E20)))</formula>
    </cfRule>
  </conditionalFormatting>
  <conditionalFormatting sqref="E22:AM22">
    <cfRule type="expression" dxfId="200" priority="337" stopIfTrue="1">
      <formula>NOT(ISERROR(SEARCH(".",E22)))</formula>
    </cfRule>
    <cfRule type="expression" dxfId="199" priority="338" stopIfTrue="1">
      <formula>NOT(ISERROR(SEARCH(".",E22)))</formula>
    </cfRule>
    <cfRule type="expression" dxfId="198" priority="339" stopIfTrue="1">
      <formula>NOT(ISERROR(SEARCH("X",E22)))</formula>
    </cfRule>
    <cfRule type="expression" dxfId="197" priority="340" stopIfTrue="1">
      <formula>NOT(ISERROR(SEARCH("\",E22)))</formula>
    </cfRule>
  </conditionalFormatting>
  <conditionalFormatting sqref="E23:AM23">
    <cfRule type="expression" dxfId="196" priority="333" stopIfTrue="1">
      <formula>NOT(ISERROR(SEARCH(".",E23)))</formula>
    </cfRule>
    <cfRule type="expression" dxfId="195" priority="334" stopIfTrue="1">
      <formula>NOT(ISERROR(SEARCH(".",E23)))</formula>
    </cfRule>
    <cfRule type="expression" dxfId="194" priority="335" stopIfTrue="1">
      <formula>NOT(ISERROR(SEARCH("X",E23)))</formula>
    </cfRule>
    <cfRule type="expression" dxfId="193" priority="336" stopIfTrue="1">
      <formula>NOT(ISERROR(SEARCH("\",E23)))</formula>
    </cfRule>
  </conditionalFormatting>
  <conditionalFormatting sqref="E26:AM26">
    <cfRule type="expression" dxfId="192" priority="329" stopIfTrue="1">
      <formula>NOT(ISERROR(SEARCH(".",E26)))</formula>
    </cfRule>
    <cfRule type="expression" dxfId="191" priority="330" stopIfTrue="1">
      <formula>NOT(ISERROR(SEARCH(".",E26)))</formula>
    </cfRule>
    <cfRule type="expression" dxfId="190" priority="331" stopIfTrue="1">
      <formula>NOT(ISERROR(SEARCH("X",E26)))</formula>
    </cfRule>
    <cfRule type="expression" dxfId="189" priority="332" stopIfTrue="1">
      <formula>NOT(ISERROR(SEARCH("\",E26)))</formula>
    </cfRule>
  </conditionalFormatting>
  <conditionalFormatting sqref="E27:AM27">
    <cfRule type="expression" dxfId="188" priority="325" stopIfTrue="1">
      <formula>NOT(ISERROR(SEARCH(".",E27)))</formula>
    </cfRule>
    <cfRule type="expression" dxfId="187" priority="326" stopIfTrue="1">
      <formula>NOT(ISERROR(SEARCH(".",E27)))</formula>
    </cfRule>
    <cfRule type="expression" dxfId="186" priority="327" stopIfTrue="1">
      <formula>NOT(ISERROR(SEARCH("X",E27)))</formula>
    </cfRule>
    <cfRule type="expression" dxfId="185" priority="328" stopIfTrue="1">
      <formula>NOT(ISERROR(SEARCH("\",E27)))</formula>
    </cfRule>
  </conditionalFormatting>
  <conditionalFormatting sqref="E119">
    <cfRule type="expression" dxfId="184" priority="460" stopIfTrue="1">
      <formula>NOT(ISERROR(SEARCH("N",E119)))</formula>
    </cfRule>
    <cfRule type="expression" dxfId="183" priority="461" stopIfTrue="1">
      <formula>NOT(ISERROR(SEARCH("5c",E119)))</formula>
    </cfRule>
    <cfRule type="expression" dxfId="182" priority="462" stopIfTrue="1">
      <formula>NOT(ISERROR(SEARCH("5b",E119)))</formula>
    </cfRule>
    <cfRule type="expression" dxfId="181" priority="463" stopIfTrue="1">
      <formula>NOT(ISERROR(SEARCH("5a",E119)))</formula>
    </cfRule>
    <cfRule type="cellIs" dxfId="180" priority="464" stopIfTrue="1" operator="equal">
      <formula>"5A"</formula>
    </cfRule>
    <cfRule type="cellIs" dxfId="179" priority="465" stopIfTrue="1" operator="equal">
      <formula>"5B"</formula>
    </cfRule>
    <cfRule type="cellIs" dxfId="178" priority="466" stopIfTrue="1" operator="equal">
      <formula>"5C"</formula>
    </cfRule>
    <cfRule type="cellIs" dxfId="177" priority="467" stopIfTrue="1" operator="equal">
      <formula>"N"</formula>
    </cfRule>
  </conditionalFormatting>
  <conditionalFormatting sqref="F120:F122">
    <cfRule type="expression" dxfId="176" priority="450" stopIfTrue="1">
      <formula>NOT(ISERROR(SEARCH("N",F120)))</formula>
    </cfRule>
    <cfRule type="expression" dxfId="175" priority="451" stopIfTrue="1">
      <formula>RIGHT(F120,1)="E"</formula>
    </cfRule>
    <cfRule type="expression" dxfId="174" priority="452" stopIfTrue="1">
      <formula>NOT(ISERROR(SEARCH("D",F120)))</formula>
    </cfRule>
    <cfRule type="expression" dxfId="173" priority="453" stopIfTrue="1">
      <formula>NOT(ISERROR(SEARCH("2S",F120)))</formula>
    </cfRule>
  </conditionalFormatting>
  <conditionalFormatting sqref="F120:F122">
    <cfRule type="expression" dxfId="172" priority="454" stopIfTrue="1">
      <formula>NOT(ISERROR(SEARCH("3R",F120)))</formula>
    </cfRule>
  </conditionalFormatting>
  <conditionalFormatting sqref="E74:AM74">
    <cfRule type="expression" dxfId="171" priority="168" stopIfTrue="1">
      <formula>NOT(ISERROR(SEARCH("N",E74)))</formula>
    </cfRule>
    <cfRule type="expression" dxfId="170" priority="169" stopIfTrue="1">
      <formula>RIGHT(E74,1)="E"</formula>
    </cfRule>
    <cfRule type="expression" dxfId="169" priority="170" stopIfTrue="1">
      <formula>NOT(ISERROR(SEARCH("D",E74)))</formula>
    </cfRule>
    <cfRule type="expression" dxfId="168" priority="171" stopIfTrue="1">
      <formula>NOT(ISERROR(SEARCH("5S",E74)))</formula>
    </cfRule>
  </conditionalFormatting>
  <conditionalFormatting sqref="E74:AM74">
    <cfRule type="expression" dxfId="167" priority="172" stopIfTrue="1">
      <formula>NOT(ISERROR(SEARCH("6R",E74)))</formula>
    </cfRule>
  </conditionalFormatting>
  <conditionalFormatting sqref="E75:AM75">
    <cfRule type="expression" dxfId="166" priority="163" stopIfTrue="1">
      <formula>NOT(ISERROR(SEARCH("N",E75)))</formula>
    </cfRule>
    <cfRule type="expression" dxfId="165" priority="164" stopIfTrue="1">
      <formula>RIGHT(E75,1)="E"</formula>
    </cfRule>
    <cfRule type="expression" dxfId="164" priority="165" stopIfTrue="1">
      <formula>NOT(ISERROR(SEARCH("D",E75)))</formula>
    </cfRule>
    <cfRule type="expression" dxfId="163" priority="166" stopIfTrue="1">
      <formula>NOT(ISERROR(SEARCH("5S",E75)))</formula>
    </cfRule>
  </conditionalFormatting>
  <conditionalFormatting sqref="E75:AM75">
    <cfRule type="expression" dxfId="162" priority="167" stopIfTrue="1">
      <formula>NOT(ISERROR(SEARCH("6R",E75)))</formula>
    </cfRule>
  </conditionalFormatting>
  <conditionalFormatting sqref="E117:AM117">
    <cfRule type="expression" dxfId="161" priority="158" stopIfTrue="1">
      <formula>NOT(ISERROR(SEARCH("N",E117)))</formula>
    </cfRule>
    <cfRule type="expression" dxfId="160" priority="159" stopIfTrue="1">
      <formula>RIGHT(E117,1)="E"</formula>
    </cfRule>
    <cfRule type="expression" dxfId="159" priority="160" stopIfTrue="1">
      <formula>NOT(ISERROR(SEARCH("D",E117)))</formula>
    </cfRule>
    <cfRule type="expression" dxfId="158" priority="161" stopIfTrue="1">
      <formula>NOT(ISERROR(SEARCH("5S",E117)))</formula>
    </cfRule>
  </conditionalFormatting>
  <conditionalFormatting sqref="E117:AM117">
    <cfRule type="expression" dxfId="157" priority="162" stopIfTrue="1">
      <formula>NOT(ISERROR(SEARCH("6R",E117)))</formula>
    </cfRule>
  </conditionalFormatting>
  <conditionalFormatting sqref="E118:AM118">
    <cfRule type="expression" dxfId="156" priority="153" stopIfTrue="1">
      <formula>NOT(ISERROR(SEARCH("N",E118)))</formula>
    </cfRule>
    <cfRule type="expression" dxfId="155" priority="154" stopIfTrue="1">
      <formula>RIGHT(E118,1)="E"</formula>
    </cfRule>
    <cfRule type="expression" dxfId="154" priority="155" stopIfTrue="1">
      <formula>NOT(ISERROR(SEARCH("D",E118)))</formula>
    </cfRule>
    <cfRule type="expression" dxfId="153" priority="156" stopIfTrue="1">
      <formula>NOT(ISERROR(SEARCH("5S",E118)))</formula>
    </cfRule>
  </conditionalFormatting>
  <conditionalFormatting sqref="E118:AM118">
    <cfRule type="expression" dxfId="152" priority="157" stopIfTrue="1">
      <formula>NOT(ISERROR(SEARCH("6R",E118)))</formula>
    </cfRule>
  </conditionalFormatting>
  <conditionalFormatting sqref="E50:AM54 E63:AM63">
    <cfRule type="expression" dxfId="151" priority="149" stopIfTrue="1">
      <formula>NOT(ISERROR(SEARCH(".",E50)))</formula>
    </cfRule>
    <cfRule type="expression" dxfId="150" priority="150" stopIfTrue="1">
      <formula>NOT(ISERROR(SEARCH(".",E50)))</formula>
    </cfRule>
    <cfRule type="expression" dxfId="149" priority="151" stopIfTrue="1">
      <formula>NOT(ISERROR(SEARCH("X",E50)))</formula>
    </cfRule>
    <cfRule type="expression" dxfId="148" priority="152" stopIfTrue="1">
      <formula>NOT(ISERROR(SEARCH("\",E50)))</formula>
    </cfRule>
  </conditionalFormatting>
  <conditionalFormatting sqref="E57:AM57">
    <cfRule type="expression" dxfId="147" priority="141" stopIfTrue="1">
      <formula>NOT(ISERROR(SEARCH(".",E57)))</formula>
    </cfRule>
    <cfRule type="expression" dxfId="146" priority="142" stopIfTrue="1">
      <formula>NOT(ISERROR(SEARCH(".",E57)))</formula>
    </cfRule>
    <cfRule type="expression" dxfId="145" priority="143" stopIfTrue="1">
      <formula>NOT(ISERROR(SEARCH("X",E57)))</formula>
    </cfRule>
    <cfRule type="expression" dxfId="144" priority="144" stopIfTrue="1">
      <formula>NOT(ISERROR(SEARCH("\",E57)))</formula>
    </cfRule>
  </conditionalFormatting>
  <conditionalFormatting sqref="E58:AM58">
    <cfRule type="expression" dxfId="143" priority="145" stopIfTrue="1">
      <formula>NOT(ISERROR(SEARCH(".",E58)))</formula>
    </cfRule>
    <cfRule type="expression" dxfId="142" priority="146" stopIfTrue="1">
      <formula>NOT(ISERROR(SEARCH(".",E58)))</formula>
    </cfRule>
    <cfRule type="expression" dxfId="141" priority="147" stopIfTrue="1">
      <formula>NOT(ISERROR(SEARCH("X",E58)))</formula>
    </cfRule>
    <cfRule type="expression" dxfId="140" priority="148" stopIfTrue="1">
      <formula>NOT(ISERROR(SEARCH("\",E58)))</formula>
    </cfRule>
  </conditionalFormatting>
  <conditionalFormatting sqref="E66:AM66">
    <cfRule type="expression" dxfId="139" priority="137" stopIfTrue="1">
      <formula>NOT(ISERROR(SEARCH(".",E66)))</formula>
    </cfRule>
    <cfRule type="expression" dxfId="138" priority="138" stopIfTrue="1">
      <formula>NOT(ISERROR(SEARCH(".",E66)))</formula>
    </cfRule>
    <cfRule type="expression" dxfId="137" priority="139" stopIfTrue="1">
      <formula>NOT(ISERROR(SEARCH("X",E66)))</formula>
    </cfRule>
    <cfRule type="expression" dxfId="136" priority="140" stopIfTrue="1">
      <formula>NOT(ISERROR(SEARCH("\",E66)))</formula>
    </cfRule>
  </conditionalFormatting>
  <conditionalFormatting sqref="E67:AM67">
    <cfRule type="expression" dxfId="135" priority="133" stopIfTrue="1">
      <formula>NOT(ISERROR(SEARCH(".",E67)))</formula>
    </cfRule>
    <cfRule type="expression" dxfId="134" priority="134" stopIfTrue="1">
      <formula>NOT(ISERROR(SEARCH(".",E67)))</formula>
    </cfRule>
    <cfRule type="expression" dxfId="133" priority="135" stopIfTrue="1">
      <formula>NOT(ISERROR(SEARCH("X",E67)))</formula>
    </cfRule>
    <cfRule type="expression" dxfId="132" priority="136" stopIfTrue="1">
      <formula>NOT(ISERROR(SEARCH("\",E67)))</formula>
    </cfRule>
  </conditionalFormatting>
  <conditionalFormatting sqref="E70:AM70">
    <cfRule type="expression" dxfId="131" priority="129" stopIfTrue="1">
      <formula>NOT(ISERROR(SEARCH(".",E70)))</formula>
    </cfRule>
    <cfRule type="expression" dxfId="130" priority="130" stopIfTrue="1">
      <formula>NOT(ISERROR(SEARCH(".",E70)))</formula>
    </cfRule>
    <cfRule type="expression" dxfId="129" priority="131" stopIfTrue="1">
      <formula>NOT(ISERROR(SEARCH("X",E70)))</formula>
    </cfRule>
    <cfRule type="expression" dxfId="128" priority="132" stopIfTrue="1">
      <formula>NOT(ISERROR(SEARCH("\",E70)))</formula>
    </cfRule>
  </conditionalFormatting>
  <conditionalFormatting sqref="E71:AM71">
    <cfRule type="expression" dxfId="127" priority="125" stopIfTrue="1">
      <formula>NOT(ISERROR(SEARCH(".",E71)))</formula>
    </cfRule>
    <cfRule type="expression" dxfId="126" priority="126" stopIfTrue="1">
      <formula>NOT(ISERROR(SEARCH(".",E71)))</formula>
    </cfRule>
    <cfRule type="expression" dxfId="125" priority="127" stopIfTrue="1">
      <formula>NOT(ISERROR(SEARCH("X",E71)))</formula>
    </cfRule>
    <cfRule type="expression" dxfId="124" priority="128" stopIfTrue="1">
      <formula>NOT(ISERROR(SEARCH("\",E71)))</formula>
    </cfRule>
  </conditionalFormatting>
  <conditionalFormatting sqref="E72:AM72">
    <cfRule type="expression" dxfId="123" priority="121" stopIfTrue="1">
      <formula>NOT(ISERROR(SEARCH(".",E72)))</formula>
    </cfRule>
    <cfRule type="expression" dxfId="122" priority="122" stopIfTrue="1">
      <formula>NOT(ISERROR(SEARCH(".",E72)))</formula>
    </cfRule>
    <cfRule type="expression" dxfId="121" priority="123" stopIfTrue="1">
      <formula>NOT(ISERROR(SEARCH("X",E72)))</formula>
    </cfRule>
    <cfRule type="expression" dxfId="120" priority="124" stopIfTrue="1">
      <formula>NOT(ISERROR(SEARCH("\",E72)))</formula>
    </cfRule>
  </conditionalFormatting>
  <conditionalFormatting sqref="E73:AM73">
    <cfRule type="expression" dxfId="119" priority="117" stopIfTrue="1">
      <formula>NOT(ISERROR(SEARCH(".",E73)))</formula>
    </cfRule>
    <cfRule type="expression" dxfId="118" priority="118" stopIfTrue="1">
      <formula>NOT(ISERROR(SEARCH(".",E73)))</formula>
    </cfRule>
    <cfRule type="expression" dxfId="117" priority="119" stopIfTrue="1">
      <formula>NOT(ISERROR(SEARCH("X",E73)))</formula>
    </cfRule>
    <cfRule type="expression" dxfId="116" priority="120" stopIfTrue="1">
      <formula>NOT(ISERROR(SEARCH("\",E73)))</formula>
    </cfRule>
  </conditionalFormatting>
  <conditionalFormatting sqref="E55:AM55">
    <cfRule type="expression" dxfId="115" priority="113" stopIfTrue="1">
      <formula>NOT(ISERROR(SEARCH(".",E55)))</formula>
    </cfRule>
    <cfRule type="expression" dxfId="114" priority="114" stopIfTrue="1">
      <formula>NOT(ISERROR(SEARCH(".",E55)))</formula>
    </cfRule>
    <cfRule type="expression" dxfId="113" priority="115" stopIfTrue="1">
      <formula>NOT(ISERROR(SEARCH("X",E55)))</formula>
    </cfRule>
    <cfRule type="expression" dxfId="112" priority="116" stopIfTrue="1">
      <formula>NOT(ISERROR(SEARCH("\",E55)))</formula>
    </cfRule>
  </conditionalFormatting>
  <conditionalFormatting sqref="E56:AM56">
    <cfRule type="expression" dxfId="111" priority="109" stopIfTrue="1">
      <formula>NOT(ISERROR(SEARCH(".",E56)))</formula>
    </cfRule>
    <cfRule type="expression" dxfId="110" priority="110" stopIfTrue="1">
      <formula>NOT(ISERROR(SEARCH(".",E56)))</formula>
    </cfRule>
    <cfRule type="expression" dxfId="109" priority="111" stopIfTrue="1">
      <formula>NOT(ISERROR(SEARCH("X",E56)))</formula>
    </cfRule>
    <cfRule type="expression" dxfId="108" priority="112" stopIfTrue="1">
      <formula>NOT(ISERROR(SEARCH("\",E56)))</formula>
    </cfRule>
  </conditionalFormatting>
  <conditionalFormatting sqref="E59:AM59">
    <cfRule type="expression" dxfId="107" priority="105" stopIfTrue="1">
      <formula>NOT(ISERROR(SEARCH(".",E59)))</formula>
    </cfRule>
    <cfRule type="expression" dxfId="106" priority="106" stopIfTrue="1">
      <formula>NOT(ISERROR(SEARCH(".",E59)))</formula>
    </cfRule>
    <cfRule type="expression" dxfId="105" priority="107" stopIfTrue="1">
      <formula>NOT(ISERROR(SEARCH("X",E59)))</formula>
    </cfRule>
    <cfRule type="expression" dxfId="104" priority="108" stopIfTrue="1">
      <formula>NOT(ISERROR(SEARCH("\",E59)))</formula>
    </cfRule>
  </conditionalFormatting>
  <conditionalFormatting sqref="E60:AM60">
    <cfRule type="expression" dxfId="103" priority="101" stopIfTrue="1">
      <formula>NOT(ISERROR(SEARCH(".",E60)))</formula>
    </cfRule>
    <cfRule type="expression" dxfId="102" priority="102" stopIfTrue="1">
      <formula>NOT(ISERROR(SEARCH(".",E60)))</formula>
    </cfRule>
    <cfRule type="expression" dxfId="101" priority="103" stopIfTrue="1">
      <formula>NOT(ISERROR(SEARCH("X",E60)))</formula>
    </cfRule>
    <cfRule type="expression" dxfId="100" priority="104" stopIfTrue="1">
      <formula>NOT(ISERROR(SEARCH("\",E60)))</formula>
    </cfRule>
  </conditionalFormatting>
  <conditionalFormatting sqref="E61:AM61">
    <cfRule type="expression" dxfId="99" priority="97" stopIfTrue="1">
      <formula>NOT(ISERROR(SEARCH(".",E61)))</formula>
    </cfRule>
    <cfRule type="expression" dxfId="98" priority="98" stopIfTrue="1">
      <formula>NOT(ISERROR(SEARCH(".",E61)))</formula>
    </cfRule>
    <cfRule type="expression" dxfId="97" priority="99" stopIfTrue="1">
      <formula>NOT(ISERROR(SEARCH("X",E61)))</formula>
    </cfRule>
    <cfRule type="expression" dxfId="96" priority="100" stopIfTrue="1">
      <formula>NOT(ISERROR(SEARCH("\",E61)))</formula>
    </cfRule>
  </conditionalFormatting>
  <conditionalFormatting sqref="E62:AM62">
    <cfRule type="expression" dxfId="95" priority="93" stopIfTrue="1">
      <formula>NOT(ISERROR(SEARCH(".",E62)))</formula>
    </cfRule>
    <cfRule type="expression" dxfId="94" priority="94" stopIfTrue="1">
      <formula>NOT(ISERROR(SEARCH(".",E62)))</formula>
    </cfRule>
    <cfRule type="expression" dxfId="93" priority="95" stopIfTrue="1">
      <formula>NOT(ISERROR(SEARCH("X",E62)))</formula>
    </cfRule>
    <cfRule type="expression" dxfId="92" priority="96" stopIfTrue="1">
      <formula>NOT(ISERROR(SEARCH("\",E62)))</formula>
    </cfRule>
  </conditionalFormatting>
  <conditionalFormatting sqref="E64:AM64">
    <cfRule type="expression" dxfId="91" priority="89" stopIfTrue="1">
      <formula>NOT(ISERROR(SEARCH(".",E64)))</formula>
    </cfRule>
    <cfRule type="expression" dxfId="90" priority="90" stopIfTrue="1">
      <formula>NOT(ISERROR(SEARCH(".",E64)))</formula>
    </cfRule>
    <cfRule type="expression" dxfId="89" priority="91" stopIfTrue="1">
      <formula>NOT(ISERROR(SEARCH("X",E64)))</formula>
    </cfRule>
    <cfRule type="expression" dxfId="88" priority="92" stopIfTrue="1">
      <formula>NOT(ISERROR(SEARCH("\",E64)))</formula>
    </cfRule>
  </conditionalFormatting>
  <conditionalFormatting sqref="E65:AM65">
    <cfRule type="expression" dxfId="87" priority="85" stopIfTrue="1">
      <formula>NOT(ISERROR(SEARCH(".",E65)))</formula>
    </cfRule>
    <cfRule type="expression" dxfId="86" priority="86" stopIfTrue="1">
      <formula>NOT(ISERROR(SEARCH(".",E65)))</formula>
    </cfRule>
    <cfRule type="expression" dxfId="85" priority="87" stopIfTrue="1">
      <formula>NOT(ISERROR(SEARCH("X",E65)))</formula>
    </cfRule>
    <cfRule type="expression" dxfId="84" priority="88" stopIfTrue="1">
      <formula>NOT(ISERROR(SEARCH("\",E65)))</formula>
    </cfRule>
  </conditionalFormatting>
  <conditionalFormatting sqref="E68:AM68">
    <cfRule type="expression" dxfId="83" priority="81" stopIfTrue="1">
      <formula>NOT(ISERROR(SEARCH(".",E68)))</formula>
    </cfRule>
    <cfRule type="expression" dxfId="82" priority="82" stopIfTrue="1">
      <formula>NOT(ISERROR(SEARCH(".",E68)))</formula>
    </cfRule>
    <cfRule type="expression" dxfId="81" priority="83" stopIfTrue="1">
      <formula>NOT(ISERROR(SEARCH("X",E68)))</formula>
    </cfRule>
    <cfRule type="expression" dxfId="80" priority="84" stopIfTrue="1">
      <formula>NOT(ISERROR(SEARCH("\",E68)))</formula>
    </cfRule>
  </conditionalFormatting>
  <conditionalFormatting sqref="E69:AM69">
    <cfRule type="expression" dxfId="79" priority="77" stopIfTrue="1">
      <formula>NOT(ISERROR(SEARCH(".",E69)))</formula>
    </cfRule>
    <cfRule type="expression" dxfId="78" priority="78" stopIfTrue="1">
      <formula>NOT(ISERROR(SEARCH(".",E69)))</formula>
    </cfRule>
    <cfRule type="expression" dxfId="77" priority="79" stopIfTrue="1">
      <formula>NOT(ISERROR(SEARCH("X",E69)))</formula>
    </cfRule>
    <cfRule type="expression" dxfId="76" priority="80" stopIfTrue="1">
      <formula>NOT(ISERROR(SEARCH("\",E69)))</formula>
    </cfRule>
  </conditionalFormatting>
  <conditionalFormatting sqref="E93:AM97 E106:AM106">
    <cfRule type="expression" dxfId="75" priority="73" stopIfTrue="1">
      <formula>NOT(ISERROR(SEARCH(".",E93)))</formula>
    </cfRule>
    <cfRule type="expression" dxfId="74" priority="74" stopIfTrue="1">
      <formula>NOT(ISERROR(SEARCH(".",E93)))</formula>
    </cfRule>
    <cfRule type="expression" dxfId="73" priority="75" stopIfTrue="1">
      <formula>NOT(ISERROR(SEARCH("X",E93)))</formula>
    </cfRule>
    <cfRule type="expression" dxfId="72" priority="76" stopIfTrue="1">
      <formula>NOT(ISERROR(SEARCH("\",E93)))</formula>
    </cfRule>
  </conditionalFormatting>
  <conditionalFormatting sqref="E100:AM100">
    <cfRule type="expression" dxfId="71" priority="65" stopIfTrue="1">
      <formula>NOT(ISERROR(SEARCH(".",E100)))</formula>
    </cfRule>
    <cfRule type="expression" dxfId="70" priority="66" stopIfTrue="1">
      <formula>NOT(ISERROR(SEARCH(".",E100)))</formula>
    </cfRule>
    <cfRule type="expression" dxfId="69" priority="67" stopIfTrue="1">
      <formula>NOT(ISERROR(SEARCH("X",E100)))</formula>
    </cfRule>
    <cfRule type="expression" dxfId="68" priority="68" stopIfTrue="1">
      <formula>NOT(ISERROR(SEARCH("\",E100)))</formula>
    </cfRule>
  </conditionalFormatting>
  <conditionalFormatting sqref="E101:AM101">
    <cfRule type="expression" dxfId="67" priority="69" stopIfTrue="1">
      <formula>NOT(ISERROR(SEARCH(".",E101)))</formula>
    </cfRule>
    <cfRule type="expression" dxfId="66" priority="70" stopIfTrue="1">
      <formula>NOT(ISERROR(SEARCH(".",E101)))</formula>
    </cfRule>
    <cfRule type="expression" dxfId="65" priority="71" stopIfTrue="1">
      <formula>NOT(ISERROR(SEARCH("X",E101)))</formula>
    </cfRule>
    <cfRule type="expression" dxfId="64" priority="72" stopIfTrue="1">
      <formula>NOT(ISERROR(SEARCH("\",E101)))</formula>
    </cfRule>
  </conditionalFormatting>
  <conditionalFormatting sqref="E109:AM109">
    <cfRule type="expression" dxfId="63" priority="61" stopIfTrue="1">
      <formula>NOT(ISERROR(SEARCH(".",E109)))</formula>
    </cfRule>
    <cfRule type="expression" dxfId="62" priority="62" stopIfTrue="1">
      <formula>NOT(ISERROR(SEARCH(".",E109)))</formula>
    </cfRule>
    <cfRule type="expression" dxfId="61" priority="63" stopIfTrue="1">
      <formula>NOT(ISERROR(SEARCH("X",E109)))</formula>
    </cfRule>
    <cfRule type="expression" dxfId="60" priority="64" stopIfTrue="1">
      <formula>NOT(ISERROR(SEARCH("\",E109)))</formula>
    </cfRule>
  </conditionalFormatting>
  <conditionalFormatting sqref="E110:AM110">
    <cfRule type="expression" dxfId="59" priority="57" stopIfTrue="1">
      <formula>NOT(ISERROR(SEARCH(".",E110)))</formula>
    </cfRule>
    <cfRule type="expression" dxfId="58" priority="58" stopIfTrue="1">
      <formula>NOT(ISERROR(SEARCH(".",E110)))</formula>
    </cfRule>
    <cfRule type="expression" dxfId="57" priority="59" stopIfTrue="1">
      <formula>NOT(ISERROR(SEARCH("X",E110)))</formula>
    </cfRule>
    <cfRule type="expression" dxfId="56" priority="60" stopIfTrue="1">
      <formula>NOT(ISERROR(SEARCH("\",E110)))</formula>
    </cfRule>
  </conditionalFormatting>
  <conditionalFormatting sqref="E113:AM113">
    <cfRule type="expression" dxfId="55" priority="53" stopIfTrue="1">
      <formula>NOT(ISERROR(SEARCH(".",E113)))</formula>
    </cfRule>
    <cfRule type="expression" dxfId="54" priority="54" stopIfTrue="1">
      <formula>NOT(ISERROR(SEARCH(".",E113)))</formula>
    </cfRule>
    <cfRule type="expression" dxfId="53" priority="55" stopIfTrue="1">
      <formula>NOT(ISERROR(SEARCH("X",E113)))</formula>
    </cfRule>
    <cfRule type="expression" dxfId="52" priority="56" stopIfTrue="1">
      <formula>NOT(ISERROR(SEARCH("\",E113)))</formula>
    </cfRule>
  </conditionalFormatting>
  <conditionalFormatting sqref="E114:AM114">
    <cfRule type="expression" dxfId="51" priority="49" stopIfTrue="1">
      <formula>NOT(ISERROR(SEARCH(".",E114)))</formula>
    </cfRule>
    <cfRule type="expression" dxfId="50" priority="50" stopIfTrue="1">
      <formula>NOT(ISERROR(SEARCH(".",E114)))</formula>
    </cfRule>
    <cfRule type="expression" dxfId="49" priority="51" stopIfTrue="1">
      <formula>NOT(ISERROR(SEARCH("X",E114)))</formula>
    </cfRule>
    <cfRule type="expression" dxfId="48" priority="52" stopIfTrue="1">
      <formula>NOT(ISERROR(SEARCH("\",E114)))</formula>
    </cfRule>
  </conditionalFormatting>
  <conditionalFormatting sqref="E115:AM115">
    <cfRule type="expression" dxfId="47" priority="45" stopIfTrue="1">
      <formula>NOT(ISERROR(SEARCH(".",E115)))</formula>
    </cfRule>
    <cfRule type="expression" dxfId="46" priority="46" stopIfTrue="1">
      <formula>NOT(ISERROR(SEARCH(".",E115)))</formula>
    </cfRule>
    <cfRule type="expression" dxfId="45" priority="47" stopIfTrue="1">
      <formula>NOT(ISERROR(SEARCH("X",E115)))</formula>
    </cfRule>
    <cfRule type="expression" dxfId="44" priority="48" stopIfTrue="1">
      <formula>NOT(ISERROR(SEARCH("\",E115)))</formula>
    </cfRule>
  </conditionalFormatting>
  <conditionalFormatting sqref="E116:AM116">
    <cfRule type="expression" dxfId="43" priority="41" stopIfTrue="1">
      <formula>NOT(ISERROR(SEARCH(".",E116)))</formula>
    </cfRule>
    <cfRule type="expression" dxfId="42" priority="42" stopIfTrue="1">
      <formula>NOT(ISERROR(SEARCH(".",E116)))</formula>
    </cfRule>
    <cfRule type="expression" dxfId="41" priority="43" stopIfTrue="1">
      <formula>NOT(ISERROR(SEARCH("X",E116)))</formula>
    </cfRule>
    <cfRule type="expression" dxfId="40" priority="44" stopIfTrue="1">
      <formula>NOT(ISERROR(SEARCH("\",E116)))</formula>
    </cfRule>
  </conditionalFormatting>
  <conditionalFormatting sqref="E98:AM98">
    <cfRule type="expression" dxfId="39" priority="37" stopIfTrue="1">
      <formula>NOT(ISERROR(SEARCH(".",E98)))</formula>
    </cfRule>
    <cfRule type="expression" dxfId="38" priority="38" stopIfTrue="1">
      <formula>NOT(ISERROR(SEARCH(".",E98)))</formula>
    </cfRule>
    <cfRule type="expression" dxfId="37" priority="39" stopIfTrue="1">
      <formula>NOT(ISERROR(SEARCH("X",E98)))</formula>
    </cfRule>
    <cfRule type="expression" dxfId="36" priority="40" stopIfTrue="1">
      <formula>NOT(ISERROR(SEARCH("\",E98)))</formula>
    </cfRule>
  </conditionalFormatting>
  <conditionalFormatting sqref="E99:AM99">
    <cfRule type="expression" dxfId="35" priority="33" stopIfTrue="1">
      <formula>NOT(ISERROR(SEARCH(".",E99)))</formula>
    </cfRule>
    <cfRule type="expression" dxfId="34" priority="34" stopIfTrue="1">
      <formula>NOT(ISERROR(SEARCH(".",E99)))</formula>
    </cfRule>
    <cfRule type="expression" dxfId="33" priority="35" stopIfTrue="1">
      <formula>NOT(ISERROR(SEARCH("X",E99)))</formula>
    </cfRule>
    <cfRule type="expression" dxfId="32" priority="36" stopIfTrue="1">
      <formula>NOT(ISERROR(SEARCH("\",E99)))</formula>
    </cfRule>
  </conditionalFormatting>
  <conditionalFormatting sqref="E102:AM102">
    <cfRule type="expression" dxfId="31" priority="29" stopIfTrue="1">
      <formula>NOT(ISERROR(SEARCH(".",E102)))</formula>
    </cfRule>
    <cfRule type="expression" dxfId="30" priority="30" stopIfTrue="1">
      <formula>NOT(ISERROR(SEARCH(".",E102)))</formula>
    </cfRule>
    <cfRule type="expression" dxfId="29" priority="31" stopIfTrue="1">
      <formula>NOT(ISERROR(SEARCH("X",E102)))</formula>
    </cfRule>
    <cfRule type="expression" dxfId="28" priority="32" stopIfTrue="1">
      <formula>NOT(ISERROR(SEARCH("\",E102)))</formula>
    </cfRule>
  </conditionalFormatting>
  <conditionalFormatting sqref="E103:AM103">
    <cfRule type="expression" dxfId="27" priority="25" stopIfTrue="1">
      <formula>NOT(ISERROR(SEARCH(".",E103)))</formula>
    </cfRule>
    <cfRule type="expression" dxfId="26" priority="26" stopIfTrue="1">
      <formula>NOT(ISERROR(SEARCH(".",E103)))</formula>
    </cfRule>
    <cfRule type="expression" dxfId="25" priority="27" stopIfTrue="1">
      <formula>NOT(ISERROR(SEARCH("X",E103)))</formula>
    </cfRule>
    <cfRule type="expression" dxfId="24" priority="28" stopIfTrue="1">
      <formula>NOT(ISERROR(SEARCH("\",E103)))</formula>
    </cfRule>
  </conditionalFormatting>
  <conditionalFormatting sqref="E104:AM104">
    <cfRule type="expression" dxfId="23" priority="21" stopIfTrue="1">
      <formula>NOT(ISERROR(SEARCH(".",E104)))</formula>
    </cfRule>
    <cfRule type="expression" dxfId="22" priority="22" stopIfTrue="1">
      <formula>NOT(ISERROR(SEARCH(".",E104)))</formula>
    </cfRule>
    <cfRule type="expression" dxfId="21" priority="23" stopIfTrue="1">
      <formula>NOT(ISERROR(SEARCH("X",E104)))</formula>
    </cfRule>
    <cfRule type="expression" dxfId="20" priority="24" stopIfTrue="1">
      <formula>NOT(ISERROR(SEARCH("\",E104)))</formula>
    </cfRule>
  </conditionalFormatting>
  <conditionalFormatting sqref="E105:AM105">
    <cfRule type="expression" dxfId="19" priority="17" stopIfTrue="1">
      <formula>NOT(ISERROR(SEARCH(".",E105)))</formula>
    </cfRule>
    <cfRule type="expression" dxfId="18" priority="18" stopIfTrue="1">
      <formula>NOT(ISERROR(SEARCH(".",E105)))</formula>
    </cfRule>
    <cfRule type="expression" dxfId="17" priority="19" stopIfTrue="1">
      <formula>NOT(ISERROR(SEARCH("X",E105)))</formula>
    </cfRule>
    <cfRule type="expression" dxfId="16" priority="20" stopIfTrue="1">
      <formula>NOT(ISERROR(SEARCH("\",E105)))</formula>
    </cfRule>
  </conditionalFormatting>
  <conditionalFormatting sqref="E107:AM107">
    <cfRule type="expression" dxfId="15" priority="13" stopIfTrue="1">
      <formula>NOT(ISERROR(SEARCH(".",E107)))</formula>
    </cfRule>
    <cfRule type="expression" dxfId="14" priority="14" stopIfTrue="1">
      <formula>NOT(ISERROR(SEARCH(".",E107)))</formula>
    </cfRule>
    <cfRule type="expression" dxfId="13" priority="15" stopIfTrue="1">
      <formula>NOT(ISERROR(SEARCH("X",E107)))</formula>
    </cfRule>
    <cfRule type="expression" dxfId="12" priority="16" stopIfTrue="1">
      <formula>NOT(ISERROR(SEARCH("\",E107)))</formula>
    </cfRule>
  </conditionalFormatting>
  <conditionalFormatting sqref="E108:AM108">
    <cfRule type="expression" dxfId="11" priority="9" stopIfTrue="1">
      <formula>NOT(ISERROR(SEARCH(".",E108)))</formula>
    </cfRule>
    <cfRule type="expression" dxfId="10" priority="10" stopIfTrue="1">
      <formula>NOT(ISERROR(SEARCH(".",E108)))</formula>
    </cfRule>
    <cfRule type="expression" dxfId="9" priority="11" stopIfTrue="1">
      <formula>NOT(ISERROR(SEARCH("X",E108)))</formula>
    </cfRule>
    <cfRule type="expression" dxfId="8" priority="12" stopIfTrue="1">
      <formula>NOT(ISERROR(SEARCH("\",E108)))</formula>
    </cfRule>
  </conditionalFormatting>
  <conditionalFormatting sqref="E111:AM111">
    <cfRule type="expression" dxfId="7" priority="5" stopIfTrue="1">
      <formula>NOT(ISERROR(SEARCH(".",E111)))</formula>
    </cfRule>
    <cfRule type="expression" dxfId="6" priority="6" stopIfTrue="1">
      <formula>NOT(ISERROR(SEARCH(".",E111)))</formula>
    </cfRule>
    <cfRule type="expression" dxfId="5" priority="7" stopIfTrue="1">
      <formula>NOT(ISERROR(SEARCH("X",E111)))</formula>
    </cfRule>
    <cfRule type="expression" dxfId="4" priority="8" stopIfTrue="1">
      <formula>NOT(ISERROR(SEARCH("\",E111)))</formula>
    </cfRule>
  </conditionalFormatting>
  <conditionalFormatting sqref="E112:AM112">
    <cfRule type="expression" dxfId="3" priority="1" stopIfTrue="1">
      <formula>NOT(ISERROR(SEARCH(".",E112)))</formula>
    </cfRule>
    <cfRule type="expression" dxfId="2" priority="2" stopIfTrue="1">
      <formula>NOT(ISERROR(SEARCH(".",E112)))</formula>
    </cfRule>
    <cfRule type="expression" dxfId="1" priority="3" stopIfTrue="1">
      <formula>NOT(ISERROR(SEARCH("X",E112)))</formula>
    </cfRule>
    <cfRule type="expression" dxfId="0" priority="4" stopIfTrue="1">
      <formula>NOT(ISERROR(SEARCH("\",E112)))</formula>
    </cfRule>
  </conditionalFormatting>
  <printOptions horizontalCentered="1"/>
  <pageMargins left="0.70866141732283472" right="0.70866141732283472" top="0.74803149606299213" bottom="0.74803149606299213" header="0.51181102362204722" footer="0.51181102362204722"/>
  <pageSetup paperSize="9" scale="29" firstPageNumber="0" orientation="landscape" horizontalDpi="300" verticalDpi="300"/>
  <headerFooter alignWithMargins="0"/>
  <rowBreaks count="2" manualBreakCount="2">
    <brk id="42" max="42" man="1"/>
    <brk id="85" max="42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1799"/>
  <sheetViews>
    <sheetView zoomScale="60" zoomScaleNormal="60" zoomScalePageLayoutView="60" workbookViewId="0">
      <selection activeCell="A5" sqref="A5"/>
    </sheetView>
  </sheetViews>
  <sheetFormatPr defaultColWidth="8.85546875" defaultRowHeight="15" x14ac:dyDescent="0.25"/>
  <cols>
    <col min="1" max="12" width="7.7109375" style="1" customWidth="1"/>
    <col min="13" max="16384" width="8.85546875" style="1"/>
  </cols>
  <sheetData>
    <row r="1" spans="1:12" ht="24.6" customHeight="1" x14ac:dyDescent="0.25">
      <c r="A1" s="423" t="e">
        <f>'Child Tracking Record Sheets'!$B$1:$F$1</f>
        <v>#VALUE!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</row>
    <row r="2" spans="1:12" ht="11.1" customHeight="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 ht="12" customHeight="1" x14ac:dyDescent="0.25">
      <c r="A3" s="424" t="s">
        <v>17</v>
      </c>
      <c r="B3" s="424"/>
      <c r="C3" s="425" t="str">
        <f>'Class Record S5'!E$2</f>
        <v>John Smith</v>
      </c>
      <c r="D3" s="425"/>
      <c r="E3" s="425"/>
      <c r="F3" s="425"/>
      <c r="G3" s="424" t="s">
        <v>18</v>
      </c>
      <c r="H3" s="426" t="e">
        <f>'Class Record S5'!#REF!</f>
        <v>#REF!</v>
      </c>
      <c r="I3" s="426"/>
      <c r="J3" s="427" t="str">
        <f>'Class Record S5'!$C$2</f>
        <v>CLASS</v>
      </c>
      <c r="K3" s="427"/>
      <c r="L3" s="427"/>
    </row>
    <row r="4" spans="1:12" ht="12" customHeight="1" x14ac:dyDescent="0.25">
      <c r="A4" s="424"/>
      <c r="B4" s="424"/>
      <c r="C4" s="425"/>
      <c r="D4" s="425"/>
      <c r="E4" s="425"/>
      <c r="F4" s="425"/>
      <c r="G4" s="424"/>
      <c r="H4" s="426"/>
      <c r="I4" s="426"/>
      <c r="J4" s="427"/>
      <c r="K4" s="427"/>
      <c r="L4" s="427"/>
    </row>
    <row r="5" spans="1:12" ht="11.1" customHeigh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2" ht="20.100000000000001" customHeight="1" x14ac:dyDescent="0.25">
      <c r="A6" s="417" t="s">
        <v>19</v>
      </c>
      <c r="B6" s="417"/>
      <c r="C6" s="417"/>
      <c r="D6" s="417"/>
      <c r="E6" s="418" t="s">
        <v>20</v>
      </c>
      <c r="F6" s="418"/>
      <c r="G6" s="418"/>
      <c r="H6" s="418"/>
      <c r="I6" s="419" t="s">
        <v>21</v>
      </c>
      <c r="J6" s="419"/>
      <c r="K6" s="419"/>
      <c r="L6" s="419"/>
    </row>
    <row r="7" spans="1:12" ht="20.100000000000001" customHeight="1" x14ac:dyDescent="0.25">
      <c r="A7" s="420" t="s">
        <v>22</v>
      </c>
      <c r="B7" s="420"/>
      <c r="C7" s="421" t="s">
        <v>23</v>
      </c>
      <c r="D7" s="421"/>
      <c r="E7" s="421" t="s">
        <v>24</v>
      </c>
      <c r="F7" s="421"/>
      <c r="G7" s="421" t="s">
        <v>25</v>
      </c>
      <c r="H7" s="421"/>
      <c r="I7" s="421" t="s">
        <v>26</v>
      </c>
      <c r="J7" s="421"/>
      <c r="K7" s="422" t="s">
        <v>27</v>
      </c>
      <c r="L7" s="422"/>
    </row>
    <row r="8" spans="1:12" ht="15" customHeight="1" x14ac:dyDescent="0.25">
      <c r="A8" s="433" t="s">
        <v>28</v>
      </c>
      <c r="B8" s="433"/>
      <c r="C8" s="433"/>
      <c r="D8" s="433"/>
      <c r="E8" s="433" t="s">
        <v>29</v>
      </c>
      <c r="F8" s="433"/>
      <c r="G8" s="433"/>
      <c r="H8" s="433"/>
      <c r="I8" s="433" t="s">
        <v>30</v>
      </c>
      <c r="J8" s="433"/>
      <c r="K8" s="433"/>
      <c r="L8" s="433"/>
    </row>
    <row r="9" spans="1:12" ht="15" customHeight="1" x14ac:dyDescent="0.25">
      <c r="A9" s="432" t="s">
        <v>31</v>
      </c>
      <c r="B9" s="432"/>
      <c r="C9" s="432"/>
      <c r="D9" s="432"/>
      <c r="E9" s="432" t="s">
        <v>32</v>
      </c>
      <c r="F9" s="432"/>
      <c r="G9" s="432"/>
      <c r="H9" s="432"/>
      <c r="I9" s="432" t="s">
        <v>33</v>
      </c>
      <c r="J9" s="432"/>
      <c r="K9" s="432"/>
      <c r="L9" s="432"/>
    </row>
    <row r="10" spans="1:12" ht="15" customHeight="1" x14ac:dyDescent="0.25">
      <c r="A10" s="432" t="s">
        <v>34</v>
      </c>
      <c r="B10" s="432"/>
      <c r="C10" s="432"/>
      <c r="D10" s="432"/>
      <c r="E10" s="432" t="s">
        <v>35</v>
      </c>
      <c r="F10" s="432"/>
      <c r="G10" s="432"/>
      <c r="H10" s="432"/>
      <c r="I10" s="432" t="s">
        <v>36</v>
      </c>
      <c r="J10" s="432"/>
      <c r="K10" s="432"/>
      <c r="L10" s="432"/>
    </row>
    <row r="11" spans="1:12" ht="15" customHeight="1" x14ac:dyDescent="0.25">
      <c r="A11" s="432" t="s">
        <v>37</v>
      </c>
      <c r="B11" s="432"/>
      <c r="C11" s="432"/>
      <c r="D11" s="432"/>
      <c r="E11" s="432" t="s">
        <v>38</v>
      </c>
      <c r="F11" s="432"/>
      <c r="G11" s="432"/>
      <c r="H11" s="432"/>
      <c r="I11" s="432" t="s">
        <v>39</v>
      </c>
      <c r="J11" s="432"/>
      <c r="K11" s="432"/>
      <c r="L11" s="432"/>
    </row>
    <row r="12" spans="1:12" ht="15" customHeight="1" x14ac:dyDescent="0.25">
      <c r="A12" s="428" t="s">
        <v>40</v>
      </c>
      <c r="B12" s="428"/>
      <c r="C12" s="428"/>
      <c r="D12" s="428"/>
      <c r="E12" s="428" t="s">
        <v>41</v>
      </c>
      <c r="F12" s="428"/>
      <c r="G12" s="428"/>
      <c r="H12" s="428"/>
      <c r="I12" s="428" t="s">
        <v>42</v>
      </c>
      <c r="J12" s="428"/>
      <c r="K12" s="428"/>
      <c r="L12" s="428"/>
    </row>
    <row r="13" spans="1:12" ht="11.1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20.100000000000001" customHeight="1" x14ac:dyDescent="0.25">
      <c r="A14" s="429" t="s">
        <v>46</v>
      </c>
      <c r="B14" s="429"/>
      <c r="C14" s="429"/>
      <c r="D14" s="429"/>
      <c r="E14" s="429"/>
      <c r="F14" s="429"/>
      <c r="G14" s="429"/>
      <c r="H14" s="429"/>
      <c r="I14" s="429"/>
      <c r="J14" s="429"/>
      <c r="K14" s="429"/>
      <c r="L14" s="6" t="s">
        <v>43</v>
      </c>
    </row>
    <row r="15" spans="1:12" ht="26.1" customHeight="1" x14ac:dyDescent="0.25">
      <c r="A15" s="430" t="str">
        <f>IF(ISERROR(VLOOKUP('Child Tracking Record Sheets'!R1,'Child Tracking Record Sheets'!#REF!,2,0)),"",VLOOKUP('Child Tracking Record Sheets'!R1,'Child Tracking Record Sheets'!#REF!,2,0))</f>
        <v/>
      </c>
      <c r="B15" s="430"/>
      <c r="C15" s="431" t="str">
        <f>IF(ISERROR(VLOOKUP('Child Tracking Record Sheets'!R1,'Class Record S5'!#REF!,2,0)),"",VLOOKUP('Child Tracking Record Sheets'!R1,'Class Record S5'!#REF!,2,0))</f>
        <v/>
      </c>
      <c r="D15" s="431"/>
      <c r="E15" s="431"/>
      <c r="F15" s="431"/>
      <c r="G15" s="431"/>
      <c r="H15" s="431"/>
      <c r="I15" s="431"/>
      <c r="J15" s="431"/>
      <c r="K15" s="431"/>
      <c r="L15" s="7"/>
    </row>
    <row r="16" spans="1:12" ht="26.1" customHeight="1" x14ac:dyDescent="0.25">
      <c r="A16" s="434" t="str">
        <f>IF(ISERROR(VLOOKUP('Child Tracking Record Sheets'!#REF!,'Child Tracking Record Sheets'!#REF!,2,0)),"",VLOOKUP('Child Tracking Record Sheets'!#REF!,'Child Tracking Record Sheets'!#REF!,2,0))</f>
        <v/>
      </c>
      <c r="B16" s="434"/>
      <c r="C16" s="435" t="str">
        <f>IF(ISERROR(VLOOKUP('Child Tracking Record Sheets'!#REF!,'Class Record S5'!#REF!,2,0)),"",VLOOKUP('Child Tracking Record Sheets'!#REF!,'Class Record S5'!#REF!,2,0))</f>
        <v/>
      </c>
      <c r="D16" s="435"/>
      <c r="E16" s="435"/>
      <c r="F16" s="435"/>
      <c r="G16" s="435"/>
      <c r="H16" s="435"/>
      <c r="I16" s="435"/>
      <c r="J16" s="435"/>
      <c r="K16" s="435"/>
      <c r="L16" s="8"/>
    </row>
    <row r="17" spans="1:12" ht="26.1" customHeight="1" x14ac:dyDescent="0.25">
      <c r="A17" s="434" t="str">
        <f>IF(ISERROR(VLOOKUP('Child Tracking Record Sheets'!R2,'Child Tracking Record Sheets'!#REF!,2,0)),"",VLOOKUP('Child Tracking Record Sheets'!R2,'Child Tracking Record Sheets'!#REF!,2,0))</f>
        <v/>
      </c>
      <c r="B17" s="434"/>
      <c r="C17" s="435" t="str">
        <f>IF(ISERROR(VLOOKUP('Child Tracking Record Sheets'!R2,'Class Record S5'!#REF!,2,0)),"",VLOOKUP('Child Tracking Record Sheets'!R2,'Class Record S5'!#REF!,2,0))</f>
        <v/>
      </c>
      <c r="D17" s="435"/>
      <c r="E17" s="435"/>
      <c r="F17" s="435"/>
      <c r="G17" s="435"/>
      <c r="H17" s="435"/>
      <c r="I17" s="435"/>
      <c r="J17" s="435"/>
      <c r="K17" s="435"/>
      <c r="L17" s="8"/>
    </row>
    <row r="18" spans="1:12" ht="26.1" customHeight="1" x14ac:dyDescent="0.25">
      <c r="A18" s="436" t="str">
        <f>IF(ISERROR(VLOOKUP('Child Tracking Record Sheets'!R3,'Child Tracking Record Sheets'!#REF!,2,0)),"",VLOOKUP('Child Tracking Record Sheets'!R3,'Child Tracking Record Sheets'!#REF!,2,0))</f>
        <v/>
      </c>
      <c r="B18" s="436"/>
      <c r="C18" s="437" t="s">
        <v>50</v>
      </c>
      <c r="D18" s="437"/>
      <c r="E18" s="437"/>
      <c r="F18" s="437"/>
      <c r="G18" s="437"/>
      <c r="H18" s="437"/>
      <c r="I18" s="437"/>
      <c r="J18" s="437"/>
      <c r="K18" s="437"/>
      <c r="L18" s="9"/>
    </row>
    <row r="19" spans="1:12" ht="11.1" customHeight="1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</row>
    <row r="20" spans="1:12" ht="20.100000000000001" customHeight="1" x14ac:dyDescent="0.25">
      <c r="A20" s="429" t="s">
        <v>47</v>
      </c>
      <c r="B20" s="429"/>
      <c r="C20" s="429"/>
      <c r="D20" s="429"/>
      <c r="E20" s="429"/>
      <c r="F20" s="429"/>
      <c r="G20" s="429"/>
      <c r="H20" s="429"/>
      <c r="I20" s="429"/>
      <c r="J20" s="429"/>
      <c r="K20" s="429"/>
      <c r="L20" s="6" t="s">
        <v>43</v>
      </c>
    </row>
    <row r="21" spans="1:12" ht="26.1" customHeight="1" x14ac:dyDescent="0.25">
      <c r="A21" s="430" t="str">
        <f>IF(ISERROR(VLOOKUP('Child Tracking Record Sheets'!R1,'Child Tracking Record Sheets'!#REF!,2,0)),"",VLOOKUP('Child Tracking Record Sheets'!R1,'Child Tracking Record Sheets'!#REF!,2,0))</f>
        <v/>
      </c>
      <c r="B21" s="430"/>
      <c r="C21" s="431" t="str">
        <f>IF(ISERROR(VLOOKUP('Child Tracking Record Sheets'!R1,'Class Record S5'!#REF!,2,0)),"",VLOOKUP('Child Tracking Record Sheets'!R1,'Class Record S5'!#REF!,2,0))</f>
        <v/>
      </c>
      <c r="D21" s="431"/>
      <c r="E21" s="431"/>
      <c r="F21" s="431"/>
      <c r="G21" s="431"/>
      <c r="H21" s="431"/>
      <c r="I21" s="431"/>
      <c r="J21" s="431"/>
      <c r="K21" s="431"/>
      <c r="L21" s="7"/>
    </row>
    <row r="22" spans="1:12" ht="26.1" customHeight="1" x14ac:dyDescent="0.25">
      <c r="A22" s="434" t="str">
        <f>IF(ISERROR(VLOOKUP('Child Tracking Record Sheets'!#REF!,'Child Tracking Record Sheets'!#REF!,2,0)),"",VLOOKUP('Child Tracking Record Sheets'!#REF!,'Child Tracking Record Sheets'!#REF!,2,0))</f>
        <v/>
      </c>
      <c r="B22" s="434"/>
      <c r="C22" s="435" t="str">
        <f>IF(ISERROR(VLOOKUP('Child Tracking Record Sheets'!#REF!,'Class Record S5'!#REF!,2,0)),"",VLOOKUP('Child Tracking Record Sheets'!#REF!,'Class Record S5'!#REF!,2,0))</f>
        <v/>
      </c>
      <c r="D22" s="435"/>
      <c r="E22" s="435"/>
      <c r="F22" s="435"/>
      <c r="G22" s="435"/>
      <c r="H22" s="435"/>
      <c r="I22" s="435"/>
      <c r="J22" s="435"/>
      <c r="K22" s="435"/>
      <c r="L22" s="8"/>
    </row>
    <row r="23" spans="1:12" ht="26.1" customHeight="1" x14ac:dyDescent="0.25">
      <c r="A23" s="434" t="str">
        <f>IF(ISERROR(VLOOKUP('Child Tracking Record Sheets'!R2,'Child Tracking Record Sheets'!#REF!,2,0)),"",VLOOKUP('Child Tracking Record Sheets'!R2,'Child Tracking Record Sheets'!#REF!,2,0))</f>
        <v/>
      </c>
      <c r="B23" s="434"/>
      <c r="C23" s="435" t="str">
        <f>IF(ISERROR(VLOOKUP('Child Tracking Record Sheets'!R2,'Class Record S5'!#REF!,2,0)),"",VLOOKUP('Child Tracking Record Sheets'!R2,'Class Record S5'!#REF!,2,0))</f>
        <v/>
      </c>
      <c r="D23" s="435"/>
      <c r="E23" s="435"/>
      <c r="F23" s="435"/>
      <c r="G23" s="435"/>
      <c r="H23" s="435"/>
      <c r="I23" s="435"/>
      <c r="J23" s="435"/>
      <c r="K23" s="435"/>
      <c r="L23" s="8"/>
    </row>
    <row r="24" spans="1:12" ht="26.1" customHeight="1" x14ac:dyDescent="0.25">
      <c r="A24" s="434" t="str">
        <f>IF(ISERROR(VLOOKUP('Child Tracking Record Sheets'!R3,'Child Tracking Record Sheets'!#REF!,2,0)),"",VLOOKUP('Child Tracking Record Sheets'!R3,'Child Tracking Record Sheets'!#REF!,2,0))</f>
        <v/>
      </c>
      <c r="B24" s="434"/>
      <c r="C24" s="435" t="str">
        <f>IF(ISERROR(VLOOKUP('Child Tracking Record Sheets'!R3,'Class Record S5'!#REF!,2,0)),"",VLOOKUP('Child Tracking Record Sheets'!R3,'Class Record S5'!#REF!,2,0))</f>
        <v/>
      </c>
      <c r="D24" s="435"/>
      <c r="E24" s="435"/>
      <c r="F24" s="435"/>
      <c r="G24" s="435"/>
      <c r="H24" s="435"/>
      <c r="I24" s="435"/>
      <c r="J24" s="435"/>
      <c r="K24" s="435"/>
      <c r="L24" s="8"/>
    </row>
    <row r="25" spans="1:12" ht="26.1" customHeight="1" x14ac:dyDescent="0.25">
      <c r="A25" s="436" t="str">
        <f>IF(ISERROR(VLOOKUP('Child Tracking Record Sheets'!R4,'Child Tracking Record Sheets'!#REF!,2,0)),"",VLOOKUP('Child Tracking Record Sheets'!R4,'Child Tracking Record Sheets'!#REF!,2,0))</f>
        <v/>
      </c>
      <c r="B25" s="436"/>
      <c r="C25" s="437" t="str">
        <f>IF(ISERROR(VLOOKUP('Child Tracking Record Sheets'!R4,'Class Record S5'!#REF!,2,0)),"",VLOOKUP('Child Tracking Record Sheets'!R4,'Class Record S5'!#REF!,2,0))</f>
        <v/>
      </c>
      <c r="D25" s="437"/>
      <c r="E25" s="437"/>
      <c r="F25" s="437"/>
      <c r="G25" s="437"/>
      <c r="H25" s="437"/>
      <c r="I25" s="437"/>
      <c r="J25" s="437"/>
      <c r="K25" s="437"/>
      <c r="L25" s="9"/>
    </row>
    <row r="26" spans="1:12" ht="11.1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</row>
    <row r="27" spans="1:12" ht="20.100000000000001" customHeight="1" x14ac:dyDescent="0.25">
      <c r="A27" s="429" t="s">
        <v>48</v>
      </c>
      <c r="B27" s="429"/>
      <c r="C27" s="429"/>
      <c r="D27" s="429"/>
      <c r="E27" s="429"/>
      <c r="F27" s="429"/>
      <c r="G27" s="429"/>
      <c r="H27" s="429"/>
      <c r="I27" s="429"/>
      <c r="J27" s="429"/>
      <c r="K27" s="429"/>
      <c r="L27" s="6" t="s">
        <v>43</v>
      </c>
    </row>
    <row r="28" spans="1:12" ht="26.1" customHeight="1" x14ac:dyDescent="0.25">
      <c r="A28" s="430" t="str">
        <f>IF(ISERROR(VLOOKUP('Child Tracking Record Sheets'!R1,'Child Tracking Record Sheets'!#REF!,2,0)),"",VLOOKUP('Child Tracking Record Sheets'!R1,'Child Tracking Record Sheets'!#REF!,2,0))</f>
        <v/>
      </c>
      <c r="B28" s="430"/>
      <c r="C28" s="431" t="str">
        <f>IF(ISERROR(VLOOKUP('Child Tracking Record Sheets'!R1,'Class Record S5'!#REF!,2,0)),"",VLOOKUP('Child Tracking Record Sheets'!R1,'Class Record S5'!#REF!,2,0))</f>
        <v/>
      </c>
      <c r="D28" s="431"/>
      <c r="E28" s="431"/>
      <c r="F28" s="431"/>
      <c r="G28" s="431"/>
      <c r="H28" s="431"/>
      <c r="I28" s="431"/>
      <c r="J28" s="431"/>
      <c r="K28" s="431"/>
      <c r="L28" s="7"/>
    </row>
    <row r="29" spans="1:12" ht="26.1" customHeight="1" x14ac:dyDescent="0.25">
      <c r="A29" s="434" t="str">
        <f>IF(ISERROR(VLOOKUP('Child Tracking Record Sheets'!#REF!,'Child Tracking Record Sheets'!#REF!,2,0)),"",VLOOKUP('Child Tracking Record Sheets'!#REF!,'Child Tracking Record Sheets'!#REF!,2,0))</f>
        <v/>
      </c>
      <c r="B29" s="434"/>
      <c r="C29" s="435" t="str">
        <f>IF(ISERROR(VLOOKUP('Child Tracking Record Sheets'!#REF!,'Class Record S5'!#REF!,2,0)),"",VLOOKUP('Child Tracking Record Sheets'!#REF!,'Class Record S5'!#REF!,2,0))</f>
        <v/>
      </c>
      <c r="D29" s="435"/>
      <c r="E29" s="435"/>
      <c r="F29" s="435"/>
      <c r="G29" s="435"/>
      <c r="H29" s="435"/>
      <c r="I29" s="435"/>
      <c r="J29" s="435"/>
      <c r="K29" s="435"/>
      <c r="L29" s="8"/>
    </row>
    <row r="30" spans="1:12" ht="26.1" customHeight="1" x14ac:dyDescent="0.25">
      <c r="A30" s="434" t="str">
        <f>IF(ISERROR(VLOOKUP('Child Tracking Record Sheets'!R2,'Child Tracking Record Sheets'!#REF!,2,0)),"",VLOOKUP('Child Tracking Record Sheets'!R2,'Child Tracking Record Sheets'!#REF!,2,0))</f>
        <v/>
      </c>
      <c r="B30" s="434"/>
      <c r="C30" s="435" t="str">
        <f>IF(ISERROR(VLOOKUP('Child Tracking Record Sheets'!R2,'Class Record S5'!#REF!,2,0)),"",VLOOKUP('Child Tracking Record Sheets'!R2,'Class Record S5'!#REF!,2,0))</f>
        <v/>
      </c>
      <c r="D30" s="435"/>
      <c r="E30" s="435"/>
      <c r="F30" s="435"/>
      <c r="G30" s="435"/>
      <c r="H30" s="435"/>
      <c r="I30" s="435"/>
      <c r="J30" s="435"/>
      <c r="K30" s="435"/>
      <c r="L30" s="8"/>
    </row>
    <row r="31" spans="1:12" ht="26.1" customHeight="1" x14ac:dyDescent="0.25">
      <c r="A31" s="434" t="str">
        <f>IF(ISERROR(VLOOKUP('Child Tracking Record Sheets'!R3,'Child Tracking Record Sheets'!#REF!,2,0)),"",VLOOKUP('Child Tracking Record Sheets'!R3,'Child Tracking Record Sheets'!#REF!,2,0))</f>
        <v/>
      </c>
      <c r="B31" s="434"/>
      <c r="C31" s="435" t="str">
        <f>IF(ISERROR(VLOOKUP('Child Tracking Record Sheets'!R3,'Class Record S5'!#REF!,2,0)),"",VLOOKUP('Child Tracking Record Sheets'!R3,'Class Record S5'!#REF!,2,0))</f>
        <v/>
      </c>
      <c r="D31" s="435"/>
      <c r="E31" s="435"/>
      <c r="F31" s="435"/>
      <c r="G31" s="435"/>
      <c r="H31" s="435"/>
      <c r="I31" s="435"/>
      <c r="J31" s="435"/>
      <c r="K31" s="435"/>
      <c r="L31" s="8"/>
    </row>
    <row r="32" spans="1:12" ht="26.1" customHeight="1" x14ac:dyDescent="0.25">
      <c r="A32" s="436" t="str">
        <f>IF(ISERROR(VLOOKUP('Child Tracking Record Sheets'!R4,'Child Tracking Record Sheets'!#REF!,2,0)),"",VLOOKUP('Child Tracking Record Sheets'!R4,'Child Tracking Record Sheets'!#REF!,2,0))</f>
        <v/>
      </c>
      <c r="B32" s="436"/>
      <c r="C32" s="437" t="str">
        <f>IF(ISERROR(VLOOKUP('Child Tracking Record Sheets'!R4,'Class Record S5'!#REF!,2,0)),"",VLOOKUP('Child Tracking Record Sheets'!R4,'Class Record S5'!#REF!,2,0))</f>
        <v/>
      </c>
      <c r="D32" s="437"/>
      <c r="E32" s="437"/>
      <c r="F32" s="437"/>
      <c r="G32" s="437"/>
      <c r="H32" s="437"/>
      <c r="I32" s="437"/>
      <c r="J32" s="437"/>
      <c r="K32" s="437"/>
      <c r="L32" s="9"/>
    </row>
    <row r="33" spans="1:13" ht="11.1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1:13" ht="20.100000000000001" customHeight="1" x14ac:dyDescent="0.25">
      <c r="A34" s="429" t="s">
        <v>49</v>
      </c>
      <c r="B34" s="429"/>
      <c r="C34" s="429"/>
      <c r="D34" s="429"/>
      <c r="E34" s="429"/>
      <c r="F34" s="429"/>
      <c r="G34" s="429"/>
      <c r="H34" s="429"/>
      <c r="I34" s="429"/>
      <c r="J34" s="429"/>
      <c r="K34" s="429"/>
      <c r="L34" s="6" t="s">
        <v>43</v>
      </c>
    </row>
    <row r="35" spans="1:13" ht="26.1" customHeight="1" x14ac:dyDescent="0.25">
      <c r="A35" s="430" t="str">
        <f>IF(ISERROR(VLOOKUP('Child Tracking Record Sheets'!#REF!,'Child Tracking Record Sheets'!#REF!,2,0)),"",VLOOKUP('Child Tracking Record Sheets'!#REF!,'Child Tracking Record Sheets'!#REF!,2,0))</f>
        <v/>
      </c>
      <c r="B35" s="430"/>
      <c r="C35" s="431" t="str">
        <f>IF(ISERROR(VLOOKUP('Child Tracking Record Sheets'!#REF!,'Class Record S5'!#REF!,2,0)),"",VLOOKUP('Child Tracking Record Sheets'!#REF!,'Class Record S5'!#REF!,2,0))</f>
        <v/>
      </c>
      <c r="D35" s="431"/>
      <c r="E35" s="431"/>
      <c r="F35" s="431"/>
      <c r="G35" s="431"/>
      <c r="H35" s="431"/>
      <c r="I35" s="431"/>
      <c r="J35" s="431"/>
      <c r="K35" s="431"/>
      <c r="L35" s="7"/>
    </row>
    <row r="36" spans="1:13" ht="26.1" customHeight="1" x14ac:dyDescent="0.25">
      <c r="A36" s="434" t="str">
        <f>IF(ISERROR(VLOOKUP('Child Tracking Record Sheets'!R2,'Child Tracking Record Sheets'!#REF!,2,0)),"",VLOOKUP('Child Tracking Record Sheets'!R2,'Child Tracking Record Sheets'!#REF!,2,0))</f>
        <v/>
      </c>
      <c r="B36" s="434"/>
      <c r="C36" s="435" t="str">
        <f>IF(ISERROR(VLOOKUP('Child Tracking Record Sheets'!R2,'Class Record S5'!#REF!,2,0)),"",VLOOKUP('Child Tracking Record Sheets'!R2,'Class Record S5'!#REF!,2,0))</f>
        <v/>
      </c>
      <c r="D36" s="435"/>
      <c r="E36" s="435"/>
      <c r="F36" s="435"/>
      <c r="G36" s="435"/>
      <c r="H36" s="435"/>
      <c r="I36" s="435"/>
      <c r="J36" s="435"/>
      <c r="K36" s="435"/>
      <c r="L36" s="8"/>
    </row>
    <row r="37" spans="1:13" ht="26.1" customHeight="1" x14ac:dyDescent="0.25">
      <c r="A37" s="434" t="str">
        <f>IF(ISERROR(VLOOKUP('Child Tracking Record Sheets'!R3,'Child Tracking Record Sheets'!#REF!,2,0)),"",VLOOKUP('Child Tracking Record Sheets'!R3,'Child Tracking Record Sheets'!#REF!,2,0))</f>
        <v/>
      </c>
      <c r="B37" s="434"/>
      <c r="C37" s="435" t="str">
        <f>IF(ISERROR(VLOOKUP('Child Tracking Record Sheets'!R3,'Class Record S5'!#REF!,2,0)),"",VLOOKUP('Child Tracking Record Sheets'!R3,'Class Record S5'!#REF!,2,0))</f>
        <v/>
      </c>
      <c r="D37" s="435"/>
      <c r="E37" s="435"/>
      <c r="F37" s="435"/>
      <c r="G37" s="435"/>
      <c r="H37" s="435"/>
      <c r="I37" s="435"/>
      <c r="J37" s="435"/>
      <c r="K37" s="435"/>
      <c r="L37" s="8"/>
    </row>
    <row r="38" spans="1:13" ht="26.1" customHeight="1" x14ac:dyDescent="0.25">
      <c r="A38" s="436" t="str">
        <f>IF(ISERROR(VLOOKUP('Child Tracking Record Sheets'!R4,'Child Tracking Record Sheets'!#REF!,2,0)),"",VLOOKUP('Child Tracking Record Sheets'!R4,'Child Tracking Record Sheets'!#REF!,2,0))</f>
        <v/>
      </c>
      <c r="B38" s="436"/>
      <c r="C38" s="437" t="str">
        <f>IF(ISERROR(VLOOKUP('Child Tracking Record Sheets'!R4,'Class Record S5'!#REF!,2,0)),"",VLOOKUP('Child Tracking Record Sheets'!R4,'Class Record S5'!#REF!,2,0))</f>
        <v/>
      </c>
      <c r="D38" s="437"/>
      <c r="E38" s="437"/>
      <c r="F38" s="437"/>
      <c r="G38" s="437"/>
      <c r="H38" s="437"/>
      <c r="I38" s="437"/>
      <c r="J38" s="437"/>
      <c r="K38" s="437"/>
      <c r="L38" s="9"/>
    </row>
    <row r="39" spans="1:13" ht="11.1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</row>
    <row r="40" spans="1:13" ht="20.100000000000001" customHeight="1" x14ac:dyDescent="0.25">
      <c r="A40" s="438" t="s">
        <v>44</v>
      </c>
      <c r="B40" s="438"/>
      <c r="C40" s="438"/>
      <c r="D40" s="438"/>
      <c r="E40" s="438"/>
      <c r="F40" s="438"/>
      <c r="G40" s="438"/>
      <c r="H40" s="438"/>
      <c r="I40" s="438"/>
      <c r="J40" s="438"/>
      <c r="K40" s="439" t="s">
        <v>45</v>
      </c>
      <c r="L40" s="439"/>
    </row>
    <row r="41" spans="1:13" ht="20.100000000000001" customHeight="1" x14ac:dyDescent="0.25">
      <c r="A41" s="440"/>
      <c r="B41" s="440"/>
      <c r="C41" s="440"/>
      <c r="D41" s="440"/>
      <c r="E41" s="440"/>
      <c r="F41" s="440"/>
      <c r="G41" s="440"/>
      <c r="H41" s="440"/>
      <c r="I41" s="440"/>
      <c r="J41" s="440"/>
      <c r="K41" s="441" t="e">
        <f>'Class Record S5'!#REF!</f>
        <v>#REF!</v>
      </c>
      <c r="L41" s="441"/>
    </row>
    <row r="42" spans="1:13" ht="20.100000000000001" customHeight="1" x14ac:dyDescent="0.25">
      <c r="A42" s="440"/>
      <c r="B42" s="440"/>
      <c r="C42" s="440"/>
      <c r="D42" s="440"/>
      <c r="E42" s="440"/>
      <c r="F42" s="440"/>
      <c r="G42" s="440"/>
      <c r="H42" s="440"/>
      <c r="I42" s="440"/>
      <c r="J42" s="440"/>
      <c r="K42" s="441"/>
      <c r="L42" s="441"/>
    </row>
    <row r="43" spans="1:13" ht="20.100000000000001" customHeight="1" x14ac:dyDescent="0.25">
      <c r="A43" s="440"/>
      <c r="B43" s="440"/>
      <c r="C43" s="440"/>
      <c r="D43" s="440"/>
      <c r="E43" s="440"/>
      <c r="F43" s="440"/>
      <c r="G43" s="440"/>
      <c r="H43" s="440"/>
      <c r="I43" s="440"/>
      <c r="J43" s="440"/>
      <c r="K43" s="441"/>
      <c r="L43" s="441"/>
    </row>
    <row r="44" spans="1:13" ht="20.100000000000001" customHeight="1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1:13" ht="20.100000000000001" customHeight="1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3"/>
    </row>
    <row r="46" spans="1:13" ht="24.6" customHeight="1" x14ac:dyDescent="0.25">
      <c r="A46" s="423" t="e">
        <f>'Child Tracking Record Sheets'!$B$1:$F$1</f>
        <v>#VALUE!</v>
      </c>
      <c r="B46" s="423"/>
      <c r="C46" s="423"/>
      <c r="D46" s="423"/>
      <c r="E46" s="423"/>
      <c r="F46" s="423"/>
      <c r="G46" s="423"/>
      <c r="H46" s="423"/>
      <c r="I46" s="423"/>
      <c r="J46" s="423"/>
      <c r="K46" s="423"/>
      <c r="L46" s="423"/>
    </row>
    <row r="47" spans="1:13" ht="11.1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13" ht="12" customHeight="1" x14ac:dyDescent="0.25">
      <c r="A48" s="424" t="s">
        <v>17</v>
      </c>
      <c r="B48" s="424"/>
      <c r="C48" s="425" t="str">
        <f>'Class Record S5'!F$2</f>
        <v>Joe Bloggs</v>
      </c>
      <c r="D48" s="425"/>
      <c r="E48" s="425"/>
      <c r="F48" s="425"/>
      <c r="G48" s="424" t="s">
        <v>18</v>
      </c>
      <c r="H48" s="426" t="e">
        <f>$H$3</f>
        <v>#REF!</v>
      </c>
      <c r="I48" s="426"/>
      <c r="J48" s="427" t="str">
        <f>'Class Record S5'!$C$2</f>
        <v>CLASS</v>
      </c>
      <c r="K48" s="427"/>
      <c r="L48" s="427"/>
    </row>
    <row r="49" spans="1:12" ht="12" customHeight="1" x14ac:dyDescent="0.25">
      <c r="A49" s="424"/>
      <c r="B49" s="424"/>
      <c r="C49" s="425"/>
      <c r="D49" s="425"/>
      <c r="E49" s="425"/>
      <c r="F49" s="425"/>
      <c r="G49" s="424"/>
      <c r="H49" s="426"/>
      <c r="I49" s="426"/>
      <c r="J49" s="427"/>
      <c r="K49" s="427"/>
      <c r="L49" s="427"/>
    </row>
    <row r="50" spans="1:12" ht="11.1" customHeight="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</row>
    <row r="51" spans="1:12" ht="20.100000000000001" customHeight="1" x14ac:dyDescent="0.25">
      <c r="A51" s="417" t="s">
        <v>19</v>
      </c>
      <c r="B51" s="417"/>
      <c r="C51" s="417"/>
      <c r="D51" s="417"/>
      <c r="E51" s="418" t="s">
        <v>20</v>
      </c>
      <c r="F51" s="418"/>
      <c r="G51" s="418"/>
      <c r="H51" s="418"/>
      <c r="I51" s="419" t="s">
        <v>21</v>
      </c>
      <c r="J51" s="419"/>
      <c r="K51" s="419"/>
      <c r="L51" s="419"/>
    </row>
    <row r="52" spans="1:12" ht="20.100000000000001" customHeight="1" x14ac:dyDescent="0.25">
      <c r="A52" s="420" t="s">
        <v>22</v>
      </c>
      <c r="B52" s="420"/>
      <c r="C52" s="421" t="s">
        <v>23</v>
      </c>
      <c r="D52" s="421"/>
      <c r="E52" s="421" t="s">
        <v>24</v>
      </c>
      <c r="F52" s="421"/>
      <c r="G52" s="421" t="s">
        <v>25</v>
      </c>
      <c r="H52" s="421"/>
      <c r="I52" s="421" t="s">
        <v>26</v>
      </c>
      <c r="J52" s="421"/>
      <c r="K52" s="422" t="s">
        <v>27</v>
      </c>
      <c r="L52" s="422"/>
    </row>
    <row r="53" spans="1:12" ht="15" customHeight="1" x14ac:dyDescent="0.25">
      <c r="A53" s="433" t="s">
        <v>28</v>
      </c>
      <c r="B53" s="433"/>
      <c r="C53" s="433"/>
      <c r="D53" s="433"/>
      <c r="E53" s="433" t="s">
        <v>29</v>
      </c>
      <c r="F53" s="433"/>
      <c r="G53" s="433"/>
      <c r="H53" s="433"/>
      <c r="I53" s="433" t="s">
        <v>30</v>
      </c>
      <c r="J53" s="433"/>
      <c r="K53" s="433"/>
      <c r="L53" s="433"/>
    </row>
    <row r="54" spans="1:12" ht="15" customHeight="1" x14ac:dyDescent="0.25">
      <c r="A54" s="432" t="s">
        <v>31</v>
      </c>
      <c r="B54" s="432"/>
      <c r="C54" s="432"/>
      <c r="D54" s="432"/>
      <c r="E54" s="432" t="s">
        <v>32</v>
      </c>
      <c r="F54" s="432"/>
      <c r="G54" s="432"/>
      <c r="H54" s="432"/>
      <c r="I54" s="432" t="s">
        <v>33</v>
      </c>
      <c r="J54" s="432"/>
      <c r="K54" s="432"/>
      <c r="L54" s="432"/>
    </row>
    <row r="55" spans="1:12" ht="15" customHeight="1" x14ac:dyDescent="0.25">
      <c r="A55" s="432" t="s">
        <v>34</v>
      </c>
      <c r="B55" s="432"/>
      <c r="C55" s="432"/>
      <c r="D55" s="432"/>
      <c r="E55" s="432" t="s">
        <v>35</v>
      </c>
      <c r="F55" s="432"/>
      <c r="G55" s="432"/>
      <c r="H55" s="432"/>
      <c r="I55" s="432" t="s">
        <v>36</v>
      </c>
      <c r="J55" s="432"/>
      <c r="K55" s="432"/>
      <c r="L55" s="432"/>
    </row>
    <row r="56" spans="1:12" ht="15" customHeight="1" x14ac:dyDescent="0.25">
      <c r="A56" s="432" t="s">
        <v>37</v>
      </c>
      <c r="B56" s="432"/>
      <c r="C56" s="432"/>
      <c r="D56" s="432"/>
      <c r="E56" s="432" t="s">
        <v>38</v>
      </c>
      <c r="F56" s="432"/>
      <c r="G56" s="432"/>
      <c r="H56" s="432"/>
      <c r="I56" s="432" t="s">
        <v>39</v>
      </c>
      <c r="J56" s="432"/>
      <c r="K56" s="432"/>
      <c r="L56" s="432"/>
    </row>
    <row r="57" spans="1:12" ht="15" customHeight="1" x14ac:dyDescent="0.25">
      <c r="A57" s="428" t="s">
        <v>40</v>
      </c>
      <c r="B57" s="428"/>
      <c r="C57" s="428"/>
      <c r="D57" s="428"/>
      <c r="E57" s="428" t="s">
        <v>41</v>
      </c>
      <c r="F57" s="428"/>
      <c r="G57" s="428"/>
      <c r="H57" s="428"/>
      <c r="I57" s="428" t="s">
        <v>42</v>
      </c>
      <c r="J57" s="428"/>
      <c r="K57" s="428"/>
      <c r="L57" s="428"/>
    </row>
    <row r="58" spans="1:12" ht="11.1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</row>
    <row r="59" spans="1:12" ht="20.100000000000001" customHeight="1" x14ac:dyDescent="0.25">
      <c r="A59" s="429" t="s">
        <v>46</v>
      </c>
      <c r="B59" s="429"/>
      <c r="C59" s="429"/>
      <c r="D59" s="429"/>
      <c r="E59" s="429"/>
      <c r="F59" s="429"/>
      <c r="G59" s="429"/>
      <c r="H59" s="429"/>
      <c r="I59" s="429"/>
      <c r="J59" s="429"/>
      <c r="K59" s="429"/>
      <c r="L59" s="6" t="s">
        <v>43</v>
      </c>
    </row>
    <row r="60" spans="1:12" ht="26.1" customHeight="1" x14ac:dyDescent="0.25">
      <c r="A60" s="430" t="str">
        <f>IF(ISERROR(VLOOKUP('Child Tracking Record Sheets'!#REF!,'Child Tracking Record Sheets'!#REF!,2,0)),"",VLOOKUP('Child Tracking Record Sheets'!#REF!,'Child Tracking Record Sheets'!#REF!,2,0))</f>
        <v/>
      </c>
      <c r="B60" s="430"/>
      <c r="C60" s="431" t="str">
        <f>IF(ISERROR(VLOOKUP('Child Tracking Record Sheets'!#REF!,'Class Record S5'!#REF!,2,0)),"",VLOOKUP('Child Tracking Record Sheets'!#REF!,'Class Record S5'!#REF!,2,0))</f>
        <v/>
      </c>
      <c r="D60" s="431"/>
      <c r="E60" s="431"/>
      <c r="F60" s="431"/>
      <c r="G60" s="431"/>
      <c r="H60" s="431"/>
      <c r="I60" s="431"/>
      <c r="J60" s="431"/>
      <c r="K60" s="431"/>
      <c r="L60" s="7"/>
    </row>
    <row r="61" spans="1:12" ht="26.1" customHeight="1" x14ac:dyDescent="0.25">
      <c r="A61" s="434" t="str">
        <f>IF(ISERROR(VLOOKUP('Child Tracking Record Sheets'!#REF!,'Child Tracking Record Sheets'!#REF!,2,0)),"",VLOOKUP('Child Tracking Record Sheets'!#REF!,'Child Tracking Record Sheets'!#REF!,2,0))</f>
        <v/>
      </c>
      <c r="B61" s="434"/>
      <c r="C61" s="435" t="str">
        <f>IF(ISERROR(VLOOKUP('Child Tracking Record Sheets'!#REF!,'Class Record S5'!#REF!,2,0)),"",VLOOKUP('Child Tracking Record Sheets'!#REF!,'Class Record S5'!#REF!,2,0))</f>
        <v/>
      </c>
      <c r="D61" s="435"/>
      <c r="E61" s="435"/>
      <c r="F61" s="435"/>
      <c r="G61" s="435"/>
      <c r="H61" s="435"/>
      <c r="I61" s="435"/>
      <c r="J61" s="435"/>
      <c r="K61" s="435"/>
      <c r="L61" s="8"/>
    </row>
    <row r="62" spans="1:12" ht="26.1" customHeight="1" x14ac:dyDescent="0.25">
      <c r="A62" s="434" t="str">
        <f>IF(ISERROR(VLOOKUP('Child Tracking Record Sheets'!#REF!,'Child Tracking Record Sheets'!#REF!,2,0)),"",VLOOKUP('Child Tracking Record Sheets'!#REF!,'Child Tracking Record Sheets'!#REF!,2,0))</f>
        <v/>
      </c>
      <c r="B62" s="434"/>
      <c r="C62" s="435" t="str">
        <f>IF(ISERROR(VLOOKUP('Child Tracking Record Sheets'!#REF!,'Class Record S5'!#REF!,2,0)),"",VLOOKUP('Child Tracking Record Sheets'!#REF!,'Class Record S5'!#REF!,2,0))</f>
        <v/>
      </c>
      <c r="D62" s="435"/>
      <c r="E62" s="435"/>
      <c r="F62" s="435"/>
      <c r="G62" s="435"/>
      <c r="H62" s="435"/>
      <c r="I62" s="435"/>
      <c r="J62" s="435"/>
      <c r="K62" s="435"/>
      <c r="L62" s="8"/>
    </row>
    <row r="63" spans="1:12" ht="26.1" customHeight="1" x14ac:dyDescent="0.25">
      <c r="A63" s="436" t="str">
        <f>IF(ISERROR(VLOOKUP('Child Tracking Record Sheets'!#REF!,'Child Tracking Record Sheets'!#REF!,2,0)),"",VLOOKUP('Child Tracking Record Sheets'!#REF!,'Child Tracking Record Sheets'!#REF!,2,0))</f>
        <v/>
      </c>
      <c r="B63" s="436"/>
      <c r="C63" s="437" t="str">
        <f>IF(ISERROR(VLOOKUP('Child Tracking Record Sheets'!#REF!,'Class Record S5'!#REF!,2,0)),"",VLOOKUP('Child Tracking Record Sheets'!#REF!,'Class Record S5'!#REF!,2,0))</f>
        <v/>
      </c>
      <c r="D63" s="437"/>
      <c r="E63" s="437"/>
      <c r="F63" s="437"/>
      <c r="G63" s="437"/>
      <c r="H63" s="437"/>
      <c r="I63" s="437"/>
      <c r="J63" s="437"/>
      <c r="K63" s="437"/>
      <c r="L63" s="9"/>
    </row>
    <row r="64" spans="1:12" ht="11.1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</row>
    <row r="65" spans="1:12" ht="20.100000000000001" customHeight="1" x14ac:dyDescent="0.25">
      <c r="A65" s="429" t="s">
        <v>47</v>
      </c>
      <c r="B65" s="429"/>
      <c r="C65" s="429"/>
      <c r="D65" s="429"/>
      <c r="E65" s="429"/>
      <c r="F65" s="429"/>
      <c r="G65" s="429"/>
      <c r="H65" s="429"/>
      <c r="I65" s="429"/>
      <c r="J65" s="429"/>
      <c r="K65" s="429"/>
      <c r="L65" s="6" t="s">
        <v>43</v>
      </c>
    </row>
    <row r="66" spans="1:12" ht="26.1" customHeight="1" x14ac:dyDescent="0.25">
      <c r="A66" s="430" t="str">
        <f>IF(ISERROR(VLOOKUP('Child Tracking Record Sheets'!#REF!,'Child Tracking Record Sheets'!#REF!,2,0)),"",VLOOKUP('Child Tracking Record Sheets'!#REF!,'Child Tracking Record Sheets'!#REF!,2,0))</f>
        <v/>
      </c>
      <c r="B66" s="430"/>
      <c r="C66" s="431" t="str">
        <f>IF(ISERROR(VLOOKUP('Child Tracking Record Sheets'!#REF!,'Class Record S5'!#REF!,2,0)),"",VLOOKUP('Child Tracking Record Sheets'!#REF!,'Class Record S5'!#REF!,2,0))</f>
        <v/>
      </c>
      <c r="D66" s="431"/>
      <c r="E66" s="431"/>
      <c r="F66" s="431"/>
      <c r="G66" s="431"/>
      <c r="H66" s="431"/>
      <c r="I66" s="431"/>
      <c r="J66" s="431"/>
      <c r="K66" s="431"/>
      <c r="L66" s="7"/>
    </row>
    <row r="67" spans="1:12" ht="26.1" customHeight="1" x14ac:dyDescent="0.25">
      <c r="A67" s="434" t="str">
        <f>IF(ISERROR(VLOOKUP('Child Tracking Record Sheets'!#REF!,'Child Tracking Record Sheets'!#REF!,2,0)),"",VLOOKUP('Child Tracking Record Sheets'!#REF!,'Child Tracking Record Sheets'!#REF!,2,0))</f>
        <v/>
      </c>
      <c r="B67" s="434"/>
      <c r="C67" s="435" t="str">
        <f>IF(ISERROR(VLOOKUP('Child Tracking Record Sheets'!#REF!,'Class Record S5'!#REF!,2,0)),"",VLOOKUP('Child Tracking Record Sheets'!#REF!,'Class Record S5'!#REF!,2,0))</f>
        <v/>
      </c>
      <c r="D67" s="435"/>
      <c r="E67" s="435"/>
      <c r="F67" s="435"/>
      <c r="G67" s="435"/>
      <c r="H67" s="435"/>
      <c r="I67" s="435"/>
      <c r="J67" s="435"/>
      <c r="K67" s="435"/>
      <c r="L67" s="8"/>
    </row>
    <row r="68" spans="1:12" ht="26.1" customHeight="1" x14ac:dyDescent="0.25">
      <c r="A68" s="434" t="str">
        <f>IF(ISERROR(VLOOKUP('Child Tracking Record Sheets'!#REF!,'Child Tracking Record Sheets'!#REF!,2,0)),"",VLOOKUP('Child Tracking Record Sheets'!#REF!,'Child Tracking Record Sheets'!#REF!,2,0))</f>
        <v/>
      </c>
      <c r="B68" s="434"/>
      <c r="C68" s="435" t="str">
        <f>IF(ISERROR(VLOOKUP('Child Tracking Record Sheets'!#REF!,'Class Record S5'!#REF!,2,0)),"",VLOOKUP('Child Tracking Record Sheets'!#REF!,'Class Record S5'!#REF!,2,0))</f>
        <v/>
      </c>
      <c r="D68" s="435"/>
      <c r="E68" s="435"/>
      <c r="F68" s="435"/>
      <c r="G68" s="435"/>
      <c r="H68" s="435"/>
      <c r="I68" s="435"/>
      <c r="J68" s="435"/>
      <c r="K68" s="435"/>
      <c r="L68" s="8"/>
    </row>
    <row r="69" spans="1:12" ht="26.1" customHeight="1" x14ac:dyDescent="0.25">
      <c r="A69" s="434" t="str">
        <f>IF(ISERROR(VLOOKUP('Child Tracking Record Sheets'!#REF!,'Child Tracking Record Sheets'!#REF!,2,0)),"",VLOOKUP('Child Tracking Record Sheets'!#REF!,'Child Tracking Record Sheets'!#REF!,2,0))</f>
        <v/>
      </c>
      <c r="B69" s="434"/>
      <c r="C69" s="435" t="str">
        <f>IF(ISERROR(VLOOKUP('Child Tracking Record Sheets'!#REF!,'Class Record S5'!#REF!,2,0)),"",VLOOKUP('Child Tracking Record Sheets'!#REF!,'Class Record S5'!#REF!,2,0))</f>
        <v/>
      </c>
      <c r="D69" s="435"/>
      <c r="E69" s="435"/>
      <c r="F69" s="435"/>
      <c r="G69" s="435"/>
      <c r="H69" s="435"/>
      <c r="I69" s="435"/>
      <c r="J69" s="435"/>
      <c r="K69" s="435"/>
      <c r="L69" s="8"/>
    </row>
    <row r="70" spans="1:12" ht="26.1" customHeight="1" x14ac:dyDescent="0.25">
      <c r="A70" s="436" t="str">
        <f>IF(ISERROR(VLOOKUP('Child Tracking Record Sheets'!#REF!,'Child Tracking Record Sheets'!#REF!,2,0)),"",VLOOKUP('Child Tracking Record Sheets'!#REF!,'Child Tracking Record Sheets'!#REF!,2,0))</f>
        <v/>
      </c>
      <c r="B70" s="436"/>
      <c r="C70" s="437" t="str">
        <f>IF(ISERROR(VLOOKUP('Child Tracking Record Sheets'!#REF!,'Class Record S5'!#REF!,2,0)),"",VLOOKUP('Child Tracking Record Sheets'!#REF!,'Class Record S5'!#REF!,2,0))</f>
        <v/>
      </c>
      <c r="D70" s="437"/>
      <c r="E70" s="437"/>
      <c r="F70" s="437"/>
      <c r="G70" s="437"/>
      <c r="H70" s="437"/>
      <c r="I70" s="437"/>
      <c r="J70" s="437"/>
      <c r="K70" s="437"/>
      <c r="L70" s="9"/>
    </row>
    <row r="71" spans="1:12" ht="11.1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</row>
    <row r="72" spans="1:12" ht="20.100000000000001" customHeight="1" x14ac:dyDescent="0.25">
      <c r="A72" s="429" t="s">
        <v>48</v>
      </c>
      <c r="B72" s="429"/>
      <c r="C72" s="429"/>
      <c r="D72" s="429"/>
      <c r="E72" s="429"/>
      <c r="F72" s="429"/>
      <c r="G72" s="429"/>
      <c r="H72" s="429"/>
      <c r="I72" s="429"/>
      <c r="J72" s="429"/>
      <c r="K72" s="429"/>
      <c r="L72" s="6" t="s">
        <v>43</v>
      </c>
    </row>
    <row r="73" spans="1:12" ht="26.1" customHeight="1" x14ac:dyDescent="0.25">
      <c r="A73" s="430" t="str">
        <f>IF(ISERROR(VLOOKUP('Child Tracking Record Sheets'!#REF!,'Child Tracking Record Sheets'!#REF!,2,0)),"",VLOOKUP('Child Tracking Record Sheets'!#REF!,'Child Tracking Record Sheets'!#REF!,2,0))</f>
        <v/>
      </c>
      <c r="B73" s="430"/>
      <c r="C73" s="431" t="str">
        <f>IF(ISERROR(VLOOKUP('Child Tracking Record Sheets'!#REF!,'Class Record S5'!#REF!,2,0)),"",VLOOKUP('Child Tracking Record Sheets'!#REF!,'Class Record S5'!#REF!,2,0))</f>
        <v/>
      </c>
      <c r="D73" s="431"/>
      <c r="E73" s="431"/>
      <c r="F73" s="431"/>
      <c r="G73" s="431"/>
      <c r="H73" s="431"/>
      <c r="I73" s="431"/>
      <c r="J73" s="431"/>
      <c r="K73" s="431"/>
      <c r="L73" s="7"/>
    </row>
    <row r="74" spans="1:12" ht="26.1" customHeight="1" x14ac:dyDescent="0.25">
      <c r="A74" s="434" t="str">
        <f>IF(ISERROR(VLOOKUP('Child Tracking Record Sheets'!#REF!,'Child Tracking Record Sheets'!#REF!,2,0)),"",VLOOKUP('Child Tracking Record Sheets'!#REF!,'Child Tracking Record Sheets'!#REF!,2,0))</f>
        <v/>
      </c>
      <c r="B74" s="434"/>
      <c r="C74" s="435" t="str">
        <f>IF(ISERROR(VLOOKUP('Child Tracking Record Sheets'!#REF!,'Class Record S5'!#REF!,2,0)),"",VLOOKUP('Child Tracking Record Sheets'!#REF!,'Class Record S5'!#REF!,2,0))</f>
        <v/>
      </c>
      <c r="D74" s="435"/>
      <c r="E74" s="435"/>
      <c r="F74" s="435"/>
      <c r="G74" s="435"/>
      <c r="H74" s="435"/>
      <c r="I74" s="435"/>
      <c r="J74" s="435"/>
      <c r="K74" s="435"/>
      <c r="L74" s="8"/>
    </row>
    <row r="75" spans="1:12" ht="26.1" customHeight="1" x14ac:dyDescent="0.25">
      <c r="A75" s="434" t="str">
        <f>IF(ISERROR(VLOOKUP('Child Tracking Record Sheets'!#REF!,'Child Tracking Record Sheets'!#REF!,2,0)),"",VLOOKUP('Child Tracking Record Sheets'!#REF!,'Child Tracking Record Sheets'!#REF!,2,0))</f>
        <v/>
      </c>
      <c r="B75" s="434"/>
      <c r="C75" s="435" t="str">
        <f>IF(ISERROR(VLOOKUP('Child Tracking Record Sheets'!#REF!,'Class Record S5'!#REF!,2,0)),"",VLOOKUP('Child Tracking Record Sheets'!#REF!,'Class Record S5'!#REF!,2,0))</f>
        <v/>
      </c>
      <c r="D75" s="435"/>
      <c r="E75" s="435"/>
      <c r="F75" s="435"/>
      <c r="G75" s="435"/>
      <c r="H75" s="435"/>
      <c r="I75" s="435"/>
      <c r="J75" s="435"/>
      <c r="K75" s="435"/>
      <c r="L75" s="8"/>
    </row>
    <row r="76" spans="1:12" ht="26.1" customHeight="1" x14ac:dyDescent="0.25">
      <c r="A76" s="434" t="str">
        <f>IF(ISERROR(VLOOKUP('Child Tracking Record Sheets'!#REF!,'Child Tracking Record Sheets'!#REF!,2,0)),"",VLOOKUP('Child Tracking Record Sheets'!#REF!,'Child Tracking Record Sheets'!#REF!,2,0))</f>
        <v/>
      </c>
      <c r="B76" s="434"/>
      <c r="C76" s="435" t="str">
        <f>IF(ISERROR(VLOOKUP('Child Tracking Record Sheets'!#REF!,'Class Record S5'!#REF!,2,0)),"",VLOOKUP('Child Tracking Record Sheets'!#REF!,'Class Record S5'!#REF!,2,0))</f>
        <v/>
      </c>
      <c r="D76" s="435"/>
      <c r="E76" s="435"/>
      <c r="F76" s="435"/>
      <c r="G76" s="435"/>
      <c r="H76" s="435"/>
      <c r="I76" s="435"/>
      <c r="J76" s="435"/>
      <c r="K76" s="435"/>
      <c r="L76" s="8"/>
    </row>
    <row r="77" spans="1:12" ht="26.1" customHeight="1" x14ac:dyDescent="0.25">
      <c r="A77" s="436" t="str">
        <f>IF(ISERROR(VLOOKUP('Child Tracking Record Sheets'!#REF!,'Child Tracking Record Sheets'!#REF!,2,0)),"",VLOOKUP('Child Tracking Record Sheets'!#REF!,'Child Tracking Record Sheets'!#REF!,2,0))</f>
        <v/>
      </c>
      <c r="B77" s="436"/>
      <c r="C77" s="437" t="str">
        <f>IF(ISERROR(VLOOKUP('Child Tracking Record Sheets'!#REF!,'Class Record S5'!#REF!,2,0)),"",VLOOKUP('Child Tracking Record Sheets'!#REF!,'Class Record S5'!#REF!,2,0))</f>
        <v/>
      </c>
      <c r="D77" s="437"/>
      <c r="E77" s="437"/>
      <c r="F77" s="437"/>
      <c r="G77" s="437"/>
      <c r="H77" s="437"/>
      <c r="I77" s="437"/>
      <c r="J77" s="437"/>
      <c r="K77" s="437"/>
      <c r="L77" s="9"/>
    </row>
    <row r="78" spans="1:12" ht="11.1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</row>
    <row r="79" spans="1:12" ht="20.100000000000001" customHeight="1" x14ac:dyDescent="0.25">
      <c r="A79" s="429" t="s">
        <v>49</v>
      </c>
      <c r="B79" s="429"/>
      <c r="C79" s="429"/>
      <c r="D79" s="429"/>
      <c r="E79" s="429"/>
      <c r="F79" s="429"/>
      <c r="G79" s="429"/>
      <c r="H79" s="429"/>
      <c r="I79" s="429"/>
      <c r="J79" s="429"/>
      <c r="K79" s="429"/>
      <c r="L79" s="6" t="s">
        <v>43</v>
      </c>
    </row>
    <row r="80" spans="1:12" ht="26.1" customHeight="1" x14ac:dyDescent="0.25">
      <c r="A80" s="430" t="str">
        <f>IF(ISERROR(VLOOKUP('Child Tracking Record Sheets'!#REF!,'Child Tracking Record Sheets'!#REF!,2,0)),"",VLOOKUP('Child Tracking Record Sheets'!#REF!,'Child Tracking Record Sheets'!#REF!,2,0))</f>
        <v/>
      </c>
      <c r="B80" s="430"/>
      <c r="C80" s="431" t="str">
        <f>IF(ISERROR(VLOOKUP('Child Tracking Record Sheets'!#REF!,'Class Record S5'!#REF!,2,0)),"",VLOOKUP('Child Tracking Record Sheets'!#REF!,'Class Record S5'!#REF!,2,0))</f>
        <v/>
      </c>
      <c r="D80" s="431"/>
      <c r="E80" s="431"/>
      <c r="F80" s="431"/>
      <c r="G80" s="431"/>
      <c r="H80" s="431"/>
      <c r="I80" s="431"/>
      <c r="J80" s="431"/>
      <c r="K80" s="431"/>
      <c r="L80" s="7"/>
    </row>
    <row r="81" spans="1:12" ht="26.1" customHeight="1" x14ac:dyDescent="0.25">
      <c r="A81" s="434" t="str">
        <f>IF(ISERROR(VLOOKUP('Child Tracking Record Sheets'!#REF!,'Child Tracking Record Sheets'!#REF!,2,0)),"",VLOOKUP('Child Tracking Record Sheets'!#REF!,'Child Tracking Record Sheets'!#REF!,2,0))</f>
        <v/>
      </c>
      <c r="B81" s="434"/>
      <c r="C81" s="435" t="str">
        <f>IF(ISERROR(VLOOKUP('Child Tracking Record Sheets'!#REF!,'Class Record S5'!#REF!,2,0)),"",VLOOKUP('Child Tracking Record Sheets'!#REF!,'Class Record S5'!#REF!,2,0))</f>
        <v/>
      </c>
      <c r="D81" s="435"/>
      <c r="E81" s="435"/>
      <c r="F81" s="435"/>
      <c r="G81" s="435"/>
      <c r="H81" s="435"/>
      <c r="I81" s="435"/>
      <c r="J81" s="435"/>
      <c r="K81" s="435"/>
      <c r="L81" s="8"/>
    </row>
    <row r="82" spans="1:12" ht="26.1" customHeight="1" x14ac:dyDescent="0.25">
      <c r="A82" s="434" t="str">
        <f>IF(ISERROR(VLOOKUP('Child Tracking Record Sheets'!#REF!,'Child Tracking Record Sheets'!#REF!,2,0)),"",VLOOKUP('Child Tracking Record Sheets'!#REF!,'Child Tracking Record Sheets'!#REF!,2,0))</f>
        <v/>
      </c>
      <c r="B82" s="434"/>
      <c r="C82" s="435" t="str">
        <f>IF(ISERROR(VLOOKUP('Child Tracking Record Sheets'!#REF!,'Class Record S5'!#REF!,2,0)),"",VLOOKUP('Child Tracking Record Sheets'!#REF!,'Class Record S5'!#REF!,2,0))</f>
        <v/>
      </c>
      <c r="D82" s="435"/>
      <c r="E82" s="435"/>
      <c r="F82" s="435"/>
      <c r="G82" s="435"/>
      <c r="H82" s="435"/>
      <c r="I82" s="435"/>
      <c r="J82" s="435"/>
      <c r="K82" s="435"/>
      <c r="L82" s="8"/>
    </row>
    <row r="83" spans="1:12" ht="26.1" customHeight="1" x14ac:dyDescent="0.25">
      <c r="A83" s="436" t="str">
        <f>IF(ISERROR(VLOOKUP('Child Tracking Record Sheets'!#REF!,'Child Tracking Record Sheets'!#REF!,2,0)),"",VLOOKUP('Child Tracking Record Sheets'!#REF!,'Child Tracking Record Sheets'!#REF!,2,0))</f>
        <v/>
      </c>
      <c r="B83" s="436"/>
      <c r="C83" s="437" t="str">
        <f>IF(ISERROR(VLOOKUP('Child Tracking Record Sheets'!#REF!,'Class Record S5'!#REF!,2,0)),"",VLOOKUP('Child Tracking Record Sheets'!#REF!,'Class Record S5'!#REF!,2,0))</f>
        <v/>
      </c>
      <c r="D83" s="437"/>
      <c r="E83" s="437"/>
      <c r="F83" s="437"/>
      <c r="G83" s="437"/>
      <c r="H83" s="437"/>
      <c r="I83" s="437"/>
      <c r="J83" s="437"/>
      <c r="K83" s="437"/>
      <c r="L83" s="9"/>
    </row>
    <row r="84" spans="1:12" ht="11.1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</row>
    <row r="85" spans="1:12" ht="20.100000000000001" customHeight="1" x14ac:dyDescent="0.25">
      <c r="A85" s="438" t="s">
        <v>44</v>
      </c>
      <c r="B85" s="438"/>
      <c r="C85" s="438"/>
      <c r="D85" s="438"/>
      <c r="E85" s="438"/>
      <c r="F85" s="438"/>
      <c r="G85" s="438"/>
      <c r="H85" s="438"/>
      <c r="I85" s="438"/>
      <c r="J85" s="438"/>
      <c r="K85" s="439" t="s">
        <v>45</v>
      </c>
      <c r="L85" s="439"/>
    </row>
    <row r="86" spans="1:12" ht="20.100000000000001" customHeight="1" x14ac:dyDescent="0.25">
      <c r="A86" s="440"/>
      <c r="B86" s="440"/>
      <c r="C86" s="440"/>
      <c r="D86" s="440"/>
      <c r="E86" s="440"/>
      <c r="F86" s="440"/>
      <c r="G86" s="440"/>
      <c r="H86" s="440"/>
      <c r="I86" s="440"/>
      <c r="J86" s="440"/>
      <c r="K86" s="441" t="e">
        <f>'Class Record S5'!#REF!</f>
        <v>#REF!</v>
      </c>
      <c r="L86" s="441"/>
    </row>
    <row r="87" spans="1:12" ht="20.100000000000001" customHeight="1" x14ac:dyDescent="0.25">
      <c r="A87" s="440"/>
      <c r="B87" s="440"/>
      <c r="C87" s="440"/>
      <c r="D87" s="440"/>
      <c r="E87" s="440"/>
      <c r="F87" s="440"/>
      <c r="G87" s="440"/>
      <c r="H87" s="440"/>
      <c r="I87" s="440"/>
      <c r="J87" s="440"/>
      <c r="K87" s="441"/>
      <c r="L87" s="441"/>
    </row>
    <row r="88" spans="1:12" ht="20.100000000000001" customHeight="1" x14ac:dyDescent="0.25">
      <c r="A88" s="440"/>
      <c r="B88" s="440"/>
      <c r="C88" s="440"/>
      <c r="D88" s="440"/>
      <c r="E88" s="440"/>
      <c r="F88" s="440"/>
      <c r="G88" s="440"/>
      <c r="H88" s="440"/>
      <c r="I88" s="440"/>
      <c r="J88" s="440"/>
      <c r="K88" s="441"/>
      <c r="L88" s="441"/>
    </row>
    <row r="89" spans="1:12" ht="20.100000000000001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</row>
    <row r="90" spans="1:12" ht="20.100000000000001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</row>
    <row r="91" spans="1:12" ht="24.6" customHeight="1" x14ac:dyDescent="0.25">
      <c r="A91" s="423" t="e">
        <f>'Child Tracking Record Sheets'!$B$1:$F$1</f>
        <v>#VALUE!</v>
      </c>
      <c r="B91" s="423"/>
      <c r="C91" s="423"/>
      <c r="D91" s="423"/>
      <c r="E91" s="423"/>
      <c r="F91" s="423"/>
      <c r="G91" s="423"/>
      <c r="H91" s="423"/>
      <c r="I91" s="423"/>
      <c r="J91" s="423"/>
      <c r="K91" s="423"/>
      <c r="L91" s="423"/>
    </row>
    <row r="92" spans="1:12" ht="11.1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ht="12" customHeight="1" x14ac:dyDescent="0.25">
      <c r="A93" s="424" t="s">
        <v>17</v>
      </c>
      <c r="B93" s="424"/>
      <c r="C93" s="425">
        <f>'Class Record S5'!G$2</f>
        <v>0</v>
      </c>
      <c r="D93" s="425"/>
      <c r="E93" s="425"/>
      <c r="F93" s="425"/>
      <c r="G93" s="424" t="s">
        <v>18</v>
      </c>
      <c r="H93" s="426" t="e">
        <f>$H$3</f>
        <v>#REF!</v>
      </c>
      <c r="I93" s="426"/>
      <c r="J93" s="427" t="str">
        <f>'Class Record S5'!$C$2</f>
        <v>CLASS</v>
      </c>
      <c r="K93" s="427"/>
      <c r="L93" s="427"/>
    </row>
    <row r="94" spans="1:12" ht="12" customHeight="1" x14ac:dyDescent="0.25">
      <c r="A94" s="424"/>
      <c r="B94" s="424"/>
      <c r="C94" s="425"/>
      <c r="D94" s="425"/>
      <c r="E94" s="425"/>
      <c r="F94" s="425"/>
      <c r="G94" s="424"/>
      <c r="H94" s="426"/>
      <c r="I94" s="426"/>
      <c r="J94" s="427"/>
      <c r="K94" s="427"/>
      <c r="L94" s="427"/>
    </row>
    <row r="95" spans="1:12" ht="11.1" customHeight="1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</row>
    <row r="96" spans="1:12" ht="20.100000000000001" customHeight="1" x14ac:dyDescent="0.25">
      <c r="A96" s="417" t="s">
        <v>19</v>
      </c>
      <c r="B96" s="417"/>
      <c r="C96" s="417"/>
      <c r="D96" s="417"/>
      <c r="E96" s="418" t="s">
        <v>20</v>
      </c>
      <c r="F96" s="418"/>
      <c r="G96" s="418"/>
      <c r="H96" s="418"/>
      <c r="I96" s="419" t="s">
        <v>21</v>
      </c>
      <c r="J96" s="419"/>
      <c r="K96" s="419"/>
      <c r="L96" s="419"/>
    </row>
    <row r="97" spans="1:12" ht="20.100000000000001" customHeight="1" x14ac:dyDescent="0.25">
      <c r="A97" s="420" t="s">
        <v>22</v>
      </c>
      <c r="B97" s="420"/>
      <c r="C97" s="421" t="s">
        <v>23</v>
      </c>
      <c r="D97" s="421"/>
      <c r="E97" s="421" t="s">
        <v>24</v>
      </c>
      <c r="F97" s="421"/>
      <c r="G97" s="421" t="s">
        <v>25</v>
      </c>
      <c r="H97" s="421"/>
      <c r="I97" s="421" t="s">
        <v>26</v>
      </c>
      <c r="J97" s="421"/>
      <c r="K97" s="422" t="s">
        <v>27</v>
      </c>
      <c r="L97" s="422"/>
    </row>
    <row r="98" spans="1:12" ht="15" customHeight="1" x14ac:dyDescent="0.25">
      <c r="A98" s="433" t="s">
        <v>28</v>
      </c>
      <c r="B98" s="433"/>
      <c r="C98" s="433"/>
      <c r="D98" s="433"/>
      <c r="E98" s="433" t="s">
        <v>29</v>
      </c>
      <c r="F98" s="433"/>
      <c r="G98" s="433"/>
      <c r="H98" s="433"/>
      <c r="I98" s="433" t="s">
        <v>30</v>
      </c>
      <c r="J98" s="433"/>
      <c r="K98" s="433"/>
      <c r="L98" s="433"/>
    </row>
    <row r="99" spans="1:12" ht="15" customHeight="1" x14ac:dyDescent="0.25">
      <c r="A99" s="432" t="s">
        <v>31</v>
      </c>
      <c r="B99" s="432"/>
      <c r="C99" s="432"/>
      <c r="D99" s="432"/>
      <c r="E99" s="432" t="s">
        <v>32</v>
      </c>
      <c r="F99" s="432"/>
      <c r="G99" s="432"/>
      <c r="H99" s="432"/>
      <c r="I99" s="432" t="s">
        <v>33</v>
      </c>
      <c r="J99" s="432"/>
      <c r="K99" s="432"/>
      <c r="L99" s="432"/>
    </row>
    <row r="100" spans="1:12" ht="15" customHeight="1" x14ac:dyDescent="0.25">
      <c r="A100" s="432" t="s">
        <v>34</v>
      </c>
      <c r="B100" s="432"/>
      <c r="C100" s="432"/>
      <c r="D100" s="432"/>
      <c r="E100" s="432" t="s">
        <v>35</v>
      </c>
      <c r="F100" s="432"/>
      <c r="G100" s="432"/>
      <c r="H100" s="432"/>
      <c r="I100" s="432" t="s">
        <v>36</v>
      </c>
      <c r="J100" s="432"/>
      <c r="K100" s="432"/>
      <c r="L100" s="432"/>
    </row>
    <row r="101" spans="1:12" ht="15" customHeight="1" x14ac:dyDescent="0.25">
      <c r="A101" s="432" t="s">
        <v>37</v>
      </c>
      <c r="B101" s="432"/>
      <c r="C101" s="432"/>
      <c r="D101" s="432"/>
      <c r="E101" s="432" t="s">
        <v>38</v>
      </c>
      <c r="F101" s="432"/>
      <c r="G101" s="432"/>
      <c r="H101" s="432"/>
      <c r="I101" s="432" t="s">
        <v>39</v>
      </c>
      <c r="J101" s="432"/>
      <c r="K101" s="432"/>
      <c r="L101" s="432"/>
    </row>
    <row r="102" spans="1:12" ht="15" customHeight="1" x14ac:dyDescent="0.25">
      <c r="A102" s="428" t="s">
        <v>40</v>
      </c>
      <c r="B102" s="428"/>
      <c r="C102" s="428"/>
      <c r="D102" s="428"/>
      <c r="E102" s="428" t="s">
        <v>41</v>
      </c>
      <c r="F102" s="428"/>
      <c r="G102" s="428"/>
      <c r="H102" s="428"/>
      <c r="I102" s="428" t="s">
        <v>42</v>
      </c>
      <c r="J102" s="428"/>
      <c r="K102" s="428"/>
      <c r="L102" s="428"/>
    </row>
    <row r="103" spans="1:12" ht="11.1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</row>
    <row r="104" spans="1:12" ht="20.100000000000001" customHeight="1" x14ac:dyDescent="0.25">
      <c r="A104" s="429" t="s">
        <v>46</v>
      </c>
      <c r="B104" s="429"/>
      <c r="C104" s="429"/>
      <c r="D104" s="429"/>
      <c r="E104" s="429"/>
      <c r="F104" s="429"/>
      <c r="G104" s="429"/>
      <c r="H104" s="429"/>
      <c r="I104" s="429"/>
      <c r="J104" s="429"/>
      <c r="K104" s="429"/>
      <c r="L104" s="6" t="s">
        <v>43</v>
      </c>
    </row>
    <row r="105" spans="1:12" ht="26.1" customHeight="1" x14ac:dyDescent="0.25">
      <c r="A105" s="430" t="str">
        <f>IF(ISERROR(VLOOKUP('Child Tracking Record Sheets'!#REF!,'Child Tracking Record Sheets'!#REF!,2,0)),"",VLOOKUP('Child Tracking Record Sheets'!#REF!,'Child Tracking Record Sheets'!#REF!,2,0))</f>
        <v/>
      </c>
      <c r="B105" s="430"/>
      <c r="C105" s="431" t="str">
        <f>IF(ISERROR(VLOOKUP('Child Tracking Record Sheets'!#REF!,'Class Record S5'!#REF!,2,0)),"",VLOOKUP('Child Tracking Record Sheets'!#REF!,'Class Record S5'!#REF!,2,0))</f>
        <v/>
      </c>
      <c r="D105" s="431"/>
      <c r="E105" s="431"/>
      <c r="F105" s="431"/>
      <c r="G105" s="431"/>
      <c r="H105" s="431"/>
      <c r="I105" s="431"/>
      <c r="J105" s="431"/>
      <c r="K105" s="431"/>
      <c r="L105" s="7"/>
    </row>
    <row r="106" spans="1:12" ht="26.1" customHeight="1" x14ac:dyDescent="0.25">
      <c r="A106" s="434" t="str">
        <f>IF(ISERROR(VLOOKUP('Child Tracking Record Sheets'!#REF!,'Child Tracking Record Sheets'!#REF!,2,0)),"",VLOOKUP('Child Tracking Record Sheets'!#REF!,'Child Tracking Record Sheets'!#REF!,2,0))</f>
        <v/>
      </c>
      <c r="B106" s="434"/>
      <c r="C106" s="435" t="str">
        <f>IF(ISERROR(VLOOKUP('Child Tracking Record Sheets'!#REF!,'Class Record S5'!#REF!,2,0)),"",VLOOKUP('Child Tracking Record Sheets'!#REF!,'Class Record S5'!#REF!,2,0))</f>
        <v/>
      </c>
      <c r="D106" s="435"/>
      <c r="E106" s="435"/>
      <c r="F106" s="435"/>
      <c r="G106" s="435"/>
      <c r="H106" s="435"/>
      <c r="I106" s="435"/>
      <c r="J106" s="435"/>
      <c r="K106" s="435"/>
      <c r="L106" s="8"/>
    </row>
    <row r="107" spans="1:12" ht="26.1" customHeight="1" x14ac:dyDescent="0.25">
      <c r="A107" s="434" t="str">
        <f>IF(ISERROR(VLOOKUP('Child Tracking Record Sheets'!#REF!,'Child Tracking Record Sheets'!#REF!,2,0)),"",VLOOKUP('Child Tracking Record Sheets'!#REF!,'Child Tracking Record Sheets'!#REF!,2,0))</f>
        <v/>
      </c>
      <c r="B107" s="434"/>
      <c r="C107" s="435" t="str">
        <f>IF(ISERROR(VLOOKUP('Child Tracking Record Sheets'!#REF!,'Class Record S5'!#REF!,2,0)),"",VLOOKUP('Child Tracking Record Sheets'!#REF!,'Class Record S5'!#REF!,2,0))</f>
        <v/>
      </c>
      <c r="D107" s="435"/>
      <c r="E107" s="435"/>
      <c r="F107" s="435"/>
      <c r="G107" s="435"/>
      <c r="H107" s="435"/>
      <c r="I107" s="435"/>
      <c r="J107" s="435"/>
      <c r="K107" s="435"/>
      <c r="L107" s="8"/>
    </row>
    <row r="108" spans="1:12" ht="26.1" customHeight="1" x14ac:dyDescent="0.25">
      <c r="A108" s="436" t="str">
        <f>IF(ISERROR(VLOOKUP('Child Tracking Record Sheets'!#REF!,'Child Tracking Record Sheets'!#REF!,2,0)),"",VLOOKUP('Child Tracking Record Sheets'!#REF!,'Child Tracking Record Sheets'!#REF!,2,0))</f>
        <v/>
      </c>
      <c r="B108" s="436"/>
      <c r="C108" s="437" t="str">
        <f>IF(ISERROR(VLOOKUP('Child Tracking Record Sheets'!#REF!,'Class Record S5'!#REF!,2,0)),"",VLOOKUP('Child Tracking Record Sheets'!#REF!,'Class Record S5'!#REF!,2,0))</f>
        <v/>
      </c>
      <c r="D108" s="437"/>
      <c r="E108" s="437"/>
      <c r="F108" s="437"/>
      <c r="G108" s="437"/>
      <c r="H108" s="437"/>
      <c r="I108" s="437"/>
      <c r="J108" s="437"/>
      <c r="K108" s="437"/>
      <c r="L108" s="9"/>
    </row>
    <row r="109" spans="1:12" ht="11.1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</row>
    <row r="110" spans="1:12" ht="20.100000000000001" customHeight="1" x14ac:dyDescent="0.25">
      <c r="A110" s="429" t="s">
        <v>47</v>
      </c>
      <c r="B110" s="429"/>
      <c r="C110" s="429"/>
      <c r="D110" s="429"/>
      <c r="E110" s="429"/>
      <c r="F110" s="429"/>
      <c r="G110" s="429"/>
      <c r="H110" s="429"/>
      <c r="I110" s="429"/>
      <c r="J110" s="429"/>
      <c r="K110" s="429"/>
      <c r="L110" s="6" t="s">
        <v>43</v>
      </c>
    </row>
    <row r="111" spans="1:12" ht="26.1" customHeight="1" x14ac:dyDescent="0.25">
      <c r="A111" s="430" t="str">
        <f>IF(ISERROR(VLOOKUP('Child Tracking Record Sheets'!#REF!,'Child Tracking Record Sheets'!#REF!,2,0)),"",VLOOKUP('Child Tracking Record Sheets'!#REF!,'Child Tracking Record Sheets'!#REF!,2,0))</f>
        <v/>
      </c>
      <c r="B111" s="430"/>
      <c r="C111" s="431" t="str">
        <f>IF(ISERROR(VLOOKUP('Child Tracking Record Sheets'!#REF!,'Class Record S5'!#REF!,2,0)),"",VLOOKUP('Child Tracking Record Sheets'!#REF!,'Class Record S5'!#REF!,2,0))</f>
        <v/>
      </c>
      <c r="D111" s="431"/>
      <c r="E111" s="431"/>
      <c r="F111" s="431"/>
      <c r="G111" s="431"/>
      <c r="H111" s="431"/>
      <c r="I111" s="431"/>
      <c r="J111" s="431"/>
      <c r="K111" s="431"/>
      <c r="L111" s="7"/>
    </row>
    <row r="112" spans="1:12" ht="26.1" customHeight="1" x14ac:dyDescent="0.25">
      <c r="A112" s="434" t="str">
        <f>IF(ISERROR(VLOOKUP('Child Tracking Record Sheets'!#REF!,'Child Tracking Record Sheets'!#REF!,2,0)),"",VLOOKUP('Child Tracking Record Sheets'!#REF!,'Child Tracking Record Sheets'!#REF!,2,0))</f>
        <v/>
      </c>
      <c r="B112" s="434"/>
      <c r="C112" s="435" t="str">
        <f>IF(ISERROR(VLOOKUP('Child Tracking Record Sheets'!#REF!,'Class Record S5'!#REF!,2,0)),"",VLOOKUP('Child Tracking Record Sheets'!#REF!,'Class Record S5'!#REF!,2,0))</f>
        <v/>
      </c>
      <c r="D112" s="435"/>
      <c r="E112" s="435"/>
      <c r="F112" s="435"/>
      <c r="G112" s="435"/>
      <c r="H112" s="435"/>
      <c r="I112" s="435"/>
      <c r="J112" s="435"/>
      <c r="K112" s="435"/>
      <c r="L112" s="8"/>
    </row>
    <row r="113" spans="1:12" ht="26.1" customHeight="1" x14ac:dyDescent="0.25">
      <c r="A113" s="434" t="str">
        <f>IF(ISERROR(VLOOKUP('Child Tracking Record Sheets'!#REF!,'Child Tracking Record Sheets'!#REF!,2,0)),"",VLOOKUP('Child Tracking Record Sheets'!#REF!,'Child Tracking Record Sheets'!#REF!,2,0))</f>
        <v/>
      </c>
      <c r="B113" s="434"/>
      <c r="C113" s="435" t="str">
        <f>IF(ISERROR(VLOOKUP('Child Tracking Record Sheets'!#REF!,'Class Record S5'!#REF!,2,0)),"",VLOOKUP('Child Tracking Record Sheets'!#REF!,'Class Record S5'!#REF!,2,0))</f>
        <v/>
      </c>
      <c r="D113" s="435"/>
      <c r="E113" s="435"/>
      <c r="F113" s="435"/>
      <c r="G113" s="435"/>
      <c r="H113" s="435"/>
      <c r="I113" s="435"/>
      <c r="J113" s="435"/>
      <c r="K113" s="435"/>
      <c r="L113" s="8"/>
    </row>
    <row r="114" spans="1:12" ht="26.1" customHeight="1" x14ac:dyDescent="0.25">
      <c r="A114" s="434" t="str">
        <f>IF(ISERROR(VLOOKUP('Child Tracking Record Sheets'!#REF!,'Child Tracking Record Sheets'!#REF!,2,0)),"",VLOOKUP('Child Tracking Record Sheets'!#REF!,'Child Tracking Record Sheets'!#REF!,2,0))</f>
        <v/>
      </c>
      <c r="B114" s="434"/>
      <c r="C114" s="435" t="str">
        <f>IF(ISERROR(VLOOKUP('Child Tracking Record Sheets'!#REF!,'Class Record S5'!#REF!,2,0)),"",VLOOKUP('Child Tracking Record Sheets'!#REF!,'Class Record S5'!#REF!,2,0))</f>
        <v/>
      </c>
      <c r="D114" s="435"/>
      <c r="E114" s="435"/>
      <c r="F114" s="435"/>
      <c r="G114" s="435"/>
      <c r="H114" s="435"/>
      <c r="I114" s="435"/>
      <c r="J114" s="435"/>
      <c r="K114" s="435"/>
      <c r="L114" s="8"/>
    </row>
    <row r="115" spans="1:12" ht="26.1" customHeight="1" x14ac:dyDescent="0.25">
      <c r="A115" s="436" t="str">
        <f>IF(ISERROR(VLOOKUP('Child Tracking Record Sheets'!#REF!,'Child Tracking Record Sheets'!#REF!,2,0)),"",VLOOKUP('Child Tracking Record Sheets'!#REF!,'Child Tracking Record Sheets'!#REF!,2,0))</f>
        <v/>
      </c>
      <c r="B115" s="436"/>
      <c r="C115" s="437" t="str">
        <f>IF(ISERROR(VLOOKUP('Child Tracking Record Sheets'!#REF!,'Class Record S5'!#REF!,2,0)),"",VLOOKUP('Child Tracking Record Sheets'!#REF!,'Class Record S5'!#REF!,2,0))</f>
        <v/>
      </c>
      <c r="D115" s="437"/>
      <c r="E115" s="437"/>
      <c r="F115" s="437"/>
      <c r="G115" s="437"/>
      <c r="H115" s="437"/>
      <c r="I115" s="437"/>
      <c r="J115" s="437"/>
      <c r="K115" s="437"/>
      <c r="L115" s="9"/>
    </row>
    <row r="116" spans="1:12" ht="11.1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</row>
    <row r="117" spans="1:12" ht="20.100000000000001" customHeight="1" x14ac:dyDescent="0.25">
      <c r="A117" s="429" t="s">
        <v>48</v>
      </c>
      <c r="B117" s="429"/>
      <c r="C117" s="429"/>
      <c r="D117" s="429"/>
      <c r="E117" s="429"/>
      <c r="F117" s="429"/>
      <c r="G117" s="429"/>
      <c r="H117" s="429"/>
      <c r="I117" s="429"/>
      <c r="J117" s="429"/>
      <c r="K117" s="429"/>
      <c r="L117" s="6" t="s">
        <v>43</v>
      </c>
    </row>
    <row r="118" spans="1:12" ht="26.1" customHeight="1" x14ac:dyDescent="0.25">
      <c r="A118" s="430" t="str">
        <f>IF(ISERROR(VLOOKUP('Child Tracking Record Sheets'!#REF!,'Child Tracking Record Sheets'!#REF!,2,0)),"",VLOOKUP('Child Tracking Record Sheets'!#REF!,'Child Tracking Record Sheets'!#REF!,2,0))</f>
        <v/>
      </c>
      <c r="B118" s="430"/>
      <c r="C118" s="431" t="str">
        <f>IF(ISERROR(VLOOKUP('Child Tracking Record Sheets'!#REF!,'Class Record S5'!#REF!,2,0)),"",VLOOKUP('Child Tracking Record Sheets'!#REF!,'Class Record S5'!#REF!,2,0))</f>
        <v/>
      </c>
      <c r="D118" s="431"/>
      <c r="E118" s="431"/>
      <c r="F118" s="431"/>
      <c r="G118" s="431"/>
      <c r="H118" s="431"/>
      <c r="I118" s="431"/>
      <c r="J118" s="431"/>
      <c r="K118" s="431"/>
      <c r="L118" s="7"/>
    </row>
    <row r="119" spans="1:12" ht="26.1" customHeight="1" x14ac:dyDescent="0.25">
      <c r="A119" s="434" t="str">
        <f>IF(ISERROR(VLOOKUP('Child Tracking Record Sheets'!#REF!,'Child Tracking Record Sheets'!#REF!,2,0)),"",VLOOKUP('Child Tracking Record Sheets'!#REF!,'Child Tracking Record Sheets'!#REF!,2,0))</f>
        <v/>
      </c>
      <c r="B119" s="434"/>
      <c r="C119" s="435" t="str">
        <f>IF(ISERROR(VLOOKUP('Child Tracking Record Sheets'!#REF!,'Class Record S5'!#REF!,2,0)),"",VLOOKUP('Child Tracking Record Sheets'!#REF!,'Class Record S5'!#REF!,2,0))</f>
        <v/>
      </c>
      <c r="D119" s="435"/>
      <c r="E119" s="435"/>
      <c r="F119" s="435"/>
      <c r="G119" s="435"/>
      <c r="H119" s="435"/>
      <c r="I119" s="435"/>
      <c r="J119" s="435"/>
      <c r="K119" s="435"/>
      <c r="L119" s="8"/>
    </row>
    <row r="120" spans="1:12" ht="26.1" customHeight="1" x14ac:dyDescent="0.25">
      <c r="A120" s="434" t="str">
        <f>IF(ISERROR(VLOOKUP('Child Tracking Record Sheets'!#REF!,'Child Tracking Record Sheets'!#REF!,2,0)),"",VLOOKUP('Child Tracking Record Sheets'!#REF!,'Child Tracking Record Sheets'!#REF!,2,0))</f>
        <v/>
      </c>
      <c r="B120" s="434"/>
      <c r="C120" s="435" t="str">
        <f>IF(ISERROR(VLOOKUP('Child Tracking Record Sheets'!#REF!,'Class Record S5'!#REF!,2,0)),"",VLOOKUP('Child Tracking Record Sheets'!#REF!,'Class Record S5'!#REF!,2,0))</f>
        <v/>
      </c>
      <c r="D120" s="435"/>
      <c r="E120" s="435"/>
      <c r="F120" s="435"/>
      <c r="G120" s="435"/>
      <c r="H120" s="435"/>
      <c r="I120" s="435"/>
      <c r="J120" s="435"/>
      <c r="K120" s="435"/>
      <c r="L120" s="8"/>
    </row>
    <row r="121" spans="1:12" ht="26.1" customHeight="1" x14ac:dyDescent="0.25">
      <c r="A121" s="434" t="str">
        <f>IF(ISERROR(VLOOKUP('Child Tracking Record Sheets'!#REF!,'Child Tracking Record Sheets'!#REF!,2,0)),"",VLOOKUP('Child Tracking Record Sheets'!#REF!,'Child Tracking Record Sheets'!#REF!,2,0))</f>
        <v/>
      </c>
      <c r="B121" s="434"/>
      <c r="C121" s="435" t="str">
        <f>IF(ISERROR(VLOOKUP('Child Tracking Record Sheets'!#REF!,'Class Record S5'!#REF!,2,0)),"",VLOOKUP('Child Tracking Record Sheets'!#REF!,'Class Record S5'!#REF!,2,0))</f>
        <v/>
      </c>
      <c r="D121" s="435"/>
      <c r="E121" s="435"/>
      <c r="F121" s="435"/>
      <c r="G121" s="435"/>
      <c r="H121" s="435"/>
      <c r="I121" s="435"/>
      <c r="J121" s="435"/>
      <c r="K121" s="435"/>
      <c r="L121" s="8"/>
    </row>
    <row r="122" spans="1:12" ht="26.1" customHeight="1" x14ac:dyDescent="0.25">
      <c r="A122" s="436" t="str">
        <f>IF(ISERROR(VLOOKUP('Child Tracking Record Sheets'!#REF!,'Child Tracking Record Sheets'!#REF!,2,0)),"",VLOOKUP('Child Tracking Record Sheets'!#REF!,'Child Tracking Record Sheets'!#REF!,2,0))</f>
        <v/>
      </c>
      <c r="B122" s="436"/>
      <c r="C122" s="437" t="str">
        <f>IF(ISERROR(VLOOKUP('Child Tracking Record Sheets'!#REF!,'Class Record S5'!#REF!,2,0)),"",VLOOKUP('Child Tracking Record Sheets'!#REF!,'Class Record S5'!#REF!,2,0))</f>
        <v/>
      </c>
      <c r="D122" s="437"/>
      <c r="E122" s="437"/>
      <c r="F122" s="437"/>
      <c r="G122" s="437"/>
      <c r="H122" s="437"/>
      <c r="I122" s="437"/>
      <c r="J122" s="437"/>
      <c r="K122" s="437"/>
      <c r="L122" s="9"/>
    </row>
    <row r="123" spans="1:12" ht="11.1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</row>
    <row r="124" spans="1:12" ht="20.100000000000001" customHeight="1" x14ac:dyDescent="0.25">
      <c r="A124" s="429" t="s">
        <v>49</v>
      </c>
      <c r="B124" s="429"/>
      <c r="C124" s="429"/>
      <c r="D124" s="429"/>
      <c r="E124" s="429"/>
      <c r="F124" s="429"/>
      <c r="G124" s="429"/>
      <c r="H124" s="429"/>
      <c r="I124" s="429"/>
      <c r="J124" s="429"/>
      <c r="K124" s="429"/>
      <c r="L124" s="6" t="s">
        <v>43</v>
      </c>
    </row>
    <row r="125" spans="1:12" ht="26.1" customHeight="1" x14ac:dyDescent="0.25">
      <c r="A125" s="430" t="str">
        <f>IF(ISERROR(VLOOKUP('Child Tracking Record Sheets'!#REF!,'Child Tracking Record Sheets'!#REF!,2,0)),"",VLOOKUP('Child Tracking Record Sheets'!#REF!,'Child Tracking Record Sheets'!#REF!,2,0))</f>
        <v/>
      </c>
      <c r="B125" s="430"/>
      <c r="C125" s="431" t="str">
        <f>IF(ISERROR(VLOOKUP('Child Tracking Record Sheets'!#REF!,'Class Record S5'!#REF!,2,0)),"",VLOOKUP('Child Tracking Record Sheets'!#REF!,'Class Record S5'!#REF!,2,0))</f>
        <v/>
      </c>
      <c r="D125" s="431"/>
      <c r="E125" s="431"/>
      <c r="F125" s="431"/>
      <c r="G125" s="431"/>
      <c r="H125" s="431"/>
      <c r="I125" s="431"/>
      <c r="J125" s="431"/>
      <c r="K125" s="431"/>
      <c r="L125" s="7"/>
    </row>
    <row r="126" spans="1:12" ht="26.1" customHeight="1" x14ac:dyDescent="0.25">
      <c r="A126" s="434" t="str">
        <f>IF(ISERROR(VLOOKUP('Child Tracking Record Sheets'!#REF!,'Child Tracking Record Sheets'!#REF!,2,0)),"",VLOOKUP('Child Tracking Record Sheets'!#REF!,'Child Tracking Record Sheets'!#REF!,2,0))</f>
        <v/>
      </c>
      <c r="B126" s="434"/>
      <c r="C126" s="435" t="str">
        <f>IF(ISERROR(VLOOKUP('Child Tracking Record Sheets'!#REF!,'Class Record S5'!#REF!,2,0)),"",VLOOKUP('Child Tracking Record Sheets'!#REF!,'Class Record S5'!#REF!,2,0))</f>
        <v/>
      </c>
      <c r="D126" s="435"/>
      <c r="E126" s="435"/>
      <c r="F126" s="435"/>
      <c r="G126" s="435"/>
      <c r="H126" s="435"/>
      <c r="I126" s="435"/>
      <c r="J126" s="435"/>
      <c r="K126" s="435"/>
      <c r="L126" s="8"/>
    </row>
    <row r="127" spans="1:12" ht="26.1" customHeight="1" x14ac:dyDescent="0.25">
      <c r="A127" s="434" t="str">
        <f>IF(ISERROR(VLOOKUP('Child Tracking Record Sheets'!#REF!,'Child Tracking Record Sheets'!#REF!,2,0)),"",VLOOKUP('Child Tracking Record Sheets'!#REF!,'Child Tracking Record Sheets'!#REF!,2,0))</f>
        <v/>
      </c>
      <c r="B127" s="434"/>
      <c r="C127" s="435" t="str">
        <f>IF(ISERROR(VLOOKUP('Child Tracking Record Sheets'!#REF!,'Class Record S5'!#REF!,2,0)),"",VLOOKUP('Child Tracking Record Sheets'!#REF!,'Class Record S5'!#REF!,2,0))</f>
        <v/>
      </c>
      <c r="D127" s="435"/>
      <c r="E127" s="435"/>
      <c r="F127" s="435"/>
      <c r="G127" s="435"/>
      <c r="H127" s="435"/>
      <c r="I127" s="435"/>
      <c r="J127" s="435"/>
      <c r="K127" s="435"/>
      <c r="L127" s="8"/>
    </row>
    <row r="128" spans="1:12" ht="26.1" customHeight="1" x14ac:dyDescent="0.25">
      <c r="A128" s="436" t="str">
        <f>IF(ISERROR(VLOOKUP('Child Tracking Record Sheets'!#REF!,'Child Tracking Record Sheets'!#REF!,2,0)),"",VLOOKUP('Child Tracking Record Sheets'!#REF!,'Child Tracking Record Sheets'!#REF!,2,0))</f>
        <v/>
      </c>
      <c r="B128" s="436"/>
      <c r="C128" s="437" t="str">
        <f>IF(ISERROR(VLOOKUP('Child Tracking Record Sheets'!#REF!,'Class Record S5'!#REF!,2,0)),"",VLOOKUP('Child Tracking Record Sheets'!#REF!,'Class Record S5'!#REF!,2,0))</f>
        <v/>
      </c>
      <c r="D128" s="437"/>
      <c r="E128" s="437"/>
      <c r="F128" s="437"/>
      <c r="G128" s="437"/>
      <c r="H128" s="437"/>
      <c r="I128" s="437"/>
      <c r="J128" s="437"/>
      <c r="K128" s="437"/>
      <c r="L128" s="9"/>
    </row>
    <row r="129" spans="1:12" ht="11.1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</row>
    <row r="130" spans="1:12" ht="20.100000000000001" customHeight="1" x14ac:dyDescent="0.25">
      <c r="A130" s="438" t="s">
        <v>44</v>
      </c>
      <c r="B130" s="438"/>
      <c r="C130" s="438"/>
      <c r="D130" s="438"/>
      <c r="E130" s="438"/>
      <c r="F130" s="438"/>
      <c r="G130" s="438"/>
      <c r="H130" s="438"/>
      <c r="I130" s="438"/>
      <c r="J130" s="438"/>
      <c r="K130" s="439" t="s">
        <v>45</v>
      </c>
      <c r="L130" s="439"/>
    </row>
    <row r="131" spans="1:12" ht="20.100000000000001" customHeight="1" x14ac:dyDescent="0.25">
      <c r="A131" s="440"/>
      <c r="B131" s="440"/>
      <c r="C131" s="440"/>
      <c r="D131" s="440"/>
      <c r="E131" s="440"/>
      <c r="F131" s="440"/>
      <c r="G131" s="440"/>
      <c r="H131" s="440"/>
      <c r="I131" s="440"/>
      <c r="J131" s="440"/>
      <c r="K131" s="441" t="e">
        <f>'Class Record S5'!#REF!</f>
        <v>#REF!</v>
      </c>
      <c r="L131" s="441"/>
    </row>
    <row r="132" spans="1:12" ht="20.100000000000001" customHeight="1" x14ac:dyDescent="0.25">
      <c r="A132" s="440"/>
      <c r="B132" s="440"/>
      <c r="C132" s="440"/>
      <c r="D132" s="440"/>
      <c r="E132" s="440"/>
      <c r="F132" s="440"/>
      <c r="G132" s="440"/>
      <c r="H132" s="440"/>
      <c r="I132" s="440"/>
      <c r="J132" s="440"/>
      <c r="K132" s="441"/>
      <c r="L132" s="441"/>
    </row>
    <row r="133" spans="1:12" ht="20.100000000000001" customHeight="1" x14ac:dyDescent="0.25">
      <c r="A133" s="440"/>
      <c r="B133" s="440"/>
      <c r="C133" s="440"/>
      <c r="D133" s="440"/>
      <c r="E133" s="440"/>
      <c r="F133" s="440"/>
      <c r="G133" s="440"/>
      <c r="H133" s="440"/>
      <c r="I133" s="440"/>
      <c r="J133" s="440"/>
      <c r="K133" s="441"/>
      <c r="L133" s="441"/>
    </row>
    <row r="134" spans="1:12" ht="20.100000000000001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</row>
    <row r="135" spans="1:12" ht="20.100000000000001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</row>
    <row r="136" spans="1:12" ht="24.6" customHeight="1" x14ac:dyDescent="0.25">
      <c r="A136" s="423" t="e">
        <f>'Child Tracking Record Sheets'!$B$1:$F$1</f>
        <v>#VALUE!</v>
      </c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</row>
    <row r="137" spans="1:12" ht="11.1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ht="12" customHeight="1" x14ac:dyDescent="0.25">
      <c r="A138" s="424" t="s">
        <v>17</v>
      </c>
      <c r="B138" s="424"/>
      <c r="C138" s="425">
        <f>'Class Record S5'!H$2</f>
        <v>0</v>
      </c>
      <c r="D138" s="425"/>
      <c r="E138" s="425"/>
      <c r="F138" s="425"/>
      <c r="G138" s="424" t="s">
        <v>18</v>
      </c>
      <c r="H138" s="426" t="e">
        <f>$H$3</f>
        <v>#REF!</v>
      </c>
      <c r="I138" s="426"/>
      <c r="J138" s="427" t="str">
        <f>'Class Record S5'!$C$2</f>
        <v>CLASS</v>
      </c>
      <c r="K138" s="427"/>
      <c r="L138" s="427"/>
    </row>
    <row r="139" spans="1:12" ht="12" customHeight="1" x14ac:dyDescent="0.25">
      <c r="A139" s="424"/>
      <c r="B139" s="424"/>
      <c r="C139" s="425"/>
      <c r="D139" s="425"/>
      <c r="E139" s="425"/>
      <c r="F139" s="425"/>
      <c r="G139" s="424"/>
      <c r="H139" s="426"/>
      <c r="I139" s="426"/>
      <c r="J139" s="427"/>
      <c r="K139" s="427"/>
      <c r="L139" s="427"/>
    </row>
    <row r="140" spans="1:12" ht="11.1" customHeight="1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</row>
    <row r="141" spans="1:12" ht="20.100000000000001" customHeight="1" x14ac:dyDescent="0.25">
      <c r="A141" s="417" t="s">
        <v>19</v>
      </c>
      <c r="B141" s="417"/>
      <c r="C141" s="417"/>
      <c r="D141" s="417"/>
      <c r="E141" s="418" t="s">
        <v>20</v>
      </c>
      <c r="F141" s="418"/>
      <c r="G141" s="418"/>
      <c r="H141" s="418"/>
      <c r="I141" s="419" t="s">
        <v>21</v>
      </c>
      <c r="J141" s="419"/>
      <c r="K141" s="419"/>
      <c r="L141" s="419"/>
    </row>
    <row r="142" spans="1:12" ht="20.100000000000001" customHeight="1" x14ac:dyDescent="0.25">
      <c r="A142" s="420" t="s">
        <v>22</v>
      </c>
      <c r="B142" s="420"/>
      <c r="C142" s="421" t="s">
        <v>23</v>
      </c>
      <c r="D142" s="421"/>
      <c r="E142" s="421" t="s">
        <v>24</v>
      </c>
      <c r="F142" s="421"/>
      <c r="G142" s="421" t="s">
        <v>25</v>
      </c>
      <c r="H142" s="421"/>
      <c r="I142" s="421" t="s">
        <v>26</v>
      </c>
      <c r="J142" s="421"/>
      <c r="K142" s="422" t="s">
        <v>27</v>
      </c>
      <c r="L142" s="422"/>
    </row>
    <row r="143" spans="1:12" ht="15" customHeight="1" x14ac:dyDescent="0.25">
      <c r="A143" s="433" t="s">
        <v>28</v>
      </c>
      <c r="B143" s="433"/>
      <c r="C143" s="433"/>
      <c r="D143" s="433"/>
      <c r="E143" s="433" t="s">
        <v>29</v>
      </c>
      <c r="F143" s="433"/>
      <c r="G143" s="433"/>
      <c r="H143" s="433"/>
      <c r="I143" s="433" t="s">
        <v>30</v>
      </c>
      <c r="J143" s="433"/>
      <c r="K143" s="433"/>
      <c r="L143" s="433"/>
    </row>
    <row r="144" spans="1:12" ht="15" customHeight="1" x14ac:dyDescent="0.25">
      <c r="A144" s="432" t="s">
        <v>31</v>
      </c>
      <c r="B144" s="432"/>
      <c r="C144" s="432"/>
      <c r="D144" s="432"/>
      <c r="E144" s="432" t="s">
        <v>32</v>
      </c>
      <c r="F144" s="432"/>
      <c r="G144" s="432"/>
      <c r="H144" s="432"/>
      <c r="I144" s="432" t="s">
        <v>33</v>
      </c>
      <c r="J144" s="432"/>
      <c r="K144" s="432"/>
      <c r="L144" s="432"/>
    </row>
    <row r="145" spans="1:12" ht="15" customHeight="1" x14ac:dyDescent="0.25">
      <c r="A145" s="432" t="s">
        <v>34</v>
      </c>
      <c r="B145" s="432"/>
      <c r="C145" s="432"/>
      <c r="D145" s="432"/>
      <c r="E145" s="432" t="s">
        <v>35</v>
      </c>
      <c r="F145" s="432"/>
      <c r="G145" s="432"/>
      <c r="H145" s="432"/>
      <c r="I145" s="432" t="s">
        <v>36</v>
      </c>
      <c r="J145" s="432"/>
      <c r="K145" s="432"/>
      <c r="L145" s="432"/>
    </row>
    <row r="146" spans="1:12" ht="15" customHeight="1" x14ac:dyDescent="0.25">
      <c r="A146" s="432" t="s">
        <v>37</v>
      </c>
      <c r="B146" s="432"/>
      <c r="C146" s="432"/>
      <c r="D146" s="432"/>
      <c r="E146" s="432" t="s">
        <v>38</v>
      </c>
      <c r="F146" s="432"/>
      <c r="G146" s="432"/>
      <c r="H146" s="432"/>
      <c r="I146" s="432" t="s">
        <v>39</v>
      </c>
      <c r="J146" s="432"/>
      <c r="K146" s="432"/>
      <c r="L146" s="432"/>
    </row>
    <row r="147" spans="1:12" ht="15" customHeight="1" x14ac:dyDescent="0.25">
      <c r="A147" s="428" t="s">
        <v>40</v>
      </c>
      <c r="B147" s="428"/>
      <c r="C147" s="428"/>
      <c r="D147" s="428"/>
      <c r="E147" s="428" t="s">
        <v>41</v>
      </c>
      <c r="F147" s="428"/>
      <c r="G147" s="428"/>
      <c r="H147" s="428"/>
      <c r="I147" s="428" t="s">
        <v>42</v>
      </c>
      <c r="J147" s="428"/>
      <c r="K147" s="428"/>
      <c r="L147" s="428"/>
    </row>
    <row r="148" spans="1:12" ht="11.1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</row>
    <row r="149" spans="1:12" ht="20.100000000000001" customHeight="1" x14ac:dyDescent="0.25">
      <c r="A149" s="429" t="s">
        <v>46</v>
      </c>
      <c r="B149" s="429"/>
      <c r="C149" s="429"/>
      <c r="D149" s="429"/>
      <c r="E149" s="429"/>
      <c r="F149" s="429"/>
      <c r="G149" s="429"/>
      <c r="H149" s="429"/>
      <c r="I149" s="429"/>
      <c r="J149" s="429"/>
      <c r="K149" s="429"/>
      <c r="L149" s="6" t="s">
        <v>43</v>
      </c>
    </row>
    <row r="150" spans="1:12" ht="26.1" customHeight="1" x14ac:dyDescent="0.25">
      <c r="A150" s="430" t="str">
        <f>IF(ISERROR(VLOOKUP('Child Tracking Record Sheets'!#REF!,'Child Tracking Record Sheets'!#REF!,2,0)),"",VLOOKUP('Child Tracking Record Sheets'!#REF!,'Child Tracking Record Sheets'!#REF!,2,0))</f>
        <v/>
      </c>
      <c r="B150" s="430"/>
      <c r="C150" s="431" t="str">
        <f>IF(ISERROR(VLOOKUP('Child Tracking Record Sheets'!#REF!,'Class Record S5'!#REF!,2,0)),"",VLOOKUP('Child Tracking Record Sheets'!#REF!,'Class Record S5'!#REF!,2,0))</f>
        <v/>
      </c>
      <c r="D150" s="431"/>
      <c r="E150" s="431"/>
      <c r="F150" s="431"/>
      <c r="G150" s="431"/>
      <c r="H150" s="431"/>
      <c r="I150" s="431"/>
      <c r="J150" s="431"/>
      <c r="K150" s="431"/>
      <c r="L150" s="7"/>
    </row>
    <row r="151" spans="1:12" ht="26.1" customHeight="1" x14ac:dyDescent="0.25">
      <c r="A151" s="434" t="str">
        <f>IF(ISERROR(VLOOKUP('Child Tracking Record Sheets'!#REF!,'Child Tracking Record Sheets'!#REF!,2,0)),"",VLOOKUP('Child Tracking Record Sheets'!#REF!,'Child Tracking Record Sheets'!#REF!,2,0))</f>
        <v/>
      </c>
      <c r="B151" s="434"/>
      <c r="C151" s="435" t="str">
        <f>IF(ISERROR(VLOOKUP('Child Tracking Record Sheets'!#REF!,'Class Record S5'!#REF!,2,0)),"",VLOOKUP('Child Tracking Record Sheets'!#REF!,'Class Record S5'!#REF!,2,0))</f>
        <v/>
      </c>
      <c r="D151" s="435"/>
      <c r="E151" s="435"/>
      <c r="F151" s="435"/>
      <c r="G151" s="435"/>
      <c r="H151" s="435"/>
      <c r="I151" s="435"/>
      <c r="J151" s="435"/>
      <c r="K151" s="435"/>
      <c r="L151" s="8"/>
    </row>
    <row r="152" spans="1:12" ht="26.1" customHeight="1" x14ac:dyDescent="0.25">
      <c r="A152" s="434" t="str">
        <f>IF(ISERROR(VLOOKUP('Child Tracking Record Sheets'!#REF!,'Child Tracking Record Sheets'!#REF!,2,0)),"",VLOOKUP('Child Tracking Record Sheets'!#REF!,'Child Tracking Record Sheets'!#REF!,2,0))</f>
        <v/>
      </c>
      <c r="B152" s="434"/>
      <c r="C152" s="435" t="str">
        <f>IF(ISERROR(VLOOKUP('Child Tracking Record Sheets'!#REF!,'Class Record S5'!#REF!,2,0)),"",VLOOKUP('Child Tracking Record Sheets'!#REF!,'Class Record S5'!#REF!,2,0))</f>
        <v/>
      </c>
      <c r="D152" s="435"/>
      <c r="E152" s="435"/>
      <c r="F152" s="435"/>
      <c r="G152" s="435"/>
      <c r="H152" s="435"/>
      <c r="I152" s="435"/>
      <c r="J152" s="435"/>
      <c r="K152" s="435"/>
      <c r="L152" s="8"/>
    </row>
    <row r="153" spans="1:12" ht="26.1" customHeight="1" x14ac:dyDescent="0.25">
      <c r="A153" s="436" t="str">
        <f>IF(ISERROR(VLOOKUP('Child Tracking Record Sheets'!#REF!,'Child Tracking Record Sheets'!#REF!,2,0)),"",VLOOKUP('Child Tracking Record Sheets'!#REF!,'Child Tracking Record Sheets'!#REF!,2,0))</f>
        <v/>
      </c>
      <c r="B153" s="436"/>
      <c r="C153" s="437" t="str">
        <f>IF(ISERROR(VLOOKUP('Child Tracking Record Sheets'!#REF!,'Class Record S5'!#REF!,2,0)),"",VLOOKUP('Child Tracking Record Sheets'!#REF!,'Class Record S5'!#REF!,2,0))</f>
        <v/>
      </c>
      <c r="D153" s="437"/>
      <c r="E153" s="437"/>
      <c r="F153" s="437"/>
      <c r="G153" s="437"/>
      <c r="H153" s="437"/>
      <c r="I153" s="437"/>
      <c r="J153" s="437"/>
      <c r="K153" s="437"/>
      <c r="L153" s="9"/>
    </row>
    <row r="154" spans="1:12" ht="11.1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</row>
    <row r="155" spans="1:12" ht="20.100000000000001" customHeight="1" x14ac:dyDescent="0.25">
      <c r="A155" s="429" t="s">
        <v>47</v>
      </c>
      <c r="B155" s="429"/>
      <c r="C155" s="429"/>
      <c r="D155" s="429"/>
      <c r="E155" s="429"/>
      <c r="F155" s="429"/>
      <c r="G155" s="429"/>
      <c r="H155" s="429"/>
      <c r="I155" s="429"/>
      <c r="J155" s="429"/>
      <c r="K155" s="429"/>
      <c r="L155" s="6" t="s">
        <v>43</v>
      </c>
    </row>
    <row r="156" spans="1:12" ht="26.1" customHeight="1" x14ac:dyDescent="0.25">
      <c r="A156" s="430" t="str">
        <f>IF(ISERROR(VLOOKUP('Child Tracking Record Sheets'!#REF!,'Child Tracking Record Sheets'!#REF!,2,0)),"",VLOOKUP('Child Tracking Record Sheets'!#REF!,'Child Tracking Record Sheets'!#REF!,2,0))</f>
        <v/>
      </c>
      <c r="B156" s="430"/>
      <c r="C156" s="431" t="str">
        <f>IF(ISERROR(VLOOKUP('Child Tracking Record Sheets'!#REF!,'Class Record S5'!#REF!,2,0)),"",VLOOKUP('Child Tracking Record Sheets'!#REF!,'Class Record S5'!#REF!,2,0))</f>
        <v/>
      </c>
      <c r="D156" s="431"/>
      <c r="E156" s="431"/>
      <c r="F156" s="431"/>
      <c r="G156" s="431"/>
      <c r="H156" s="431"/>
      <c r="I156" s="431"/>
      <c r="J156" s="431"/>
      <c r="K156" s="431"/>
      <c r="L156" s="7"/>
    </row>
    <row r="157" spans="1:12" ht="26.1" customHeight="1" x14ac:dyDescent="0.25">
      <c r="A157" s="434" t="str">
        <f>IF(ISERROR(VLOOKUP('Child Tracking Record Sheets'!#REF!,'Child Tracking Record Sheets'!#REF!,2,0)),"",VLOOKUP('Child Tracking Record Sheets'!#REF!,'Child Tracking Record Sheets'!#REF!,2,0))</f>
        <v/>
      </c>
      <c r="B157" s="434"/>
      <c r="C157" s="435" t="str">
        <f>IF(ISERROR(VLOOKUP('Child Tracking Record Sheets'!#REF!,'Class Record S5'!#REF!,2,0)),"",VLOOKUP('Child Tracking Record Sheets'!#REF!,'Class Record S5'!#REF!,2,0))</f>
        <v/>
      </c>
      <c r="D157" s="435"/>
      <c r="E157" s="435"/>
      <c r="F157" s="435"/>
      <c r="G157" s="435"/>
      <c r="H157" s="435"/>
      <c r="I157" s="435"/>
      <c r="J157" s="435"/>
      <c r="K157" s="435"/>
      <c r="L157" s="8"/>
    </row>
    <row r="158" spans="1:12" ht="26.1" customHeight="1" x14ac:dyDescent="0.25">
      <c r="A158" s="434" t="str">
        <f>IF(ISERROR(VLOOKUP('Child Tracking Record Sheets'!#REF!,'Child Tracking Record Sheets'!#REF!,2,0)),"",VLOOKUP('Child Tracking Record Sheets'!#REF!,'Child Tracking Record Sheets'!#REF!,2,0))</f>
        <v/>
      </c>
      <c r="B158" s="434"/>
      <c r="C158" s="435" t="str">
        <f>IF(ISERROR(VLOOKUP('Child Tracking Record Sheets'!#REF!,'Class Record S5'!#REF!,2,0)),"",VLOOKUP('Child Tracking Record Sheets'!#REF!,'Class Record S5'!#REF!,2,0))</f>
        <v/>
      </c>
      <c r="D158" s="435"/>
      <c r="E158" s="435"/>
      <c r="F158" s="435"/>
      <c r="G158" s="435"/>
      <c r="H158" s="435"/>
      <c r="I158" s="435"/>
      <c r="J158" s="435"/>
      <c r="K158" s="435"/>
      <c r="L158" s="8"/>
    </row>
    <row r="159" spans="1:12" ht="26.1" customHeight="1" x14ac:dyDescent="0.25">
      <c r="A159" s="434" t="str">
        <f>IF(ISERROR(VLOOKUP('Child Tracking Record Sheets'!#REF!,'Child Tracking Record Sheets'!#REF!,2,0)),"",VLOOKUP('Child Tracking Record Sheets'!#REF!,'Child Tracking Record Sheets'!#REF!,2,0))</f>
        <v/>
      </c>
      <c r="B159" s="434"/>
      <c r="C159" s="435" t="str">
        <f>IF(ISERROR(VLOOKUP('Child Tracking Record Sheets'!#REF!,'Class Record S5'!#REF!,2,0)),"",VLOOKUP('Child Tracking Record Sheets'!#REF!,'Class Record S5'!#REF!,2,0))</f>
        <v/>
      </c>
      <c r="D159" s="435"/>
      <c r="E159" s="435"/>
      <c r="F159" s="435"/>
      <c r="G159" s="435"/>
      <c r="H159" s="435"/>
      <c r="I159" s="435"/>
      <c r="J159" s="435"/>
      <c r="K159" s="435"/>
      <c r="L159" s="8"/>
    </row>
    <row r="160" spans="1:12" ht="26.1" customHeight="1" x14ac:dyDescent="0.25">
      <c r="A160" s="436" t="str">
        <f>IF(ISERROR(VLOOKUP('Child Tracking Record Sheets'!#REF!,'Child Tracking Record Sheets'!#REF!,2,0)),"",VLOOKUP('Child Tracking Record Sheets'!#REF!,'Child Tracking Record Sheets'!#REF!,2,0))</f>
        <v/>
      </c>
      <c r="B160" s="436"/>
      <c r="C160" s="437" t="str">
        <f>IF(ISERROR(VLOOKUP('Child Tracking Record Sheets'!#REF!,'Class Record S5'!#REF!,2,0)),"",VLOOKUP('Child Tracking Record Sheets'!#REF!,'Class Record S5'!#REF!,2,0))</f>
        <v/>
      </c>
      <c r="D160" s="437"/>
      <c r="E160" s="437"/>
      <c r="F160" s="437"/>
      <c r="G160" s="437"/>
      <c r="H160" s="437"/>
      <c r="I160" s="437"/>
      <c r="J160" s="437"/>
      <c r="K160" s="437"/>
      <c r="L160" s="9"/>
    </row>
    <row r="161" spans="1:12" ht="11.1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</row>
    <row r="162" spans="1:12" ht="20.100000000000001" customHeight="1" x14ac:dyDescent="0.25">
      <c r="A162" s="429" t="s">
        <v>48</v>
      </c>
      <c r="B162" s="429"/>
      <c r="C162" s="429"/>
      <c r="D162" s="429"/>
      <c r="E162" s="429"/>
      <c r="F162" s="429"/>
      <c r="G162" s="429"/>
      <c r="H162" s="429"/>
      <c r="I162" s="429"/>
      <c r="J162" s="429"/>
      <c r="K162" s="429"/>
      <c r="L162" s="6" t="s">
        <v>43</v>
      </c>
    </row>
    <row r="163" spans="1:12" ht="26.1" customHeight="1" x14ac:dyDescent="0.25">
      <c r="A163" s="430" t="str">
        <f>IF(ISERROR(VLOOKUP('Child Tracking Record Sheets'!#REF!,'Child Tracking Record Sheets'!#REF!,2,0)),"",VLOOKUP('Child Tracking Record Sheets'!#REF!,'Child Tracking Record Sheets'!#REF!,2,0))</f>
        <v/>
      </c>
      <c r="B163" s="430"/>
      <c r="C163" s="431" t="str">
        <f>IF(ISERROR(VLOOKUP('Child Tracking Record Sheets'!#REF!,'Class Record S5'!#REF!,2,0)),"",VLOOKUP('Child Tracking Record Sheets'!#REF!,'Class Record S5'!#REF!,2,0))</f>
        <v/>
      </c>
      <c r="D163" s="431"/>
      <c r="E163" s="431"/>
      <c r="F163" s="431"/>
      <c r="G163" s="431"/>
      <c r="H163" s="431"/>
      <c r="I163" s="431"/>
      <c r="J163" s="431"/>
      <c r="K163" s="431"/>
      <c r="L163" s="7"/>
    </row>
    <row r="164" spans="1:12" ht="26.1" customHeight="1" x14ac:dyDescent="0.25">
      <c r="A164" s="434" t="str">
        <f>IF(ISERROR(VLOOKUP('Child Tracking Record Sheets'!#REF!,'Child Tracking Record Sheets'!#REF!,2,0)),"",VLOOKUP('Child Tracking Record Sheets'!#REF!,'Child Tracking Record Sheets'!#REF!,2,0))</f>
        <v/>
      </c>
      <c r="B164" s="434"/>
      <c r="C164" s="435" t="str">
        <f>IF(ISERROR(VLOOKUP('Child Tracking Record Sheets'!#REF!,'Class Record S5'!#REF!,2,0)),"",VLOOKUP('Child Tracking Record Sheets'!#REF!,'Class Record S5'!#REF!,2,0))</f>
        <v/>
      </c>
      <c r="D164" s="435"/>
      <c r="E164" s="435"/>
      <c r="F164" s="435"/>
      <c r="G164" s="435"/>
      <c r="H164" s="435"/>
      <c r="I164" s="435"/>
      <c r="J164" s="435"/>
      <c r="K164" s="435"/>
      <c r="L164" s="8"/>
    </row>
    <row r="165" spans="1:12" ht="26.1" customHeight="1" x14ac:dyDescent="0.25">
      <c r="A165" s="434" t="str">
        <f>IF(ISERROR(VLOOKUP('Child Tracking Record Sheets'!#REF!,'Child Tracking Record Sheets'!#REF!,2,0)),"",VLOOKUP('Child Tracking Record Sheets'!#REF!,'Child Tracking Record Sheets'!#REF!,2,0))</f>
        <v/>
      </c>
      <c r="B165" s="434"/>
      <c r="C165" s="435" t="str">
        <f>IF(ISERROR(VLOOKUP('Child Tracking Record Sheets'!#REF!,'Class Record S5'!#REF!,2,0)),"",VLOOKUP('Child Tracking Record Sheets'!#REF!,'Class Record S5'!#REF!,2,0))</f>
        <v/>
      </c>
      <c r="D165" s="435"/>
      <c r="E165" s="435"/>
      <c r="F165" s="435"/>
      <c r="G165" s="435"/>
      <c r="H165" s="435"/>
      <c r="I165" s="435"/>
      <c r="J165" s="435"/>
      <c r="K165" s="435"/>
      <c r="L165" s="8"/>
    </row>
    <row r="166" spans="1:12" ht="26.1" customHeight="1" x14ac:dyDescent="0.25">
      <c r="A166" s="434" t="str">
        <f>IF(ISERROR(VLOOKUP('Child Tracking Record Sheets'!#REF!,'Child Tracking Record Sheets'!#REF!,2,0)),"",VLOOKUP('Child Tracking Record Sheets'!#REF!,'Child Tracking Record Sheets'!#REF!,2,0))</f>
        <v/>
      </c>
      <c r="B166" s="434"/>
      <c r="C166" s="435" t="str">
        <f>IF(ISERROR(VLOOKUP('Child Tracking Record Sheets'!#REF!,'Class Record S5'!#REF!,2,0)),"",VLOOKUP('Child Tracking Record Sheets'!#REF!,'Class Record S5'!#REF!,2,0))</f>
        <v/>
      </c>
      <c r="D166" s="435"/>
      <c r="E166" s="435"/>
      <c r="F166" s="435"/>
      <c r="G166" s="435"/>
      <c r="H166" s="435"/>
      <c r="I166" s="435"/>
      <c r="J166" s="435"/>
      <c r="K166" s="435"/>
      <c r="L166" s="8"/>
    </row>
    <row r="167" spans="1:12" ht="26.1" customHeight="1" x14ac:dyDescent="0.25">
      <c r="A167" s="436" t="str">
        <f>IF(ISERROR(VLOOKUP('Child Tracking Record Sheets'!#REF!,'Child Tracking Record Sheets'!#REF!,2,0)),"",VLOOKUP('Child Tracking Record Sheets'!#REF!,'Child Tracking Record Sheets'!#REF!,2,0))</f>
        <v/>
      </c>
      <c r="B167" s="436"/>
      <c r="C167" s="437" t="str">
        <f>IF(ISERROR(VLOOKUP('Child Tracking Record Sheets'!#REF!,'Class Record S5'!#REF!,2,0)),"",VLOOKUP('Child Tracking Record Sheets'!#REF!,'Class Record S5'!#REF!,2,0))</f>
        <v/>
      </c>
      <c r="D167" s="437"/>
      <c r="E167" s="437"/>
      <c r="F167" s="437"/>
      <c r="G167" s="437"/>
      <c r="H167" s="437"/>
      <c r="I167" s="437"/>
      <c r="J167" s="437"/>
      <c r="K167" s="437"/>
      <c r="L167" s="9"/>
    </row>
    <row r="168" spans="1:12" ht="11.1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</row>
    <row r="169" spans="1:12" ht="20.100000000000001" customHeight="1" x14ac:dyDescent="0.25">
      <c r="A169" s="429" t="s">
        <v>49</v>
      </c>
      <c r="B169" s="429"/>
      <c r="C169" s="429"/>
      <c r="D169" s="429"/>
      <c r="E169" s="429"/>
      <c r="F169" s="429"/>
      <c r="G169" s="429"/>
      <c r="H169" s="429"/>
      <c r="I169" s="429"/>
      <c r="J169" s="429"/>
      <c r="K169" s="429"/>
      <c r="L169" s="6" t="s">
        <v>43</v>
      </c>
    </row>
    <row r="170" spans="1:12" ht="26.1" customHeight="1" x14ac:dyDescent="0.25">
      <c r="A170" s="430" t="str">
        <f>IF(ISERROR(VLOOKUP('Child Tracking Record Sheets'!#REF!,'Child Tracking Record Sheets'!#REF!,2,0)),"",VLOOKUP('Child Tracking Record Sheets'!#REF!,'Child Tracking Record Sheets'!#REF!,2,0))</f>
        <v/>
      </c>
      <c r="B170" s="430"/>
      <c r="C170" s="431" t="str">
        <f>IF(ISERROR(VLOOKUP('Child Tracking Record Sheets'!#REF!,'Class Record S5'!#REF!,2,0)),"",VLOOKUP('Child Tracking Record Sheets'!#REF!,'Class Record S5'!#REF!,2,0))</f>
        <v/>
      </c>
      <c r="D170" s="431"/>
      <c r="E170" s="431"/>
      <c r="F170" s="431"/>
      <c r="G170" s="431"/>
      <c r="H170" s="431"/>
      <c r="I170" s="431"/>
      <c r="J170" s="431"/>
      <c r="K170" s="431"/>
      <c r="L170" s="7"/>
    </row>
    <row r="171" spans="1:12" ht="26.1" customHeight="1" x14ac:dyDescent="0.25">
      <c r="A171" s="434" t="str">
        <f>IF(ISERROR(VLOOKUP('Child Tracking Record Sheets'!#REF!,'Child Tracking Record Sheets'!#REF!,2,0)),"",VLOOKUP('Child Tracking Record Sheets'!#REF!,'Child Tracking Record Sheets'!#REF!,2,0))</f>
        <v/>
      </c>
      <c r="B171" s="434"/>
      <c r="C171" s="435" t="str">
        <f>IF(ISERROR(VLOOKUP('Child Tracking Record Sheets'!#REF!,'Class Record S5'!#REF!,2,0)),"",VLOOKUP('Child Tracking Record Sheets'!#REF!,'Class Record S5'!#REF!,2,0))</f>
        <v/>
      </c>
      <c r="D171" s="435"/>
      <c r="E171" s="435"/>
      <c r="F171" s="435"/>
      <c r="G171" s="435"/>
      <c r="H171" s="435"/>
      <c r="I171" s="435"/>
      <c r="J171" s="435"/>
      <c r="K171" s="435"/>
      <c r="L171" s="8"/>
    </row>
    <row r="172" spans="1:12" ht="26.1" customHeight="1" x14ac:dyDescent="0.25">
      <c r="A172" s="434" t="str">
        <f>IF(ISERROR(VLOOKUP('Child Tracking Record Sheets'!#REF!,'Child Tracking Record Sheets'!#REF!,2,0)),"",VLOOKUP('Child Tracking Record Sheets'!#REF!,'Child Tracking Record Sheets'!#REF!,2,0))</f>
        <v/>
      </c>
      <c r="B172" s="434"/>
      <c r="C172" s="435" t="str">
        <f>IF(ISERROR(VLOOKUP('Child Tracking Record Sheets'!#REF!,'Class Record S5'!#REF!,2,0)),"",VLOOKUP('Child Tracking Record Sheets'!#REF!,'Class Record S5'!#REF!,2,0))</f>
        <v/>
      </c>
      <c r="D172" s="435"/>
      <c r="E172" s="435"/>
      <c r="F172" s="435"/>
      <c r="G172" s="435"/>
      <c r="H172" s="435"/>
      <c r="I172" s="435"/>
      <c r="J172" s="435"/>
      <c r="K172" s="435"/>
      <c r="L172" s="8"/>
    </row>
    <row r="173" spans="1:12" ht="26.1" customHeight="1" x14ac:dyDescent="0.25">
      <c r="A173" s="436" t="str">
        <f>IF(ISERROR(VLOOKUP('Child Tracking Record Sheets'!#REF!,'Child Tracking Record Sheets'!#REF!,2,0)),"",VLOOKUP('Child Tracking Record Sheets'!#REF!,'Child Tracking Record Sheets'!#REF!,2,0))</f>
        <v/>
      </c>
      <c r="B173" s="436"/>
      <c r="C173" s="437" t="str">
        <f>IF(ISERROR(VLOOKUP('Child Tracking Record Sheets'!#REF!,'Class Record S5'!#REF!,2,0)),"",VLOOKUP('Child Tracking Record Sheets'!#REF!,'Class Record S5'!#REF!,2,0))</f>
        <v/>
      </c>
      <c r="D173" s="437"/>
      <c r="E173" s="437"/>
      <c r="F173" s="437"/>
      <c r="G173" s="437"/>
      <c r="H173" s="437"/>
      <c r="I173" s="437"/>
      <c r="J173" s="437"/>
      <c r="K173" s="437"/>
      <c r="L173" s="9"/>
    </row>
    <row r="174" spans="1:12" ht="11.1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</row>
    <row r="175" spans="1:12" ht="20.100000000000001" customHeight="1" x14ac:dyDescent="0.25">
      <c r="A175" s="438" t="s">
        <v>44</v>
      </c>
      <c r="B175" s="438"/>
      <c r="C175" s="438"/>
      <c r="D175" s="438"/>
      <c r="E175" s="438"/>
      <c r="F175" s="438"/>
      <c r="G175" s="438"/>
      <c r="H175" s="438"/>
      <c r="I175" s="438"/>
      <c r="J175" s="438"/>
      <c r="K175" s="439" t="s">
        <v>45</v>
      </c>
      <c r="L175" s="439"/>
    </row>
    <row r="176" spans="1:12" ht="20.100000000000001" customHeight="1" x14ac:dyDescent="0.25">
      <c r="A176" s="440"/>
      <c r="B176" s="440"/>
      <c r="C176" s="440"/>
      <c r="D176" s="440"/>
      <c r="E176" s="440"/>
      <c r="F176" s="440"/>
      <c r="G176" s="440"/>
      <c r="H176" s="440"/>
      <c r="I176" s="440"/>
      <c r="J176" s="440"/>
      <c r="K176" s="441" t="e">
        <f>'Class Record S5'!#REF!</f>
        <v>#REF!</v>
      </c>
      <c r="L176" s="441"/>
    </row>
    <row r="177" spans="1:12" ht="20.100000000000001" customHeight="1" x14ac:dyDescent="0.25">
      <c r="A177" s="440"/>
      <c r="B177" s="440"/>
      <c r="C177" s="440"/>
      <c r="D177" s="440"/>
      <c r="E177" s="440"/>
      <c r="F177" s="440"/>
      <c r="G177" s="440"/>
      <c r="H177" s="440"/>
      <c r="I177" s="440"/>
      <c r="J177" s="440"/>
      <c r="K177" s="441"/>
      <c r="L177" s="441"/>
    </row>
    <row r="178" spans="1:12" ht="20.100000000000001" customHeight="1" x14ac:dyDescent="0.25">
      <c r="A178" s="440"/>
      <c r="B178" s="440"/>
      <c r="C178" s="440"/>
      <c r="D178" s="440"/>
      <c r="E178" s="440"/>
      <c r="F178" s="440"/>
      <c r="G178" s="440"/>
      <c r="H178" s="440"/>
      <c r="I178" s="440"/>
      <c r="J178" s="440"/>
      <c r="K178" s="441"/>
      <c r="L178" s="441"/>
    </row>
    <row r="179" spans="1:12" ht="20.100000000000001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</row>
    <row r="180" spans="1:12" ht="20.100000000000001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</row>
    <row r="181" spans="1:12" ht="24.6" customHeight="1" x14ac:dyDescent="0.25">
      <c r="A181" s="423" t="e">
        <f>'Child Tracking Record Sheets'!$B$1:$F$1</f>
        <v>#VALUE!</v>
      </c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</row>
    <row r="182" spans="1:12" ht="11.1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ht="12" customHeight="1" x14ac:dyDescent="0.25">
      <c r="A183" s="424" t="s">
        <v>17</v>
      </c>
      <c r="B183" s="424"/>
      <c r="C183" s="425">
        <f>'Class Record S5'!I$2</f>
        <v>0</v>
      </c>
      <c r="D183" s="425"/>
      <c r="E183" s="425"/>
      <c r="F183" s="425"/>
      <c r="G183" s="424" t="s">
        <v>18</v>
      </c>
      <c r="H183" s="426" t="e">
        <f>$H$3</f>
        <v>#REF!</v>
      </c>
      <c r="I183" s="426"/>
      <c r="J183" s="427" t="str">
        <f>'Class Record S5'!$C$2</f>
        <v>CLASS</v>
      </c>
      <c r="K183" s="427"/>
      <c r="L183" s="427"/>
    </row>
    <row r="184" spans="1:12" ht="12" customHeight="1" x14ac:dyDescent="0.25">
      <c r="A184" s="424"/>
      <c r="B184" s="424"/>
      <c r="C184" s="425"/>
      <c r="D184" s="425"/>
      <c r="E184" s="425"/>
      <c r="F184" s="425"/>
      <c r="G184" s="424"/>
      <c r="H184" s="426"/>
      <c r="I184" s="426"/>
      <c r="J184" s="427"/>
      <c r="K184" s="427"/>
      <c r="L184" s="427"/>
    </row>
    <row r="185" spans="1:12" ht="11.1" customHeight="1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</row>
    <row r="186" spans="1:12" ht="20.100000000000001" customHeight="1" x14ac:dyDescent="0.25">
      <c r="A186" s="417" t="s">
        <v>19</v>
      </c>
      <c r="B186" s="417"/>
      <c r="C186" s="417"/>
      <c r="D186" s="417"/>
      <c r="E186" s="418" t="s">
        <v>20</v>
      </c>
      <c r="F186" s="418"/>
      <c r="G186" s="418"/>
      <c r="H186" s="418"/>
      <c r="I186" s="419" t="s">
        <v>21</v>
      </c>
      <c r="J186" s="419"/>
      <c r="K186" s="419"/>
      <c r="L186" s="419"/>
    </row>
    <row r="187" spans="1:12" ht="20.100000000000001" customHeight="1" x14ac:dyDescent="0.25">
      <c r="A187" s="420" t="s">
        <v>22</v>
      </c>
      <c r="B187" s="420"/>
      <c r="C187" s="421" t="s">
        <v>23</v>
      </c>
      <c r="D187" s="421"/>
      <c r="E187" s="421" t="s">
        <v>24</v>
      </c>
      <c r="F187" s="421"/>
      <c r="G187" s="421" t="s">
        <v>25</v>
      </c>
      <c r="H187" s="421"/>
      <c r="I187" s="421" t="s">
        <v>26</v>
      </c>
      <c r="J187" s="421"/>
      <c r="K187" s="422" t="s">
        <v>27</v>
      </c>
      <c r="L187" s="422"/>
    </row>
    <row r="188" spans="1:12" ht="15" customHeight="1" x14ac:dyDescent="0.25">
      <c r="A188" s="433" t="s">
        <v>28</v>
      </c>
      <c r="B188" s="433"/>
      <c r="C188" s="433"/>
      <c r="D188" s="433"/>
      <c r="E188" s="433" t="s">
        <v>29</v>
      </c>
      <c r="F188" s="433"/>
      <c r="G188" s="433"/>
      <c r="H188" s="433"/>
      <c r="I188" s="433" t="s">
        <v>30</v>
      </c>
      <c r="J188" s="433"/>
      <c r="K188" s="433"/>
      <c r="L188" s="433"/>
    </row>
    <row r="189" spans="1:12" ht="15" customHeight="1" x14ac:dyDescent="0.25">
      <c r="A189" s="432" t="s">
        <v>31</v>
      </c>
      <c r="B189" s="432"/>
      <c r="C189" s="432"/>
      <c r="D189" s="432"/>
      <c r="E189" s="432" t="s">
        <v>32</v>
      </c>
      <c r="F189" s="432"/>
      <c r="G189" s="432"/>
      <c r="H189" s="432"/>
      <c r="I189" s="432" t="s">
        <v>33</v>
      </c>
      <c r="J189" s="432"/>
      <c r="K189" s="432"/>
      <c r="L189" s="432"/>
    </row>
    <row r="190" spans="1:12" ht="15" customHeight="1" x14ac:dyDescent="0.25">
      <c r="A190" s="432" t="s">
        <v>34</v>
      </c>
      <c r="B190" s="432"/>
      <c r="C190" s="432"/>
      <c r="D190" s="432"/>
      <c r="E190" s="432" t="s">
        <v>35</v>
      </c>
      <c r="F190" s="432"/>
      <c r="G190" s="432"/>
      <c r="H190" s="432"/>
      <c r="I190" s="432" t="s">
        <v>36</v>
      </c>
      <c r="J190" s="432"/>
      <c r="K190" s="432"/>
      <c r="L190" s="432"/>
    </row>
    <row r="191" spans="1:12" ht="15" customHeight="1" x14ac:dyDescent="0.25">
      <c r="A191" s="432" t="s">
        <v>37</v>
      </c>
      <c r="B191" s="432"/>
      <c r="C191" s="432"/>
      <c r="D191" s="432"/>
      <c r="E191" s="432" t="s">
        <v>38</v>
      </c>
      <c r="F191" s="432"/>
      <c r="G191" s="432"/>
      <c r="H191" s="432"/>
      <c r="I191" s="432" t="s">
        <v>39</v>
      </c>
      <c r="J191" s="432"/>
      <c r="K191" s="432"/>
      <c r="L191" s="432"/>
    </row>
    <row r="192" spans="1:12" ht="15" customHeight="1" x14ac:dyDescent="0.25">
      <c r="A192" s="428" t="s">
        <v>40</v>
      </c>
      <c r="B192" s="428"/>
      <c r="C192" s="428"/>
      <c r="D192" s="428"/>
      <c r="E192" s="428" t="s">
        <v>41</v>
      </c>
      <c r="F192" s="428"/>
      <c r="G192" s="428"/>
      <c r="H192" s="428"/>
      <c r="I192" s="428" t="s">
        <v>42</v>
      </c>
      <c r="J192" s="428"/>
      <c r="K192" s="428"/>
      <c r="L192" s="428"/>
    </row>
    <row r="193" spans="1:12" ht="11.1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</row>
    <row r="194" spans="1:12" ht="20.100000000000001" customHeight="1" x14ac:dyDescent="0.25">
      <c r="A194" s="429" t="s">
        <v>46</v>
      </c>
      <c r="B194" s="429"/>
      <c r="C194" s="429"/>
      <c r="D194" s="429"/>
      <c r="E194" s="429"/>
      <c r="F194" s="429"/>
      <c r="G194" s="429"/>
      <c r="H194" s="429"/>
      <c r="I194" s="429"/>
      <c r="J194" s="429"/>
      <c r="K194" s="429"/>
      <c r="L194" s="6" t="s">
        <v>43</v>
      </c>
    </row>
    <row r="195" spans="1:12" ht="26.1" customHeight="1" x14ac:dyDescent="0.25">
      <c r="A195" s="430" t="str">
        <f>IF(ISERROR(VLOOKUP('Child Tracking Record Sheets'!#REF!,'Child Tracking Record Sheets'!#REF!,2,0)),"",VLOOKUP('Child Tracking Record Sheets'!#REF!,'Child Tracking Record Sheets'!#REF!,2,0))</f>
        <v/>
      </c>
      <c r="B195" s="430"/>
      <c r="C195" s="431" t="str">
        <f>IF(ISERROR(VLOOKUP('Child Tracking Record Sheets'!#REF!,'Class Record S5'!#REF!,2,0)),"",VLOOKUP('Child Tracking Record Sheets'!#REF!,'Class Record S5'!#REF!,2,0))</f>
        <v/>
      </c>
      <c r="D195" s="431"/>
      <c r="E195" s="431"/>
      <c r="F195" s="431"/>
      <c r="G195" s="431"/>
      <c r="H195" s="431"/>
      <c r="I195" s="431"/>
      <c r="J195" s="431"/>
      <c r="K195" s="431"/>
      <c r="L195" s="7"/>
    </row>
    <row r="196" spans="1:12" ht="26.1" customHeight="1" x14ac:dyDescent="0.25">
      <c r="A196" s="434" t="str">
        <f>IF(ISERROR(VLOOKUP('Child Tracking Record Sheets'!#REF!,'Child Tracking Record Sheets'!#REF!,2,0)),"",VLOOKUP('Child Tracking Record Sheets'!#REF!,'Child Tracking Record Sheets'!#REF!,2,0))</f>
        <v/>
      </c>
      <c r="B196" s="434"/>
      <c r="C196" s="435" t="str">
        <f>IF(ISERROR(VLOOKUP('Child Tracking Record Sheets'!#REF!,'Class Record S5'!#REF!,2,0)),"",VLOOKUP('Child Tracking Record Sheets'!#REF!,'Class Record S5'!#REF!,2,0))</f>
        <v/>
      </c>
      <c r="D196" s="435"/>
      <c r="E196" s="435"/>
      <c r="F196" s="435"/>
      <c r="G196" s="435"/>
      <c r="H196" s="435"/>
      <c r="I196" s="435"/>
      <c r="J196" s="435"/>
      <c r="K196" s="435"/>
      <c r="L196" s="8"/>
    </row>
    <row r="197" spans="1:12" ht="26.1" customHeight="1" x14ac:dyDescent="0.25">
      <c r="A197" s="434" t="str">
        <f>IF(ISERROR(VLOOKUP('Child Tracking Record Sheets'!#REF!,'Child Tracking Record Sheets'!#REF!,2,0)),"",VLOOKUP('Child Tracking Record Sheets'!#REF!,'Child Tracking Record Sheets'!#REF!,2,0))</f>
        <v/>
      </c>
      <c r="B197" s="434"/>
      <c r="C197" s="435" t="str">
        <f>IF(ISERROR(VLOOKUP('Child Tracking Record Sheets'!#REF!,'Class Record S5'!#REF!,2,0)),"",VLOOKUP('Child Tracking Record Sheets'!#REF!,'Class Record S5'!#REF!,2,0))</f>
        <v/>
      </c>
      <c r="D197" s="435"/>
      <c r="E197" s="435"/>
      <c r="F197" s="435"/>
      <c r="G197" s="435"/>
      <c r="H197" s="435"/>
      <c r="I197" s="435"/>
      <c r="J197" s="435"/>
      <c r="K197" s="435"/>
      <c r="L197" s="8"/>
    </row>
    <row r="198" spans="1:12" ht="26.1" customHeight="1" x14ac:dyDescent="0.25">
      <c r="A198" s="436" t="str">
        <f>IF(ISERROR(VLOOKUP('Child Tracking Record Sheets'!#REF!,'Child Tracking Record Sheets'!#REF!,2,0)),"",VLOOKUP('Child Tracking Record Sheets'!#REF!,'Child Tracking Record Sheets'!#REF!,2,0))</f>
        <v/>
      </c>
      <c r="B198" s="436"/>
      <c r="C198" s="437" t="str">
        <f>IF(ISERROR(VLOOKUP('Child Tracking Record Sheets'!#REF!,'Class Record S5'!#REF!,2,0)),"",VLOOKUP('Child Tracking Record Sheets'!#REF!,'Class Record S5'!#REF!,2,0))</f>
        <v/>
      </c>
      <c r="D198" s="437"/>
      <c r="E198" s="437"/>
      <c r="F198" s="437"/>
      <c r="G198" s="437"/>
      <c r="H198" s="437"/>
      <c r="I198" s="437"/>
      <c r="J198" s="437"/>
      <c r="K198" s="437"/>
      <c r="L198" s="9"/>
    </row>
    <row r="199" spans="1:12" ht="11.1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</row>
    <row r="200" spans="1:12" ht="20.100000000000001" customHeight="1" x14ac:dyDescent="0.25">
      <c r="A200" s="429" t="s">
        <v>47</v>
      </c>
      <c r="B200" s="429"/>
      <c r="C200" s="429"/>
      <c r="D200" s="429"/>
      <c r="E200" s="429"/>
      <c r="F200" s="429"/>
      <c r="G200" s="429"/>
      <c r="H200" s="429"/>
      <c r="I200" s="429"/>
      <c r="J200" s="429"/>
      <c r="K200" s="429"/>
      <c r="L200" s="6" t="s">
        <v>43</v>
      </c>
    </row>
    <row r="201" spans="1:12" ht="26.1" customHeight="1" x14ac:dyDescent="0.25">
      <c r="A201" s="430" t="str">
        <f>IF(ISERROR(VLOOKUP('Child Tracking Record Sheets'!#REF!,'Child Tracking Record Sheets'!#REF!,2,0)),"",VLOOKUP('Child Tracking Record Sheets'!#REF!,'Child Tracking Record Sheets'!#REF!,2,0))</f>
        <v/>
      </c>
      <c r="B201" s="430"/>
      <c r="C201" s="431" t="str">
        <f>IF(ISERROR(VLOOKUP('Child Tracking Record Sheets'!#REF!,'Class Record S5'!#REF!,2,0)),"",VLOOKUP('Child Tracking Record Sheets'!#REF!,'Class Record S5'!#REF!,2,0))</f>
        <v/>
      </c>
      <c r="D201" s="431"/>
      <c r="E201" s="431"/>
      <c r="F201" s="431"/>
      <c r="G201" s="431"/>
      <c r="H201" s="431"/>
      <c r="I201" s="431"/>
      <c r="J201" s="431"/>
      <c r="K201" s="431"/>
      <c r="L201" s="7"/>
    </row>
    <row r="202" spans="1:12" ht="26.1" customHeight="1" x14ac:dyDescent="0.25">
      <c r="A202" s="434" t="str">
        <f>IF(ISERROR(VLOOKUP('Child Tracking Record Sheets'!#REF!,'Child Tracking Record Sheets'!#REF!,2,0)),"",VLOOKUP('Child Tracking Record Sheets'!#REF!,'Child Tracking Record Sheets'!#REF!,2,0))</f>
        <v/>
      </c>
      <c r="B202" s="434"/>
      <c r="C202" s="435" t="str">
        <f>IF(ISERROR(VLOOKUP('Child Tracking Record Sheets'!#REF!,'Class Record S5'!#REF!,2,0)),"",VLOOKUP('Child Tracking Record Sheets'!#REF!,'Class Record S5'!#REF!,2,0))</f>
        <v/>
      </c>
      <c r="D202" s="435"/>
      <c r="E202" s="435"/>
      <c r="F202" s="435"/>
      <c r="G202" s="435"/>
      <c r="H202" s="435"/>
      <c r="I202" s="435"/>
      <c r="J202" s="435"/>
      <c r="K202" s="435"/>
      <c r="L202" s="8"/>
    </row>
    <row r="203" spans="1:12" ht="26.1" customHeight="1" x14ac:dyDescent="0.25">
      <c r="A203" s="434" t="str">
        <f>IF(ISERROR(VLOOKUP('Child Tracking Record Sheets'!#REF!,'Child Tracking Record Sheets'!#REF!,2,0)),"",VLOOKUP('Child Tracking Record Sheets'!#REF!,'Child Tracking Record Sheets'!#REF!,2,0))</f>
        <v/>
      </c>
      <c r="B203" s="434"/>
      <c r="C203" s="435" t="str">
        <f>IF(ISERROR(VLOOKUP('Child Tracking Record Sheets'!#REF!,'Class Record S5'!#REF!,2,0)),"",VLOOKUP('Child Tracking Record Sheets'!#REF!,'Class Record S5'!#REF!,2,0))</f>
        <v/>
      </c>
      <c r="D203" s="435"/>
      <c r="E203" s="435"/>
      <c r="F203" s="435"/>
      <c r="G203" s="435"/>
      <c r="H203" s="435"/>
      <c r="I203" s="435"/>
      <c r="J203" s="435"/>
      <c r="K203" s="435"/>
      <c r="L203" s="8"/>
    </row>
    <row r="204" spans="1:12" ht="26.1" customHeight="1" x14ac:dyDescent="0.25">
      <c r="A204" s="434" t="str">
        <f>IF(ISERROR(VLOOKUP('Child Tracking Record Sheets'!#REF!,'Child Tracking Record Sheets'!#REF!,2,0)),"",VLOOKUP('Child Tracking Record Sheets'!#REF!,'Child Tracking Record Sheets'!#REF!,2,0))</f>
        <v/>
      </c>
      <c r="B204" s="434"/>
      <c r="C204" s="435" t="str">
        <f>IF(ISERROR(VLOOKUP('Child Tracking Record Sheets'!#REF!,'Class Record S5'!#REF!,2,0)),"",VLOOKUP('Child Tracking Record Sheets'!#REF!,'Class Record S5'!#REF!,2,0))</f>
        <v/>
      </c>
      <c r="D204" s="435"/>
      <c r="E204" s="435"/>
      <c r="F204" s="435"/>
      <c r="G204" s="435"/>
      <c r="H204" s="435"/>
      <c r="I204" s="435"/>
      <c r="J204" s="435"/>
      <c r="K204" s="435"/>
      <c r="L204" s="8"/>
    </row>
    <row r="205" spans="1:12" ht="26.1" customHeight="1" x14ac:dyDescent="0.25">
      <c r="A205" s="436" t="str">
        <f>IF(ISERROR(VLOOKUP('Child Tracking Record Sheets'!#REF!,'Child Tracking Record Sheets'!#REF!,2,0)),"",VLOOKUP('Child Tracking Record Sheets'!#REF!,'Child Tracking Record Sheets'!#REF!,2,0))</f>
        <v/>
      </c>
      <c r="B205" s="436"/>
      <c r="C205" s="437" t="str">
        <f>IF(ISERROR(VLOOKUP('Child Tracking Record Sheets'!#REF!,'Class Record S5'!#REF!,2,0)),"",VLOOKUP('Child Tracking Record Sheets'!#REF!,'Class Record S5'!#REF!,2,0))</f>
        <v/>
      </c>
      <c r="D205" s="437"/>
      <c r="E205" s="437"/>
      <c r="F205" s="437"/>
      <c r="G205" s="437"/>
      <c r="H205" s="437"/>
      <c r="I205" s="437"/>
      <c r="J205" s="437"/>
      <c r="K205" s="437"/>
      <c r="L205" s="9"/>
    </row>
    <row r="206" spans="1:12" ht="11.1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</row>
    <row r="207" spans="1:12" ht="20.100000000000001" customHeight="1" x14ac:dyDescent="0.25">
      <c r="A207" s="429" t="s">
        <v>48</v>
      </c>
      <c r="B207" s="429"/>
      <c r="C207" s="429"/>
      <c r="D207" s="429"/>
      <c r="E207" s="429"/>
      <c r="F207" s="429"/>
      <c r="G207" s="429"/>
      <c r="H207" s="429"/>
      <c r="I207" s="429"/>
      <c r="J207" s="429"/>
      <c r="K207" s="429"/>
      <c r="L207" s="6" t="s">
        <v>43</v>
      </c>
    </row>
    <row r="208" spans="1:12" ht="26.1" customHeight="1" x14ac:dyDescent="0.25">
      <c r="A208" s="430" t="str">
        <f>IF(ISERROR(VLOOKUP('Child Tracking Record Sheets'!#REF!,'Child Tracking Record Sheets'!#REF!,2,0)),"",VLOOKUP('Child Tracking Record Sheets'!#REF!,'Child Tracking Record Sheets'!#REF!,2,0))</f>
        <v/>
      </c>
      <c r="B208" s="430"/>
      <c r="C208" s="431" t="str">
        <f>IF(ISERROR(VLOOKUP('Child Tracking Record Sheets'!#REF!,'Class Record S5'!#REF!,2,0)),"",VLOOKUP('Child Tracking Record Sheets'!#REF!,'Class Record S5'!#REF!,2,0))</f>
        <v/>
      </c>
      <c r="D208" s="431"/>
      <c r="E208" s="431"/>
      <c r="F208" s="431"/>
      <c r="G208" s="431"/>
      <c r="H208" s="431"/>
      <c r="I208" s="431"/>
      <c r="J208" s="431"/>
      <c r="K208" s="431"/>
      <c r="L208" s="7"/>
    </row>
    <row r="209" spans="1:12" ht="26.1" customHeight="1" x14ac:dyDescent="0.25">
      <c r="A209" s="434" t="str">
        <f>IF(ISERROR(VLOOKUP('Child Tracking Record Sheets'!#REF!,'Child Tracking Record Sheets'!#REF!,2,0)),"",VLOOKUP('Child Tracking Record Sheets'!#REF!,'Child Tracking Record Sheets'!#REF!,2,0))</f>
        <v/>
      </c>
      <c r="B209" s="434"/>
      <c r="C209" s="435" t="str">
        <f>IF(ISERROR(VLOOKUP('Child Tracking Record Sheets'!#REF!,'Class Record S5'!#REF!,2,0)),"",VLOOKUP('Child Tracking Record Sheets'!#REF!,'Class Record S5'!#REF!,2,0))</f>
        <v/>
      </c>
      <c r="D209" s="435"/>
      <c r="E209" s="435"/>
      <c r="F209" s="435"/>
      <c r="G209" s="435"/>
      <c r="H209" s="435"/>
      <c r="I209" s="435"/>
      <c r="J209" s="435"/>
      <c r="K209" s="435"/>
      <c r="L209" s="8"/>
    </row>
    <row r="210" spans="1:12" ht="26.1" customHeight="1" x14ac:dyDescent="0.25">
      <c r="A210" s="434" t="str">
        <f>IF(ISERROR(VLOOKUP('Child Tracking Record Sheets'!#REF!,'Child Tracking Record Sheets'!#REF!,2,0)),"",VLOOKUP('Child Tracking Record Sheets'!#REF!,'Child Tracking Record Sheets'!#REF!,2,0))</f>
        <v/>
      </c>
      <c r="B210" s="434"/>
      <c r="C210" s="435" t="str">
        <f>IF(ISERROR(VLOOKUP('Child Tracking Record Sheets'!#REF!,'Class Record S5'!#REF!,2,0)),"",VLOOKUP('Child Tracking Record Sheets'!#REF!,'Class Record S5'!#REF!,2,0))</f>
        <v/>
      </c>
      <c r="D210" s="435"/>
      <c r="E210" s="435"/>
      <c r="F210" s="435"/>
      <c r="G210" s="435"/>
      <c r="H210" s="435"/>
      <c r="I210" s="435"/>
      <c r="J210" s="435"/>
      <c r="K210" s="435"/>
      <c r="L210" s="8"/>
    </row>
    <row r="211" spans="1:12" ht="26.1" customHeight="1" x14ac:dyDescent="0.25">
      <c r="A211" s="434" t="str">
        <f>IF(ISERROR(VLOOKUP('Child Tracking Record Sheets'!#REF!,'Child Tracking Record Sheets'!#REF!,2,0)),"",VLOOKUP('Child Tracking Record Sheets'!#REF!,'Child Tracking Record Sheets'!#REF!,2,0))</f>
        <v/>
      </c>
      <c r="B211" s="434"/>
      <c r="C211" s="435" t="str">
        <f>IF(ISERROR(VLOOKUP('Child Tracking Record Sheets'!#REF!,'Class Record S5'!#REF!,2,0)),"",VLOOKUP('Child Tracking Record Sheets'!#REF!,'Class Record S5'!#REF!,2,0))</f>
        <v/>
      </c>
      <c r="D211" s="435"/>
      <c r="E211" s="435"/>
      <c r="F211" s="435"/>
      <c r="G211" s="435"/>
      <c r="H211" s="435"/>
      <c r="I211" s="435"/>
      <c r="J211" s="435"/>
      <c r="K211" s="435"/>
      <c r="L211" s="8"/>
    </row>
    <row r="212" spans="1:12" ht="26.1" customHeight="1" x14ac:dyDescent="0.25">
      <c r="A212" s="436" t="str">
        <f>IF(ISERROR(VLOOKUP('Child Tracking Record Sheets'!#REF!,'Child Tracking Record Sheets'!#REF!,2,0)),"",VLOOKUP('Child Tracking Record Sheets'!#REF!,'Child Tracking Record Sheets'!#REF!,2,0))</f>
        <v/>
      </c>
      <c r="B212" s="436"/>
      <c r="C212" s="437" t="str">
        <f>IF(ISERROR(VLOOKUP('Child Tracking Record Sheets'!#REF!,'Class Record S5'!#REF!,2,0)),"",VLOOKUP('Child Tracking Record Sheets'!#REF!,'Class Record S5'!#REF!,2,0))</f>
        <v/>
      </c>
      <c r="D212" s="437"/>
      <c r="E212" s="437"/>
      <c r="F212" s="437"/>
      <c r="G212" s="437"/>
      <c r="H212" s="437"/>
      <c r="I212" s="437"/>
      <c r="J212" s="437"/>
      <c r="K212" s="437"/>
      <c r="L212" s="9"/>
    </row>
    <row r="213" spans="1:12" ht="11.1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</row>
    <row r="214" spans="1:12" ht="20.100000000000001" customHeight="1" x14ac:dyDescent="0.25">
      <c r="A214" s="429" t="s">
        <v>49</v>
      </c>
      <c r="B214" s="429"/>
      <c r="C214" s="429"/>
      <c r="D214" s="429"/>
      <c r="E214" s="429"/>
      <c r="F214" s="429"/>
      <c r="G214" s="429"/>
      <c r="H214" s="429"/>
      <c r="I214" s="429"/>
      <c r="J214" s="429"/>
      <c r="K214" s="429"/>
      <c r="L214" s="6" t="s">
        <v>43</v>
      </c>
    </row>
    <row r="215" spans="1:12" ht="26.1" customHeight="1" x14ac:dyDescent="0.25">
      <c r="A215" s="430" t="str">
        <f>IF(ISERROR(VLOOKUP('Child Tracking Record Sheets'!#REF!,'Child Tracking Record Sheets'!#REF!,2,0)),"",VLOOKUP('Child Tracking Record Sheets'!#REF!,'Child Tracking Record Sheets'!#REF!,2,0))</f>
        <v/>
      </c>
      <c r="B215" s="430"/>
      <c r="C215" s="431" t="str">
        <f>IF(ISERROR(VLOOKUP('Child Tracking Record Sheets'!#REF!,'Class Record S5'!#REF!,2,0)),"",VLOOKUP('Child Tracking Record Sheets'!#REF!,'Class Record S5'!#REF!,2,0))</f>
        <v/>
      </c>
      <c r="D215" s="431"/>
      <c r="E215" s="431"/>
      <c r="F215" s="431"/>
      <c r="G215" s="431"/>
      <c r="H215" s="431"/>
      <c r="I215" s="431"/>
      <c r="J215" s="431"/>
      <c r="K215" s="431"/>
      <c r="L215" s="7"/>
    </row>
    <row r="216" spans="1:12" ht="26.1" customHeight="1" x14ac:dyDescent="0.25">
      <c r="A216" s="434" t="str">
        <f>IF(ISERROR(VLOOKUP('Child Tracking Record Sheets'!#REF!,'Child Tracking Record Sheets'!#REF!,2,0)),"",VLOOKUP('Child Tracking Record Sheets'!#REF!,'Child Tracking Record Sheets'!#REF!,2,0))</f>
        <v/>
      </c>
      <c r="B216" s="434"/>
      <c r="C216" s="435" t="str">
        <f>IF(ISERROR(VLOOKUP('Child Tracking Record Sheets'!#REF!,'Class Record S5'!#REF!,2,0)),"",VLOOKUP('Child Tracking Record Sheets'!#REF!,'Class Record S5'!#REF!,2,0))</f>
        <v/>
      </c>
      <c r="D216" s="435"/>
      <c r="E216" s="435"/>
      <c r="F216" s="435"/>
      <c r="G216" s="435"/>
      <c r="H216" s="435"/>
      <c r="I216" s="435"/>
      <c r="J216" s="435"/>
      <c r="K216" s="435"/>
      <c r="L216" s="8"/>
    </row>
    <row r="217" spans="1:12" ht="26.1" customHeight="1" x14ac:dyDescent="0.25">
      <c r="A217" s="434" t="str">
        <f>IF(ISERROR(VLOOKUP('Child Tracking Record Sheets'!#REF!,'Child Tracking Record Sheets'!#REF!,2,0)),"",VLOOKUP('Child Tracking Record Sheets'!#REF!,'Child Tracking Record Sheets'!#REF!,2,0))</f>
        <v/>
      </c>
      <c r="B217" s="434"/>
      <c r="C217" s="435" t="str">
        <f>IF(ISERROR(VLOOKUP('Child Tracking Record Sheets'!#REF!,'Class Record S5'!#REF!,2,0)),"",VLOOKUP('Child Tracking Record Sheets'!#REF!,'Class Record S5'!#REF!,2,0))</f>
        <v/>
      </c>
      <c r="D217" s="435"/>
      <c r="E217" s="435"/>
      <c r="F217" s="435"/>
      <c r="G217" s="435"/>
      <c r="H217" s="435"/>
      <c r="I217" s="435"/>
      <c r="J217" s="435"/>
      <c r="K217" s="435"/>
      <c r="L217" s="8"/>
    </row>
    <row r="218" spans="1:12" ht="26.1" customHeight="1" x14ac:dyDescent="0.25">
      <c r="A218" s="436" t="str">
        <f>IF(ISERROR(VLOOKUP('Child Tracking Record Sheets'!#REF!,'Child Tracking Record Sheets'!#REF!,2,0)),"",VLOOKUP('Child Tracking Record Sheets'!#REF!,'Child Tracking Record Sheets'!#REF!,2,0))</f>
        <v/>
      </c>
      <c r="B218" s="436"/>
      <c r="C218" s="437" t="str">
        <f>IF(ISERROR(VLOOKUP('Child Tracking Record Sheets'!#REF!,'Class Record S5'!#REF!,2,0)),"",VLOOKUP('Child Tracking Record Sheets'!#REF!,'Class Record S5'!#REF!,2,0))</f>
        <v/>
      </c>
      <c r="D218" s="437"/>
      <c r="E218" s="437"/>
      <c r="F218" s="437"/>
      <c r="G218" s="437"/>
      <c r="H218" s="437"/>
      <c r="I218" s="437"/>
      <c r="J218" s="437"/>
      <c r="K218" s="437"/>
      <c r="L218" s="9"/>
    </row>
    <row r="219" spans="1:12" ht="11.1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</row>
    <row r="220" spans="1:12" ht="20.100000000000001" customHeight="1" x14ac:dyDescent="0.25">
      <c r="A220" s="438" t="s">
        <v>44</v>
      </c>
      <c r="B220" s="438"/>
      <c r="C220" s="438"/>
      <c r="D220" s="438"/>
      <c r="E220" s="438"/>
      <c r="F220" s="438"/>
      <c r="G220" s="438"/>
      <c r="H220" s="438"/>
      <c r="I220" s="438"/>
      <c r="J220" s="438"/>
      <c r="K220" s="439" t="s">
        <v>45</v>
      </c>
      <c r="L220" s="439"/>
    </row>
    <row r="221" spans="1:12" ht="20.100000000000001" customHeight="1" x14ac:dyDescent="0.25">
      <c r="A221" s="440"/>
      <c r="B221" s="440"/>
      <c r="C221" s="440"/>
      <c r="D221" s="440"/>
      <c r="E221" s="440"/>
      <c r="F221" s="440"/>
      <c r="G221" s="440"/>
      <c r="H221" s="440"/>
      <c r="I221" s="440"/>
      <c r="J221" s="440"/>
      <c r="K221" s="441" t="e">
        <f>'Class Record S5'!#REF!</f>
        <v>#REF!</v>
      </c>
      <c r="L221" s="441"/>
    </row>
    <row r="222" spans="1:12" ht="20.100000000000001" customHeight="1" x14ac:dyDescent="0.25">
      <c r="A222" s="440"/>
      <c r="B222" s="440"/>
      <c r="C222" s="440"/>
      <c r="D222" s="440"/>
      <c r="E222" s="440"/>
      <c r="F222" s="440"/>
      <c r="G222" s="440"/>
      <c r="H222" s="440"/>
      <c r="I222" s="440"/>
      <c r="J222" s="440"/>
      <c r="K222" s="441"/>
      <c r="L222" s="441"/>
    </row>
    <row r="223" spans="1:12" ht="20.100000000000001" customHeight="1" x14ac:dyDescent="0.25">
      <c r="A223" s="440"/>
      <c r="B223" s="440"/>
      <c r="C223" s="440"/>
      <c r="D223" s="440"/>
      <c r="E223" s="440"/>
      <c r="F223" s="440"/>
      <c r="G223" s="440"/>
      <c r="H223" s="440"/>
      <c r="I223" s="440"/>
      <c r="J223" s="440"/>
      <c r="K223" s="441"/>
      <c r="L223" s="441"/>
    </row>
    <row r="224" spans="1:12" ht="20.100000000000001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</row>
    <row r="225" spans="1:12" ht="20.100000000000001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</row>
    <row r="226" spans="1:12" ht="24.6" customHeight="1" x14ac:dyDescent="0.25">
      <c r="A226" s="423" t="e">
        <f>'Child Tracking Record Sheets'!$B$1:$F$1</f>
        <v>#VALUE!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</row>
    <row r="227" spans="1:12" ht="11.1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ht="12" customHeight="1" x14ac:dyDescent="0.25">
      <c r="A228" s="424" t="s">
        <v>17</v>
      </c>
      <c r="B228" s="424"/>
      <c r="C228" s="425">
        <f>'Class Record S5'!J$2</f>
        <v>0</v>
      </c>
      <c r="D228" s="425"/>
      <c r="E228" s="425"/>
      <c r="F228" s="425"/>
      <c r="G228" s="424" t="s">
        <v>18</v>
      </c>
      <c r="H228" s="426" t="e">
        <f>$H$3</f>
        <v>#REF!</v>
      </c>
      <c r="I228" s="426"/>
      <c r="J228" s="427" t="str">
        <f>'Class Record S5'!$C$2</f>
        <v>CLASS</v>
      </c>
      <c r="K228" s="427"/>
      <c r="L228" s="427"/>
    </row>
    <row r="229" spans="1:12" ht="12" customHeight="1" x14ac:dyDescent="0.25">
      <c r="A229" s="424"/>
      <c r="B229" s="424"/>
      <c r="C229" s="425"/>
      <c r="D229" s="425"/>
      <c r="E229" s="425"/>
      <c r="F229" s="425"/>
      <c r="G229" s="424"/>
      <c r="H229" s="426"/>
      <c r="I229" s="426"/>
      <c r="J229" s="427"/>
      <c r="K229" s="427"/>
      <c r="L229" s="427"/>
    </row>
    <row r="230" spans="1:12" ht="11.1" customHeight="1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</row>
    <row r="231" spans="1:12" ht="20.100000000000001" customHeight="1" x14ac:dyDescent="0.25">
      <c r="A231" s="417" t="s">
        <v>19</v>
      </c>
      <c r="B231" s="417"/>
      <c r="C231" s="417"/>
      <c r="D231" s="417"/>
      <c r="E231" s="418" t="s">
        <v>20</v>
      </c>
      <c r="F231" s="418"/>
      <c r="G231" s="418"/>
      <c r="H231" s="418"/>
      <c r="I231" s="419" t="s">
        <v>21</v>
      </c>
      <c r="J231" s="419"/>
      <c r="K231" s="419"/>
      <c r="L231" s="419"/>
    </row>
    <row r="232" spans="1:12" ht="20.100000000000001" customHeight="1" x14ac:dyDescent="0.25">
      <c r="A232" s="420" t="s">
        <v>22</v>
      </c>
      <c r="B232" s="420"/>
      <c r="C232" s="421" t="s">
        <v>23</v>
      </c>
      <c r="D232" s="421"/>
      <c r="E232" s="421" t="s">
        <v>24</v>
      </c>
      <c r="F232" s="421"/>
      <c r="G232" s="421" t="s">
        <v>25</v>
      </c>
      <c r="H232" s="421"/>
      <c r="I232" s="421" t="s">
        <v>26</v>
      </c>
      <c r="J232" s="421"/>
      <c r="K232" s="422" t="s">
        <v>27</v>
      </c>
      <c r="L232" s="422"/>
    </row>
    <row r="233" spans="1:12" ht="15" customHeight="1" x14ac:dyDescent="0.25">
      <c r="A233" s="433" t="s">
        <v>28</v>
      </c>
      <c r="B233" s="433"/>
      <c r="C233" s="433"/>
      <c r="D233" s="433"/>
      <c r="E233" s="433" t="s">
        <v>29</v>
      </c>
      <c r="F233" s="433"/>
      <c r="G233" s="433"/>
      <c r="H233" s="433"/>
      <c r="I233" s="433" t="s">
        <v>30</v>
      </c>
      <c r="J233" s="433"/>
      <c r="K233" s="433"/>
      <c r="L233" s="433"/>
    </row>
    <row r="234" spans="1:12" ht="15" customHeight="1" x14ac:dyDescent="0.25">
      <c r="A234" s="432" t="s">
        <v>31</v>
      </c>
      <c r="B234" s="432"/>
      <c r="C234" s="432"/>
      <c r="D234" s="432"/>
      <c r="E234" s="432" t="s">
        <v>32</v>
      </c>
      <c r="F234" s="432"/>
      <c r="G234" s="432"/>
      <c r="H234" s="432"/>
      <c r="I234" s="432" t="s">
        <v>33</v>
      </c>
      <c r="J234" s="432"/>
      <c r="K234" s="432"/>
      <c r="L234" s="432"/>
    </row>
    <row r="235" spans="1:12" ht="15" customHeight="1" x14ac:dyDescent="0.25">
      <c r="A235" s="432" t="s">
        <v>34</v>
      </c>
      <c r="B235" s="432"/>
      <c r="C235" s="432"/>
      <c r="D235" s="432"/>
      <c r="E235" s="432" t="s">
        <v>35</v>
      </c>
      <c r="F235" s="432"/>
      <c r="G235" s="432"/>
      <c r="H235" s="432"/>
      <c r="I235" s="432" t="s">
        <v>36</v>
      </c>
      <c r="J235" s="432"/>
      <c r="K235" s="432"/>
      <c r="L235" s="432"/>
    </row>
    <row r="236" spans="1:12" ht="15" customHeight="1" x14ac:dyDescent="0.25">
      <c r="A236" s="432" t="s">
        <v>37</v>
      </c>
      <c r="B236" s="432"/>
      <c r="C236" s="432"/>
      <c r="D236" s="432"/>
      <c r="E236" s="432" t="s">
        <v>38</v>
      </c>
      <c r="F236" s="432"/>
      <c r="G236" s="432"/>
      <c r="H236" s="432"/>
      <c r="I236" s="432" t="s">
        <v>39</v>
      </c>
      <c r="J236" s="432"/>
      <c r="K236" s="432"/>
      <c r="L236" s="432"/>
    </row>
    <row r="237" spans="1:12" ht="15" customHeight="1" x14ac:dyDescent="0.25">
      <c r="A237" s="428" t="s">
        <v>40</v>
      </c>
      <c r="B237" s="428"/>
      <c r="C237" s="428"/>
      <c r="D237" s="428"/>
      <c r="E237" s="428" t="s">
        <v>41</v>
      </c>
      <c r="F237" s="428"/>
      <c r="G237" s="428"/>
      <c r="H237" s="428"/>
      <c r="I237" s="428" t="s">
        <v>42</v>
      </c>
      <c r="J237" s="428"/>
      <c r="K237" s="428"/>
      <c r="L237" s="428"/>
    </row>
    <row r="238" spans="1:12" ht="11.1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</row>
    <row r="239" spans="1:12" ht="20.100000000000001" customHeight="1" x14ac:dyDescent="0.25">
      <c r="A239" s="429" t="s">
        <v>46</v>
      </c>
      <c r="B239" s="429"/>
      <c r="C239" s="429"/>
      <c r="D239" s="429"/>
      <c r="E239" s="429"/>
      <c r="F239" s="429"/>
      <c r="G239" s="429"/>
      <c r="H239" s="429"/>
      <c r="I239" s="429"/>
      <c r="J239" s="429"/>
      <c r="K239" s="429"/>
      <c r="L239" s="6" t="s">
        <v>43</v>
      </c>
    </row>
    <row r="240" spans="1:12" ht="26.1" customHeight="1" x14ac:dyDescent="0.25">
      <c r="A240" s="430" t="str">
        <f>IF(ISERROR(VLOOKUP('Child Tracking Record Sheets'!#REF!,'Child Tracking Record Sheets'!#REF!,2,0)),"",VLOOKUP('Child Tracking Record Sheets'!#REF!,'Child Tracking Record Sheets'!#REF!,2,0))</f>
        <v/>
      </c>
      <c r="B240" s="430"/>
      <c r="C240" s="431" t="str">
        <f>IF(ISERROR(VLOOKUP('Child Tracking Record Sheets'!#REF!,'Class Record S5'!#REF!,2,0)),"",VLOOKUP('Child Tracking Record Sheets'!#REF!,'Class Record S5'!#REF!,2,0))</f>
        <v/>
      </c>
      <c r="D240" s="431"/>
      <c r="E240" s="431"/>
      <c r="F240" s="431"/>
      <c r="G240" s="431"/>
      <c r="H240" s="431"/>
      <c r="I240" s="431"/>
      <c r="J240" s="431"/>
      <c r="K240" s="431"/>
      <c r="L240" s="7"/>
    </row>
    <row r="241" spans="1:12" ht="26.1" customHeight="1" x14ac:dyDescent="0.25">
      <c r="A241" s="434" t="str">
        <f>IF(ISERROR(VLOOKUP('Child Tracking Record Sheets'!#REF!,'Child Tracking Record Sheets'!#REF!,2,0)),"",VLOOKUP('Child Tracking Record Sheets'!#REF!,'Child Tracking Record Sheets'!#REF!,2,0))</f>
        <v/>
      </c>
      <c r="B241" s="434"/>
      <c r="C241" s="435" t="str">
        <f>IF(ISERROR(VLOOKUP('Child Tracking Record Sheets'!#REF!,'Class Record S5'!#REF!,2,0)),"",VLOOKUP('Child Tracking Record Sheets'!#REF!,'Class Record S5'!#REF!,2,0))</f>
        <v/>
      </c>
      <c r="D241" s="435"/>
      <c r="E241" s="435"/>
      <c r="F241" s="435"/>
      <c r="G241" s="435"/>
      <c r="H241" s="435"/>
      <c r="I241" s="435"/>
      <c r="J241" s="435"/>
      <c r="K241" s="435"/>
      <c r="L241" s="8"/>
    </row>
    <row r="242" spans="1:12" ht="26.1" customHeight="1" x14ac:dyDescent="0.25">
      <c r="A242" s="434" t="str">
        <f>IF(ISERROR(VLOOKUP('Child Tracking Record Sheets'!#REF!,'Child Tracking Record Sheets'!#REF!,2,0)),"",VLOOKUP('Child Tracking Record Sheets'!#REF!,'Child Tracking Record Sheets'!#REF!,2,0))</f>
        <v/>
      </c>
      <c r="B242" s="434"/>
      <c r="C242" s="435" t="str">
        <f>IF(ISERROR(VLOOKUP('Child Tracking Record Sheets'!#REF!,'Class Record S5'!#REF!,2,0)),"",VLOOKUP('Child Tracking Record Sheets'!#REF!,'Class Record S5'!#REF!,2,0))</f>
        <v/>
      </c>
      <c r="D242" s="435"/>
      <c r="E242" s="435"/>
      <c r="F242" s="435"/>
      <c r="G242" s="435"/>
      <c r="H242" s="435"/>
      <c r="I242" s="435"/>
      <c r="J242" s="435"/>
      <c r="K242" s="435"/>
      <c r="L242" s="8"/>
    </row>
    <row r="243" spans="1:12" ht="26.1" customHeight="1" x14ac:dyDescent="0.25">
      <c r="A243" s="436" t="str">
        <f>IF(ISERROR(VLOOKUP('Child Tracking Record Sheets'!#REF!,'Child Tracking Record Sheets'!#REF!,2,0)),"",VLOOKUP('Child Tracking Record Sheets'!#REF!,'Child Tracking Record Sheets'!#REF!,2,0))</f>
        <v/>
      </c>
      <c r="B243" s="436"/>
      <c r="C243" s="437" t="str">
        <f>IF(ISERROR(VLOOKUP('Child Tracking Record Sheets'!#REF!,'Class Record S5'!#REF!,2,0)),"",VLOOKUP('Child Tracking Record Sheets'!#REF!,'Class Record S5'!#REF!,2,0))</f>
        <v/>
      </c>
      <c r="D243" s="437"/>
      <c r="E243" s="437"/>
      <c r="F243" s="437"/>
      <c r="G243" s="437"/>
      <c r="H243" s="437"/>
      <c r="I243" s="437"/>
      <c r="J243" s="437"/>
      <c r="K243" s="437"/>
      <c r="L243" s="9"/>
    </row>
    <row r="244" spans="1:12" ht="11.1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</row>
    <row r="245" spans="1:12" ht="20.100000000000001" customHeight="1" x14ac:dyDescent="0.25">
      <c r="A245" s="429" t="s">
        <v>47</v>
      </c>
      <c r="B245" s="429"/>
      <c r="C245" s="429"/>
      <c r="D245" s="429"/>
      <c r="E245" s="429"/>
      <c r="F245" s="429"/>
      <c r="G245" s="429"/>
      <c r="H245" s="429"/>
      <c r="I245" s="429"/>
      <c r="J245" s="429"/>
      <c r="K245" s="429"/>
      <c r="L245" s="6" t="s">
        <v>43</v>
      </c>
    </row>
    <row r="246" spans="1:12" ht="26.1" customHeight="1" x14ac:dyDescent="0.25">
      <c r="A246" s="430" t="str">
        <f>IF(ISERROR(VLOOKUP('Child Tracking Record Sheets'!#REF!,'Child Tracking Record Sheets'!#REF!,2,0)),"",VLOOKUP('Child Tracking Record Sheets'!#REF!,'Child Tracking Record Sheets'!#REF!,2,0))</f>
        <v/>
      </c>
      <c r="B246" s="430"/>
      <c r="C246" s="431" t="str">
        <f>IF(ISERROR(VLOOKUP('Child Tracking Record Sheets'!#REF!,'Class Record S5'!#REF!,2,0)),"",VLOOKUP('Child Tracking Record Sheets'!#REF!,'Class Record S5'!#REF!,2,0))</f>
        <v/>
      </c>
      <c r="D246" s="431"/>
      <c r="E246" s="431"/>
      <c r="F246" s="431"/>
      <c r="G246" s="431"/>
      <c r="H246" s="431"/>
      <c r="I246" s="431"/>
      <c r="J246" s="431"/>
      <c r="K246" s="431"/>
      <c r="L246" s="7"/>
    </row>
    <row r="247" spans="1:12" ht="26.1" customHeight="1" x14ac:dyDescent="0.25">
      <c r="A247" s="434" t="str">
        <f>IF(ISERROR(VLOOKUP('Child Tracking Record Sheets'!#REF!,'Child Tracking Record Sheets'!#REF!,2,0)),"",VLOOKUP('Child Tracking Record Sheets'!#REF!,'Child Tracking Record Sheets'!#REF!,2,0))</f>
        <v/>
      </c>
      <c r="B247" s="434"/>
      <c r="C247" s="435" t="str">
        <f>IF(ISERROR(VLOOKUP('Child Tracking Record Sheets'!#REF!,'Class Record S5'!#REF!,2,0)),"",VLOOKUP('Child Tracking Record Sheets'!#REF!,'Class Record S5'!#REF!,2,0))</f>
        <v/>
      </c>
      <c r="D247" s="435"/>
      <c r="E247" s="435"/>
      <c r="F247" s="435"/>
      <c r="G247" s="435"/>
      <c r="H247" s="435"/>
      <c r="I247" s="435"/>
      <c r="J247" s="435"/>
      <c r="K247" s="435"/>
      <c r="L247" s="8"/>
    </row>
    <row r="248" spans="1:12" ht="26.1" customHeight="1" x14ac:dyDescent="0.25">
      <c r="A248" s="434" t="str">
        <f>IF(ISERROR(VLOOKUP('Child Tracking Record Sheets'!#REF!,'Child Tracking Record Sheets'!#REF!,2,0)),"",VLOOKUP('Child Tracking Record Sheets'!#REF!,'Child Tracking Record Sheets'!#REF!,2,0))</f>
        <v/>
      </c>
      <c r="B248" s="434"/>
      <c r="C248" s="435" t="str">
        <f>IF(ISERROR(VLOOKUP('Child Tracking Record Sheets'!#REF!,'Class Record S5'!#REF!,2,0)),"",VLOOKUP('Child Tracking Record Sheets'!#REF!,'Class Record S5'!#REF!,2,0))</f>
        <v/>
      </c>
      <c r="D248" s="435"/>
      <c r="E248" s="435"/>
      <c r="F248" s="435"/>
      <c r="G248" s="435"/>
      <c r="H248" s="435"/>
      <c r="I248" s="435"/>
      <c r="J248" s="435"/>
      <c r="K248" s="435"/>
      <c r="L248" s="8"/>
    </row>
    <row r="249" spans="1:12" ht="26.1" customHeight="1" x14ac:dyDescent="0.25">
      <c r="A249" s="434" t="str">
        <f>IF(ISERROR(VLOOKUP('Child Tracking Record Sheets'!#REF!,'Child Tracking Record Sheets'!#REF!,2,0)),"",VLOOKUP('Child Tracking Record Sheets'!#REF!,'Child Tracking Record Sheets'!#REF!,2,0))</f>
        <v/>
      </c>
      <c r="B249" s="434"/>
      <c r="C249" s="435" t="str">
        <f>IF(ISERROR(VLOOKUP('Child Tracking Record Sheets'!#REF!,'Class Record S5'!#REF!,2,0)),"",VLOOKUP('Child Tracking Record Sheets'!#REF!,'Class Record S5'!#REF!,2,0))</f>
        <v/>
      </c>
      <c r="D249" s="435"/>
      <c r="E249" s="435"/>
      <c r="F249" s="435"/>
      <c r="G249" s="435"/>
      <c r="H249" s="435"/>
      <c r="I249" s="435"/>
      <c r="J249" s="435"/>
      <c r="K249" s="435"/>
      <c r="L249" s="8"/>
    </row>
    <row r="250" spans="1:12" ht="26.1" customHeight="1" x14ac:dyDescent="0.25">
      <c r="A250" s="436" t="str">
        <f>IF(ISERROR(VLOOKUP('Child Tracking Record Sheets'!#REF!,'Child Tracking Record Sheets'!#REF!,2,0)),"",VLOOKUP('Child Tracking Record Sheets'!#REF!,'Child Tracking Record Sheets'!#REF!,2,0))</f>
        <v/>
      </c>
      <c r="B250" s="436"/>
      <c r="C250" s="437" t="str">
        <f>IF(ISERROR(VLOOKUP('Child Tracking Record Sheets'!#REF!,'Class Record S5'!#REF!,2,0)),"",VLOOKUP('Child Tracking Record Sheets'!#REF!,'Class Record S5'!#REF!,2,0))</f>
        <v/>
      </c>
      <c r="D250" s="437"/>
      <c r="E250" s="437"/>
      <c r="F250" s="437"/>
      <c r="G250" s="437"/>
      <c r="H250" s="437"/>
      <c r="I250" s="437"/>
      <c r="J250" s="437"/>
      <c r="K250" s="437"/>
      <c r="L250" s="9"/>
    </row>
    <row r="251" spans="1:12" ht="11.1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</row>
    <row r="252" spans="1:12" ht="20.100000000000001" customHeight="1" x14ac:dyDescent="0.25">
      <c r="A252" s="429" t="s">
        <v>48</v>
      </c>
      <c r="B252" s="429"/>
      <c r="C252" s="429"/>
      <c r="D252" s="429"/>
      <c r="E252" s="429"/>
      <c r="F252" s="429"/>
      <c r="G252" s="429"/>
      <c r="H252" s="429"/>
      <c r="I252" s="429"/>
      <c r="J252" s="429"/>
      <c r="K252" s="429"/>
      <c r="L252" s="6" t="s">
        <v>43</v>
      </c>
    </row>
    <row r="253" spans="1:12" ht="26.1" customHeight="1" x14ac:dyDescent="0.25">
      <c r="A253" s="430" t="str">
        <f>IF(ISERROR(VLOOKUP('Child Tracking Record Sheets'!#REF!,'Child Tracking Record Sheets'!#REF!,2,0)),"",VLOOKUP('Child Tracking Record Sheets'!#REF!,'Child Tracking Record Sheets'!#REF!,2,0))</f>
        <v/>
      </c>
      <c r="B253" s="430"/>
      <c r="C253" s="431" t="str">
        <f>IF(ISERROR(VLOOKUP('Child Tracking Record Sheets'!#REF!,'Class Record S5'!#REF!,2,0)),"",VLOOKUP('Child Tracking Record Sheets'!#REF!,'Class Record S5'!#REF!,2,0))</f>
        <v/>
      </c>
      <c r="D253" s="431"/>
      <c r="E253" s="431"/>
      <c r="F253" s="431"/>
      <c r="G253" s="431"/>
      <c r="H253" s="431"/>
      <c r="I253" s="431"/>
      <c r="J253" s="431"/>
      <c r="K253" s="431"/>
      <c r="L253" s="7"/>
    </row>
    <row r="254" spans="1:12" ht="26.1" customHeight="1" x14ac:dyDescent="0.25">
      <c r="A254" s="434" t="str">
        <f>IF(ISERROR(VLOOKUP('Child Tracking Record Sheets'!#REF!,'Child Tracking Record Sheets'!#REF!,2,0)),"",VLOOKUP('Child Tracking Record Sheets'!#REF!,'Child Tracking Record Sheets'!#REF!,2,0))</f>
        <v/>
      </c>
      <c r="B254" s="434"/>
      <c r="C254" s="435" t="str">
        <f>IF(ISERROR(VLOOKUP('Child Tracking Record Sheets'!#REF!,'Class Record S5'!#REF!,2,0)),"",VLOOKUP('Child Tracking Record Sheets'!#REF!,'Class Record S5'!#REF!,2,0))</f>
        <v/>
      </c>
      <c r="D254" s="435"/>
      <c r="E254" s="435"/>
      <c r="F254" s="435"/>
      <c r="G254" s="435"/>
      <c r="H254" s="435"/>
      <c r="I254" s="435"/>
      <c r="J254" s="435"/>
      <c r="K254" s="435"/>
      <c r="L254" s="8"/>
    </row>
    <row r="255" spans="1:12" ht="26.1" customHeight="1" x14ac:dyDescent="0.25">
      <c r="A255" s="434" t="str">
        <f>IF(ISERROR(VLOOKUP('Child Tracking Record Sheets'!#REF!,'Child Tracking Record Sheets'!#REF!,2,0)),"",VLOOKUP('Child Tracking Record Sheets'!#REF!,'Child Tracking Record Sheets'!#REF!,2,0))</f>
        <v/>
      </c>
      <c r="B255" s="434"/>
      <c r="C255" s="435" t="str">
        <f>IF(ISERROR(VLOOKUP('Child Tracking Record Sheets'!#REF!,'Class Record S5'!#REF!,2,0)),"",VLOOKUP('Child Tracking Record Sheets'!#REF!,'Class Record S5'!#REF!,2,0))</f>
        <v/>
      </c>
      <c r="D255" s="435"/>
      <c r="E255" s="435"/>
      <c r="F255" s="435"/>
      <c r="G255" s="435"/>
      <c r="H255" s="435"/>
      <c r="I255" s="435"/>
      <c r="J255" s="435"/>
      <c r="K255" s="435"/>
      <c r="L255" s="8"/>
    </row>
    <row r="256" spans="1:12" ht="26.1" customHeight="1" x14ac:dyDescent="0.25">
      <c r="A256" s="434" t="str">
        <f>IF(ISERROR(VLOOKUP('Child Tracking Record Sheets'!#REF!,'Child Tracking Record Sheets'!#REF!,2,0)),"",VLOOKUP('Child Tracking Record Sheets'!#REF!,'Child Tracking Record Sheets'!#REF!,2,0))</f>
        <v/>
      </c>
      <c r="B256" s="434"/>
      <c r="C256" s="435" t="str">
        <f>IF(ISERROR(VLOOKUP('Child Tracking Record Sheets'!#REF!,'Class Record S5'!#REF!,2,0)),"",VLOOKUP('Child Tracking Record Sheets'!#REF!,'Class Record S5'!#REF!,2,0))</f>
        <v/>
      </c>
      <c r="D256" s="435"/>
      <c r="E256" s="435"/>
      <c r="F256" s="435"/>
      <c r="G256" s="435"/>
      <c r="H256" s="435"/>
      <c r="I256" s="435"/>
      <c r="J256" s="435"/>
      <c r="K256" s="435"/>
      <c r="L256" s="8"/>
    </row>
    <row r="257" spans="1:12" ht="26.1" customHeight="1" x14ac:dyDescent="0.25">
      <c r="A257" s="436" t="str">
        <f>IF(ISERROR(VLOOKUP('Child Tracking Record Sheets'!#REF!,'Child Tracking Record Sheets'!#REF!,2,0)),"",VLOOKUP('Child Tracking Record Sheets'!#REF!,'Child Tracking Record Sheets'!#REF!,2,0))</f>
        <v/>
      </c>
      <c r="B257" s="436"/>
      <c r="C257" s="437" t="str">
        <f>IF(ISERROR(VLOOKUP('Child Tracking Record Sheets'!#REF!,'Class Record S5'!#REF!,2,0)),"",VLOOKUP('Child Tracking Record Sheets'!#REF!,'Class Record S5'!#REF!,2,0))</f>
        <v/>
      </c>
      <c r="D257" s="437"/>
      <c r="E257" s="437"/>
      <c r="F257" s="437"/>
      <c r="G257" s="437"/>
      <c r="H257" s="437"/>
      <c r="I257" s="437"/>
      <c r="J257" s="437"/>
      <c r="K257" s="437"/>
      <c r="L257" s="9"/>
    </row>
    <row r="258" spans="1:12" ht="11.1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</row>
    <row r="259" spans="1:12" ht="20.100000000000001" customHeight="1" x14ac:dyDescent="0.25">
      <c r="A259" s="429" t="s">
        <v>49</v>
      </c>
      <c r="B259" s="429"/>
      <c r="C259" s="429"/>
      <c r="D259" s="429"/>
      <c r="E259" s="429"/>
      <c r="F259" s="429"/>
      <c r="G259" s="429"/>
      <c r="H259" s="429"/>
      <c r="I259" s="429"/>
      <c r="J259" s="429"/>
      <c r="K259" s="429"/>
      <c r="L259" s="6" t="s">
        <v>43</v>
      </c>
    </row>
    <row r="260" spans="1:12" ht="26.1" customHeight="1" x14ac:dyDescent="0.25">
      <c r="A260" s="430" t="str">
        <f>IF(ISERROR(VLOOKUP('Child Tracking Record Sheets'!#REF!,'Child Tracking Record Sheets'!#REF!,2,0)),"",VLOOKUP('Child Tracking Record Sheets'!#REF!,'Child Tracking Record Sheets'!#REF!,2,0))</f>
        <v/>
      </c>
      <c r="B260" s="430"/>
      <c r="C260" s="431" t="str">
        <f>IF(ISERROR(VLOOKUP('Child Tracking Record Sheets'!#REF!,'Class Record S5'!#REF!,2,0)),"",VLOOKUP('Child Tracking Record Sheets'!#REF!,'Class Record S5'!#REF!,2,0))</f>
        <v/>
      </c>
      <c r="D260" s="431"/>
      <c r="E260" s="431"/>
      <c r="F260" s="431"/>
      <c r="G260" s="431"/>
      <c r="H260" s="431"/>
      <c r="I260" s="431"/>
      <c r="J260" s="431"/>
      <c r="K260" s="431"/>
      <c r="L260" s="7"/>
    </row>
    <row r="261" spans="1:12" ht="26.1" customHeight="1" x14ac:dyDescent="0.25">
      <c r="A261" s="434" t="str">
        <f>IF(ISERROR(VLOOKUP('Child Tracking Record Sheets'!#REF!,'Child Tracking Record Sheets'!#REF!,2,0)),"",VLOOKUP('Child Tracking Record Sheets'!#REF!,'Child Tracking Record Sheets'!#REF!,2,0))</f>
        <v/>
      </c>
      <c r="B261" s="434"/>
      <c r="C261" s="435" t="str">
        <f>IF(ISERROR(VLOOKUP('Child Tracking Record Sheets'!#REF!,'Class Record S5'!#REF!,2,0)),"",VLOOKUP('Child Tracking Record Sheets'!#REF!,'Class Record S5'!#REF!,2,0))</f>
        <v/>
      </c>
      <c r="D261" s="435"/>
      <c r="E261" s="435"/>
      <c r="F261" s="435"/>
      <c r="G261" s="435"/>
      <c r="H261" s="435"/>
      <c r="I261" s="435"/>
      <c r="J261" s="435"/>
      <c r="K261" s="435"/>
      <c r="L261" s="8"/>
    </row>
    <row r="262" spans="1:12" ht="26.1" customHeight="1" x14ac:dyDescent="0.25">
      <c r="A262" s="434" t="str">
        <f>IF(ISERROR(VLOOKUP('Child Tracking Record Sheets'!#REF!,'Child Tracking Record Sheets'!#REF!,2,0)),"",VLOOKUP('Child Tracking Record Sheets'!#REF!,'Child Tracking Record Sheets'!#REF!,2,0))</f>
        <v/>
      </c>
      <c r="B262" s="434"/>
      <c r="C262" s="435" t="str">
        <f>IF(ISERROR(VLOOKUP('Child Tracking Record Sheets'!#REF!,'Class Record S5'!#REF!,2,0)),"",VLOOKUP('Child Tracking Record Sheets'!#REF!,'Class Record S5'!#REF!,2,0))</f>
        <v/>
      </c>
      <c r="D262" s="435"/>
      <c r="E262" s="435"/>
      <c r="F262" s="435"/>
      <c r="G262" s="435"/>
      <c r="H262" s="435"/>
      <c r="I262" s="435"/>
      <c r="J262" s="435"/>
      <c r="K262" s="435"/>
      <c r="L262" s="8"/>
    </row>
    <row r="263" spans="1:12" ht="26.1" customHeight="1" x14ac:dyDescent="0.25">
      <c r="A263" s="436" t="str">
        <f>IF(ISERROR(VLOOKUP('Child Tracking Record Sheets'!#REF!,'Child Tracking Record Sheets'!#REF!,2,0)),"",VLOOKUP('Child Tracking Record Sheets'!#REF!,'Child Tracking Record Sheets'!#REF!,2,0))</f>
        <v/>
      </c>
      <c r="B263" s="436"/>
      <c r="C263" s="437" t="str">
        <f>IF(ISERROR(VLOOKUP('Child Tracking Record Sheets'!#REF!,'Class Record S5'!#REF!,2,0)),"",VLOOKUP('Child Tracking Record Sheets'!#REF!,'Class Record S5'!#REF!,2,0))</f>
        <v/>
      </c>
      <c r="D263" s="437"/>
      <c r="E263" s="437"/>
      <c r="F263" s="437"/>
      <c r="G263" s="437"/>
      <c r="H263" s="437"/>
      <c r="I263" s="437"/>
      <c r="J263" s="437"/>
      <c r="K263" s="437"/>
      <c r="L263" s="9"/>
    </row>
    <row r="264" spans="1:12" ht="11.1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</row>
    <row r="265" spans="1:12" ht="20.100000000000001" customHeight="1" x14ac:dyDescent="0.25">
      <c r="A265" s="438" t="s">
        <v>44</v>
      </c>
      <c r="B265" s="438"/>
      <c r="C265" s="438"/>
      <c r="D265" s="438"/>
      <c r="E265" s="438"/>
      <c r="F265" s="438"/>
      <c r="G265" s="438"/>
      <c r="H265" s="438"/>
      <c r="I265" s="438"/>
      <c r="J265" s="438"/>
      <c r="K265" s="439" t="s">
        <v>45</v>
      </c>
      <c r="L265" s="439"/>
    </row>
    <row r="266" spans="1:12" ht="20.100000000000001" customHeight="1" x14ac:dyDescent="0.25">
      <c r="A266" s="440"/>
      <c r="B266" s="440"/>
      <c r="C266" s="440"/>
      <c r="D266" s="440"/>
      <c r="E266" s="440"/>
      <c r="F266" s="440"/>
      <c r="G266" s="440"/>
      <c r="H266" s="440"/>
      <c r="I266" s="440"/>
      <c r="J266" s="440"/>
      <c r="K266" s="441" t="e">
        <f>'Class Record S5'!#REF!</f>
        <v>#REF!</v>
      </c>
      <c r="L266" s="441"/>
    </row>
    <row r="267" spans="1:12" ht="20.100000000000001" customHeight="1" x14ac:dyDescent="0.25">
      <c r="A267" s="440"/>
      <c r="B267" s="440"/>
      <c r="C267" s="440"/>
      <c r="D267" s="440"/>
      <c r="E267" s="440"/>
      <c r="F267" s="440"/>
      <c r="G267" s="440"/>
      <c r="H267" s="440"/>
      <c r="I267" s="440"/>
      <c r="J267" s="440"/>
      <c r="K267" s="441"/>
      <c r="L267" s="441"/>
    </row>
    <row r="268" spans="1:12" ht="20.100000000000001" customHeight="1" x14ac:dyDescent="0.25">
      <c r="A268" s="440"/>
      <c r="B268" s="440"/>
      <c r="C268" s="440"/>
      <c r="D268" s="440"/>
      <c r="E268" s="440"/>
      <c r="F268" s="440"/>
      <c r="G268" s="440"/>
      <c r="H268" s="440"/>
      <c r="I268" s="440"/>
      <c r="J268" s="440"/>
      <c r="K268" s="441"/>
      <c r="L268" s="441"/>
    </row>
    <row r="269" spans="1:12" ht="20.100000000000001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</row>
    <row r="270" spans="1:12" ht="20.100000000000001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</row>
    <row r="271" spans="1:12" ht="24.6" customHeight="1" x14ac:dyDescent="0.25">
      <c r="A271" s="423" t="e">
        <f>'Child Tracking Record Sheets'!$B$1:$F$1</f>
        <v>#VALUE!</v>
      </c>
      <c r="B271" s="423"/>
      <c r="C271" s="423"/>
      <c r="D271" s="423"/>
      <c r="E271" s="423"/>
      <c r="F271" s="423"/>
      <c r="G271" s="423"/>
      <c r="H271" s="423"/>
      <c r="I271" s="423"/>
      <c r="J271" s="423"/>
      <c r="K271" s="423"/>
      <c r="L271" s="423"/>
    </row>
    <row r="272" spans="1:12" ht="11.1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ht="12" customHeight="1" x14ac:dyDescent="0.25">
      <c r="A273" s="424" t="s">
        <v>17</v>
      </c>
      <c r="B273" s="424"/>
      <c r="C273" s="425">
        <f>'Class Record S5'!K$2</f>
        <v>0</v>
      </c>
      <c r="D273" s="425"/>
      <c r="E273" s="425"/>
      <c r="F273" s="425"/>
      <c r="G273" s="424" t="s">
        <v>18</v>
      </c>
      <c r="H273" s="426" t="e">
        <f>$H$3</f>
        <v>#REF!</v>
      </c>
      <c r="I273" s="426"/>
      <c r="J273" s="427" t="str">
        <f>'Class Record S5'!$C$2</f>
        <v>CLASS</v>
      </c>
      <c r="K273" s="427"/>
      <c r="L273" s="427"/>
    </row>
    <row r="274" spans="1:12" ht="12" customHeight="1" x14ac:dyDescent="0.25">
      <c r="A274" s="424"/>
      <c r="B274" s="424"/>
      <c r="C274" s="425"/>
      <c r="D274" s="425"/>
      <c r="E274" s="425"/>
      <c r="F274" s="425"/>
      <c r="G274" s="424"/>
      <c r="H274" s="426"/>
      <c r="I274" s="426"/>
      <c r="J274" s="427"/>
      <c r="K274" s="427"/>
      <c r="L274" s="427"/>
    </row>
    <row r="275" spans="1:12" ht="11.1" customHeight="1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</row>
    <row r="276" spans="1:12" ht="20.100000000000001" customHeight="1" x14ac:dyDescent="0.25">
      <c r="A276" s="417" t="s">
        <v>19</v>
      </c>
      <c r="B276" s="417"/>
      <c r="C276" s="417"/>
      <c r="D276" s="417"/>
      <c r="E276" s="418" t="s">
        <v>20</v>
      </c>
      <c r="F276" s="418"/>
      <c r="G276" s="418"/>
      <c r="H276" s="418"/>
      <c r="I276" s="419" t="s">
        <v>21</v>
      </c>
      <c r="J276" s="419"/>
      <c r="K276" s="419"/>
      <c r="L276" s="419"/>
    </row>
    <row r="277" spans="1:12" ht="20.100000000000001" customHeight="1" x14ac:dyDescent="0.25">
      <c r="A277" s="420" t="s">
        <v>22</v>
      </c>
      <c r="B277" s="420"/>
      <c r="C277" s="421" t="s">
        <v>23</v>
      </c>
      <c r="D277" s="421"/>
      <c r="E277" s="421" t="s">
        <v>24</v>
      </c>
      <c r="F277" s="421"/>
      <c r="G277" s="421" t="s">
        <v>25</v>
      </c>
      <c r="H277" s="421"/>
      <c r="I277" s="421" t="s">
        <v>26</v>
      </c>
      <c r="J277" s="421"/>
      <c r="K277" s="422" t="s">
        <v>27</v>
      </c>
      <c r="L277" s="422"/>
    </row>
    <row r="278" spans="1:12" ht="15" customHeight="1" x14ac:dyDescent="0.25">
      <c r="A278" s="433" t="s">
        <v>28</v>
      </c>
      <c r="B278" s="433"/>
      <c r="C278" s="433"/>
      <c r="D278" s="433"/>
      <c r="E278" s="433" t="s">
        <v>29</v>
      </c>
      <c r="F278" s="433"/>
      <c r="G278" s="433"/>
      <c r="H278" s="433"/>
      <c r="I278" s="433" t="s">
        <v>30</v>
      </c>
      <c r="J278" s="433"/>
      <c r="K278" s="433"/>
      <c r="L278" s="433"/>
    </row>
    <row r="279" spans="1:12" ht="15" customHeight="1" x14ac:dyDescent="0.25">
      <c r="A279" s="432" t="s">
        <v>31</v>
      </c>
      <c r="B279" s="432"/>
      <c r="C279" s="432"/>
      <c r="D279" s="432"/>
      <c r="E279" s="432" t="s">
        <v>32</v>
      </c>
      <c r="F279" s="432"/>
      <c r="G279" s="432"/>
      <c r="H279" s="432"/>
      <c r="I279" s="432" t="s">
        <v>33</v>
      </c>
      <c r="J279" s="432"/>
      <c r="K279" s="432"/>
      <c r="L279" s="432"/>
    </row>
    <row r="280" spans="1:12" ht="15" customHeight="1" x14ac:dyDescent="0.25">
      <c r="A280" s="432" t="s">
        <v>34</v>
      </c>
      <c r="B280" s="432"/>
      <c r="C280" s="432"/>
      <c r="D280" s="432"/>
      <c r="E280" s="432" t="s">
        <v>35</v>
      </c>
      <c r="F280" s="432"/>
      <c r="G280" s="432"/>
      <c r="H280" s="432"/>
      <c r="I280" s="432" t="s">
        <v>36</v>
      </c>
      <c r="J280" s="432"/>
      <c r="K280" s="432"/>
      <c r="L280" s="432"/>
    </row>
    <row r="281" spans="1:12" ht="15" customHeight="1" x14ac:dyDescent="0.25">
      <c r="A281" s="432" t="s">
        <v>37</v>
      </c>
      <c r="B281" s="432"/>
      <c r="C281" s="432"/>
      <c r="D281" s="432"/>
      <c r="E281" s="432" t="s">
        <v>38</v>
      </c>
      <c r="F281" s="432"/>
      <c r="G281" s="432"/>
      <c r="H281" s="432"/>
      <c r="I281" s="432" t="s">
        <v>39</v>
      </c>
      <c r="J281" s="432"/>
      <c r="K281" s="432"/>
      <c r="L281" s="432"/>
    </row>
    <row r="282" spans="1:12" ht="15" customHeight="1" x14ac:dyDescent="0.25">
      <c r="A282" s="428" t="s">
        <v>40</v>
      </c>
      <c r="B282" s="428"/>
      <c r="C282" s="428"/>
      <c r="D282" s="428"/>
      <c r="E282" s="428" t="s">
        <v>41</v>
      </c>
      <c r="F282" s="428"/>
      <c r="G282" s="428"/>
      <c r="H282" s="428"/>
      <c r="I282" s="428" t="s">
        <v>42</v>
      </c>
      <c r="J282" s="428"/>
      <c r="K282" s="428"/>
      <c r="L282" s="428"/>
    </row>
    <row r="283" spans="1:12" ht="11.1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</row>
    <row r="284" spans="1:12" ht="20.100000000000001" customHeight="1" x14ac:dyDescent="0.25">
      <c r="A284" s="429" t="s">
        <v>46</v>
      </c>
      <c r="B284" s="429"/>
      <c r="C284" s="429"/>
      <c r="D284" s="429"/>
      <c r="E284" s="429"/>
      <c r="F284" s="429"/>
      <c r="G284" s="429"/>
      <c r="H284" s="429"/>
      <c r="I284" s="429"/>
      <c r="J284" s="429"/>
      <c r="K284" s="429"/>
      <c r="L284" s="6" t="s">
        <v>43</v>
      </c>
    </row>
    <row r="285" spans="1:12" ht="26.1" customHeight="1" x14ac:dyDescent="0.25">
      <c r="A285" s="430" t="str">
        <f>IF(ISERROR(VLOOKUP('Child Tracking Record Sheets'!#REF!,'Child Tracking Record Sheets'!#REF!,2,0)),"",VLOOKUP('Child Tracking Record Sheets'!#REF!,'Child Tracking Record Sheets'!#REF!,2,0))</f>
        <v/>
      </c>
      <c r="B285" s="430"/>
      <c r="C285" s="431" t="str">
        <f>IF(ISERROR(VLOOKUP('Child Tracking Record Sheets'!#REF!,'Class Record S5'!#REF!,2,0)),"",VLOOKUP('Child Tracking Record Sheets'!#REF!,'Class Record S5'!#REF!,2,0))</f>
        <v/>
      </c>
      <c r="D285" s="431"/>
      <c r="E285" s="431"/>
      <c r="F285" s="431"/>
      <c r="G285" s="431"/>
      <c r="H285" s="431"/>
      <c r="I285" s="431"/>
      <c r="J285" s="431"/>
      <c r="K285" s="431"/>
      <c r="L285" s="7"/>
    </row>
    <row r="286" spans="1:12" ht="26.1" customHeight="1" x14ac:dyDescent="0.25">
      <c r="A286" s="434" t="str">
        <f>IF(ISERROR(VLOOKUP('Child Tracking Record Sheets'!#REF!,'Child Tracking Record Sheets'!#REF!,2,0)),"",VLOOKUP('Child Tracking Record Sheets'!#REF!,'Child Tracking Record Sheets'!#REF!,2,0))</f>
        <v/>
      </c>
      <c r="B286" s="434"/>
      <c r="C286" s="435" t="str">
        <f>IF(ISERROR(VLOOKUP('Child Tracking Record Sheets'!#REF!,'Class Record S5'!#REF!,2,0)),"",VLOOKUP('Child Tracking Record Sheets'!#REF!,'Class Record S5'!#REF!,2,0))</f>
        <v/>
      </c>
      <c r="D286" s="435"/>
      <c r="E286" s="435"/>
      <c r="F286" s="435"/>
      <c r="G286" s="435"/>
      <c r="H286" s="435"/>
      <c r="I286" s="435"/>
      <c r="J286" s="435"/>
      <c r="K286" s="435"/>
      <c r="L286" s="8"/>
    </row>
    <row r="287" spans="1:12" ht="26.1" customHeight="1" x14ac:dyDescent="0.25">
      <c r="A287" s="434" t="str">
        <f>IF(ISERROR(VLOOKUP('Child Tracking Record Sheets'!#REF!,'Child Tracking Record Sheets'!#REF!,2,0)),"",VLOOKUP('Child Tracking Record Sheets'!#REF!,'Child Tracking Record Sheets'!#REF!,2,0))</f>
        <v/>
      </c>
      <c r="B287" s="434"/>
      <c r="C287" s="435" t="str">
        <f>IF(ISERROR(VLOOKUP('Child Tracking Record Sheets'!#REF!,'Class Record S5'!#REF!,2,0)),"",VLOOKUP('Child Tracking Record Sheets'!#REF!,'Class Record S5'!#REF!,2,0))</f>
        <v/>
      </c>
      <c r="D287" s="435"/>
      <c r="E287" s="435"/>
      <c r="F287" s="435"/>
      <c r="G287" s="435"/>
      <c r="H287" s="435"/>
      <c r="I287" s="435"/>
      <c r="J287" s="435"/>
      <c r="K287" s="435"/>
      <c r="L287" s="8"/>
    </row>
    <row r="288" spans="1:12" ht="26.1" customHeight="1" x14ac:dyDescent="0.25">
      <c r="A288" s="436" t="str">
        <f>IF(ISERROR(VLOOKUP('Child Tracking Record Sheets'!#REF!,'Child Tracking Record Sheets'!#REF!,2,0)),"",VLOOKUP('Child Tracking Record Sheets'!#REF!,'Child Tracking Record Sheets'!#REF!,2,0))</f>
        <v/>
      </c>
      <c r="B288" s="436"/>
      <c r="C288" s="437" t="str">
        <f>IF(ISERROR(VLOOKUP('Child Tracking Record Sheets'!#REF!,'Class Record S5'!#REF!,2,0)),"",VLOOKUP('Child Tracking Record Sheets'!#REF!,'Class Record S5'!#REF!,2,0))</f>
        <v/>
      </c>
      <c r="D288" s="437"/>
      <c r="E288" s="437"/>
      <c r="F288" s="437"/>
      <c r="G288" s="437"/>
      <c r="H288" s="437"/>
      <c r="I288" s="437"/>
      <c r="J288" s="437"/>
      <c r="K288" s="437"/>
      <c r="L288" s="9"/>
    </row>
    <row r="289" spans="1:12" ht="11.1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</row>
    <row r="290" spans="1:12" ht="20.100000000000001" customHeight="1" x14ac:dyDescent="0.25">
      <c r="A290" s="429" t="s">
        <v>47</v>
      </c>
      <c r="B290" s="429"/>
      <c r="C290" s="429"/>
      <c r="D290" s="429"/>
      <c r="E290" s="429"/>
      <c r="F290" s="429"/>
      <c r="G290" s="429"/>
      <c r="H290" s="429"/>
      <c r="I290" s="429"/>
      <c r="J290" s="429"/>
      <c r="K290" s="429"/>
      <c r="L290" s="6" t="s">
        <v>43</v>
      </c>
    </row>
    <row r="291" spans="1:12" ht="26.1" customHeight="1" x14ac:dyDescent="0.25">
      <c r="A291" s="430" t="str">
        <f>IF(ISERROR(VLOOKUP('Child Tracking Record Sheets'!#REF!,'Child Tracking Record Sheets'!#REF!,2,0)),"",VLOOKUP('Child Tracking Record Sheets'!#REF!,'Child Tracking Record Sheets'!#REF!,2,0))</f>
        <v/>
      </c>
      <c r="B291" s="430"/>
      <c r="C291" s="431" t="str">
        <f>IF(ISERROR(VLOOKUP('Child Tracking Record Sheets'!#REF!,'Class Record S5'!#REF!,2,0)),"",VLOOKUP('Child Tracking Record Sheets'!#REF!,'Class Record S5'!#REF!,2,0))</f>
        <v/>
      </c>
      <c r="D291" s="431"/>
      <c r="E291" s="431"/>
      <c r="F291" s="431"/>
      <c r="G291" s="431"/>
      <c r="H291" s="431"/>
      <c r="I291" s="431"/>
      <c r="J291" s="431"/>
      <c r="K291" s="431"/>
      <c r="L291" s="7"/>
    </row>
    <row r="292" spans="1:12" ht="26.1" customHeight="1" x14ac:dyDescent="0.25">
      <c r="A292" s="434" t="str">
        <f>IF(ISERROR(VLOOKUP('Child Tracking Record Sheets'!#REF!,'Child Tracking Record Sheets'!#REF!,2,0)),"",VLOOKUP('Child Tracking Record Sheets'!#REF!,'Child Tracking Record Sheets'!#REF!,2,0))</f>
        <v/>
      </c>
      <c r="B292" s="434"/>
      <c r="C292" s="435" t="str">
        <f>IF(ISERROR(VLOOKUP('Child Tracking Record Sheets'!#REF!,'Class Record S5'!#REF!,2,0)),"",VLOOKUP('Child Tracking Record Sheets'!#REF!,'Class Record S5'!#REF!,2,0))</f>
        <v/>
      </c>
      <c r="D292" s="435"/>
      <c r="E292" s="435"/>
      <c r="F292" s="435"/>
      <c r="G292" s="435"/>
      <c r="H292" s="435"/>
      <c r="I292" s="435"/>
      <c r="J292" s="435"/>
      <c r="K292" s="435"/>
      <c r="L292" s="8"/>
    </row>
    <row r="293" spans="1:12" ht="26.1" customHeight="1" x14ac:dyDescent="0.25">
      <c r="A293" s="434" t="str">
        <f>IF(ISERROR(VLOOKUP('Child Tracking Record Sheets'!#REF!,'Child Tracking Record Sheets'!#REF!,2,0)),"",VLOOKUP('Child Tracking Record Sheets'!#REF!,'Child Tracking Record Sheets'!#REF!,2,0))</f>
        <v/>
      </c>
      <c r="B293" s="434"/>
      <c r="C293" s="435" t="str">
        <f>IF(ISERROR(VLOOKUP('Child Tracking Record Sheets'!#REF!,'Class Record S5'!#REF!,2,0)),"",VLOOKUP('Child Tracking Record Sheets'!#REF!,'Class Record S5'!#REF!,2,0))</f>
        <v/>
      </c>
      <c r="D293" s="435"/>
      <c r="E293" s="435"/>
      <c r="F293" s="435"/>
      <c r="G293" s="435"/>
      <c r="H293" s="435"/>
      <c r="I293" s="435"/>
      <c r="J293" s="435"/>
      <c r="K293" s="435"/>
      <c r="L293" s="8"/>
    </row>
    <row r="294" spans="1:12" ht="26.1" customHeight="1" x14ac:dyDescent="0.25">
      <c r="A294" s="434" t="str">
        <f>IF(ISERROR(VLOOKUP('Child Tracking Record Sheets'!#REF!,'Child Tracking Record Sheets'!#REF!,2,0)),"",VLOOKUP('Child Tracking Record Sheets'!#REF!,'Child Tracking Record Sheets'!#REF!,2,0))</f>
        <v/>
      </c>
      <c r="B294" s="434"/>
      <c r="C294" s="435" t="str">
        <f>IF(ISERROR(VLOOKUP('Child Tracking Record Sheets'!#REF!,'Class Record S5'!#REF!,2,0)),"",VLOOKUP('Child Tracking Record Sheets'!#REF!,'Class Record S5'!#REF!,2,0))</f>
        <v/>
      </c>
      <c r="D294" s="435"/>
      <c r="E294" s="435"/>
      <c r="F294" s="435"/>
      <c r="G294" s="435"/>
      <c r="H294" s="435"/>
      <c r="I294" s="435"/>
      <c r="J294" s="435"/>
      <c r="K294" s="435"/>
      <c r="L294" s="8"/>
    </row>
    <row r="295" spans="1:12" ht="26.1" customHeight="1" x14ac:dyDescent="0.25">
      <c r="A295" s="436" t="str">
        <f>IF(ISERROR(VLOOKUP('Child Tracking Record Sheets'!#REF!,'Child Tracking Record Sheets'!#REF!,2,0)),"",VLOOKUP('Child Tracking Record Sheets'!#REF!,'Child Tracking Record Sheets'!#REF!,2,0))</f>
        <v/>
      </c>
      <c r="B295" s="436"/>
      <c r="C295" s="437" t="str">
        <f>IF(ISERROR(VLOOKUP('Child Tracking Record Sheets'!#REF!,'Class Record S5'!#REF!,2,0)),"",VLOOKUP('Child Tracking Record Sheets'!#REF!,'Class Record S5'!#REF!,2,0))</f>
        <v/>
      </c>
      <c r="D295" s="437"/>
      <c r="E295" s="437"/>
      <c r="F295" s="437"/>
      <c r="G295" s="437"/>
      <c r="H295" s="437"/>
      <c r="I295" s="437"/>
      <c r="J295" s="437"/>
      <c r="K295" s="437"/>
      <c r="L295" s="9"/>
    </row>
    <row r="296" spans="1:12" ht="11.1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</row>
    <row r="297" spans="1:12" ht="20.100000000000001" customHeight="1" x14ac:dyDescent="0.25">
      <c r="A297" s="429" t="s">
        <v>48</v>
      </c>
      <c r="B297" s="429"/>
      <c r="C297" s="429"/>
      <c r="D297" s="429"/>
      <c r="E297" s="429"/>
      <c r="F297" s="429"/>
      <c r="G297" s="429"/>
      <c r="H297" s="429"/>
      <c r="I297" s="429"/>
      <c r="J297" s="429"/>
      <c r="K297" s="429"/>
      <c r="L297" s="6" t="s">
        <v>43</v>
      </c>
    </row>
    <row r="298" spans="1:12" ht="26.1" customHeight="1" x14ac:dyDescent="0.25">
      <c r="A298" s="430" t="str">
        <f>IF(ISERROR(VLOOKUP('Child Tracking Record Sheets'!#REF!,'Child Tracking Record Sheets'!#REF!,2,0)),"",VLOOKUP('Child Tracking Record Sheets'!#REF!,'Child Tracking Record Sheets'!#REF!,2,0))</f>
        <v/>
      </c>
      <c r="B298" s="430"/>
      <c r="C298" s="431" t="str">
        <f>IF(ISERROR(VLOOKUP('Child Tracking Record Sheets'!#REF!,'Class Record S5'!#REF!,2,0)),"",VLOOKUP('Child Tracking Record Sheets'!#REF!,'Class Record S5'!#REF!,2,0))</f>
        <v/>
      </c>
      <c r="D298" s="431"/>
      <c r="E298" s="431"/>
      <c r="F298" s="431"/>
      <c r="G298" s="431"/>
      <c r="H298" s="431"/>
      <c r="I298" s="431"/>
      <c r="J298" s="431"/>
      <c r="K298" s="431"/>
      <c r="L298" s="7"/>
    </row>
    <row r="299" spans="1:12" ht="26.1" customHeight="1" x14ac:dyDescent="0.25">
      <c r="A299" s="434" t="str">
        <f>IF(ISERROR(VLOOKUP('Child Tracking Record Sheets'!#REF!,'Child Tracking Record Sheets'!#REF!,2,0)),"",VLOOKUP('Child Tracking Record Sheets'!#REF!,'Child Tracking Record Sheets'!#REF!,2,0))</f>
        <v/>
      </c>
      <c r="B299" s="434"/>
      <c r="C299" s="435" t="str">
        <f>IF(ISERROR(VLOOKUP('Child Tracking Record Sheets'!#REF!,'Class Record S5'!#REF!,2,0)),"",VLOOKUP('Child Tracking Record Sheets'!#REF!,'Class Record S5'!#REF!,2,0))</f>
        <v/>
      </c>
      <c r="D299" s="435"/>
      <c r="E299" s="435"/>
      <c r="F299" s="435"/>
      <c r="G299" s="435"/>
      <c r="H299" s="435"/>
      <c r="I299" s="435"/>
      <c r="J299" s="435"/>
      <c r="K299" s="435"/>
      <c r="L299" s="8"/>
    </row>
    <row r="300" spans="1:12" ht="26.1" customHeight="1" x14ac:dyDescent="0.25">
      <c r="A300" s="434" t="str">
        <f>IF(ISERROR(VLOOKUP('Child Tracking Record Sheets'!#REF!,'Child Tracking Record Sheets'!#REF!,2,0)),"",VLOOKUP('Child Tracking Record Sheets'!#REF!,'Child Tracking Record Sheets'!#REF!,2,0))</f>
        <v/>
      </c>
      <c r="B300" s="434"/>
      <c r="C300" s="435" t="str">
        <f>IF(ISERROR(VLOOKUP('Child Tracking Record Sheets'!#REF!,'Class Record S5'!#REF!,2,0)),"",VLOOKUP('Child Tracking Record Sheets'!#REF!,'Class Record S5'!#REF!,2,0))</f>
        <v/>
      </c>
      <c r="D300" s="435"/>
      <c r="E300" s="435"/>
      <c r="F300" s="435"/>
      <c r="G300" s="435"/>
      <c r="H300" s="435"/>
      <c r="I300" s="435"/>
      <c r="J300" s="435"/>
      <c r="K300" s="435"/>
      <c r="L300" s="8"/>
    </row>
    <row r="301" spans="1:12" ht="26.1" customHeight="1" x14ac:dyDescent="0.25">
      <c r="A301" s="434" t="str">
        <f>IF(ISERROR(VLOOKUP('Child Tracking Record Sheets'!#REF!,'Child Tracking Record Sheets'!#REF!,2,0)),"",VLOOKUP('Child Tracking Record Sheets'!#REF!,'Child Tracking Record Sheets'!#REF!,2,0))</f>
        <v/>
      </c>
      <c r="B301" s="434"/>
      <c r="C301" s="435" t="str">
        <f>IF(ISERROR(VLOOKUP('Child Tracking Record Sheets'!#REF!,'Class Record S5'!#REF!,2,0)),"",VLOOKUP('Child Tracking Record Sheets'!#REF!,'Class Record S5'!#REF!,2,0))</f>
        <v/>
      </c>
      <c r="D301" s="435"/>
      <c r="E301" s="435"/>
      <c r="F301" s="435"/>
      <c r="G301" s="435"/>
      <c r="H301" s="435"/>
      <c r="I301" s="435"/>
      <c r="J301" s="435"/>
      <c r="K301" s="435"/>
      <c r="L301" s="8"/>
    </row>
    <row r="302" spans="1:12" ht="26.1" customHeight="1" x14ac:dyDescent="0.25">
      <c r="A302" s="436" t="str">
        <f>IF(ISERROR(VLOOKUP('Child Tracking Record Sheets'!#REF!,'Child Tracking Record Sheets'!#REF!,2,0)),"",VLOOKUP('Child Tracking Record Sheets'!#REF!,'Child Tracking Record Sheets'!#REF!,2,0))</f>
        <v/>
      </c>
      <c r="B302" s="436"/>
      <c r="C302" s="437" t="str">
        <f>IF(ISERROR(VLOOKUP('Child Tracking Record Sheets'!#REF!,'Class Record S5'!#REF!,2,0)),"",VLOOKUP('Child Tracking Record Sheets'!#REF!,'Class Record S5'!#REF!,2,0))</f>
        <v/>
      </c>
      <c r="D302" s="437"/>
      <c r="E302" s="437"/>
      <c r="F302" s="437"/>
      <c r="G302" s="437"/>
      <c r="H302" s="437"/>
      <c r="I302" s="437"/>
      <c r="J302" s="437"/>
      <c r="K302" s="437"/>
      <c r="L302" s="9"/>
    </row>
    <row r="303" spans="1:12" ht="11.1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</row>
    <row r="304" spans="1:12" ht="20.100000000000001" customHeight="1" x14ac:dyDescent="0.25">
      <c r="A304" s="429" t="s">
        <v>49</v>
      </c>
      <c r="B304" s="429"/>
      <c r="C304" s="429"/>
      <c r="D304" s="429"/>
      <c r="E304" s="429"/>
      <c r="F304" s="429"/>
      <c r="G304" s="429"/>
      <c r="H304" s="429"/>
      <c r="I304" s="429"/>
      <c r="J304" s="429"/>
      <c r="K304" s="429"/>
      <c r="L304" s="6" t="s">
        <v>43</v>
      </c>
    </row>
    <row r="305" spans="1:12" ht="26.1" customHeight="1" x14ac:dyDescent="0.25">
      <c r="A305" s="430" t="str">
        <f>IF(ISERROR(VLOOKUP('Child Tracking Record Sheets'!#REF!,'Child Tracking Record Sheets'!#REF!,2,0)),"",VLOOKUP('Child Tracking Record Sheets'!#REF!,'Child Tracking Record Sheets'!#REF!,2,0))</f>
        <v/>
      </c>
      <c r="B305" s="430"/>
      <c r="C305" s="431" t="str">
        <f>IF(ISERROR(VLOOKUP('Child Tracking Record Sheets'!#REF!,'Class Record S5'!#REF!,2,0)),"",VLOOKUP('Child Tracking Record Sheets'!#REF!,'Class Record S5'!#REF!,2,0))</f>
        <v/>
      </c>
      <c r="D305" s="431"/>
      <c r="E305" s="431"/>
      <c r="F305" s="431"/>
      <c r="G305" s="431"/>
      <c r="H305" s="431"/>
      <c r="I305" s="431"/>
      <c r="J305" s="431"/>
      <c r="K305" s="431"/>
      <c r="L305" s="7"/>
    </row>
    <row r="306" spans="1:12" ht="26.1" customHeight="1" x14ac:dyDescent="0.25">
      <c r="A306" s="434" t="str">
        <f>IF(ISERROR(VLOOKUP('Child Tracking Record Sheets'!#REF!,'Child Tracking Record Sheets'!#REF!,2,0)),"",VLOOKUP('Child Tracking Record Sheets'!#REF!,'Child Tracking Record Sheets'!#REF!,2,0))</f>
        <v/>
      </c>
      <c r="B306" s="434"/>
      <c r="C306" s="435" t="str">
        <f>IF(ISERROR(VLOOKUP('Child Tracking Record Sheets'!#REF!,'Class Record S5'!#REF!,2,0)),"",VLOOKUP('Child Tracking Record Sheets'!#REF!,'Class Record S5'!#REF!,2,0))</f>
        <v/>
      </c>
      <c r="D306" s="435"/>
      <c r="E306" s="435"/>
      <c r="F306" s="435"/>
      <c r="G306" s="435"/>
      <c r="H306" s="435"/>
      <c r="I306" s="435"/>
      <c r="J306" s="435"/>
      <c r="K306" s="435"/>
      <c r="L306" s="8"/>
    </row>
    <row r="307" spans="1:12" ht="26.1" customHeight="1" x14ac:dyDescent="0.25">
      <c r="A307" s="434" t="str">
        <f>IF(ISERROR(VLOOKUP('Child Tracking Record Sheets'!#REF!,'Child Tracking Record Sheets'!#REF!,2,0)),"",VLOOKUP('Child Tracking Record Sheets'!#REF!,'Child Tracking Record Sheets'!#REF!,2,0))</f>
        <v/>
      </c>
      <c r="B307" s="434"/>
      <c r="C307" s="435" t="str">
        <f>IF(ISERROR(VLOOKUP('Child Tracking Record Sheets'!#REF!,'Class Record S5'!#REF!,2,0)),"",VLOOKUP('Child Tracking Record Sheets'!#REF!,'Class Record S5'!#REF!,2,0))</f>
        <v/>
      </c>
      <c r="D307" s="435"/>
      <c r="E307" s="435"/>
      <c r="F307" s="435"/>
      <c r="G307" s="435"/>
      <c r="H307" s="435"/>
      <c r="I307" s="435"/>
      <c r="J307" s="435"/>
      <c r="K307" s="435"/>
      <c r="L307" s="8"/>
    </row>
    <row r="308" spans="1:12" ht="26.1" customHeight="1" x14ac:dyDescent="0.25">
      <c r="A308" s="436" t="str">
        <f>IF(ISERROR(VLOOKUP('Child Tracking Record Sheets'!#REF!,'Child Tracking Record Sheets'!#REF!,2,0)),"",VLOOKUP('Child Tracking Record Sheets'!#REF!,'Child Tracking Record Sheets'!#REF!,2,0))</f>
        <v/>
      </c>
      <c r="B308" s="436"/>
      <c r="C308" s="437" t="str">
        <f>IF(ISERROR(VLOOKUP('Child Tracking Record Sheets'!#REF!,'Class Record S5'!#REF!,2,0)),"",VLOOKUP('Child Tracking Record Sheets'!#REF!,'Class Record S5'!#REF!,2,0))</f>
        <v/>
      </c>
      <c r="D308" s="437"/>
      <c r="E308" s="437"/>
      <c r="F308" s="437"/>
      <c r="G308" s="437"/>
      <c r="H308" s="437"/>
      <c r="I308" s="437"/>
      <c r="J308" s="437"/>
      <c r="K308" s="437"/>
      <c r="L308" s="9"/>
    </row>
    <row r="309" spans="1:12" ht="11.1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</row>
    <row r="310" spans="1:12" ht="20.100000000000001" customHeight="1" x14ac:dyDescent="0.25">
      <c r="A310" s="438" t="s">
        <v>44</v>
      </c>
      <c r="B310" s="438"/>
      <c r="C310" s="438"/>
      <c r="D310" s="438"/>
      <c r="E310" s="438"/>
      <c r="F310" s="438"/>
      <c r="G310" s="438"/>
      <c r="H310" s="438"/>
      <c r="I310" s="438"/>
      <c r="J310" s="438"/>
      <c r="K310" s="439" t="s">
        <v>45</v>
      </c>
      <c r="L310" s="439"/>
    </row>
    <row r="311" spans="1:12" ht="20.100000000000001" customHeight="1" x14ac:dyDescent="0.25">
      <c r="A311" s="440"/>
      <c r="B311" s="440"/>
      <c r="C311" s="440"/>
      <c r="D311" s="440"/>
      <c r="E311" s="440"/>
      <c r="F311" s="440"/>
      <c r="G311" s="440"/>
      <c r="H311" s="440"/>
      <c r="I311" s="440"/>
      <c r="J311" s="440"/>
      <c r="K311" s="441" t="e">
        <f>'Class Record S5'!#REF!</f>
        <v>#REF!</v>
      </c>
      <c r="L311" s="441"/>
    </row>
    <row r="312" spans="1:12" ht="20.100000000000001" customHeight="1" x14ac:dyDescent="0.25">
      <c r="A312" s="440"/>
      <c r="B312" s="440"/>
      <c r="C312" s="440"/>
      <c r="D312" s="440"/>
      <c r="E312" s="440"/>
      <c r="F312" s="440"/>
      <c r="G312" s="440"/>
      <c r="H312" s="440"/>
      <c r="I312" s="440"/>
      <c r="J312" s="440"/>
      <c r="K312" s="441"/>
      <c r="L312" s="441"/>
    </row>
    <row r="313" spans="1:12" ht="20.100000000000001" customHeight="1" x14ac:dyDescent="0.25">
      <c r="A313" s="440"/>
      <c r="B313" s="440"/>
      <c r="C313" s="440"/>
      <c r="D313" s="440"/>
      <c r="E313" s="440"/>
      <c r="F313" s="440"/>
      <c r="G313" s="440"/>
      <c r="H313" s="440"/>
      <c r="I313" s="440"/>
      <c r="J313" s="440"/>
      <c r="K313" s="441"/>
      <c r="L313" s="441"/>
    </row>
    <row r="314" spans="1:12" ht="20.100000000000001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</row>
    <row r="315" spans="1:12" ht="20.100000000000001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</row>
    <row r="316" spans="1:12" ht="24.6" customHeight="1" x14ac:dyDescent="0.25">
      <c r="A316" s="423" t="e">
        <f>'Child Tracking Record Sheets'!$B$1:$F$1</f>
        <v>#VALUE!</v>
      </c>
      <c r="B316" s="423"/>
      <c r="C316" s="423"/>
      <c r="D316" s="423"/>
      <c r="E316" s="423"/>
      <c r="F316" s="423"/>
      <c r="G316" s="423"/>
      <c r="H316" s="423"/>
      <c r="I316" s="423"/>
      <c r="J316" s="423"/>
      <c r="K316" s="423"/>
      <c r="L316" s="423"/>
    </row>
    <row r="317" spans="1:12" ht="11.1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ht="12" customHeight="1" x14ac:dyDescent="0.25">
      <c r="A318" s="424" t="s">
        <v>17</v>
      </c>
      <c r="B318" s="424"/>
      <c r="C318" s="425">
        <f>'Class Record S5'!L$2</f>
        <v>0</v>
      </c>
      <c r="D318" s="425"/>
      <c r="E318" s="425"/>
      <c r="F318" s="425"/>
      <c r="G318" s="424" t="s">
        <v>18</v>
      </c>
      <c r="H318" s="426" t="e">
        <f>$H$3</f>
        <v>#REF!</v>
      </c>
      <c r="I318" s="426"/>
      <c r="J318" s="427" t="str">
        <f>'Class Record S5'!$C$2</f>
        <v>CLASS</v>
      </c>
      <c r="K318" s="427"/>
      <c r="L318" s="427"/>
    </row>
    <row r="319" spans="1:12" ht="12" customHeight="1" x14ac:dyDescent="0.25">
      <c r="A319" s="424"/>
      <c r="B319" s="424"/>
      <c r="C319" s="425"/>
      <c r="D319" s="425"/>
      <c r="E319" s="425"/>
      <c r="F319" s="425"/>
      <c r="G319" s="424"/>
      <c r="H319" s="426"/>
      <c r="I319" s="426"/>
      <c r="J319" s="427"/>
      <c r="K319" s="427"/>
      <c r="L319" s="427"/>
    </row>
    <row r="320" spans="1:12" ht="11.1" customHeight="1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</row>
    <row r="321" spans="1:12" ht="20.100000000000001" customHeight="1" x14ac:dyDescent="0.25">
      <c r="A321" s="417" t="s">
        <v>19</v>
      </c>
      <c r="B321" s="417"/>
      <c r="C321" s="417"/>
      <c r="D321" s="417"/>
      <c r="E321" s="418" t="s">
        <v>20</v>
      </c>
      <c r="F321" s="418"/>
      <c r="G321" s="418"/>
      <c r="H321" s="418"/>
      <c r="I321" s="419" t="s">
        <v>21</v>
      </c>
      <c r="J321" s="419"/>
      <c r="K321" s="419"/>
      <c r="L321" s="419"/>
    </row>
    <row r="322" spans="1:12" ht="20.100000000000001" customHeight="1" x14ac:dyDescent="0.25">
      <c r="A322" s="420" t="s">
        <v>22</v>
      </c>
      <c r="B322" s="420"/>
      <c r="C322" s="421" t="s">
        <v>23</v>
      </c>
      <c r="D322" s="421"/>
      <c r="E322" s="421" t="s">
        <v>24</v>
      </c>
      <c r="F322" s="421"/>
      <c r="G322" s="421" t="s">
        <v>25</v>
      </c>
      <c r="H322" s="421"/>
      <c r="I322" s="421" t="s">
        <v>26</v>
      </c>
      <c r="J322" s="421"/>
      <c r="K322" s="422" t="s">
        <v>27</v>
      </c>
      <c r="L322" s="422"/>
    </row>
    <row r="323" spans="1:12" ht="15" customHeight="1" x14ac:dyDescent="0.25">
      <c r="A323" s="433" t="s">
        <v>28</v>
      </c>
      <c r="B323" s="433"/>
      <c r="C323" s="433"/>
      <c r="D323" s="433"/>
      <c r="E323" s="433" t="s">
        <v>29</v>
      </c>
      <c r="F323" s="433"/>
      <c r="G323" s="433"/>
      <c r="H323" s="433"/>
      <c r="I323" s="433" t="s">
        <v>30</v>
      </c>
      <c r="J323" s="433"/>
      <c r="K323" s="433"/>
      <c r="L323" s="433"/>
    </row>
    <row r="324" spans="1:12" ht="15" customHeight="1" x14ac:dyDescent="0.25">
      <c r="A324" s="432" t="s">
        <v>31</v>
      </c>
      <c r="B324" s="432"/>
      <c r="C324" s="432"/>
      <c r="D324" s="432"/>
      <c r="E324" s="432" t="s">
        <v>32</v>
      </c>
      <c r="F324" s="432"/>
      <c r="G324" s="432"/>
      <c r="H324" s="432"/>
      <c r="I324" s="432" t="s">
        <v>33</v>
      </c>
      <c r="J324" s="432"/>
      <c r="K324" s="432"/>
      <c r="L324" s="432"/>
    </row>
    <row r="325" spans="1:12" ht="15" customHeight="1" x14ac:dyDescent="0.25">
      <c r="A325" s="432" t="s">
        <v>34</v>
      </c>
      <c r="B325" s="432"/>
      <c r="C325" s="432"/>
      <c r="D325" s="432"/>
      <c r="E325" s="432" t="s">
        <v>35</v>
      </c>
      <c r="F325" s="432"/>
      <c r="G325" s="432"/>
      <c r="H325" s="432"/>
      <c r="I325" s="432" t="s">
        <v>36</v>
      </c>
      <c r="J325" s="432"/>
      <c r="K325" s="432"/>
      <c r="L325" s="432"/>
    </row>
    <row r="326" spans="1:12" ht="15" customHeight="1" x14ac:dyDescent="0.25">
      <c r="A326" s="432" t="s">
        <v>37</v>
      </c>
      <c r="B326" s="432"/>
      <c r="C326" s="432"/>
      <c r="D326" s="432"/>
      <c r="E326" s="432" t="s">
        <v>38</v>
      </c>
      <c r="F326" s="432"/>
      <c r="G326" s="432"/>
      <c r="H326" s="432"/>
      <c r="I326" s="432" t="s">
        <v>39</v>
      </c>
      <c r="J326" s="432"/>
      <c r="K326" s="432"/>
      <c r="L326" s="432"/>
    </row>
    <row r="327" spans="1:12" ht="15" customHeight="1" x14ac:dyDescent="0.25">
      <c r="A327" s="428" t="s">
        <v>40</v>
      </c>
      <c r="B327" s="428"/>
      <c r="C327" s="428"/>
      <c r="D327" s="428"/>
      <c r="E327" s="428" t="s">
        <v>41</v>
      </c>
      <c r="F327" s="428"/>
      <c r="G327" s="428"/>
      <c r="H327" s="428"/>
      <c r="I327" s="428" t="s">
        <v>42</v>
      </c>
      <c r="J327" s="428"/>
      <c r="K327" s="428"/>
      <c r="L327" s="428"/>
    </row>
    <row r="328" spans="1:12" ht="11.1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</row>
    <row r="329" spans="1:12" ht="20.100000000000001" customHeight="1" x14ac:dyDescent="0.25">
      <c r="A329" s="429" t="s">
        <v>46</v>
      </c>
      <c r="B329" s="429"/>
      <c r="C329" s="429"/>
      <c r="D329" s="429"/>
      <c r="E329" s="429"/>
      <c r="F329" s="429"/>
      <c r="G329" s="429"/>
      <c r="H329" s="429"/>
      <c r="I329" s="429"/>
      <c r="J329" s="429"/>
      <c r="K329" s="429"/>
      <c r="L329" s="6" t="s">
        <v>43</v>
      </c>
    </row>
    <row r="330" spans="1:12" ht="26.1" customHeight="1" x14ac:dyDescent="0.25">
      <c r="A330" s="430" t="str">
        <f>IF(ISERROR(VLOOKUP('Child Tracking Record Sheets'!#REF!,'Child Tracking Record Sheets'!#REF!,2,0)),"",VLOOKUP('Child Tracking Record Sheets'!#REF!,'Child Tracking Record Sheets'!#REF!,2,0))</f>
        <v/>
      </c>
      <c r="B330" s="430"/>
      <c r="C330" s="431" t="str">
        <f>IF(ISERROR(VLOOKUP('Child Tracking Record Sheets'!#REF!,'Class Record S5'!#REF!,2,0)),"",VLOOKUP('Child Tracking Record Sheets'!#REF!,'Class Record S5'!#REF!,2,0))</f>
        <v/>
      </c>
      <c r="D330" s="431"/>
      <c r="E330" s="431"/>
      <c r="F330" s="431"/>
      <c r="G330" s="431"/>
      <c r="H330" s="431"/>
      <c r="I330" s="431"/>
      <c r="J330" s="431"/>
      <c r="K330" s="431"/>
      <c r="L330" s="7"/>
    </row>
    <row r="331" spans="1:12" ht="26.1" customHeight="1" x14ac:dyDescent="0.25">
      <c r="A331" s="434" t="str">
        <f>IF(ISERROR(VLOOKUP('Child Tracking Record Sheets'!#REF!,'Child Tracking Record Sheets'!#REF!,2,0)),"",VLOOKUP('Child Tracking Record Sheets'!#REF!,'Child Tracking Record Sheets'!#REF!,2,0))</f>
        <v/>
      </c>
      <c r="B331" s="434"/>
      <c r="C331" s="435" t="str">
        <f>IF(ISERROR(VLOOKUP('Child Tracking Record Sheets'!#REF!,'Class Record S5'!#REF!,2,0)),"",VLOOKUP('Child Tracking Record Sheets'!#REF!,'Class Record S5'!#REF!,2,0))</f>
        <v/>
      </c>
      <c r="D331" s="435"/>
      <c r="E331" s="435"/>
      <c r="F331" s="435"/>
      <c r="G331" s="435"/>
      <c r="H331" s="435"/>
      <c r="I331" s="435"/>
      <c r="J331" s="435"/>
      <c r="K331" s="435"/>
      <c r="L331" s="8"/>
    </row>
    <row r="332" spans="1:12" ht="26.1" customHeight="1" x14ac:dyDescent="0.25">
      <c r="A332" s="434" t="str">
        <f>IF(ISERROR(VLOOKUP('Child Tracking Record Sheets'!#REF!,'Child Tracking Record Sheets'!#REF!,2,0)),"",VLOOKUP('Child Tracking Record Sheets'!#REF!,'Child Tracking Record Sheets'!#REF!,2,0))</f>
        <v/>
      </c>
      <c r="B332" s="434"/>
      <c r="C332" s="435" t="str">
        <f>IF(ISERROR(VLOOKUP('Child Tracking Record Sheets'!#REF!,'Class Record S5'!#REF!,2,0)),"",VLOOKUP('Child Tracking Record Sheets'!#REF!,'Class Record S5'!#REF!,2,0))</f>
        <v/>
      </c>
      <c r="D332" s="435"/>
      <c r="E332" s="435"/>
      <c r="F332" s="435"/>
      <c r="G332" s="435"/>
      <c r="H332" s="435"/>
      <c r="I332" s="435"/>
      <c r="J332" s="435"/>
      <c r="K332" s="435"/>
      <c r="L332" s="8"/>
    </row>
    <row r="333" spans="1:12" ht="26.1" customHeight="1" x14ac:dyDescent="0.25">
      <c r="A333" s="436" t="str">
        <f>IF(ISERROR(VLOOKUP('Child Tracking Record Sheets'!#REF!,'Child Tracking Record Sheets'!#REF!,2,0)),"",VLOOKUP('Child Tracking Record Sheets'!#REF!,'Child Tracking Record Sheets'!#REF!,2,0))</f>
        <v/>
      </c>
      <c r="B333" s="436"/>
      <c r="C333" s="437" t="str">
        <f>IF(ISERROR(VLOOKUP('Child Tracking Record Sheets'!#REF!,'Class Record S5'!#REF!,2,0)),"",VLOOKUP('Child Tracking Record Sheets'!#REF!,'Class Record S5'!#REF!,2,0))</f>
        <v/>
      </c>
      <c r="D333" s="437"/>
      <c r="E333" s="437"/>
      <c r="F333" s="437"/>
      <c r="G333" s="437"/>
      <c r="H333" s="437"/>
      <c r="I333" s="437"/>
      <c r="J333" s="437"/>
      <c r="K333" s="437"/>
      <c r="L333" s="9"/>
    </row>
    <row r="334" spans="1:12" ht="11.1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</row>
    <row r="335" spans="1:12" ht="20.100000000000001" customHeight="1" x14ac:dyDescent="0.25">
      <c r="A335" s="429" t="s">
        <v>47</v>
      </c>
      <c r="B335" s="429"/>
      <c r="C335" s="429"/>
      <c r="D335" s="429"/>
      <c r="E335" s="429"/>
      <c r="F335" s="429"/>
      <c r="G335" s="429"/>
      <c r="H335" s="429"/>
      <c r="I335" s="429"/>
      <c r="J335" s="429"/>
      <c r="K335" s="429"/>
      <c r="L335" s="6" t="s">
        <v>43</v>
      </c>
    </row>
    <row r="336" spans="1:12" ht="26.1" customHeight="1" x14ac:dyDescent="0.25">
      <c r="A336" s="430" t="str">
        <f>IF(ISERROR(VLOOKUP('Child Tracking Record Sheets'!#REF!,'Child Tracking Record Sheets'!#REF!,2,0)),"",VLOOKUP('Child Tracking Record Sheets'!#REF!,'Child Tracking Record Sheets'!#REF!,2,0))</f>
        <v/>
      </c>
      <c r="B336" s="430"/>
      <c r="C336" s="431" t="str">
        <f>IF(ISERROR(VLOOKUP('Child Tracking Record Sheets'!#REF!,'Class Record S5'!#REF!,2,0)),"",VLOOKUP('Child Tracking Record Sheets'!#REF!,'Class Record S5'!#REF!,2,0))</f>
        <v/>
      </c>
      <c r="D336" s="431"/>
      <c r="E336" s="431"/>
      <c r="F336" s="431"/>
      <c r="G336" s="431"/>
      <c r="H336" s="431"/>
      <c r="I336" s="431"/>
      <c r="J336" s="431"/>
      <c r="K336" s="431"/>
      <c r="L336" s="7"/>
    </row>
    <row r="337" spans="1:12" ht="26.1" customHeight="1" x14ac:dyDescent="0.25">
      <c r="A337" s="434" t="str">
        <f>IF(ISERROR(VLOOKUP('Child Tracking Record Sheets'!#REF!,'Child Tracking Record Sheets'!#REF!,2,0)),"",VLOOKUP('Child Tracking Record Sheets'!#REF!,'Child Tracking Record Sheets'!#REF!,2,0))</f>
        <v/>
      </c>
      <c r="B337" s="434"/>
      <c r="C337" s="435" t="str">
        <f>IF(ISERROR(VLOOKUP('Child Tracking Record Sheets'!#REF!,'Class Record S5'!#REF!,2,0)),"",VLOOKUP('Child Tracking Record Sheets'!#REF!,'Class Record S5'!#REF!,2,0))</f>
        <v/>
      </c>
      <c r="D337" s="435"/>
      <c r="E337" s="435"/>
      <c r="F337" s="435"/>
      <c r="G337" s="435"/>
      <c r="H337" s="435"/>
      <c r="I337" s="435"/>
      <c r="J337" s="435"/>
      <c r="K337" s="435"/>
      <c r="L337" s="8"/>
    </row>
    <row r="338" spans="1:12" ht="26.1" customHeight="1" x14ac:dyDescent="0.25">
      <c r="A338" s="434" t="str">
        <f>IF(ISERROR(VLOOKUP('Child Tracking Record Sheets'!#REF!,'Child Tracking Record Sheets'!#REF!,2,0)),"",VLOOKUP('Child Tracking Record Sheets'!#REF!,'Child Tracking Record Sheets'!#REF!,2,0))</f>
        <v/>
      </c>
      <c r="B338" s="434"/>
      <c r="C338" s="435" t="str">
        <f>IF(ISERROR(VLOOKUP('Child Tracking Record Sheets'!#REF!,'Class Record S5'!#REF!,2,0)),"",VLOOKUP('Child Tracking Record Sheets'!#REF!,'Class Record S5'!#REF!,2,0))</f>
        <v/>
      </c>
      <c r="D338" s="435"/>
      <c r="E338" s="435"/>
      <c r="F338" s="435"/>
      <c r="G338" s="435"/>
      <c r="H338" s="435"/>
      <c r="I338" s="435"/>
      <c r="J338" s="435"/>
      <c r="K338" s="435"/>
      <c r="L338" s="8"/>
    </row>
    <row r="339" spans="1:12" ht="26.1" customHeight="1" x14ac:dyDescent="0.25">
      <c r="A339" s="434" t="str">
        <f>IF(ISERROR(VLOOKUP('Child Tracking Record Sheets'!#REF!,'Child Tracking Record Sheets'!#REF!,2,0)),"",VLOOKUP('Child Tracking Record Sheets'!#REF!,'Child Tracking Record Sheets'!#REF!,2,0))</f>
        <v/>
      </c>
      <c r="B339" s="434"/>
      <c r="C339" s="435" t="str">
        <f>IF(ISERROR(VLOOKUP('Child Tracking Record Sheets'!#REF!,'Class Record S5'!#REF!,2,0)),"",VLOOKUP('Child Tracking Record Sheets'!#REF!,'Class Record S5'!#REF!,2,0))</f>
        <v/>
      </c>
      <c r="D339" s="435"/>
      <c r="E339" s="435"/>
      <c r="F339" s="435"/>
      <c r="G339" s="435"/>
      <c r="H339" s="435"/>
      <c r="I339" s="435"/>
      <c r="J339" s="435"/>
      <c r="K339" s="435"/>
      <c r="L339" s="8"/>
    </row>
    <row r="340" spans="1:12" ht="26.1" customHeight="1" x14ac:dyDescent="0.25">
      <c r="A340" s="436" t="str">
        <f>IF(ISERROR(VLOOKUP('Child Tracking Record Sheets'!#REF!,'Child Tracking Record Sheets'!#REF!,2,0)),"",VLOOKUP('Child Tracking Record Sheets'!#REF!,'Child Tracking Record Sheets'!#REF!,2,0))</f>
        <v/>
      </c>
      <c r="B340" s="436"/>
      <c r="C340" s="437" t="str">
        <f>IF(ISERROR(VLOOKUP('Child Tracking Record Sheets'!#REF!,'Class Record S5'!#REF!,2,0)),"",VLOOKUP('Child Tracking Record Sheets'!#REF!,'Class Record S5'!#REF!,2,0))</f>
        <v/>
      </c>
      <c r="D340" s="437"/>
      <c r="E340" s="437"/>
      <c r="F340" s="437"/>
      <c r="G340" s="437"/>
      <c r="H340" s="437"/>
      <c r="I340" s="437"/>
      <c r="J340" s="437"/>
      <c r="K340" s="437"/>
      <c r="L340" s="9"/>
    </row>
    <row r="341" spans="1:12" ht="11.1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</row>
    <row r="342" spans="1:12" ht="20.100000000000001" customHeight="1" x14ac:dyDescent="0.25">
      <c r="A342" s="429" t="s">
        <v>48</v>
      </c>
      <c r="B342" s="429"/>
      <c r="C342" s="429"/>
      <c r="D342" s="429"/>
      <c r="E342" s="429"/>
      <c r="F342" s="429"/>
      <c r="G342" s="429"/>
      <c r="H342" s="429"/>
      <c r="I342" s="429"/>
      <c r="J342" s="429"/>
      <c r="K342" s="429"/>
      <c r="L342" s="6" t="s">
        <v>43</v>
      </c>
    </row>
    <row r="343" spans="1:12" ht="26.1" customHeight="1" x14ac:dyDescent="0.25">
      <c r="A343" s="430" t="str">
        <f>IF(ISERROR(VLOOKUP('Child Tracking Record Sheets'!#REF!,'Child Tracking Record Sheets'!#REF!,2,0)),"",VLOOKUP('Child Tracking Record Sheets'!#REF!,'Child Tracking Record Sheets'!#REF!,2,0))</f>
        <v/>
      </c>
      <c r="B343" s="430"/>
      <c r="C343" s="431" t="str">
        <f>IF(ISERROR(VLOOKUP('Child Tracking Record Sheets'!#REF!,'Class Record S5'!#REF!,2,0)),"",VLOOKUP('Child Tracking Record Sheets'!#REF!,'Class Record S5'!#REF!,2,0))</f>
        <v/>
      </c>
      <c r="D343" s="431"/>
      <c r="E343" s="431"/>
      <c r="F343" s="431"/>
      <c r="G343" s="431"/>
      <c r="H343" s="431"/>
      <c r="I343" s="431"/>
      <c r="J343" s="431"/>
      <c r="K343" s="431"/>
      <c r="L343" s="7"/>
    </row>
    <row r="344" spans="1:12" ht="26.1" customHeight="1" x14ac:dyDescent="0.25">
      <c r="A344" s="434" t="str">
        <f>IF(ISERROR(VLOOKUP('Child Tracking Record Sheets'!#REF!,'Child Tracking Record Sheets'!#REF!,2,0)),"",VLOOKUP('Child Tracking Record Sheets'!#REF!,'Child Tracking Record Sheets'!#REF!,2,0))</f>
        <v/>
      </c>
      <c r="B344" s="434"/>
      <c r="C344" s="435" t="str">
        <f>IF(ISERROR(VLOOKUP('Child Tracking Record Sheets'!#REF!,'Class Record S5'!#REF!,2,0)),"",VLOOKUP('Child Tracking Record Sheets'!#REF!,'Class Record S5'!#REF!,2,0))</f>
        <v/>
      </c>
      <c r="D344" s="435"/>
      <c r="E344" s="435"/>
      <c r="F344" s="435"/>
      <c r="G344" s="435"/>
      <c r="H344" s="435"/>
      <c r="I344" s="435"/>
      <c r="J344" s="435"/>
      <c r="K344" s="435"/>
      <c r="L344" s="8"/>
    </row>
    <row r="345" spans="1:12" ht="26.1" customHeight="1" x14ac:dyDescent="0.25">
      <c r="A345" s="434" t="str">
        <f>IF(ISERROR(VLOOKUP('Child Tracking Record Sheets'!#REF!,'Child Tracking Record Sheets'!#REF!,2,0)),"",VLOOKUP('Child Tracking Record Sheets'!#REF!,'Child Tracking Record Sheets'!#REF!,2,0))</f>
        <v/>
      </c>
      <c r="B345" s="434"/>
      <c r="C345" s="435" t="str">
        <f>IF(ISERROR(VLOOKUP('Child Tracking Record Sheets'!#REF!,'Class Record S5'!#REF!,2,0)),"",VLOOKUP('Child Tracking Record Sheets'!#REF!,'Class Record S5'!#REF!,2,0))</f>
        <v/>
      </c>
      <c r="D345" s="435"/>
      <c r="E345" s="435"/>
      <c r="F345" s="435"/>
      <c r="G345" s="435"/>
      <c r="H345" s="435"/>
      <c r="I345" s="435"/>
      <c r="J345" s="435"/>
      <c r="K345" s="435"/>
      <c r="L345" s="8"/>
    </row>
    <row r="346" spans="1:12" ht="26.1" customHeight="1" x14ac:dyDescent="0.25">
      <c r="A346" s="434" t="str">
        <f>IF(ISERROR(VLOOKUP('Child Tracking Record Sheets'!#REF!,'Child Tracking Record Sheets'!#REF!,2,0)),"",VLOOKUP('Child Tracking Record Sheets'!#REF!,'Child Tracking Record Sheets'!#REF!,2,0))</f>
        <v/>
      </c>
      <c r="B346" s="434"/>
      <c r="C346" s="435" t="str">
        <f>IF(ISERROR(VLOOKUP('Child Tracking Record Sheets'!#REF!,'Class Record S5'!#REF!,2,0)),"",VLOOKUP('Child Tracking Record Sheets'!#REF!,'Class Record S5'!#REF!,2,0))</f>
        <v/>
      </c>
      <c r="D346" s="435"/>
      <c r="E346" s="435"/>
      <c r="F346" s="435"/>
      <c r="G346" s="435"/>
      <c r="H346" s="435"/>
      <c r="I346" s="435"/>
      <c r="J346" s="435"/>
      <c r="K346" s="435"/>
      <c r="L346" s="8"/>
    </row>
    <row r="347" spans="1:12" ht="26.1" customHeight="1" x14ac:dyDescent="0.25">
      <c r="A347" s="436" t="str">
        <f>IF(ISERROR(VLOOKUP('Child Tracking Record Sheets'!#REF!,'Child Tracking Record Sheets'!#REF!,2,0)),"",VLOOKUP('Child Tracking Record Sheets'!#REF!,'Child Tracking Record Sheets'!#REF!,2,0))</f>
        <v/>
      </c>
      <c r="B347" s="436"/>
      <c r="C347" s="437" t="str">
        <f>IF(ISERROR(VLOOKUP('Child Tracking Record Sheets'!#REF!,'Class Record S5'!#REF!,2,0)),"",VLOOKUP('Child Tracking Record Sheets'!#REF!,'Class Record S5'!#REF!,2,0))</f>
        <v/>
      </c>
      <c r="D347" s="437"/>
      <c r="E347" s="437"/>
      <c r="F347" s="437"/>
      <c r="G347" s="437"/>
      <c r="H347" s="437"/>
      <c r="I347" s="437"/>
      <c r="J347" s="437"/>
      <c r="K347" s="437"/>
      <c r="L347" s="9"/>
    </row>
    <row r="348" spans="1:12" ht="11.1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</row>
    <row r="349" spans="1:12" ht="20.100000000000001" customHeight="1" x14ac:dyDescent="0.25">
      <c r="A349" s="429" t="s">
        <v>49</v>
      </c>
      <c r="B349" s="429"/>
      <c r="C349" s="429"/>
      <c r="D349" s="429"/>
      <c r="E349" s="429"/>
      <c r="F349" s="429"/>
      <c r="G349" s="429"/>
      <c r="H349" s="429"/>
      <c r="I349" s="429"/>
      <c r="J349" s="429"/>
      <c r="K349" s="429"/>
      <c r="L349" s="6" t="s">
        <v>43</v>
      </c>
    </row>
    <row r="350" spans="1:12" ht="26.1" customHeight="1" x14ac:dyDescent="0.25">
      <c r="A350" s="430" t="str">
        <f>IF(ISERROR(VLOOKUP('Child Tracking Record Sheets'!#REF!,'Child Tracking Record Sheets'!#REF!,2,0)),"",VLOOKUP('Child Tracking Record Sheets'!#REF!,'Child Tracking Record Sheets'!#REF!,2,0))</f>
        <v/>
      </c>
      <c r="B350" s="430"/>
      <c r="C350" s="431" t="str">
        <f>IF(ISERROR(VLOOKUP('Child Tracking Record Sheets'!#REF!,'Class Record S5'!#REF!,2,0)),"",VLOOKUP('Child Tracking Record Sheets'!#REF!,'Class Record S5'!#REF!,2,0))</f>
        <v/>
      </c>
      <c r="D350" s="431"/>
      <c r="E350" s="431"/>
      <c r="F350" s="431"/>
      <c r="G350" s="431"/>
      <c r="H350" s="431"/>
      <c r="I350" s="431"/>
      <c r="J350" s="431"/>
      <c r="K350" s="431"/>
      <c r="L350" s="7"/>
    </row>
    <row r="351" spans="1:12" ht="26.1" customHeight="1" x14ac:dyDescent="0.25">
      <c r="A351" s="434" t="str">
        <f>IF(ISERROR(VLOOKUP('Child Tracking Record Sheets'!#REF!,'Child Tracking Record Sheets'!#REF!,2,0)),"",VLOOKUP('Child Tracking Record Sheets'!#REF!,'Child Tracking Record Sheets'!#REF!,2,0))</f>
        <v/>
      </c>
      <c r="B351" s="434"/>
      <c r="C351" s="435" t="str">
        <f>IF(ISERROR(VLOOKUP('Child Tracking Record Sheets'!#REF!,'Class Record S5'!#REF!,2,0)),"",VLOOKUP('Child Tracking Record Sheets'!#REF!,'Class Record S5'!#REF!,2,0))</f>
        <v/>
      </c>
      <c r="D351" s="435"/>
      <c r="E351" s="435"/>
      <c r="F351" s="435"/>
      <c r="G351" s="435"/>
      <c r="H351" s="435"/>
      <c r="I351" s="435"/>
      <c r="J351" s="435"/>
      <c r="K351" s="435"/>
      <c r="L351" s="8"/>
    </row>
    <row r="352" spans="1:12" ht="26.1" customHeight="1" x14ac:dyDescent="0.25">
      <c r="A352" s="434" t="str">
        <f>IF(ISERROR(VLOOKUP('Child Tracking Record Sheets'!#REF!,'Child Tracking Record Sheets'!#REF!,2,0)),"",VLOOKUP('Child Tracking Record Sheets'!#REF!,'Child Tracking Record Sheets'!#REF!,2,0))</f>
        <v/>
      </c>
      <c r="B352" s="434"/>
      <c r="C352" s="435" t="str">
        <f>IF(ISERROR(VLOOKUP('Child Tracking Record Sheets'!#REF!,'Class Record S5'!#REF!,2,0)),"",VLOOKUP('Child Tracking Record Sheets'!#REF!,'Class Record S5'!#REF!,2,0))</f>
        <v/>
      </c>
      <c r="D352" s="435"/>
      <c r="E352" s="435"/>
      <c r="F352" s="435"/>
      <c r="G352" s="435"/>
      <c r="H352" s="435"/>
      <c r="I352" s="435"/>
      <c r="J352" s="435"/>
      <c r="K352" s="435"/>
      <c r="L352" s="8"/>
    </row>
    <row r="353" spans="1:12" ht="26.1" customHeight="1" x14ac:dyDescent="0.25">
      <c r="A353" s="436" t="str">
        <f>IF(ISERROR(VLOOKUP('Child Tracking Record Sheets'!#REF!,'Child Tracking Record Sheets'!#REF!,2,0)),"",VLOOKUP('Child Tracking Record Sheets'!#REF!,'Child Tracking Record Sheets'!#REF!,2,0))</f>
        <v/>
      </c>
      <c r="B353" s="436"/>
      <c r="C353" s="437" t="str">
        <f>IF(ISERROR(VLOOKUP('Child Tracking Record Sheets'!#REF!,'Class Record S5'!#REF!,2,0)),"",VLOOKUP('Child Tracking Record Sheets'!#REF!,'Class Record S5'!#REF!,2,0))</f>
        <v/>
      </c>
      <c r="D353" s="437"/>
      <c r="E353" s="437"/>
      <c r="F353" s="437"/>
      <c r="G353" s="437"/>
      <c r="H353" s="437"/>
      <c r="I353" s="437"/>
      <c r="J353" s="437"/>
      <c r="K353" s="437"/>
      <c r="L353" s="9"/>
    </row>
    <row r="354" spans="1:12" ht="11.1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</row>
    <row r="355" spans="1:12" ht="20.100000000000001" customHeight="1" x14ac:dyDescent="0.25">
      <c r="A355" s="438" t="s">
        <v>44</v>
      </c>
      <c r="B355" s="438"/>
      <c r="C355" s="438"/>
      <c r="D355" s="438"/>
      <c r="E355" s="438"/>
      <c r="F355" s="438"/>
      <c r="G355" s="438"/>
      <c r="H355" s="438"/>
      <c r="I355" s="438"/>
      <c r="J355" s="438"/>
      <c r="K355" s="439" t="s">
        <v>45</v>
      </c>
      <c r="L355" s="439"/>
    </row>
    <row r="356" spans="1:12" ht="20.100000000000001" customHeight="1" x14ac:dyDescent="0.25">
      <c r="A356" s="440"/>
      <c r="B356" s="440"/>
      <c r="C356" s="440"/>
      <c r="D356" s="440"/>
      <c r="E356" s="440"/>
      <c r="F356" s="440"/>
      <c r="G356" s="440"/>
      <c r="H356" s="440"/>
      <c r="I356" s="440"/>
      <c r="J356" s="440"/>
      <c r="K356" s="441" t="e">
        <f>'Class Record S5'!#REF!</f>
        <v>#REF!</v>
      </c>
      <c r="L356" s="441"/>
    </row>
    <row r="357" spans="1:12" ht="20.100000000000001" customHeight="1" x14ac:dyDescent="0.25">
      <c r="A357" s="440"/>
      <c r="B357" s="440"/>
      <c r="C357" s="440"/>
      <c r="D357" s="440"/>
      <c r="E357" s="440"/>
      <c r="F357" s="440"/>
      <c r="G357" s="440"/>
      <c r="H357" s="440"/>
      <c r="I357" s="440"/>
      <c r="J357" s="440"/>
      <c r="K357" s="441"/>
      <c r="L357" s="441"/>
    </row>
    <row r="358" spans="1:12" ht="20.100000000000001" customHeight="1" x14ac:dyDescent="0.25">
      <c r="A358" s="440"/>
      <c r="B358" s="440"/>
      <c r="C358" s="440"/>
      <c r="D358" s="440"/>
      <c r="E358" s="440"/>
      <c r="F358" s="440"/>
      <c r="G358" s="440"/>
      <c r="H358" s="440"/>
      <c r="I358" s="440"/>
      <c r="J358" s="440"/>
      <c r="K358" s="441"/>
      <c r="L358" s="441"/>
    </row>
    <row r="359" spans="1:12" ht="20.100000000000001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</row>
    <row r="360" spans="1:12" ht="20.100000000000001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</row>
    <row r="361" spans="1:12" ht="24.6" customHeight="1" x14ac:dyDescent="0.25">
      <c r="A361" s="423" t="e">
        <f>'Child Tracking Record Sheets'!$B$1:$F$1</f>
        <v>#VALUE!</v>
      </c>
      <c r="B361" s="423"/>
      <c r="C361" s="423"/>
      <c r="D361" s="423"/>
      <c r="E361" s="423"/>
      <c r="F361" s="423"/>
      <c r="G361" s="423"/>
      <c r="H361" s="423"/>
      <c r="I361" s="423"/>
      <c r="J361" s="423"/>
      <c r="K361" s="423"/>
      <c r="L361" s="423"/>
    </row>
    <row r="362" spans="1:12" ht="11.1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ht="12" customHeight="1" x14ac:dyDescent="0.25">
      <c r="A363" s="424" t="s">
        <v>17</v>
      </c>
      <c r="B363" s="424"/>
      <c r="C363" s="425">
        <f>'Class Record S5'!M$2</f>
        <v>0</v>
      </c>
      <c r="D363" s="425"/>
      <c r="E363" s="425"/>
      <c r="F363" s="425"/>
      <c r="G363" s="424" t="s">
        <v>18</v>
      </c>
      <c r="H363" s="426" t="e">
        <f>$H$3</f>
        <v>#REF!</v>
      </c>
      <c r="I363" s="426"/>
      <c r="J363" s="427" t="str">
        <f>'Class Record S5'!$C$2</f>
        <v>CLASS</v>
      </c>
      <c r="K363" s="427"/>
      <c r="L363" s="427"/>
    </row>
    <row r="364" spans="1:12" ht="12" customHeight="1" x14ac:dyDescent="0.25">
      <c r="A364" s="424"/>
      <c r="B364" s="424"/>
      <c r="C364" s="425"/>
      <c r="D364" s="425"/>
      <c r="E364" s="425"/>
      <c r="F364" s="425"/>
      <c r="G364" s="424"/>
      <c r="H364" s="426"/>
      <c r="I364" s="426"/>
      <c r="J364" s="427"/>
      <c r="K364" s="427"/>
      <c r="L364" s="427"/>
    </row>
    <row r="365" spans="1:12" ht="11.1" customHeight="1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</row>
    <row r="366" spans="1:12" ht="20.100000000000001" customHeight="1" x14ac:dyDescent="0.25">
      <c r="A366" s="417" t="s">
        <v>19</v>
      </c>
      <c r="B366" s="417"/>
      <c r="C366" s="417"/>
      <c r="D366" s="417"/>
      <c r="E366" s="418" t="s">
        <v>20</v>
      </c>
      <c r="F366" s="418"/>
      <c r="G366" s="418"/>
      <c r="H366" s="418"/>
      <c r="I366" s="419" t="s">
        <v>21</v>
      </c>
      <c r="J366" s="419"/>
      <c r="K366" s="419"/>
      <c r="L366" s="419"/>
    </row>
    <row r="367" spans="1:12" ht="20.100000000000001" customHeight="1" x14ac:dyDescent="0.25">
      <c r="A367" s="420" t="s">
        <v>22</v>
      </c>
      <c r="B367" s="420"/>
      <c r="C367" s="421" t="s">
        <v>23</v>
      </c>
      <c r="D367" s="421"/>
      <c r="E367" s="421" t="s">
        <v>24</v>
      </c>
      <c r="F367" s="421"/>
      <c r="G367" s="421" t="s">
        <v>25</v>
      </c>
      <c r="H367" s="421"/>
      <c r="I367" s="421" t="s">
        <v>26</v>
      </c>
      <c r="J367" s="421"/>
      <c r="K367" s="422" t="s">
        <v>27</v>
      </c>
      <c r="L367" s="422"/>
    </row>
    <row r="368" spans="1:12" ht="15" customHeight="1" x14ac:dyDescent="0.25">
      <c r="A368" s="433" t="s">
        <v>28</v>
      </c>
      <c r="B368" s="433"/>
      <c r="C368" s="433"/>
      <c r="D368" s="433"/>
      <c r="E368" s="433" t="s">
        <v>29</v>
      </c>
      <c r="F368" s="433"/>
      <c r="G368" s="433"/>
      <c r="H368" s="433"/>
      <c r="I368" s="433" t="s">
        <v>30</v>
      </c>
      <c r="J368" s="433"/>
      <c r="K368" s="433"/>
      <c r="L368" s="433"/>
    </row>
    <row r="369" spans="1:12" ht="15" customHeight="1" x14ac:dyDescent="0.25">
      <c r="A369" s="432" t="s">
        <v>31</v>
      </c>
      <c r="B369" s="432"/>
      <c r="C369" s="432"/>
      <c r="D369" s="432"/>
      <c r="E369" s="432" t="s">
        <v>32</v>
      </c>
      <c r="F369" s="432"/>
      <c r="G369" s="432"/>
      <c r="H369" s="432"/>
      <c r="I369" s="432" t="s">
        <v>33</v>
      </c>
      <c r="J369" s="432"/>
      <c r="K369" s="432"/>
      <c r="L369" s="432"/>
    </row>
    <row r="370" spans="1:12" ht="15" customHeight="1" x14ac:dyDescent="0.25">
      <c r="A370" s="432" t="s">
        <v>34</v>
      </c>
      <c r="B370" s="432"/>
      <c r="C370" s="432"/>
      <c r="D370" s="432"/>
      <c r="E370" s="432" t="s">
        <v>35</v>
      </c>
      <c r="F370" s="432"/>
      <c r="G370" s="432"/>
      <c r="H370" s="432"/>
      <c r="I370" s="432" t="s">
        <v>36</v>
      </c>
      <c r="J370" s="432"/>
      <c r="K370" s="432"/>
      <c r="L370" s="432"/>
    </row>
    <row r="371" spans="1:12" ht="15" customHeight="1" x14ac:dyDescent="0.25">
      <c r="A371" s="432" t="s">
        <v>37</v>
      </c>
      <c r="B371" s="432"/>
      <c r="C371" s="432"/>
      <c r="D371" s="432"/>
      <c r="E371" s="432" t="s">
        <v>38</v>
      </c>
      <c r="F371" s="432"/>
      <c r="G371" s="432"/>
      <c r="H371" s="432"/>
      <c r="I371" s="432" t="s">
        <v>39</v>
      </c>
      <c r="J371" s="432"/>
      <c r="K371" s="432"/>
      <c r="L371" s="432"/>
    </row>
    <row r="372" spans="1:12" ht="15" customHeight="1" x14ac:dyDescent="0.25">
      <c r="A372" s="428" t="s">
        <v>40</v>
      </c>
      <c r="B372" s="428"/>
      <c r="C372" s="428"/>
      <c r="D372" s="428"/>
      <c r="E372" s="428" t="s">
        <v>41</v>
      </c>
      <c r="F372" s="428"/>
      <c r="G372" s="428"/>
      <c r="H372" s="428"/>
      <c r="I372" s="428" t="s">
        <v>42</v>
      </c>
      <c r="J372" s="428"/>
      <c r="K372" s="428"/>
      <c r="L372" s="428"/>
    </row>
    <row r="373" spans="1:12" ht="11.1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</row>
    <row r="374" spans="1:12" ht="20.100000000000001" customHeight="1" x14ac:dyDescent="0.25">
      <c r="A374" s="429" t="s">
        <v>46</v>
      </c>
      <c r="B374" s="429"/>
      <c r="C374" s="429"/>
      <c r="D374" s="429"/>
      <c r="E374" s="429"/>
      <c r="F374" s="429"/>
      <c r="G374" s="429"/>
      <c r="H374" s="429"/>
      <c r="I374" s="429"/>
      <c r="J374" s="429"/>
      <c r="K374" s="429"/>
      <c r="L374" s="6" t="s">
        <v>43</v>
      </c>
    </row>
    <row r="375" spans="1:12" ht="26.1" customHeight="1" x14ac:dyDescent="0.25">
      <c r="A375" s="430" t="str">
        <f>IF(ISERROR(VLOOKUP('Child Tracking Record Sheets'!#REF!,'Child Tracking Record Sheets'!#REF!,2,0)),"",VLOOKUP('Child Tracking Record Sheets'!#REF!,'Child Tracking Record Sheets'!#REF!,2,0))</f>
        <v/>
      </c>
      <c r="B375" s="430"/>
      <c r="C375" s="431" t="str">
        <f>IF(ISERROR(VLOOKUP('Child Tracking Record Sheets'!#REF!,'Class Record S5'!#REF!,2,0)),"",VLOOKUP('Child Tracking Record Sheets'!#REF!,'Class Record S5'!#REF!,2,0))</f>
        <v/>
      </c>
      <c r="D375" s="431"/>
      <c r="E375" s="431"/>
      <c r="F375" s="431"/>
      <c r="G375" s="431"/>
      <c r="H375" s="431"/>
      <c r="I375" s="431"/>
      <c r="J375" s="431"/>
      <c r="K375" s="431"/>
      <c r="L375" s="7"/>
    </row>
    <row r="376" spans="1:12" ht="26.1" customHeight="1" x14ac:dyDescent="0.25">
      <c r="A376" s="434" t="str">
        <f>IF(ISERROR(VLOOKUP('Child Tracking Record Sheets'!#REF!,'Child Tracking Record Sheets'!#REF!,2,0)),"",VLOOKUP('Child Tracking Record Sheets'!#REF!,'Child Tracking Record Sheets'!#REF!,2,0))</f>
        <v/>
      </c>
      <c r="B376" s="434"/>
      <c r="C376" s="435" t="str">
        <f>IF(ISERROR(VLOOKUP('Child Tracking Record Sheets'!#REF!,'Class Record S5'!#REF!,2,0)),"",VLOOKUP('Child Tracking Record Sheets'!#REF!,'Class Record S5'!#REF!,2,0))</f>
        <v/>
      </c>
      <c r="D376" s="435"/>
      <c r="E376" s="435"/>
      <c r="F376" s="435"/>
      <c r="G376" s="435"/>
      <c r="H376" s="435"/>
      <c r="I376" s="435"/>
      <c r="J376" s="435"/>
      <c r="K376" s="435"/>
      <c r="L376" s="8"/>
    </row>
    <row r="377" spans="1:12" ht="26.1" customHeight="1" x14ac:dyDescent="0.25">
      <c r="A377" s="434" t="str">
        <f>IF(ISERROR(VLOOKUP('Child Tracking Record Sheets'!#REF!,'Child Tracking Record Sheets'!#REF!,2,0)),"",VLOOKUP('Child Tracking Record Sheets'!#REF!,'Child Tracking Record Sheets'!#REF!,2,0))</f>
        <v/>
      </c>
      <c r="B377" s="434"/>
      <c r="C377" s="435" t="str">
        <f>IF(ISERROR(VLOOKUP('Child Tracking Record Sheets'!#REF!,'Class Record S5'!#REF!,2,0)),"",VLOOKUP('Child Tracking Record Sheets'!#REF!,'Class Record S5'!#REF!,2,0))</f>
        <v/>
      </c>
      <c r="D377" s="435"/>
      <c r="E377" s="435"/>
      <c r="F377" s="435"/>
      <c r="G377" s="435"/>
      <c r="H377" s="435"/>
      <c r="I377" s="435"/>
      <c r="J377" s="435"/>
      <c r="K377" s="435"/>
      <c r="L377" s="8"/>
    </row>
    <row r="378" spans="1:12" ht="26.1" customHeight="1" x14ac:dyDescent="0.25">
      <c r="A378" s="436" t="str">
        <f>IF(ISERROR(VLOOKUP('Child Tracking Record Sheets'!#REF!,'Child Tracking Record Sheets'!#REF!,2,0)),"",VLOOKUP('Child Tracking Record Sheets'!#REF!,'Child Tracking Record Sheets'!#REF!,2,0))</f>
        <v/>
      </c>
      <c r="B378" s="436"/>
      <c r="C378" s="437" t="str">
        <f>IF(ISERROR(VLOOKUP('Child Tracking Record Sheets'!#REF!,'Class Record S5'!#REF!,2,0)),"",VLOOKUP('Child Tracking Record Sheets'!#REF!,'Class Record S5'!#REF!,2,0))</f>
        <v/>
      </c>
      <c r="D378" s="437"/>
      <c r="E378" s="437"/>
      <c r="F378" s="437"/>
      <c r="G378" s="437"/>
      <c r="H378" s="437"/>
      <c r="I378" s="437"/>
      <c r="J378" s="437"/>
      <c r="K378" s="437"/>
      <c r="L378" s="9"/>
    </row>
    <row r="379" spans="1:12" ht="11.1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</row>
    <row r="380" spans="1:12" ht="20.100000000000001" customHeight="1" x14ac:dyDescent="0.25">
      <c r="A380" s="429" t="s">
        <v>47</v>
      </c>
      <c r="B380" s="429"/>
      <c r="C380" s="429"/>
      <c r="D380" s="429"/>
      <c r="E380" s="429"/>
      <c r="F380" s="429"/>
      <c r="G380" s="429"/>
      <c r="H380" s="429"/>
      <c r="I380" s="429"/>
      <c r="J380" s="429"/>
      <c r="K380" s="429"/>
      <c r="L380" s="6" t="s">
        <v>43</v>
      </c>
    </row>
    <row r="381" spans="1:12" ht="26.1" customHeight="1" x14ac:dyDescent="0.25">
      <c r="A381" s="430" t="str">
        <f>IF(ISERROR(VLOOKUP('Child Tracking Record Sheets'!#REF!,'Child Tracking Record Sheets'!#REF!,2,0)),"",VLOOKUP('Child Tracking Record Sheets'!#REF!,'Child Tracking Record Sheets'!#REF!,2,0))</f>
        <v/>
      </c>
      <c r="B381" s="430"/>
      <c r="C381" s="431" t="str">
        <f>IF(ISERROR(VLOOKUP('Child Tracking Record Sheets'!#REF!,'Class Record S5'!#REF!,2,0)),"",VLOOKUP('Child Tracking Record Sheets'!#REF!,'Class Record S5'!#REF!,2,0))</f>
        <v/>
      </c>
      <c r="D381" s="431"/>
      <c r="E381" s="431"/>
      <c r="F381" s="431"/>
      <c r="G381" s="431"/>
      <c r="H381" s="431"/>
      <c r="I381" s="431"/>
      <c r="J381" s="431"/>
      <c r="K381" s="431"/>
      <c r="L381" s="7"/>
    </row>
    <row r="382" spans="1:12" ht="26.1" customHeight="1" x14ac:dyDescent="0.25">
      <c r="A382" s="434" t="str">
        <f>IF(ISERROR(VLOOKUP('Child Tracking Record Sheets'!#REF!,'Child Tracking Record Sheets'!#REF!,2,0)),"",VLOOKUP('Child Tracking Record Sheets'!#REF!,'Child Tracking Record Sheets'!#REF!,2,0))</f>
        <v/>
      </c>
      <c r="B382" s="434"/>
      <c r="C382" s="435" t="str">
        <f>IF(ISERROR(VLOOKUP('Child Tracking Record Sheets'!#REF!,'Class Record S5'!#REF!,2,0)),"",VLOOKUP('Child Tracking Record Sheets'!#REF!,'Class Record S5'!#REF!,2,0))</f>
        <v/>
      </c>
      <c r="D382" s="435"/>
      <c r="E382" s="435"/>
      <c r="F382" s="435"/>
      <c r="G382" s="435"/>
      <c r="H382" s="435"/>
      <c r="I382" s="435"/>
      <c r="J382" s="435"/>
      <c r="K382" s="435"/>
      <c r="L382" s="8"/>
    </row>
    <row r="383" spans="1:12" ht="26.1" customHeight="1" x14ac:dyDescent="0.25">
      <c r="A383" s="434" t="str">
        <f>IF(ISERROR(VLOOKUP('Child Tracking Record Sheets'!#REF!,'Child Tracking Record Sheets'!#REF!,2,0)),"",VLOOKUP('Child Tracking Record Sheets'!#REF!,'Child Tracking Record Sheets'!#REF!,2,0))</f>
        <v/>
      </c>
      <c r="B383" s="434"/>
      <c r="C383" s="435" t="str">
        <f>IF(ISERROR(VLOOKUP('Child Tracking Record Sheets'!#REF!,'Class Record S5'!#REF!,2,0)),"",VLOOKUP('Child Tracking Record Sheets'!#REF!,'Class Record S5'!#REF!,2,0))</f>
        <v/>
      </c>
      <c r="D383" s="435"/>
      <c r="E383" s="435"/>
      <c r="F383" s="435"/>
      <c r="G383" s="435"/>
      <c r="H383" s="435"/>
      <c r="I383" s="435"/>
      <c r="J383" s="435"/>
      <c r="K383" s="435"/>
      <c r="L383" s="8"/>
    </row>
    <row r="384" spans="1:12" ht="26.1" customHeight="1" x14ac:dyDescent="0.25">
      <c r="A384" s="434" t="str">
        <f>IF(ISERROR(VLOOKUP('Child Tracking Record Sheets'!#REF!,'Child Tracking Record Sheets'!#REF!,2,0)),"",VLOOKUP('Child Tracking Record Sheets'!#REF!,'Child Tracking Record Sheets'!#REF!,2,0))</f>
        <v/>
      </c>
      <c r="B384" s="434"/>
      <c r="C384" s="435" t="str">
        <f>IF(ISERROR(VLOOKUP('Child Tracking Record Sheets'!#REF!,'Class Record S5'!#REF!,2,0)),"",VLOOKUP('Child Tracking Record Sheets'!#REF!,'Class Record S5'!#REF!,2,0))</f>
        <v/>
      </c>
      <c r="D384" s="435"/>
      <c r="E384" s="435"/>
      <c r="F384" s="435"/>
      <c r="G384" s="435"/>
      <c r="H384" s="435"/>
      <c r="I384" s="435"/>
      <c r="J384" s="435"/>
      <c r="K384" s="435"/>
      <c r="L384" s="8"/>
    </row>
    <row r="385" spans="1:12" ht="26.1" customHeight="1" x14ac:dyDescent="0.25">
      <c r="A385" s="436" t="str">
        <f>IF(ISERROR(VLOOKUP('Child Tracking Record Sheets'!#REF!,'Child Tracking Record Sheets'!#REF!,2,0)),"",VLOOKUP('Child Tracking Record Sheets'!#REF!,'Child Tracking Record Sheets'!#REF!,2,0))</f>
        <v/>
      </c>
      <c r="B385" s="436"/>
      <c r="C385" s="437" t="str">
        <f>IF(ISERROR(VLOOKUP('Child Tracking Record Sheets'!#REF!,'Class Record S5'!#REF!,2,0)),"",VLOOKUP('Child Tracking Record Sheets'!#REF!,'Class Record S5'!#REF!,2,0))</f>
        <v/>
      </c>
      <c r="D385" s="437"/>
      <c r="E385" s="437"/>
      <c r="F385" s="437"/>
      <c r="G385" s="437"/>
      <c r="H385" s="437"/>
      <c r="I385" s="437"/>
      <c r="J385" s="437"/>
      <c r="K385" s="437"/>
      <c r="L385" s="9"/>
    </row>
    <row r="386" spans="1:12" ht="11.1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</row>
    <row r="387" spans="1:12" ht="20.100000000000001" customHeight="1" x14ac:dyDescent="0.25">
      <c r="A387" s="429" t="s">
        <v>48</v>
      </c>
      <c r="B387" s="429"/>
      <c r="C387" s="429"/>
      <c r="D387" s="429"/>
      <c r="E387" s="429"/>
      <c r="F387" s="429"/>
      <c r="G387" s="429"/>
      <c r="H387" s="429"/>
      <c r="I387" s="429"/>
      <c r="J387" s="429"/>
      <c r="K387" s="429"/>
      <c r="L387" s="6" t="s">
        <v>43</v>
      </c>
    </row>
    <row r="388" spans="1:12" ht="26.1" customHeight="1" x14ac:dyDescent="0.25">
      <c r="A388" s="430" t="str">
        <f>IF(ISERROR(VLOOKUP('Child Tracking Record Sheets'!#REF!,'Child Tracking Record Sheets'!#REF!,2,0)),"",VLOOKUP('Child Tracking Record Sheets'!#REF!,'Child Tracking Record Sheets'!#REF!,2,0))</f>
        <v/>
      </c>
      <c r="B388" s="430"/>
      <c r="C388" s="431" t="str">
        <f>IF(ISERROR(VLOOKUP('Child Tracking Record Sheets'!#REF!,'Class Record S5'!#REF!,2,0)),"",VLOOKUP('Child Tracking Record Sheets'!#REF!,'Class Record S5'!#REF!,2,0))</f>
        <v/>
      </c>
      <c r="D388" s="431"/>
      <c r="E388" s="431"/>
      <c r="F388" s="431"/>
      <c r="G388" s="431"/>
      <c r="H388" s="431"/>
      <c r="I388" s="431"/>
      <c r="J388" s="431"/>
      <c r="K388" s="431"/>
      <c r="L388" s="7"/>
    </row>
    <row r="389" spans="1:12" ht="26.1" customHeight="1" x14ac:dyDescent="0.25">
      <c r="A389" s="434" t="str">
        <f>IF(ISERROR(VLOOKUP('Child Tracking Record Sheets'!#REF!,'Child Tracking Record Sheets'!#REF!,2,0)),"",VLOOKUP('Child Tracking Record Sheets'!#REF!,'Child Tracking Record Sheets'!#REF!,2,0))</f>
        <v/>
      </c>
      <c r="B389" s="434"/>
      <c r="C389" s="435" t="str">
        <f>IF(ISERROR(VLOOKUP('Child Tracking Record Sheets'!#REF!,'Class Record S5'!#REF!,2,0)),"",VLOOKUP('Child Tracking Record Sheets'!#REF!,'Class Record S5'!#REF!,2,0))</f>
        <v/>
      </c>
      <c r="D389" s="435"/>
      <c r="E389" s="435"/>
      <c r="F389" s="435"/>
      <c r="G389" s="435"/>
      <c r="H389" s="435"/>
      <c r="I389" s="435"/>
      <c r="J389" s="435"/>
      <c r="K389" s="435"/>
      <c r="L389" s="8"/>
    </row>
    <row r="390" spans="1:12" ht="26.1" customHeight="1" x14ac:dyDescent="0.25">
      <c r="A390" s="434" t="str">
        <f>IF(ISERROR(VLOOKUP('Child Tracking Record Sheets'!#REF!,'Child Tracking Record Sheets'!#REF!,2,0)),"",VLOOKUP('Child Tracking Record Sheets'!#REF!,'Child Tracking Record Sheets'!#REF!,2,0))</f>
        <v/>
      </c>
      <c r="B390" s="434"/>
      <c r="C390" s="435" t="str">
        <f>IF(ISERROR(VLOOKUP('Child Tracking Record Sheets'!#REF!,'Class Record S5'!#REF!,2,0)),"",VLOOKUP('Child Tracking Record Sheets'!#REF!,'Class Record S5'!#REF!,2,0))</f>
        <v/>
      </c>
      <c r="D390" s="435"/>
      <c r="E390" s="435"/>
      <c r="F390" s="435"/>
      <c r="G390" s="435"/>
      <c r="H390" s="435"/>
      <c r="I390" s="435"/>
      <c r="J390" s="435"/>
      <c r="K390" s="435"/>
      <c r="L390" s="8"/>
    </row>
    <row r="391" spans="1:12" ht="26.1" customHeight="1" x14ac:dyDescent="0.25">
      <c r="A391" s="434" t="str">
        <f>IF(ISERROR(VLOOKUP('Child Tracking Record Sheets'!#REF!,'Child Tracking Record Sheets'!#REF!,2,0)),"",VLOOKUP('Child Tracking Record Sheets'!#REF!,'Child Tracking Record Sheets'!#REF!,2,0))</f>
        <v/>
      </c>
      <c r="B391" s="434"/>
      <c r="C391" s="435" t="str">
        <f>IF(ISERROR(VLOOKUP('Child Tracking Record Sheets'!#REF!,'Class Record S5'!#REF!,2,0)),"",VLOOKUP('Child Tracking Record Sheets'!#REF!,'Class Record S5'!#REF!,2,0))</f>
        <v/>
      </c>
      <c r="D391" s="435"/>
      <c r="E391" s="435"/>
      <c r="F391" s="435"/>
      <c r="G391" s="435"/>
      <c r="H391" s="435"/>
      <c r="I391" s="435"/>
      <c r="J391" s="435"/>
      <c r="K391" s="435"/>
      <c r="L391" s="8"/>
    </row>
    <row r="392" spans="1:12" ht="26.1" customHeight="1" x14ac:dyDescent="0.25">
      <c r="A392" s="436" t="str">
        <f>IF(ISERROR(VLOOKUP('Child Tracking Record Sheets'!#REF!,'Child Tracking Record Sheets'!#REF!,2,0)),"",VLOOKUP('Child Tracking Record Sheets'!#REF!,'Child Tracking Record Sheets'!#REF!,2,0))</f>
        <v/>
      </c>
      <c r="B392" s="436"/>
      <c r="C392" s="437" t="str">
        <f>IF(ISERROR(VLOOKUP('Child Tracking Record Sheets'!#REF!,'Class Record S5'!#REF!,2,0)),"",VLOOKUP('Child Tracking Record Sheets'!#REF!,'Class Record S5'!#REF!,2,0))</f>
        <v/>
      </c>
      <c r="D392" s="437"/>
      <c r="E392" s="437"/>
      <c r="F392" s="437"/>
      <c r="G392" s="437"/>
      <c r="H392" s="437"/>
      <c r="I392" s="437"/>
      <c r="J392" s="437"/>
      <c r="K392" s="437"/>
      <c r="L392" s="9"/>
    </row>
    <row r="393" spans="1:12" ht="11.1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</row>
    <row r="394" spans="1:12" ht="20.100000000000001" customHeight="1" x14ac:dyDescent="0.25">
      <c r="A394" s="429" t="s">
        <v>49</v>
      </c>
      <c r="B394" s="429"/>
      <c r="C394" s="429"/>
      <c r="D394" s="429"/>
      <c r="E394" s="429"/>
      <c r="F394" s="429"/>
      <c r="G394" s="429"/>
      <c r="H394" s="429"/>
      <c r="I394" s="429"/>
      <c r="J394" s="429"/>
      <c r="K394" s="429"/>
      <c r="L394" s="6" t="s">
        <v>43</v>
      </c>
    </row>
    <row r="395" spans="1:12" ht="26.1" customHeight="1" x14ac:dyDescent="0.25">
      <c r="A395" s="430" t="str">
        <f>IF(ISERROR(VLOOKUP('Child Tracking Record Sheets'!#REF!,'Child Tracking Record Sheets'!#REF!,2,0)),"",VLOOKUP('Child Tracking Record Sheets'!#REF!,'Child Tracking Record Sheets'!#REF!,2,0))</f>
        <v/>
      </c>
      <c r="B395" s="430"/>
      <c r="C395" s="431" t="str">
        <f>IF(ISERROR(VLOOKUP('Child Tracking Record Sheets'!#REF!,'Class Record S5'!#REF!,2,0)),"",VLOOKUP('Child Tracking Record Sheets'!#REF!,'Class Record S5'!#REF!,2,0))</f>
        <v/>
      </c>
      <c r="D395" s="431"/>
      <c r="E395" s="431"/>
      <c r="F395" s="431"/>
      <c r="G395" s="431"/>
      <c r="H395" s="431"/>
      <c r="I395" s="431"/>
      <c r="J395" s="431"/>
      <c r="K395" s="431"/>
      <c r="L395" s="7"/>
    </row>
    <row r="396" spans="1:12" ht="26.1" customHeight="1" x14ac:dyDescent="0.25">
      <c r="A396" s="434" t="str">
        <f>IF(ISERROR(VLOOKUP('Child Tracking Record Sheets'!#REF!,'Child Tracking Record Sheets'!#REF!,2,0)),"",VLOOKUP('Child Tracking Record Sheets'!#REF!,'Child Tracking Record Sheets'!#REF!,2,0))</f>
        <v/>
      </c>
      <c r="B396" s="434"/>
      <c r="C396" s="435" t="str">
        <f>IF(ISERROR(VLOOKUP('Child Tracking Record Sheets'!#REF!,'Class Record S5'!#REF!,2,0)),"",VLOOKUP('Child Tracking Record Sheets'!#REF!,'Class Record S5'!#REF!,2,0))</f>
        <v/>
      </c>
      <c r="D396" s="435"/>
      <c r="E396" s="435"/>
      <c r="F396" s="435"/>
      <c r="G396" s="435"/>
      <c r="H396" s="435"/>
      <c r="I396" s="435"/>
      <c r="J396" s="435"/>
      <c r="K396" s="435"/>
      <c r="L396" s="8"/>
    </row>
    <row r="397" spans="1:12" ht="26.1" customHeight="1" x14ac:dyDescent="0.25">
      <c r="A397" s="434" t="str">
        <f>IF(ISERROR(VLOOKUP('Child Tracking Record Sheets'!#REF!,'Child Tracking Record Sheets'!#REF!,2,0)),"",VLOOKUP('Child Tracking Record Sheets'!#REF!,'Child Tracking Record Sheets'!#REF!,2,0))</f>
        <v/>
      </c>
      <c r="B397" s="434"/>
      <c r="C397" s="435" t="str">
        <f>IF(ISERROR(VLOOKUP('Child Tracking Record Sheets'!#REF!,'Class Record S5'!#REF!,2,0)),"",VLOOKUP('Child Tracking Record Sheets'!#REF!,'Class Record S5'!#REF!,2,0))</f>
        <v/>
      </c>
      <c r="D397" s="435"/>
      <c r="E397" s="435"/>
      <c r="F397" s="435"/>
      <c r="G397" s="435"/>
      <c r="H397" s="435"/>
      <c r="I397" s="435"/>
      <c r="J397" s="435"/>
      <c r="K397" s="435"/>
      <c r="L397" s="8"/>
    </row>
    <row r="398" spans="1:12" ht="26.1" customHeight="1" x14ac:dyDescent="0.25">
      <c r="A398" s="436" t="str">
        <f>IF(ISERROR(VLOOKUP('Child Tracking Record Sheets'!#REF!,'Child Tracking Record Sheets'!#REF!,2,0)),"",VLOOKUP('Child Tracking Record Sheets'!#REF!,'Child Tracking Record Sheets'!#REF!,2,0))</f>
        <v/>
      </c>
      <c r="B398" s="436"/>
      <c r="C398" s="437" t="str">
        <f>IF(ISERROR(VLOOKUP('Child Tracking Record Sheets'!#REF!,'Class Record S5'!#REF!,2,0)),"",VLOOKUP('Child Tracking Record Sheets'!#REF!,'Class Record S5'!#REF!,2,0))</f>
        <v/>
      </c>
      <c r="D398" s="437"/>
      <c r="E398" s="437"/>
      <c r="F398" s="437"/>
      <c r="G398" s="437"/>
      <c r="H398" s="437"/>
      <c r="I398" s="437"/>
      <c r="J398" s="437"/>
      <c r="K398" s="437"/>
      <c r="L398" s="9"/>
    </row>
    <row r="399" spans="1:12" ht="11.1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</row>
    <row r="400" spans="1:12" ht="20.100000000000001" customHeight="1" x14ac:dyDescent="0.25">
      <c r="A400" s="438" t="s">
        <v>44</v>
      </c>
      <c r="B400" s="438"/>
      <c r="C400" s="438"/>
      <c r="D400" s="438"/>
      <c r="E400" s="438"/>
      <c r="F400" s="438"/>
      <c r="G400" s="438"/>
      <c r="H400" s="438"/>
      <c r="I400" s="438"/>
      <c r="J400" s="438"/>
      <c r="K400" s="439" t="s">
        <v>45</v>
      </c>
      <c r="L400" s="439"/>
    </row>
    <row r="401" spans="1:12" ht="20.100000000000001" customHeight="1" x14ac:dyDescent="0.25">
      <c r="A401" s="440"/>
      <c r="B401" s="440"/>
      <c r="C401" s="440"/>
      <c r="D401" s="440"/>
      <c r="E401" s="440"/>
      <c r="F401" s="440"/>
      <c r="G401" s="440"/>
      <c r="H401" s="440"/>
      <c r="I401" s="440"/>
      <c r="J401" s="440"/>
      <c r="K401" s="441" t="e">
        <f>'Class Record S5'!#REF!</f>
        <v>#REF!</v>
      </c>
      <c r="L401" s="441"/>
    </row>
    <row r="402" spans="1:12" ht="20.100000000000001" customHeight="1" x14ac:dyDescent="0.25">
      <c r="A402" s="440"/>
      <c r="B402" s="440"/>
      <c r="C402" s="440"/>
      <c r="D402" s="440"/>
      <c r="E402" s="440"/>
      <c r="F402" s="440"/>
      <c r="G402" s="440"/>
      <c r="H402" s="440"/>
      <c r="I402" s="440"/>
      <c r="J402" s="440"/>
      <c r="K402" s="441"/>
      <c r="L402" s="441"/>
    </row>
    <row r="403" spans="1:12" ht="20.100000000000001" customHeight="1" x14ac:dyDescent="0.25">
      <c r="A403" s="440"/>
      <c r="B403" s="440"/>
      <c r="C403" s="440"/>
      <c r="D403" s="440"/>
      <c r="E403" s="440"/>
      <c r="F403" s="440"/>
      <c r="G403" s="440"/>
      <c r="H403" s="440"/>
      <c r="I403" s="440"/>
      <c r="J403" s="440"/>
      <c r="K403" s="441"/>
      <c r="L403" s="441"/>
    </row>
    <row r="404" spans="1:12" ht="20.100000000000001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</row>
    <row r="405" spans="1:12" ht="20.100000000000001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</row>
    <row r="406" spans="1:12" ht="24.6" customHeight="1" x14ac:dyDescent="0.25">
      <c r="A406" s="423" t="e">
        <f>'Child Tracking Record Sheets'!$B$1:$F$1</f>
        <v>#VALUE!</v>
      </c>
      <c r="B406" s="423"/>
      <c r="C406" s="423"/>
      <c r="D406" s="423"/>
      <c r="E406" s="423"/>
      <c r="F406" s="423"/>
      <c r="G406" s="423"/>
      <c r="H406" s="423"/>
      <c r="I406" s="423"/>
      <c r="J406" s="423"/>
      <c r="K406" s="423"/>
      <c r="L406" s="423"/>
    </row>
    <row r="407" spans="1:12" ht="11.1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ht="12" customHeight="1" x14ac:dyDescent="0.25">
      <c r="A408" s="424" t="s">
        <v>17</v>
      </c>
      <c r="B408" s="424"/>
      <c r="C408" s="425">
        <f>'Class Record S5'!N$2</f>
        <v>0</v>
      </c>
      <c r="D408" s="425"/>
      <c r="E408" s="425"/>
      <c r="F408" s="425"/>
      <c r="G408" s="424" t="s">
        <v>18</v>
      </c>
      <c r="H408" s="426" t="e">
        <f>$H$3</f>
        <v>#REF!</v>
      </c>
      <c r="I408" s="426"/>
      <c r="J408" s="427" t="str">
        <f>'Class Record S5'!$C$2</f>
        <v>CLASS</v>
      </c>
      <c r="K408" s="427"/>
      <c r="L408" s="427"/>
    </row>
    <row r="409" spans="1:12" ht="12" customHeight="1" x14ac:dyDescent="0.25">
      <c r="A409" s="424"/>
      <c r="B409" s="424"/>
      <c r="C409" s="425"/>
      <c r="D409" s="425"/>
      <c r="E409" s="425"/>
      <c r="F409" s="425"/>
      <c r="G409" s="424"/>
      <c r="H409" s="426"/>
      <c r="I409" s="426"/>
      <c r="J409" s="427"/>
      <c r="K409" s="427"/>
      <c r="L409" s="427"/>
    </row>
    <row r="410" spans="1:12" ht="11.1" customHeight="1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</row>
    <row r="411" spans="1:12" ht="20.100000000000001" customHeight="1" x14ac:dyDescent="0.25">
      <c r="A411" s="417" t="s">
        <v>19</v>
      </c>
      <c r="B411" s="417"/>
      <c r="C411" s="417"/>
      <c r="D411" s="417"/>
      <c r="E411" s="418" t="s">
        <v>20</v>
      </c>
      <c r="F411" s="418"/>
      <c r="G411" s="418"/>
      <c r="H411" s="418"/>
      <c r="I411" s="419" t="s">
        <v>21</v>
      </c>
      <c r="J411" s="419"/>
      <c r="K411" s="419"/>
      <c r="L411" s="419"/>
    </row>
    <row r="412" spans="1:12" ht="20.100000000000001" customHeight="1" x14ac:dyDescent="0.25">
      <c r="A412" s="420" t="s">
        <v>22</v>
      </c>
      <c r="B412" s="420"/>
      <c r="C412" s="421" t="s">
        <v>23</v>
      </c>
      <c r="D412" s="421"/>
      <c r="E412" s="421" t="s">
        <v>24</v>
      </c>
      <c r="F412" s="421"/>
      <c r="G412" s="421" t="s">
        <v>25</v>
      </c>
      <c r="H412" s="421"/>
      <c r="I412" s="421" t="s">
        <v>26</v>
      </c>
      <c r="J412" s="421"/>
      <c r="K412" s="422" t="s">
        <v>27</v>
      </c>
      <c r="L412" s="422"/>
    </row>
    <row r="413" spans="1:12" ht="15" customHeight="1" x14ac:dyDescent="0.25">
      <c r="A413" s="433" t="s">
        <v>28</v>
      </c>
      <c r="B413" s="433"/>
      <c r="C413" s="433"/>
      <c r="D413" s="433"/>
      <c r="E413" s="433" t="s">
        <v>29</v>
      </c>
      <c r="F413" s="433"/>
      <c r="G413" s="433"/>
      <c r="H413" s="433"/>
      <c r="I413" s="433" t="s">
        <v>30</v>
      </c>
      <c r="J413" s="433"/>
      <c r="K413" s="433"/>
      <c r="L413" s="433"/>
    </row>
    <row r="414" spans="1:12" ht="15" customHeight="1" x14ac:dyDescent="0.25">
      <c r="A414" s="432" t="s">
        <v>31</v>
      </c>
      <c r="B414" s="432"/>
      <c r="C414" s="432"/>
      <c r="D414" s="432"/>
      <c r="E414" s="432" t="s">
        <v>32</v>
      </c>
      <c r="F414" s="432"/>
      <c r="G414" s="432"/>
      <c r="H414" s="432"/>
      <c r="I414" s="432" t="s">
        <v>33</v>
      </c>
      <c r="J414" s="432"/>
      <c r="K414" s="432"/>
      <c r="L414" s="432"/>
    </row>
    <row r="415" spans="1:12" ht="15" customHeight="1" x14ac:dyDescent="0.25">
      <c r="A415" s="432" t="s">
        <v>34</v>
      </c>
      <c r="B415" s="432"/>
      <c r="C415" s="432"/>
      <c r="D415" s="432"/>
      <c r="E415" s="432" t="s">
        <v>35</v>
      </c>
      <c r="F415" s="432"/>
      <c r="G415" s="432"/>
      <c r="H415" s="432"/>
      <c r="I415" s="432" t="s">
        <v>36</v>
      </c>
      <c r="J415" s="432"/>
      <c r="K415" s="432"/>
      <c r="L415" s="432"/>
    </row>
    <row r="416" spans="1:12" ht="15" customHeight="1" x14ac:dyDescent="0.25">
      <c r="A416" s="432" t="s">
        <v>37</v>
      </c>
      <c r="B416" s="432"/>
      <c r="C416" s="432"/>
      <c r="D416" s="432"/>
      <c r="E416" s="432" t="s">
        <v>38</v>
      </c>
      <c r="F416" s="432"/>
      <c r="G416" s="432"/>
      <c r="H416" s="432"/>
      <c r="I416" s="432" t="s">
        <v>39</v>
      </c>
      <c r="J416" s="432"/>
      <c r="K416" s="432"/>
      <c r="L416" s="432"/>
    </row>
    <row r="417" spans="1:12" ht="15" customHeight="1" x14ac:dyDescent="0.25">
      <c r="A417" s="428" t="s">
        <v>40</v>
      </c>
      <c r="B417" s="428"/>
      <c r="C417" s="428"/>
      <c r="D417" s="428"/>
      <c r="E417" s="428" t="s">
        <v>41</v>
      </c>
      <c r="F417" s="428"/>
      <c r="G417" s="428"/>
      <c r="H417" s="428"/>
      <c r="I417" s="428" t="s">
        <v>42</v>
      </c>
      <c r="J417" s="428"/>
      <c r="K417" s="428"/>
      <c r="L417" s="428"/>
    </row>
    <row r="418" spans="1:12" ht="11.1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</row>
    <row r="419" spans="1:12" ht="20.100000000000001" customHeight="1" x14ac:dyDescent="0.25">
      <c r="A419" s="429" t="s">
        <v>46</v>
      </c>
      <c r="B419" s="429"/>
      <c r="C419" s="429"/>
      <c r="D419" s="429"/>
      <c r="E419" s="429"/>
      <c r="F419" s="429"/>
      <c r="G419" s="429"/>
      <c r="H419" s="429"/>
      <c r="I419" s="429"/>
      <c r="J419" s="429"/>
      <c r="K419" s="429"/>
      <c r="L419" s="6" t="s">
        <v>43</v>
      </c>
    </row>
    <row r="420" spans="1:12" ht="26.1" customHeight="1" x14ac:dyDescent="0.25">
      <c r="A420" s="430" t="str">
        <f>IF(ISERROR(VLOOKUP('Child Tracking Record Sheets'!#REF!,'Child Tracking Record Sheets'!#REF!,2,0)),"",VLOOKUP('Child Tracking Record Sheets'!#REF!,'Child Tracking Record Sheets'!#REF!,2,0))</f>
        <v/>
      </c>
      <c r="B420" s="430"/>
      <c r="C420" s="431" t="str">
        <f>IF(ISERROR(VLOOKUP('Child Tracking Record Sheets'!#REF!,'Class Record S5'!#REF!,2,0)),"",VLOOKUP('Child Tracking Record Sheets'!#REF!,'Class Record S5'!#REF!,2,0))</f>
        <v/>
      </c>
      <c r="D420" s="431"/>
      <c r="E420" s="431"/>
      <c r="F420" s="431"/>
      <c r="G420" s="431"/>
      <c r="H420" s="431"/>
      <c r="I420" s="431"/>
      <c r="J420" s="431"/>
      <c r="K420" s="431"/>
      <c r="L420" s="7"/>
    </row>
    <row r="421" spans="1:12" ht="26.1" customHeight="1" x14ac:dyDescent="0.25">
      <c r="A421" s="434" t="str">
        <f>IF(ISERROR(VLOOKUP('Child Tracking Record Sheets'!#REF!,'Child Tracking Record Sheets'!#REF!,2,0)),"",VLOOKUP('Child Tracking Record Sheets'!#REF!,'Child Tracking Record Sheets'!#REF!,2,0))</f>
        <v/>
      </c>
      <c r="B421" s="434"/>
      <c r="C421" s="435" t="str">
        <f>IF(ISERROR(VLOOKUP('Child Tracking Record Sheets'!#REF!,'Class Record S5'!#REF!,2,0)),"",VLOOKUP('Child Tracking Record Sheets'!#REF!,'Class Record S5'!#REF!,2,0))</f>
        <v/>
      </c>
      <c r="D421" s="435"/>
      <c r="E421" s="435"/>
      <c r="F421" s="435"/>
      <c r="G421" s="435"/>
      <c r="H421" s="435"/>
      <c r="I421" s="435"/>
      <c r="J421" s="435"/>
      <c r="K421" s="435"/>
      <c r="L421" s="8"/>
    </row>
    <row r="422" spans="1:12" ht="26.1" customHeight="1" x14ac:dyDescent="0.25">
      <c r="A422" s="434" t="str">
        <f>IF(ISERROR(VLOOKUP('Child Tracking Record Sheets'!#REF!,'Child Tracking Record Sheets'!#REF!,2,0)),"",VLOOKUP('Child Tracking Record Sheets'!#REF!,'Child Tracking Record Sheets'!#REF!,2,0))</f>
        <v/>
      </c>
      <c r="B422" s="434"/>
      <c r="C422" s="435" t="str">
        <f>IF(ISERROR(VLOOKUP('Child Tracking Record Sheets'!#REF!,'Class Record S5'!#REF!,2,0)),"",VLOOKUP('Child Tracking Record Sheets'!#REF!,'Class Record S5'!#REF!,2,0))</f>
        <v/>
      </c>
      <c r="D422" s="435"/>
      <c r="E422" s="435"/>
      <c r="F422" s="435"/>
      <c r="G422" s="435"/>
      <c r="H422" s="435"/>
      <c r="I422" s="435"/>
      <c r="J422" s="435"/>
      <c r="K422" s="435"/>
      <c r="L422" s="8"/>
    </row>
    <row r="423" spans="1:12" ht="26.1" customHeight="1" x14ac:dyDescent="0.25">
      <c r="A423" s="436" t="str">
        <f>IF(ISERROR(VLOOKUP('Child Tracking Record Sheets'!#REF!,'Child Tracking Record Sheets'!#REF!,2,0)),"",VLOOKUP('Child Tracking Record Sheets'!#REF!,'Child Tracking Record Sheets'!#REF!,2,0))</f>
        <v/>
      </c>
      <c r="B423" s="436"/>
      <c r="C423" s="437" t="str">
        <f>IF(ISERROR(VLOOKUP('Child Tracking Record Sheets'!#REF!,'Class Record S5'!#REF!,2,0)),"",VLOOKUP('Child Tracking Record Sheets'!#REF!,'Class Record S5'!#REF!,2,0))</f>
        <v/>
      </c>
      <c r="D423" s="437"/>
      <c r="E423" s="437"/>
      <c r="F423" s="437"/>
      <c r="G423" s="437"/>
      <c r="H423" s="437"/>
      <c r="I423" s="437"/>
      <c r="J423" s="437"/>
      <c r="K423" s="437"/>
      <c r="L423" s="9"/>
    </row>
    <row r="424" spans="1:12" ht="11.1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</row>
    <row r="425" spans="1:12" ht="20.100000000000001" customHeight="1" x14ac:dyDescent="0.25">
      <c r="A425" s="429" t="s">
        <v>47</v>
      </c>
      <c r="B425" s="429"/>
      <c r="C425" s="429"/>
      <c r="D425" s="429"/>
      <c r="E425" s="429"/>
      <c r="F425" s="429"/>
      <c r="G425" s="429"/>
      <c r="H425" s="429"/>
      <c r="I425" s="429"/>
      <c r="J425" s="429"/>
      <c r="K425" s="429"/>
      <c r="L425" s="6" t="s">
        <v>43</v>
      </c>
    </row>
    <row r="426" spans="1:12" ht="26.1" customHeight="1" x14ac:dyDescent="0.25">
      <c r="A426" s="430" t="str">
        <f>IF(ISERROR(VLOOKUP('Child Tracking Record Sheets'!#REF!,'Child Tracking Record Sheets'!#REF!,2,0)),"",VLOOKUP('Child Tracking Record Sheets'!#REF!,'Child Tracking Record Sheets'!#REF!,2,0))</f>
        <v/>
      </c>
      <c r="B426" s="430"/>
      <c r="C426" s="431" t="str">
        <f>IF(ISERROR(VLOOKUP('Child Tracking Record Sheets'!#REF!,'Class Record S5'!#REF!,2,0)),"",VLOOKUP('Child Tracking Record Sheets'!#REF!,'Class Record S5'!#REF!,2,0))</f>
        <v/>
      </c>
      <c r="D426" s="431"/>
      <c r="E426" s="431"/>
      <c r="F426" s="431"/>
      <c r="G426" s="431"/>
      <c r="H426" s="431"/>
      <c r="I426" s="431"/>
      <c r="J426" s="431"/>
      <c r="K426" s="431"/>
      <c r="L426" s="7"/>
    </row>
    <row r="427" spans="1:12" ht="26.1" customHeight="1" x14ac:dyDescent="0.25">
      <c r="A427" s="434" t="str">
        <f>IF(ISERROR(VLOOKUP('Child Tracking Record Sheets'!#REF!,'Child Tracking Record Sheets'!#REF!,2,0)),"",VLOOKUP('Child Tracking Record Sheets'!#REF!,'Child Tracking Record Sheets'!#REF!,2,0))</f>
        <v/>
      </c>
      <c r="B427" s="434"/>
      <c r="C427" s="435" t="str">
        <f>IF(ISERROR(VLOOKUP('Child Tracking Record Sheets'!#REF!,'Class Record S5'!#REF!,2,0)),"",VLOOKUP('Child Tracking Record Sheets'!#REF!,'Class Record S5'!#REF!,2,0))</f>
        <v/>
      </c>
      <c r="D427" s="435"/>
      <c r="E427" s="435"/>
      <c r="F427" s="435"/>
      <c r="G427" s="435"/>
      <c r="H427" s="435"/>
      <c r="I427" s="435"/>
      <c r="J427" s="435"/>
      <c r="K427" s="435"/>
      <c r="L427" s="8"/>
    </row>
    <row r="428" spans="1:12" ht="26.1" customHeight="1" x14ac:dyDescent="0.25">
      <c r="A428" s="434" t="str">
        <f>IF(ISERROR(VLOOKUP('Child Tracking Record Sheets'!#REF!,'Child Tracking Record Sheets'!#REF!,2,0)),"",VLOOKUP('Child Tracking Record Sheets'!#REF!,'Child Tracking Record Sheets'!#REF!,2,0))</f>
        <v/>
      </c>
      <c r="B428" s="434"/>
      <c r="C428" s="435" t="str">
        <f>IF(ISERROR(VLOOKUP('Child Tracking Record Sheets'!#REF!,'Class Record S5'!#REF!,2,0)),"",VLOOKUP('Child Tracking Record Sheets'!#REF!,'Class Record S5'!#REF!,2,0))</f>
        <v/>
      </c>
      <c r="D428" s="435"/>
      <c r="E428" s="435"/>
      <c r="F428" s="435"/>
      <c r="G428" s="435"/>
      <c r="H428" s="435"/>
      <c r="I428" s="435"/>
      <c r="J428" s="435"/>
      <c r="K428" s="435"/>
      <c r="L428" s="8"/>
    </row>
    <row r="429" spans="1:12" ht="26.1" customHeight="1" x14ac:dyDescent="0.25">
      <c r="A429" s="434" t="str">
        <f>IF(ISERROR(VLOOKUP('Child Tracking Record Sheets'!#REF!,'Child Tracking Record Sheets'!#REF!,2,0)),"",VLOOKUP('Child Tracking Record Sheets'!#REF!,'Child Tracking Record Sheets'!#REF!,2,0))</f>
        <v/>
      </c>
      <c r="B429" s="434"/>
      <c r="C429" s="435" t="str">
        <f>IF(ISERROR(VLOOKUP('Child Tracking Record Sheets'!#REF!,'Class Record S5'!#REF!,2,0)),"",VLOOKUP('Child Tracking Record Sheets'!#REF!,'Class Record S5'!#REF!,2,0))</f>
        <v/>
      </c>
      <c r="D429" s="435"/>
      <c r="E429" s="435"/>
      <c r="F429" s="435"/>
      <c r="G429" s="435"/>
      <c r="H429" s="435"/>
      <c r="I429" s="435"/>
      <c r="J429" s="435"/>
      <c r="K429" s="435"/>
      <c r="L429" s="8"/>
    </row>
    <row r="430" spans="1:12" ht="26.1" customHeight="1" x14ac:dyDescent="0.25">
      <c r="A430" s="436" t="str">
        <f>IF(ISERROR(VLOOKUP('Child Tracking Record Sheets'!#REF!,'Child Tracking Record Sheets'!#REF!,2,0)),"",VLOOKUP('Child Tracking Record Sheets'!#REF!,'Child Tracking Record Sheets'!#REF!,2,0))</f>
        <v/>
      </c>
      <c r="B430" s="436"/>
      <c r="C430" s="437" t="str">
        <f>IF(ISERROR(VLOOKUP('Child Tracking Record Sheets'!#REF!,'Class Record S5'!#REF!,2,0)),"",VLOOKUP('Child Tracking Record Sheets'!#REF!,'Class Record S5'!#REF!,2,0))</f>
        <v/>
      </c>
      <c r="D430" s="437"/>
      <c r="E430" s="437"/>
      <c r="F430" s="437"/>
      <c r="G430" s="437"/>
      <c r="H430" s="437"/>
      <c r="I430" s="437"/>
      <c r="J430" s="437"/>
      <c r="K430" s="437"/>
      <c r="L430" s="9"/>
    </row>
    <row r="431" spans="1:12" ht="11.1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</row>
    <row r="432" spans="1:12" ht="20.100000000000001" customHeight="1" x14ac:dyDescent="0.25">
      <c r="A432" s="429" t="s">
        <v>48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6" t="s">
        <v>43</v>
      </c>
    </row>
    <row r="433" spans="1:12" ht="26.1" customHeight="1" x14ac:dyDescent="0.25">
      <c r="A433" s="430" t="str">
        <f>IF(ISERROR(VLOOKUP('Child Tracking Record Sheets'!#REF!,'Child Tracking Record Sheets'!#REF!,2,0)),"",VLOOKUP('Child Tracking Record Sheets'!#REF!,'Child Tracking Record Sheets'!#REF!,2,0))</f>
        <v/>
      </c>
      <c r="B433" s="430"/>
      <c r="C433" s="431" t="str">
        <f>IF(ISERROR(VLOOKUP('Child Tracking Record Sheets'!#REF!,'Class Record S5'!#REF!,2,0)),"",VLOOKUP('Child Tracking Record Sheets'!#REF!,'Class Record S5'!#REF!,2,0))</f>
        <v/>
      </c>
      <c r="D433" s="431"/>
      <c r="E433" s="431"/>
      <c r="F433" s="431"/>
      <c r="G433" s="431"/>
      <c r="H433" s="431"/>
      <c r="I433" s="431"/>
      <c r="J433" s="431"/>
      <c r="K433" s="431"/>
      <c r="L433" s="7"/>
    </row>
    <row r="434" spans="1:12" ht="26.1" customHeight="1" x14ac:dyDescent="0.25">
      <c r="A434" s="434" t="str">
        <f>IF(ISERROR(VLOOKUP('Child Tracking Record Sheets'!#REF!,'Child Tracking Record Sheets'!#REF!,2,0)),"",VLOOKUP('Child Tracking Record Sheets'!#REF!,'Child Tracking Record Sheets'!#REF!,2,0))</f>
        <v/>
      </c>
      <c r="B434" s="434"/>
      <c r="C434" s="435" t="str">
        <f>IF(ISERROR(VLOOKUP('Child Tracking Record Sheets'!#REF!,'Class Record S5'!#REF!,2,0)),"",VLOOKUP('Child Tracking Record Sheets'!#REF!,'Class Record S5'!#REF!,2,0))</f>
        <v/>
      </c>
      <c r="D434" s="435"/>
      <c r="E434" s="435"/>
      <c r="F434" s="435"/>
      <c r="G434" s="435"/>
      <c r="H434" s="435"/>
      <c r="I434" s="435"/>
      <c r="J434" s="435"/>
      <c r="K434" s="435"/>
      <c r="L434" s="8"/>
    </row>
    <row r="435" spans="1:12" ht="26.1" customHeight="1" x14ac:dyDescent="0.25">
      <c r="A435" s="434" t="str">
        <f>IF(ISERROR(VLOOKUP('Child Tracking Record Sheets'!#REF!,'Child Tracking Record Sheets'!#REF!,2,0)),"",VLOOKUP('Child Tracking Record Sheets'!#REF!,'Child Tracking Record Sheets'!#REF!,2,0))</f>
        <v/>
      </c>
      <c r="B435" s="434"/>
      <c r="C435" s="435" t="str">
        <f>IF(ISERROR(VLOOKUP('Child Tracking Record Sheets'!#REF!,'Class Record S5'!#REF!,2,0)),"",VLOOKUP('Child Tracking Record Sheets'!#REF!,'Class Record S5'!#REF!,2,0))</f>
        <v/>
      </c>
      <c r="D435" s="435"/>
      <c r="E435" s="435"/>
      <c r="F435" s="435"/>
      <c r="G435" s="435"/>
      <c r="H435" s="435"/>
      <c r="I435" s="435"/>
      <c r="J435" s="435"/>
      <c r="K435" s="435"/>
      <c r="L435" s="8"/>
    </row>
    <row r="436" spans="1:12" ht="26.1" customHeight="1" x14ac:dyDescent="0.25">
      <c r="A436" s="434" t="str">
        <f>IF(ISERROR(VLOOKUP('Child Tracking Record Sheets'!#REF!,'Child Tracking Record Sheets'!#REF!,2,0)),"",VLOOKUP('Child Tracking Record Sheets'!#REF!,'Child Tracking Record Sheets'!#REF!,2,0))</f>
        <v/>
      </c>
      <c r="B436" s="434"/>
      <c r="C436" s="435" t="str">
        <f>IF(ISERROR(VLOOKUP('Child Tracking Record Sheets'!#REF!,'Class Record S5'!#REF!,2,0)),"",VLOOKUP('Child Tracking Record Sheets'!#REF!,'Class Record S5'!#REF!,2,0))</f>
        <v/>
      </c>
      <c r="D436" s="435"/>
      <c r="E436" s="435"/>
      <c r="F436" s="435"/>
      <c r="G436" s="435"/>
      <c r="H436" s="435"/>
      <c r="I436" s="435"/>
      <c r="J436" s="435"/>
      <c r="K436" s="435"/>
      <c r="L436" s="8"/>
    </row>
    <row r="437" spans="1:12" ht="26.1" customHeight="1" x14ac:dyDescent="0.25">
      <c r="A437" s="436" t="str">
        <f>IF(ISERROR(VLOOKUP('Child Tracking Record Sheets'!#REF!,'Child Tracking Record Sheets'!#REF!,2,0)),"",VLOOKUP('Child Tracking Record Sheets'!#REF!,'Child Tracking Record Sheets'!#REF!,2,0))</f>
        <v/>
      </c>
      <c r="B437" s="436"/>
      <c r="C437" s="437" t="str">
        <f>IF(ISERROR(VLOOKUP('Child Tracking Record Sheets'!#REF!,'Class Record S5'!#REF!,2,0)),"",VLOOKUP('Child Tracking Record Sheets'!#REF!,'Class Record S5'!#REF!,2,0))</f>
        <v/>
      </c>
      <c r="D437" s="437"/>
      <c r="E437" s="437"/>
      <c r="F437" s="437"/>
      <c r="G437" s="437"/>
      <c r="H437" s="437"/>
      <c r="I437" s="437"/>
      <c r="J437" s="437"/>
      <c r="K437" s="437"/>
      <c r="L437" s="9"/>
    </row>
    <row r="438" spans="1:12" ht="11.1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</row>
    <row r="439" spans="1:12" ht="20.100000000000001" customHeight="1" x14ac:dyDescent="0.25">
      <c r="A439" s="429" t="s">
        <v>49</v>
      </c>
      <c r="B439" s="429"/>
      <c r="C439" s="429"/>
      <c r="D439" s="429"/>
      <c r="E439" s="429"/>
      <c r="F439" s="429"/>
      <c r="G439" s="429"/>
      <c r="H439" s="429"/>
      <c r="I439" s="429"/>
      <c r="J439" s="429"/>
      <c r="K439" s="429"/>
      <c r="L439" s="6" t="s">
        <v>43</v>
      </c>
    </row>
    <row r="440" spans="1:12" ht="26.1" customHeight="1" x14ac:dyDescent="0.25">
      <c r="A440" s="430" t="str">
        <f>IF(ISERROR(VLOOKUP('Child Tracking Record Sheets'!#REF!,'Child Tracking Record Sheets'!#REF!,2,0)),"",VLOOKUP('Child Tracking Record Sheets'!#REF!,'Child Tracking Record Sheets'!#REF!,2,0))</f>
        <v/>
      </c>
      <c r="B440" s="430"/>
      <c r="C440" s="431" t="str">
        <f>IF(ISERROR(VLOOKUP('Child Tracking Record Sheets'!#REF!,'Class Record S5'!#REF!,2,0)),"",VLOOKUP('Child Tracking Record Sheets'!#REF!,'Class Record S5'!#REF!,2,0))</f>
        <v/>
      </c>
      <c r="D440" s="431"/>
      <c r="E440" s="431"/>
      <c r="F440" s="431"/>
      <c r="G440" s="431"/>
      <c r="H440" s="431"/>
      <c r="I440" s="431"/>
      <c r="J440" s="431"/>
      <c r="K440" s="431"/>
      <c r="L440" s="7"/>
    </row>
    <row r="441" spans="1:12" ht="26.1" customHeight="1" x14ac:dyDescent="0.25">
      <c r="A441" s="434" t="str">
        <f>IF(ISERROR(VLOOKUP('Child Tracking Record Sheets'!#REF!,'Child Tracking Record Sheets'!#REF!,2,0)),"",VLOOKUP('Child Tracking Record Sheets'!#REF!,'Child Tracking Record Sheets'!#REF!,2,0))</f>
        <v/>
      </c>
      <c r="B441" s="434"/>
      <c r="C441" s="435" t="str">
        <f>IF(ISERROR(VLOOKUP('Child Tracking Record Sheets'!#REF!,'Class Record S5'!#REF!,2,0)),"",VLOOKUP('Child Tracking Record Sheets'!#REF!,'Class Record S5'!#REF!,2,0))</f>
        <v/>
      </c>
      <c r="D441" s="435"/>
      <c r="E441" s="435"/>
      <c r="F441" s="435"/>
      <c r="G441" s="435"/>
      <c r="H441" s="435"/>
      <c r="I441" s="435"/>
      <c r="J441" s="435"/>
      <c r="K441" s="435"/>
      <c r="L441" s="8"/>
    </row>
    <row r="442" spans="1:12" ht="26.1" customHeight="1" x14ac:dyDescent="0.25">
      <c r="A442" s="434" t="str">
        <f>IF(ISERROR(VLOOKUP('Child Tracking Record Sheets'!#REF!,'Child Tracking Record Sheets'!#REF!,2,0)),"",VLOOKUP('Child Tracking Record Sheets'!#REF!,'Child Tracking Record Sheets'!#REF!,2,0))</f>
        <v/>
      </c>
      <c r="B442" s="434"/>
      <c r="C442" s="435" t="str">
        <f>IF(ISERROR(VLOOKUP('Child Tracking Record Sheets'!#REF!,'Class Record S5'!#REF!,2,0)),"",VLOOKUP('Child Tracking Record Sheets'!#REF!,'Class Record S5'!#REF!,2,0))</f>
        <v/>
      </c>
      <c r="D442" s="435"/>
      <c r="E442" s="435"/>
      <c r="F442" s="435"/>
      <c r="G442" s="435"/>
      <c r="H442" s="435"/>
      <c r="I442" s="435"/>
      <c r="J442" s="435"/>
      <c r="K442" s="435"/>
      <c r="L442" s="8"/>
    </row>
    <row r="443" spans="1:12" ht="26.1" customHeight="1" x14ac:dyDescent="0.25">
      <c r="A443" s="436" t="str">
        <f>IF(ISERROR(VLOOKUP('Child Tracking Record Sheets'!#REF!,'Child Tracking Record Sheets'!#REF!,2,0)),"",VLOOKUP('Child Tracking Record Sheets'!#REF!,'Child Tracking Record Sheets'!#REF!,2,0))</f>
        <v/>
      </c>
      <c r="B443" s="436"/>
      <c r="C443" s="437" t="str">
        <f>IF(ISERROR(VLOOKUP('Child Tracking Record Sheets'!#REF!,'Class Record S5'!#REF!,2,0)),"",VLOOKUP('Child Tracking Record Sheets'!#REF!,'Class Record S5'!#REF!,2,0))</f>
        <v/>
      </c>
      <c r="D443" s="437"/>
      <c r="E443" s="437"/>
      <c r="F443" s="437"/>
      <c r="G443" s="437"/>
      <c r="H443" s="437"/>
      <c r="I443" s="437"/>
      <c r="J443" s="437"/>
      <c r="K443" s="437"/>
      <c r="L443" s="9"/>
    </row>
    <row r="444" spans="1:12" ht="11.1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</row>
    <row r="445" spans="1:12" ht="20.100000000000001" customHeight="1" x14ac:dyDescent="0.25">
      <c r="A445" s="438" t="s">
        <v>44</v>
      </c>
      <c r="B445" s="438"/>
      <c r="C445" s="438"/>
      <c r="D445" s="438"/>
      <c r="E445" s="438"/>
      <c r="F445" s="438"/>
      <c r="G445" s="438"/>
      <c r="H445" s="438"/>
      <c r="I445" s="438"/>
      <c r="J445" s="438"/>
      <c r="K445" s="439" t="s">
        <v>45</v>
      </c>
      <c r="L445" s="439"/>
    </row>
    <row r="446" spans="1:12" ht="20.100000000000001" customHeight="1" x14ac:dyDescent="0.25">
      <c r="A446" s="440"/>
      <c r="B446" s="440"/>
      <c r="C446" s="440"/>
      <c r="D446" s="440"/>
      <c r="E446" s="440"/>
      <c r="F446" s="440"/>
      <c r="G446" s="440"/>
      <c r="H446" s="440"/>
      <c r="I446" s="440"/>
      <c r="J446" s="440"/>
      <c r="K446" s="441" t="e">
        <f>'Class Record S5'!#REF!</f>
        <v>#REF!</v>
      </c>
      <c r="L446" s="441"/>
    </row>
    <row r="447" spans="1:12" ht="20.100000000000001" customHeight="1" x14ac:dyDescent="0.25">
      <c r="A447" s="440"/>
      <c r="B447" s="440"/>
      <c r="C447" s="440"/>
      <c r="D447" s="440"/>
      <c r="E447" s="440"/>
      <c r="F447" s="440"/>
      <c r="G447" s="440"/>
      <c r="H447" s="440"/>
      <c r="I447" s="440"/>
      <c r="J447" s="440"/>
      <c r="K447" s="441"/>
      <c r="L447" s="441"/>
    </row>
    <row r="448" spans="1:12" ht="20.100000000000001" customHeight="1" x14ac:dyDescent="0.25">
      <c r="A448" s="440"/>
      <c r="B448" s="440"/>
      <c r="C448" s="440"/>
      <c r="D448" s="440"/>
      <c r="E448" s="440"/>
      <c r="F448" s="440"/>
      <c r="G448" s="440"/>
      <c r="H448" s="440"/>
      <c r="I448" s="440"/>
      <c r="J448" s="440"/>
      <c r="K448" s="441"/>
      <c r="L448" s="441"/>
    </row>
    <row r="449" spans="1:12" ht="20.100000000000001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</row>
    <row r="450" spans="1:12" ht="20.100000000000001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</row>
    <row r="451" spans="1:12" ht="24.6" customHeight="1" x14ac:dyDescent="0.25">
      <c r="A451" s="423" t="e">
        <f>'Child Tracking Record Sheets'!$B$1:$F$1</f>
        <v>#VALUE!</v>
      </c>
      <c r="B451" s="423"/>
      <c r="C451" s="423"/>
      <c r="D451" s="423"/>
      <c r="E451" s="423"/>
      <c r="F451" s="423"/>
      <c r="G451" s="423"/>
      <c r="H451" s="423"/>
      <c r="I451" s="423"/>
      <c r="J451" s="423"/>
      <c r="K451" s="423"/>
      <c r="L451" s="423"/>
    </row>
    <row r="452" spans="1:12" ht="11.1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ht="12" customHeight="1" x14ac:dyDescent="0.25">
      <c r="A453" s="424" t="s">
        <v>17</v>
      </c>
      <c r="B453" s="424"/>
      <c r="C453" s="425">
        <f>'Class Record S5'!O$2</f>
        <v>0</v>
      </c>
      <c r="D453" s="425"/>
      <c r="E453" s="425"/>
      <c r="F453" s="425"/>
      <c r="G453" s="424" t="s">
        <v>18</v>
      </c>
      <c r="H453" s="426" t="e">
        <f>$H$3</f>
        <v>#REF!</v>
      </c>
      <c r="I453" s="426"/>
      <c r="J453" s="427" t="str">
        <f>'Class Record S5'!$C$2</f>
        <v>CLASS</v>
      </c>
      <c r="K453" s="427"/>
      <c r="L453" s="427"/>
    </row>
    <row r="454" spans="1:12" ht="12" customHeight="1" x14ac:dyDescent="0.25">
      <c r="A454" s="424"/>
      <c r="B454" s="424"/>
      <c r="C454" s="425"/>
      <c r="D454" s="425"/>
      <c r="E454" s="425"/>
      <c r="F454" s="425"/>
      <c r="G454" s="424"/>
      <c r="H454" s="426"/>
      <c r="I454" s="426"/>
      <c r="J454" s="427"/>
      <c r="K454" s="427"/>
      <c r="L454" s="427"/>
    </row>
    <row r="455" spans="1:12" ht="11.1" customHeight="1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</row>
    <row r="456" spans="1:12" ht="20.100000000000001" customHeight="1" x14ac:dyDescent="0.25">
      <c r="A456" s="417" t="s">
        <v>19</v>
      </c>
      <c r="B456" s="417"/>
      <c r="C456" s="417"/>
      <c r="D456" s="417"/>
      <c r="E456" s="418" t="s">
        <v>20</v>
      </c>
      <c r="F456" s="418"/>
      <c r="G456" s="418"/>
      <c r="H456" s="418"/>
      <c r="I456" s="419" t="s">
        <v>21</v>
      </c>
      <c r="J456" s="419"/>
      <c r="K456" s="419"/>
      <c r="L456" s="419"/>
    </row>
    <row r="457" spans="1:12" ht="20.100000000000001" customHeight="1" x14ac:dyDescent="0.25">
      <c r="A457" s="420" t="s">
        <v>22</v>
      </c>
      <c r="B457" s="420"/>
      <c r="C457" s="421" t="s">
        <v>23</v>
      </c>
      <c r="D457" s="421"/>
      <c r="E457" s="421" t="s">
        <v>24</v>
      </c>
      <c r="F457" s="421"/>
      <c r="G457" s="421" t="s">
        <v>25</v>
      </c>
      <c r="H457" s="421"/>
      <c r="I457" s="421" t="s">
        <v>26</v>
      </c>
      <c r="J457" s="421"/>
      <c r="K457" s="422" t="s">
        <v>27</v>
      </c>
      <c r="L457" s="422"/>
    </row>
    <row r="458" spans="1:12" ht="15" customHeight="1" x14ac:dyDescent="0.25">
      <c r="A458" s="433" t="s">
        <v>28</v>
      </c>
      <c r="B458" s="433"/>
      <c r="C458" s="433"/>
      <c r="D458" s="433"/>
      <c r="E458" s="433" t="s">
        <v>29</v>
      </c>
      <c r="F458" s="433"/>
      <c r="G458" s="433"/>
      <c r="H458" s="433"/>
      <c r="I458" s="433" t="s">
        <v>30</v>
      </c>
      <c r="J458" s="433"/>
      <c r="K458" s="433"/>
      <c r="L458" s="433"/>
    </row>
    <row r="459" spans="1:12" ht="15" customHeight="1" x14ac:dyDescent="0.25">
      <c r="A459" s="432" t="s">
        <v>31</v>
      </c>
      <c r="B459" s="432"/>
      <c r="C459" s="432"/>
      <c r="D459" s="432"/>
      <c r="E459" s="432" t="s">
        <v>32</v>
      </c>
      <c r="F459" s="432"/>
      <c r="G459" s="432"/>
      <c r="H459" s="432"/>
      <c r="I459" s="432" t="s">
        <v>33</v>
      </c>
      <c r="J459" s="432"/>
      <c r="K459" s="432"/>
      <c r="L459" s="432"/>
    </row>
    <row r="460" spans="1:12" ht="15" customHeight="1" x14ac:dyDescent="0.25">
      <c r="A460" s="432" t="s">
        <v>34</v>
      </c>
      <c r="B460" s="432"/>
      <c r="C460" s="432"/>
      <c r="D460" s="432"/>
      <c r="E460" s="432" t="s">
        <v>35</v>
      </c>
      <c r="F460" s="432"/>
      <c r="G460" s="432"/>
      <c r="H460" s="432"/>
      <c r="I460" s="432" t="s">
        <v>36</v>
      </c>
      <c r="J460" s="432"/>
      <c r="K460" s="432"/>
      <c r="L460" s="432"/>
    </row>
    <row r="461" spans="1:12" ht="15" customHeight="1" x14ac:dyDescent="0.25">
      <c r="A461" s="432" t="s">
        <v>37</v>
      </c>
      <c r="B461" s="432"/>
      <c r="C461" s="432"/>
      <c r="D461" s="432"/>
      <c r="E461" s="432" t="s">
        <v>38</v>
      </c>
      <c r="F461" s="432"/>
      <c r="G461" s="432"/>
      <c r="H461" s="432"/>
      <c r="I461" s="432" t="s">
        <v>39</v>
      </c>
      <c r="J461" s="432"/>
      <c r="K461" s="432"/>
      <c r="L461" s="432"/>
    </row>
    <row r="462" spans="1:12" ht="15" customHeight="1" x14ac:dyDescent="0.25">
      <c r="A462" s="428" t="s">
        <v>40</v>
      </c>
      <c r="B462" s="428"/>
      <c r="C462" s="428"/>
      <c r="D462" s="428"/>
      <c r="E462" s="428" t="s">
        <v>41</v>
      </c>
      <c r="F462" s="428"/>
      <c r="G462" s="428"/>
      <c r="H462" s="428"/>
      <c r="I462" s="428" t="s">
        <v>42</v>
      </c>
      <c r="J462" s="428"/>
      <c r="K462" s="428"/>
      <c r="L462" s="428"/>
    </row>
    <row r="463" spans="1:12" ht="11.1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</row>
    <row r="464" spans="1:12" ht="20.100000000000001" customHeight="1" x14ac:dyDescent="0.25">
      <c r="A464" s="429" t="s">
        <v>46</v>
      </c>
      <c r="B464" s="429"/>
      <c r="C464" s="429"/>
      <c r="D464" s="429"/>
      <c r="E464" s="429"/>
      <c r="F464" s="429"/>
      <c r="G464" s="429"/>
      <c r="H464" s="429"/>
      <c r="I464" s="429"/>
      <c r="J464" s="429"/>
      <c r="K464" s="429"/>
      <c r="L464" s="6" t="s">
        <v>43</v>
      </c>
    </row>
    <row r="465" spans="1:12" ht="26.1" customHeight="1" x14ac:dyDescent="0.25">
      <c r="A465" s="430" t="str">
        <f>IF(ISERROR(VLOOKUP('Child Tracking Record Sheets'!#REF!,'Child Tracking Record Sheets'!#REF!,2,0)),"",VLOOKUP('Child Tracking Record Sheets'!#REF!,'Child Tracking Record Sheets'!#REF!,2,0))</f>
        <v/>
      </c>
      <c r="B465" s="430"/>
      <c r="C465" s="431" t="str">
        <f>IF(ISERROR(VLOOKUP('Child Tracking Record Sheets'!#REF!,'Class Record S5'!#REF!,2,0)),"",VLOOKUP('Child Tracking Record Sheets'!#REF!,'Class Record S5'!#REF!,2,0))</f>
        <v/>
      </c>
      <c r="D465" s="431"/>
      <c r="E465" s="431"/>
      <c r="F465" s="431"/>
      <c r="G465" s="431"/>
      <c r="H465" s="431"/>
      <c r="I465" s="431"/>
      <c r="J465" s="431"/>
      <c r="K465" s="431"/>
      <c r="L465" s="7"/>
    </row>
    <row r="466" spans="1:12" ht="26.1" customHeight="1" x14ac:dyDescent="0.25">
      <c r="A466" s="434" t="str">
        <f>IF(ISERROR(VLOOKUP('Child Tracking Record Sheets'!#REF!,'Child Tracking Record Sheets'!#REF!,2,0)),"",VLOOKUP('Child Tracking Record Sheets'!#REF!,'Child Tracking Record Sheets'!#REF!,2,0))</f>
        <v/>
      </c>
      <c r="B466" s="434"/>
      <c r="C466" s="435" t="str">
        <f>IF(ISERROR(VLOOKUP('Child Tracking Record Sheets'!#REF!,'Class Record S5'!#REF!,2,0)),"",VLOOKUP('Child Tracking Record Sheets'!#REF!,'Class Record S5'!#REF!,2,0))</f>
        <v/>
      </c>
      <c r="D466" s="435"/>
      <c r="E466" s="435"/>
      <c r="F466" s="435"/>
      <c r="G466" s="435"/>
      <c r="H466" s="435"/>
      <c r="I466" s="435"/>
      <c r="J466" s="435"/>
      <c r="K466" s="435"/>
      <c r="L466" s="8"/>
    </row>
    <row r="467" spans="1:12" ht="26.1" customHeight="1" x14ac:dyDescent="0.25">
      <c r="A467" s="434" t="str">
        <f>IF(ISERROR(VLOOKUP('Child Tracking Record Sheets'!#REF!,'Child Tracking Record Sheets'!#REF!,2,0)),"",VLOOKUP('Child Tracking Record Sheets'!#REF!,'Child Tracking Record Sheets'!#REF!,2,0))</f>
        <v/>
      </c>
      <c r="B467" s="434"/>
      <c r="C467" s="435" t="str">
        <f>IF(ISERROR(VLOOKUP('Child Tracking Record Sheets'!#REF!,'Class Record S5'!#REF!,2,0)),"",VLOOKUP('Child Tracking Record Sheets'!#REF!,'Class Record S5'!#REF!,2,0))</f>
        <v/>
      </c>
      <c r="D467" s="435"/>
      <c r="E467" s="435"/>
      <c r="F467" s="435"/>
      <c r="G467" s="435"/>
      <c r="H467" s="435"/>
      <c r="I467" s="435"/>
      <c r="J467" s="435"/>
      <c r="K467" s="435"/>
      <c r="L467" s="8"/>
    </row>
    <row r="468" spans="1:12" ht="26.1" customHeight="1" x14ac:dyDescent="0.25">
      <c r="A468" s="436" t="str">
        <f>IF(ISERROR(VLOOKUP('Child Tracking Record Sheets'!#REF!,'Child Tracking Record Sheets'!#REF!,2,0)),"",VLOOKUP('Child Tracking Record Sheets'!#REF!,'Child Tracking Record Sheets'!#REF!,2,0))</f>
        <v/>
      </c>
      <c r="B468" s="436"/>
      <c r="C468" s="437" t="str">
        <f>IF(ISERROR(VLOOKUP('Child Tracking Record Sheets'!#REF!,'Class Record S5'!#REF!,2,0)),"",VLOOKUP('Child Tracking Record Sheets'!#REF!,'Class Record S5'!#REF!,2,0))</f>
        <v/>
      </c>
      <c r="D468" s="437"/>
      <c r="E468" s="437"/>
      <c r="F468" s="437"/>
      <c r="G468" s="437"/>
      <c r="H468" s="437"/>
      <c r="I468" s="437"/>
      <c r="J468" s="437"/>
      <c r="K468" s="437"/>
      <c r="L468" s="9"/>
    </row>
    <row r="469" spans="1:12" ht="11.1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</row>
    <row r="470" spans="1:12" ht="20.100000000000001" customHeight="1" x14ac:dyDescent="0.25">
      <c r="A470" s="429" t="s">
        <v>47</v>
      </c>
      <c r="B470" s="429"/>
      <c r="C470" s="429"/>
      <c r="D470" s="429"/>
      <c r="E470" s="429"/>
      <c r="F470" s="429"/>
      <c r="G470" s="429"/>
      <c r="H470" s="429"/>
      <c r="I470" s="429"/>
      <c r="J470" s="429"/>
      <c r="K470" s="429"/>
      <c r="L470" s="6" t="s">
        <v>43</v>
      </c>
    </row>
    <row r="471" spans="1:12" ht="26.1" customHeight="1" x14ac:dyDescent="0.25">
      <c r="A471" s="430" t="str">
        <f>IF(ISERROR(VLOOKUP('Child Tracking Record Sheets'!#REF!,'Child Tracking Record Sheets'!#REF!,2,0)),"",VLOOKUP('Child Tracking Record Sheets'!#REF!,'Child Tracking Record Sheets'!#REF!,2,0))</f>
        <v/>
      </c>
      <c r="B471" s="430"/>
      <c r="C471" s="431" t="str">
        <f>IF(ISERROR(VLOOKUP('Child Tracking Record Sheets'!#REF!,'Class Record S5'!#REF!,2,0)),"",VLOOKUP('Child Tracking Record Sheets'!#REF!,'Class Record S5'!#REF!,2,0))</f>
        <v/>
      </c>
      <c r="D471" s="431"/>
      <c r="E471" s="431"/>
      <c r="F471" s="431"/>
      <c r="G471" s="431"/>
      <c r="H471" s="431"/>
      <c r="I471" s="431"/>
      <c r="J471" s="431"/>
      <c r="K471" s="431"/>
      <c r="L471" s="7"/>
    </row>
    <row r="472" spans="1:12" ht="26.1" customHeight="1" x14ac:dyDescent="0.25">
      <c r="A472" s="434" t="str">
        <f>IF(ISERROR(VLOOKUP('Child Tracking Record Sheets'!#REF!,'Child Tracking Record Sheets'!#REF!,2,0)),"",VLOOKUP('Child Tracking Record Sheets'!#REF!,'Child Tracking Record Sheets'!#REF!,2,0))</f>
        <v/>
      </c>
      <c r="B472" s="434"/>
      <c r="C472" s="435" t="str">
        <f>IF(ISERROR(VLOOKUP('Child Tracking Record Sheets'!#REF!,'Class Record S5'!#REF!,2,0)),"",VLOOKUP('Child Tracking Record Sheets'!#REF!,'Class Record S5'!#REF!,2,0))</f>
        <v/>
      </c>
      <c r="D472" s="435"/>
      <c r="E472" s="435"/>
      <c r="F472" s="435"/>
      <c r="G472" s="435"/>
      <c r="H472" s="435"/>
      <c r="I472" s="435"/>
      <c r="J472" s="435"/>
      <c r="K472" s="435"/>
      <c r="L472" s="8"/>
    </row>
    <row r="473" spans="1:12" ht="26.1" customHeight="1" x14ac:dyDescent="0.25">
      <c r="A473" s="434" t="str">
        <f>IF(ISERROR(VLOOKUP('Child Tracking Record Sheets'!#REF!,'Child Tracking Record Sheets'!#REF!,2,0)),"",VLOOKUP('Child Tracking Record Sheets'!#REF!,'Child Tracking Record Sheets'!#REF!,2,0))</f>
        <v/>
      </c>
      <c r="B473" s="434"/>
      <c r="C473" s="435" t="str">
        <f>IF(ISERROR(VLOOKUP('Child Tracking Record Sheets'!#REF!,'Class Record S5'!#REF!,2,0)),"",VLOOKUP('Child Tracking Record Sheets'!#REF!,'Class Record S5'!#REF!,2,0))</f>
        <v/>
      </c>
      <c r="D473" s="435"/>
      <c r="E473" s="435"/>
      <c r="F473" s="435"/>
      <c r="G473" s="435"/>
      <c r="H473" s="435"/>
      <c r="I473" s="435"/>
      <c r="J473" s="435"/>
      <c r="K473" s="435"/>
      <c r="L473" s="8"/>
    </row>
    <row r="474" spans="1:12" ht="26.1" customHeight="1" x14ac:dyDescent="0.25">
      <c r="A474" s="434" t="str">
        <f>IF(ISERROR(VLOOKUP('Child Tracking Record Sheets'!#REF!,'Child Tracking Record Sheets'!#REF!,2,0)),"",VLOOKUP('Child Tracking Record Sheets'!#REF!,'Child Tracking Record Sheets'!#REF!,2,0))</f>
        <v/>
      </c>
      <c r="B474" s="434"/>
      <c r="C474" s="435" t="str">
        <f>IF(ISERROR(VLOOKUP('Child Tracking Record Sheets'!#REF!,'Class Record S5'!#REF!,2,0)),"",VLOOKUP('Child Tracking Record Sheets'!#REF!,'Class Record S5'!#REF!,2,0))</f>
        <v/>
      </c>
      <c r="D474" s="435"/>
      <c r="E474" s="435"/>
      <c r="F474" s="435"/>
      <c r="G474" s="435"/>
      <c r="H474" s="435"/>
      <c r="I474" s="435"/>
      <c r="J474" s="435"/>
      <c r="K474" s="435"/>
      <c r="L474" s="8"/>
    </row>
    <row r="475" spans="1:12" ht="26.1" customHeight="1" x14ac:dyDescent="0.25">
      <c r="A475" s="436" t="str">
        <f>IF(ISERROR(VLOOKUP('Child Tracking Record Sheets'!#REF!,'Child Tracking Record Sheets'!#REF!,2,0)),"",VLOOKUP('Child Tracking Record Sheets'!#REF!,'Child Tracking Record Sheets'!#REF!,2,0))</f>
        <v/>
      </c>
      <c r="B475" s="436"/>
      <c r="C475" s="437" t="str">
        <f>IF(ISERROR(VLOOKUP('Child Tracking Record Sheets'!#REF!,'Class Record S5'!#REF!,2,0)),"",VLOOKUP('Child Tracking Record Sheets'!#REF!,'Class Record S5'!#REF!,2,0))</f>
        <v/>
      </c>
      <c r="D475" s="437"/>
      <c r="E475" s="437"/>
      <c r="F475" s="437"/>
      <c r="G475" s="437"/>
      <c r="H475" s="437"/>
      <c r="I475" s="437"/>
      <c r="J475" s="437"/>
      <c r="K475" s="437"/>
      <c r="L475" s="9"/>
    </row>
    <row r="476" spans="1:12" ht="11.1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</row>
    <row r="477" spans="1:12" ht="20.100000000000001" customHeight="1" x14ac:dyDescent="0.25">
      <c r="A477" s="429" t="s">
        <v>48</v>
      </c>
      <c r="B477" s="429"/>
      <c r="C477" s="429"/>
      <c r="D477" s="429"/>
      <c r="E477" s="429"/>
      <c r="F477" s="429"/>
      <c r="G477" s="429"/>
      <c r="H477" s="429"/>
      <c r="I477" s="429"/>
      <c r="J477" s="429"/>
      <c r="K477" s="429"/>
      <c r="L477" s="6" t="s">
        <v>43</v>
      </c>
    </row>
    <row r="478" spans="1:12" ht="26.1" customHeight="1" x14ac:dyDescent="0.25">
      <c r="A478" s="430" t="str">
        <f>IF(ISERROR(VLOOKUP('Child Tracking Record Sheets'!#REF!,'Child Tracking Record Sheets'!#REF!,2,0)),"",VLOOKUP('Child Tracking Record Sheets'!#REF!,'Child Tracking Record Sheets'!#REF!,2,0))</f>
        <v/>
      </c>
      <c r="B478" s="430"/>
      <c r="C478" s="431" t="str">
        <f>IF(ISERROR(VLOOKUP('Child Tracking Record Sheets'!#REF!,'Class Record S5'!#REF!,2,0)),"",VLOOKUP('Child Tracking Record Sheets'!#REF!,'Class Record S5'!#REF!,2,0))</f>
        <v/>
      </c>
      <c r="D478" s="431"/>
      <c r="E478" s="431"/>
      <c r="F478" s="431"/>
      <c r="G478" s="431"/>
      <c r="H478" s="431"/>
      <c r="I478" s="431"/>
      <c r="J478" s="431"/>
      <c r="K478" s="431"/>
      <c r="L478" s="7"/>
    </row>
    <row r="479" spans="1:12" ht="26.1" customHeight="1" x14ac:dyDescent="0.25">
      <c r="A479" s="434" t="str">
        <f>IF(ISERROR(VLOOKUP('Child Tracking Record Sheets'!#REF!,'Child Tracking Record Sheets'!#REF!,2,0)),"",VLOOKUP('Child Tracking Record Sheets'!#REF!,'Child Tracking Record Sheets'!#REF!,2,0))</f>
        <v/>
      </c>
      <c r="B479" s="434"/>
      <c r="C479" s="435" t="str">
        <f>IF(ISERROR(VLOOKUP('Child Tracking Record Sheets'!#REF!,'Class Record S5'!#REF!,2,0)),"",VLOOKUP('Child Tracking Record Sheets'!#REF!,'Class Record S5'!#REF!,2,0))</f>
        <v/>
      </c>
      <c r="D479" s="435"/>
      <c r="E479" s="435"/>
      <c r="F479" s="435"/>
      <c r="G479" s="435"/>
      <c r="H479" s="435"/>
      <c r="I479" s="435"/>
      <c r="J479" s="435"/>
      <c r="K479" s="435"/>
      <c r="L479" s="8"/>
    </row>
    <row r="480" spans="1:12" ht="26.1" customHeight="1" x14ac:dyDescent="0.25">
      <c r="A480" s="434" t="str">
        <f>IF(ISERROR(VLOOKUP('Child Tracking Record Sheets'!#REF!,'Child Tracking Record Sheets'!#REF!,2,0)),"",VLOOKUP('Child Tracking Record Sheets'!#REF!,'Child Tracking Record Sheets'!#REF!,2,0))</f>
        <v/>
      </c>
      <c r="B480" s="434"/>
      <c r="C480" s="435" t="str">
        <f>IF(ISERROR(VLOOKUP('Child Tracking Record Sheets'!#REF!,'Class Record S5'!#REF!,2,0)),"",VLOOKUP('Child Tracking Record Sheets'!#REF!,'Class Record S5'!#REF!,2,0))</f>
        <v/>
      </c>
      <c r="D480" s="435"/>
      <c r="E480" s="435"/>
      <c r="F480" s="435"/>
      <c r="G480" s="435"/>
      <c r="H480" s="435"/>
      <c r="I480" s="435"/>
      <c r="J480" s="435"/>
      <c r="K480" s="435"/>
      <c r="L480" s="8"/>
    </row>
    <row r="481" spans="1:12" ht="26.1" customHeight="1" x14ac:dyDescent="0.25">
      <c r="A481" s="434" t="str">
        <f>IF(ISERROR(VLOOKUP('Child Tracking Record Sheets'!#REF!,'Child Tracking Record Sheets'!#REF!,2,0)),"",VLOOKUP('Child Tracking Record Sheets'!#REF!,'Child Tracking Record Sheets'!#REF!,2,0))</f>
        <v/>
      </c>
      <c r="B481" s="434"/>
      <c r="C481" s="435" t="str">
        <f>IF(ISERROR(VLOOKUP('Child Tracking Record Sheets'!#REF!,'Class Record S5'!#REF!,2,0)),"",VLOOKUP('Child Tracking Record Sheets'!#REF!,'Class Record S5'!#REF!,2,0))</f>
        <v/>
      </c>
      <c r="D481" s="435"/>
      <c r="E481" s="435"/>
      <c r="F481" s="435"/>
      <c r="G481" s="435"/>
      <c r="H481" s="435"/>
      <c r="I481" s="435"/>
      <c r="J481" s="435"/>
      <c r="K481" s="435"/>
      <c r="L481" s="8"/>
    </row>
    <row r="482" spans="1:12" ht="26.1" customHeight="1" x14ac:dyDescent="0.25">
      <c r="A482" s="436" t="str">
        <f>IF(ISERROR(VLOOKUP('Child Tracking Record Sheets'!#REF!,'Child Tracking Record Sheets'!#REF!,2,0)),"",VLOOKUP('Child Tracking Record Sheets'!#REF!,'Child Tracking Record Sheets'!#REF!,2,0))</f>
        <v/>
      </c>
      <c r="B482" s="436"/>
      <c r="C482" s="437" t="str">
        <f>IF(ISERROR(VLOOKUP('Child Tracking Record Sheets'!#REF!,'Class Record S5'!#REF!,2,0)),"",VLOOKUP('Child Tracking Record Sheets'!#REF!,'Class Record S5'!#REF!,2,0))</f>
        <v/>
      </c>
      <c r="D482" s="437"/>
      <c r="E482" s="437"/>
      <c r="F482" s="437"/>
      <c r="G482" s="437"/>
      <c r="H482" s="437"/>
      <c r="I482" s="437"/>
      <c r="J482" s="437"/>
      <c r="K482" s="437"/>
      <c r="L482" s="9"/>
    </row>
    <row r="483" spans="1:12" ht="11.1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</row>
    <row r="484" spans="1:12" ht="20.100000000000001" customHeight="1" x14ac:dyDescent="0.25">
      <c r="A484" s="429" t="s">
        <v>49</v>
      </c>
      <c r="B484" s="429"/>
      <c r="C484" s="429"/>
      <c r="D484" s="429"/>
      <c r="E484" s="429"/>
      <c r="F484" s="429"/>
      <c r="G484" s="429"/>
      <c r="H484" s="429"/>
      <c r="I484" s="429"/>
      <c r="J484" s="429"/>
      <c r="K484" s="429"/>
      <c r="L484" s="6" t="s">
        <v>43</v>
      </c>
    </row>
    <row r="485" spans="1:12" ht="26.1" customHeight="1" x14ac:dyDescent="0.25">
      <c r="A485" s="430" t="str">
        <f>IF(ISERROR(VLOOKUP('Child Tracking Record Sheets'!#REF!,'Child Tracking Record Sheets'!#REF!,2,0)),"",VLOOKUP('Child Tracking Record Sheets'!#REF!,'Child Tracking Record Sheets'!#REF!,2,0))</f>
        <v/>
      </c>
      <c r="B485" s="430"/>
      <c r="C485" s="431" t="str">
        <f>IF(ISERROR(VLOOKUP('Child Tracking Record Sheets'!#REF!,'Class Record S5'!#REF!,2,0)),"",VLOOKUP('Child Tracking Record Sheets'!#REF!,'Class Record S5'!#REF!,2,0))</f>
        <v/>
      </c>
      <c r="D485" s="431"/>
      <c r="E485" s="431"/>
      <c r="F485" s="431"/>
      <c r="G485" s="431"/>
      <c r="H485" s="431"/>
      <c r="I485" s="431"/>
      <c r="J485" s="431"/>
      <c r="K485" s="431"/>
      <c r="L485" s="7"/>
    </row>
    <row r="486" spans="1:12" ht="26.1" customHeight="1" x14ac:dyDescent="0.25">
      <c r="A486" s="434" t="str">
        <f>IF(ISERROR(VLOOKUP('Child Tracking Record Sheets'!#REF!,'Child Tracking Record Sheets'!#REF!,2,0)),"",VLOOKUP('Child Tracking Record Sheets'!#REF!,'Child Tracking Record Sheets'!#REF!,2,0))</f>
        <v/>
      </c>
      <c r="B486" s="434"/>
      <c r="C486" s="435" t="str">
        <f>IF(ISERROR(VLOOKUP('Child Tracking Record Sheets'!#REF!,'Class Record S5'!#REF!,2,0)),"",VLOOKUP('Child Tracking Record Sheets'!#REF!,'Class Record S5'!#REF!,2,0))</f>
        <v/>
      </c>
      <c r="D486" s="435"/>
      <c r="E486" s="435"/>
      <c r="F486" s="435"/>
      <c r="G486" s="435"/>
      <c r="H486" s="435"/>
      <c r="I486" s="435"/>
      <c r="J486" s="435"/>
      <c r="K486" s="435"/>
      <c r="L486" s="8"/>
    </row>
    <row r="487" spans="1:12" ht="26.1" customHeight="1" x14ac:dyDescent="0.25">
      <c r="A487" s="434" t="str">
        <f>IF(ISERROR(VLOOKUP('Child Tracking Record Sheets'!#REF!,'Child Tracking Record Sheets'!#REF!,2,0)),"",VLOOKUP('Child Tracking Record Sheets'!#REF!,'Child Tracking Record Sheets'!#REF!,2,0))</f>
        <v/>
      </c>
      <c r="B487" s="434"/>
      <c r="C487" s="435" t="str">
        <f>IF(ISERROR(VLOOKUP('Child Tracking Record Sheets'!#REF!,'Class Record S5'!#REF!,2,0)),"",VLOOKUP('Child Tracking Record Sheets'!#REF!,'Class Record S5'!#REF!,2,0))</f>
        <v/>
      </c>
      <c r="D487" s="435"/>
      <c r="E487" s="435"/>
      <c r="F487" s="435"/>
      <c r="G487" s="435"/>
      <c r="H487" s="435"/>
      <c r="I487" s="435"/>
      <c r="J487" s="435"/>
      <c r="K487" s="435"/>
      <c r="L487" s="8"/>
    </row>
    <row r="488" spans="1:12" ht="26.1" customHeight="1" x14ac:dyDescent="0.25">
      <c r="A488" s="436" t="str">
        <f>IF(ISERROR(VLOOKUP('Child Tracking Record Sheets'!#REF!,'Child Tracking Record Sheets'!#REF!,2,0)),"",VLOOKUP('Child Tracking Record Sheets'!#REF!,'Child Tracking Record Sheets'!#REF!,2,0))</f>
        <v/>
      </c>
      <c r="B488" s="436"/>
      <c r="C488" s="437" t="str">
        <f>IF(ISERROR(VLOOKUP('Child Tracking Record Sheets'!#REF!,'Class Record S5'!#REF!,2,0)),"",VLOOKUP('Child Tracking Record Sheets'!#REF!,'Class Record S5'!#REF!,2,0))</f>
        <v/>
      </c>
      <c r="D488" s="437"/>
      <c r="E488" s="437"/>
      <c r="F488" s="437"/>
      <c r="G488" s="437"/>
      <c r="H488" s="437"/>
      <c r="I488" s="437"/>
      <c r="J488" s="437"/>
      <c r="K488" s="437"/>
      <c r="L488" s="9"/>
    </row>
    <row r="489" spans="1:12" ht="11.1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</row>
    <row r="490" spans="1:12" ht="20.100000000000001" customHeight="1" x14ac:dyDescent="0.25">
      <c r="A490" s="438" t="s">
        <v>44</v>
      </c>
      <c r="B490" s="438"/>
      <c r="C490" s="438"/>
      <c r="D490" s="438"/>
      <c r="E490" s="438"/>
      <c r="F490" s="438"/>
      <c r="G490" s="438"/>
      <c r="H490" s="438"/>
      <c r="I490" s="438"/>
      <c r="J490" s="438"/>
      <c r="K490" s="439" t="s">
        <v>45</v>
      </c>
      <c r="L490" s="439"/>
    </row>
    <row r="491" spans="1:12" ht="20.100000000000001" customHeight="1" x14ac:dyDescent="0.25">
      <c r="A491" s="440"/>
      <c r="B491" s="440"/>
      <c r="C491" s="440"/>
      <c r="D491" s="440"/>
      <c r="E491" s="440"/>
      <c r="F491" s="440"/>
      <c r="G491" s="440"/>
      <c r="H491" s="440"/>
      <c r="I491" s="440"/>
      <c r="J491" s="440"/>
      <c r="K491" s="441" t="e">
        <f>'Class Record S5'!#REF!</f>
        <v>#REF!</v>
      </c>
      <c r="L491" s="441"/>
    </row>
    <row r="492" spans="1:12" ht="20.100000000000001" customHeight="1" x14ac:dyDescent="0.25">
      <c r="A492" s="440"/>
      <c r="B492" s="440"/>
      <c r="C492" s="440"/>
      <c r="D492" s="440"/>
      <c r="E492" s="440"/>
      <c r="F492" s="440"/>
      <c r="G492" s="440"/>
      <c r="H492" s="440"/>
      <c r="I492" s="440"/>
      <c r="J492" s="440"/>
      <c r="K492" s="441"/>
      <c r="L492" s="441"/>
    </row>
    <row r="493" spans="1:12" ht="20.100000000000001" customHeight="1" x14ac:dyDescent="0.25">
      <c r="A493" s="440"/>
      <c r="B493" s="440"/>
      <c r="C493" s="440"/>
      <c r="D493" s="440"/>
      <c r="E493" s="440"/>
      <c r="F493" s="440"/>
      <c r="G493" s="440"/>
      <c r="H493" s="440"/>
      <c r="I493" s="440"/>
      <c r="J493" s="440"/>
      <c r="K493" s="441"/>
      <c r="L493" s="441"/>
    </row>
    <row r="494" spans="1:12" ht="20.100000000000001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</row>
    <row r="495" spans="1:12" ht="20.100000000000001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</row>
    <row r="496" spans="1:12" ht="24.6" customHeight="1" x14ac:dyDescent="0.25">
      <c r="A496" s="423" t="e">
        <f>'Child Tracking Record Sheets'!$B$1:$F$1</f>
        <v>#VALUE!</v>
      </c>
      <c r="B496" s="423"/>
      <c r="C496" s="423"/>
      <c r="D496" s="423"/>
      <c r="E496" s="423"/>
      <c r="F496" s="423"/>
      <c r="G496" s="423"/>
      <c r="H496" s="423"/>
      <c r="I496" s="423"/>
      <c r="J496" s="423"/>
      <c r="K496" s="423"/>
      <c r="L496" s="423"/>
    </row>
    <row r="497" spans="1:12" ht="11.1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ht="12" customHeight="1" x14ac:dyDescent="0.25">
      <c r="A498" s="424" t="s">
        <v>17</v>
      </c>
      <c r="B498" s="424"/>
      <c r="C498" s="425">
        <f>'Class Record S5'!P$2</f>
        <v>0</v>
      </c>
      <c r="D498" s="425"/>
      <c r="E498" s="425"/>
      <c r="F498" s="425"/>
      <c r="G498" s="424" t="s">
        <v>18</v>
      </c>
      <c r="H498" s="426" t="e">
        <f>$H$3</f>
        <v>#REF!</v>
      </c>
      <c r="I498" s="426"/>
      <c r="J498" s="427" t="str">
        <f>'Class Record S5'!$C$2</f>
        <v>CLASS</v>
      </c>
      <c r="K498" s="427"/>
      <c r="L498" s="427"/>
    </row>
    <row r="499" spans="1:12" ht="12" customHeight="1" x14ac:dyDescent="0.25">
      <c r="A499" s="424"/>
      <c r="B499" s="424"/>
      <c r="C499" s="425"/>
      <c r="D499" s="425"/>
      <c r="E499" s="425"/>
      <c r="F499" s="425"/>
      <c r="G499" s="424"/>
      <c r="H499" s="426"/>
      <c r="I499" s="426"/>
      <c r="J499" s="427"/>
      <c r="K499" s="427"/>
      <c r="L499" s="427"/>
    </row>
    <row r="500" spans="1:12" ht="11.1" customHeight="1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</row>
    <row r="501" spans="1:12" ht="20.100000000000001" customHeight="1" x14ac:dyDescent="0.25">
      <c r="A501" s="417" t="s">
        <v>19</v>
      </c>
      <c r="B501" s="417"/>
      <c r="C501" s="417"/>
      <c r="D501" s="417"/>
      <c r="E501" s="418" t="s">
        <v>20</v>
      </c>
      <c r="F501" s="418"/>
      <c r="G501" s="418"/>
      <c r="H501" s="418"/>
      <c r="I501" s="419" t="s">
        <v>21</v>
      </c>
      <c r="J501" s="419"/>
      <c r="K501" s="419"/>
      <c r="L501" s="419"/>
    </row>
    <row r="502" spans="1:12" ht="20.100000000000001" customHeight="1" x14ac:dyDescent="0.25">
      <c r="A502" s="420" t="s">
        <v>22</v>
      </c>
      <c r="B502" s="420"/>
      <c r="C502" s="421" t="s">
        <v>23</v>
      </c>
      <c r="D502" s="421"/>
      <c r="E502" s="421" t="s">
        <v>24</v>
      </c>
      <c r="F502" s="421"/>
      <c r="G502" s="421" t="s">
        <v>25</v>
      </c>
      <c r="H502" s="421"/>
      <c r="I502" s="421" t="s">
        <v>26</v>
      </c>
      <c r="J502" s="421"/>
      <c r="K502" s="422" t="s">
        <v>27</v>
      </c>
      <c r="L502" s="422"/>
    </row>
    <row r="503" spans="1:12" ht="15" customHeight="1" x14ac:dyDescent="0.25">
      <c r="A503" s="433" t="s">
        <v>28</v>
      </c>
      <c r="B503" s="433"/>
      <c r="C503" s="433"/>
      <c r="D503" s="433"/>
      <c r="E503" s="433" t="s">
        <v>29</v>
      </c>
      <c r="F503" s="433"/>
      <c r="G503" s="433"/>
      <c r="H503" s="433"/>
      <c r="I503" s="433" t="s">
        <v>30</v>
      </c>
      <c r="J503" s="433"/>
      <c r="K503" s="433"/>
      <c r="L503" s="433"/>
    </row>
    <row r="504" spans="1:12" ht="15" customHeight="1" x14ac:dyDescent="0.25">
      <c r="A504" s="432" t="s">
        <v>31</v>
      </c>
      <c r="B504" s="432"/>
      <c r="C504" s="432"/>
      <c r="D504" s="432"/>
      <c r="E504" s="432" t="s">
        <v>32</v>
      </c>
      <c r="F504" s="432"/>
      <c r="G504" s="432"/>
      <c r="H504" s="432"/>
      <c r="I504" s="432" t="s">
        <v>33</v>
      </c>
      <c r="J504" s="432"/>
      <c r="K504" s="432"/>
      <c r="L504" s="432"/>
    </row>
    <row r="505" spans="1:12" ht="15" customHeight="1" x14ac:dyDescent="0.25">
      <c r="A505" s="432" t="s">
        <v>34</v>
      </c>
      <c r="B505" s="432"/>
      <c r="C505" s="432"/>
      <c r="D505" s="432"/>
      <c r="E505" s="432" t="s">
        <v>35</v>
      </c>
      <c r="F505" s="432"/>
      <c r="G505" s="432"/>
      <c r="H505" s="432"/>
      <c r="I505" s="432" t="s">
        <v>36</v>
      </c>
      <c r="J505" s="432"/>
      <c r="K505" s="432"/>
      <c r="L505" s="432"/>
    </row>
    <row r="506" spans="1:12" ht="15" customHeight="1" x14ac:dyDescent="0.25">
      <c r="A506" s="432" t="s">
        <v>37</v>
      </c>
      <c r="B506" s="432"/>
      <c r="C506" s="432"/>
      <c r="D506" s="432"/>
      <c r="E506" s="432" t="s">
        <v>38</v>
      </c>
      <c r="F506" s="432"/>
      <c r="G506" s="432"/>
      <c r="H506" s="432"/>
      <c r="I506" s="432" t="s">
        <v>39</v>
      </c>
      <c r="J506" s="432"/>
      <c r="K506" s="432"/>
      <c r="L506" s="432"/>
    </row>
    <row r="507" spans="1:12" ht="15" customHeight="1" x14ac:dyDescent="0.25">
      <c r="A507" s="428" t="s">
        <v>40</v>
      </c>
      <c r="B507" s="428"/>
      <c r="C507" s="428"/>
      <c r="D507" s="428"/>
      <c r="E507" s="428" t="s">
        <v>41</v>
      </c>
      <c r="F507" s="428"/>
      <c r="G507" s="428"/>
      <c r="H507" s="428"/>
      <c r="I507" s="428" t="s">
        <v>42</v>
      </c>
      <c r="J507" s="428"/>
      <c r="K507" s="428"/>
      <c r="L507" s="428"/>
    </row>
    <row r="508" spans="1:12" ht="11.1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</row>
    <row r="509" spans="1:12" ht="20.100000000000001" customHeight="1" x14ac:dyDescent="0.25">
      <c r="A509" s="429" t="s">
        <v>46</v>
      </c>
      <c r="B509" s="429"/>
      <c r="C509" s="429"/>
      <c r="D509" s="429"/>
      <c r="E509" s="429"/>
      <c r="F509" s="429"/>
      <c r="G509" s="429"/>
      <c r="H509" s="429"/>
      <c r="I509" s="429"/>
      <c r="J509" s="429"/>
      <c r="K509" s="429"/>
      <c r="L509" s="6" t="s">
        <v>43</v>
      </c>
    </row>
    <row r="510" spans="1:12" ht="26.1" customHeight="1" x14ac:dyDescent="0.25">
      <c r="A510" s="430" t="str">
        <f>IF(ISERROR(VLOOKUP('Child Tracking Record Sheets'!#REF!,'Child Tracking Record Sheets'!#REF!,2,0)),"",VLOOKUP('Child Tracking Record Sheets'!#REF!,'Child Tracking Record Sheets'!#REF!,2,0))</f>
        <v/>
      </c>
      <c r="B510" s="430"/>
      <c r="C510" s="431" t="str">
        <f>IF(ISERROR(VLOOKUP('Child Tracking Record Sheets'!#REF!,'Class Record S5'!#REF!,2,0)),"",VLOOKUP('Child Tracking Record Sheets'!#REF!,'Class Record S5'!#REF!,2,0))</f>
        <v/>
      </c>
      <c r="D510" s="431"/>
      <c r="E510" s="431"/>
      <c r="F510" s="431"/>
      <c r="G510" s="431"/>
      <c r="H510" s="431"/>
      <c r="I510" s="431"/>
      <c r="J510" s="431"/>
      <c r="K510" s="431"/>
      <c r="L510" s="7"/>
    </row>
    <row r="511" spans="1:12" ht="26.1" customHeight="1" x14ac:dyDescent="0.25">
      <c r="A511" s="434" t="str">
        <f>IF(ISERROR(VLOOKUP('Child Tracking Record Sheets'!#REF!,'Child Tracking Record Sheets'!#REF!,2,0)),"",VLOOKUP('Child Tracking Record Sheets'!#REF!,'Child Tracking Record Sheets'!#REF!,2,0))</f>
        <v/>
      </c>
      <c r="B511" s="434"/>
      <c r="C511" s="435" t="str">
        <f>IF(ISERROR(VLOOKUP('Child Tracking Record Sheets'!#REF!,'Class Record S5'!#REF!,2,0)),"",VLOOKUP('Child Tracking Record Sheets'!#REF!,'Class Record S5'!#REF!,2,0))</f>
        <v/>
      </c>
      <c r="D511" s="435"/>
      <c r="E511" s="435"/>
      <c r="F511" s="435"/>
      <c r="G511" s="435"/>
      <c r="H511" s="435"/>
      <c r="I511" s="435"/>
      <c r="J511" s="435"/>
      <c r="K511" s="435"/>
      <c r="L511" s="8"/>
    </row>
    <row r="512" spans="1:12" ht="26.1" customHeight="1" x14ac:dyDescent="0.25">
      <c r="A512" s="434" t="str">
        <f>IF(ISERROR(VLOOKUP('Child Tracking Record Sheets'!#REF!,'Child Tracking Record Sheets'!#REF!,2,0)),"",VLOOKUP('Child Tracking Record Sheets'!#REF!,'Child Tracking Record Sheets'!#REF!,2,0))</f>
        <v/>
      </c>
      <c r="B512" s="434"/>
      <c r="C512" s="435" t="str">
        <f>IF(ISERROR(VLOOKUP('Child Tracking Record Sheets'!#REF!,'Class Record S5'!#REF!,2,0)),"",VLOOKUP('Child Tracking Record Sheets'!#REF!,'Class Record S5'!#REF!,2,0))</f>
        <v/>
      </c>
      <c r="D512" s="435"/>
      <c r="E512" s="435"/>
      <c r="F512" s="435"/>
      <c r="G512" s="435"/>
      <c r="H512" s="435"/>
      <c r="I512" s="435"/>
      <c r="J512" s="435"/>
      <c r="K512" s="435"/>
      <c r="L512" s="8"/>
    </row>
    <row r="513" spans="1:12" ht="26.1" customHeight="1" x14ac:dyDescent="0.25">
      <c r="A513" s="436" t="str">
        <f>IF(ISERROR(VLOOKUP('Child Tracking Record Sheets'!#REF!,'Child Tracking Record Sheets'!#REF!,2,0)),"",VLOOKUP('Child Tracking Record Sheets'!#REF!,'Child Tracking Record Sheets'!#REF!,2,0))</f>
        <v/>
      </c>
      <c r="B513" s="436"/>
      <c r="C513" s="437" t="str">
        <f>IF(ISERROR(VLOOKUP('Child Tracking Record Sheets'!#REF!,'Class Record S5'!#REF!,2,0)),"",VLOOKUP('Child Tracking Record Sheets'!#REF!,'Class Record S5'!#REF!,2,0))</f>
        <v/>
      </c>
      <c r="D513" s="437"/>
      <c r="E513" s="437"/>
      <c r="F513" s="437"/>
      <c r="G513" s="437"/>
      <c r="H513" s="437"/>
      <c r="I513" s="437"/>
      <c r="J513" s="437"/>
      <c r="K513" s="437"/>
      <c r="L513" s="9"/>
    </row>
    <row r="514" spans="1:12" ht="11.1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</row>
    <row r="515" spans="1:12" ht="20.100000000000001" customHeight="1" x14ac:dyDescent="0.25">
      <c r="A515" s="429" t="s">
        <v>47</v>
      </c>
      <c r="B515" s="429"/>
      <c r="C515" s="429"/>
      <c r="D515" s="429"/>
      <c r="E515" s="429"/>
      <c r="F515" s="429"/>
      <c r="G515" s="429"/>
      <c r="H515" s="429"/>
      <c r="I515" s="429"/>
      <c r="J515" s="429"/>
      <c r="K515" s="429"/>
      <c r="L515" s="6" t="s">
        <v>43</v>
      </c>
    </row>
    <row r="516" spans="1:12" ht="26.1" customHeight="1" x14ac:dyDescent="0.25">
      <c r="A516" s="430" t="str">
        <f>IF(ISERROR(VLOOKUP('Child Tracking Record Sheets'!#REF!,'Child Tracking Record Sheets'!#REF!,2,0)),"",VLOOKUP('Child Tracking Record Sheets'!#REF!,'Child Tracking Record Sheets'!#REF!,2,0))</f>
        <v/>
      </c>
      <c r="B516" s="430"/>
      <c r="C516" s="431" t="str">
        <f>IF(ISERROR(VLOOKUP('Child Tracking Record Sheets'!#REF!,'Class Record S5'!#REF!,2,0)),"",VLOOKUP('Child Tracking Record Sheets'!#REF!,'Class Record S5'!#REF!,2,0))</f>
        <v/>
      </c>
      <c r="D516" s="431"/>
      <c r="E516" s="431"/>
      <c r="F516" s="431"/>
      <c r="G516" s="431"/>
      <c r="H516" s="431"/>
      <c r="I516" s="431"/>
      <c r="J516" s="431"/>
      <c r="K516" s="431"/>
      <c r="L516" s="7"/>
    </row>
    <row r="517" spans="1:12" ht="26.1" customHeight="1" x14ac:dyDescent="0.25">
      <c r="A517" s="434" t="str">
        <f>IF(ISERROR(VLOOKUP('Child Tracking Record Sheets'!#REF!,'Child Tracking Record Sheets'!#REF!,2,0)),"",VLOOKUP('Child Tracking Record Sheets'!#REF!,'Child Tracking Record Sheets'!#REF!,2,0))</f>
        <v/>
      </c>
      <c r="B517" s="434"/>
      <c r="C517" s="435" t="str">
        <f>IF(ISERROR(VLOOKUP('Child Tracking Record Sheets'!#REF!,'Class Record S5'!#REF!,2,0)),"",VLOOKUP('Child Tracking Record Sheets'!#REF!,'Class Record S5'!#REF!,2,0))</f>
        <v/>
      </c>
      <c r="D517" s="435"/>
      <c r="E517" s="435"/>
      <c r="F517" s="435"/>
      <c r="G517" s="435"/>
      <c r="H517" s="435"/>
      <c r="I517" s="435"/>
      <c r="J517" s="435"/>
      <c r="K517" s="435"/>
      <c r="L517" s="8"/>
    </row>
    <row r="518" spans="1:12" ht="26.1" customHeight="1" x14ac:dyDescent="0.25">
      <c r="A518" s="434" t="str">
        <f>IF(ISERROR(VLOOKUP('Child Tracking Record Sheets'!#REF!,'Child Tracking Record Sheets'!#REF!,2,0)),"",VLOOKUP('Child Tracking Record Sheets'!#REF!,'Child Tracking Record Sheets'!#REF!,2,0))</f>
        <v/>
      </c>
      <c r="B518" s="434"/>
      <c r="C518" s="435" t="str">
        <f>IF(ISERROR(VLOOKUP('Child Tracking Record Sheets'!#REF!,'Class Record S5'!#REF!,2,0)),"",VLOOKUP('Child Tracking Record Sheets'!#REF!,'Class Record S5'!#REF!,2,0))</f>
        <v/>
      </c>
      <c r="D518" s="435"/>
      <c r="E518" s="435"/>
      <c r="F518" s="435"/>
      <c r="G518" s="435"/>
      <c r="H518" s="435"/>
      <c r="I518" s="435"/>
      <c r="J518" s="435"/>
      <c r="K518" s="435"/>
      <c r="L518" s="8"/>
    </row>
    <row r="519" spans="1:12" ht="26.1" customHeight="1" x14ac:dyDescent="0.25">
      <c r="A519" s="434" t="str">
        <f>IF(ISERROR(VLOOKUP('Child Tracking Record Sheets'!#REF!,'Child Tracking Record Sheets'!#REF!,2,0)),"",VLOOKUP('Child Tracking Record Sheets'!#REF!,'Child Tracking Record Sheets'!#REF!,2,0))</f>
        <v/>
      </c>
      <c r="B519" s="434"/>
      <c r="C519" s="435" t="str">
        <f>IF(ISERROR(VLOOKUP('Child Tracking Record Sheets'!#REF!,'Class Record S5'!#REF!,2,0)),"",VLOOKUP('Child Tracking Record Sheets'!#REF!,'Class Record S5'!#REF!,2,0))</f>
        <v/>
      </c>
      <c r="D519" s="435"/>
      <c r="E519" s="435"/>
      <c r="F519" s="435"/>
      <c r="G519" s="435"/>
      <c r="H519" s="435"/>
      <c r="I519" s="435"/>
      <c r="J519" s="435"/>
      <c r="K519" s="435"/>
      <c r="L519" s="8"/>
    </row>
    <row r="520" spans="1:12" ht="26.1" customHeight="1" x14ac:dyDescent="0.25">
      <c r="A520" s="436" t="str">
        <f>IF(ISERROR(VLOOKUP('Child Tracking Record Sheets'!#REF!,'Child Tracking Record Sheets'!#REF!,2,0)),"",VLOOKUP('Child Tracking Record Sheets'!#REF!,'Child Tracking Record Sheets'!#REF!,2,0))</f>
        <v/>
      </c>
      <c r="B520" s="436"/>
      <c r="C520" s="437" t="str">
        <f>IF(ISERROR(VLOOKUP('Child Tracking Record Sheets'!#REF!,'Class Record S5'!#REF!,2,0)),"",VLOOKUP('Child Tracking Record Sheets'!#REF!,'Class Record S5'!#REF!,2,0))</f>
        <v/>
      </c>
      <c r="D520" s="437"/>
      <c r="E520" s="437"/>
      <c r="F520" s="437"/>
      <c r="G520" s="437"/>
      <c r="H520" s="437"/>
      <c r="I520" s="437"/>
      <c r="J520" s="437"/>
      <c r="K520" s="437"/>
      <c r="L520" s="9"/>
    </row>
    <row r="521" spans="1:12" ht="11.1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</row>
    <row r="522" spans="1:12" ht="20.100000000000001" customHeight="1" x14ac:dyDescent="0.25">
      <c r="A522" s="429" t="s">
        <v>48</v>
      </c>
      <c r="B522" s="429"/>
      <c r="C522" s="429"/>
      <c r="D522" s="429"/>
      <c r="E522" s="429"/>
      <c r="F522" s="429"/>
      <c r="G522" s="429"/>
      <c r="H522" s="429"/>
      <c r="I522" s="429"/>
      <c r="J522" s="429"/>
      <c r="K522" s="429"/>
      <c r="L522" s="6" t="s">
        <v>43</v>
      </c>
    </row>
    <row r="523" spans="1:12" ht="26.1" customHeight="1" x14ac:dyDescent="0.25">
      <c r="A523" s="430" t="str">
        <f>IF(ISERROR(VLOOKUP('Child Tracking Record Sheets'!#REF!,'Child Tracking Record Sheets'!#REF!,2,0)),"",VLOOKUP('Child Tracking Record Sheets'!#REF!,'Child Tracking Record Sheets'!#REF!,2,0))</f>
        <v/>
      </c>
      <c r="B523" s="430"/>
      <c r="C523" s="431" t="str">
        <f>IF(ISERROR(VLOOKUP('Child Tracking Record Sheets'!#REF!,'Class Record S5'!#REF!,2,0)),"",VLOOKUP('Child Tracking Record Sheets'!#REF!,'Class Record S5'!#REF!,2,0))</f>
        <v/>
      </c>
      <c r="D523" s="431"/>
      <c r="E523" s="431"/>
      <c r="F523" s="431"/>
      <c r="G523" s="431"/>
      <c r="H523" s="431"/>
      <c r="I523" s="431"/>
      <c r="J523" s="431"/>
      <c r="K523" s="431"/>
      <c r="L523" s="7"/>
    </row>
    <row r="524" spans="1:12" ht="26.1" customHeight="1" x14ac:dyDescent="0.25">
      <c r="A524" s="434" t="str">
        <f>IF(ISERROR(VLOOKUP('Child Tracking Record Sheets'!#REF!,'Child Tracking Record Sheets'!#REF!,2,0)),"",VLOOKUP('Child Tracking Record Sheets'!#REF!,'Child Tracking Record Sheets'!#REF!,2,0))</f>
        <v/>
      </c>
      <c r="B524" s="434"/>
      <c r="C524" s="435" t="str">
        <f>IF(ISERROR(VLOOKUP('Child Tracking Record Sheets'!#REF!,'Class Record S5'!#REF!,2,0)),"",VLOOKUP('Child Tracking Record Sheets'!#REF!,'Class Record S5'!#REF!,2,0))</f>
        <v/>
      </c>
      <c r="D524" s="435"/>
      <c r="E524" s="435"/>
      <c r="F524" s="435"/>
      <c r="G524" s="435"/>
      <c r="H524" s="435"/>
      <c r="I524" s="435"/>
      <c r="J524" s="435"/>
      <c r="K524" s="435"/>
      <c r="L524" s="8"/>
    </row>
    <row r="525" spans="1:12" ht="26.1" customHeight="1" x14ac:dyDescent="0.25">
      <c r="A525" s="434" t="str">
        <f>IF(ISERROR(VLOOKUP('Child Tracking Record Sheets'!#REF!,'Child Tracking Record Sheets'!#REF!,2,0)),"",VLOOKUP('Child Tracking Record Sheets'!#REF!,'Child Tracking Record Sheets'!#REF!,2,0))</f>
        <v/>
      </c>
      <c r="B525" s="434"/>
      <c r="C525" s="435" t="str">
        <f>IF(ISERROR(VLOOKUP('Child Tracking Record Sheets'!#REF!,'Class Record S5'!#REF!,2,0)),"",VLOOKUP('Child Tracking Record Sheets'!#REF!,'Class Record S5'!#REF!,2,0))</f>
        <v/>
      </c>
      <c r="D525" s="435"/>
      <c r="E525" s="435"/>
      <c r="F525" s="435"/>
      <c r="G525" s="435"/>
      <c r="H525" s="435"/>
      <c r="I525" s="435"/>
      <c r="J525" s="435"/>
      <c r="K525" s="435"/>
      <c r="L525" s="8"/>
    </row>
    <row r="526" spans="1:12" ht="26.1" customHeight="1" x14ac:dyDescent="0.25">
      <c r="A526" s="434" t="str">
        <f>IF(ISERROR(VLOOKUP('Child Tracking Record Sheets'!#REF!,'Child Tracking Record Sheets'!#REF!,2,0)),"",VLOOKUP('Child Tracking Record Sheets'!#REF!,'Child Tracking Record Sheets'!#REF!,2,0))</f>
        <v/>
      </c>
      <c r="B526" s="434"/>
      <c r="C526" s="435" t="str">
        <f>IF(ISERROR(VLOOKUP('Child Tracking Record Sheets'!#REF!,'Class Record S5'!#REF!,2,0)),"",VLOOKUP('Child Tracking Record Sheets'!#REF!,'Class Record S5'!#REF!,2,0))</f>
        <v/>
      </c>
      <c r="D526" s="435"/>
      <c r="E526" s="435"/>
      <c r="F526" s="435"/>
      <c r="G526" s="435"/>
      <c r="H526" s="435"/>
      <c r="I526" s="435"/>
      <c r="J526" s="435"/>
      <c r="K526" s="435"/>
      <c r="L526" s="8"/>
    </row>
    <row r="527" spans="1:12" ht="26.1" customHeight="1" x14ac:dyDescent="0.25">
      <c r="A527" s="436" t="str">
        <f>IF(ISERROR(VLOOKUP('Child Tracking Record Sheets'!#REF!,'Child Tracking Record Sheets'!#REF!,2,0)),"",VLOOKUP('Child Tracking Record Sheets'!#REF!,'Child Tracking Record Sheets'!#REF!,2,0))</f>
        <v/>
      </c>
      <c r="B527" s="436"/>
      <c r="C527" s="437" t="str">
        <f>IF(ISERROR(VLOOKUP('Child Tracking Record Sheets'!#REF!,'Class Record S5'!#REF!,2,0)),"",VLOOKUP('Child Tracking Record Sheets'!#REF!,'Class Record S5'!#REF!,2,0))</f>
        <v/>
      </c>
      <c r="D527" s="437"/>
      <c r="E527" s="437"/>
      <c r="F527" s="437"/>
      <c r="G527" s="437"/>
      <c r="H527" s="437"/>
      <c r="I527" s="437"/>
      <c r="J527" s="437"/>
      <c r="K527" s="437"/>
      <c r="L527" s="9"/>
    </row>
    <row r="528" spans="1:12" ht="11.1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</row>
    <row r="529" spans="1:12" ht="20.100000000000001" customHeight="1" x14ac:dyDescent="0.25">
      <c r="A529" s="429" t="s">
        <v>49</v>
      </c>
      <c r="B529" s="429"/>
      <c r="C529" s="429"/>
      <c r="D529" s="429"/>
      <c r="E529" s="429"/>
      <c r="F529" s="429"/>
      <c r="G529" s="429"/>
      <c r="H529" s="429"/>
      <c r="I529" s="429"/>
      <c r="J529" s="429"/>
      <c r="K529" s="429"/>
      <c r="L529" s="6" t="s">
        <v>43</v>
      </c>
    </row>
    <row r="530" spans="1:12" ht="26.1" customHeight="1" x14ac:dyDescent="0.25">
      <c r="A530" s="430" t="str">
        <f>IF(ISERROR(VLOOKUP('Child Tracking Record Sheets'!#REF!,'Child Tracking Record Sheets'!#REF!,2,0)),"",VLOOKUP('Child Tracking Record Sheets'!#REF!,'Child Tracking Record Sheets'!#REF!,2,0))</f>
        <v/>
      </c>
      <c r="B530" s="430"/>
      <c r="C530" s="431" t="str">
        <f>IF(ISERROR(VLOOKUP('Child Tracking Record Sheets'!#REF!,'Class Record S5'!#REF!,2,0)),"",VLOOKUP('Child Tracking Record Sheets'!#REF!,'Class Record S5'!#REF!,2,0))</f>
        <v/>
      </c>
      <c r="D530" s="431"/>
      <c r="E530" s="431"/>
      <c r="F530" s="431"/>
      <c r="G530" s="431"/>
      <c r="H530" s="431"/>
      <c r="I530" s="431"/>
      <c r="J530" s="431"/>
      <c r="K530" s="431"/>
      <c r="L530" s="7"/>
    </row>
    <row r="531" spans="1:12" ht="26.1" customHeight="1" x14ac:dyDescent="0.25">
      <c r="A531" s="434" t="str">
        <f>IF(ISERROR(VLOOKUP('Child Tracking Record Sheets'!#REF!,'Child Tracking Record Sheets'!#REF!,2,0)),"",VLOOKUP('Child Tracking Record Sheets'!#REF!,'Child Tracking Record Sheets'!#REF!,2,0))</f>
        <v/>
      </c>
      <c r="B531" s="434"/>
      <c r="C531" s="435" t="str">
        <f>IF(ISERROR(VLOOKUP('Child Tracking Record Sheets'!#REF!,'Class Record S5'!#REF!,2,0)),"",VLOOKUP('Child Tracking Record Sheets'!#REF!,'Class Record S5'!#REF!,2,0))</f>
        <v/>
      </c>
      <c r="D531" s="435"/>
      <c r="E531" s="435"/>
      <c r="F531" s="435"/>
      <c r="G531" s="435"/>
      <c r="H531" s="435"/>
      <c r="I531" s="435"/>
      <c r="J531" s="435"/>
      <c r="K531" s="435"/>
      <c r="L531" s="8"/>
    </row>
    <row r="532" spans="1:12" ht="26.1" customHeight="1" x14ac:dyDescent="0.25">
      <c r="A532" s="434" t="str">
        <f>IF(ISERROR(VLOOKUP('Child Tracking Record Sheets'!#REF!,'Child Tracking Record Sheets'!#REF!,2,0)),"",VLOOKUP('Child Tracking Record Sheets'!#REF!,'Child Tracking Record Sheets'!#REF!,2,0))</f>
        <v/>
      </c>
      <c r="B532" s="434"/>
      <c r="C532" s="435" t="str">
        <f>IF(ISERROR(VLOOKUP('Child Tracking Record Sheets'!#REF!,'Class Record S5'!#REF!,2,0)),"",VLOOKUP('Child Tracking Record Sheets'!#REF!,'Class Record S5'!#REF!,2,0))</f>
        <v/>
      </c>
      <c r="D532" s="435"/>
      <c r="E532" s="435"/>
      <c r="F532" s="435"/>
      <c r="G532" s="435"/>
      <c r="H532" s="435"/>
      <c r="I532" s="435"/>
      <c r="J532" s="435"/>
      <c r="K532" s="435"/>
      <c r="L532" s="8"/>
    </row>
    <row r="533" spans="1:12" ht="26.1" customHeight="1" x14ac:dyDescent="0.25">
      <c r="A533" s="436" t="str">
        <f>IF(ISERROR(VLOOKUP('Child Tracking Record Sheets'!#REF!,'Child Tracking Record Sheets'!#REF!,2,0)),"",VLOOKUP('Child Tracking Record Sheets'!#REF!,'Child Tracking Record Sheets'!#REF!,2,0))</f>
        <v/>
      </c>
      <c r="B533" s="436"/>
      <c r="C533" s="437" t="str">
        <f>IF(ISERROR(VLOOKUP('Child Tracking Record Sheets'!#REF!,'Class Record S5'!#REF!,2,0)),"",VLOOKUP('Child Tracking Record Sheets'!#REF!,'Class Record S5'!#REF!,2,0))</f>
        <v/>
      </c>
      <c r="D533" s="437"/>
      <c r="E533" s="437"/>
      <c r="F533" s="437"/>
      <c r="G533" s="437"/>
      <c r="H533" s="437"/>
      <c r="I533" s="437"/>
      <c r="J533" s="437"/>
      <c r="K533" s="437"/>
      <c r="L533" s="9"/>
    </row>
    <row r="534" spans="1:12" ht="11.1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</row>
    <row r="535" spans="1:12" ht="20.100000000000001" customHeight="1" x14ac:dyDescent="0.25">
      <c r="A535" s="438" t="s">
        <v>44</v>
      </c>
      <c r="B535" s="438"/>
      <c r="C535" s="438"/>
      <c r="D535" s="438"/>
      <c r="E535" s="438"/>
      <c r="F535" s="438"/>
      <c r="G535" s="438"/>
      <c r="H535" s="438"/>
      <c r="I535" s="438"/>
      <c r="J535" s="438"/>
      <c r="K535" s="439" t="s">
        <v>45</v>
      </c>
      <c r="L535" s="439"/>
    </row>
    <row r="536" spans="1:12" ht="20.100000000000001" customHeight="1" x14ac:dyDescent="0.25">
      <c r="A536" s="440"/>
      <c r="B536" s="440"/>
      <c r="C536" s="440"/>
      <c r="D536" s="440"/>
      <c r="E536" s="440"/>
      <c r="F536" s="440"/>
      <c r="G536" s="440"/>
      <c r="H536" s="440"/>
      <c r="I536" s="440"/>
      <c r="J536" s="440"/>
      <c r="K536" s="441" t="e">
        <f>'Class Record S5'!#REF!</f>
        <v>#REF!</v>
      </c>
      <c r="L536" s="441"/>
    </row>
    <row r="537" spans="1:12" ht="20.100000000000001" customHeight="1" x14ac:dyDescent="0.25">
      <c r="A537" s="440"/>
      <c r="B537" s="440"/>
      <c r="C537" s="440"/>
      <c r="D537" s="440"/>
      <c r="E537" s="440"/>
      <c r="F537" s="440"/>
      <c r="G537" s="440"/>
      <c r="H537" s="440"/>
      <c r="I537" s="440"/>
      <c r="J537" s="440"/>
      <c r="K537" s="441"/>
      <c r="L537" s="441"/>
    </row>
    <row r="538" spans="1:12" ht="20.100000000000001" customHeight="1" x14ac:dyDescent="0.25">
      <c r="A538" s="440"/>
      <c r="B538" s="440"/>
      <c r="C538" s="440"/>
      <c r="D538" s="440"/>
      <c r="E538" s="440"/>
      <c r="F538" s="440"/>
      <c r="G538" s="440"/>
      <c r="H538" s="440"/>
      <c r="I538" s="440"/>
      <c r="J538" s="440"/>
      <c r="K538" s="441"/>
      <c r="L538" s="441"/>
    </row>
    <row r="539" spans="1:12" ht="20.100000000000001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</row>
    <row r="540" spans="1:12" ht="20.100000000000001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</row>
    <row r="541" spans="1:12" ht="24.6" customHeight="1" x14ac:dyDescent="0.25">
      <c r="A541" s="423" t="e">
        <f>'Child Tracking Record Sheets'!$B$1:$F$1</f>
        <v>#VALUE!</v>
      </c>
      <c r="B541" s="423"/>
      <c r="C541" s="423"/>
      <c r="D541" s="423"/>
      <c r="E541" s="423"/>
      <c r="F541" s="423"/>
      <c r="G541" s="423"/>
      <c r="H541" s="423"/>
      <c r="I541" s="423"/>
      <c r="J541" s="423"/>
      <c r="K541" s="423"/>
      <c r="L541" s="423"/>
    </row>
    <row r="542" spans="1:12" ht="11.1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ht="12" customHeight="1" x14ac:dyDescent="0.25">
      <c r="A543" s="424" t="s">
        <v>17</v>
      </c>
      <c r="B543" s="424"/>
      <c r="C543" s="425">
        <f>'Class Record S5'!Q$2</f>
        <v>0</v>
      </c>
      <c r="D543" s="425"/>
      <c r="E543" s="425"/>
      <c r="F543" s="425"/>
      <c r="G543" s="424" t="s">
        <v>18</v>
      </c>
      <c r="H543" s="426" t="e">
        <f>$H$3</f>
        <v>#REF!</v>
      </c>
      <c r="I543" s="426"/>
      <c r="J543" s="427" t="str">
        <f>'Class Record S5'!$C$2</f>
        <v>CLASS</v>
      </c>
      <c r="K543" s="427"/>
      <c r="L543" s="427"/>
    </row>
    <row r="544" spans="1:12" ht="12" customHeight="1" x14ac:dyDescent="0.25">
      <c r="A544" s="424"/>
      <c r="B544" s="424"/>
      <c r="C544" s="425"/>
      <c r="D544" s="425"/>
      <c r="E544" s="425"/>
      <c r="F544" s="425"/>
      <c r="G544" s="424"/>
      <c r="H544" s="426"/>
      <c r="I544" s="426"/>
      <c r="J544" s="427"/>
      <c r="K544" s="427"/>
      <c r="L544" s="427"/>
    </row>
    <row r="545" spans="1:12" ht="11.1" customHeight="1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</row>
    <row r="546" spans="1:12" ht="20.100000000000001" customHeight="1" x14ac:dyDescent="0.25">
      <c r="A546" s="417" t="s">
        <v>19</v>
      </c>
      <c r="B546" s="417"/>
      <c r="C546" s="417"/>
      <c r="D546" s="417"/>
      <c r="E546" s="418" t="s">
        <v>20</v>
      </c>
      <c r="F546" s="418"/>
      <c r="G546" s="418"/>
      <c r="H546" s="418"/>
      <c r="I546" s="419" t="s">
        <v>21</v>
      </c>
      <c r="J546" s="419"/>
      <c r="K546" s="419"/>
      <c r="L546" s="419"/>
    </row>
    <row r="547" spans="1:12" ht="20.100000000000001" customHeight="1" x14ac:dyDescent="0.25">
      <c r="A547" s="420" t="s">
        <v>22</v>
      </c>
      <c r="B547" s="420"/>
      <c r="C547" s="421" t="s">
        <v>23</v>
      </c>
      <c r="D547" s="421"/>
      <c r="E547" s="421" t="s">
        <v>24</v>
      </c>
      <c r="F547" s="421"/>
      <c r="G547" s="421" t="s">
        <v>25</v>
      </c>
      <c r="H547" s="421"/>
      <c r="I547" s="421" t="s">
        <v>26</v>
      </c>
      <c r="J547" s="421"/>
      <c r="K547" s="422" t="s">
        <v>27</v>
      </c>
      <c r="L547" s="422"/>
    </row>
    <row r="548" spans="1:12" ht="15" customHeight="1" x14ac:dyDescent="0.25">
      <c r="A548" s="433" t="s">
        <v>28</v>
      </c>
      <c r="B548" s="433"/>
      <c r="C548" s="433"/>
      <c r="D548" s="433"/>
      <c r="E548" s="433" t="s">
        <v>29</v>
      </c>
      <c r="F548" s="433"/>
      <c r="G548" s="433"/>
      <c r="H548" s="433"/>
      <c r="I548" s="433" t="s">
        <v>30</v>
      </c>
      <c r="J548" s="433"/>
      <c r="K548" s="433"/>
      <c r="L548" s="433"/>
    </row>
    <row r="549" spans="1:12" ht="15" customHeight="1" x14ac:dyDescent="0.25">
      <c r="A549" s="432" t="s">
        <v>31</v>
      </c>
      <c r="B549" s="432"/>
      <c r="C549" s="432"/>
      <c r="D549" s="432"/>
      <c r="E549" s="432" t="s">
        <v>32</v>
      </c>
      <c r="F549" s="432"/>
      <c r="G549" s="432"/>
      <c r="H549" s="432"/>
      <c r="I549" s="432" t="s">
        <v>33</v>
      </c>
      <c r="J549" s="432"/>
      <c r="K549" s="432"/>
      <c r="L549" s="432"/>
    </row>
    <row r="550" spans="1:12" ht="15" customHeight="1" x14ac:dyDescent="0.25">
      <c r="A550" s="432" t="s">
        <v>34</v>
      </c>
      <c r="B550" s="432"/>
      <c r="C550" s="432"/>
      <c r="D550" s="432"/>
      <c r="E550" s="432" t="s">
        <v>35</v>
      </c>
      <c r="F550" s="432"/>
      <c r="G550" s="432"/>
      <c r="H550" s="432"/>
      <c r="I550" s="432" t="s">
        <v>36</v>
      </c>
      <c r="J550" s="432"/>
      <c r="K550" s="432"/>
      <c r="L550" s="432"/>
    </row>
    <row r="551" spans="1:12" ht="15" customHeight="1" x14ac:dyDescent="0.25">
      <c r="A551" s="432" t="s">
        <v>37</v>
      </c>
      <c r="B551" s="432"/>
      <c r="C551" s="432"/>
      <c r="D551" s="432"/>
      <c r="E551" s="432" t="s">
        <v>38</v>
      </c>
      <c r="F551" s="432"/>
      <c r="G551" s="432"/>
      <c r="H551" s="432"/>
      <c r="I551" s="432" t="s">
        <v>39</v>
      </c>
      <c r="J551" s="432"/>
      <c r="K551" s="432"/>
      <c r="L551" s="432"/>
    </row>
    <row r="552" spans="1:12" ht="15" customHeight="1" x14ac:dyDescent="0.25">
      <c r="A552" s="428" t="s">
        <v>40</v>
      </c>
      <c r="B552" s="428"/>
      <c r="C552" s="428"/>
      <c r="D552" s="428"/>
      <c r="E552" s="428" t="s">
        <v>41</v>
      </c>
      <c r="F552" s="428"/>
      <c r="G552" s="428"/>
      <c r="H552" s="428"/>
      <c r="I552" s="428" t="s">
        <v>42</v>
      </c>
      <c r="J552" s="428"/>
      <c r="K552" s="428"/>
      <c r="L552" s="428"/>
    </row>
    <row r="553" spans="1:12" ht="11.1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</row>
    <row r="554" spans="1:12" ht="20.100000000000001" customHeight="1" x14ac:dyDescent="0.25">
      <c r="A554" s="429" t="s">
        <v>46</v>
      </c>
      <c r="B554" s="429"/>
      <c r="C554" s="429"/>
      <c r="D554" s="429"/>
      <c r="E554" s="429"/>
      <c r="F554" s="429"/>
      <c r="G554" s="429"/>
      <c r="H554" s="429"/>
      <c r="I554" s="429"/>
      <c r="J554" s="429"/>
      <c r="K554" s="429"/>
      <c r="L554" s="6" t="s">
        <v>43</v>
      </c>
    </row>
    <row r="555" spans="1:12" ht="26.1" customHeight="1" x14ac:dyDescent="0.25">
      <c r="A555" s="430" t="str">
        <f>IF(ISERROR(VLOOKUP('Child Tracking Record Sheets'!#REF!,'Child Tracking Record Sheets'!#REF!,2,0)),"",VLOOKUP('Child Tracking Record Sheets'!#REF!,'Child Tracking Record Sheets'!#REF!,2,0))</f>
        <v/>
      </c>
      <c r="B555" s="430"/>
      <c r="C555" s="431" t="str">
        <f>IF(ISERROR(VLOOKUP('Child Tracking Record Sheets'!#REF!,'Class Record S5'!#REF!,2,0)),"",VLOOKUP('Child Tracking Record Sheets'!#REF!,'Class Record S5'!#REF!,2,0))</f>
        <v/>
      </c>
      <c r="D555" s="431"/>
      <c r="E555" s="431"/>
      <c r="F555" s="431"/>
      <c r="G555" s="431"/>
      <c r="H555" s="431"/>
      <c r="I555" s="431"/>
      <c r="J555" s="431"/>
      <c r="K555" s="431"/>
      <c r="L555" s="7"/>
    </row>
    <row r="556" spans="1:12" ht="26.1" customHeight="1" x14ac:dyDescent="0.25">
      <c r="A556" s="434" t="str">
        <f>IF(ISERROR(VLOOKUP('Child Tracking Record Sheets'!#REF!,'Child Tracking Record Sheets'!#REF!,2,0)),"",VLOOKUP('Child Tracking Record Sheets'!#REF!,'Child Tracking Record Sheets'!#REF!,2,0))</f>
        <v/>
      </c>
      <c r="B556" s="434"/>
      <c r="C556" s="435" t="str">
        <f>IF(ISERROR(VLOOKUP('Child Tracking Record Sheets'!#REF!,'Class Record S5'!#REF!,2,0)),"",VLOOKUP('Child Tracking Record Sheets'!#REF!,'Class Record S5'!#REF!,2,0))</f>
        <v/>
      </c>
      <c r="D556" s="435"/>
      <c r="E556" s="435"/>
      <c r="F556" s="435"/>
      <c r="G556" s="435"/>
      <c r="H556" s="435"/>
      <c r="I556" s="435"/>
      <c r="J556" s="435"/>
      <c r="K556" s="435"/>
      <c r="L556" s="8"/>
    </row>
    <row r="557" spans="1:12" ht="26.1" customHeight="1" x14ac:dyDescent="0.25">
      <c r="A557" s="434" t="str">
        <f>IF(ISERROR(VLOOKUP('Child Tracking Record Sheets'!#REF!,'Child Tracking Record Sheets'!#REF!,2,0)),"",VLOOKUP('Child Tracking Record Sheets'!#REF!,'Child Tracking Record Sheets'!#REF!,2,0))</f>
        <v/>
      </c>
      <c r="B557" s="434"/>
      <c r="C557" s="435" t="str">
        <f>IF(ISERROR(VLOOKUP('Child Tracking Record Sheets'!#REF!,'Class Record S5'!#REF!,2,0)),"",VLOOKUP('Child Tracking Record Sheets'!#REF!,'Class Record S5'!#REF!,2,0))</f>
        <v/>
      </c>
      <c r="D557" s="435"/>
      <c r="E557" s="435"/>
      <c r="F557" s="435"/>
      <c r="G557" s="435"/>
      <c r="H557" s="435"/>
      <c r="I557" s="435"/>
      <c r="J557" s="435"/>
      <c r="K557" s="435"/>
      <c r="L557" s="8"/>
    </row>
    <row r="558" spans="1:12" ht="26.1" customHeight="1" x14ac:dyDescent="0.25">
      <c r="A558" s="436" t="str">
        <f>IF(ISERROR(VLOOKUP('Child Tracking Record Sheets'!#REF!,'Child Tracking Record Sheets'!#REF!,2,0)),"",VLOOKUP('Child Tracking Record Sheets'!#REF!,'Child Tracking Record Sheets'!#REF!,2,0))</f>
        <v/>
      </c>
      <c r="B558" s="436"/>
      <c r="C558" s="437" t="str">
        <f>IF(ISERROR(VLOOKUP('Child Tracking Record Sheets'!#REF!,'Class Record S5'!#REF!,2,0)),"",VLOOKUP('Child Tracking Record Sheets'!#REF!,'Class Record S5'!#REF!,2,0))</f>
        <v/>
      </c>
      <c r="D558" s="437"/>
      <c r="E558" s="437"/>
      <c r="F558" s="437"/>
      <c r="G558" s="437"/>
      <c r="H558" s="437"/>
      <c r="I558" s="437"/>
      <c r="J558" s="437"/>
      <c r="K558" s="437"/>
      <c r="L558" s="9"/>
    </row>
    <row r="559" spans="1:12" ht="11.1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</row>
    <row r="560" spans="1:12" ht="20.100000000000001" customHeight="1" x14ac:dyDescent="0.25">
      <c r="A560" s="429" t="s">
        <v>47</v>
      </c>
      <c r="B560" s="429"/>
      <c r="C560" s="429"/>
      <c r="D560" s="429"/>
      <c r="E560" s="429"/>
      <c r="F560" s="429"/>
      <c r="G560" s="429"/>
      <c r="H560" s="429"/>
      <c r="I560" s="429"/>
      <c r="J560" s="429"/>
      <c r="K560" s="429"/>
      <c r="L560" s="6" t="s">
        <v>43</v>
      </c>
    </row>
    <row r="561" spans="1:12" ht="26.1" customHeight="1" x14ac:dyDescent="0.25">
      <c r="A561" s="430" t="str">
        <f>IF(ISERROR(VLOOKUP('Child Tracking Record Sheets'!#REF!,'Child Tracking Record Sheets'!#REF!,2,0)),"",VLOOKUP('Child Tracking Record Sheets'!#REF!,'Child Tracking Record Sheets'!#REF!,2,0))</f>
        <v/>
      </c>
      <c r="B561" s="430"/>
      <c r="C561" s="431" t="str">
        <f>IF(ISERROR(VLOOKUP('Child Tracking Record Sheets'!#REF!,'Class Record S5'!#REF!,2,0)),"",VLOOKUP('Child Tracking Record Sheets'!#REF!,'Class Record S5'!#REF!,2,0))</f>
        <v/>
      </c>
      <c r="D561" s="431"/>
      <c r="E561" s="431"/>
      <c r="F561" s="431"/>
      <c r="G561" s="431"/>
      <c r="H561" s="431"/>
      <c r="I561" s="431"/>
      <c r="J561" s="431"/>
      <c r="K561" s="431"/>
      <c r="L561" s="7"/>
    </row>
    <row r="562" spans="1:12" ht="26.1" customHeight="1" x14ac:dyDescent="0.25">
      <c r="A562" s="434" t="str">
        <f>IF(ISERROR(VLOOKUP('Child Tracking Record Sheets'!#REF!,'Child Tracking Record Sheets'!#REF!,2,0)),"",VLOOKUP('Child Tracking Record Sheets'!#REF!,'Child Tracking Record Sheets'!#REF!,2,0))</f>
        <v/>
      </c>
      <c r="B562" s="434"/>
      <c r="C562" s="435" t="str">
        <f>IF(ISERROR(VLOOKUP('Child Tracking Record Sheets'!#REF!,'Class Record S5'!#REF!,2,0)),"",VLOOKUP('Child Tracking Record Sheets'!#REF!,'Class Record S5'!#REF!,2,0))</f>
        <v/>
      </c>
      <c r="D562" s="435"/>
      <c r="E562" s="435"/>
      <c r="F562" s="435"/>
      <c r="G562" s="435"/>
      <c r="H562" s="435"/>
      <c r="I562" s="435"/>
      <c r="J562" s="435"/>
      <c r="K562" s="435"/>
      <c r="L562" s="8"/>
    </row>
    <row r="563" spans="1:12" ht="26.1" customHeight="1" x14ac:dyDescent="0.25">
      <c r="A563" s="434" t="str">
        <f>IF(ISERROR(VLOOKUP('Child Tracking Record Sheets'!#REF!,'Child Tracking Record Sheets'!#REF!,2,0)),"",VLOOKUP('Child Tracking Record Sheets'!#REF!,'Child Tracking Record Sheets'!#REF!,2,0))</f>
        <v/>
      </c>
      <c r="B563" s="434"/>
      <c r="C563" s="435" t="str">
        <f>IF(ISERROR(VLOOKUP('Child Tracking Record Sheets'!#REF!,'Class Record S5'!#REF!,2,0)),"",VLOOKUP('Child Tracking Record Sheets'!#REF!,'Class Record S5'!#REF!,2,0))</f>
        <v/>
      </c>
      <c r="D563" s="435"/>
      <c r="E563" s="435"/>
      <c r="F563" s="435"/>
      <c r="G563" s="435"/>
      <c r="H563" s="435"/>
      <c r="I563" s="435"/>
      <c r="J563" s="435"/>
      <c r="K563" s="435"/>
      <c r="L563" s="8"/>
    </row>
    <row r="564" spans="1:12" ht="26.1" customHeight="1" x14ac:dyDescent="0.25">
      <c r="A564" s="434" t="str">
        <f>IF(ISERROR(VLOOKUP('Child Tracking Record Sheets'!#REF!,'Child Tracking Record Sheets'!#REF!,2,0)),"",VLOOKUP('Child Tracking Record Sheets'!#REF!,'Child Tracking Record Sheets'!#REF!,2,0))</f>
        <v/>
      </c>
      <c r="B564" s="434"/>
      <c r="C564" s="435" t="str">
        <f>IF(ISERROR(VLOOKUP('Child Tracking Record Sheets'!#REF!,'Class Record S5'!#REF!,2,0)),"",VLOOKUP('Child Tracking Record Sheets'!#REF!,'Class Record S5'!#REF!,2,0))</f>
        <v/>
      </c>
      <c r="D564" s="435"/>
      <c r="E564" s="435"/>
      <c r="F564" s="435"/>
      <c r="G564" s="435"/>
      <c r="H564" s="435"/>
      <c r="I564" s="435"/>
      <c r="J564" s="435"/>
      <c r="K564" s="435"/>
      <c r="L564" s="8"/>
    </row>
    <row r="565" spans="1:12" ht="26.1" customHeight="1" x14ac:dyDescent="0.25">
      <c r="A565" s="436" t="str">
        <f>IF(ISERROR(VLOOKUP('Child Tracking Record Sheets'!#REF!,'Child Tracking Record Sheets'!#REF!,2,0)),"",VLOOKUP('Child Tracking Record Sheets'!#REF!,'Child Tracking Record Sheets'!#REF!,2,0))</f>
        <v/>
      </c>
      <c r="B565" s="436"/>
      <c r="C565" s="437" t="str">
        <f>IF(ISERROR(VLOOKUP('Child Tracking Record Sheets'!#REF!,'Class Record S5'!#REF!,2,0)),"",VLOOKUP('Child Tracking Record Sheets'!#REF!,'Class Record S5'!#REF!,2,0))</f>
        <v/>
      </c>
      <c r="D565" s="437"/>
      <c r="E565" s="437"/>
      <c r="F565" s="437"/>
      <c r="G565" s="437"/>
      <c r="H565" s="437"/>
      <c r="I565" s="437"/>
      <c r="J565" s="437"/>
      <c r="K565" s="437"/>
      <c r="L565" s="9"/>
    </row>
    <row r="566" spans="1:12" ht="11.1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</row>
    <row r="567" spans="1:12" ht="20.100000000000001" customHeight="1" x14ac:dyDescent="0.25">
      <c r="A567" s="429" t="s">
        <v>48</v>
      </c>
      <c r="B567" s="429"/>
      <c r="C567" s="429"/>
      <c r="D567" s="429"/>
      <c r="E567" s="429"/>
      <c r="F567" s="429"/>
      <c r="G567" s="429"/>
      <c r="H567" s="429"/>
      <c r="I567" s="429"/>
      <c r="J567" s="429"/>
      <c r="K567" s="429"/>
      <c r="L567" s="6" t="s">
        <v>43</v>
      </c>
    </row>
    <row r="568" spans="1:12" ht="26.1" customHeight="1" x14ac:dyDescent="0.25">
      <c r="A568" s="430" t="str">
        <f>IF(ISERROR(VLOOKUP('Child Tracking Record Sheets'!#REF!,'Child Tracking Record Sheets'!#REF!,2,0)),"",VLOOKUP('Child Tracking Record Sheets'!#REF!,'Child Tracking Record Sheets'!#REF!,2,0))</f>
        <v/>
      </c>
      <c r="B568" s="430"/>
      <c r="C568" s="431" t="str">
        <f>IF(ISERROR(VLOOKUP('Child Tracking Record Sheets'!#REF!,'Class Record S5'!#REF!,2,0)),"",VLOOKUP('Child Tracking Record Sheets'!#REF!,'Class Record S5'!#REF!,2,0))</f>
        <v/>
      </c>
      <c r="D568" s="431"/>
      <c r="E568" s="431"/>
      <c r="F568" s="431"/>
      <c r="G568" s="431"/>
      <c r="H568" s="431"/>
      <c r="I568" s="431"/>
      <c r="J568" s="431"/>
      <c r="K568" s="431"/>
      <c r="L568" s="7"/>
    </row>
    <row r="569" spans="1:12" ht="26.1" customHeight="1" x14ac:dyDescent="0.25">
      <c r="A569" s="434" t="str">
        <f>IF(ISERROR(VLOOKUP('Child Tracking Record Sheets'!#REF!,'Child Tracking Record Sheets'!#REF!,2,0)),"",VLOOKUP('Child Tracking Record Sheets'!#REF!,'Child Tracking Record Sheets'!#REF!,2,0))</f>
        <v/>
      </c>
      <c r="B569" s="434"/>
      <c r="C569" s="435" t="str">
        <f>IF(ISERROR(VLOOKUP('Child Tracking Record Sheets'!#REF!,'Class Record S5'!#REF!,2,0)),"",VLOOKUP('Child Tracking Record Sheets'!#REF!,'Class Record S5'!#REF!,2,0))</f>
        <v/>
      </c>
      <c r="D569" s="435"/>
      <c r="E569" s="435"/>
      <c r="F569" s="435"/>
      <c r="G569" s="435"/>
      <c r="H569" s="435"/>
      <c r="I569" s="435"/>
      <c r="J569" s="435"/>
      <c r="K569" s="435"/>
      <c r="L569" s="8"/>
    </row>
    <row r="570" spans="1:12" ht="26.1" customHeight="1" x14ac:dyDescent="0.25">
      <c r="A570" s="434" t="str">
        <f>IF(ISERROR(VLOOKUP('Child Tracking Record Sheets'!#REF!,'Child Tracking Record Sheets'!#REF!,2,0)),"",VLOOKUP('Child Tracking Record Sheets'!#REF!,'Child Tracking Record Sheets'!#REF!,2,0))</f>
        <v/>
      </c>
      <c r="B570" s="434"/>
      <c r="C570" s="435" t="str">
        <f>IF(ISERROR(VLOOKUP('Child Tracking Record Sheets'!#REF!,'Class Record S5'!#REF!,2,0)),"",VLOOKUP('Child Tracking Record Sheets'!#REF!,'Class Record S5'!#REF!,2,0))</f>
        <v/>
      </c>
      <c r="D570" s="435"/>
      <c r="E570" s="435"/>
      <c r="F570" s="435"/>
      <c r="G570" s="435"/>
      <c r="H570" s="435"/>
      <c r="I570" s="435"/>
      <c r="J570" s="435"/>
      <c r="K570" s="435"/>
      <c r="L570" s="8"/>
    </row>
    <row r="571" spans="1:12" ht="26.1" customHeight="1" x14ac:dyDescent="0.25">
      <c r="A571" s="434" t="str">
        <f>IF(ISERROR(VLOOKUP('Child Tracking Record Sheets'!#REF!,'Child Tracking Record Sheets'!#REF!,2,0)),"",VLOOKUP('Child Tracking Record Sheets'!#REF!,'Child Tracking Record Sheets'!#REF!,2,0))</f>
        <v/>
      </c>
      <c r="B571" s="434"/>
      <c r="C571" s="435" t="str">
        <f>IF(ISERROR(VLOOKUP('Child Tracking Record Sheets'!#REF!,'Class Record S5'!#REF!,2,0)),"",VLOOKUP('Child Tracking Record Sheets'!#REF!,'Class Record S5'!#REF!,2,0))</f>
        <v/>
      </c>
      <c r="D571" s="435"/>
      <c r="E571" s="435"/>
      <c r="F571" s="435"/>
      <c r="G571" s="435"/>
      <c r="H571" s="435"/>
      <c r="I571" s="435"/>
      <c r="J571" s="435"/>
      <c r="K571" s="435"/>
      <c r="L571" s="8"/>
    </row>
    <row r="572" spans="1:12" ht="26.1" customHeight="1" x14ac:dyDescent="0.25">
      <c r="A572" s="436" t="str">
        <f>IF(ISERROR(VLOOKUP('Child Tracking Record Sheets'!#REF!,'Child Tracking Record Sheets'!#REF!,2,0)),"",VLOOKUP('Child Tracking Record Sheets'!#REF!,'Child Tracking Record Sheets'!#REF!,2,0))</f>
        <v/>
      </c>
      <c r="B572" s="436"/>
      <c r="C572" s="437" t="str">
        <f>IF(ISERROR(VLOOKUP('Child Tracking Record Sheets'!#REF!,'Class Record S5'!#REF!,2,0)),"",VLOOKUP('Child Tracking Record Sheets'!#REF!,'Class Record S5'!#REF!,2,0))</f>
        <v/>
      </c>
      <c r="D572" s="437"/>
      <c r="E572" s="437"/>
      <c r="F572" s="437"/>
      <c r="G572" s="437"/>
      <c r="H572" s="437"/>
      <c r="I572" s="437"/>
      <c r="J572" s="437"/>
      <c r="K572" s="437"/>
      <c r="L572" s="9"/>
    </row>
    <row r="573" spans="1:12" ht="11.1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</row>
    <row r="574" spans="1:12" ht="20.100000000000001" customHeight="1" x14ac:dyDescent="0.25">
      <c r="A574" s="429" t="s">
        <v>49</v>
      </c>
      <c r="B574" s="429"/>
      <c r="C574" s="429"/>
      <c r="D574" s="429"/>
      <c r="E574" s="429"/>
      <c r="F574" s="429"/>
      <c r="G574" s="429"/>
      <c r="H574" s="429"/>
      <c r="I574" s="429"/>
      <c r="J574" s="429"/>
      <c r="K574" s="429"/>
      <c r="L574" s="6" t="s">
        <v>43</v>
      </c>
    </row>
    <row r="575" spans="1:12" ht="26.1" customHeight="1" x14ac:dyDescent="0.25">
      <c r="A575" s="430" t="str">
        <f>IF(ISERROR(VLOOKUP('Child Tracking Record Sheets'!#REF!,'Child Tracking Record Sheets'!#REF!,2,0)),"",VLOOKUP('Child Tracking Record Sheets'!#REF!,'Child Tracking Record Sheets'!#REF!,2,0))</f>
        <v/>
      </c>
      <c r="B575" s="430"/>
      <c r="C575" s="431" t="str">
        <f>IF(ISERROR(VLOOKUP('Child Tracking Record Sheets'!#REF!,'Class Record S5'!#REF!,2,0)),"",VLOOKUP('Child Tracking Record Sheets'!#REF!,'Class Record S5'!#REF!,2,0))</f>
        <v/>
      </c>
      <c r="D575" s="431"/>
      <c r="E575" s="431"/>
      <c r="F575" s="431"/>
      <c r="G575" s="431"/>
      <c r="H575" s="431"/>
      <c r="I575" s="431"/>
      <c r="J575" s="431"/>
      <c r="K575" s="431"/>
      <c r="L575" s="7"/>
    </row>
    <row r="576" spans="1:12" ht="26.1" customHeight="1" x14ac:dyDescent="0.25">
      <c r="A576" s="434" t="str">
        <f>IF(ISERROR(VLOOKUP('Child Tracking Record Sheets'!#REF!,'Child Tracking Record Sheets'!#REF!,2,0)),"",VLOOKUP('Child Tracking Record Sheets'!#REF!,'Child Tracking Record Sheets'!#REF!,2,0))</f>
        <v/>
      </c>
      <c r="B576" s="434"/>
      <c r="C576" s="435" t="str">
        <f>IF(ISERROR(VLOOKUP('Child Tracking Record Sheets'!#REF!,'Class Record S5'!#REF!,2,0)),"",VLOOKUP('Child Tracking Record Sheets'!#REF!,'Class Record S5'!#REF!,2,0))</f>
        <v/>
      </c>
      <c r="D576" s="435"/>
      <c r="E576" s="435"/>
      <c r="F576" s="435"/>
      <c r="G576" s="435"/>
      <c r="H576" s="435"/>
      <c r="I576" s="435"/>
      <c r="J576" s="435"/>
      <c r="K576" s="435"/>
      <c r="L576" s="8"/>
    </row>
    <row r="577" spans="1:12" ht="26.1" customHeight="1" x14ac:dyDescent="0.25">
      <c r="A577" s="434" t="str">
        <f>IF(ISERROR(VLOOKUP('Child Tracking Record Sheets'!#REF!,'Child Tracking Record Sheets'!#REF!,2,0)),"",VLOOKUP('Child Tracking Record Sheets'!#REF!,'Child Tracking Record Sheets'!#REF!,2,0))</f>
        <v/>
      </c>
      <c r="B577" s="434"/>
      <c r="C577" s="435" t="str">
        <f>IF(ISERROR(VLOOKUP('Child Tracking Record Sheets'!#REF!,'Class Record S5'!#REF!,2,0)),"",VLOOKUP('Child Tracking Record Sheets'!#REF!,'Class Record S5'!#REF!,2,0))</f>
        <v/>
      </c>
      <c r="D577" s="435"/>
      <c r="E577" s="435"/>
      <c r="F577" s="435"/>
      <c r="G577" s="435"/>
      <c r="H577" s="435"/>
      <c r="I577" s="435"/>
      <c r="J577" s="435"/>
      <c r="K577" s="435"/>
      <c r="L577" s="8"/>
    </row>
    <row r="578" spans="1:12" ht="26.1" customHeight="1" x14ac:dyDescent="0.25">
      <c r="A578" s="436" t="str">
        <f>IF(ISERROR(VLOOKUP('Child Tracking Record Sheets'!#REF!,'Child Tracking Record Sheets'!#REF!,2,0)),"",VLOOKUP('Child Tracking Record Sheets'!#REF!,'Child Tracking Record Sheets'!#REF!,2,0))</f>
        <v/>
      </c>
      <c r="B578" s="436"/>
      <c r="C578" s="437" t="str">
        <f>IF(ISERROR(VLOOKUP('Child Tracking Record Sheets'!#REF!,'Class Record S5'!#REF!,2,0)),"",VLOOKUP('Child Tracking Record Sheets'!#REF!,'Class Record S5'!#REF!,2,0))</f>
        <v/>
      </c>
      <c r="D578" s="437"/>
      <c r="E578" s="437"/>
      <c r="F578" s="437"/>
      <c r="G578" s="437"/>
      <c r="H578" s="437"/>
      <c r="I578" s="437"/>
      <c r="J578" s="437"/>
      <c r="K578" s="437"/>
      <c r="L578" s="9"/>
    </row>
    <row r="579" spans="1:12" ht="11.1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</row>
    <row r="580" spans="1:12" ht="20.100000000000001" customHeight="1" x14ac:dyDescent="0.25">
      <c r="A580" s="438" t="s">
        <v>44</v>
      </c>
      <c r="B580" s="438"/>
      <c r="C580" s="438"/>
      <c r="D580" s="438"/>
      <c r="E580" s="438"/>
      <c r="F580" s="438"/>
      <c r="G580" s="438"/>
      <c r="H580" s="438"/>
      <c r="I580" s="438"/>
      <c r="J580" s="438"/>
      <c r="K580" s="439" t="s">
        <v>45</v>
      </c>
      <c r="L580" s="439"/>
    </row>
    <row r="581" spans="1:12" ht="20.100000000000001" customHeight="1" x14ac:dyDescent="0.25">
      <c r="A581" s="440"/>
      <c r="B581" s="440"/>
      <c r="C581" s="440"/>
      <c r="D581" s="440"/>
      <c r="E581" s="440"/>
      <c r="F581" s="440"/>
      <c r="G581" s="440"/>
      <c r="H581" s="440"/>
      <c r="I581" s="440"/>
      <c r="J581" s="440"/>
      <c r="K581" s="441" t="e">
        <f>'Class Record S5'!#REF!</f>
        <v>#REF!</v>
      </c>
      <c r="L581" s="441"/>
    </row>
    <row r="582" spans="1:12" ht="20.100000000000001" customHeight="1" x14ac:dyDescent="0.25">
      <c r="A582" s="440"/>
      <c r="B582" s="440"/>
      <c r="C582" s="440"/>
      <c r="D582" s="440"/>
      <c r="E582" s="440"/>
      <c r="F582" s="440"/>
      <c r="G582" s="440"/>
      <c r="H582" s="440"/>
      <c r="I582" s="440"/>
      <c r="J582" s="440"/>
      <c r="K582" s="441"/>
      <c r="L582" s="441"/>
    </row>
    <row r="583" spans="1:12" ht="20.100000000000001" customHeight="1" x14ac:dyDescent="0.25">
      <c r="A583" s="440"/>
      <c r="B583" s="440"/>
      <c r="C583" s="440"/>
      <c r="D583" s="440"/>
      <c r="E583" s="440"/>
      <c r="F583" s="440"/>
      <c r="G583" s="440"/>
      <c r="H583" s="440"/>
      <c r="I583" s="440"/>
      <c r="J583" s="440"/>
      <c r="K583" s="441"/>
      <c r="L583" s="441"/>
    </row>
    <row r="584" spans="1:12" ht="20.100000000000001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</row>
    <row r="585" spans="1:12" ht="20.100000000000001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</row>
    <row r="586" spans="1:12" ht="24.6" customHeight="1" x14ac:dyDescent="0.25">
      <c r="A586" s="423" t="e">
        <f>'Child Tracking Record Sheets'!$B$1:$F$1</f>
        <v>#VALUE!</v>
      </c>
      <c r="B586" s="423"/>
      <c r="C586" s="423"/>
      <c r="D586" s="423"/>
      <c r="E586" s="423"/>
      <c r="F586" s="423"/>
      <c r="G586" s="423"/>
      <c r="H586" s="423"/>
      <c r="I586" s="423"/>
      <c r="J586" s="423"/>
      <c r="K586" s="423"/>
      <c r="L586" s="423"/>
    </row>
    <row r="587" spans="1:12" ht="11.1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ht="12" customHeight="1" x14ac:dyDescent="0.25">
      <c r="A588" s="424" t="s">
        <v>17</v>
      </c>
      <c r="B588" s="424"/>
      <c r="C588" s="425">
        <f>'Class Record S5'!R$2</f>
        <v>0</v>
      </c>
      <c r="D588" s="425"/>
      <c r="E588" s="425"/>
      <c r="F588" s="425"/>
      <c r="G588" s="424" t="s">
        <v>18</v>
      </c>
      <c r="H588" s="426" t="e">
        <f>$H$3</f>
        <v>#REF!</v>
      </c>
      <c r="I588" s="426"/>
      <c r="J588" s="427" t="str">
        <f>'Class Record S5'!$C$2</f>
        <v>CLASS</v>
      </c>
      <c r="K588" s="427"/>
      <c r="L588" s="427"/>
    </row>
    <row r="589" spans="1:12" ht="12" customHeight="1" x14ac:dyDescent="0.25">
      <c r="A589" s="424"/>
      <c r="B589" s="424"/>
      <c r="C589" s="425"/>
      <c r="D589" s="425"/>
      <c r="E589" s="425"/>
      <c r="F589" s="425"/>
      <c r="G589" s="424"/>
      <c r="H589" s="426"/>
      <c r="I589" s="426"/>
      <c r="J589" s="427"/>
      <c r="K589" s="427"/>
      <c r="L589" s="427"/>
    </row>
    <row r="590" spans="1:12" ht="11.1" customHeight="1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</row>
    <row r="591" spans="1:12" ht="20.100000000000001" customHeight="1" x14ac:dyDescent="0.25">
      <c r="A591" s="417" t="s">
        <v>19</v>
      </c>
      <c r="B591" s="417"/>
      <c r="C591" s="417"/>
      <c r="D591" s="417"/>
      <c r="E591" s="418" t="s">
        <v>20</v>
      </c>
      <c r="F591" s="418"/>
      <c r="G591" s="418"/>
      <c r="H591" s="418"/>
      <c r="I591" s="419" t="s">
        <v>21</v>
      </c>
      <c r="J591" s="419"/>
      <c r="K591" s="419"/>
      <c r="L591" s="419"/>
    </row>
    <row r="592" spans="1:12" ht="20.100000000000001" customHeight="1" x14ac:dyDescent="0.25">
      <c r="A592" s="420" t="s">
        <v>22</v>
      </c>
      <c r="B592" s="420"/>
      <c r="C592" s="421" t="s">
        <v>23</v>
      </c>
      <c r="D592" s="421"/>
      <c r="E592" s="421" t="s">
        <v>24</v>
      </c>
      <c r="F592" s="421"/>
      <c r="G592" s="421" t="s">
        <v>25</v>
      </c>
      <c r="H592" s="421"/>
      <c r="I592" s="421" t="s">
        <v>26</v>
      </c>
      <c r="J592" s="421"/>
      <c r="K592" s="422" t="s">
        <v>27</v>
      </c>
      <c r="L592" s="422"/>
    </row>
    <row r="593" spans="1:12" ht="15" customHeight="1" x14ac:dyDescent="0.25">
      <c r="A593" s="433" t="s">
        <v>28</v>
      </c>
      <c r="B593" s="433"/>
      <c r="C593" s="433"/>
      <c r="D593" s="433"/>
      <c r="E593" s="433" t="s">
        <v>29</v>
      </c>
      <c r="F593" s="433"/>
      <c r="G593" s="433"/>
      <c r="H593" s="433"/>
      <c r="I593" s="433" t="s">
        <v>30</v>
      </c>
      <c r="J593" s="433"/>
      <c r="K593" s="433"/>
      <c r="L593" s="433"/>
    </row>
    <row r="594" spans="1:12" ht="15" customHeight="1" x14ac:dyDescent="0.25">
      <c r="A594" s="432" t="s">
        <v>31</v>
      </c>
      <c r="B594" s="432"/>
      <c r="C594" s="432"/>
      <c r="D594" s="432"/>
      <c r="E594" s="432" t="s">
        <v>32</v>
      </c>
      <c r="F594" s="432"/>
      <c r="G594" s="432"/>
      <c r="H594" s="432"/>
      <c r="I594" s="432" t="s">
        <v>33</v>
      </c>
      <c r="J594" s="432"/>
      <c r="K594" s="432"/>
      <c r="L594" s="432"/>
    </row>
    <row r="595" spans="1:12" ht="15" customHeight="1" x14ac:dyDescent="0.25">
      <c r="A595" s="432" t="s">
        <v>34</v>
      </c>
      <c r="B595" s="432"/>
      <c r="C595" s="432"/>
      <c r="D595" s="432"/>
      <c r="E595" s="432" t="s">
        <v>35</v>
      </c>
      <c r="F595" s="432"/>
      <c r="G595" s="432"/>
      <c r="H595" s="432"/>
      <c r="I595" s="432" t="s">
        <v>36</v>
      </c>
      <c r="J595" s="432"/>
      <c r="K595" s="432"/>
      <c r="L595" s="432"/>
    </row>
    <row r="596" spans="1:12" ht="15" customHeight="1" x14ac:dyDescent="0.25">
      <c r="A596" s="432" t="s">
        <v>37</v>
      </c>
      <c r="B596" s="432"/>
      <c r="C596" s="432"/>
      <c r="D596" s="432"/>
      <c r="E596" s="432" t="s">
        <v>38</v>
      </c>
      <c r="F596" s="432"/>
      <c r="G596" s="432"/>
      <c r="H596" s="432"/>
      <c r="I596" s="432" t="s">
        <v>39</v>
      </c>
      <c r="J596" s="432"/>
      <c r="K596" s="432"/>
      <c r="L596" s="432"/>
    </row>
    <row r="597" spans="1:12" ht="15" customHeight="1" x14ac:dyDescent="0.25">
      <c r="A597" s="428" t="s">
        <v>40</v>
      </c>
      <c r="B597" s="428"/>
      <c r="C597" s="428"/>
      <c r="D597" s="428"/>
      <c r="E597" s="428" t="s">
        <v>41</v>
      </c>
      <c r="F597" s="428"/>
      <c r="G597" s="428"/>
      <c r="H597" s="428"/>
      <c r="I597" s="428" t="s">
        <v>42</v>
      </c>
      <c r="J597" s="428"/>
      <c r="K597" s="428"/>
      <c r="L597" s="428"/>
    </row>
    <row r="598" spans="1:12" ht="11.1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</row>
    <row r="599" spans="1:12" ht="20.100000000000001" customHeight="1" x14ac:dyDescent="0.25">
      <c r="A599" s="429" t="s">
        <v>46</v>
      </c>
      <c r="B599" s="429"/>
      <c r="C599" s="429"/>
      <c r="D599" s="429"/>
      <c r="E599" s="429"/>
      <c r="F599" s="429"/>
      <c r="G599" s="429"/>
      <c r="H599" s="429"/>
      <c r="I599" s="429"/>
      <c r="J599" s="429"/>
      <c r="K599" s="429"/>
      <c r="L599" s="6" t="s">
        <v>43</v>
      </c>
    </row>
    <row r="600" spans="1:12" ht="26.1" customHeight="1" x14ac:dyDescent="0.25">
      <c r="A600" s="430" t="str">
        <f>IF(ISERROR(VLOOKUP('Child Tracking Record Sheets'!#REF!,'Child Tracking Record Sheets'!#REF!,2,0)),"",VLOOKUP('Child Tracking Record Sheets'!#REF!,'Child Tracking Record Sheets'!#REF!,2,0))</f>
        <v/>
      </c>
      <c r="B600" s="430"/>
      <c r="C600" s="431" t="str">
        <f>IF(ISERROR(VLOOKUP('Child Tracking Record Sheets'!#REF!,'Class Record S5'!#REF!,2,0)),"",VLOOKUP('Child Tracking Record Sheets'!#REF!,'Class Record S5'!#REF!,2,0))</f>
        <v/>
      </c>
      <c r="D600" s="431"/>
      <c r="E600" s="431"/>
      <c r="F600" s="431"/>
      <c r="G600" s="431"/>
      <c r="H600" s="431"/>
      <c r="I600" s="431"/>
      <c r="J600" s="431"/>
      <c r="K600" s="431"/>
      <c r="L600" s="7"/>
    </row>
    <row r="601" spans="1:12" ht="26.1" customHeight="1" x14ac:dyDescent="0.25">
      <c r="A601" s="434" t="str">
        <f>IF(ISERROR(VLOOKUP('Child Tracking Record Sheets'!#REF!,'Child Tracking Record Sheets'!#REF!,2,0)),"",VLOOKUP('Child Tracking Record Sheets'!#REF!,'Child Tracking Record Sheets'!#REF!,2,0))</f>
        <v/>
      </c>
      <c r="B601" s="434"/>
      <c r="C601" s="435" t="str">
        <f>IF(ISERROR(VLOOKUP('Child Tracking Record Sheets'!#REF!,'Class Record S5'!#REF!,2,0)),"",VLOOKUP('Child Tracking Record Sheets'!#REF!,'Class Record S5'!#REF!,2,0))</f>
        <v/>
      </c>
      <c r="D601" s="435"/>
      <c r="E601" s="435"/>
      <c r="F601" s="435"/>
      <c r="G601" s="435"/>
      <c r="H601" s="435"/>
      <c r="I601" s="435"/>
      <c r="J601" s="435"/>
      <c r="K601" s="435"/>
      <c r="L601" s="8"/>
    </row>
    <row r="602" spans="1:12" ht="26.1" customHeight="1" x14ac:dyDescent="0.25">
      <c r="A602" s="434" t="str">
        <f>IF(ISERROR(VLOOKUP('Child Tracking Record Sheets'!#REF!,'Child Tracking Record Sheets'!#REF!,2,0)),"",VLOOKUP('Child Tracking Record Sheets'!#REF!,'Child Tracking Record Sheets'!#REF!,2,0))</f>
        <v/>
      </c>
      <c r="B602" s="434"/>
      <c r="C602" s="435" t="str">
        <f>IF(ISERROR(VLOOKUP('Child Tracking Record Sheets'!#REF!,'Class Record S5'!#REF!,2,0)),"",VLOOKUP('Child Tracking Record Sheets'!#REF!,'Class Record S5'!#REF!,2,0))</f>
        <v/>
      </c>
      <c r="D602" s="435"/>
      <c r="E602" s="435"/>
      <c r="F602" s="435"/>
      <c r="G602" s="435"/>
      <c r="H602" s="435"/>
      <c r="I602" s="435"/>
      <c r="J602" s="435"/>
      <c r="K602" s="435"/>
      <c r="L602" s="8"/>
    </row>
    <row r="603" spans="1:12" ht="26.1" customHeight="1" x14ac:dyDescent="0.25">
      <c r="A603" s="436" t="str">
        <f>IF(ISERROR(VLOOKUP('Child Tracking Record Sheets'!#REF!,'Child Tracking Record Sheets'!#REF!,2,0)),"",VLOOKUP('Child Tracking Record Sheets'!#REF!,'Child Tracking Record Sheets'!#REF!,2,0))</f>
        <v/>
      </c>
      <c r="B603" s="436"/>
      <c r="C603" s="437" t="str">
        <f>IF(ISERROR(VLOOKUP('Child Tracking Record Sheets'!#REF!,'Class Record S5'!#REF!,2,0)),"",VLOOKUP('Child Tracking Record Sheets'!#REF!,'Class Record S5'!#REF!,2,0))</f>
        <v/>
      </c>
      <c r="D603" s="437"/>
      <c r="E603" s="437"/>
      <c r="F603" s="437"/>
      <c r="G603" s="437"/>
      <c r="H603" s="437"/>
      <c r="I603" s="437"/>
      <c r="J603" s="437"/>
      <c r="K603" s="437"/>
      <c r="L603" s="9"/>
    </row>
    <row r="604" spans="1:12" ht="11.1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</row>
    <row r="605" spans="1:12" ht="20.100000000000001" customHeight="1" x14ac:dyDescent="0.25">
      <c r="A605" s="429" t="s">
        <v>47</v>
      </c>
      <c r="B605" s="429"/>
      <c r="C605" s="429"/>
      <c r="D605" s="429"/>
      <c r="E605" s="429"/>
      <c r="F605" s="429"/>
      <c r="G605" s="429"/>
      <c r="H605" s="429"/>
      <c r="I605" s="429"/>
      <c r="J605" s="429"/>
      <c r="K605" s="429"/>
      <c r="L605" s="6" t="s">
        <v>43</v>
      </c>
    </row>
    <row r="606" spans="1:12" ht="26.1" customHeight="1" x14ac:dyDescent="0.25">
      <c r="A606" s="430" t="str">
        <f>IF(ISERROR(VLOOKUP('Child Tracking Record Sheets'!#REF!,'Child Tracking Record Sheets'!#REF!,2,0)),"",VLOOKUP('Child Tracking Record Sheets'!#REF!,'Child Tracking Record Sheets'!#REF!,2,0))</f>
        <v/>
      </c>
      <c r="B606" s="430"/>
      <c r="C606" s="431" t="str">
        <f>IF(ISERROR(VLOOKUP('Child Tracking Record Sheets'!#REF!,'Class Record S5'!#REF!,2,0)),"",VLOOKUP('Child Tracking Record Sheets'!#REF!,'Class Record S5'!#REF!,2,0))</f>
        <v/>
      </c>
      <c r="D606" s="431"/>
      <c r="E606" s="431"/>
      <c r="F606" s="431"/>
      <c r="G606" s="431"/>
      <c r="H606" s="431"/>
      <c r="I606" s="431"/>
      <c r="J606" s="431"/>
      <c r="K606" s="431"/>
      <c r="L606" s="7"/>
    </row>
    <row r="607" spans="1:12" ht="26.1" customHeight="1" x14ac:dyDescent="0.25">
      <c r="A607" s="434" t="str">
        <f>IF(ISERROR(VLOOKUP('Child Tracking Record Sheets'!#REF!,'Child Tracking Record Sheets'!#REF!,2,0)),"",VLOOKUP('Child Tracking Record Sheets'!#REF!,'Child Tracking Record Sheets'!#REF!,2,0))</f>
        <v/>
      </c>
      <c r="B607" s="434"/>
      <c r="C607" s="435" t="str">
        <f>IF(ISERROR(VLOOKUP('Child Tracking Record Sheets'!#REF!,'Class Record S5'!#REF!,2,0)),"",VLOOKUP('Child Tracking Record Sheets'!#REF!,'Class Record S5'!#REF!,2,0))</f>
        <v/>
      </c>
      <c r="D607" s="435"/>
      <c r="E607" s="435"/>
      <c r="F607" s="435"/>
      <c r="G607" s="435"/>
      <c r="H607" s="435"/>
      <c r="I607" s="435"/>
      <c r="J607" s="435"/>
      <c r="K607" s="435"/>
      <c r="L607" s="8"/>
    </row>
    <row r="608" spans="1:12" ht="26.1" customHeight="1" x14ac:dyDescent="0.25">
      <c r="A608" s="434" t="str">
        <f>IF(ISERROR(VLOOKUP('Child Tracking Record Sheets'!#REF!,'Child Tracking Record Sheets'!#REF!,2,0)),"",VLOOKUP('Child Tracking Record Sheets'!#REF!,'Child Tracking Record Sheets'!#REF!,2,0))</f>
        <v/>
      </c>
      <c r="B608" s="434"/>
      <c r="C608" s="435" t="str">
        <f>IF(ISERROR(VLOOKUP('Child Tracking Record Sheets'!#REF!,'Class Record S5'!#REF!,2,0)),"",VLOOKUP('Child Tracking Record Sheets'!#REF!,'Class Record S5'!#REF!,2,0))</f>
        <v/>
      </c>
      <c r="D608" s="435"/>
      <c r="E608" s="435"/>
      <c r="F608" s="435"/>
      <c r="G608" s="435"/>
      <c r="H608" s="435"/>
      <c r="I608" s="435"/>
      <c r="J608" s="435"/>
      <c r="K608" s="435"/>
      <c r="L608" s="8"/>
    </row>
    <row r="609" spans="1:12" ht="26.1" customHeight="1" x14ac:dyDescent="0.25">
      <c r="A609" s="434" t="str">
        <f>IF(ISERROR(VLOOKUP('Child Tracking Record Sheets'!#REF!,'Child Tracking Record Sheets'!#REF!,2,0)),"",VLOOKUP('Child Tracking Record Sheets'!#REF!,'Child Tracking Record Sheets'!#REF!,2,0))</f>
        <v/>
      </c>
      <c r="B609" s="434"/>
      <c r="C609" s="435" t="str">
        <f>IF(ISERROR(VLOOKUP('Child Tracking Record Sheets'!#REF!,'Class Record S5'!#REF!,2,0)),"",VLOOKUP('Child Tracking Record Sheets'!#REF!,'Class Record S5'!#REF!,2,0))</f>
        <v/>
      </c>
      <c r="D609" s="435"/>
      <c r="E609" s="435"/>
      <c r="F609" s="435"/>
      <c r="G609" s="435"/>
      <c r="H609" s="435"/>
      <c r="I609" s="435"/>
      <c r="J609" s="435"/>
      <c r="K609" s="435"/>
      <c r="L609" s="8"/>
    </row>
    <row r="610" spans="1:12" ht="26.1" customHeight="1" x14ac:dyDescent="0.25">
      <c r="A610" s="436" t="str">
        <f>IF(ISERROR(VLOOKUP('Child Tracking Record Sheets'!#REF!,'Child Tracking Record Sheets'!#REF!,2,0)),"",VLOOKUP('Child Tracking Record Sheets'!#REF!,'Child Tracking Record Sheets'!#REF!,2,0))</f>
        <v/>
      </c>
      <c r="B610" s="436"/>
      <c r="C610" s="437" t="str">
        <f>IF(ISERROR(VLOOKUP('Child Tracking Record Sheets'!#REF!,'Class Record S5'!#REF!,2,0)),"",VLOOKUP('Child Tracking Record Sheets'!#REF!,'Class Record S5'!#REF!,2,0))</f>
        <v/>
      </c>
      <c r="D610" s="437"/>
      <c r="E610" s="437"/>
      <c r="F610" s="437"/>
      <c r="G610" s="437"/>
      <c r="H610" s="437"/>
      <c r="I610" s="437"/>
      <c r="J610" s="437"/>
      <c r="K610" s="437"/>
      <c r="L610" s="9"/>
    </row>
    <row r="611" spans="1:12" ht="11.1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</row>
    <row r="612" spans="1:12" ht="20.100000000000001" customHeight="1" x14ac:dyDescent="0.25">
      <c r="A612" s="429" t="s">
        <v>48</v>
      </c>
      <c r="B612" s="429"/>
      <c r="C612" s="429"/>
      <c r="D612" s="429"/>
      <c r="E612" s="429"/>
      <c r="F612" s="429"/>
      <c r="G612" s="429"/>
      <c r="H612" s="429"/>
      <c r="I612" s="429"/>
      <c r="J612" s="429"/>
      <c r="K612" s="429"/>
      <c r="L612" s="6" t="s">
        <v>43</v>
      </c>
    </row>
    <row r="613" spans="1:12" ht="26.1" customHeight="1" x14ac:dyDescent="0.25">
      <c r="A613" s="430" t="str">
        <f>IF(ISERROR(VLOOKUP('Child Tracking Record Sheets'!#REF!,'Child Tracking Record Sheets'!#REF!,2,0)),"",VLOOKUP('Child Tracking Record Sheets'!#REF!,'Child Tracking Record Sheets'!#REF!,2,0))</f>
        <v/>
      </c>
      <c r="B613" s="430"/>
      <c r="C613" s="431" t="str">
        <f>IF(ISERROR(VLOOKUP('Child Tracking Record Sheets'!#REF!,'Class Record S5'!#REF!,2,0)),"",VLOOKUP('Child Tracking Record Sheets'!#REF!,'Class Record S5'!#REF!,2,0))</f>
        <v/>
      </c>
      <c r="D613" s="431"/>
      <c r="E613" s="431"/>
      <c r="F613" s="431"/>
      <c r="G613" s="431"/>
      <c r="H613" s="431"/>
      <c r="I613" s="431"/>
      <c r="J613" s="431"/>
      <c r="K613" s="431"/>
      <c r="L613" s="7"/>
    </row>
    <row r="614" spans="1:12" ht="26.1" customHeight="1" x14ac:dyDescent="0.25">
      <c r="A614" s="434" t="str">
        <f>IF(ISERROR(VLOOKUP('Child Tracking Record Sheets'!#REF!,'Child Tracking Record Sheets'!#REF!,2,0)),"",VLOOKUP('Child Tracking Record Sheets'!#REF!,'Child Tracking Record Sheets'!#REF!,2,0))</f>
        <v/>
      </c>
      <c r="B614" s="434"/>
      <c r="C614" s="435" t="str">
        <f>IF(ISERROR(VLOOKUP('Child Tracking Record Sheets'!#REF!,'Class Record S5'!#REF!,2,0)),"",VLOOKUP('Child Tracking Record Sheets'!#REF!,'Class Record S5'!#REF!,2,0))</f>
        <v/>
      </c>
      <c r="D614" s="435"/>
      <c r="E614" s="435"/>
      <c r="F614" s="435"/>
      <c r="G614" s="435"/>
      <c r="H614" s="435"/>
      <c r="I614" s="435"/>
      <c r="J614" s="435"/>
      <c r="K614" s="435"/>
      <c r="L614" s="8"/>
    </row>
    <row r="615" spans="1:12" ht="26.1" customHeight="1" x14ac:dyDescent="0.25">
      <c r="A615" s="434" t="str">
        <f>IF(ISERROR(VLOOKUP('Child Tracking Record Sheets'!#REF!,'Child Tracking Record Sheets'!#REF!,2,0)),"",VLOOKUP('Child Tracking Record Sheets'!#REF!,'Child Tracking Record Sheets'!#REF!,2,0))</f>
        <v/>
      </c>
      <c r="B615" s="434"/>
      <c r="C615" s="435" t="str">
        <f>IF(ISERROR(VLOOKUP('Child Tracking Record Sheets'!#REF!,'Class Record S5'!#REF!,2,0)),"",VLOOKUP('Child Tracking Record Sheets'!#REF!,'Class Record S5'!#REF!,2,0))</f>
        <v/>
      </c>
      <c r="D615" s="435"/>
      <c r="E615" s="435"/>
      <c r="F615" s="435"/>
      <c r="G615" s="435"/>
      <c r="H615" s="435"/>
      <c r="I615" s="435"/>
      <c r="J615" s="435"/>
      <c r="K615" s="435"/>
      <c r="L615" s="8"/>
    </row>
    <row r="616" spans="1:12" ht="26.1" customHeight="1" x14ac:dyDescent="0.25">
      <c r="A616" s="434" t="str">
        <f>IF(ISERROR(VLOOKUP('Child Tracking Record Sheets'!#REF!,'Child Tracking Record Sheets'!#REF!,2,0)),"",VLOOKUP('Child Tracking Record Sheets'!#REF!,'Child Tracking Record Sheets'!#REF!,2,0))</f>
        <v/>
      </c>
      <c r="B616" s="434"/>
      <c r="C616" s="435" t="str">
        <f>IF(ISERROR(VLOOKUP('Child Tracking Record Sheets'!#REF!,'Class Record S5'!#REF!,2,0)),"",VLOOKUP('Child Tracking Record Sheets'!#REF!,'Class Record S5'!#REF!,2,0))</f>
        <v/>
      </c>
      <c r="D616" s="435"/>
      <c r="E616" s="435"/>
      <c r="F616" s="435"/>
      <c r="G616" s="435"/>
      <c r="H616" s="435"/>
      <c r="I616" s="435"/>
      <c r="J616" s="435"/>
      <c r="K616" s="435"/>
      <c r="L616" s="8"/>
    </row>
    <row r="617" spans="1:12" ht="26.1" customHeight="1" x14ac:dyDescent="0.25">
      <c r="A617" s="436" t="str">
        <f>IF(ISERROR(VLOOKUP('Child Tracking Record Sheets'!#REF!,'Child Tracking Record Sheets'!#REF!,2,0)),"",VLOOKUP('Child Tracking Record Sheets'!#REF!,'Child Tracking Record Sheets'!#REF!,2,0))</f>
        <v/>
      </c>
      <c r="B617" s="436"/>
      <c r="C617" s="437" t="str">
        <f>IF(ISERROR(VLOOKUP('Child Tracking Record Sheets'!#REF!,'Class Record S5'!#REF!,2,0)),"",VLOOKUP('Child Tracking Record Sheets'!#REF!,'Class Record S5'!#REF!,2,0))</f>
        <v/>
      </c>
      <c r="D617" s="437"/>
      <c r="E617" s="437"/>
      <c r="F617" s="437"/>
      <c r="G617" s="437"/>
      <c r="H617" s="437"/>
      <c r="I617" s="437"/>
      <c r="J617" s="437"/>
      <c r="K617" s="437"/>
      <c r="L617" s="9"/>
    </row>
    <row r="618" spans="1:12" ht="11.1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</row>
    <row r="619" spans="1:12" ht="20.100000000000001" customHeight="1" x14ac:dyDescent="0.25">
      <c r="A619" s="429" t="s">
        <v>49</v>
      </c>
      <c r="B619" s="429"/>
      <c r="C619" s="429"/>
      <c r="D619" s="429"/>
      <c r="E619" s="429"/>
      <c r="F619" s="429"/>
      <c r="G619" s="429"/>
      <c r="H619" s="429"/>
      <c r="I619" s="429"/>
      <c r="J619" s="429"/>
      <c r="K619" s="429"/>
      <c r="L619" s="6" t="s">
        <v>43</v>
      </c>
    </row>
    <row r="620" spans="1:12" ht="26.1" customHeight="1" x14ac:dyDescent="0.25">
      <c r="A620" s="430" t="str">
        <f>IF(ISERROR(VLOOKUP('Child Tracking Record Sheets'!#REF!,'Child Tracking Record Sheets'!#REF!,2,0)),"",VLOOKUP('Child Tracking Record Sheets'!#REF!,'Child Tracking Record Sheets'!#REF!,2,0))</f>
        <v/>
      </c>
      <c r="B620" s="430"/>
      <c r="C620" s="431" t="str">
        <f>IF(ISERROR(VLOOKUP('Child Tracking Record Sheets'!#REF!,'Class Record S5'!#REF!,2,0)),"",VLOOKUP('Child Tracking Record Sheets'!#REF!,'Class Record S5'!#REF!,2,0))</f>
        <v/>
      </c>
      <c r="D620" s="431"/>
      <c r="E620" s="431"/>
      <c r="F620" s="431"/>
      <c r="G620" s="431"/>
      <c r="H620" s="431"/>
      <c r="I620" s="431"/>
      <c r="J620" s="431"/>
      <c r="K620" s="431"/>
      <c r="L620" s="7"/>
    </row>
    <row r="621" spans="1:12" ht="26.1" customHeight="1" x14ac:dyDescent="0.25">
      <c r="A621" s="434" t="str">
        <f>IF(ISERROR(VLOOKUP('Child Tracking Record Sheets'!#REF!,'Child Tracking Record Sheets'!#REF!,2,0)),"",VLOOKUP('Child Tracking Record Sheets'!#REF!,'Child Tracking Record Sheets'!#REF!,2,0))</f>
        <v/>
      </c>
      <c r="B621" s="434"/>
      <c r="C621" s="435" t="str">
        <f>IF(ISERROR(VLOOKUP('Child Tracking Record Sheets'!#REF!,'Class Record S5'!#REF!,2,0)),"",VLOOKUP('Child Tracking Record Sheets'!#REF!,'Class Record S5'!#REF!,2,0))</f>
        <v/>
      </c>
      <c r="D621" s="435"/>
      <c r="E621" s="435"/>
      <c r="F621" s="435"/>
      <c r="G621" s="435"/>
      <c r="H621" s="435"/>
      <c r="I621" s="435"/>
      <c r="J621" s="435"/>
      <c r="K621" s="435"/>
      <c r="L621" s="8"/>
    </row>
    <row r="622" spans="1:12" ht="26.1" customHeight="1" x14ac:dyDescent="0.25">
      <c r="A622" s="434" t="str">
        <f>IF(ISERROR(VLOOKUP('Child Tracking Record Sheets'!#REF!,'Child Tracking Record Sheets'!#REF!,2,0)),"",VLOOKUP('Child Tracking Record Sheets'!#REF!,'Child Tracking Record Sheets'!#REF!,2,0))</f>
        <v/>
      </c>
      <c r="B622" s="434"/>
      <c r="C622" s="435" t="str">
        <f>IF(ISERROR(VLOOKUP('Child Tracking Record Sheets'!#REF!,'Class Record S5'!#REF!,2,0)),"",VLOOKUP('Child Tracking Record Sheets'!#REF!,'Class Record S5'!#REF!,2,0))</f>
        <v/>
      </c>
      <c r="D622" s="435"/>
      <c r="E622" s="435"/>
      <c r="F622" s="435"/>
      <c r="G622" s="435"/>
      <c r="H622" s="435"/>
      <c r="I622" s="435"/>
      <c r="J622" s="435"/>
      <c r="K622" s="435"/>
      <c r="L622" s="8"/>
    </row>
    <row r="623" spans="1:12" ht="26.1" customHeight="1" x14ac:dyDescent="0.25">
      <c r="A623" s="436" t="str">
        <f>IF(ISERROR(VLOOKUP('Child Tracking Record Sheets'!#REF!,'Child Tracking Record Sheets'!#REF!,2,0)),"",VLOOKUP('Child Tracking Record Sheets'!#REF!,'Child Tracking Record Sheets'!#REF!,2,0))</f>
        <v/>
      </c>
      <c r="B623" s="436"/>
      <c r="C623" s="437" t="str">
        <f>IF(ISERROR(VLOOKUP('Child Tracking Record Sheets'!#REF!,'Class Record S5'!#REF!,2,0)),"",VLOOKUP('Child Tracking Record Sheets'!#REF!,'Class Record S5'!#REF!,2,0))</f>
        <v/>
      </c>
      <c r="D623" s="437"/>
      <c r="E623" s="437"/>
      <c r="F623" s="437"/>
      <c r="G623" s="437"/>
      <c r="H623" s="437"/>
      <c r="I623" s="437"/>
      <c r="J623" s="437"/>
      <c r="K623" s="437"/>
      <c r="L623" s="9"/>
    </row>
    <row r="624" spans="1:12" ht="11.1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</row>
    <row r="625" spans="1:12" ht="20.100000000000001" customHeight="1" x14ac:dyDescent="0.25">
      <c r="A625" s="438" t="s">
        <v>44</v>
      </c>
      <c r="B625" s="438"/>
      <c r="C625" s="438"/>
      <c r="D625" s="438"/>
      <c r="E625" s="438"/>
      <c r="F625" s="438"/>
      <c r="G625" s="438"/>
      <c r="H625" s="438"/>
      <c r="I625" s="438"/>
      <c r="J625" s="438"/>
      <c r="K625" s="439" t="s">
        <v>45</v>
      </c>
      <c r="L625" s="439"/>
    </row>
    <row r="626" spans="1:12" ht="20.100000000000001" customHeight="1" x14ac:dyDescent="0.25">
      <c r="A626" s="440"/>
      <c r="B626" s="440"/>
      <c r="C626" s="440"/>
      <c r="D626" s="440"/>
      <c r="E626" s="440"/>
      <c r="F626" s="440"/>
      <c r="G626" s="440"/>
      <c r="H626" s="440"/>
      <c r="I626" s="440"/>
      <c r="J626" s="440"/>
      <c r="K626" s="441" t="e">
        <f>'Class Record S5'!#REF!</f>
        <v>#REF!</v>
      </c>
      <c r="L626" s="441"/>
    </row>
    <row r="627" spans="1:12" ht="20.100000000000001" customHeight="1" x14ac:dyDescent="0.25">
      <c r="A627" s="440"/>
      <c r="B627" s="440"/>
      <c r="C627" s="440"/>
      <c r="D627" s="440"/>
      <c r="E627" s="440"/>
      <c r="F627" s="440"/>
      <c r="G627" s="440"/>
      <c r="H627" s="440"/>
      <c r="I627" s="440"/>
      <c r="J627" s="440"/>
      <c r="K627" s="441"/>
      <c r="L627" s="441"/>
    </row>
    <row r="628" spans="1:12" ht="20.100000000000001" customHeight="1" x14ac:dyDescent="0.25">
      <c r="A628" s="440"/>
      <c r="B628" s="440"/>
      <c r="C628" s="440"/>
      <c r="D628" s="440"/>
      <c r="E628" s="440"/>
      <c r="F628" s="440"/>
      <c r="G628" s="440"/>
      <c r="H628" s="440"/>
      <c r="I628" s="440"/>
      <c r="J628" s="440"/>
      <c r="K628" s="441"/>
      <c r="L628" s="441"/>
    </row>
    <row r="629" spans="1:12" ht="20.100000000000001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</row>
    <row r="630" spans="1:12" ht="20.100000000000001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</row>
    <row r="631" spans="1:12" ht="24.6" customHeight="1" x14ac:dyDescent="0.25">
      <c r="A631" s="423" t="e">
        <f>'Child Tracking Record Sheets'!$B$1:$F$1</f>
        <v>#VALUE!</v>
      </c>
      <c r="B631" s="423"/>
      <c r="C631" s="423"/>
      <c r="D631" s="423"/>
      <c r="E631" s="423"/>
      <c r="F631" s="423"/>
      <c r="G631" s="423"/>
      <c r="H631" s="423"/>
      <c r="I631" s="423"/>
      <c r="J631" s="423"/>
      <c r="K631" s="423"/>
      <c r="L631" s="423"/>
    </row>
    <row r="632" spans="1:12" ht="11.1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ht="12" customHeight="1" x14ac:dyDescent="0.25">
      <c r="A633" s="424" t="s">
        <v>17</v>
      </c>
      <c r="B633" s="424"/>
      <c r="C633" s="425">
        <f>'Class Record S5'!S$2</f>
        <v>0</v>
      </c>
      <c r="D633" s="425"/>
      <c r="E633" s="425"/>
      <c r="F633" s="425"/>
      <c r="G633" s="424" t="s">
        <v>18</v>
      </c>
      <c r="H633" s="426" t="e">
        <f>$H$3</f>
        <v>#REF!</v>
      </c>
      <c r="I633" s="426"/>
      <c r="J633" s="427" t="str">
        <f>'Class Record S5'!$C$2</f>
        <v>CLASS</v>
      </c>
      <c r="K633" s="427"/>
      <c r="L633" s="427"/>
    </row>
    <row r="634" spans="1:12" ht="12" customHeight="1" x14ac:dyDescent="0.25">
      <c r="A634" s="424"/>
      <c r="B634" s="424"/>
      <c r="C634" s="425"/>
      <c r="D634" s="425"/>
      <c r="E634" s="425"/>
      <c r="F634" s="425"/>
      <c r="G634" s="424"/>
      <c r="H634" s="426"/>
      <c r="I634" s="426"/>
      <c r="J634" s="427"/>
      <c r="K634" s="427"/>
      <c r="L634" s="427"/>
    </row>
    <row r="635" spans="1:12" ht="11.1" customHeight="1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</row>
    <row r="636" spans="1:12" ht="20.100000000000001" customHeight="1" x14ac:dyDescent="0.25">
      <c r="A636" s="417" t="s">
        <v>19</v>
      </c>
      <c r="B636" s="417"/>
      <c r="C636" s="417"/>
      <c r="D636" s="417"/>
      <c r="E636" s="418" t="s">
        <v>20</v>
      </c>
      <c r="F636" s="418"/>
      <c r="G636" s="418"/>
      <c r="H636" s="418"/>
      <c r="I636" s="419" t="s">
        <v>21</v>
      </c>
      <c r="J636" s="419"/>
      <c r="K636" s="419"/>
      <c r="L636" s="419"/>
    </row>
    <row r="637" spans="1:12" ht="20.100000000000001" customHeight="1" x14ac:dyDescent="0.25">
      <c r="A637" s="420" t="s">
        <v>22</v>
      </c>
      <c r="B637" s="420"/>
      <c r="C637" s="421" t="s">
        <v>23</v>
      </c>
      <c r="D637" s="421"/>
      <c r="E637" s="421" t="s">
        <v>24</v>
      </c>
      <c r="F637" s="421"/>
      <c r="G637" s="421" t="s">
        <v>25</v>
      </c>
      <c r="H637" s="421"/>
      <c r="I637" s="421" t="s">
        <v>26</v>
      </c>
      <c r="J637" s="421"/>
      <c r="K637" s="422" t="s">
        <v>27</v>
      </c>
      <c r="L637" s="422"/>
    </row>
    <row r="638" spans="1:12" ht="15" customHeight="1" x14ac:dyDescent="0.25">
      <c r="A638" s="433" t="s">
        <v>28</v>
      </c>
      <c r="B638" s="433"/>
      <c r="C638" s="433"/>
      <c r="D638" s="433"/>
      <c r="E638" s="433" t="s">
        <v>29</v>
      </c>
      <c r="F638" s="433"/>
      <c r="G638" s="433"/>
      <c r="H638" s="433"/>
      <c r="I638" s="433" t="s">
        <v>30</v>
      </c>
      <c r="J638" s="433"/>
      <c r="K638" s="433"/>
      <c r="L638" s="433"/>
    </row>
    <row r="639" spans="1:12" ht="15" customHeight="1" x14ac:dyDescent="0.25">
      <c r="A639" s="432" t="s">
        <v>31</v>
      </c>
      <c r="B639" s="432"/>
      <c r="C639" s="432"/>
      <c r="D639" s="432"/>
      <c r="E639" s="432" t="s">
        <v>32</v>
      </c>
      <c r="F639" s="432"/>
      <c r="G639" s="432"/>
      <c r="H639" s="432"/>
      <c r="I639" s="432" t="s">
        <v>33</v>
      </c>
      <c r="J639" s="432"/>
      <c r="K639" s="432"/>
      <c r="L639" s="432"/>
    </row>
    <row r="640" spans="1:12" ht="15" customHeight="1" x14ac:dyDescent="0.25">
      <c r="A640" s="432" t="s">
        <v>34</v>
      </c>
      <c r="B640" s="432"/>
      <c r="C640" s="432"/>
      <c r="D640" s="432"/>
      <c r="E640" s="432" t="s">
        <v>35</v>
      </c>
      <c r="F640" s="432"/>
      <c r="G640" s="432"/>
      <c r="H640" s="432"/>
      <c r="I640" s="432" t="s">
        <v>36</v>
      </c>
      <c r="J640" s="432"/>
      <c r="K640" s="432"/>
      <c r="L640" s="432"/>
    </row>
    <row r="641" spans="1:12" ht="15" customHeight="1" x14ac:dyDescent="0.25">
      <c r="A641" s="432" t="s">
        <v>37</v>
      </c>
      <c r="B641" s="432"/>
      <c r="C641" s="432"/>
      <c r="D641" s="432"/>
      <c r="E641" s="432" t="s">
        <v>38</v>
      </c>
      <c r="F641" s="432"/>
      <c r="G641" s="432"/>
      <c r="H641" s="432"/>
      <c r="I641" s="432" t="s">
        <v>39</v>
      </c>
      <c r="J641" s="432"/>
      <c r="K641" s="432"/>
      <c r="L641" s="432"/>
    </row>
    <row r="642" spans="1:12" ht="15" customHeight="1" x14ac:dyDescent="0.25">
      <c r="A642" s="428" t="s">
        <v>40</v>
      </c>
      <c r="B642" s="428"/>
      <c r="C642" s="428"/>
      <c r="D642" s="428"/>
      <c r="E642" s="428" t="s">
        <v>41</v>
      </c>
      <c r="F642" s="428"/>
      <c r="G642" s="428"/>
      <c r="H642" s="428"/>
      <c r="I642" s="428" t="s">
        <v>42</v>
      </c>
      <c r="J642" s="428"/>
      <c r="K642" s="428"/>
      <c r="L642" s="428"/>
    </row>
    <row r="643" spans="1:12" ht="11.1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</row>
    <row r="644" spans="1:12" ht="20.100000000000001" customHeight="1" x14ac:dyDescent="0.25">
      <c r="A644" s="429" t="s">
        <v>46</v>
      </c>
      <c r="B644" s="429"/>
      <c r="C644" s="429"/>
      <c r="D644" s="429"/>
      <c r="E644" s="429"/>
      <c r="F644" s="429"/>
      <c r="G644" s="429"/>
      <c r="H644" s="429"/>
      <c r="I644" s="429"/>
      <c r="J644" s="429"/>
      <c r="K644" s="429"/>
      <c r="L644" s="6" t="s">
        <v>43</v>
      </c>
    </row>
    <row r="645" spans="1:12" ht="26.1" customHeight="1" x14ac:dyDescent="0.25">
      <c r="A645" s="430" t="str">
        <f>IF(ISERROR(VLOOKUP('Child Tracking Record Sheets'!#REF!,'Child Tracking Record Sheets'!#REF!,2,0)),"",VLOOKUP('Child Tracking Record Sheets'!#REF!,'Child Tracking Record Sheets'!#REF!,2,0))</f>
        <v/>
      </c>
      <c r="B645" s="430"/>
      <c r="C645" s="431" t="str">
        <f>IF(ISERROR(VLOOKUP('Child Tracking Record Sheets'!#REF!,'Class Record S5'!#REF!,2,0)),"",VLOOKUP('Child Tracking Record Sheets'!#REF!,'Class Record S5'!#REF!,2,0))</f>
        <v/>
      </c>
      <c r="D645" s="431"/>
      <c r="E645" s="431"/>
      <c r="F645" s="431"/>
      <c r="G645" s="431"/>
      <c r="H645" s="431"/>
      <c r="I645" s="431"/>
      <c r="J645" s="431"/>
      <c r="K645" s="431"/>
      <c r="L645" s="7"/>
    </row>
    <row r="646" spans="1:12" ht="26.1" customHeight="1" x14ac:dyDescent="0.25">
      <c r="A646" s="434" t="str">
        <f>IF(ISERROR(VLOOKUP('Child Tracking Record Sheets'!#REF!,'Child Tracking Record Sheets'!#REF!,2,0)),"",VLOOKUP('Child Tracking Record Sheets'!#REF!,'Child Tracking Record Sheets'!#REF!,2,0))</f>
        <v/>
      </c>
      <c r="B646" s="434"/>
      <c r="C646" s="435" t="str">
        <f>IF(ISERROR(VLOOKUP('Child Tracking Record Sheets'!#REF!,'Class Record S5'!#REF!,2,0)),"",VLOOKUP('Child Tracking Record Sheets'!#REF!,'Class Record S5'!#REF!,2,0))</f>
        <v/>
      </c>
      <c r="D646" s="435"/>
      <c r="E646" s="435"/>
      <c r="F646" s="435"/>
      <c r="G646" s="435"/>
      <c r="H646" s="435"/>
      <c r="I646" s="435"/>
      <c r="J646" s="435"/>
      <c r="K646" s="435"/>
      <c r="L646" s="8"/>
    </row>
    <row r="647" spans="1:12" ht="26.1" customHeight="1" x14ac:dyDescent="0.25">
      <c r="A647" s="434" t="str">
        <f>IF(ISERROR(VLOOKUP('Child Tracking Record Sheets'!#REF!,'Child Tracking Record Sheets'!#REF!,2,0)),"",VLOOKUP('Child Tracking Record Sheets'!#REF!,'Child Tracking Record Sheets'!#REF!,2,0))</f>
        <v/>
      </c>
      <c r="B647" s="434"/>
      <c r="C647" s="435" t="str">
        <f>IF(ISERROR(VLOOKUP('Child Tracking Record Sheets'!#REF!,'Class Record S5'!#REF!,2,0)),"",VLOOKUP('Child Tracking Record Sheets'!#REF!,'Class Record S5'!#REF!,2,0))</f>
        <v/>
      </c>
      <c r="D647" s="435"/>
      <c r="E647" s="435"/>
      <c r="F647" s="435"/>
      <c r="G647" s="435"/>
      <c r="H647" s="435"/>
      <c r="I647" s="435"/>
      <c r="J647" s="435"/>
      <c r="K647" s="435"/>
      <c r="L647" s="8"/>
    </row>
    <row r="648" spans="1:12" ht="26.1" customHeight="1" x14ac:dyDescent="0.25">
      <c r="A648" s="436" t="str">
        <f>IF(ISERROR(VLOOKUP('Child Tracking Record Sheets'!#REF!,'Child Tracking Record Sheets'!#REF!,2,0)),"",VLOOKUP('Child Tracking Record Sheets'!#REF!,'Child Tracking Record Sheets'!#REF!,2,0))</f>
        <v/>
      </c>
      <c r="B648" s="436"/>
      <c r="C648" s="437" t="str">
        <f>IF(ISERROR(VLOOKUP('Child Tracking Record Sheets'!#REF!,'Class Record S5'!#REF!,2,0)),"",VLOOKUP('Child Tracking Record Sheets'!#REF!,'Class Record S5'!#REF!,2,0))</f>
        <v/>
      </c>
      <c r="D648" s="437"/>
      <c r="E648" s="437"/>
      <c r="F648" s="437"/>
      <c r="G648" s="437"/>
      <c r="H648" s="437"/>
      <c r="I648" s="437"/>
      <c r="J648" s="437"/>
      <c r="K648" s="437"/>
      <c r="L648" s="9"/>
    </row>
    <row r="649" spans="1:12" ht="11.1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</row>
    <row r="650" spans="1:12" ht="20.100000000000001" customHeight="1" x14ac:dyDescent="0.25">
      <c r="A650" s="429" t="s">
        <v>47</v>
      </c>
      <c r="B650" s="429"/>
      <c r="C650" s="429"/>
      <c r="D650" s="429"/>
      <c r="E650" s="429"/>
      <c r="F650" s="429"/>
      <c r="G650" s="429"/>
      <c r="H650" s="429"/>
      <c r="I650" s="429"/>
      <c r="J650" s="429"/>
      <c r="K650" s="429"/>
      <c r="L650" s="6" t="s">
        <v>43</v>
      </c>
    </row>
    <row r="651" spans="1:12" ht="26.1" customHeight="1" x14ac:dyDescent="0.25">
      <c r="A651" s="430" t="str">
        <f>IF(ISERROR(VLOOKUP('Child Tracking Record Sheets'!#REF!,'Child Tracking Record Sheets'!#REF!,2,0)),"",VLOOKUP('Child Tracking Record Sheets'!#REF!,'Child Tracking Record Sheets'!#REF!,2,0))</f>
        <v/>
      </c>
      <c r="B651" s="430"/>
      <c r="C651" s="431" t="str">
        <f>IF(ISERROR(VLOOKUP('Child Tracking Record Sheets'!#REF!,'Class Record S5'!#REF!,2,0)),"",VLOOKUP('Child Tracking Record Sheets'!#REF!,'Class Record S5'!#REF!,2,0))</f>
        <v/>
      </c>
      <c r="D651" s="431"/>
      <c r="E651" s="431"/>
      <c r="F651" s="431"/>
      <c r="G651" s="431"/>
      <c r="H651" s="431"/>
      <c r="I651" s="431"/>
      <c r="J651" s="431"/>
      <c r="K651" s="431"/>
      <c r="L651" s="7"/>
    </row>
    <row r="652" spans="1:12" ht="26.1" customHeight="1" x14ac:dyDescent="0.25">
      <c r="A652" s="434" t="str">
        <f>IF(ISERROR(VLOOKUP('Child Tracking Record Sheets'!#REF!,'Child Tracking Record Sheets'!#REF!,2,0)),"",VLOOKUP('Child Tracking Record Sheets'!#REF!,'Child Tracking Record Sheets'!#REF!,2,0))</f>
        <v/>
      </c>
      <c r="B652" s="434"/>
      <c r="C652" s="435" t="str">
        <f>IF(ISERROR(VLOOKUP('Child Tracking Record Sheets'!#REF!,'Class Record S5'!#REF!,2,0)),"",VLOOKUP('Child Tracking Record Sheets'!#REF!,'Class Record S5'!#REF!,2,0))</f>
        <v/>
      </c>
      <c r="D652" s="435"/>
      <c r="E652" s="435"/>
      <c r="F652" s="435"/>
      <c r="G652" s="435"/>
      <c r="H652" s="435"/>
      <c r="I652" s="435"/>
      <c r="J652" s="435"/>
      <c r="K652" s="435"/>
      <c r="L652" s="8"/>
    </row>
    <row r="653" spans="1:12" ht="26.1" customHeight="1" x14ac:dyDescent="0.25">
      <c r="A653" s="434" t="str">
        <f>IF(ISERROR(VLOOKUP('Child Tracking Record Sheets'!#REF!,'Child Tracking Record Sheets'!#REF!,2,0)),"",VLOOKUP('Child Tracking Record Sheets'!#REF!,'Child Tracking Record Sheets'!#REF!,2,0))</f>
        <v/>
      </c>
      <c r="B653" s="434"/>
      <c r="C653" s="435" t="str">
        <f>IF(ISERROR(VLOOKUP('Child Tracking Record Sheets'!#REF!,'Class Record S5'!#REF!,2,0)),"",VLOOKUP('Child Tracking Record Sheets'!#REF!,'Class Record S5'!#REF!,2,0))</f>
        <v/>
      </c>
      <c r="D653" s="435"/>
      <c r="E653" s="435"/>
      <c r="F653" s="435"/>
      <c r="G653" s="435"/>
      <c r="H653" s="435"/>
      <c r="I653" s="435"/>
      <c r="J653" s="435"/>
      <c r="K653" s="435"/>
      <c r="L653" s="8"/>
    </row>
    <row r="654" spans="1:12" ht="26.1" customHeight="1" x14ac:dyDescent="0.25">
      <c r="A654" s="434" t="str">
        <f>IF(ISERROR(VLOOKUP('Child Tracking Record Sheets'!#REF!,'Child Tracking Record Sheets'!#REF!,2,0)),"",VLOOKUP('Child Tracking Record Sheets'!#REF!,'Child Tracking Record Sheets'!#REF!,2,0))</f>
        <v/>
      </c>
      <c r="B654" s="434"/>
      <c r="C654" s="435" t="str">
        <f>IF(ISERROR(VLOOKUP('Child Tracking Record Sheets'!#REF!,'Class Record S5'!#REF!,2,0)),"",VLOOKUP('Child Tracking Record Sheets'!#REF!,'Class Record S5'!#REF!,2,0))</f>
        <v/>
      </c>
      <c r="D654" s="435"/>
      <c r="E654" s="435"/>
      <c r="F654" s="435"/>
      <c r="G654" s="435"/>
      <c r="H654" s="435"/>
      <c r="I654" s="435"/>
      <c r="J654" s="435"/>
      <c r="K654" s="435"/>
      <c r="L654" s="8"/>
    </row>
    <row r="655" spans="1:12" ht="26.1" customHeight="1" x14ac:dyDescent="0.25">
      <c r="A655" s="436" t="str">
        <f>IF(ISERROR(VLOOKUP('Child Tracking Record Sheets'!#REF!,'Child Tracking Record Sheets'!#REF!,2,0)),"",VLOOKUP('Child Tracking Record Sheets'!#REF!,'Child Tracking Record Sheets'!#REF!,2,0))</f>
        <v/>
      </c>
      <c r="B655" s="436"/>
      <c r="C655" s="437" t="str">
        <f>IF(ISERROR(VLOOKUP('Child Tracking Record Sheets'!#REF!,'Class Record S5'!#REF!,2,0)),"",VLOOKUP('Child Tracking Record Sheets'!#REF!,'Class Record S5'!#REF!,2,0))</f>
        <v/>
      </c>
      <c r="D655" s="437"/>
      <c r="E655" s="437"/>
      <c r="F655" s="437"/>
      <c r="G655" s="437"/>
      <c r="H655" s="437"/>
      <c r="I655" s="437"/>
      <c r="J655" s="437"/>
      <c r="K655" s="437"/>
      <c r="L655" s="9"/>
    </row>
    <row r="656" spans="1:12" ht="11.1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</row>
    <row r="657" spans="1:12" ht="20.100000000000001" customHeight="1" x14ac:dyDescent="0.25">
      <c r="A657" s="429" t="s">
        <v>48</v>
      </c>
      <c r="B657" s="429"/>
      <c r="C657" s="429"/>
      <c r="D657" s="429"/>
      <c r="E657" s="429"/>
      <c r="F657" s="429"/>
      <c r="G657" s="429"/>
      <c r="H657" s="429"/>
      <c r="I657" s="429"/>
      <c r="J657" s="429"/>
      <c r="K657" s="429"/>
      <c r="L657" s="6" t="s">
        <v>43</v>
      </c>
    </row>
    <row r="658" spans="1:12" ht="26.1" customHeight="1" x14ac:dyDescent="0.25">
      <c r="A658" s="430" t="str">
        <f>IF(ISERROR(VLOOKUP('Child Tracking Record Sheets'!#REF!,'Child Tracking Record Sheets'!#REF!,2,0)),"",VLOOKUP('Child Tracking Record Sheets'!#REF!,'Child Tracking Record Sheets'!#REF!,2,0))</f>
        <v/>
      </c>
      <c r="B658" s="430"/>
      <c r="C658" s="431" t="str">
        <f>IF(ISERROR(VLOOKUP('Child Tracking Record Sheets'!#REF!,'Class Record S5'!#REF!,2,0)),"",VLOOKUP('Child Tracking Record Sheets'!#REF!,'Class Record S5'!#REF!,2,0))</f>
        <v/>
      </c>
      <c r="D658" s="431"/>
      <c r="E658" s="431"/>
      <c r="F658" s="431"/>
      <c r="G658" s="431"/>
      <c r="H658" s="431"/>
      <c r="I658" s="431"/>
      <c r="J658" s="431"/>
      <c r="K658" s="431"/>
      <c r="L658" s="7"/>
    </row>
    <row r="659" spans="1:12" ht="26.1" customHeight="1" x14ac:dyDescent="0.25">
      <c r="A659" s="434" t="str">
        <f>IF(ISERROR(VLOOKUP('Child Tracking Record Sheets'!#REF!,'Child Tracking Record Sheets'!#REF!,2,0)),"",VLOOKUP('Child Tracking Record Sheets'!#REF!,'Child Tracking Record Sheets'!#REF!,2,0))</f>
        <v/>
      </c>
      <c r="B659" s="434"/>
      <c r="C659" s="435" t="str">
        <f>IF(ISERROR(VLOOKUP('Child Tracking Record Sheets'!#REF!,'Class Record S5'!#REF!,2,0)),"",VLOOKUP('Child Tracking Record Sheets'!#REF!,'Class Record S5'!#REF!,2,0))</f>
        <v/>
      </c>
      <c r="D659" s="435"/>
      <c r="E659" s="435"/>
      <c r="F659" s="435"/>
      <c r="G659" s="435"/>
      <c r="H659" s="435"/>
      <c r="I659" s="435"/>
      <c r="J659" s="435"/>
      <c r="K659" s="435"/>
      <c r="L659" s="8"/>
    </row>
    <row r="660" spans="1:12" ht="26.1" customHeight="1" x14ac:dyDescent="0.25">
      <c r="A660" s="434" t="str">
        <f>IF(ISERROR(VLOOKUP('Child Tracking Record Sheets'!#REF!,'Child Tracking Record Sheets'!#REF!,2,0)),"",VLOOKUP('Child Tracking Record Sheets'!#REF!,'Child Tracking Record Sheets'!#REF!,2,0))</f>
        <v/>
      </c>
      <c r="B660" s="434"/>
      <c r="C660" s="435" t="str">
        <f>IF(ISERROR(VLOOKUP('Child Tracking Record Sheets'!#REF!,'Class Record S5'!#REF!,2,0)),"",VLOOKUP('Child Tracking Record Sheets'!#REF!,'Class Record S5'!#REF!,2,0))</f>
        <v/>
      </c>
      <c r="D660" s="435"/>
      <c r="E660" s="435"/>
      <c r="F660" s="435"/>
      <c r="G660" s="435"/>
      <c r="H660" s="435"/>
      <c r="I660" s="435"/>
      <c r="J660" s="435"/>
      <c r="K660" s="435"/>
      <c r="L660" s="8"/>
    </row>
    <row r="661" spans="1:12" ht="26.1" customHeight="1" x14ac:dyDescent="0.25">
      <c r="A661" s="434" t="str">
        <f>IF(ISERROR(VLOOKUP('Child Tracking Record Sheets'!#REF!,'Child Tracking Record Sheets'!#REF!,2,0)),"",VLOOKUP('Child Tracking Record Sheets'!#REF!,'Child Tracking Record Sheets'!#REF!,2,0))</f>
        <v/>
      </c>
      <c r="B661" s="434"/>
      <c r="C661" s="435" t="str">
        <f>IF(ISERROR(VLOOKUP('Child Tracking Record Sheets'!#REF!,'Class Record S5'!#REF!,2,0)),"",VLOOKUP('Child Tracking Record Sheets'!#REF!,'Class Record S5'!#REF!,2,0))</f>
        <v/>
      </c>
      <c r="D661" s="435"/>
      <c r="E661" s="435"/>
      <c r="F661" s="435"/>
      <c r="G661" s="435"/>
      <c r="H661" s="435"/>
      <c r="I661" s="435"/>
      <c r="J661" s="435"/>
      <c r="K661" s="435"/>
      <c r="L661" s="8"/>
    </row>
    <row r="662" spans="1:12" ht="26.1" customHeight="1" x14ac:dyDescent="0.25">
      <c r="A662" s="436" t="str">
        <f>IF(ISERROR(VLOOKUP('Child Tracking Record Sheets'!#REF!,'Child Tracking Record Sheets'!#REF!,2,0)),"",VLOOKUP('Child Tracking Record Sheets'!#REF!,'Child Tracking Record Sheets'!#REF!,2,0))</f>
        <v/>
      </c>
      <c r="B662" s="436"/>
      <c r="C662" s="437" t="str">
        <f>IF(ISERROR(VLOOKUP('Child Tracking Record Sheets'!#REF!,'Class Record S5'!#REF!,2,0)),"",VLOOKUP('Child Tracking Record Sheets'!#REF!,'Class Record S5'!#REF!,2,0))</f>
        <v/>
      </c>
      <c r="D662" s="437"/>
      <c r="E662" s="437"/>
      <c r="F662" s="437"/>
      <c r="G662" s="437"/>
      <c r="H662" s="437"/>
      <c r="I662" s="437"/>
      <c r="J662" s="437"/>
      <c r="K662" s="437"/>
      <c r="L662" s="9"/>
    </row>
    <row r="663" spans="1:12" ht="11.1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</row>
    <row r="664" spans="1:12" ht="20.100000000000001" customHeight="1" x14ac:dyDescent="0.25">
      <c r="A664" s="429" t="s">
        <v>49</v>
      </c>
      <c r="B664" s="429"/>
      <c r="C664" s="429"/>
      <c r="D664" s="429"/>
      <c r="E664" s="429"/>
      <c r="F664" s="429"/>
      <c r="G664" s="429"/>
      <c r="H664" s="429"/>
      <c r="I664" s="429"/>
      <c r="J664" s="429"/>
      <c r="K664" s="429"/>
      <c r="L664" s="6" t="s">
        <v>43</v>
      </c>
    </row>
    <row r="665" spans="1:12" ht="26.1" customHeight="1" x14ac:dyDescent="0.25">
      <c r="A665" s="430" t="str">
        <f>IF(ISERROR(VLOOKUP('Child Tracking Record Sheets'!#REF!,'Child Tracking Record Sheets'!#REF!,2,0)),"",VLOOKUP('Child Tracking Record Sheets'!#REF!,'Child Tracking Record Sheets'!#REF!,2,0))</f>
        <v/>
      </c>
      <c r="B665" s="430"/>
      <c r="C665" s="431" t="str">
        <f>IF(ISERROR(VLOOKUP('Child Tracking Record Sheets'!#REF!,'Class Record S5'!#REF!,2,0)),"",VLOOKUP('Child Tracking Record Sheets'!#REF!,'Class Record S5'!#REF!,2,0))</f>
        <v/>
      </c>
      <c r="D665" s="431"/>
      <c r="E665" s="431"/>
      <c r="F665" s="431"/>
      <c r="G665" s="431"/>
      <c r="H665" s="431"/>
      <c r="I665" s="431"/>
      <c r="J665" s="431"/>
      <c r="K665" s="431"/>
      <c r="L665" s="7"/>
    </row>
    <row r="666" spans="1:12" ht="26.1" customHeight="1" x14ac:dyDescent="0.25">
      <c r="A666" s="434" t="str">
        <f>IF(ISERROR(VLOOKUP('Child Tracking Record Sheets'!#REF!,'Child Tracking Record Sheets'!#REF!,2,0)),"",VLOOKUP('Child Tracking Record Sheets'!#REF!,'Child Tracking Record Sheets'!#REF!,2,0))</f>
        <v/>
      </c>
      <c r="B666" s="434"/>
      <c r="C666" s="435" t="str">
        <f>IF(ISERROR(VLOOKUP('Child Tracking Record Sheets'!#REF!,'Class Record S5'!#REF!,2,0)),"",VLOOKUP('Child Tracking Record Sheets'!#REF!,'Class Record S5'!#REF!,2,0))</f>
        <v/>
      </c>
      <c r="D666" s="435"/>
      <c r="E666" s="435"/>
      <c r="F666" s="435"/>
      <c r="G666" s="435"/>
      <c r="H666" s="435"/>
      <c r="I666" s="435"/>
      <c r="J666" s="435"/>
      <c r="K666" s="435"/>
      <c r="L666" s="8"/>
    </row>
    <row r="667" spans="1:12" ht="26.1" customHeight="1" x14ac:dyDescent="0.25">
      <c r="A667" s="434" t="str">
        <f>IF(ISERROR(VLOOKUP('Child Tracking Record Sheets'!#REF!,'Child Tracking Record Sheets'!#REF!,2,0)),"",VLOOKUP('Child Tracking Record Sheets'!#REF!,'Child Tracking Record Sheets'!#REF!,2,0))</f>
        <v/>
      </c>
      <c r="B667" s="434"/>
      <c r="C667" s="435" t="str">
        <f>IF(ISERROR(VLOOKUP('Child Tracking Record Sheets'!#REF!,'Class Record S5'!#REF!,2,0)),"",VLOOKUP('Child Tracking Record Sheets'!#REF!,'Class Record S5'!#REF!,2,0))</f>
        <v/>
      </c>
      <c r="D667" s="435"/>
      <c r="E667" s="435"/>
      <c r="F667" s="435"/>
      <c r="G667" s="435"/>
      <c r="H667" s="435"/>
      <c r="I667" s="435"/>
      <c r="J667" s="435"/>
      <c r="K667" s="435"/>
      <c r="L667" s="8"/>
    </row>
    <row r="668" spans="1:12" ht="26.1" customHeight="1" x14ac:dyDescent="0.25">
      <c r="A668" s="436" t="str">
        <f>IF(ISERROR(VLOOKUP('Child Tracking Record Sheets'!#REF!,'Child Tracking Record Sheets'!#REF!,2,0)),"",VLOOKUP('Child Tracking Record Sheets'!#REF!,'Child Tracking Record Sheets'!#REF!,2,0))</f>
        <v/>
      </c>
      <c r="B668" s="436"/>
      <c r="C668" s="437" t="str">
        <f>IF(ISERROR(VLOOKUP('Child Tracking Record Sheets'!#REF!,'Class Record S5'!#REF!,2,0)),"",VLOOKUP('Child Tracking Record Sheets'!#REF!,'Class Record S5'!#REF!,2,0))</f>
        <v/>
      </c>
      <c r="D668" s="437"/>
      <c r="E668" s="437"/>
      <c r="F668" s="437"/>
      <c r="G668" s="437"/>
      <c r="H668" s="437"/>
      <c r="I668" s="437"/>
      <c r="J668" s="437"/>
      <c r="K668" s="437"/>
      <c r="L668" s="9"/>
    </row>
    <row r="669" spans="1:12" ht="11.1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</row>
    <row r="670" spans="1:12" ht="20.100000000000001" customHeight="1" x14ac:dyDescent="0.25">
      <c r="A670" s="438" t="s">
        <v>44</v>
      </c>
      <c r="B670" s="438"/>
      <c r="C670" s="438"/>
      <c r="D670" s="438"/>
      <c r="E670" s="438"/>
      <c r="F670" s="438"/>
      <c r="G670" s="438"/>
      <c r="H670" s="438"/>
      <c r="I670" s="438"/>
      <c r="J670" s="438"/>
      <c r="K670" s="439" t="s">
        <v>45</v>
      </c>
      <c r="L670" s="439"/>
    </row>
    <row r="671" spans="1:12" ht="20.100000000000001" customHeight="1" x14ac:dyDescent="0.25">
      <c r="A671" s="440"/>
      <c r="B671" s="440"/>
      <c r="C671" s="440"/>
      <c r="D671" s="440"/>
      <c r="E671" s="440"/>
      <c r="F671" s="440"/>
      <c r="G671" s="440"/>
      <c r="H671" s="440"/>
      <c r="I671" s="440"/>
      <c r="J671" s="440"/>
      <c r="K671" s="441" t="e">
        <f>'Class Record S5'!#REF!</f>
        <v>#REF!</v>
      </c>
      <c r="L671" s="441"/>
    </row>
    <row r="672" spans="1:12" ht="20.100000000000001" customHeight="1" x14ac:dyDescent="0.25">
      <c r="A672" s="440"/>
      <c r="B672" s="440"/>
      <c r="C672" s="440"/>
      <c r="D672" s="440"/>
      <c r="E672" s="440"/>
      <c r="F672" s="440"/>
      <c r="G672" s="440"/>
      <c r="H672" s="440"/>
      <c r="I672" s="440"/>
      <c r="J672" s="440"/>
      <c r="K672" s="441"/>
      <c r="L672" s="441"/>
    </row>
    <row r="673" spans="1:12" ht="20.100000000000001" customHeight="1" x14ac:dyDescent="0.25">
      <c r="A673" s="440"/>
      <c r="B673" s="440"/>
      <c r="C673" s="440"/>
      <c r="D673" s="440"/>
      <c r="E673" s="440"/>
      <c r="F673" s="440"/>
      <c r="G673" s="440"/>
      <c r="H673" s="440"/>
      <c r="I673" s="440"/>
      <c r="J673" s="440"/>
      <c r="K673" s="441"/>
      <c r="L673" s="441"/>
    </row>
    <row r="674" spans="1:12" ht="20.100000000000001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</row>
    <row r="675" spans="1:12" ht="20.100000000000001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</row>
    <row r="676" spans="1:12" ht="24.6" customHeight="1" x14ac:dyDescent="0.25">
      <c r="A676" s="423" t="e">
        <f>'Child Tracking Record Sheets'!$B$1:$F$1</f>
        <v>#VALUE!</v>
      </c>
      <c r="B676" s="423"/>
      <c r="C676" s="423"/>
      <c r="D676" s="423"/>
      <c r="E676" s="423"/>
      <c r="F676" s="423"/>
      <c r="G676" s="423"/>
      <c r="H676" s="423"/>
      <c r="I676" s="423"/>
      <c r="J676" s="423"/>
      <c r="K676" s="423"/>
      <c r="L676" s="423"/>
    </row>
    <row r="677" spans="1:12" ht="11.1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ht="12" customHeight="1" x14ac:dyDescent="0.25">
      <c r="A678" s="424" t="s">
        <v>17</v>
      </c>
      <c r="B678" s="424"/>
      <c r="C678" s="425">
        <f>'Class Record S5'!T$2</f>
        <v>0</v>
      </c>
      <c r="D678" s="425"/>
      <c r="E678" s="425"/>
      <c r="F678" s="425"/>
      <c r="G678" s="424" t="s">
        <v>18</v>
      </c>
      <c r="H678" s="426" t="e">
        <f>$H$3</f>
        <v>#REF!</v>
      </c>
      <c r="I678" s="426"/>
      <c r="J678" s="427" t="str">
        <f>'Class Record S5'!$C$2</f>
        <v>CLASS</v>
      </c>
      <c r="K678" s="427"/>
      <c r="L678" s="427"/>
    </row>
    <row r="679" spans="1:12" ht="12" customHeight="1" x14ac:dyDescent="0.25">
      <c r="A679" s="424"/>
      <c r="B679" s="424"/>
      <c r="C679" s="425"/>
      <c r="D679" s="425"/>
      <c r="E679" s="425"/>
      <c r="F679" s="425"/>
      <c r="G679" s="424"/>
      <c r="H679" s="426"/>
      <c r="I679" s="426"/>
      <c r="J679" s="427"/>
      <c r="K679" s="427"/>
      <c r="L679" s="427"/>
    </row>
    <row r="680" spans="1:12" ht="11.1" customHeight="1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</row>
    <row r="681" spans="1:12" ht="20.100000000000001" customHeight="1" x14ac:dyDescent="0.25">
      <c r="A681" s="417" t="s">
        <v>19</v>
      </c>
      <c r="B681" s="417"/>
      <c r="C681" s="417"/>
      <c r="D681" s="417"/>
      <c r="E681" s="418" t="s">
        <v>20</v>
      </c>
      <c r="F681" s="418"/>
      <c r="G681" s="418"/>
      <c r="H681" s="418"/>
      <c r="I681" s="419" t="s">
        <v>21</v>
      </c>
      <c r="J681" s="419"/>
      <c r="K681" s="419"/>
      <c r="L681" s="419"/>
    </row>
    <row r="682" spans="1:12" ht="20.100000000000001" customHeight="1" x14ac:dyDescent="0.25">
      <c r="A682" s="420" t="s">
        <v>22</v>
      </c>
      <c r="B682" s="420"/>
      <c r="C682" s="421" t="s">
        <v>23</v>
      </c>
      <c r="D682" s="421"/>
      <c r="E682" s="421" t="s">
        <v>24</v>
      </c>
      <c r="F682" s="421"/>
      <c r="G682" s="421" t="s">
        <v>25</v>
      </c>
      <c r="H682" s="421"/>
      <c r="I682" s="421" t="s">
        <v>26</v>
      </c>
      <c r="J682" s="421"/>
      <c r="K682" s="422" t="s">
        <v>27</v>
      </c>
      <c r="L682" s="422"/>
    </row>
    <row r="683" spans="1:12" ht="15" customHeight="1" x14ac:dyDescent="0.25">
      <c r="A683" s="433" t="s">
        <v>28</v>
      </c>
      <c r="B683" s="433"/>
      <c r="C683" s="433"/>
      <c r="D683" s="433"/>
      <c r="E683" s="433" t="s">
        <v>29</v>
      </c>
      <c r="F683" s="433"/>
      <c r="G683" s="433"/>
      <c r="H683" s="433"/>
      <c r="I683" s="433" t="s">
        <v>30</v>
      </c>
      <c r="J683" s="433"/>
      <c r="K683" s="433"/>
      <c r="L683" s="433"/>
    </row>
    <row r="684" spans="1:12" ht="15" customHeight="1" x14ac:dyDescent="0.25">
      <c r="A684" s="432" t="s">
        <v>31</v>
      </c>
      <c r="B684" s="432"/>
      <c r="C684" s="432"/>
      <c r="D684" s="432"/>
      <c r="E684" s="432" t="s">
        <v>32</v>
      </c>
      <c r="F684" s="432"/>
      <c r="G684" s="432"/>
      <c r="H684" s="432"/>
      <c r="I684" s="432" t="s">
        <v>33</v>
      </c>
      <c r="J684" s="432"/>
      <c r="K684" s="432"/>
      <c r="L684" s="432"/>
    </row>
    <row r="685" spans="1:12" ht="15" customHeight="1" x14ac:dyDescent="0.25">
      <c r="A685" s="432" t="s">
        <v>34</v>
      </c>
      <c r="B685" s="432"/>
      <c r="C685" s="432"/>
      <c r="D685" s="432"/>
      <c r="E685" s="432" t="s">
        <v>35</v>
      </c>
      <c r="F685" s="432"/>
      <c r="G685" s="432"/>
      <c r="H685" s="432"/>
      <c r="I685" s="432" t="s">
        <v>36</v>
      </c>
      <c r="J685" s="432"/>
      <c r="K685" s="432"/>
      <c r="L685" s="432"/>
    </row>
    <row r="686" spans="1:12" ht="15" customHeight="1" x14ac:dyDescent="0.25">
      <c r="A686" s="432" t="s">
        <v>37</v>
      </c>
      <c r="B686" s="432"/>
      <c r="C686" s="432"/>
      <c r="D686" s="432"/>
      <c r="E686" s="432" t="s">
        <v>38</v>
      </c>
      <c r="F686" s="432"/>
      <c r="G686" s="432"/>
      <c r="H686" s="432"/>
      <c r="I686" s="432" t="s">
        <v>39</v>
      </c>
      <c r="J686" s="432"/>
      <c r="K686" s="432"/>
      <c r="L686" s="432"/>
    </row>
    <row r="687" spans="1:12" ht="15" customHeight="1" x14ac:dyDescent="0.25">
      <c r="A687" s="428" t="s">
        <v>40</v>
      </c>
      <c r="B687" s="428"/>
      <c r="C687" s="428"/>
      <c r="D687" s="428"/>
      <c r="E687" s="428" t="s">
        <v>41</v>
      </c>
      <c r="F687" s="428"/>
      <c r="G687" s="428"/>
      <c r="H687" s="428"/>
      <c r="I687" s="428" t="s">
        <v>42</v>
      </c>
      <c r="J687" s="428"/>
      <c r="K687" s="428"/>
      <c r="L687" s="428"/>
    </row>
    <row r="688" spans="1:12" ht="11.1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</row>
    <row r="689" spans="1:12" ht="20.100000000000001" customHeight="1" x14ac:dyDescent="0.25">
      <c r="A689" s="429" t="s">
        <v>46</v>
      </c>
      <c r="B689" s="429"/>
      <c r="C689" s="429"/>
      <c r="D689" s="429"/>
      <c r="E689" s="429"/>
      <c r="F689" s="429"/>
      <c r="G689" s="429"/>
      <c r="H689" s="429"/>
      <c r="I689" s="429"/>
      <c r="J689" s="429"/>
      <c r="K689" s="429"/>
      <c r="L689" s="6" t="s">
        <v>43</v>
      </c>
    </row>
    <row r="690" spans="1:12" ht="26.1" customHeight="1" x14ac:dyDescent="0.25">
      <c r="A690" s="430" t="str">
        <f>IF(ISERROR(VLOOKUP('Child Tracking Record Sheets'!#REF!,'Child Tracking Record Sheets'!#REF!,2,0)),"",VLOOKUP('Child Tracking Record Sheets'!#REF!,'Child Tracking Record Sheets'!#REF!,2,0))</f>
        <v/>
      </c>
      <c r="B690" s="430"/>
      <c r="C690" s="431" t="str">
        <f>IF(ISERROR(VLOOKUP('Child Tracking Record Sheets'!#REF!,'Class Record S5'!#REF!,2,0)),"",VLOOKUP('Child Tracking Record Sheets'!#REF!,'Class Record S5'!#REF!,2,0))</f>
        <v/>
      </c>
      <c r="D690" s="431"/>
      <c r="E690" s="431"/>
      <c r="F690" s="431"/>
      <c r="G690" s="431"/>
      <c r="H690" s="431"/>
      <c r="I690" s="431"/>
      <c r="J690" s="431"/>
      <c r="K690" s="431"/>
      <c r="L690" s="7"/>
    </row>
    <row r="691" spans="1:12" ht="26.1" customHeight="1" x14ac:dyDescent="0.25">
      <c r="A691" s="434" t="str">
        <f>IF(ISERROR(VLOOKUP('Child Tracking Record Sheets'!#REF!,'Child Tracking Record Sheets'!#REF!,2,0)),"",VLOOKUP('Child Tracking Record Sheets'!#REF!,'Child Tracking Record Sheets'!#REF!,2,0))</f>
        <v/>
      </c>
      <c r="B691" s="434"/>
      <c r="C691" s="435" t="str">
        <f>IF(ISERROR(VLOOKUP('Child Tracking Record Sheets'!#REF!,'Class Record S5'!#REF!,2,0)),"",VLOOKUP('Child Tracking Record Sheets'!#REF!,'Class Record S5'!#REF!,2,0))</f>
        <v/>
      </c>
      <c r="D691" s="435"/>
      <c r="E691" s="435"/>
      <c r="F691" s="435"/>
      <c r="G691" s="435"/>
      <c r="H691" s="435"/>
      <c r="I691" s="435"/>
      <c r="J691" s="435"/>
      <c r="K691" s="435"/>
      <c r="L691" s="8"/>
    </row>
    <row r="692" spans="1:12" ht="26.1" customHeight="1" x14ac:dyDescent="0.25">
      <c r="A692" s="434" t="str">
        <f>IF(ISERROR(VLOOKUP('Child Tracking Record Sheets'!#REF!,'Child Tracking Record Sheets'!#REF!,2,0)),"",VLOOKUP('Child Tracking Record Sheets'!#REF!,'Child Tracking Record Sheets'!#REF!,2,0))</f>
        <v/>
      </c>
      <c r="B692" s="434"/>
      <c r="C692" s="435" t="str">
        <f>IF(ISERROR(VLOOKUP('Child Tracking Record Sheets'!#REF!,'Class Record S5'!#REF!,2,0)),"",VLOOKUP('Child Tracking Record Sheets'!#REF!,'Class Record S5'!#REF!,2,0))</f>
        <v/>
      </c>
      <c r="D692" s="435"/>
      <c r="E692" s="435"/>
      <c r="F692" s="435"/>
      <c r="G692" s="435"/>
      <c r="H692" s="435"/>
      <c r="I692" s="435"/>
      <c r="J692" s="435"/>
      <c r="K692" s="435"/>
      <c r="L692" s="8"/>
    </row>
    <row r="693" spans="1:12" ht="26.1" customHeight="1" x14ac:dyDescent="0.25">
      <c r="A693" s="436" t="str">
        <f>IF(ISERROR(VLOOKUP('Child Tracking Record Sheets'!#REF!,'Child Tracking Record Sheets'!#REF!,2,0)),"",VLOOKUP('Child Tracking Record Sheets'!#REF!,'Child Tracking Record Sheets'!#REF!,2,0))</f>
        <v/>
      </c>
      <c r="B693" s="436"/>
      <c r="C693" s="437" t="str">
        <f>IF(ISERROR(VLOOKUP('Child Tracking Record Sheets'!#REF!,'Class Record S5'!#REF!,2,0)),"",VLOOKUP('Child Tracking Record Sheets'!#REF!,'Class Record S5'!#REF!,2,0))</f>
        <v/>
      </c>
      <c r="D693" s="437"/>
      <c r="E693" s="437"/>
      <c r="F693" s="437"/>
      <c r="G693" s="437"/>
      <c r="H693" s="437"/>
      <c r="I693" s="437"/>
      <c r="J693" s="437"/>
      <c r="K693" s="437"/>
      <c r="L693" s="9"/>
    </row>
    <row r="694" spans="1:12" ht="11.1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</row>
    <row r="695" spans="1:12" ht="20.100000000000001" customHeight="1" x14ac:dyDescent="0.25">
      <c r="A695" s="429" t="s">
        <v>47</v>
      </c>
      <c r="B695" s="429"/>
      <c r="C695" s="429"/>
      <c r="D695" s="429"/>
      <c r="E695" s="429"/>
      <c r="F695" s="429"/>
      <c r="G695" s="429"/>
      <c r="H695" s="429"/>
      <c r="I695" s="429"/>
      <c r="J695" s="429"/>
      <c r="K695" s="429"/>
      <c r="L695" s="6" t="s">
        <v>43</v>
      </c>
    </row>
    <row r="696" spans="1:12" ht="26.1" customHeight="1" x14ac:dyDescent="0.25">
      <c r="A696" s="430" t="str">
        <f>IF(ISERROR(VLOOKUP('Child Tracking Record Sheets'!#REF!,'Child Tracking Record Sheets'!#REF!,2,0)),"",VLOOKUP('Child Tracking Record Sheets'!#REF!,'Child Tracking Record Sheets'!#REF!,2,0))</f>
        <v/>
      </c>
      <c r="B696" s="430"/>
      <c r="C696" s="431" t="str">
        <f>IF(ISERROR(VLOOKUP('Child Tracking Record Sheets'!#REF!,'Class Record S5'!#REF!,2,0)),"",VLOOKUP('Child Tracking Record Sheets'!#REF!,'Class Record S5'!#REF!,2,0))</f>
        <v/>
      </c>
      <c r="D696" s="431"/>
      <c r="E696" s="431"/>
      <c r="F696" s="431"/>
      <c r="G696" s="431"/>
      <c r="H696" s="431"/>
      <c r="I696" s="431"/>
      <c r="J696" s="431"/>
      <c r="K696" s="431"/>
      <c r="L696" s="7"/>
    </row>
    <row r="697" spans="1:12" ht="26.1" customHeight="1" x14ac:dyDescent="0.25">
      <c r="A697" s="434" t="str">
        <f>IF(ISERROR(VLOOKUP('Child Tracking Record Sheets'!#REF!,'Child Tracking Record Sheets'!#REF!,2,0)),"",VLOOKUP('Child Tracking Record Sheets'!#REF!,'Child Tracking Record Sheets'!#REF!,2,0))</f>
        <v/>
      </c>
      <c r="B697" s="434"/>
      <c r="C697" s="435" t="str">
        <f>IF(ISERROR(VLOOKUP('Child Tracking Record Sheets'!#REF!,'Class Record S5'!#REF!,2,0)),"",VLOOKUP('Child Tracking Record Sheets'!#REF!,'Class Record S5'!#REF!,2,0))</f>
        <v/>
      </c>
      <c r="D697" s="435"/>
      <c r="E697" s="435"/>
      <c r="F697" s="435"/>
      <c r="G697" s="435"/>
      <c r="H697" s="435"/>
      <c r="I697" s="435"/>
      <c r="J697" s="435"/>
      <c r="K697" s="435"/>
      <c r="L697" s="8"/>
    </row>
    <row r="698" spans="1:12" ht="26.1" customHeight="1" x14ac:dyDescent="0.25">
      <c r="A698" s="434" t="str">
        <f>IF(ISERROR(VLOOKUP('Child Tracking Record Sheets'!#REF!,'Child Tracking Record Sheets'!#REF!,2,0)),"",VLOOKUP('Child Tracking Record Sheets'!#REF!,'Child Tracking Record Sheets'!#REF!,2,0))</f>
        <v/>
      </c>
      <c r="B698" s="434"/>
      <c r="C698" s="435" t="str">
        <f>IF(ISERROR(VLOOKUP('Child Tracking Record Sheets'!#REF!,'Class Record S5'!#REF!,2,0)),"",VLOOKUP('Child Tracking Record Sheets'!#REF!,'Class Record S5'!#REF!,2,0))</f>
        <v/>
      </c>
      <c r="D698" s="435"/>
      <c r="E698" s="435"/>
      <c r="F698" s="435"/>
      <c r="G698" s="435"/>
      <c r="H698" s="435"/>
      <c r="I698" s="435"/>
      <c r="J698" s="435"/>
      <c r="K698" s="435"/>
      <c r="L698" s="8"/>
    </row>
    <row r="699" spans="1:12" ht="26.1" customHeight="1" x14ac:dyDescent="0.25">
      <c r="A699" s="434" t="str">
        <f>IF(ISERROR(VLOOKUP('Child Tracking Record Sheets'!#REF!,'Child Tracking Record Sheets'!#REF!,2,0)),"",VLOOKUP('Child Tracking Record Sheets'!#REF!,'Child Tracking Record Sheets'!#REF!,2,0))</f>
        <v/>
      </c>
      <c r="B699" s="434"/>
      <c r="C699" s="435" t="str">
        <f>IF(ISERROR(VLOOKUP('Child Tracking Record Sheets'!#REF!,'Class Record S5'!#REF!,2,0)),"",VLOOKUP('Child Tracking Record Sheets'!#REF!,'Class Record S5'!#REF!,2,0))</f>
        <v/>
      </c>
      <c r="D699" s="435"/>
      <c r="E699" s="435"/>
      <c r="F699" s="435"/>
      <c r="G699" s="435"/>
      <c r="H699" s="435"/>
      <c r="I699" s="435"/>
      <c r="J699" s="435"/>
      <c r="K699" s="435"/>
      <c r="L699" s="8"/>
    </row>
    <row r="700" spans="1:12" ht="26.1" customHeight="1" x14ac:dyDescent="0.25">
      <c r="A700" s="436" t="str">
        <f>IF(ISERROR(VLOOKUP('Child Tracking Record Sheets'!#REF!,'Child Tracking Record Sheets'!#REF!,2,0)),"",VLOOKUP('Child Tracking Record Sheets'!#REF!,'Child Tracking Record Sheets'!#REF!,2,0))</f>
        <v/>
      </c>
      <c r="B700" s="436"/>
      <c r="C700" s="437" t="str">
        <f>IF(ISERROR(VLOOKUP('Child Tracking Record Sheets'!#REF!,'Class Record S5'!#REF!,2,0)),"",VLOOKUP('Child Tracking Record Sheets'!#REF!,'Class Record S5'!#REF!,2,0))</f>
        <v/>
      </c>
      <c r="D700" s="437"/>
      <c r="E700" s="437"/>
      <c r="F700" s="437"/>
      <c r="G700" s="437"/>
      <c r="H700" s="437"/>
      <c r="I700" s="437"/>
      <c r="J700" s="437"/>
      <c r="K700" s="437"/>
      <c r="L700" s="9"/>
    </row>
    <row r="701" spans="1:12" ht="11.1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</row>
    <row r="702" spans="1:12" ht="20.100000000000001" customHeight="1" x14ac:dyDescent="0.25">
      <c r="A702" s="429" t="s">
        <v>48</v>
      </c>
      <c r="B702" s="429"/>
      <c r="C702" s="429"/>
      <c r="D702" s="429"/>
      <c r="E702" s="429"/>
      <c r="F702" s="429"/>
      <c r="G702" s="429"/>
      <c r="H702" s="429"/>
      <c r="I702" s="429"/>
      <c r="J702" s="429"/>
      <c r="K702" s="429"/>
      <c r="L702" s="6" t="s">
        <v>43</v>
      </c>
    </row>
    <row r="703" spans="1:12" ht="26.1" customHeight="1" x14ac:dyDescent="0.25">
      <c r="A703" s="430" t="str">
        <f>IF(ISERROR(VLOOKUP('Child Tracking Record Sheets'!#REF!,'Child Tracking Record Sheets'!#REF!,2,0)),"",VLOOKUP('Child Tracking Record Sheets'!#REF!,'Child Tracking Record Sheets'!#REF!,2,0))</f>
        <v/>
      </c>
      <c r="B703" s="430"/>
      <c r="C703" s="431" t="str">
        <f>IF(ISERROR(VLOOKUP('Child Tracking Record Sheets'!#REF!,'Class Record S5'!#REF!,2,0)),"",VLOOKUP('Child Tracking Record Sheets'!#REF!,'Class Record S5'!#REF!,2,0))</f>
        <v/>
      </c>
      <c r="D703" s="431"/>
      <c r="E703" s="431"/>
      <c r="F703" s="431"/>
      <c r="G703" s="431"/>
      <c r="H703" s="431"/>
      <c r="I703" s="431"/>
      <c r="J703" s="431"/>
      <c r="K703" s="431"/>
      <c r="L703" s="7"/>
    </row>
    <row r="704" spans="1:12" ht="26.1" customHeight="1" x14ac:dyDescent="0.25">
      <c r="A704" s="434" t="str">
        <f>IF(ISERROR(VLOOKUP('Child Tracking Record Sheets'!#REF!,'Child Tracking Record Sheets'!#REF!,2,0)),"",VLOOKUP('Child Tracking Record Sheets'!#REF!,'Child Tracking Record Sheets'!#REF!,2,0))</f>
        <v/>
      </c>
      <c r="B704" s="434"/>
      <c r="C704" s="435" t="str">
        <f>IF(ISERROR(VLOOKUP('Child Tracking Record Sheets'!#REF!,'Class Record S5'!#REF!,2,0)),"",VLOOKUP('Child Tracking Record Sheets'!#REF!,'Class Record S5'!#REF!,2,0))</f>
        <v/>
      </c>
      <c r="D704" s="435"/>
      <c r="E704" s="435"/>
      <c r="F704" s="435"/>
      <c r="G704" s="435"/>
      <c r="H704" s="435"/>
      <c r="I704" s="435"/>
      <c r="J704" s="435"/>
      <c r="K704" s="435"/>
      <c r="L704" s="8"/>
    </row>
    <row r="705" spans="1:12" ht="26.1" customHeight="1" x14ac:dyDescent="0.25">
      <c r="A705" s="434" t="str">
        <f>IF(ISERROR(VLOOKUP('Child Tracking Record Sheets'!#REF!,'Child Tracking Record Sheets'!#REF!,2,0)),"",VLOOKUP('Child Tracking Record Sheets'!#REF!,'Child Tracking Record Sheets'!#REF!,2,0))</f>
        <v/>
      </c>
      <c r="B705" s="434"/>
      <c r="C705" s="435" t="str">
        <f>IF(ISERROR(VLOOKUP('Child Tracking Record Sheets'!#REF!,'Class Record S5'!#REF!,2,0)),"",VLOOKUP('Child Tracking Record Sheets'!#REF!,'Class Record S5'!#REF!,2,0))</f>
        <v/>
      </c>
      <c r="D705" s="435"/>
      <c r="E705" s="435"/>
      <c r="F705" s="435"/>
      <c r="G705" s="435"/>
      <c r="H705" s="435"/>
      <c r="I705" s="435"/>
      <c r="J705" s="435"/>
      <c r="K705" s="435"/>
      <c r="L705" s="8"/>
    </row>
    <row r="706" spans="1:12" ht="26.1" customHeight="1" x14ac:dyDescent="0.25">
      <c r="A706" s="434" t="str">
        <f>IF(ISERROR(VLOOKUP('Child Tracking Record Sheets'!#REF!,'Child Tracking Record Sheets'!#REF!,2,0)),"",VLOOKUP('Child Tracking Record Sheets'!#REF!,'Child Tracking Record Sheets'!#REF!,2,0))</f>
        <v/>
      </c>
      <c r="B706" s="434"/>
      <c r="C706" s="435" t="str">
        <f>IF(ISERROR(VLOOKUP('Child Tracking Record Sheets'!#REF!,'Class Record S5'!#REF!,2,0)),"",VLOOKUP('Child Tracking Record Sheets'!#REF!,'Class Record S5'!#REF!,2,0))</f>
        <v/>
      </c>
      <c r="D706" s="435"/>
      <c r="E706" s="435"/>
      <c r="F706" s="435"/>
      <c r="G706" s="435"/>
      <c r="H706" s="435"/>
      <c r="I706" s="435"/>
      <c r="J706" s="435"/>
      <c r="K706" s="435"/>
      <c r="L706" s="8"/>
    </row>
    <row r="707" spans="1:12" ht="26.1" customHeight="1" x14ac:dyDescent="0.25">
      <c r="A707" s="436" t="str">
        <f>IF(ISERROR(VLOOKUP('Child Tracking Record Sheets'!#REF!,'Child Tracking Record Sheets'!#REF!,2,0)),"",VLOOKUP('Child Tracking Record Sheets'!#REF!,'Child Tracking Record Sheets'!#REF!,2,0))</f>
        <v/>
      </c>
      <c r="B707" s="436"/>
      <c r="C707" s="437" t="str">
        <f>IF(ISERROR(VLOOKUP('Child Tracking Record Sheets'!#REF!,'Class Record S5'!#REF!,2,0)),"",VLOOKUP('Child Tracking Record Sheets'!#REF!,'Class Record S5'!#REF!,2,0))</f>
        <v/>
      </c>
      <c r="D707" s="437"/>
      <c r="E707" s="437"/>
      <c r="F707" s="437"/>
      <c r="G707" s="437"/>
      <c r="H707" s="437"/>
      <c r="I707" s="437"/>
      <c r="J707" s="437"/>
      <c r="K707" s="437"/>
      <c r="L707" s="9"/>
    </row>
    <row r="708" spans="1:12" ht="11.1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</row>
    <row r="709" spans="1:12" ht="20.100000000000001" customHeight="1" x14ac:dyDescent="0.25">
      <c r="A709" s="429" t="s">
        <v>49</v>
      </c>
      <c r="B709" s="429"/>
      <c r="C709" s="429"/>
      <c r="D709" s="429"/>
      <c r="E709" s="429"/>
      <c r="F709" s="429"/>
      <c r="G709" s="429"/>
      <c r="H709" s="429"/>
      <c r="I709" s="429"/>
      <c r="J709" s="429"/>
      <c r="K709" s="429"/>
      <c r="L709" s="6" t="s">
        <v>43</v>
      </c>
    </row>
    <row r="710" spans="1:12" ht="26.1" customHeight="1" x14ac:dyDescent="0.25">
      <c r="A710" s="430" t="str">
        <f>IF(ISERROR(VLOOKUP('Child Tracking Record Sheets'!#REF!,'Child Tracking Record Sheets'!#REF!,2,0)),"",VLOOKUP('Child Tracking Record Sheets'!#REF!,'Child Tracking Record Sheets'!#REF!,2,0))</f>
        <v/>
      </c>
      <c r="B710" s="430"/>
      <c r="C710" s="431" t="str">
        <f>IF(ISERROR(VLOOKUP('Child Tracking Record Sheets'!#REF!,'Class Record S5'!#REF!,2,0)),"",VLOOKUP('Child Tracking Record Sheets'!#REF!,'Class Record S5'!#REF!,2,0))</f>
        <v/>
      </c>
      <c r="D710" s="431"/>
      <c r="E710" s="431"/>
      <c r="F710" s="431"/>
      <c r="G710" s="431"/>
      <c r="H710" s="431"/>
      <c r="I710" s="431"/>
      <c r="J710" s="431"/>
      <c r="K710" s="431"/>
      <c r="L710" s="7"/>
    </row>
    <row r="711" spans="1:12" ht="26.1" customHeight="1" x14ac:dyDescent="0.25">
      <c r="A711" s="434" t="str">
        <f>IF(ISERROR(VLOOKUP('Child Tracking Record Sheets'!#REF!,'Child Tracking Record Sheets'!#REF!,2,0)),"",VLOOKUP('Child Tracking Record Sheets'!#REF!,'Child Tracking Record Sheets'!#REF!,2,0))</f>
        <v/>
      </c>
      <c r="B711" s="434"/>
      <c r="C711" s="435" t="str">
        <f>IF(ISERROR(VLOOKUP('Child Tracking Record Sheets'!#REF!,'Class Record S5'!#REF!,2,0)),"",VLOOKUP('Child Tracking Record Sheets'!#REF!,'Class Record S5'!#REF!,2,0))</f>
        <v/>
      </c>
      <c r="D711" s="435"/>
      <c r="E711" s="435"/>
      <c r="F711" s="435"/>
      <c r="G711" s="435"/>
      <c r="H711" s="435"/>
      <c r="I711" s="435"/>
      <c r="J711" s="435"/>
      <c r="K711" s="435"/>
      <c r="L711" s="8"/>
    </row>
    <row r="712" spans="1:12" ht="26.1" customHeight="1" x14ac:dyDescent="0.25">
      <c r="A712" s="434" t="str">
        <f>IF(ISERROR(VLOOKUP('Child Tracking Record Sheets'!#REF!,'Child Tracking Record Sheets'!#REF!,2,0)),"",VLOOKUP('Child Tracking Record Sheets'!#REF!,'Child Tracking Record Sheets'!#REF!,2,0))</f>
        <v/>
      </c>
      <c r="B712" s="434"/>
      <c r="C712" s="435" t="str">
        <f>IF(ISERROR(VLOOKUP('Child Tracking Record Sheets'!#REF!,'Class Record S5'!#REF!,2,0)),"",VLOOKUP('Child Tracking Record Sheets'!#REF!,'Class Record S5'!#REF!,2,0))</f>
        <v/>
      </c>
      <c r="D712" s="435"/>
      <c r="E712" s="435"/>
      <c r="F712" s="435"/>
      <c r="G712" s="435"/>
      <c r="H712" s="435"/>
      <c r="I712" s="435"/>
      <c r="J712" s="435"/>
      <c r="K712" s="435"/>
      <c r="L712" s="8"/>
    </row>
    <row r="713" spans="1:12" ht="26.1" customHeight="1" x14ac:dyDescent="0.25">
      <c r="A713" s="436" t="str">
        <f>IF(ISERROR(VLOOKUP('Child Tracking Record Sheets'!#REF!,'Child Tracking Record Sheets'!#REF!,2,0)),"",VLOOKUP('Child Tracking Record Sheets'!#REF!,'Child Tracking Record Sheets'!#REF!,2,0))</f>
        <v/>
      </c>
      <c r="B713" s="436"/>
      <c r="C713" s="437" t="str">
        <f>IF(ISERROR(VLOOKUP('Child Tracking Record Sheets'!#REF!,'Class Record S5'!#REF!,2,0)),"",VLOOKUP('Child Tracking Record Sheets'!#REF!,'Class Record S5'!#REF!,2,0))</f>
        <v/>
      </c>
      <c r="D713" s="437"/>
      <c r="E713" s="437"/>
      <c r="F713" s="437"/>
      <c r="G713" s="437"/>
      <c r="H713" s="437"/>
      <c r="I713" s="437"/>
      <c r="J713" s="437"/>
      <c r="K713" s="437"/>
      <c r="L713" s="9"/>
    </row>
    <row r="714" spans="1:12" ht="11.1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</row>
    <row r="715" spans="1:12" ht="20.100000000000001" customHeight="1" x14ac:dyDescent="0.25">
      <c r="A715" s="438" t="s">
        <v>44</v>
      </c>
      <c r="B715" s="438"/>
      <c r="C715" s="438"/>
      <c r="D715" s="438"/>
      <c r="E715" s="438"/>
      <c r="F715" s="438"/>
      <c r="G715" s="438"/>
      <c r="H715" s="438"/>
      <c r="I715" s="438"/>
      <c r="J715" s="438"/>
      <c r="K715" s="439" t="s">
        <v>45</v>
      </c>
      <c r="L715" s="439"/>
    </row>
    <row r="716" spans="1:12" ht="20.100000000000001" customHeight="1" x14ac:dyDescent="0.25">
      <c r="A716" s="440"/>
      <c r="B716" s="440"/>
      <c r="C716" s="440"/>
      <c r="D716" s="440"/>
      <c r="E716" s="440"/>
      <c r="F716" s="440"/>
      <c r="G716" s="440"/>
      <c r="H716" s="440"/>
      <c r="I716" s="440"/>
      <c r="J716" s="440"/>
      <c r="K716" s="441" t="e">
        <f>'Class Record S5'!#REF!</f>
        <v>#REF!</v>
      </c>
      <c r="L716" s="441"/>
    </row>
    <row r="717" spans="1:12" ht="20.100000000000001" customHeight="1" x14ac:dyDescent="0.25">
      <c r="A717" s="440"/>
      <c r="B717" s="440"/>
      <c r="C717" s="440"/>
      <c r="D717" s="440"/>
      <c r="E717" s="440"/>
      <c r="F717" s="440"/>
      <c r="G717" s="440"/>
      <c r="H717" s="440"/>
      <c r="I717" s="440"/>
      <c r="J717" s="440"/>
      <c r="K717" s="441"/>
      <c r="L717" s="441"/>
    </row>
    <row r="718" spans="1:12" ht="20.100000000000001" customHeight="1" x14ac:dyDescent="0.25">
      <c r="A718" s="440"/>
      <c r="B718" s="440"/>
      <c r="C718" s="440"/>
      <c r="D718" s="440"/>
      <c r="E718" s="440"/>
      <c r="F718" s="440"/>
      <c r="G718" s="440"/>
      <c r="H718" s="440"/>
      <c r="I718" s="440"/>
      <c r="J718" s="440"/>
      <c r="K718" s="441"/>
      <c r="L718" s="441"/>
    </row>
    <row r="719" spans="1:12" ht="20.100000000000001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</row>
    <row r="720" spans="1:12" ht="20.100000000000001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</row>
    <row r="721" spans="1:12" ht="24.6" customHeight="1" x14ac:dyDescent="0.25">
      <c r="A721" s="423" t="e">
        <f>'Child Tracking Record Sheets'!$B$1:$F$1</f>
        <v>#VALUE!</v>
      </c>
      <c r="B721" s="423"/>
      <c r="C721" s="423"/>
      <c r="D721" s="423"/>
      <c r="E721" s="423"/>
      <c r="F721" s="423"/>
      <c r="G721" s="423"/>
      <c r="H721" s="423"/>
      <c r="I721" s="423"/>
      <c r="J721" s="423"/>
      <c r="K721" s="423"/>
      <c r="L721" s="423"/>
    </row>
    <row r="722" spans="1:12" ht="11.1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ht="12" customHeight="1" x14ac:dyDescent="0.25">
      <c r="A723" s="424" t="s">
        <v>17</v>
      </c>
      <c r="B723" s="424"/>
      <c r="C723" s="425">
        <f>'Class Record S5'!U$2</f>
        <v>0</v>
      </c>
      <c r="D723" s="425"/>
      <c r="E723" s="425"/>
      <c r="F723" s="425"/>
      <c r="G723" s="424" t="s">
        <v>18</v>
      </c>
      <c r="H723" s="426" t="e">
        <f>$H$3</f>
        <v>#REF!</v>
      </c>
      <c r="I723" s="426"/>
      <c r="J723" s="427" t="str">
        <f>'Class Record S5'!$C$2</f>
        <v>CLASS</v>
      </c>
      <c r="K723" s="427"/>
      <c r="L723" s="427"/>
    </row>
    <row r="724" spans="1:12" ht="12" customHeight="1" x14ac:dyDescent="0.25">
      <c r="A724" s="424"/>
      <c r="B724" s="424"/>
      <c r="C724" s="425"/>
      <c r="D724" s="425"/>
      <c r="E724" s="425"/>
      <c r="F724" s="425"/>
      <c r="G724" s="424"/>
      <c r="H724" s="426"/>
      <c r="I724" s="426"/>
      <c r="J724" s="427"/>
      <c r="K724" s="427"/>
      <c r="L724" s="427"/>
    </row>
    <row r="725" spans="1:12" ht="11.1" customHeight="1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</row>
    <row r="726" spans="1:12" ht="20.100000000000001" customHeight="1" x14ac:dyDescent="0.25">
      <c r="A726" s="417" t="s">
        <v>19</v>
      </c>
      <c r="B726" s="417"/>
      <c r="C726" s="417"/>
      <c r="D726" s="417"/>
      <c r="E726" s="418" t="s">
        <v>20</v>
      </c>
      <c r="F726" s="418"/>
      <c r="G726" s="418"/>
      <c r="H726" s="418"/>
      <c r="I726" s="419" t="s">
        <v>21</v>
      </c>
      <c r="J726" s="419"/>
      <c r="K726" s="419"/>
      <c r="L726" s="419"/>
    </row>
    <row r="727" spans="1:12" ht="20.100000000000001" customHeight="1" x14ac:dyDescent="0.25">
      <c r="A727" s="420" t="s">
        <v>22</v>
      </c>
      <c r="B727" s="420"/>
      <c r="C727" s="421" t="s">
        <v>23</v>
      </c>
      <c r="D727" s="421"/>
      <c r="E727" s="421" t="s">
        <v>24</v>
      </c>
      <c r="F727" s="421"/>
      <c r="G727" s="421" t="s">
        <v>25</v>
      </c>
      <c r="H727" s="421"/>
      <c r="I727" s="421" t="s">
        <v>26</v>
      </c>
      <c r="J727" s="421"/>
      <c r="K727" s="422" t="s">
        <v>27</v>
      </c>
      <c r="L727" s="422"/>
    </row>
    <row r="728" spans="1:12" ht="15" customHeight="1" x14ac:dyDescent="0.25">
      <c r="A728" s="433" t="s">
        <v>28</v>
      </c>
      <c r="B728" s="433"/>
      <c r="C728" s="433"/>
      <c r="D728" s="433"/>
      <c r="E728" s="433" t="s">
        <v>29</v>
      </c>
      <c r="F728" s="433"/>
      <c r="G728" s="433"/>
      <c r="H728" s="433"/>
      <c r="I728" s="433" t="s">
        <v>30</v>
      </c>
      <c r="J728" s="433"/>
      <c r="K728" s="433"/>
      <c r="L728" s="433"/>
    </row>
    <row r="729" spans="1:12" ht="15" customHeight="1" x14ac:dyDescent="0.25">
      <c r="A729" s="432" t="s">
        <v>31</v>
      </c>
      <c r="B729" s="432"/>
      <c r="C729" s="432"/>
      <c r="D729" s="432"/>
      <c r="E729" s="432" t="s">
        <v>32</v>
      </c>
      <c r="F729" s="432"/>
      <c r="G729" s="432"/>
      <c r="H729" s="432"/>
      <c r="I729" s="432" t="s">
        <v>33</v>
      </c>
      <c r="J729" s="432"/>
      <c r="K729" s="432"/>
      <c r="L729" s="432"/>
    </row>
    <row r="730" spans="1:12" ht="15" customHeight="1" x14ac:dyDescent="0.25">
      <c r="A730" s="432" t="s">
        <v>34</v>
      </c>
      <c r="B730" s="432"/>
      <c r="C730" s="432"/>
      <c r="D730" s="432"/>
      <c r="E730" s="432" t="s">
        <v>35</v>
      </c>
      <c r="F730" s="432"/>
      <c r="G730" s="432"/>
      <c r="H730" s="432"/>
      <c r="I730" s="432" t="s">
        <v>36</v>
      </c>
      <c r="J730" s="432"/>
      <c r="K730" s="432"/>
      <c r="L730" s="432"/>
    </row>
    <row r="731" spans="1:12" ht="15" customHeight="1" x14ac:dyDescent="0.25">
      <c r="A731" s="432" t="s">
        <v>37</v>
      </c>
      <c r="B731" s="432"/>
      <c r="C731" s="432"/>
      <c r="D731" s="432"/>
      <c r="E731" s="432" t="s">
        <v>38</v>
      </c>
      <c r="F731" s="432"/>
      <c r="G731" s="432"/>
      <c r="H731" s="432"/>
      <c r="I731" s="432" t="s">
        <v>39</v>
      </c>
      <c r="J731" s="432"/>
      <c r="K731" s="432"/>
      <c r="L731" s="432"/>
    </row>
    <row r="732" spans="1:12" ht="15" customHeight="1" x14ac:dyDescent="0.25">
      <c r="A732" s="428" t="s">
        <v>40</v>
      </c>
      <c r="B732" s="428"/>
      <c r="C732" s="428"/>
      <c r="D732" s="428"/>
      <c r="E732" s="428" t="s">
        <v>41</v>
      </c>
      <c r="F732" s="428"/>
      <c r="G732" s="428"/>
      <c r="H732" s="428"/>
      <c r="I732" s="428" t="s">
        <v>42</v>
      </c>
      <c r="J732" s="428"/>
      <c r="K732" s="428"/>
      <c r="L732" s="428"/>
    </row>
    <row r="733" spans="1:12" ht="11.1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</row>
    <row r="734" spans="1:12" ht="20.100000000000001" customHeight="1" x14ac:dyDescent="0.25">
      <c r="A734" s="429" t="s">
        <v>46</v>
      </c>
      <c r="B734" s="429"/>
      <c r="C734" s="429"/>
      <c r="D734" s="429"/>
      <c r="E734" s="429"/>
      <c r="F734" s="429"/>
      <c r="G734" s="429"/>
      <c r="H734" s="429"/>
      <c r="I734" s="429"/>
      <c r="J734" s="429"/>
      <c r="K734" s="429"/>
      <c r="L734" s="6" t="s">
        <v>43</v>
      </c>
    </row>
    <row r="735" spans="1:12" ht="26.1" customHeight="1" x14ac:dyDescent="0.25">
      <c r="A735" s="430" t="str">
        <f>IF(ISERROR(VLOOKUP('Child Tracking Record Sheets'!#REF!,'Child Tracking Record Sheets'!#REF!,2,0)),"",VLOOKUP('Child Tracking Record Sheets'!#REF!,'Child Tracking Record Sheets'!#REF!,2,0))</f>
        <v/>
      </c>
      <c r="B735" s="430"/>
      <c r="C735" s="431" t="str">
        <f>IF(ISERROR(VLOOKUP('Child Tracking Record Sheets'!#REF!,'Class Record S5'!#REF!,2,0)),"",VLOOKUP('Child Tracking Record Sheets'!#REF!,'Class Record S5'!#REF!,2,0))</f>
        <v/>
      </c>
      <c r="D735" s="431"/>
      <c r="E735" s="431"/>
      <c r="F735" s="431"/>
      <c r="G735" s="431"/>
      <c r="H735" s="431"/>
      <c r="I735" s="431"/>
      <c r="J735" s="431"/>
      <c r="K735" s="431"/>
      <c r="L735" s="7"/>
    </row>
    <row r="736" spans="1:12" ht="26.1" customHeight="1" x14ac:dyDescent="0.25">
      <c r="A736" s="434" t="str">
        <f>IF(ISERROR(VLOOKUP('Child Tracking Record Sheets'!#REF!,'Child Tracking Record Sheets'!#REF!,2,0)),"",VLOOKUP('Child Tracking Record Sheets'!#REF!,'Child Tracking Record Sheets'!#REF!,2,0))</f>
        <v/>
      </c>
      <c r="B736" s="434"/>
      <c r="C736" s="435" t="str">
        <f>IF(ISERROR(VLOOKUP('Child Tracking Record Sheets'!#REF!,'Class Record S5'!#REF!,2,0)),"",VLOOKUP('Child Tracking Record Sheets'!#REF!,'Class Record S5'!#REF!,2,0))</f>
        <v/>
      </c>
      <c r="D736" s="435"/>
      <c r="E736" s="435"/>
      <c r="F736" s="435"/>
      <c r="G736" s="435"/>
      <c r="H736" s="435"/>
      <c r="I736" s="435"/>
      <c r="J736" s="435"/>
      <c r="K736" s="435"/>
      <c r="L736" s="8"/>
    </row>
    <row r="737" spans="1:12" ht="26.1" customHeight="1" x14ac:dyDescent="0.25">
      <c r="A737" s="434" t="str">
        <f>IF(ISERROR(VLOOKUP('Child Tracking Record Sheets'!#REF!,'Child Tracking Record Sheets'!#REF!,2,0)),"",VLOOKUP('Child Tracking Record Sheets'!#REF!,'Child Tracking Record Sheets'!#REF!,2,0))</f>
        <v/>
      </c>
      <c r="B737" s="434"/>
      <c r="C737" s="435" t="str">
        <f>IF(ISERROR(VLOOKUP('Child Tracking Record Sheets'!#REF!,'Class Record S5'!#REF!,2,0)),"",VLOOKUP('Child Tracking Record Sheets'!#REF!,'Class Record S5'!#REF!,2,0))</f>
        <v/>
      </c>
      <c r="D737" s="435"/>
      <c r="E737" s="435"/>
      <c r="F737" s="435"/>
      <c r="G737" s="435"/>
      <c r="H737" s="435"/>
      <c r="I737" s="435"/>
      <c r="J737" s="435"/>
      <c r="K737" s="435"/>
      <c r="L737" s="8"/>
    </row>
    <row r="738" spans="1:12" ht="26.1" customHeight="1" x14ac:dyDescent="0.25">
      <c r="A738" s="436" t="str">
        <f>IF(ISERROR(VLOOKUP('Child Tracking Record Sheets'!#REF!,'Child Tracking Record Sheets'!#REF!,2,0)),"",VLOOKUP('Child Tracking Record Sheets'!#REF!,'Child Tracking Record Sheets'!#REF!,2,0))</f>
        <v/>
      </c>
      <c r="B738" s="436"/>
      <c r="C738" s="437" t="str">
        <f>IF(ISERROR(VLOOKUP('Child Tracking Record Sheets'!#REF!,'Class Record S5'!#REF!,2,0)),"",VLOOKUP('Child Tracking Record Sheets'!#REF!,'Class Record S5'!#REF!,2,0))</f>
        <v/>
      </c>
      <c r="D738" s="437"/>
      <c r="E738" s="437"/>
      <c r="F738" s="437"/>
      <c r="G738" s="437"/>
      <c r="H738" s="437"/>
      <c r="I738" s="437"/>
      <c r="J738" s="437"/>
      <c r="K738" s="437"/>
      <c r="L738" s="9"/>
    </row>
    <row r="739" spans="1:12" ht="11.1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</row>
    <row r="740" spans="1:12" ht="20.100000000000001" customHeight="1" x14ac:dyDescent="0.25">
      <c r="A740" s="429" t="s">
        <v>47</v>
      </c>
      <c r="B740" s="429"/>
      <c r="C740" s="429"/>
      <c r="D740" s="429"/>
      <c r="E740" s="429"/>
      <c r="F740" s="429"/>
      <c r="G740" s="429"/>
      <c r="H740" s="429"/>
      <c r="I740" s="429"/>
      <c r="J740" s="429"/>
      <c r="K740" s="429"/>
      <c r="L740" s="6" t="s">
        <v>43</v>
      </c>
    </row>
    <row r="741" spans="1:12" ht="26.1" customHeight="1" x14ac:dyDescent="0.25">
      <c r="A741" s="430" t="str">
        <f>IF(ISERROR(VLOOKUP('Child Tracking Record Sheets'!#REF!,'Child Tracking Record Sheets'!#REF!,2,0)),"",VLOOKUP('Child Tracking Record Sheets'!#REF!,'Child Tracking Record Sheets'!#REF!,2,0))</f>
        <v/>
      </c>
      <c r="B741" s="430"/>
      <c r="C741" s="431" t="str">
        <f>IF(ISERROR(VLOOKUP('Child Tracking Record Sheets'!#REF!,'Class Record S5'!#REF!,2,0)),"",VLOOKUP('Child Tracking Record Sheets'!#REF!,'Class Record S5'!#REF!,2,0))</f>
        <v/>
      </c>
      <c r="D741" s="431"/>
      <c r="E741" s="431"/>
      <c r="F741" s="431"/>
      <c r="G741" s="431"/>
      <c r="H741" s="431"/>
      <c r="I741" s="431"/>
      <c r="J741" s="431"/>
      <c r="K741" s="431"/>
      <c r="L741" s="7"/>
    </row>
    <row r="742" spans="1:12" ht="26.1" customHeight="1" x14ac:dyDescent="0.25">
      <c r="A742" s="434" t="str">
        <f>IF(ISERROR(VLOOKUP('Child Tracking Record Sheets'!#REF!,'Child Tracking Record Sheets'!#REF!,2,0)),"",VLOOKUP('Child Tracking Record Sheets'!#REF!,'Child Tracking Record Sheets'!#REF!,2,0))</f>
        <v/>
      </c>
      <c r="B742" s="434"/>
      <c r="C742" s="435" t="str">
        <f>IF(ISERROR(VLOOKUP('Child Tracking Record Sheets'!#REF!,'Class Record S5'!#REF!,2,0)),"",VLOOKUP('Child Tracking Record Sheets'!#REF!,'Class Record S5'!#REF!,2,0))</f>
        <v/>
      </c>
      <c r="D742" s="435"/>
      <c r="E742" s="435"/>
      <c r="F742" s="435"/>
      <c r="G742" s="435"/>
      <c r="H742" s="435"/>
      <c r="I742" s="435"/>
      <c r="J742" s="435"/>
      <c r="K742" s="435"/>
      <c r="L742" s="8"/>
    </row>
    <row r="743" spans="1:12" ht="26.1" customHeight="1" x14ac:dyDescent="0.25">
      <c r="A743" s="434" t="str">
        <f>IF(ISERROR(VLOOKUP('Child Tracking Record Sheets'!#REF!,'Child Tracking Record Sheets'!#REF!,2,0)),"",VLOOKUP('Child Tracking Record Sheets'!#REF!,'Child Tracking Record Sheets'!#REF!,2,0))</f>
        <v/>
      </c>
      <c r="B743" s="434"/>
      <c r="C743" s="435" t="str">
        <f>IF(ISERROR(VLOOKUP('Child Tracking Record Sheets'!#REF!,'Class Record S5'!#REF!,2,0)),"",VLOOKUP('Child Tracking Record Sheets'!#REF!,'Class Record S5'!#REF!,2,0))</f>
        <v/>
      </c>
      <c r="D743" s="435"/>
      <c r="E743" s="435"/>
      <c r="F743" s="435"/>
      <c r="G743" s="435"/>
      <c r="H743" s="435"/>
      <c r="I743" s="435"/>
      <c r="J743" s="435"/>
      <c r="K743" s="435"/>
      <c r="L743" s="8"/>
    </row>
    <row r="744" spans="1:12" ht="26.1" customHeight="1" x14ac:dyDescent="0.25">
      <c r="A744" s="434" t="str">
        <f>IF(ISERROR(VLOOKUP('Child Tracking Record Sheets'!#REF!,'Child Tracking Record Sheets'!#REF!,2,0)),"",VLOOKUP('Child Tracking Record Sheets'!#REF!,'Child Tracking Record Sheets'!#REF!,2,0))</f>
        <v/>
      </c>
      <c r="B744" s="434"/>
      <c r="C744" s="435" t="str">
        <f>IF(ISERROR(VLOOKUP('Child Tracking Record Sheets'!#REF!,'Class Record S5'!#REF!,2,0)),"",VLOOKUP('Child Tracking Record Sheets'!#REF!,'Class Record S5'!#REF!,2,0))</f>
        <v/>
      </c>
      <c r="D744" s="435"/>
      <c r="E744" s="435"/>
      <c r="F744" s="435"/>
      <c r="G744" s="435"/>
      <c r="H744" s="435"/>
      <c r="I744" s="435"/>
      <c r="J744" s="435"/>
      <c r="K744" s="435"/>
      <c r="L744" s="8"/>
    </row>
    <row r="745" spans="1:12" ht="26.1" customHeight="1" x14ac:dyDescent="0.25">
      <c r="A745" s="436" t="str">
        <f>IF(ISERROR(VLOOKUP('Child Tracking Record Sheets'!#REF!,'Child Tracking Record Sheets'!#REF!,2,0)),"",VLOOKUP('Child Tracking Record Sheets'!#REF!,'Child Tracking Record Sheets'!#REF!,2,0))</f>
        <v/>
      </c>
      <c r="B745" s="436"/>
      <c r="C745" s="437" t="str">
        <f>IF(ISERROR(VLOOKUP('Child Tracking Record Sheets'!#REF!,'Class Record S5'!#REF!,2,0)),"",VLOOKUP('Child Tracking Record Sheets'!#REF!,'Class Record S5'!#REF!,2,0))</f>
        <v/>
      </c>
      <c r="D745" s="437"/>
      <c r="E745" s="437"/>
      <c r="F745" s="437"/>
      <c r="G745" s="437"/>
      <c r="H745" s="437"/>
      <c r="I745" s="437"/>
      <c r="J745" s="437"/>
      <c r="K745" s="437"/>
      <c r="L745" s="9"/>
    </row>
    <row r="746" spans="1:12" ht="11.1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</row>
    <row r="747" spans="1:12" ht="20.100000000000001" customHeight="1" x14ac:dyDescent="0.25">
      <c r="A747" s="429" t="s">
        <v>48</v>
      </c>
      <c r="B747" s="429"/>
      <c r="C747" s="429"/>
      <c r="D747" s="429"/>
      <c r="E747" s="429"/>
      <c r="F747" s="429"/>
      <c r="G747" s="429"/>
      <c r="H747" s="429"/>
      <c r="I747" s="429"/>
      <c r="J747" s="429"/>
      <c r="K747" s="429"/>
      <c r="L747" s="6" t="s">
        <v>43</v>
      </c>
    </row>
    <row r="748" spans="1:12" ht="26.1" customHeight="1" x14ac:dyDescent="0.25">
      <c r="A748" s="430" t="str">
        <f>IF(ISERROR(VLOOKUP('Child Tracking Record Sheets'!#REF!,'Child Tracking Record Sheets'!#REF!,2,0)),"",VLOOKUP('Child Tracking Record Sheets'!#REF!,'Child Tracking Record Sheets'!#REF!,2,0))</f>
        <v/>
      </c>
      <c r="B748" s="430"/>
      <c r="C748" s="431" t="str">
        <f>IF(ISERROR(VLOOKUP('Child Tracking Record Sheets'!#REF!,'Class Record S5'!#REF!,2,0)),"",VLOOKUP('Child Tracking Record Sheets'!#REF!,'Class Record S5'!#REF!,2,0))</f>
        <v/>
      </c>
      <c r="D748" s="431"/>
      <c r="E748" s="431"/>
      <c r="F748" s="431"/>
      <c r="G748" s="431"/>
      <c r="H748" s="431"/>
      <c r="I748" s="431"/>
      <c r="J748" s="431"/>
      <c r="K748" s="431"/>
      <c r="L748" s="7"/>
    </row>
    <row r="749" spans="1:12" ht="26.1" customHeight="1" x14ac:dyDescent="0.25">
      <c r="A749" s="434" t="str">
        <f>IF(ISERROR(VLOOKUP('Child Tracking Record Sheets'!#REF!,'Child Tracking Record Sheets'!#REF!,2,0)),"",VLOOKUP('Child Tracking Record Sheets'!#REF!,'Child Tracking Record Sheets'!#REF!,2,0))</f>
        <v/>
      </c>
      <c r="B749" s="434"/>
      <c r="C749" s="435" t="str">
        <f>IF(ISERROR(VLOOKUP('Child Tracking Record Sheets'!#REF!,'Class Record S5'!#REF!,2,0)),"",VLOOKUP('Child Tracking Record Sheets'!#REF!,'Class Record S5'!#REF!,2,0))</f>
        <v/>
      </c>
      <c r="D749" s="435"/>
      <c r="E749" s="435"/>
      <c r="F749" s="435"/>
      <c r="G749" s="435"/>
      <c r="H749" s="435"/>
      <c r="I749" s="435"/>
      <c r="J749" s="435"/>
      <c r="K749" s="435"/>
      <c r="L749" s="8"/>
    </row>
    <row r="750" spans="1:12" ht="26.1" customHeight="1" x14ac:dyDescent="0.25">
      <c r="A750" s="434" t="str">
        <f>IF(ISERROR(VLOOKUP('Child Tracking Record Sheets'!#REF!,'Child Tracking Record Sheets'!#REF!,2,0)),"",VLOOKUP('Child Tracking Record Sheets'!#REF!,'Child Tracking Record Sheets'!#REF!,2,0))</f>
        <v/>
      </c>
      <c r="B750" s="434"/>
      <c r="C750" s="435" t="str">
        <f>IF(ISERROR(VLOOKUP('Child Tracking Record Sheets'!#REF!,'Class Record S5'!#REF!,2,0)),"",VLOOKUP('Child Tracking Record Sheets'!#REF!,'Class Record S5'!#REF!,2,0))</f>
        <v/>
      </c>
      <c r="D750" s="435"/>
      <c r="E750" s="435"/>
      <c r="F750" s="435"/>
      <c r="G750" s="435"/>
      <c r="H750" s="435"/>
      <c r="I750" s="435"/>
      <c r="J750" s="435"/>
      <c r="K750" s="435"/>
      <c r="L750" s="8"/>
    </row>
    <row r="751" spans="1:12" ht="26.1" customHeight="1" x14ac:dyDescent="0.25">
      <c r="A751" s="434" t="str">
        <f>IF(ISERROR(VLOOKUP('Child Tracking Record Sheets'!#REF!,'Child Tracking Record Sheets'!#REF!,2,0)),"",VLOOKUP('Child Tracking Record Sheets'!#REF!,'Child Tracking Record Sheets'!#REF!,2,0))</f>
        <v/>
      </c>
      <c r="B751" s="434"/>
      <c r="C751" s="435" t="str">
        <f>IF(ISERROR(VLOOKUP('Child Tracking Record Sheets'!#REF!,'Class Record S5'!#REF!,2,0)),"",VLOOKUP('Child Tracking Record Sheets'!#REF!,'Class Record S5'!#REF!,2,0))</f>
        <v/>
      </c>
      <c r="D751" s="435"/>
      <c r="E751" s="435"/>
      <c r="F751" s="435"/>
      <c r="G751" s="435"/>
      <c r="H751" s="435"/>
      <c r="I751" s="435"/>
      <c r="J751" s="435"/>
      <c r="K751" s="435"/>
      <c r="L751" s="8"/>
    </row>
    <row r="752" spans="1:12" ht="26.1" customHeight="1" x14ac:dyDescent="0.25">
      <c r="A752" s="436" t="str">
        <f>IF(ISERROR(VLOOKUP('Child Tracking Record Sheets'!#REF!,'Child Tracking Record Sheets'!#REF!,2,0)),"",VLOOKUP('Child Tracking Record Sheets'!#REF!,'Child Tracking Record Sheets'!#REF!,2,0))</f>
        <v/>
      </c>
      <c r="B752" s="436"/>
      <c r="C752" s="437" t="str">
        <f>IF(ISERROR(VLOOKUP('Child Tracking Record Sheets'!#REF!,'Class Record S5'!#REF!,2,0)),"",VLOOKUP('Child Tracking Record Sheets'!#REF!,'Class Record S5'!#REF!,2,0))</f>
        <v/>
      </c>
      <c r="D752" s="437"/>
      <c r="E752" s="437"/>
      <c r="F752" s="437"/>
      <c r="G752" s="437"/>
      <c r="H752" s="437"/>
      <c r="I752" s="437"/>
      <c r="J752" s="437"/>
      <c r="K752" s="437"/>
      <c r="L752" s="9"/>
    </row>
    <row r="753" spans="1:12" ht="11.1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</row>
    <row r="754" spans="1:12" ht="20.100000000000001" customHeight="1" x14ac:dyDescent="0.25">
      <c r="A754" s="429" t="s">
        <v>49</v>
      </c>
      <c r="B754" s="429"/>
      <c r="C754" s="429"/>
      <c r="D754" s="429"/>
      <c r="E754" s="429"/>
      <c r="F754" s="429"/>
      <c r="G754" s="429"/>
      <c r="H754" s="429"/>
      <c r="I754" s="429"/>
      <c r="J754" s="429"/>
      <c r="K754" s="429"/>
      <c r="L754" s="6" t="s">
        <v>43</v>
      </c>
    </row>
    <row r="755" spans="1:12" ht="26.1" customHeight="1" x14ac:dyDescent="0.25">
      <c r="A755" s="430" t="str">
        <f>IF(ISERROR(VLOOKUP('Child Tracking Record Sheets'!#REF!,'Child Tracking Record Sheets'!#REF!,2,0)),"",VLOOKUP('Child Tracking Record Sheets'!#REF!,'Child Tracking Record Sheets'!#REF!,2,0))</f>
        <v/>
      </c>
      <c r="B755" s="430"/>
      <c r="C755" s="431" t="str">
        <f>IF(ISERROR(VLOOKUP('Child Tracking Record Sheets'!#REF!,'Class Record S5'!#REF!,2,0)),"",VLOOKUP('Child Tracking Record Sheets'!#REF!,'Class Record S5'!#REF!,2,0))</f>
        <v/>
      </c>
      <c r="D755" s="431"/>
      <c r="E755" s="431"/>
      <c r="F755" s="431"/>
      <c r="G755" s="431"/>
      <c r="H755" s="431"/>
      <c r="I755" s="431"/>
      <c r="J755" s="431"/>
      <c r="K755" s="431"/>
      <c r="L755" s="7"/>
    </row>
    <row r="756" spans="1:12" ht="26.1" customHeight="1" x14ac:dyDescent="0.25">
      <c r="A756" s="434" t="str">
        <f>IF(ISERROR(VLOOKUP('Child Tracking Record Sheets'!#REF!,'Child Tracking Record Sheets'!#REF!,2,0)),"",VLOOKUP('Child Tracking Record Sheets'!#REF!,'Child Tracking Record Sheets'!#REF!,2,0))</f>
        <v/>
      </c>
      <c r="B756" s="434"/>
      <c r="C756" s="435" t="str">
        <f>IF(ISERROR(VLOOKUP('Child Tracking Record Sheets'!#REF!,'Class Record S5'!#REF!,2,0)),"",VLOOKUP('Child Tracking Record Sheets'!#REF!,'Class Record S5'!#REF!,2,0))</f>
        <v/>
      </c>
      <c r="D756" s="435"/>
      <c r="E756" s="435"/>
      <c r="F756" s="435"/>
      <c r="G756" s="435"/>
      <c r="H756" s="435"/>
      <c r="I756" s="435"/>
      <c r="J756" s="435"/>
      <c r="K756" s="435"/>
      <c r="L756" s="8"/>
    </row>
    <row r="757" spans="1:12" ht="26.1" customHeight="1" x14ac:dyDescent="0.25">
      <c r="A757" s="434" t="str">
        <f>IF(ISERROR(VLOOKUP('Child Tracking Record Sheets'!#REF!,'Child Tracking Record Sheets'!#REF!,2,0)),"",VLOOKUP('Child Tracking Record Sheets'!#REF!,'Child Tracking Record Sheets'!#REF!,2,0))</f>
        <v/>
      </c>
      <c r="B757" s="434"/>
      <c r="C757" s="435" t="str">
        <f>IF(ISERROR(VLOOKUP('Child Tracking Record Sheets'!#REF!,'Class Record S5'!#REF!,2,0)),"",VLOOKUP('Child Tracking Record Sheets'!#REF!,'Class Record S5'!#REF!,2,0))</f>
        <v/>
      </c>
      <c r="D757" s="435"/>
      <c r="E757" s="435"/>
      <c r="F757" s="435"/>
      <c r="G757" s="435"/>
      <c r="H757" s="435"/>
      <c r="I757" s="435"/>
      <c r="J757" s="435"/>
      <c r="K757" s="435"/>
      <c r="L757" s="8"/>
    </row>
    <row r="758" spans="1:12" ht="26.1" customHeight="1" x14ac:dyDescent="0.25">
      <c r="A758" s="436" t="str">
        <f>IF(ISERROR(VLOOKUP('Child Tracking Record Sheets'!#REF!,'Child Tracking Record Sheets'!#REF!,2,0)),"",VLOOKUP('Child Tracking Record Sheets'!#REF!,'Child Tracking Record Sheets'!#REF!,2,0))</f>
        <v/>
      </c>
      <c r="B758" s="436"/>
      <c r="C758" s="437" t="str">
        <f>IF(ISERROR(VLOOKUP('Child Tracking Record Sheets'!#REF!,'Class Record S5'!#REF!,2,0)),"",VLOOKUP('Child Tracking Record Sheets'!#REF!,'Class Record S5'!#REF!,2,0))</f>
        <v/>
      </c>
      <c r="D758" s="437"/>
      <c r="E758" s="437"/>
      <c r="F758" s="437"/>
      <c r="G758" s="437"/>
      <c r="H758" s="437"/>
      <c r="I758" s="437"/>
      <c r="J758" s="437"/>
      <c r="K758" s="437"/>
      <c r="L758" s="9"/>
    </row>
    <row r="759" spans="1:12" ht="11.1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</row>
    <row r="760" spans="1:12" ht="20.100000000000001" customHeight="1" x14ac:dyDescent="0.25">
      <c r="A760" s="438" t="s">
        <v>44</v>
      </c>
      <c r="B760" s="438"/>
      <c r="C760" s="438"/>
      <c r="D760" s="438"/>
      <c r="E760" s="438"/>
      <c r="F760" s="438"/>
      <c r="G760" s="438"/>
      <c r="H760" s="438"/>
      <c r="I760" s="438"/>
      <c r="J760" s="438"/>
      <c r="K760" s="439" t="s">
        <v>45</v>
      </c>
      <c r="L760" s="439"/>
    </row>
    <row r="761" spans="1:12" ht="20.100000000000001" customHeight="1" x14ac:dyDescent="0.25">
      <c r="A761" s="440"/>
      <c r="B761" s="440"/>
      <c r="C761" s="440"/>
      <c r="D761" s="440"/>
      <c r="E761" s="440"/>
      <c r="F761" s="440"/>
      <c r="G761" s="440"/>
      <c r="H761" s="440"/>
      <c r="I761" s="440"/>
      <c r="J761" s="440"/>
      <c r="K761" s="441" t="e">
        <f>'Class Record S5'!#REF!</f>
        <v>#REF!</v>
      </c>
      <c r="L761" s="441"/>
    </row>
    <row r="762" spans="1:12" ht="20.100000000000001" customHeight="1" x14ac:dyDescent="0.25">
      <c r="A762" s="440"/>
      <c r="B762" s="440"/>
      <c r="C762" s="440"/>
      <c r="D762" s="440"/>
      <c r="E762" s="440"/>
      <c r="F762" s="440"/>
      <c r="G762" s="440"/>
      <c r="H762" s="440"/>
      <c r="I762" s="440"/>
      <c r="J762" s="440"/>
      <c r="K762" s="441"/>
      <c r="L762" s="441"/>
    </row>
    <row r="763" spans="1:12" ht="20.100000000000001" customHeight="1" x14ac:dyDescent="0.25">
      <c r="A763" s="440"/>
      <c r="B763" s="440"/>
      <c r="C763" s="440"/>
      <c r="D763" s="440"/>
      <c r="E763" s="440"/>
      <c r="F763" s="440"/>
      <c r="G763" s="440"/>
      <c r="H763" s="440"/>
      <c r="I763" s="440"/>
      <c r="J763" s="440"/>
      <c r="K763" s="441"/>
      <c r="L763" s="441"/>
    </row>
    <row r="764" spans="1:12" ht="20.100000000000001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</row>
    <row r="765" spans="1:12" ht="20.100000000000001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</row>
    <row r="766" spans="1:12" ht="24.6" customHeight="1" x14ac:dyDescent="0.25">
      <c r="A766" s="423" t="e">
        <f>'Child Tracking Record Sheets'!$B$1:$F$1</f>
        <v>#VALUE!</v>
      </c>
      <c r="B766" s="423"/>
      <c r="C766" s="423"/>
      <c r="D766" s="423"/>
      <c r="E766" s="423"/>
      <c r="F766" s="423"/>
      <c r="G766" s="423"/>
      <c r="H766" s="423"/>
      <c r="I766" s="423"/>
      <c r="J766" s="423"/>
      <c r="K766" s="423"/>
      <c r="L766" s="423"/>
    </row>
    <row r="767" spans="1:12" ht="11.1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ht="12" customHeight="1" x14ac:dyDescent="0.25">
      <c r="A768" s="424" t="s">
        <v>17</v>
      </c>
      <c r="B768" s="424"/>
      <c r="C768" s="425">
        <f>'Class Record S5'!V$2</f>
        <v>0</v>
      </c>
      <c r="D768" s="425"/>
      <c r="E768" s="425"/>
      <c r="F768" s="425"/>
      <c r="G768" s="424" t="s">
        <v>18</v>
      </c>
      <c r="H768" s="426" t="e">
        <f>$H$3</f>
        <v>#REF!</v>
      </c>
      <c r="I768" s="426"/>
      <c r="J768" s="427" t="str">
        <f>'Class Record S5'!$C$2</f>
        <v>CLASS</v>
      </c>
      <c r="K768" s="427"/>
      <c r="L768" s="427"/>
    </row>
    <row r="769" spans="1:12" ht="12" customHeight="1" x14ac:dyDescent="0.25">
      <c r="A769" s="424"/>
      <c r="B769" s="424"/>
      <c r="C769" s="425"/>
      <c r="D769" s="425"/>
      <c r="E769" s="425"/>
      <c r="F769" s="425"/>
      <c r="G769" s="424"/>
      <c r="H769" s="426"/>
      <c r="I769" s="426"/>
      <c r="J769" s="427"/>
      <c r="K769" s="427"/>
      <c r="L769" s="427"/>
    </row>
    <row r="770" spans="1:12" ht="11.1" customHeight="1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</row>
    <row r="771" spans="1:12" ht="20.100000000000001" customHeight="1" x14ac:dyDescent="0.25">
      <c r="A771" s="417" t="s">
        <v>19</v>
      </c>
      <c r="B771" s="417"/>
      <c r="C771" s="417"/>
      <c r="D771" s="417"/>
      <c r="E771" s="418" t="s">
        <v>20</v>
      </c>
      <c r="F771" s="418"/>
      <c r="G771" s="418"/>
      <c r="H771" s="418"/>
      <c r="I771" s="419" t="s">
        <v>21</v>
      </c>
      <c r="J771" s="419"/>
      <c r="K771" s="419"/>
      <c r="L771" s="419"/>
    </row>
    <row r="772" spans="1:12" ht="20.100000000000001" customHeight="1" x14ac:dyDescent="0.25">
      <c r="A772" s="420" t="s">
        <v>22</v>
      </c>
      <c r="B772" s="420"/>
      <c r="C772" s="421" t="s">
        <v>23</v>
      </c>
      <c r="D772" s="421"/>
      <c r="E772" s="421" t="s">
        <v>24</v>
      </c>
      <c r="F772" s="421"/>
      <c r="G772" s="421" t="s">
        <v>25</v>
      </c>
      <c r="H772" s="421"/>
      <c r="I772" s="421" t="s">
        <v>26</v>
      </c>
      <c r="J772" s="421"/>
      <c r="K772" s="422" t="s">
        <v>27</v>
      </c>
      <c r="L772" s="422"/>
    </row>
    <row r="773" spans="1:12" ht="15" customHeight="1" x14ac:dyDescent="0.25">
      <c r="A773" s="433" t="s">
        <v>28</v>
      </c>
      <c r="B773" s="433"/>
      <c r="C773" s="433"/>
      <c r="D773" s="433"/>
      <c r="E773" s="433" t="s">
        <v>29</v>
      </c>
      <c r="F773" s="433"/>
      <c r="G773" s="433"/>
      <c r="H773" s="433"/>
      <c r="I773" s="433" t="s">
        <v>30</v>
      </c>
      <c r="J773" s="433"/>
      <c r="K773" s="433"/>
      <c r="L773" s="433"/>
    </row>
    <row r="774" spans="1:12" ht="15" customHeight="1" x14ac:dyDescent="0.25">
      <c r="A774" s="432" t="s">
        <v>31</v>
      </c>
      <c r="B774" s="432"/>
      <c r="C774" s="432"/>
      <c r="D774" s="432"/>
      <c r="E774" s="432" t="s">
        <v>32</v>
      </c>
      <c r="F774" s="432"/>
      <c r="G774" s="432"/>
      <c r="H774" s="432"/>
      <c r="I774" s="432" t="s">
        <v>33</v>
      </c>
      <c r="J774" s="432"/>
      <c r="K774" s="432"/>
      <c r="L774" s="432"/>
    </row>
    <row r="775" spans="1:12" ht="15" customHeight="1" x14ac:dyDescent="0.25">
      <c r="A775" s="432" t="s">
        <v>34</v>
      </c>
      <c r="B775" s="432"/>
      <c r="C775" s="432"/>
      <c r="D775" s="432"/>
      <c r="E775" s="432" t="s">
        <v>35</v>
      </c>
      <c r="F775" s="432"/>
      <c r="G775" s="432"/>
      <c r="H775" s="432"/>
      <c r="I775" s="432" t="s">
        <v>36</v>
      </c>
      <c r="J775" s="432"/>
      <c r="K775" s="432"/>
      <c r="L775" s="432"/>
    </row>
    <row r="776" spans="1:12" ht="15" customHeight="1" x14ac:dyDescent="0.25">
      <c r="A776" s="432" t="s">
        <v>37</v>
      </c>
      <c r="B776" s="432"/>
      <c r="C776" s="432"/>
      <c r="D776" s="432"/>
      <c r="E776" s="432" t="s">
        <v>38</v>
      </c>
      <c r="F776" s="432"/>
      <c r="G776" s="432"/>
      <c r="H776" s="432"/>
      <c r="I776" s="432" t="s">
        <v>39</v>
      </c>
      <c r="J776" s="432"/>
      <c r="K776" s="432"/>
      <c r="L776" s="432"/>
    </row>
    <row r="777" spans="1:12" ht="15" customHeight="1" x14ac:dyDescent="0.25">
      <c r="A777" s="428" t="s">
        <v>40</v>
      </c>
      <c r="B777" s="428"/>
      <c r="C777" s="428"/>
      <c r="D777" s="428"/>
      <c r="E777" s="428" t="s">
        <v>41</v>
      </c>
      <c r="F777" s="428"/>
      <c r="G777" s="428"/>
      <c r="H777" s="428"/>
      <c r="I777" s="428" t="s">
        <v>42</v>
      </c>
      <c r="J777" s="428"/>
      <c r="K777" s="428"/>
      <c r="L777" s="428"/>
    </row>
    <row r="778" spans="1:12" ht="11.1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</row>
    <row r="779" spans="1:12" ht="20.100000000000001" customHeight="1" x14ac:dyDescent="0.25">
      <c r="A779" s="429" t="s">
        <v>46</v>
      </c>
      <c r="B779" s="429"/>
      <c r="C779" s="429"/>
      <c r="D779" s="429"/>
      <c r="E779" s="429"/>
      <c r="F779" s="429"/>
      <c r="G779" s="429"/>
      <c r="H779" s="429"/>
      <c r="I779" s="429"/>
      <c r="J779" s="429"/>
      <c r="K779" s="429"/>
      <c r="L779" s="6" t="s">
        <v>43</v>
      </c>
    </row>
    <row r="780" spans="1:12" ht="26.1" customHeight="1" x14ac:dyDescent="0.25">
      <c r="A780" s="430" t="str">
        <f>IF(ISERROR(VLOOKUP('Child Tracking Record Sheets'!#REF!,'Child Tracking Record Sheets'!#REF!,2,0)),"",VLOOKUP('Child Tracking Record Sheets'!#REF!,'Child Tracking Record Sheets'!#REF!,2,0))</f>
        <v/>
      </c>
      <c r="B780" s="430"/>
      <c r="C780" s="431" t="str">
        <f>IF(ISERROR(VLOOKUP('Child Tracking Record Sheets'!#REF!,'Class Record S5'!#REF!,2,0)),"",VLOOKUP('Child Tracking Record Sheets'!#REF!,'Class Record S5'!#REF!,2,0))</f>
        <v/>
      </c>
      <c r="D780" s="431"/>
      <c r="E780" s="431"/>
      <c r="F780" s="431"/>
      <c r="G780" s="431"/>
      <c r="H780" s="431"/>
      <c r="I780" s="431"/>
      <c r="J780" s="431"/>
      <c r="K780" s="431"/>
      <c r="L780" s="7"/>
    </row>
    <row r="781" spans="1:12" ht="26.1" customHeight="1" x14ac:dyDescent="0.25">
      <c r="A781" s="434" t="str">
        <f>IF(ISERROR(VLOOKUP('Child Tracking Record Sheets'!#REF!,'Child Tracking Record Sheets'!#REF!,2,0)),"",VLOOKUP('Child Tracking Record Sheets'!#REF!,'Child Tracking Record Sheets'!#REF!,2,0))</f>
        <v/>
      </c>
      <c r="B781" s="434"/>
      <c r="C781" s="435" t="str">
        <f>IF(ISERROR(VLOOKUP('Child Tracking Record Sheets'!#REF!,'Class Record S5'!#REF!,2,0)),"",VLOOKUP('Child Tracking Record Sheets'!#REF!,'Class Record S5'!#REF!,2,0))</f>
        <v/>
      </c>
      <c r="D781" s="435"/>
      <c r="E781" s="435"/>
      <c r="F781" s="435"/>
      <c r="G781" s="435"/>
      <c r="H781" s="435"/>
      <c r="I781" s="435"/>
      <c r="J781" s="435"/>
      <c r="K781" s="435"/>
      <c r="L781" s="8"/>
    </row>
    <row r="782" spans="1:12" ht="26.1" customHeight="1" x14ac:dyDescent="0.25">
      <c r="A782" s="434" t="str">
        <f>IF(ISERROR(VLOOKUP('Child Tracking Record Sheets'!#REF!,'Child Tracking Record Sheets'!#REF!,2,0)),"",VLOOKUP('Child Tracking Record Sheets'!#REF!,'Child Tracking Record Sheets'!#REF!,2,0))</f>
        <v/>
      </c>
      <c r="B782" s="434"/>
      <c r="C782" s="435" t="str">
        <f>IF(ISERROR(VLOOKUP('Child Tracking Record Sheets'!#REF!,'Class Record S5'!#REF!,2,0)),"",VLOOKUP('Child Tracking Record Sheets'!#REF!,'Class Record S5'!#REF!,2,0))</f>
        <v/>
      </c>
      <c r="D782" s="435"/>
      <c r="E782" s="435"/>
      <c r="F782" s="435"/>
      <c r="G782" s="435"/>
      <c r="H782" s="435"/>
      <c r="I782" s="435"/>
      <c r="J782" s="435"/>
      <c r="K782" s="435"/>
      <c r="L782" s="8"/>
    </row>
    <row r="783" spans="1:12" ht="26.1" customHeight="1" x14ac:dyDescent="0.25">
      <c r="A783" s="436" t="str">
        <f>IF(ISERROR(VLOOKUP('Child Tracking Record Sheets'!#REF!,'Child Tracking Record Sheets'!#REF!,2,0)),"",VLOOKUP('Child Tracking Record Sheets'!#REF!,'Child Tracking Record Sheets'!#REF!,2,0))</f>
        <v/>
      </c>
      <c r="B783" s="436"/>
      <c r="C783" s="437" t="str">
        <f>IF(ISERROR(VLOOKUP('Child Tracking Record Sheets'!#REF!,'Class Record S5'!#REF!,2,0)),"",VLOOKUP('Child Tracking Record Sheets'!#REF!,'Class Record S5'!#REF!,2,0))</f>
        <v/>
      </c>
      <c r="D783" s="437"/>
      <c r="E783" s="437"/>
      <c r="F783" s="437"/>
      <c r="G783" s="437"/>
      <c r="H783" s="437"/>
      <c r="I783" s="437"/>
      <c r="J783" s="437"/>
      <c r="K783" s="437"/>
      <c r="L783" s="9"/>
    </row>
    <row r="784" spans="1:12" ht="11.1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</row>
    <row r="785" spans="1:12" ht="20.100000000000001" customHeight="1" x14ac:dyDescent="0.25">
      <c r="A785" s="429" t="s">
        <v>47</v>
      </c>
      <c r="B785" s="429"/>
      <c r="C785" s="429"/>
      <c r="D785" s="429"/>
      <c r="E785" s="429"/>
      <c r="F785" s="429"/>
      <c r="G785" s="429"/>
      <c r="H785" s="429"/>
      <c r="I785" s="429"/>
      <c r="J785" s="429"/>
      <c r="K785" s="429"/>
      <c r="L785" s="6" t="s">
        <v>43</v>
      </c>
    </row>
    <row r="786" spans="1:12" ht="26.1" customHeight="1" x14ac:dyDescent="0.25">
      <c r="A786" s="430" t="str">
        <f>IF(ISERROR(VLOOKUP('Child Tracking Record Sheets'!#REF!,'Child Tracking Record Sheets'!#REF!,2,0)),"",VLOOKUP('Child Tracking Record Sheets'!#REF!,'Child Tracking Record Sheets'!#REF!,2,0))</f>
        <v/>
      </c>
      <c r="B786" s="430"/>
      <c r="C786" s="431" t="str">
        <f>IF(ISERROR(VLOOKUP('Child Tracking Record Sheets'!#REF!,'Class Record S5'!#REF!,2,0)),"",VLOOKUP('Child Tracking Record Sheets'!#REF!,'Class Record S5'!#REF!,2,0))</f>
        <v/>
      </c>
      <c r="D786" s="431"/>
      <c r="E786" s="431"/>
      <c r="F786" s="431"/>
      <c r="G786" s="431"/>
      <c r="H786" s="431"/>
      <c r="I786" s="431"/>
      <c r="J786" s="431"/>
      <c r="K786" s="431"/>
      <c r="L786" s="7"/>
    </row>
    <row r="787" spans="1:12" ht="26.1" customHeight="1" x14ac:dyDescent="0.25">
      <c r="A787" s="434" t="str">
        <f>IF(ISERROR(VLOOKUP('Child Tracking Record Sheets'!#REF!,'Child Tracking Record Sheets'!#REF!,2,0)),"",VLOOKUP('Child Tracking Record Sheets'!#REF!,'Child Tracking Record Sheets'!#REF!,2,0))</f>
        <v/>
      </c>
      <c r="B787" s="434"/>
      <c r="C787" s="435" t="str">
        <f>IF(ISERROR(VLOOKUP('Child Tracking Record Sheets'!#REF!,'Class Record S5'!#REF!,2,0)),"",VLOOKUP('Child Tracking Record Sheets'!#REF!,'Class Record S5'!#REF!,2,0))</f>
        <v/>
      </c>
      <c r="D787" s="435"/>
      <c r="E787" s="435"/>
      <c r="F787" s="435"/>
      <c r="G787" s="435"/>
      <c r="H787" s="435"/>
      <c r="I787" s="435"/>
      <c r="J787" s="435"/>
      <c r="K787" s="435"/>
      <c r="L787" s="8"/>
    </row>
    <row r="788" spans="1:12" ht="26.1" customHeight="1" x14ac:dyDescent="0.25">
      <c r="A788" s="434" t="str">
        <f>IF(ISERROR(VLOOKUP('Child Tracking Record Sheets'!#REF!,'Child Tracking Record Sheets'!#REF!,2,0)),"",VLOOKUP('Child Tracking Record Sheets'!#REF!,'Child Tracking Record Sheets'!#REF!,2,0))</f>
        <v/>
      </c>
      <c r="B788" s="434"/>
      <c r="C788" s="435" t="str">
        <f>IF(ISERROR(VLOOKUP('Child Tracking Record Sheets'!#REF!,'Class Record S5'!#REF!,2,0)),"",VLOOKUP('Child Tracking Record Sheets'!#REF!,'Class Record S5'!#REF!,2,0))</f>
        <v/>
      </c>
      <c r="D788" s="435"/>
      <c r="E788" s="435"/>
      <c r="F788" s="435"/>
      <c r="G788" s="435"/>
      <c r="H788" s="435"/>
      <c r="I788" s="435"/>
      <c r="J788" s="435"/>
      <c r="K788" s="435"/>
      <c r="L788" s="8"/>
    </row>
    <row r="789" spans="1:12" ht="26.1" customHeight="1" x14ac:dyDescent="0.25">
      <c r="A789" s="434" t="str">
        <f>IF(ISERROR(VLOOKUP('Child Tracking Record Sheets'!#REF!,'Child Tracking Record Sheets'!#REF!,2,0)),"",VLOOKUP('Child Tracking Record Sheets'!#REF!,'Child Tracking Record Sheets'!#REF!,2,0))</f>
        <v/>
      </c>
      <c r="B789" s="434"/>
      <c r="C789" s="435" t="str">
        <f>IF(ISERROR(VLOOKUP('Child Tracking Record Sheets'!#REF!,'Class Record S5'!#REF!,2,0)),"",VLOOKUP('Child Tracking Record Sheets'!#REF!,'Class Record S5'!#REF!,2,0))</f>
        <v/>
      </c>
      <c r="D789" s="435"/>
      <c r="E789" s="435"/>
      <c r="F789" s="435"/>
      <c r="G789" s="435"/>
      <c r="H789" s="435"/>
      <c r="I789" s="435"/>
      <c r="J789" s="435"/>
      <c r="K789" s="435"/>
      <c r="L789" s="8"/>
    </row>
    <row r="790" spans="1:12" ht="26.1" customHeight="1" x14ac:dyDescent="0.25">
      <c r="A790" s="436" t="str">
        <f>IF(ISERROR(VLOOKUP('Child Tracking Record Sheets'!#REF!,'Child Tracking Record Sheets'!#REF!,2,0)),"",VLOOKUP('Child Tracking Record Sheets'!#REF!,'Child Tracking Record Sheets'!#REF!,2,0))</f>
        <v/>
      </c>
      <c r="B790" s="436"/>
      <c r="C790" s="437" t="str">
        <f>IF(ISERROR(VLOOKUP('Child Tracking Record Sheets'!#REF!,'Class Record S5'!#REF!,2,0)),"",VLOOKUP('Child Tracking Record Sheets'!#REF!,'Class Record S5'!#REF!,2,0))</f>
        <v/>
      </c>
      <c r="D790" s="437"/>
      <c r="E790" s="437"/>
      <c r="F790" s="437"/>
      <c r="G790" s="437"/>
      <c r="H790" s="437"/>
      <c r="I790" s="437"/>
      <c r="J790" s="437"/>
      <c r="K790" s="437"/>
      <c r="L790" s="9"/>
    </row>
    <row r="791" spans="1:12" ht="11.1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</row>
    <row r="792" spans="1:12" ht="20.100000000000001" customHeight="1" x14ac:dyDescent="0.25">
      <c r="A792" s="429" t="s">
        <v>48</v>
      </c>
      <c r="B792" s="429"/>
      <c r="C792" s="429"/>
      <c r="D792" s="429"/>
      <c r="E792" s="429"/>
      <c r="F792" s="429"/>
      <c r="G792" s="429"/>
      <c r="H792" s="429"/>
      <c r="I792" s="429"/>
      <c r="J792" s="429"/>
      <c r="K792" s="429"/>
      <c r="L792" s="6" t="s">
        <v>43</v>
      </c>
    </row>
    <row r="793" spans="1:12" ht="26.1" customHeight="1" x14ac:dyDescent="0.25">
      <c r="A793" s="430" t="str">
        <f>IF(ISERROR(VLOOKUP('Child Tracking Record Sheets'!#REF!,'Child Tracking Record Sheets'!#REF!,2,0)),"",VLOOKUP('Child Tracking Record Sheets'!#REF!,'Child Tracking Record Sheets'!#REF!,2,0))</f>
        <v/>
      </c>
      <c r="B793" s="430"/>
      <c r="C793" s="431" t="str">
        <f>IF(ISERROR(VLOOKUP('Child Tracking Record Sheets'!#REF!,'Class Record S5'!#REF!,2,0)),"",VLOOKUP('Child Tracking Record Sheets'!#REF!,'Class Record S5'!#REF!,2,0))</f>
        <v/>
      </c>
      <c r="D793" s="431"/>
      <c r="E793" s="431"/>
      <c r="F793" s="431"/>
      <c r="G793" s="431"/>
      <c r="H793" s="431"/>
      <c r="I793" s="431"/>
      <c r="J793" s="431"/>
      <c r="K793" s="431"/>
      <c r="L793" s="7"/>
    </row>
    <row r="794" spans="1:12" ht="26.1" customHeight="1" x14ac:dyDescent="0.25">
      <c r="A794" s="434" t="str">
        <f>IF(ISERROR(VLOOKUP('Child Tracking Record Sheets'!#REF!,'Child Tracking Record Sheets'!#REF!,2,0)),"",VLOOKUP('Child Tracking Record Sheets'!#REF!,'Child Tracking Record Sheets'!#REF!,2,0))</f>
        <v/>
      </c>
      <c r="B794" s="434"/>
      <c r="C794" s="435" t="str">
        <f>IF(ISERROR(VLOOKUP('Child Tracking Record Sheets'!#REF!,'Class Record S5'!#REF!,2,0)),"",VLOOKUP('Child Tracking Record Sheets'!#REF!,'Class Record S5'!#REF!,2,0))</f>
        <v/>
      </c>
      <c r="D794" s="435"/>
      <c r="E794" s="435"/>
      <c r="F794" s="435"/>
      <c r="G794" s="435"/>
      <c r="H794" s="435"/>
      <c r="I794" s="435"/>
      <c r="J794" s="435"/>
      <c r="K794" s="435"/>
      <c r="L794" s="8"/>
    </row>
    <row r="795" spans="1:12" ht="26.1" customHeight="1" x14ac:dyDescent="0.25">
      <c r="A795" s="434" t="str">
        <f>IF(ISERROR(VLOOKUP('Child Tracking Record Sheets'!#REF!,'Child Tracking Record Sheets'!#REF!,2,0)),"",VLOOKUP('Child Tracking Record Sheets'!#REF!,'Child Tracking Record Sheets'!#REF!,2,0))</f>
        <v/>
      </c>
      <c r="B795" s="434"/>
      <c r="C795" s="435" t="str">
        <f>IF(ISERROR(VLOOKUP('Child Tracking Record Sheets'!#REF!,'Class Record S5'!#REF!,2,0)),"",VLOOKUP('Child Tracking Record Sheets'!#REF!,'Class Record S5'!#REF!,2,0))</f>
        <v/>
      </c>
      <c r="D795" s="435"/>
      <c r="E795" s="435"/>
      <c r="F795" s="435"/>
      <c r="G795" s="435"/>
      <c r="H795" s="435"/>
      <c r="I795" s="435"/>
      <c r="J795" s="435"/>
      <c r="K795" s="435"/>
      <c r="L795" s="8"/>
    </row>
    <row r="796" spans="1:12" ht="26.1" customHeight="1" x14ac:dyDescent="0.25">
      <c r="A796" s="434" t="str">
        <f>IF(ISERROR(VLOOKUP('Child Tracking Record Sheets'!#REF!,'Child Tracking Record Sheets'!#REF!,2,0)),"",VLOOKUP('Child Tracking Record Sheets'!#REF!,'Child Tracking Record Sheets'!#REF!,2,0))</f>
        <v/>
      </c>
      <c r="B796" s="434"/>
      <c r="C796" s="435" t="str">
        <f>IF(ISERROR(VLOOKUP('Child Tracking Record Sheets'!#REF!,'Class Record S5'!#REF!,2,0)),"",VLOOKUP('Child Tracking Record Sheets'!#REF!,'Class Record S5'!#REF!,2,0))</f>
        <v/>
      </c>
      <c r="D796" s="435"/>
      <c r="E796" s="435"/>
      <c r="F796" s="435"/>
      <c r="G796" s="435"/>
      <c r="H796" s="435"/>
      <c r="I796" s="435"/>
      <c r="J796" s="435"/>
      <c r="K796" s="435"/>
      <c r="L796" s="8"/>
    </row>
    <row r="797" spans="1:12" ht="26.1" customHeight="1" x14ac:dyDescent="0.25">
      <c r="A797" s="436" t="str">
        <f>IF(ISERROR(VLOOKUP('Child Tracking Record Sheets'!#REF!,'Child Tracking Record Sheets'!#REF!,2,0)),"",VLOOKUP('Child Tracking Record Sheets'!#REF!,'Child Tracking Record Sheets'!#REF!,2,0))</f>
        <v/>
      </c>
      <c r="B797" s="436"/>
      <c r="C797" s="437" t="str">
        <f>IF(ISERROR(VLOOKUP('Child Tracking Record Sheets'!#REF!,'Class Record S5'!#REF!,2,0)),"",VLOOKUP('Child Tracking Record Sheets'!#REF!,'Class Record S5'!#REF!,2,0))</f>
        <v/>
      </c>
      <c r="D797" s="437"/>
      <c r="E797" s="437"/>
      <c r="F797" s="437"/>
      <c r="G797" s="437"/>
      <c r="H797" s="437"/>
      <c r="I797" s="437"/>
      <c r="J797" s="437"/>
      <c r="K797" s="437"/>
      <c r="L797" s="9"/>
    </row>
    <row r="798" spans="1:12" ht="11.1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</row>
    <row r="799" spans="1:12" ht="20.100000000000001" customHeight="1" x14ac:dyDescent="0.25">
      <c r="A799" s="429" t="s">
        <v>49</v>
      </c>
      <c r="B799" s="429"/>
      <c r="C799" s="429"/>
      <c r="D799" s="429"/>
      <c r="E799" s="429"/>
      <c r="F799" s="429"/>
      <c r="G799" s="429"/>
      <c r="H799" s="429"/>
      <c r="I799" s="429"/>
      <c r="J799" s="429"/>
      <c r="K799" s="429"/>
      <c r="L799" s="6" t="s">
        <v>43</v>
      </c>
    </row>
    <row r="800" spans="1:12" ht="26.1" customHeight="1" x14ac:dyDescent="0.25">
      <c r="A800" s="430" t="str">
        <f>IF(ISERROR(VLOOKUP('Child Tracking Record Sheets'!#REF!,'Child Tracking Record Sheets'!#REF!,2,0)),"",VLOOKUP('Child Tracking Record Sheets'!#REF!,'Child Tracking Record Sheets'!#REF!,2,0))</f>
        <v/>
      </c>
      <c r="B800" s="430"/>
      <c r="C800" s="431" t="str">
        <f>IF(ISERROR(VLOOKUP('Child Tracking Record Sheets'!#REF!,'Class Record S5'!#REF!,2,0)),"",VLOOKUP('Child Tracking Record Sheets'!#REF!,'Class Record S5'!#REF!,2,0))</f>
        <v/>
      </c>
      <c r="D800" s="431"/>
      <c r="E800" s="431"/>
      <c r="F800" s="431"/>
      <c r="G800" s="431"/>
      <c r="H800" s="431"/>
      <c r="I800" s="431"/>
      <c r="J800" s="431"/>
      <c r="K800" s="431"/>
      <c r="L800" s="7"/>
    </row>
    <row r="801" spans="1:12" ht="26.1" customHeight="1" x14ac:dyDescent="0.25">
      <c r="A801" s="434" t="str">
        <f>IF(ISERROR(VLOOKUP('Child Tracking Record Sheets'!#REF!,'Child Tracking Record Sheets'!#REF!,2,0)),"",VLOOKUP('Child Tracking Record Sheets'!#REF!,'Child Tracking Record Sheets'!#REF!,2,0))</f>
        <v/>
      </c>
      <c r="B801" s="434"/>
      <c r="C801" s="435" t="str">
        <f>IF(ISERROR(VLOOKUP('Child Tracking Record Sheets'!#REF!,'Class Record S5'!#REF!,2,0)),"",VLOOKUP('Child Tracking Record Sheets'!#REF!,'Class Record S5'!#REF!,2,0))</f>
        <v/>
      </c>
      <c r="D801" s="435"/>
      <c r="E801" s="435"/>
      <c r="F801" s="435"/>
      <c r="G801" s="435"/>
      <c r="H801" s="435"/>
      <c r="I801" s="435"/>
      <c r="J801" s="435"/>
      <c r="K801" s="435"/>
      <c r="L801" s="8"/>
    </row>
    <row r="802" spans="1:12" ht="26.1" customHeight="1" x14ac:dyDescent="0.25">
      <c r="A802" s="434" t="str">
        <f>IF(ISERROR(VLOOKUP('Child Tracking Record Sheets'!#REF!,'Child Tracking Record Sheets'!#REF!,2,0)),"",VLOOKUP('Child Tracking Record Sheets'!#REF!,'Child Tracking Record Sheets'!#REF!,2,0))</f>
        <v/>
      </c>
      <c r="B802" s="434"/>
      <c r="C802" s="435" t="str">
        <f>IF(ISERROR(VLOOKUP('Child Tracking Record Sheets'!#REF!,'Class Record S5'!#REF!,2,0)),"",VLOOKUP('Child Tracking Record Sheets'!#REF!,'Class Record S5'!#REF!,2,0))</f>
        <v/>
      </c>
      <c r="D802" s="435"/>
      <c r="E802" s="435"/>
      <c r="F802" s="435"/>
      <c r="G802" s="435"/>
      <c r="H802" s="435"/>
      <c r="I802" s="435"/>
      <c r="J802" s="435"/>
      <c r="K802" s="435"/>
      <c r="L802" s="8"/>
    </row>
    <row r="803" spans="1:12" ht="26.1" customHeight="1" x14ac:dyDescent="0.25">
      <c r="A803" s="436" t="str">
        <f>IF(ISERROR(VLOOKUP('Child Tracking Record Sheets'!#REF!,'Child Tracking Record Sheets'!#REF!,2,0)),"",VLOOKUP('Child Tracking Record Sheets'!#REF!,'Child Tracking Record Sheets'!#REF!,2,0))</f>
        <v/>
      </c>
      <c r="B803" s="436"/>
      <c r="C803" s="437" t="str">
        <f>IF(ISERROR(VLOOKUP('Child Tracking Record Sheets'!#REF!,'Class Record S5'!#REF!,2,0)),"",VLOOKUP('Child Tracking Record Sheets'!#REF!,'Class Record S5'!#REF!,2,0))</f>
        <v/>
      </c>
      <c r="D803" s="437"/>
      <c r="E803" s="437"/>
      <c r="F803" s="437"/>
      <c r="G803" s="437"/>
      <c r="H803" s="437"/>
      <c r="I803" s="437"/>
      <c r="J803" s="437"/>
      <c r="K803" s="437"/>
      <c r="L803" s="9"/>
    </row>
    <row r="804" spans="1:12" ht="11.1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</row>
    <row r="805" spans="1:12" ht="20.100000000000001" customHeight="1" x14ac:dyDescent="0.25">
      <c r="A805" s="438" t="s">
        <v>44</v>
      </c>
      <c r="B805" s="438"/>
      <c r="C805" s="438"/>
      <c r="D805" s="438"/>
      <c r="E805" s="438"/>
      <c r="F805" s="438"/>
      <c r="G805" s="438"/>
      <c r="H805" s="438"/>
      <c r="I805" s="438"/>
      <c r="J805" s="438"/>
      <c r="K805" s="439" t="s">
        <v>45</v>
      </c>
      <c r="L805" s="439"/>
    </row>
    <row r="806" spans="1:12" ht="20.100000000000001" customHeight="1" x14ac:dyDescent="0.25">
      <c r="A806" s="440"/>
      <c r="B806" s="440"/>
      <c r="C806" s="440"/>
      <c r="D806" s="440"/>
      <c r="E806" s="440"/>
      <c r="F806" s="440"/>
      <c r="G806" s="440"/>
      <c r="H806" s="440"/>
      <c r="I806" s="440"/>
      <c r="J806" s="440"/>
      <c r="K806" s="441" t="e">
        <f>'Class Record S5'!#REF!</f>
        <v>#REF!</v>
      </c>
      <c r="L806" s="441"/>
    </row>
    <row r="807" spans="1:12" ht="20.100000000000001" customHeight="1" x14ac:dyDescent="0.25">
      <c r="A807" s="440"/>
      <c r="B807" s="440"/>
      <c r="C807" s="440"/>
      <c r="D807" s="440"/>
      <c r="E807" s="440"/>
      <c r="F807" s="440"/>
      <c r="G807" s="440"/>
      <c r="H807" s="440"/>
      <c r="I807" s="440"/>
      <c r="J807" s="440"/>
      <c r="K807" s="441"/>
      <c r="L807" s="441"/>
    </row>
    <row r="808" spans="1:12" ht="20.100000000000001" customHeight="1" x14ac:dyDescent="0.25">
      <c r="A808" s="440"/>
      <c r="B808" s="440"/>
      <c r="C808" s="440"/>
      <c r="D808" s="440"/>
      <c r="E808" s="440"/>
      <c r="F808" s="440"/>
      <c r="G808" s="440"/>
      <c r="H808" s="440"/>
      <c r="I808" s="440"/>
      <c r="J808" s="440"/>
      <c r="K808" s="441"/>
      <c r="L808" s="441"/>
    </row>
    <row r="809" spans="1:12" ht="20.100000000000001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</row>
    <row r="810" spans="1:12" ht="20.100000000000001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</row>
    <row r="811" spans="1:12" ht="24.6" customHeight="1" x14ac:dyDescent="0.25">
      <c r="A811" s="423" t="e">
        <f>'Child Tracking Record Sheets'!$B$1:$F$1</f>
        <v>#VALUE!</v>
      </c>
      <c r="B811" s="423"/>
      <c r="C811" s="423"/>
      <c r="D811" s="423"/>
      <c r="E811" s="423"/>
      <c r="F811" s="423"/>
      <c r="G811" s="423"/>
      <c r="H811" s="423"/>
      <c r="I811" s="423"/>
      <c r="J811" s="423"/>
      <c r="K811" s="423"/>
      <c r="L811" s="423"/>
    </row>
    <row r="812" spans="1:12" ht="11.1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ht="12" customHeight="1" x14ac:dyDescent="0.25">
      <c r="A813" s="424" t="s">
        <v>17</v>
      </c>
      <c r="B813" s="424"/>
      <c r="C813" s="425">
        <f>'Class Record S5'!W$2</f>
        <v>0</v>
      </c>
      <c r="D813" s="425"/>
      <c r="E813" s="425"/>
      <c r="F813" s="425"/>
      <c r="G813" s="424" t="s">
        <v>18</v>
      </c>
      <c r="H813" s="426" t="e">
        <f>$H$3</f>
        <v>#REF!</v>
      </c>
      <c r="I813" s="426"/>
      <c r="J813" s="427" t="str">
        <f>'Class Record S5'!$C$2</f>
        <v>CLASS</v>
      </c>
      <c r="K813" s="427"/>
      <c r="L813" s="427"/>
    </row>
    <row r="814" spans="1:12" ht="12" customHeight="1" x14ac:dyDescent="0.25">
      <c r="A814" s="424"/>
      <c r="B814" s="424"/>
      <c r="C814" s="425"/>
      <c r="D814" s="425"/>
      <c r="E814" s="425"/>
      <c r="F814" s="425"/>
      <c r="G814" s="424"/>
      <c r="H814" s="426"/>
      <c r="I814" s="426"/>
      <c r="J814" s="427"/>
      <c r="K814" s="427"/>
      <c r="L814" s="427"/>
    </row>
    <row r="815" spans="1:12" ht="11.1" customHeight="1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</row>
    <row r="816" spans="1:12" ht="20.100000000000001" customHeight="1" x14ac:dyDescent="0.25">
      <c r="A816" s="417" t="s">
        <v>19</v>
      </c>
      <c r="B816" s="417"/>
      <c r="C816" s="417"/>
      <c r="D816" s="417"/>
      <c r="E816" s="418" t="s">
        <v>20</v>
      </c>
      <c r="F816" s="418"/>
      <c r="G816" s="418"/>
      <c r="H816" s="418"/>
      <c r="I816" s="419" t="s">
        <v>21</v>
      </c>
      <c r="J816" s="419"/>
      <c r="K816" s="419"/>
      <c r="L816" s="419"/>
    </row>
    <row r="817" spans="1:12" ht="20.100000000000001" customHeight="1" x14ac:dyDescent="0.25">
      <c r="A817" s="420" t="s">
        <v>22</v>
      </c>
      <c r="B817" s="420"/>
      <c r="C817" s="421" t="s">
        <v>23</v>
      </c>
      <c r="D817" s="421"/>
      <c r="E817" s="421" t="s">
        <v>24</v>
      </c>
      <c r="F817" s="421"/>
      <c r="G817" s="421" t="s">
        <v>25</v>
      </c>
      <c r="H817" s="421"/>
      <c r="I817" s="421" t="s">
        <v>26</v>
      </c>
      <c r="J817" s="421"/>
      <c r="K817" s="422" t="s">
        <v>27</v>
      </c>
      <c r="L817" s="422"/>
    </row>
    <row r="818" spans="1:12" ht="15" customHeight="1" x14ac:dyDescent="0.25">
      <c r="A818" s="433" t="s">
        <v>28</v>
      </c>
      <c r="B818" s="433"/>
      <c r="C818" s="433"/>
      <c r="D818" s="433"/>
      <c r="E818" s="433" t="s">
        <v>29</v>
      </c>
      <c r="F818" s="433"/>
      <c r="G818" s="433"/>
      <c r="H818" s="433"/>
      <c r="I818" s="433" t="s">
        <v>30</v>
      </c>
      <c r="J818" s="433"/>
      <c r="K818" s="433"/>
      <c r="L818" s="433"/>
    </row>
    <row r="819" spans="1:12" ht="15" customHeight="1" x14ac:dyDescent="0.25">
      <c r="A819" s="432" t="s">
        <v>31</v>
      </c>
      <c r="B819" s="432"/>
      <c r="C819" s="432"/>
      <c r="D819" s="432"/>
      <c r="E819" s="432" t="s">
        <v>32</v>
      </c>
      <c r="F819" s="432"/>
      <c r="G819" s="432"/>
      <c r="H819" s="432"/>
      <c r="I819" s="432" t="s">
        <v>33</v>
      </c>
      <c r="J819" s="432"/>
      <c r="K819" s="432"/>
      <c r="L819" s="432"/>
    </row>
    <row r="820" spans="1:12" ht="15" customHeight="1" x14ac:dyDescent="0.25">
      <c r="A820" s="432" t="s">
        <v>34</v>
      </c>
      <c r="B820" s="432"/>
      <c r="C820" s="432"/>
      <c r="D820" s="432"/>
      <c r="E820" s="432" t="s">
        <v>35</v>
      </c>
      <c r="F820" s="432"/>
      <c r="G820" s="432"/>
      <c r="H820" s="432"/>
      <c r="I820" s="432" t="s">
        <v>36</v>
      </c>
      <c r="J820" s="432"/>
      <c r="K820" s="432"/>
      <c r="L820" s="432"/>
    </row>
    <row r="821" spans="1:12" ht="15" customHeight="1" x14ac:dyDescent="0.25">
      <c r="A821" s="432" t="s">
        <v>37</v>
      </c>
      <c r="B821" s="432"/>
      <c r="C821" s="432"/>
      <c r="D821" s="432"/>
      <c r="E821" s="432" t="s">
        <v>38</v>
      </c>
      <c r="F821" s="432"/>
      <c r="G821" s="432"/>
      <c r="H821" s="432"/>
      <c r="I821" s="432" t="s">
        <v>39</v>
      </c>
      <c r="J821" s="432"/>
      <c r="K821" s="432"/>
      <c r="L821" s="432"/>
    </row>
    <row r="822" spans="1:12" ht="15" customHeight="1" x14ac:dyDescent="0.25">
      <c r="A822" s="428" t="s">
        <v>40</v>
      </c>
      <c r="B822" s="428"/>
      <c r="C822" s="428"/>
      <c r="D822" s="428"/>
      <c r="E822" s="428" t="s">
        <v>41</v>
      </c>
      <c r="F822" s="428"/>
      <c r="G822" s="428"/>
      <c r="H822" s="428"/>
      <c r="I822" s="428" t="s">
        <v>42</v>
      </c>
      <c r="J822" s="428"/>
      <c r="K822" s="428"/>
      <c r="L822" s="428"/>
    </row>
    <row r="823" spans="1:12" ht="11.1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</row>
    <row r="824" spans="1:12" ht="20.100000000000001" customHeight="1" x14ac:dyDescent="0.25">
      <c r="A824" s="429" t="s">
        <v>46</v>
      </c>
      <c r="B824" s="429"/>
      <c r="C824" s="429"/>
      <c r="D824" s="429"/>
      <c r="E824" s="429"/>
      <c r="F824" s="429"/>
      <c r="G824" s="429"/>
      <c r="H824" s="429"/>
      <c r="I824" s="429"/>
      <c r="J824" s="429"/>
      <c r="K824" s="429"/>
      <c r="L824" s="6" t="s">
        <v>43</v>
      </c>
    </row>
    <row r="825" spans="1:12" ht="26.1" customHeight="1" x14ac:dyDescent="0.25">
      <c r="A825" s="430" t="str">
        <f>IF(ISERROR(VLOOKUP('Child Tracking Record Sheets'!#REF!,'Child Tracking Record Sheets'!#REF!,2,0)),"",VLOOKUP('Child Tracking Record Sheets'!#REF!,'Child Tracking Record Sheets'!#REF!,2,0))</f>
        <v/>
      </c>
      <c r="B825" s="430"/>
      <c r="C825" s="431" t="str">
        <f>IF(ISERROR(VLOOKUP('Child Tracking Record Sheets'!#REF!,'Class Record S5'!#REF!,2,0)),"",VLOOKUP('Child Tracking Record Sheets'!#REF!,'Class Record S5'!#REF!,2,0))</f>
        <v/>
      </c>
      <c r="D825" s="431"/>
      <c r="E825" s="431"/>
      <c r="F825" s="431"/>
      <c r="G825" s="431"/>
      <c r="H825" s="431"/>
      <c r="I825" s="431"/>
      <c r="J825" s="431"/>
      <c r="K825" s="431"/>
      <c r="L825" s="7"/>
    </row>
    <row r="826" spans="1:12" ht="26.1" customHeight="1" x14ac:dyDescent="0.25">
      <c r="A826" s="434" t="str">
        <f>IF(ISERROR(VLOOKUP('Child Tracking Record Sheets'!#REF!,'Child Tracking Record Sheets'!#REF!,2,0)),"",VLOOKUP('Child Tracking Record Sheets'!#REF!,'Child Tracking Record Sheets'!#REF!,2,0))</f>
        <v/>
      </c>
      <c r="B826" s="434"/>
      <c r="C826" s="435" t="str">
        <f>IF(ISERROR(VLOOKUP('Child Tracking Record Sheets'!#REF!,'Class Record S5'!#REF!,2,0)),"",VLOOKUP('Child Tracking Record Sheets'!#REF!,'Class Record S5'!#REF!,2,0))</f>
        <v/>
      </c>
      <c r="D826" s="435"/>
      <c r="E826" s="435"/>
      <c r="F826" s="435"/>
      <c r="G826" s="435"/>
      <c r="H826" s="435"/>
      <c r="I826" s="435"/>
      <c r="J826" s="435"/>
      <c r="K826" s="435"/>
      <c r="L826" s="8"/>
    </row>
    <row r="827" spans="1:12" ht="26.1" customHeight="1" x14ac:dyDescent="0.25">
      <c r="A827" s="434" t="str">
        <f>IF(ISERROR(VLOOKUP('Child Tracking Record Sheets'!#REF!,'Child Tracking Record Sheets'!#REF!,2,0)),"",VLOOKUP('Child Tracking Record Sheets'!#REF!,'Child Tracking Record Sheets'!#REF!,2,0))</f>
        <v/>
      </c>
      <c r="B827" s="434"/>
      <c r="C827" s="435" t="str">
        <f>IF(ISERROR(VLOOKUP('Child Tracking Record Sheets'!#REF!,'Class Record S5'!#REF!,2,0)),"",VLOOKUP('Child Tracking Record Sheets'!#REF!,'Class Record S5'!#REF!,2,0))</f>
        <v/>
      </c>
      <c r="D827" s="435"/>
      <c r="E827" s="435"/>
      <c r="F827" s="435"/>
      <c r="G827" s="435"/>
      <c r="H827" s="435"/>
      <c r="I827" s="435"/>
      <c r="J827" s="435"/>
      <c r="K827" s="435"/>
      <c r="L827" s="8"/>
    </row>
    <row r="828" spans="1:12" ht="26.1" customHeight="1" x14ac:dyDescent="0.25">
      <c r="A828" s="436" t="str">
        <f>IF(ISERROR(VLOOKUP('Child Tracking Record Sheets'!#REF!,'Child Tracking Record Sheets'!#REF!,2,0)),"",VLOOKUP('Child Tracking Record Sheets'!#REF!,'Child Tracking Record Sheets'!#REF!,2,0))</f>
        <v/>
      </c>
      <c r="B828" s="436"/>
      <c r="C828" s="437" t="str">
        <f>IF(ISERROR(VLOOKUP('Child Tracking Record Sheets'!#REF!,'Class Record S5'!#REF!,2,0)),"",VLOOKUP('Child Tracking Record Sheets'!#REF!,'Class Record S5'!#REF!,2,0))</f>
        <v/>
      </c>
      <c r="D828" s="437"/>
      <c r="E828" s="437"/>
      <c r="F828" s="437"/>
      <c r="G828" s="437"/>
      <c r="H828" s="437"/>
      <c r="I828" s="437"/>
      <c r="J828" s="437"/>
      <c r="K828" s="437"/>
      <c r="L828" s="9"/>
    </row>
    <row r="829" spans="1:12" ht="11.1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</row>
    <row r="830" spans="1:12" ht="20.100000000000001" customHeight="1" x14ac:dyDescent="0.25">
      <c r="A830" s="429" t="s">
        <v>47</v>
      </c>
      <c r="B830" s="429"/>
      <c r="C830" s="429"/>
      <c r="D830" s="429"/>
      <c r="E830" s="429"/>
      <c r="F830" s="429"/>
      <c r="G830" s="429"/>
      <c r="H830" s="429"/>
      <c r="I830" s="429"/>
      <c r="J830" s="429"/>
      <c r="K830" s="429"/>
      <c r="L830" s="6" t="s">
        <v>43</v>
      </c>
    </row>
    <row r="831" spans="1:12" ht="26.1" customHeight="1" x14ac:dyDescent="0.25">
      <c r="A831" s="430" t="str">
        <f>IF(ISERROR(VLOOKUP('Child Tracking Record Sheets'!#REF!,'Child Tracking Record Sheets'!#REF!,2,0)),"",VLOOKUP('Child Tracking Record Sheets'!#REF!,'Child Tracking Record Sheets'!#REF!,2,0))</f>
        <v/>
      </c>
      <c r="B831" s="430"/>
      <c r="C831" s="431" t="str">
        <f>IF(ISERROR(VLOOKUP('Child Tracking Record Sheets'!#REF!,'Class Record S5'!#REF!,2,0)),"",VLOOKUP('Child Tracking Record Sheets'!#REF!,'Class Record S5'!#REF!,2,0))</f>
        <v/>
      </c>
      <c r="D831" s="431"/>
      <c r="E831" s="431"/>
      <c r="F831" s="431"/>
      <c r="G831" s="431"/>
      <c r="H831" s="431"/>
      <c r="I831" s="431"/>
      <c r="J831" s="431"/>
      <c r="K831" s="431"/>
      <c r="L831" s="7"/>
    </row>
    <row r="832" spans="1:12" ht="26.1" customHeight="1" x14ac:dyDescent="0.25">
      <c r="A832" s="434" t="str">
        <f>IF(ISERROR(VLOOKUP('Child Tracking Record Sheets'!#REF!,'Child Tracking Record Sheets'!#REF!,2,0)),"",VLOOKUP('Child Tracking Record Sheets'!#REF!,'Child Tracking Record Sheets'!#REF!,2,0))</f>
        <v/>
      </c>
      <c r="B832" s="434"/>
      <c r="C832" s="435" t="str">
        <f>IF(ISERROR(VLOOKUP('Child Tracking Record Sheets'!#REF!,'Class Record S5'!#REF!,2,0)),"",VLOOKUP('Child Tracking Record Sheets'!#REF!,'Class Record S5'!#REF!,2,0))</f>
        <v/>
      </c>
      <c r="D832" s="435"/>
      <c r="E832" s="435"/>
      <c r="F832" s="435"/>
      <c r="G832" s="435"/>
      <c r="H832" s="435"/>
      <c r="I832" s="435"/>
      <c r="J832" s="435"/>
      <c r="K832" s="435"/>
      <c r="L832" s="8"/>
    </row>
    <row r="833" spans="1:12" ht="26.1" customHeight="1" x14ac:dyDescent="0.25">
      <c r="A833" s="434" t="str">
        <f>IF(ISERROR(VLOOKUP('Child Tracking Record Sheets'!#REF!,'Child Tracking Record Sheets'!#REF!,2,0)),"",VLOOKUP('Child Tracking Record Sheets'!#REF!,'Child Tracking Record Sheets'!#REF!,2,0))</f>
        <v/>
      </c>
      <c r="B833" s="434"/>
      <c r="C833" s="435" t="str">
        <f>IF(ISERROR(VLOOKUP('Child Tracking Record Sheets'!#REF!,'Class Record S5'!#REF!,2,0)),"",VLOOKUP('Child Tracking Record Sheets'!#REF!,'Class Record S5'!#REF!,2,0))</f>
        <v/>
      </c>
      <c r="D833" s="435"/>
      <c r="E833" s="435"/>
      <c r="F833" s="435"/>
      <c r="G833" s="435"/>
      <c r="H833" s="435"/>
      <c r="I833" s="435"/>
      <c r="J833" s="435"/>
      <c r="K833" s="435"/>
      <c r="L833" s="8"/>
    </row>
    <row r="834" spans="1:12" ht="26.1" customHeight="1" x14ac:dyDescent="0.25">
      <c r="A834" s="434" t="str">
        <f>IF(ISERROR(VLOOKUP('Child Tracking Record Sheets'!#REF!,'Child Tracking Record Sheets'!#REF!,2,0)),"",VLOOKUP('Child Tracking Record Sheets'!#REF!,'Child Tracking Record Sheets'!#REF!,2,0))</f>
        <v/>
      </c>
      <c r="B834" s="434"/>
      <c r="C834" s="435" t="str">
        <f>IF(ISERROR(VLOOKUP('Child Tracking Record Sheets'!#REF!,'Class Record S5'!#REF!,2,0)),"",VLOOKUP('Child Tracking Record Sheets'!#REF!,'Class Record S5'!#REF!,2,0))</f>
        <v/>
      </c>
      <c r="D834" s="435"/>
      <c r="E834" s="435"/>
      <c r="F834" s="435"/>
      <c r="G834" s="435"/>
      <c r="H834" s="435"/>
      <c r="I834" s="435"/>
      <c r="J834" s="435"/>
      <c r="K834" s="435"/>
      <c r="L834" s="8"/>
    </row>
    <row r="835" spans="1:12" ht="26.1" customHeight="1" x14ac:dyDescent="0.25">
      <c r="A835" s="436" t="str">
        <f>IF(ISERROR(VLOOKUP('Child Tracking Record Sheets'!#REF!,'Child Tracking Record Sheets'!#REF!,2,0)),"",VLOOKUP('Child Tracking Record Sheets'!#REF!,'Child Tracking Record Sheets'!#REF!,2,0))</f>
        <v/>
      </c>
      <c r="B835" s="436"/>
      <c r="C835" s="437" t="str">
        <f>IF(ISERROR(VLOOKUP('Child Tracking Record Sheets'!#REF!,'Class Record S5'!#REF!,2,0)),"",VLOOKUP('Child Tracking Record Sheets'!#REF!,'Class Record S5'!#REF!,2,0))</f>
        <v/>
      </c>
      <c r="D835" s="437"/>
      <c r="E835" s="437"/>
      <c r="F835" s="437"/>
      <c r="G835" s="437"/>
      <c r="H835" s="437"/>
      <c r="I835" s="437"/>
      <c r="J835" s="437"/>
      <c r="K835" s="437"/>
      <c r="L835" s="9"/>
    </row>
    <row r="836" spans="1:12" ht="11.1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</row>
    <row r="837" spans="1:12" ht="20.100000000000001" customHeight="1" x14ac:dyDescent="0.25">
      <c r="A837" s="429" t="s">
        <v>48</v>
      </c>
      <c r="B837" s="429"/>
      <c r="C837" s="429"/>
      <c r="D837" s="429"/>
      <c r="E837" s="429"/>
      <c r="F837" s="429"/>
      <c r="G837" s="429"/>
      <c r="H837" s="429"/>
      <c r="I837" s="429"/>
      <c r="J837" s="429"/>
      <c r="K837" s="429"/>
      <c r="L837" s="6" t="s">
        <v>43</v>
      </c>
    </row>
    <row r="838" spans="1:12" ht="26.1" customHeight="1" x14ac:dyDescent="0.25">
      <c r="A838" s="430" t="str">
        <f>IF(ISERROR(VLOOKUP('Child Tracking Record Sheets'!#REF!,'Child Tracking Record Sheets'!#REF!,2,0)),"",VLOOKUP('Child Tracking Record Sheets'!#REF!,'Child Tracking Record Sheets'!#REF!,2,0))</f>
        <v/>
      </c>
      <c r="B838" s="430"/>
      <c r="C838" s="431" t="str">
        <f>IF(ISERROR(VLOOKUP('Child Tracking Record Sheets'!#REF!,'Class Record S5'!#REF!,2,0)),"",VLOOKUP('Child Tracking Record Sheets'!#REF!,'Class Record S5'!#REF!,2,0))</f>
        <v/>
      </c>
      <c r="D838" s="431"/>
      <c r="E838" s="431"/>
      <c r="F838" s="431"/>
      <c r="G838" s="431"/>
      <c r="H838" s="431"/>
      <c r="I838" s="431"/>
      <c r="J838" s="431"/>
      <c r="K838" s="431"/>
      <c r="L838" s="7"/>
    </row>
    <row r="839" spans="1:12" ht="26.1" customHeight="1" x14ac:dyDescent="0.25">
      <c r="A839" s="434" t="str">
        <f>IF(ISERROR(VLOOKUP('Child Tracking Record Sheets'!#REF!,'Child Tracking Record Sheets'!#REF!,2,0)),"",VLOOKUP('Child Tracking Record Sheets'!#REF!,'Child Tracking Record Sheets'!#REF!,2,0))</f>
        <v/>
      </c>
      <c r="B839" s="434"/>
      <c r="C839" s="435" t="str">
        <f>IF(ISERROR(VLOOKUP('Child Tracking Record Sheets'!#REF!,'Class Record S5'!#REF!,2,0)),"",VLOOKUP('Child Tracking Record Sheets'!#REF!,'Class Record S5'!#REF!,2,0))</f>
        <v/>
      </c>
      <c r="D839" s="435"/>
      <c r="E839" s="435"/>
      <c r="F839" s="435"/>
      <c r="G839" s="435"/>
      <c r="H839" s="435"/>
      <c r="I839" s="435"/>
      <c r="J839" s="435"/>
      <c r="K839" s="435"/>
      <c r="L839" s="8"/>
    </row>
    <row r="840" spans="1:12" ht="26.1" customHeight="1" x14ac:dyDescent="0.25">
      <c r="A840" s="434" t="str">
        <f>IF(ISERROR(VLOOKUP('Child Tracking Record Sheets'!#REF!,'Child Tracking Record Sheets'!#REF!,2,0)),"",VLOOKUP('Child Tracking Record Sheets'!#REF!,'Child Tracking Record Sheets'!#REF!,2,0))</f>
        <v/>
      </c>
      <c r="B840" s="434"/>
      <c r="C840" s="435" t="str">
        <f>IF(ISERROR(VLOOKUP('Child Tracking Record Sheets'!#REF!,'Class Record S5'!#REF!,2,0)),"",VLOOKUP('Child Tracking Record Sheets'!#REF!,'Class Record S5'!#REF!,2,0))</f>
        <v/>
      </c>
      <c r="D840" s="435"/>
      <c r="E840" s="435"/>
      <c r="F840" s="435"/>
      <c r="G840" s="435"/>
      <c r="H840" s="435"/>
      <c r="I840" s="435"/>
      <c r="J840" s="435"/>
      <c r="K840" s="435"/>
      <c r="L840" s="8"/>
    </row>
    <row r="841" spans="1:12" ht="26.1" customHeight="1" x14ac:dyDescent="0.25">
      <c r="A841" s="434" t="str">
        <f>IF(ISERROR(VLOOKUP('Child Tracking Record Sheets'!#REF!,'Child Tracking Record Sheets'!#REF!,2,0)),"",VLOOKUP('Child Tracking Record Sheets'!#REF!,'Child Tracking Record Sheets'!#REF!,2,0))</f>
        <v/>
      </c>
      <c r="B841" s="434"/>
      <c r="C841" s="435" t="str">
        <f>IF(ISERROR(VLOOKUP('Child Tracking Record Sheets'!#REF!,'Class Record S5'!#REF!,2,0)),"",VLOOKUP('Child Tracking Record Sheets'!#REF!,'Class Record S5'!#REF!,2,0))</f>
        <v/>
      </c>
      <c r="D841" s="435"/>
      <c r="E841" s="435"/>
      <c r="F841" s="435"/>
      <c r="G841" s="435"/>
      <c r="H841" s="435"/>
      <c r="I841" s="435"/>
      <c r="J841" s="435"/>
      <c r="K841" s="435"/>
      <c r="L841" s="8"/>
    </row>
    <row r="842" spans="1:12" ht="26.1" customHeight="1" x14ac:dyDescent="0.25">
      <c r="A842" s="436" t="str">
        <f>IF(ISERROR(VLOOKUP('Child Tracking Record Sheets'!#REF!,'Child Tracking Record Sheets'!#REF!,2,0)),"",VLOOKUP('Child Tracking Record Sheets'!#REF!,'Child Tracking Record Sheets'!#REF!,2,0))</f>
        <v/>
      </c>
      <c r="B842" s="436"/>
      <c r="C842" s="437" t="str">
        <f>IF(ISERROR(VLOOKUP('Child Tracking Record Sheets'!#REF!,'Class Record S5'!#REF!,2,0)),"",VLOOKUP('Child Tracking Record Sheets'!#REF!,'Class Record S5'!#REF!,2,0))</f>
        <v/>
      </c>
      <c r="D842" s="437"/>
      <c r="E842" s="437"/>
      <c r="F842" s="437"/>
      <c r="G842" s="437"/>
      <c r="H842" s="437"/>
      <c r="I842" s="437"/>
      <c r="J842" s="437"/>
      <c r="K842" s="437"/>
      <c r="L842" s="9"/>
    </row>
    <row r="843" spans="1:12" ht="11.1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</row>
    <row r="844" spans="1:12" ht="20.100000000000001" customHeight="1" x14ac:dyDescent="0.25">
      <c r="A844" s="429" t="s">
        <v>49</v>
      </c>
      <c r="B844" s="429"/>
      <c r="C844" s="429"/>
      <c r="D844" s="429"/>
      <c r="E844" s="429"/>
      <c r="F844" s="429"/>
      <c r="G844" s="429"/>
      <c r="H844" s="429"/>
      <c r="I844" s="429"/>
      <c r="J844" s="429"/>
      <c r="K844" s="429"/>
      <c r="L844" s="6" t="s">
        <v>43</v>
      </c>
    </row>
    <row r="845" spans="1:12" ht="26.1" customHeight="1" x14ac:dyDescent="0.25">
      <c r="A845" s="430" t="str">
        <f>IF(ISERROR(VLOOKUP('Child Tracking Record Sheets'!#REF!,'Child Tracking Record Sheets'!#REF!,2,0)),"",VLOOKUP('Child Tracking Record Sheets'!#REF!,'Child Tracking Record Sheets'!#REF!,2,0))</f>
        <v/>
      </c>
      <c r="B845" s="430"/>
      <c r="C845" s="431" t="str">
        <f>IF(ISERROR(VLOOKUP('Child Tracking Record Sheets'!#REF!,'Class Record S5'!#REF!,2,0)),"",VLOOKUP('Child Tracking Record Sheets'!#REF!,'Class Record S5'!#REF!,2,0))</f>
        <v/>
      </c>
      <c r="D845" s="431"/>
      <c r="E845" s="431"/>
      <c r="F845" s="431"/>
      <c r="G845" s="431"/>
      <c r="H845" s="431"/>
      <c r="I845" s="431"/>
      <c r="J845" s="431"/>
      <c r="K845" s="431"/>
      <c r="L845" s="7"/>
    </row>
    <row r="846" spans="1:12" ht="26.1" customHeight="1" x14ac:dyDescent="0.25">
      <c r="A846" s="434" t="str">
        <f>IF(ISERROR(VLOOKUP('Child Tracking Record Sheets'!#REF!,'Child Tracking Record Sheets'!#REF!,2,0)),"",VLOOKUP('Child Tracking Record Sheets'!#REF!,'Child Tracking Record Sheets'!#REF!,2,0))</f>
        <v/>
      </c>
      <c r="B846" s="434"/>
      <c r="C846" s="435" t="str">
        <f>IF(ISERROR(VLOOKUP('Child Tracking Record Sheets'!#REF!,'Class Record S5'!#REF!,2,0)),"",VLOOKUP('Child Tracking Record Sheets'!#REF!,'Class Record S5'!#REF!,2,0))</f>
        <v/>
      </c>
      <c r="D846" s="435"/>
      <c r="E846" s="435"/>
      <c r="F846" s="435"/>
      <c r="G846" s="435"/>
      <c r="H846" s="435"/>
      <c r="I846" s="435"/>
      <c r="J846" s="435"/>
      <c r="K846" s="435"/>
      <c r="L846" s="8"/>
    </row>
    <row r="847" spans="1:12" ht="26.1" customHeight="1" x14ac:dyDescent="0.25">
      <c r="A847" s="434" t="str">
        <f>IF(ISERROR(VLOOKUP('Child Tracking Record Sheets'!#REF!,'Child Tracking Record Sheets'!#REF!,2,0)),"",VLOOKUP('Child Tracking Record Sheets'!#REF!,'Child Tracking Record Sheets'!#REF!,2,0))</f>
        <v/>
      </c>
      <c r="B847" s="434"/>
      <c r="C847" s="435" t="str">
        <f>IF(ISERROR(VLOOKUP('Child Tracking Record Sheets'!#REF!,'Class Record S5'!#REF!,2,0)),"",VLOOKUP('Child Tracking Record Sheets'!#REF!,'Class Record S5'!#REF!,2,0))</f>
        <v/>
      </c>
      <c r="D847" s="435"/>
      <c r="E847" s="435"/>
      <c r="F847" s="435"/>
      <c r="G847" s="435"/>
      <c r="H847" s="435"/>
      <c r="I847" s="435"/>
      <c r="J847" s="435"/>
      <c r="K847" s="435"/>
      <c r="L847" s="8"/>
    </row>
    <row r="848" spans="1:12" ht="26.1" customHeight="1" x14ac:dyDescent="0.25">
      <c r="A848" s="436" t="str">
        <f>IF(ISERROR(VLOOKUP('Child Tracking Record Sheets'!#REF!,'Child Tracking Record Sheets'!#REF!,2,0)),"",VLOOKUP('Child Tracking Record Sheets'!#REF!,'Child Tracking Record Sheets'!#REF!,2,0))</f>
        <v/>
      </c>
      <c r="B848" s="436"/>
      <c r="C848" s="437" t="str">
        <f>IF(ISERROR(VLOOKUP('Child Tracking Record Sheets'!#REF!,'Class Record S5'!#REF!,2,0)),"",VLOOKUP('Child Tracking Record Sheets'!#REF!,'Class Record S5'!#REF!,2,0))</f>
        <v/>
      </c>
      <c r="D848" s="437"/>
      <c r="E848" s="437"/>
      <c r="F848" s="437"/>
      <c r="G848" s="437"/>
      <c r="H848" s="437"/>
      <c r="I848" s="437"/>
      <c r="J848" s="437"/>
      <c r="K848" s="437"/>
      <c r="L848" s="9"/>
    </row>
    <row r="849" spans="1:12" ht="11.1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</row>
    <row r="850" spans="1:12" ht="20.100000000000001" customHeight="1" x14ac:dyDescent="0.25">
      <c r="A850" s="438" t="s">
        <v>44</v>
      </c>
      <c r="B850" s="438"/>
      <c r="C850" s="438"/>
      <c r="D850" s="438"/>
      <c r="E850" s="438"/>
      <c r="F850" s="438"/>
      <c r="G850" s="438"/>
      <c r="H850" s="438"/>
      <c r="I850" s="438"/>
      <c r="J850" s="438"/>
      <c r="K850" s="439" t="s">
        <v>45</v>
      </c>
      <c r="L850" s="439"/>
    </row>
    <row r="851" spans="1:12" ht="20.100000000000001" customHeight="1" x14ac:dyDescent="0.25">
      <c r="A851" s="440"/>
      <c r="B851" s="440"/>
      <c r="C851" s="440"/>
      <c r="D851" s="440"/>
      <c r="E851" s="440"/>
      <c r="F851" s="440"/>
      <c r="G851" s="440"/>
      <c r="H851" s="440"/>
      <c r="I851" s="440"/>
      <c r="J851" s="440"/>
      <c r="K851" s="441" t="e">
        <f>'Class Record S5'!#REF!</f>
        <v>#REF!</v>
      </c>
      <c r="L851" s="441"/>
    </row>
    <row r="852" spans="1:12" ht="20.100000000000001" customHeight="1" x14ac:dyDescent="0.25">
      <c r="A852" s="440"/>
      <c r="B852" s="440"/>
      <c r="C852" s="440"/>
      <c r="D852" s="440"/>
      <c r="E852" s="440"/>
      <c r="F852" s="440"/>
      <c r="G852" s="440"/>
      <c r="H852" s="440"/>
      <c r="I852" s="440"/>
      <c r="J852" s="440"/>
      <c r="K852" s="441"/>
      <c r="L852" s="441"/>
    </row>
    <row r="853" spans="1:12" ht="20.100000000000001" customHeight="1" x14ac:dyDescent="0.25">
      <c r="A853" s="440"/>
      <c r="B853" s="440"/>
      <c r="C853" s="440"/>
      <c r="D853" s="440"/>
      <c r="E853" s="440"/>
      <c r="F853" s="440"/>
      <c r="G853" s="440"/>
      <c r="H853" s="440"/>
      <c r="I853" s="440"/>
      <c r="J853" s="440"/>
      <c r="K853" s="441"/>
      <c r="L853" s="441"/>
    </row>
    <row r="854" spans="1:12" ht="20.100000000000001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</row>
    <row r="855" spans="1:12" ht="20.100000000000001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</row>
    <row r="856" spans="1:12" ht="24.6" customHeight="1" x14ac:dyDescent="0.25">
      <c r="A856" s="423" t="e">
        <f>'Child Tracking Record Sheets'!$B$1:$F$1</f>
        <v>#VALUE!</v>
      </c>
      <c r="B856" s="423"/>
      <c r="C856" s="423"/>
      <c r="D856" s="423"/>
      <c r="E856" s="423"/>
      <c r="F856" s="423"/>
      <c r="G856" s="423"/>
      <c r="H856" s="423"/>
      <c r="I856" s="423"/>
      <c r="J856" s="423"/>
      <c r="K856" s="423"/>
      <c r="L856" s="423"/>
    </row>
    <row r="857" spans="1:12" ht="11.1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ht="12" customHeight="1" x14ac:dyDescent="0.25">
      <c r="A858" s="424" t="s">
        <v>17</v>
      </c>
      <c r="B858" s="424"/>
      <c r="C858" s="425">
        <f>'Class Record S5'!X$2</f>
        <v>0</v>
      </c>
      <c r="D858" s="425"/>
      <c r="E858" s="425"/>
      <c r="F858" s="425"/>
      <c r="G858" s="424" t="s">
        <v>18</v>
      </c>
      <c r="H858" s="426" t="e">
        <f>$H$3</f>
        <v>#REF!</v>
      </c>
      <c r="I858" s="426"/>
      <c r="J858" s="427" t="str">
        <f>'Class Record S5'!$C$2</f>
        <v>CLASS</v>
      </c>
      <c r="K858" s="427"/>
      <c r="L858" s="427"/>
    </row>
    <row r="859" spans="1:12" ht="12" customHeight="1" x14ac:dyDescent="0.25">
      <c r="A859" s="424"/>
      <c r="B859" s="424"/>
      <c r="C859" s="425"/>
      <c r="D859" s="425"/>
      <c r="E859" s="425"/>
      <c r="F859" s="425"/>
      <c r="G859" s="424"/>
      <c r="H859" s="426"/>
      <c r="I859" s="426"/>
      <c r="J859" s="427"/>
      <c r="K859" s="427"/>
      <c r="L859" s="427"/>
    </row>
    <row r="860" spans="1:12" ht="11.1" customHeight="1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</row>
    <row r="861" spans="1:12" ht="20.100000000000001" customHeight="1" x14ac:dyDescent="0.25">
      <c r="A861" s="417" t="s">
        <v>19</v>
      </c>
      <c r="B861" s="417"/>
      <c r="C861" s="417"/>
      <c r="D861" s="417"/>
      <c r="E861" s="418" t="s">
        <v>20</v>
      </c>
      <c r="F861" s="418"/>
      <c r="G861" s="418"/>
      <c r="H861" s="418"/>
      <c r="I861" s="419" t="s">
        <v>21</v>
      </c>
      <c r="J861" s="419"/>
      <c r="K861" s="419"/>
      <c r="L861" s="419"/>
    </row>
    <row r="862" spans="1:12" ht="20.100000000000001" customHeight="1" x14ac:dyDescent="0.25">
      <c r="A862" s="420" t="s">
        <v>22</v>
      </c>
      <c r="B862" s="420"/>
      <c r="C862" s="421" t="s">
        <v>23</v>
      </c>
      <c r="D862" s="421"/>
      <c r="E862" s="421" t="s">
        <v>24</v>
      </c>
      <c r="F862" s="421"/>
      <c r="G862" s="421" t="s">
        <v>25</v>
      </c>
      <c r="H862" s="421"/>
      <c r="I862" s="421" t="s">
        <v>26</v>
      </c>
      <c r="J862" s="421"/>
      <c r="K862" s="422" t="s">
        <v>27</v>
      </c>
      <c r="L862" s="422"/>
    </row>
    <row r="863" spans="1:12" ht="15" customHeight="1" x14ac:dyDescent="0.25">
      <c r="A863" s="433" t="s">
        <v>28</v>
      </c>
      <c r="B863" s="433"/>
      <c r="C863" s="433"/>
      <c r="D863" s="433"/>
      <c r="E863" s="433" t="s">
        <v>29</v>
      </c>
      <c r="F863" s="433"/>
      <c r="G863" s="433"/>
      <c r="H863" s="433"/>
      <c r="I863" s="433" t="s">
        <v>30</v>
      </c>
      <c r="J863" s="433"/>
      <c r="K863" s="433"/>
      <c r="L863" s="433"/>
    </row>
    <row r="864" spans="1:12" ht="15" customHeight="1" x14ac:dyDescent="0.25">
      <c r="A864" s="432" t="s">
        <v>31</v>
      </c>
      <c r="B864" s="432"/>
      <c r="C864" s="432"/>
      <c r="D864" s="432"/>
      <c r="E864" s="432" t="s">
        <v>32</v>
      </c>
      <c r="F864" s="432"/>
      <c r="G864" s="432"/>
      <c r="H864" s="432"/>
      <c r="I864" s="432" t="s">
        <v>33</v>
      </c>
      <c r="J864" s="432"/>
      <c r="K864" s="432"/>
      <c r="L864" s="432"/>
    </row>
    <row r="865" spans="1:12" ht="15" customHeight="1" x14ac:dyDescent="0.25">
      <c r="A865" s="432" t="s">
        <v>34</v>
      </c>
      <c r="B865" s="432"/>
      <c r="C865" s="432"/>
      <c r="D865" s="432"/>
      <c r="E865" s="432" t="s">
        <v>35</v>
      </c>
      <c r="F865" s="432"/>
      <c r="G865" s="432"/>
      <c r="H865" s="432"/>
      <c r="I865" s="432" t="s">
        <v>36</v>
      </c>
      <c r="J865" s="432"/>
      <c r="K865" s="432"/>
      <c r="L865" s="432"/>
    </row>
    <row r="866" spans="1:12" ht="15" customHeight="1" x14ac:dyDescent="0.25">
      <c r="A866" s="432" t="s">
        <v>37</v>
      </c>
      <c r="B866" s="432"/>
      <c r="C866" s="432"/>
      <c r="D866" s="432"/>
      <c r="E866" s="432" t="s">
        <v>38</v>
      </c>
      <c r="F866" s="432"/>
      <c r="G866" s="432"/>
      <c r="H866" s="432"/>
      <c r="I866" s="432" t="s">
        <v>39</v>
      </c>
      <c r="J866" s="432"/>
      <c r="K866" s="432"/>
      <c r="L866" s="432"/>
    </row>
    <row r="867" spans="1:12" ht="15" customHeight="1" x14ac:dyDescent="0.25">
      <c r="A867" s="428" t="s">
        <v>40</v>
      </c>
      <c r="B867" s="428"/>
      <c r="C867" s="428"/>
      <c r="D867" s="428"/>
      <c r="E867" s="428" t="s">
        <v>41</v>
      </c>
      <c r="F867" s="428"/>
      <c r="G867" s="428"/>
      <c r="H867" s="428"/>
      <c r="I867" s="428" t="s">
        <v>42</v>
      </c>
      <c r="J867" s="428"/>
      <c r="K867" s="428"/>
      <c r="L867" s="428"/>
    </row>
    <row r="868" spans="1:12" ht="11.1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</row>
    <row r="869" spans="1:12" ht="20.100000000000001" customHeight="1" x14ac:dyDescent="0.25">
      <c r="A869" s="429" t="s">
        <v>46</v>
      </c>
      <c r="B869" s="429"/>
      <c r="C869" s="429"/>
      <c r="D869" s="429"/>
      <c r="E869" s="429"/>
      <c r="F869" s="429"/>
      <c r="G869" s="429"/>
      <c r="H869" s="429"/>
      <c r="I869" s="429"/>
      <c r="J869" s="429"/>
      <c r="K869" s="429"/>
      <c r="L869" s="6" t="s">
        <v>43</v>
      </c>
    </row>
    <row r="870" spans="1:12" ht="26.1" customHeight="1" x14ac:dyDescent="0.25">
      <c r="A870" s="430" t="str">
        <f>IF(ISERROR(VLOOKUP('Child Tracking Record Sheets'!#REF!,'Child Tracking Record Sheets'!#REF!,2,0)),"",VLOOKUP('Child Tracking Record Sheets'!#REF!,'Child Tracking Record Sheets'!#REF!,2,0))</f>
        <v/>
      </c>
      <c r="B870" s="430"/>
      <c r="C870" s="431" t="str">
        <f>IF(ISERROR(VLOOKUP('Child Tracking Record Sheets'!#REF!,'Class Record S5'!#REF!,2,0)),"",VLOOKUP('Child Tracking Record Sheets'!#REF!,'Class Record S5'!#REF!,2,0))</f>
        <v/>
      </c>
      <c r="D870" s="431"/>
      <c r="E870" s="431"/>
      <c r="F870" s="431"/>
      <c r="G870" s="431"/>
      <c r="H870" s="431"/>
      <c r="I870" s="431"/>
      <c r="J870" s="431"/>
      <c r="K870" s="431"/>
      <c r="L870" s="7"/>
    </row>
    <row r="871" spans="1:12" ht="26.1" customHeight="1" x14ac:dyDescent="0.25">
      <c r="A871" s="434" t="str">
        <f>IF(ISERROR(VLOOKUP('Child Tracking Record Sheets'!#REF!,'Child Tracking Record Sheets'!#REF!,2,0)),"",VLOOKUP('Child Tracking Record Sheets'!#REF!,'Child Tracking Record Sheets'!#REF!,2,0))</f>
        <v/>
      </c>
      <c r="B871" s="434"/>
      <c r="C871" s="435" t="str">
        <f>IF(ISERROR(VLOOKUP('Child Tracking Record Sheets'!#REF!,'Class Record S5'!#REF!,2,0)),"",VLOOKUP('Child Tracking Record Sheets'!#REF!,'Class Record S5'!#REF!,2,0))</f>
        <v/>
      </c>
      <c r="D871" s="435"/>
      <c r="E871" s="435"/>
      <c r="F871" s="435"/>
      <c r="G871" s="435"/>
      <c r="H871" s="435"/>
      <c r="I871" s="435"/>
      <c r="J871" s="435"/>
      <c r="K871" s="435"/>
      <c r="L871" s="8"/>
    </row>
    <row r="872" spans="1:12" ht="26.1" customHeight="1" x14ac:dyDescent="0.25">
      <c r="A872" s="434" t="str">
        <f>IF(ISERROR(VLOOKUP('Child Tracking Record Sheets'!#REF!,'Child Tracking Record Sheets'!#REF!,2,0)),"",VLOOKUP('Child Tracking Record Sheets'!#REF!,'Child Tracking Record Sheets'!#REF!,2,0))</f>
        <v/>
      </c>
      <c r="B872" s="434"/>
      <c r="C872" s="435" t="str">
        <f>IF(ISERROR(VLOOKUP('Child Tracking Record Sheets'!#REF!,'Class Record S5'!#REF!,2,0)),"",VLOOKUP('Child Tracking Record Sheets'!#REF!,'Class Record S5'!#REF!,2,0))</f>
        <v/>
      </c>
      <c r="D872" s="435"/>
      <c r="E872" s="435"/>
      <c r="F872" s="435"/>
      <c r="G872" s="435"/>
      <c r="H872" s="435"/>
      <c r="I872" s="435"/>
      <c r="J872" s="435"/>
      <c r="K872" s="435"/>
      <c r="L872" s="8"/>
    </row>
    <row r="873" spans="1:12" ht="26.1" customHeight="1" x14ac:dyDescent="0.25">
      <c r="A873" s="436" t="str">
        <f>IF(ISERROR(VLOOKUP('Child Tracking Record Sheets'!#REF!,'Child Tracking Record Sheets'!#REF!,2,0)),"",VLOOKUP('Child Tracking Record Sheets'!#REF!,'Child Tracking Record Sheets'!#REF!,2,0))</f>
        <v/>
      </c>
      <c r="B873" s="436"/>
      <c r="C873" s="437" t="str">
        <f>IF(ISERROR(VLOOKUP('Child Tracking Record Sheets'!#REF!,'Class Record S5'!#REF!,2,0)),"",VLOOKUP('Child Tracking Record Sheets'!#REF!,'Class Record S5'!#REF!,2,0))</f>
        <v/>
      </c>
      <c r="D873" s="437"/>
      <c r="E873" s="437"/>
      <c r="F873" s="437"/>
      <c r="G873" s="437"/>
      <c r="H873" s="437"/>
      <c r="I873" s="437"/>
      <c r="J873" s="437"/>
      <c r="K873" s="437"/>
      <c r="L873" s="9"/>
    </row>
    <row r="874" spans="1:12" ht="11.1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</row>
    <row r="875" spans="1:12" ht="20.100000000000001" customHeight="1" x14ac:dyDescent="0.25">
      <c r="A875" s="429" t="s">
        <v>47</v>
      </c>
      <c r="B875" s="429"/>
      <c r="C875" s="429"/>
      <c r="D875" s="429"/>
      <c r="E875" s="429"/>
      <c r="F875" s="429"/>
      <c r="G875" s="429"/>
      <c r="H875" s="429"/>
      <c r="I875" s="429"/>
      <c r="J875" s="429"/>
      <c r="K875" s="429"/>
      <c r="L875" s="6" t="s">
        <v>43</v>
      </c>
    </row>
    <row r="876" spans="1:12" ht="26.1" customHeight="1" x14ac:dyDescent="0.25">
      <c r="A876" s="430" t="str">
        <f>IF(ISERROR(VLOOKUP('Child Tracking Record Sheets'!#REF!,'Child Tracking Record Sheets'!#REF!,2,0)),"",VLOOKUP('Child Tracking Record Sheets'!#REF!,'Child Tracking Record Sheets'!#REF!,2,0))</f>
        <v/>
      </c>
      <c r="B876" s="430"/>
      <c r="C876" s="431" t="str">
        <f>IF(ISERROR(VLOOKUP('Child Tracking Record Sheets'!#REF!,'Class Record S5'!#REF!,2,0)),"",VLOOKUP('Child Tracking Record Sheets'!#REF!,'Class Record S5'!#REF!,2,0))</f>
        <v/>
      </c>
      <c r="D876" s="431"/>
      <c r="E876" s="431"/>
      <c r="F876" s="431"/>
      <c r="G876" s="431"/>
      <c r="H876" s="431"/>
      <c r="I876" s="431"/>
      <c r="J876" s="431"/>
      <c r="K876" s="431"/>
      <c r="L876" s="7"/>
    </row>
    <row r="877" spans="1:12" ht="26.1" customHeight="1" x14ac:dyDescent="0.25">
      <c r="A877" s="434" t="str">
        <f>IF(ISERROR(VLOOKUP('Child Tracking Record Sheets'!#REF!,'Child Tracking Record Sheets'!#REF!,2,0)),"",VLOOKUP('Child Tracking Record Sheets'!#REF!,'Child Tracking Record Sheets'!#REF!,2,0))</f>
        <v/>
      </c>
      <c r="B877" s="434"/>
      <c r="C877" s="435" t="str">
        <f>IF(ISERROR(VLOOKUP('Child Tracking Record Sheets'!#REF!,'Class Record S5'!#REF!,2,0)),"",VLOOKUP('Child Tracking Record Sheets'!#REF!,'Class Record S5'!#REF!,2,0))</f>
        <v/>
      </c>
      <c r="D877" s="435"/>
      <c r="E877" s="435"/>
      <c r="F877" s="435"/>
      <c r="G877" s="435"/>
      <c r="H877" s="435"/>
      <c r="I877" s="435"/>
      <c r="J877" s="435"/>
      <c r="K877" s="435"/>
      <c r="L877" s="8"/>
    </row>
    <row r="878" spans="1:12" ht="26.1" customHeight="1" x14ac:dyDescent="0.25">
      <c r="A878" s="434" t="str">
        <f>IF(ISERROR(VLOOKUP('Child Tracking Record Sheets'!#REF!,'Child Tracking Record Sheets'!#REF!,2,0)),"",VLOOKUP('Child Tracking Record Sheets'!#REF!,'Child Tracking Record Sheets'!#REF!,2,0))</f>
        <v/>
      </c>
      <c r="B878" s="434"/>
      <c r="C878" s="435" t="str">
        <f>IF(ISERROR(VLOOKUP('Child Tracking Record Sheets'!#REF!,'Class Record S5'!#REF!,2,0)),"",VLOOKUP('Child Tracking Record Sheets'!#REF!,'Class Record S5'!#REF!,2,0))</f>
        <v/>
      </c>
      <c r="D878" s="435"/>
      <c r="E878" s="435"/>
      <c r="F878" s="435"/>
      <c r="G878" s="435"/>
      <c r="H878" s="435"/>
      <c r="I878" s="435"/>
      <c r="J878" s="435"/>
      <c r="K878" s="435"/>
      <c r="L878" s="8"/>
    </row>
    <row r="879" spans="1:12" ht="26.1" customHeight="1" x14ac:dyDescent="0.25">
      <c r="A879" s="434" t="str">
        <f>IF(ISERROR(VLOOKUP('Child Tracking Record Sheets'!#REF!,'Child Tracking Record Sheets'!#REF!,2,0)),"",VLOOKUP('Child Tracking Record Sheets'!#REF!,'Child Tracking Record Sheets'!#REF!,2,0))</f>
        <v/>
      </c>
      <c r="B879" s="434"/>
      <c r="C879" s="435" t="str">
        <f>IF(ISERROR(VLOOKUP('Child Tracking Record Sheets'!#REF!,'Class Record S5'!#REF!,2,0)),"",VLOOKUP('Child Tracking Record Sheets'!#REF!,'Class Record S5'!#REF!,2,0))</f>
        <v/>
      </c>
      <c r="D879" s="435"/>
      <c r="E879" s="435"/>
      <c r="F879" s="435"/>
      <c r="G879" s="435"/>
      <c r="H879" s="435"/>
      <c r="I879" s="435"/>
      <c r="J879" s="435"/>
      <c r="K879" s="435"/>
      <c r="L879" s="8"/>
    </row>
    <row r="880" spans="1:12" ht="26.1" customHeight="1" x14ac:dyDescent="0.25">
      <c r="A880" s="436" t="str">
        <f>IF(ISERROR(VLOOKUP('Child Tracking Record Sheets'!#REF!,'Child Tracking Record Sheets'!#REF!,2,0)),"",VLOOKUP('Child Tracking Record Sheets'!#REF!,'Child Tracking Record Sheets'!#REF!,2,0))</f>
        <v/>
      </c>
      <c r="B880" s="436"/>
      <c r="C880" s="437" t="str">
        <f>IF(ISERROR(VLOOKUP('Child Tracking Record Sheets'!#REF!,'Class Record S5'!#REF!,2,0)),"",VLOOKUP('Child Tracking Record Sheets'!#REF!,'Class Record S5'!#REF!,2,0))</f>
        <v/>
      </c>
      <c r="D880" s="437"/>
      <c r="E880" s="437"/>
      <c r="F880" s="437"/>
      <c r="G880" s="437"/>
      <c r="H880" s="437"/>
      <c r="I880" s="437"/>
      <c r="J880" s="437"/>
      <c r="K880" s="437"/>
      <c r="L880" s="9"/>
    </row>
    <row r="881" spans="1:12" ht="11.1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</row>
    <row r="882" spans="1:12" ht="20.100000000000001" customHeight="1" x14ac:dyDescent="0.25">
      <c r="A882" s="429" t="s">
        <v>48</v>
      </c>
      <c r="B882" s="429"/>
      <c r="C882" s="429"/>
      <c r="D882" s="429"/>
      <c r="E882" s="429"/>
      <c r="F882" s="429"/>
      <c r="G882" s="429"/>
      <c r="H882" s="429"/>
      <c r="I882" s="429"/>
      <c r="J882" s="429"/>
      <c r="K882" s="429"/>
      <c r="L882" s="6" t="s">
        <v>43</v>
      </c>
    </row>
    <row r="883" spans="1:12" ht="26.1" customHeight="1" x14ac:dyDescent="0.25">
      <c r="A883" s="430" t="str">
        <f>IF(ISERROR(VLOOKUP('Child Tracking Record Sheets'!#REF!,'Child Tracking Record Sheets'!#REF!,2,0)),"",VLOOKUP('Child Tracking Record Sheets'!#REF!,'Child Tracking Record Sheets'!#REF!,2,0))</f>
        <v/>
      </c>
      <c r="B883" s="430"/>
      <c r="C883" s="431" t="str">
        <f>IF(ISERROR(VLOOKUP('Child Tracking Record Sheets'!#REF!,'Class Record S5'!#REF!,2,0)),"",VLOOKUP('Child Tracking Record Sheets'!#REF!,'Class Record S5'!#REF!,2,0))</f>
        <v/>
      </c>
      <c r="D883" s="431"/>
      <c r="E883" s="431"/>
      <c r="F883" s="431"/>
      <c r="G883" s="431"/>
      <c r="H883" s="431"/>
      <c r="I883" s="431"/>
      <c r="J883" s="431"/>
      <c r="K883" s="431"/>
      <c r="L883" s="7"/>
    </row>
    <row r="884" spans="1:12" ht="26.1" customHeight="1" x14ac:dyDescent="0.25">
      <c r="A884" s="434" t="str">
        <f>IF(ISERROR(VLOOKUP('Child Tracking Record Sheets'!#REF!,'Child Tracking Record Sheets'!#REF!,2,0)),"",VLOOKUP('Child Tracking Record Sheets'!#REF!,'Child Tracking Record Sheets'!#REF!,2,0))</f>
        <v/>
      </c>
      <c r="B884" s="434"/>
      <c r="C884" s="435" t="str">
        <f>IF(ISERROR(VLOOKUP('Child Tracking Record Sheets'!#REF!,'Class Record S5'!#REF!,2,0)),"",VLOOKUP('Child Tracking Record Sheets'!#REF!,'Class Record S5'!#REF!,2,0))</f>
        <v/>
      </c>
      <c r="D884" s="435"/>
      <c r="E884" s="435"/>
      <c r="F884" s="435"/>
      <c r="G884" s="435"/>
      <c r="H884" s="435"/>
      <c r="I884" s="435"/>
      <c r="J884" s="435"/>
      <c r="K884" s="435"/>
      <c r="L884" s="8"/>
    </row>
    <row r="885" spans="1:12" ht="26.1" customHeight="1" x14ac:dyDescent="0.25">
      <c r="A885" s="434" t="str">
        <f>IF(ISERROR(VLOOKUP('Child Tracking Record Sheets'!#REF!,'Child Tracking Record Sheets'!#REF!,2,0)),"",VLOOKUP('Child Tracking Record Sheets'!#REF!,'Child Tracking Record Sheets'!#REF!,2,0))</f>
        <v/>
      </c>
      <c r="B885" s="434"/>
      <c r="C885" s="435" t="str">
        <f>IF(ISERROR(VLOOKUP('Child Tracking Record Sheets'!#REF!,'Class Record S5'!#REF!,2,0)),"",VLOOKUP('Child Tracking Record Sheets'!#REF!,'Class Record S5'!#REF!,2,0))</f>
        <v/>
      </c>
      <c r="D885" s="435"/>
      <c r="E885" s="435"/>
      <c r="F885" s="435"/>
      <c r="G885" s="435"/>
      <c r="H885" s="435"/>
      <c r="I885" s="435"/>
      <c r="J885" s="435"/>
      <c r="K885" s="435"/>
      <c r="L885" s="8"/>
    </row>
    <row r="886" spans="1:12" ht="26.1" customHeight="1" x14ac:dyDescent="0.25">
      <c r="A886" s="434" t="str">
        <f>IF(ISERROR(VLOOKUP('Child Tracking Record Sheets'!#REF!,'Child Tracking Record Sheets'!#REF!,2,0)),"",VLOOKUP('Child Tracking Record Sheets'!#REF!,'Child Tracking Record Sheets'!#REF!,2,0))</f>
        <v/>
      </c>
      <c r="B886" s="434"/>
      <c r="C886" s="435" t="str">
        <f>IF(ISERROR(VLOOKUP('Child Tracking Record Sheets'!#REF!,'Class Record S5'!#REF!,2,0)),"",VLOOKUP('Child Tracking Record Sheets'!#REF!,'Class Record S5'!#REF!,2,0))</f>
        <v/>
      </c>
      <c r="D886" s="435"/>
      <c r="E886" s="435"/>
      <c r="F886" s="435"/>
      <c r="G886" s="435"/>
      <c r="H886" s="435"/>
      <c r="I886" s="435"/>
      <c r="J886" s="435"/>
      <c r="K886" s="435"/>
      <c r="L886" s="8"/>
    </row>
    <row r="887" spans="1:12" ht="26.1" customHeight="1" x14ac:dyDescent="0.25">
      <c r="A887" s="436" t="str">
        <f>IF(ISERROR(VLOOKUP('Child Tracking Record Sheets'!#REF!,'Child Tracking Record Sheets'!#REF!,2,0)),"",VLOOKUP('Child Tracking Record Sheets'!#REF!,'Child Tracking Record Sheets'!#REF!,2,0))</f>
        <v/>
      </c>
      <c r="B887" s="436"/>
      <c r="C887" s="437" t="str">
        <f>IF(ISERROR(VLOOKUP('Child Tracking Record Sheets'!#REF!,'Class Record S5'!#REF!,2,0)),"",VLOOKUP('Child Tracking Record Sheets'!#REF!,'Class Record S5'!#REF!,2,0))</f>
        <v/>
      </c>
      <c r="D887" s="437"/>
      <c r="E887" s="437"/>
      <c r="F887" s="437"/>
      <c r="G887" s="437"/>
      <c r="H887" s="437"/>
      <c r="I887" s="437"/>
      <c r="J887" s="437"/>
      <c r="K887" s="437"/>
      <c r="L887" s="9"/>
    </row>
    <row r="888" spans="1:12" ht="11.1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</row>
    <row r="889" spans="1:12" ht="20.100000000000001" customHeight="1" x14ac:dyDescent="0.25">
      <c r="A889" s="429" t="s">
        <v>49</v>
      </c>
      <c r="B889" s="429"/>
      <c r="C889" s="429"/>
      <c r="D889" s="429"/>
      <c r="E889" s="429"/>
      <c r="F889" s="429"/>
      <c r="G889" s="429"/>
      <c r="H889" s="429"/>
      <c r="I889" s="429"/>
      <c r="J889" s="429"/>
      <c r="K889" s="429"/>
      <c r="L889" s="6" t="s">
        <v>43</v>
      </c>
    </row>
    <row r="890" spans="1:12" ht="26.1" customHeight="1" x14ac:dyDescent="0.25">
      <c r="A890" s="430" t="str">
        <f>IF(ISERROR(VLOOKUP('Child Tracking Record Sheets'!#REF!,'Child Tracking Record Sheets'!#REF!,2,0)),"",VLOOKUP('Child Tracking Record Sheets'!#REF!,'Child Tracking Record Sheets'!#REF!,2,0))</f>
        <v/>
      </c>
      <c r="B890" s="430"/>
      <c r="C890" s="431" t="str">
        <f>IF(ISERROR(VLOOKUP('Child Tracking Record Sheets'!#REF!,'Class Record S5'!#REF!,2,0)),"",VLOOKUP('Child Tracking Record Sheets'!#REF!,'Class Record S5'!#REF!,2,0))</f>
        <v/>
      </c>
      <c r="D890" s="431"/>
      <c r="E890" s="431"/>
      <c r="F890" s="431"/>
      <c r="G890" s="431"/>
      <c r="H890" s="431"/>
      <c r="I890" s="431"/>
      <c r="J890" s="431"/>
      <c r="K890" s="431"/>
      <c r="L890" s="7"/>
    </row>
    <row r="891" spans="1:12" ht="26.1" customHeight="1" x14ac:dyDescent="0.25">
      <c r="A891" s="434" t="str">
        <f>IF(ISERROR(VLOOKUP('Child Tracking Record Sheets'!#REF!,'Child Tracking Record Sheets'!#REF!,2,0)),"",VLOOKUP('Child Tracking Record Sheets'!#REF!,'Child Tracking Record Sheets'!#REF!,2,0))</f>
        <v/>
      </c>
      <c r="B891" s="434"/>
      <c r="C891" s="435" t="str">
        <f>IF(ISERROR(VLOOKUP('Child Tracking Record Sheets'!#REF!,'Class Record S5'!#REF!,2,0)),"",VLOOKUP('Child Tracking Record Sheets'!#REF!,'Class Record S5'!#REF!,2,0))</f>
        <v/>
      </c>
      <c r="D891" s="435"/>
      <c r="E891" s="435"/>
      <c r="F891" s="435"/>
      <c r="G891" s="435"/>
      <c r="H891" s="435"/>
      <c r="I891" s="435"/>
      <c r="J891" s="435"/>
      <c r="K891" s="435"/>
      <c r="L891" s="8"/>
    </row>
    <row r="892" spans="1:12" ht="26.1" customHeight="1" x14ac:dyDescent="0.25">
      <c r="A892" s="434" t="str">
        <f>IF(ISERROR(VLOOKUP('Child Tracking Record Sheets'!#REF!,'Child Tracking Record Sheets'!#REF!,2,0)),"",VLOOKUP('Child Tracking Record Sheets'!#REF!,'Child Tracking Record Sheets'!#REF!,2,0))</f>
        <v/>
      </c>
      <c r="B892" s="434"/>
      <c r="C892" s="435" t="str">
        <f>IF(ISERROR(VLOOKUP('Child Tracking Record Sheets'!#REF!,'Class Record S5'!#REF!,2,0)),"",VLOOKUP('Child Tracking Record Sheets'!#REF!,'Class Record S5'!#REF!,2,0))</f>
        <v/>
      </c>
      <c r="D892" s="435"/>
      <c r="E892" s="435"/>
      <c r="F892" s="435"/>
      <c r="G892" s="435"/>
      <c r="H892" s="435"/>
      <c r="I892" s="435"/>
      <c r="J892" s="435"/>
      <c r="K892" s="435"/>
      <c r="L892" s="8"/>
    </row>
    <row r="893" spans="1:12" ht="26.1" customHeight="1" x14ac:dyDescent="0.25">
      <c r="A893" s="436" t="str">
        <f>IF(ISERROR(VLOOKUP('Child Tracking Record Sheets'!#REF!,'Child Tracking Record Sheets'!#REF!,2,0)),"",VLOOKUP('Child Tracking Record Sheets'!#REF!,'Child Tracking Record Sheets'!#REF!,2,0))</f>
        <v/>
      </c>
      <c r="B893" s="436"/>
      <c r="C893" s="437" t="str">
        <f>IF(ISERROR(VLOOKUP('Child Tracking Record Sheets'!#REF!,'Class Record S5'!#REF!,2,0)),"",VLOOKUP('Child Tracking Record Sheets'!#REF!,'Class Record S5'!#REF!,2,0))</f>
        <v/>
      </c>
      <c r="D893" s="437"/>
      <c r="E893" s="437"/>
      <c r="F893" s="437"/>
      <c r="G893" s="437"/>
      <c r="H893" s="437"/>
      <c r="I893" s="437"/>
      <c r="J893" s="437"/>
      <c r="K893" s="437"/>
      <c r="L893" s="9"/>
    </row>
    <row r="894" spans="1:12" ht="11.1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</row>
    <row r="895" spans="1:12" ht="20.100000000000001" customHeight="1" x14ac:dyDescent="0.25">
      <c r="A895" s="438" t="s">
        <v>44</v>
      </c>
      <c r="B895" s="438"/>
      <c r="C895" s="438"/>
      <c r="D895" s="438"/>
      <c r="E895" s="438"/>
      <c r="F895" s="438"/>
      <c r="G895" s="438"/>
      <c r="H895" s="438"/>
      <c r="I895" s="438"/>
      <c r="J895" s="438"/>
      <c r="K895" s="439" t="s">
        <v>45</v>
      </c>
      <c r="L895" s="439"/>
    </row>
    <row r="896" spans="1:12" ht="20.100000000000001" customHeight="1" x14ac:dyDescent="0.25">
      <c r="A896" s="440"/>
      <c r="B896" s="440"/>
      <c r="C896" s="440"/>
      <c r="D896" s="440"/>
      <c r="E896" s="440"/>
      <c r="F896" s="440"/>
      <c r="G896" s="440"/>
      <c r="H896" s="440"/>
      <c r="I896" s="440"/>
      <c r="J896" s="440"/>
      <c r="K896" s="441" t="e">
        <f>'Class Record S5'!#REF!</f>
        <v>#REF!</v>
      </c>
      <c r="L896" s="441"/>
    </row>
    <row r="897" spans="1:12" ht="20.100000000000001" customHeight="1" x14ac:dyDescent="0.25">
      <c r="A897" s="440"/>
      <c r="B897" s="440"/>
      <c r="C897" s="440"/>
      <c r="D897" s="440"/>
      <c r="E897" s="440"/>
      <c r="F897" s="440"/>
      <c r="G897" s="440"/>
      <c r="H897" s="440"/>
      <c r="I897" s="440"/>
      <c r="J897" s="440"/>
      <c r="K897" s="441"/>
      <c r="L897" s="441"/>
    </row>
    <row r="898" spans="1:12" ht="20.100000000000001" customHeight="1" x14ac:dyDescent="0.25">
      <c r="A898" s="440"/>
      <c r="B898" s="440"/>
      <c r="C898" s="440"/>
      <c r="D898" s="440"/>
      <c r="E898" s="440"/>
      <c r="F898" s="440"/>
      <c r="G898" s="440"/>
      <c r="H898" s="440"/>
      <c r="I898" s="440"/>
      <c r="J898" s="440"/>
      <c r="K898" s="441"/>
      <c r="L898" s="441"/>
    </row>
    <row r="899" spans="1:12" ht="20.100000000000001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</row>
    <row r="900" spans="1:12" ht="20.100000000000001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</row>
    <row r="901" spans="1:12" ht="24.6" customHeight="1" x14ac:dyDescent="0.25">
      <c r="A901" s="423" t="e">
        <f>'Child Tracking Record Sheets'!$B$1:$F$1</f>
        <v>#VALUE!</v>
      </c>
      <c r="B901" s="423"/>
      <c r="C901" s="423"/>
      <c r="D901" s="423"/>
      <c r="E901" s="423"/>
      <c r="F901" s="423"/>
      <c r="G901" s="423"/>
      <c r="H901" s="423"/>
      <c r="I901" s="423"/>
      <c r="J901" s="423"/>
      <c r="K901" s="423"/>
      <c r="L901" s="423"/>
    </row>
    <row r="902" spans="1:12" ht="11.1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ht="12" customHeight="1" x14ac:dyDescent="0.25">
      <c r="A903" s="424" t="s">
        <v>17</v>
      </c>
      <c r="B903" s="424"/>
      <c r="C903" s="425">
        <f>'Class Record S5'!Y$2</f>
        <v>0</v>
      </c>
      <c r="D903" s="425"/>
      <c r="E903" s="425"/>
      <c r="F903" s="425"/>
      <c r="G903" s="424" t="s">
        <v>18</v>
      </c>
      <c r="H903" s="426" t="e">
        <f>$H$3</f>
        <v>#REF!</v>
      </c>
      <c r="I903" s="426"/>
      <c r="J903" s="427" t="str">
        <f>'Class Record S5'!$C$2</f>
        <v>CLASS</v>
      </c>
      <c r="K903" s="427"/>
      <c r="L903" s="427"/>
    </row>
    <row r="904" spans="1:12" ht="12" customHeight="1" x14ac:dyDescent="0.25">
      <c r="A904" s="424"/>
      <c r="B904" s="424"/>
      <c r="C904" s="425"/>
      <c r="D904" s="425"/>
      <c r="E904" s="425"/>
      <c r="F904" s="425"/>
      <c r="G904" s="424"/>
      <c r="H904" s="426"/>
      <c r="I904" s="426"/>
      <c r="J904" s="427"/>
      <c r="K904" s="427"/>
      <c r="L904" s="427"/>
    </row>
    <row r="905" spans="1:12" ht="11.1" customHeight="1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</row>
    <row r="906" spans="1:12" ht="20.100000000000001" customHeight="1" x14ac:dyDescent="0.25">
      <c r="A906" s="417" t="s">
        <v>19</v>
      </c>
      <c r="B906" s="417"/>
      <c r="C906" s="417"/>
      <c r="D906" s="417"/>
      <c r="E906" s="418" t="s">
        <v>20</v>
      </c>
      <c r="F906" s="418"/>
      <c r="G906" s="418"/>
      <c r="H906" s="418"/>
      <c r="I906" s="419" t="s">
        <v>21</v>
      </c>
      <c r="J906" s="419"/>
      <c r="K906" s="419"/>
      <c r="L906" s="419"/>
    </row>
    <row r="907" spans="1:12" ht="20.100000000000001" customHeight="1" x14ac:dyDescent="0.25">
      <c r="A907" s="420" t="s">
        <v>22</v>
      </c>
      <c r="B907" s="420"/>
      <c r="C907" s="421" t="s">
        <v>23</v>
      </c>
      <c r="D907" s="421"/>
      <c r="E907" s="421" t="s">
        <v>24</v>
      </c>
      <c r="F907" s="421"/>
      <c r="G907" s="421" t="s">
        <v>25</v>
      </c>
      <c r="H907" s="421"/>
      <c r="I907" s="421" t="s">
        <v>26</v>
      </c>
      <c r="J907" s="421"/>
      <c r="K907" s="422" t="s">
        <v>27</v>
      </c>
      <c r="L907" s="422"/>
    </row>
    <row r="908" spans="1:12" ht="15" customHeight="1" x14ac:dyDescent="0.25">
      <c r="A908" s="433" t="s">
        <v>28</v>
      </c>
      <c r="B908" s="433"/>
      <c r="C908" s="433"/>
      <c r="D908" s="433"/>
      <c r="E908" s="433" t="s">
        <v>29</v>
      </c>
      <c r="F908" s="433"/>
      <c r="G908" s="433"/>
      <c r="H908" s="433"/>
      <c r="I908" s="433" t="s">
        <v>30</v>
      </c>
      <c r="J908" s="433"/>
      <c r="K908" s="433"/>
      <c r="L908" s="433"/>
    </row>
    <row r="909" spans="1:12" ht="15" customHeight="1" x14ac:dyDescent="0.25">
      <c r="A909" s="432" t="s">
        <v>31</v>
      </c>
      <c r="B909" s="432"/>
      <c r="C909" s="432"/>
      <c r="D909" s="432"/>
      <c r="E909" s="432" t="s">
        <v>32</v>
      </c>
      <c r="F909" s="432"/>
      <c r="G909" s="432"/>
      <c r="H909" s="432"/>
      <c r="I909" s="432" t="s">
        <v>33</v>
      </c>
      <c r="J909" s="432"/>
      <c r="K909" s="432"/>
      <c r="L909" s="432"/>
    </row>
    <row r="910" spans="1:12" ht="15" customHeight="1" x14ac:dyDescent="0.25">
      <c r="A910" s="432" t="s">
        <v>34</v>
      </c>
      <c r="B910" s="432"/>
      <c r="C910" s="432"/>
      <c r="D910" s="432"/>
      <c r="E910" s="432" t="s">
        <v>35</v>
      </c>
      <c r="F910" s="432"/>
      <c r="G910" s="432"/>
      <c r="H910" s="432"/>
      <c r="I910" s="432" t="s">
        <v>36</v>
      </c>
      <c r="J910" s="432"/>
      <c r="K910" s="432"/>
      <c r="L910" s="432"/>
    </row>
    <row r="911" spans="1:12" ht="15" customHeight="1" x14ac:dyDescent="0.25">
      <c r="A911" s="432" t="s">
        <v>37</v>
      </c>
      <c r="B911" s="432"/>
      <c r="C911" s="432"/>
      <c r="D911" s="432"/>
      <c r="E911" s="432" t="s">
        <v>38</v>
      </c>
      <c r="F911" s="432"/>
      <c r="G911" s="432"/>
      <c r="H911" s="432"/>
      <c r="I911" s="432" t="s">
        <v>39</v>
      </c>
      <c r="J911" s="432"/>
      <c r="K911" s="432"/>
      <c r="L911" s="432"/>
    </row>
    <row r="912" spans="1:12" ht="15" customHeight="1" x14ac:dyDescent="0.25">
      <c r="A912" s="428" t="s">
        <v>40</v>
      </c>
      <c r="B912" s="428"/>
      <c r="C912" s="428"/>
      <c r="D912" s="428"/>
      <c r="E912" s="428" t="s">
        <v>41</v>
      </c>
      <c r="F912" s="428"/>
      <c r="G912" s="428"/>
      <c r="H912" s="428"/>
      <c r="I912" s="428" t="s">
        <v>42</v>
      </c>
      <c r="J912" s="428"/>
      <c r="K912" s="428"/>
      <c r="L912" s="428"/>
    </row>
    <row r="913" spans="1:12" ht="11.1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</row>
    <row r="914" spans="1:12" ht="20.100000000000001" customHeight="1" x14ac:dyDescent="0.25">
      <c r="A914" s="429" t="s">
        <v>46</v>
      </c>
      <c r="B914" s="429"/>
      <c r="C914" s="429"/>
      <c r="D914" s="429"/>
      <c r="E914" s="429"/>
      <c r="F914" s="429"/>
      <c r="G914" s="429"/>
      <c r="H914" s="429"/>
      <c r="I914" s="429"/>
      <c r="J914" s="429"/>
      <c r="K914" s="429"/>
      <c r="L914" s="6" t="s">
        <v>43</v>
      </c>
    </row>
    <row r="915" spans="1:12" ht="26.1" customHeight="1" x14ac:dyDescent="0.25">
      <c r="A915" s="430" t="str">
        <f>IF(ISERROR(VLOOKUP('Child Tracking Record Sheets'!#REF!,'Child Tracking Record Sheets'!#REF!,2,0)),"",VLOOKUP('Child Tracking Record Sheets'!#REF!,'Child Tracking Record Sheets'!#REF!,2,0))</f>
        <v/>
      </c>
      <c r="B915" s="430"/>
      <c r="C915" s="431" t="str">
        <f>IF(ISERROR(VLOOKUP('Child Tracking Record Sheets'!#REF!,'Class Record S5'!#REF!,2,0)),"",VLOOKUP('Child Tracking Record Sheets'!#REF!,'Class Record S5'!#REF!,2,0))</f>
        <v/>
      </c>
      <c r="D915" s="431"/>
      <c r="E915" s="431"/>
      <c r="F915" s="431"/>
      <c r="G915" s="431"/>
      <c r="H915" s="431"/>
      <c r="I915" s="431"/>
      <c r="J915" s="431"/>
      <c r="K915" s="431"/>
      <c r="L915" s="7"/>
    </row>
    <row r="916" spans="1:12" ht="26.1" customHeight="1" x14ac:dyDescent="0.25">
      <c r="A916" s="434" t="str">
        <f>IF(ISERROR(VLOOKUP('Child Tracking Record Sheets'!#REF!,'Child Tracking Record Sheets'!#REF!,2,0)),"",VLOOKUP('Child Tracking Record Sheets'!#REF!,'Child Tracking Record Sheets'!#REF!,2,0))</f>
        <v/>
      </c>
      <c r="B916" s="434"/>
      <c r="C916" s="435" t="str">
        <f>IF(ISERROR(VLOOKUP('Child Tracking Record Sheets'!#REF!,'Class Record S5'!#REF!,2,0)),"",VLOOKUP('Child Tracking Record Sheets'!#REF!,'Class Record S5'!#REF!,2,0))</f>
        <v/>
      </c>
      <c r="D916" s="435"/>
      <c r="E916" s="435"/>
      <c r="F916" s="435"/>
      <c r="G916" s="435"/>
      <c r="H916" s="435"/>
      <c r="I916" s="435"/>
      <c r="J916" s="435"/>
      <c r="K916" s="435"/>
      <c r="L916" s="8"/>
    </row>
    <row r="917" spans="1:12" ht="26.1" customHeight="1" x14ac:dyDescent="0.25">
      <c r="A917" s="434" t="str">
        <f>IF(ISERROR(VLOOKUP('Child Tracking Record Sheets'!#REF!,'Child Tracking Record Sheets'!#REF!,2,0)),"",VLOOKUP('Child Tracking Record Sheets'!#REF!,'Child Tracking Record Sheets'!#REF!,2,0))</f>
        <v/>
      </c>
      <c r="B917" s="434"/>
      <c r="C917" s="435" t="str">
        <f>IF(ISERROR(VLOOKUP('Child Tracking Record Sheets'!#REF!,'Class Record S5'!#REF!,2,0)),"",VLOOKUP('Child Tracking Record Sheets'!#REF!,'Class Record S5'!#REF!,2,0))</f>
        <v/>
      </c>
      <c r="D917" s="435"/>
      <c r="E917" s="435"/>
      <c r="F917" s="435"/>
      <c r="G917" s="435"/>
      <c r="H917" s="435"/>
      <c r="I917" s="435"/>
      <c r="J917" s="435"/>
      <c r="K917" s="435"/>
      <c r="L917" s="8"/>
    </row>
    <row r="918" spans="1:12" ht="26.1" customHeight="1" x14ac:dyDescent="0.25">
      <c r="A918" s="436" t="str">
        <f>IF(ISERROR(VLOOKUP('Child Tracking Record Sheets'!#REF!,'Child Tracking Record Sheets'!#REF!,2,0)),"",VLOOKUP('Child Tracking Record Sheets'!#REF!,'Child Tracking Record Sheets'!#REF!,2,0))</f>
        <v/>
      </c>
      <c r="B918" s="436"/>
      <c r="C918" s="437" t="str">
        <f>IF(ISERROR(VLOOKUP('Child Tracking Record Sheets'!#REF!,'Class Record S5'!#REF!,2,0)),"",VLOOKUP('Child Tracking Record Sheets'!#REF!,'Class Record S5'!#REF!,2,0))</f>
        <v/>
      </c>
      <c r="D918" s="437"/>
      <c r="E918" s="437"/>
      <c r="F918" s="437"/>
      <c r="G918" s="437"/>
      <c r="H918" s="437"/>
      <c r="I918" s="437"/>
      <c r="J918" s="437"/>
      <c r="K918" s="437"/>
      <c r="L918" s="9"/>
    </row>
    <row r="919" spans="1:12" ht="11.1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</row>
    <row r="920" spans="1:12" ht="20.100000000000001" customHeight="1" x14ac:dyDescent="0.25">
      <c r="A920" s="429" t="s">
        <v>47</v>
      </c>
      <c r="B920" s="429"/>
      <c r="C920" s="429"/>
      <c r="D920" s="429"/>
      <c r="E920" s="429"/>
      <c r="F920" s="429"/>
      <c r="G920" s="429"/>
      <c r="H920" s="429"/>
      <c r="I920" s="429"/>
      <c r="J920" s="429"/>
      <c r="K920" s="429"/>
      <c r="L920" s="6" t="s">
        <v>43</v>
      </c>
    </row>
    <row r="921" spans="1:12" ht="26.1" customHeight="1" x14ac:dyDescent="0.25">
      <c r="A921" s="430" t="str">
        <f>IF(ISERROR(VLOOKUP('Child Tracking Record Sheets'!#REF!,'Child Tracking Record Sheets'!#REF!,2,0)),"",VLOOKUP('Child Tracking Record Sheets'!#REF!,'Child Tracking Record Sheets'!#REF!,2,0))</f>
        <v/>
      </c>
      <c r="B921" s="430"/>
      <c r="C921" s="431" t="str">
        <f>IF(ISERROR(VLOOKUP('Child Tracking Record Sheets'!#REF!,'Class Record S5'!#REF!,2,0)),"",VLOOKUP('Child Tracking Record Sheets'!#REF!,'Class Record S5'!#REF!,2,0))</f>
        <v/>
      </c>
      <c r="D921" s="431"/>
      <c r="E921" s="431"/>
      <c r="F921" s="431"/>
      <c r="G921" s="431"/>
      <c r="H921" s="431"/>
      <c r="I921" s="431"/>
      <c r="J921" s="431"/>
      <c r="K921" s="431"/>
      <c r="L921" s="7"/>
    </row>
    <row r="922" spans="1:12" ht="26.1" customHeight="1" x14ac:dyDescent="0.25">
      <c r="A922" s="434" t="str">
        <f>IF(ISERROR(VLOOKUP('Child Tracking Record Sheets'!#REF!,'Child Tracking Record Sheets'!#REF!,2,0)),"",VLOOKUP('Child Tracking Record Sheets'!#REF!,'Child Tracking Record Sheets'!#REF!,2,0))</f>
        <v/>
      </c>
      <c r="B922" s="434"/>
      <c r="C922" s="435" t="str">
        <f>IF(ISERROR(VLOOKUP('Child Tracking Record Sheets'!#REF!,'Class Record S5'!#REF!,2,0)),"",VLOOKUP('Child Tracking Record Sheets'!#REF!,'Class Record S5'!#REF!,2,0))</f>
        <v/>
      </c>
      <c r="D922" s="435"/>
      <c r="E922" s="435"/>
      <c r="F922" s="435"/>
      <c r="G922" s="435"/>
      <c r="H922" s="435"/>
      <c r="I922" s="435"/>
      <c r="J922" s="435"/>
      <c r="K922" s="435"/>
      <c r="L922" s="8"/>
    </row>
    <row r="923" spans="1:12" ht="26.1" customHeight="1" x14ac:dyDescent="0.25">
      <c r="A923" s="434" t="str">
        <f>IF(ISERROR(VLOOKUP('Child Tracking Record Sheets'!#REF!,'Child Tracking Record Sheets'!#REF!,2,0)),"",VLOOKUP('Child Tracking Record Sheets'!#REF!,'Child Tracking Record Sheets'!#REF!,2,0))</f>
        <v/>
      </c>
      <c r="B923" s="434"/>
      <c r="C923" s="435" t="str">
        <f>IF(ISERROR(VLOOKUP('Child Tracking Record Sheets'!#REF!,'Class Record S5'!#REF!,2,0)),"",VLOOKUP('Child Tracking Record Sheets'!#REF!,'Class Record S5'!#REF!,2,0))</f>
        <v/>
      </c>
      <c r="D923" s="435"/>
      <c r="E923" s="435"/>
      <c r="F923" s="435"/>
      <c r="G923" s="435"/>
      <c r="H923" s="435"/>
      <c r="I923" s="435"/>
      <c r="J923" s="435"/>
      <c r="K923" s="435"/>
      <c r="L923" s="8"/>
    </row>
    <row r="924" spans="1:12" ht="26.1" customHeight="1" x14ac:dyDescent="0.25">
      <c r="A924" s="434" t="str">
        <f>IF(ISERROR(VLOOKUP('Child Tracking Record Sheets'!#REF!,'Child Tracking Record Sheets'!#REF!,2,0)),"",VLOOKUP('Child Tracking Record Sheets'!#REF!,'Child Tracking Record Sheets'!#REF!,2,0))</f>
        <v/>
      </c>
      <c r="B924" s="434"/>
      <c r="C924" s="435" t="str">
        <f>IF(ISERROR(VLOOKUP('Child Tracking Record Sheets'!#REF!,'Class Record S5'!#REF!,2,0)),"",VLOOKUP('Child Tracking Record Sheets'!#REF!,'Class Record S5'!#REF!,2,0))</f>
        <v/>
      </c>
      <c r="D924" s="435"/>
      <c r="E924" s="435"/>
      <c r="F924" s="435"/>
      <c r="G924" s="435"/>
      <c r="H924" s="435"/>
      <c r="I924" s="435"/>
      <c r="J924" s="435"/>
      <c r="K924" s="435"/>
      <c r="L924" s="8"/>
    </row>
    <row r="925" spans="1:12" ht="26.1" customHeight="1" x14ac:dyDescent="0.25">
      <c r="A925" s="436" t="str">
        <f>IF(ISERROR(VLOOKUP('Child Tracking Record Sheets'!#REF!,'Child Tracking Record Sheets'!#REF!,2,0)),"",VLOOKUP('Child Tracking Record Sheets'!#REF!,'Child Tracking Record Sheets'!#REF!,2,0))</f>
        <v/>
      </c>
      <c r="B925" s="436"/>
      <c r="C925" s="437" t="str">
        <f>IF(ISERROR(VLOOKUP('Child Tracking Record Sheets'!#REF!,'Class Record S5'!#REF!,2,0)),"",VLOOKUP('Child Tracking Record Sheets'!#REF!,'Class Record S5'!#REF!,2,0))</f>
        <v/>
      </c>
      <c r="D925" s="437"/>
      <c r="E925" s="437"/>
      <c r="F925" s="437"/>
      <c r="G925" s="437"/>
      <c r="H925" s="437"/>
      <c r="I925" s="437"/>
      <c r="J925" s="437"/>
      <c r="K925" s="437"/>
      <c r="L925" s="9"/>
    </row>
    <row r="926" spans="1:12" ht="11.1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</row>
    <row r="927" spans="1:12" ht="20.100000000000001" customHeight="1" x14ac:dyDescent="0.25">
      <c r="A927" s="429" t="s">
        <v>48</v>
      </c>
      <c r="B927" s="429"/>
      <c r="C927" s="429"/>
      <c r="D927" s="429"/>
      <c r="E927" s="429"/>
      <c r="F927" s="429"/>
      <c r="G927" s="429"/>
      <c r="H927" s="429"/>
      <c r="I927" s="429"/>
      <c r="J927" s="429"/>
      <c r="K927" s="429"/>
      <c r="L927" s="6" t="s">
        <v>43</v>
      </c>
    </row>
    <row r="928" spans="1:12" ht="26.1" customHeight="1" x14ac:dyDescent="0.25">
      <c r="A928" s="430" t="str">
        <f>IF(ISERROR(VLOOKUP('Child Tracking Record Sheets'!#REF!,'Child Tracking Record Sheets'!#REF!,2,0)),"",VLOOKUP('Child Tracking Record Sheets'!#REF!,'Child Tracking Record Sheets'!#REF!,2,0))</f>
        <v/>
      </c>
      <c r="B928" s="430"/>
      <c r="C928" s="431" t="str">
        <f>IF(ISERROR(VLOOKUP('Child Tracking Record Sheets'!#REF!,'Class Record S5'!#REF!,2,0)),"",VLOOKUP('Child Tracking Record Sheets'!#REF!,'Class Record S5'!#REF!,2,0))</f>
        <v/>
      </c>
      <c r="D928" s="431"/>
      <c r="E928" s="431"/>
      <c r="F928" s="431"/>
      <c r="G928" s="431"/>
      <c r="H928" s="431"/>
      <c r="I928" s="431"/>
      <c r="J928" s="431"/>
      <c r="K928" s="431"/>
      <c r="L928" s="7"/>
    </row>
    <row r="929" spans="1:12" ht="26.1" customHeight="1" x14ac:dyDescent="0.25">
      <c r="A929" s="434" t="str">
        <f>IF(ISERROR(VLOOKUP('Child Tracking Record Sheets'!#REF!,'Child Tracking Record Sheets'!#REF!,2,0)),"",VLOOKUP('Child Tracking Record Sheets'!#REF!,'Child Tracking Record Sheets'!#REF!,2,0))</f>
        <v/>
      </c>
      <c r="B929" s="434"/>
      <c r="C929" s="435" t="str">
        <f>IF(ISERROR(VLOOKUP('Child Tracking Record Sheets'!#REF!,'Class Record S5'!#REF!,2,0)),"",VLOOKUP('Child Tracking Record Sheets'!#REF!,'Class Record S5'!#REF!,2,0))</f>
        <v/>
      </c>
      <c r="D929" s="435"/>
      <c r="E929" s="435"/>
      <c r="F929" s="435"/>
      <c r="G929" s="435"/>
      <c r="H929" s="435"/>
      <c r="I929" s="435"/>
      <c r="J929" s="435"/>
      <c r="K929" s="435"/>
      <c r="L929" s="8"/>
    </row>
    <row r="930" spans="1:12" ht="26.1" customHeight="1" x14ac:dyDescent="0.25">
      <c r="A930" s="434" t="str">
        <f>IF(ISERROR(VLOOKUP('Child Tracking Record Sheets'!#REF!,'Child Tracking Record Sheets'!#REF!,2,0)),"",VLOOKUP('Child Tracking Record Sheets'!#REF!,'Child Tracking Record Sheets'!#REF!,2,0))</f>
        <v/>
      </c>
      <c r="B930" s="434"/>
      <c r="C930" s="435" t="str">
        <f>IF(ISERROR(VLOOKUP('Child Tracking Record Sheets'!#REF!,'Class Record S5'!#REF!,2,0)),"",VLOOKUP('Child Tracking Record Sheets'!#REF!,'Class Record S5'!#REF!,2,0))</f>
        <v/>
      </c>
      <c r="D930" s="435"/>
      <c r="E930" s="435"/>
      <c r="F930" s="435"/>
      <c r="G930" s="435"/>
      <c r="H930" s="435"/>
      <c r="I930" s="435"/>
      <c r="J930" s="435"/>
      <c r="K930" s="435"/>
      <c r="L930" s="8"/>
    </row>
    <row r="931" spans="1:12" ht="26.1" customHeight="1" x14ac:dyDescent="0.25">
      <c r="A931" s="434" t="str">
        <f>IF(ISERROR(VLOOKUP('Child Tracking Record Sheets'!#REF!,'Child Tracking Record Sheets'!#REF!,2,0)),"",VLOOKUP('Child Tracking Record Sheets'!#REF!,'Child Tracking Record Sheets'!#REF!,2,0))</f>
        <v/>
      </c>
      <c r="B931" s="434"/>
      <c r="C931" s="435" t="str">
        <f>IF(ISERROR(VLOOKUP('Child Tracking Record Sheets'!#REF!,'Class Record S5'!#REF!,2,0)),"",VLOOKUP('Child Tracking Record Sheets'!#REF!,'Class Record S5'!#REF!,2,0))</f>
        <v/>
      </c>
      <c r="D931" s="435"/>
      <c r="E931" s="435"/>
      <c r="F931" s="435"/>
      <c r="G931" s="435"/>
      <c r="H931" s="435"/>
      <c r="I931" s="435"/>
      <c r="J931" s="435"/>
      <c r="K931" s="435"/>
      <c r="L931" s="8"/>
    </row>
    <row r="932" spans="1:12" ht="26.1" customHeight="1" x14ac:dyDescent="0.25">
      <c r="A932" s="436" t="str">
        <f>IF(ISERROR(VLOOKUP('Child Tracking Record Sheets'!#REF!,'Child Tracking Record Sheets'!#REF!,2,0)),"",VLOOKUP('Child Tracking Record Sheets'!#REF!,'Child Tracking Record Sheets'!#REF!,2,0))</f>
        <v/>
      </c>
      <c r="B932" s="436"/>
      <c r="C932" s="437" t="str">
        <f>IF(ISERROR(VLOOKUP('Child Tracking Record Sheets'!#REF!,'Class Record S5'!#REF!,2,0)),"",VLOOKUP('Child Tracking Record Sheets'!#REF!,'Class Record S5'!#REF!,2,0))</f>
        <v/>
      </c>
      <c r="D932" s="437"/>
      <c r="E932" s="437"/>
      <c r="F932" s="437"/>
      <c r="G932" s="437"/>
      <c r="H932" s="437"/>
      <c r="I932" s="437"/>
      <c r="J932" s="437"/>
      <c r="K932" s="437"/>
      <c r="L932" s="9"/>
    </row>
    <row r="933" spans="1:12" ht="11.1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</row>
    <row r="934" spans="1:12" ht="20.100000000000001" customHeight="1" x14ac:dyDescent="0.25">
      <c r="A934" s="429" t="s">
        <v>49</v>
      </c>
      <c r="B934" s="429"/>
      <c r="C934" s="429"/>
      <c r="D934" s="429"/>
      <c r="E934" s="429"/>
      <c r="F934" s="429"/>
      <c r="G934" s="429"/>
      <c r="H934" s="429"/>
      <c r="I934" s="429"/>
      <c r="J934" s="429"/>
      <c r="K934" s="429"/>
      <c r="L934" s="6" t="s">
        <v>43</v>
      </c>
    </row>
    <row r="935" spans="1:12" ht="26.1" customHeight="1" x14ac:dyDescent="0.25">
      <c r="A935" s="430" t="str">
        <f>IF(ISERROR(VLOOKUP('Child Tracking Record Sheets'!#REF!,'Child Tracking Record Sheets'!#REF!,2,0)),"",VLOOKUP('Child Tracking Record Sheets'!#REF!,'Child Tracking Record Sheets'!#REF!,2,0))</f>
        <v/>
      </c>
      <c r="B935" s="430"/>
      <c r="C935" s="431" t="str">
        <f>IF(ISERROR(VLOOKUP('Child Tracking Record Sheets'!#REF!,'Class Record S5'!#REF!,2,0)),"",VLOOKUP('Child Tracking Record Sheets'!#REF!,'Class Record S5'!#REF!,2,0))</f>
        <v/>
      </c>
      <c r="D935" s="431"/>
      <c r="E935" s="431"/>
      <c r="F935" s="431"/>
      <c r="G935" s="431"/>
      <c r="H935" s="431"/>
      <c r="I935" s="431"/>
      <c r="J935" s="431"/>
      <c r="K935" s="431"/>
      <c r="L935" s="7"/>
    </row>
    <row r="936" spans="1:12" ht="26.1" customHeight="1" x14ac:dyDescent="0.25">
      <c r="A936" s="434" t="str">
        <f>IF(ISERROR(VLOOKUP('Child Tracking Record Sheets'!#REF!,'Child Tracking Record Sheets'!#REF!,2,0)),"",VLOOKUP('Child Tracking Record Sheets'!#REF!,'Child Tracking Record Sheets'!#REF!,2,0))</f>
        <v/>
      </c>
      <c r="B936" s="434"/>
      <c r="C936" s="435" t="str">
        <f>IF(ISERROR(VLOOKUP('Child Tracking Record Sheets'!#REF!,'Class Record S5'!#REF!,2,0)),"",VLOOKUP('Child Tracking Record Sheets'!#REF!,'Class Record S5'!#REF!,2,0))</f>
        <v/>
      </c>
      <c r="D936" s="435"/>
      <c r="E936" s="435"/>
      <c r="F936" s="435"/>
      <c r="G936" s="435"/>
      <c r="H936" s="435"/>
      <c r="I936" s="435"/>
      <c r="J936" s="435"/>
      <c r="K936" s="435"/>
      <c r="L936" s="8"/>
    </row>
    <row r="937" spans="1:12" ht="26.1" customHeight="1" x14ac:dyDescent="0.25">
      <c r="A937" s="434" t="str">
        <f>IF(ISERROR(VLOOKUP('Child Tracking Record Sheets'!#REF!,'Child Tracking Record Sheets'!#REF!,2,0)),"",VLOOKUP('Child Tracking Record Sheets'!#REF!,'Child Tracking Record Sheets'!#REF!,2,0))</f>
        <v/>
      </c>
      <c r="B937" s="434"/>
      <c r="C937" s="435" t="str">
        <f>IF(ISERROR(VLOOKUP('Child Tracking Record Sheets'!#REF!,'Class Record S5'!#REF!,2,0)),"",VLOOKUP('Child Tracking Record Sheets'!#REF!,'Class Record S5'!#REF!,2,0))</f>
        <v/>
      </c>
      <c r="D937" s="435"/>
      <c r="E937" s="435"/>
      <c r="F937" s="435"/>
      <c r="G937" s="435"/>
      <c r="H937" s="435"/>
      <c r="I937" s="435"/>
      <c r="J937" s="435"/>
      <c r="K937" s="435"/>
      <c r="L937" s="8"/>
    </row>
    <row r="938" spans="1:12" ht="26.1" customHeight="1" x14ac:dyDescent="0.25">
      <c r="A938" s="436" t="str">
        <f>IF(ISERROR(VLOOKUP('Child Tracking Record Sheets'!#REF!,'Child Tracking Record Sheets'!#REF!,2,0)),"",VLOOKUP('Child Tracking Record Sheets'!#REF!,'Child Tracking Record Sheets'!#REF!,2,0))</f>
        <v/>
      </c>
      <c r="B938" s="436"/>
      <c r="C938" s="437" t="str">
        <f>IF(ISERROR(VLOOKUP('Child Tracking Record Sheets'!#REF!,'Class Record S5'!#REF!,2,0)),"",VLOOKUP('Child Tracking Record Sheets'!#REF!,'Class Record S5'!#REF!,2,0))</f>
        <v/>
      </c>
      <c r="D938" s="437"/>
      <c r="E938" s="437"/>
      <c r="F938" s="437"/>
      <c r="G938" s="437"/>
      <c r="H938" s="437"/>
      <c r="I938" s="437"/>
      <c r="J938" s="437"/>
      <c r="K938" s="437"/>
      <c r="L938" s="9"/>
    </row>
    <row r="939" spans="1:12" ht="11.1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</row>
    <row r="940" spans="1:12" ht="20.100000000000001" customHeight="1" x14ac:dyDescent="0.25">
      <c r="A940" s="438" t="s">
        <v>44</v>
      </c>
      <c r="B940" s="438"/>
      <c r="C940" s="438"/>
      <c r="D940" s="438"/>
      <c r="E940" s="438"/>
      <c r="F940" s="438"/>
      <c r="G940" s="438"/>
      <c r="H940" s="438"/>
      <c r="I940" s="438"/>
      <c r="J940" s="438"/>
      <c r="K940" s="439" t="s">
        <v>45</v>
      </c>
      <c r="L940" s="439"/>
    </row>
    <row r="941" spans="1:12" ht="20.100000000000001" customHeight="1" x14ac:dyDescent="0.25">
      <c r="A941" s="440"/>
      <c r="B941" s="440"/>
      <c r="C941" s="440"/>
      <c r="D941" s="440"/>
      <c r="E941" s="440"/>
      <c r="F941" s="440"/>
      <c r="G941" s="440"/>
      <c r="H941" s="440"/>
      <c r="I941" s="440"/>
      <c r="J941" s="440"/>
      <c r="K941" s="441" t="e">
        <f>'Class Record S5'!#REF!</f>
        <v>#REF!</v>
      </c>
      <c r="L941" s="441"/>
    </row>
    <row r="942" spans="1:12" ht="20.100000000000001" customHeight="1" x14ac:dyDescent="0.25">
      <c r="A942" s="440"/>
      <c r="B942" s="440"/>
      <c r="C942" s="440"/>
      <c r="D942" s="440"/>
      <c r="E942" s="440"/>
      <c r="F942" s="440"/>
      <c r="G942" s="440"/>
      <c r="H942" s="440"/>
      <c r="I942" s="440"/>
      <c r="J942" s="440"/>
      <c r="K942" s="441"/>
      <c r="L942" s="441"/>
    </row>
    <row r="943" spans="1:12" ht="20.100000000000001" customHeight="1" x14ac:dyDescent="0.25">
      <c r="A943" s="440"/>
      <c r="B943" s="440"/>
      <c r="C943" s="440"/>
      <c r="D943" s="440"/>
      <c r="E943" s="440"/>
      <c r="F943" s="440"/>
      <c r="G943" s="440"/>
      <c r="H943" s="440"/>
      <c r="I943" s="440"/>
      <c r="J943" s="440"/>
      <c r="K943" s="441"/>
      <c r="L943" s="441"/>
    </row>
    <row r="944" spans="1:12" ht="20.100000000000001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</row>
    <row r="945" spans="1:12" ht="20.100000000000001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</row>
    <row r="946" spans="1:12" ht="24.6" customHeight="1" x14ac:dyDescent="0.25">
      <c r="A946" s="423" t="e">
        <f>'Child Tracking Record Sheets'!$B$1:$F$1</f>
        <v>#VALUE!</v>
      </c>
      <c r="B946" s="423"/>
      <c r="C946" s="423"/>
      <c r="D946" s="423"/>
      <c r="E946" s="423"/>
      <c r="F946" s="423"/>
      <c r="G946" s="423"/>
      <c r="H946" s="423"/>
      <c r="I946" s="423"/>
      <c r="J946" s="423"/>
      <c r="K946" s="423"/>
      <c r="L946" s="423"/>
    </row>
    <row r="947" spans="1:12" ht="11.1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ht="12" customHeight="1" x14ac:dyDescent="0.25">
      <c r="A948" s="424" t="s">
        <v>17</v>
      </c>
      <c r="B948" s="424"/>
      <c r="C948" s="425">
        <f>'Class Record S5'!Z$2</f>
        <v>0</v>
      </c>
      <c r="D948" s="425"/>
      <c r="E948" s="425"/>
      <c r="F948" s="425"/>
      <c r="G948" s="424" t="s">
        <v>18</v>
      </c>
      <c r="H948" s="426" t="e">
        <f>$H$3</f>
        <v>#REF!</v>
      </c>
      <c r="I948" s="426"/>
      <c r="J948" s="427" t="str">
        <f>'Class Record S5'!$C$2</f>
        <v>CLASS</v>
      </c>
      <c r="K948" s="427"/>
      <c r="L948" s="427"/>
    </row>
    <row r="949" spans="1:12" ht="12" customHeight="1" x14ac:dyDescent="0.25">
      <c r="A949" s="424"/>
      <c r="B949" s="424"/>
      <c r="C949" s="425"/>
      <c r="D949" s="425"/>
      <c r="E949" s="425"/>
      <c r="F949" s="425"/>
      <c r="G949" s="424"/>
      <c r="H949" s="426"/>
      <c r="I949" s="426"/>
      <c r="J949" s="427"/>
      <c r="K949" s="427"/>
      <c r="L949" s="427"/>
    </row>
    <row r="950" spans="1:12" ht="11.1" customHeight="1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</row>
    <row r="951" spans="1:12" ht="20.100000000000001" customHeight="1" x14ac:dyDescent="0.25">
      <c r="A951" s="417" t="s">
        <v>19</v>
      </c>
      <c r="B951" s="417"/>
      <c r="C951" s="417"/>
      <c r="D951" s="417"/>
      <c r="E951" s="418" t="s">
        <v>20</v>
      </c>
      <c r="F951" s="418"/>
      <c r="G951" s="418"/>
      <c r="H951" s="418"/>
      <c r="I951" s="419" t="s">
        <v>21</v>
      </c>
      <c r="J951" s="419"/>
      <c r="K951" s="419"/>
      <c r="L951" s="419"/>
    </row>
    <row r="952" spans="1:12" ht="20.100000000000001" customHeight="1" x14ac:dyDescent="0.25">
      <c r="A952" s="420" t="s">
        <v>22</v>
      </c>
      <c r="B952" s="420"/>
      <c r="C952" s="421" t="s">
        <v>23</v>
      </c>
      <c r="D952" s="421"/>
      <c r="E952" s="421" t="s">
        <v>24</v>
      </c>
      <c r="F952" s="421"/>
      <c r="G952" s="421" t="s">
        <v>25</v>
      </c>
      <c r="H952" s="421"/>
      <c r="I952" s="421" t="s">
        <v>26</v>
      </c>
      <c r="J952" s="421"/>
      <c r="K952" s="422" t="s">
        <v>27</v>
      </c>
      <c r="L952" s="422"/>
    </row>
    <row r="953" spans="1:12" ht="15" customHeight="1" x14ac:dyDescent="0.25">
      <c r="A953" s="433" t="s">
        <v>28</v>
      </c>
      <c r="B953" s="433"/>
      <c r="C953" s="433"/>
      <c r="D953" s="433"/>
      <c r="E953" s="433" t="s">
        <v>29</v>
      </c>
      <c r="F953" s="433"/>
      <c r="G953" s="433"/>
      <c r="H953" s="433"/>
      <c r="I953" s="433" t="s">
        <v>30</v>
      </c>
      <c r="J953" s="433"/>
      <c r="K953" s="433"/>
      <c r="L953" s="433"/>
    </row>
    <row r="954" spans="1:12" ht="15" customHeight="1" x14ac:dyDescent="0.25">
      <c r="A954" s="432" t="s">
        <v>31</v>
      </c>
      <c r="B954" s="432"/>
      <c r="C954" s="432"/>
      <c r="D954" s="432"/>
      <c r="E954" s="432" t="s">
        <v>32</v>
      </c>
      <c r="F954" s="432"/>
      <c r="G954" s="432"/>
      <c r="H954" s="432"/>
      <c r="I954" s="432" t="s">
        <v>33</v>
      </c>
      <c r="J954" s="432"/>
      <c r="K954" s="432"/>
      <c r="L954" s="432"/>
    </row>
    <row r="955" spans="1:12" ht="15" customHeight="1" x14ac:dyDescent="0.25">
      <c r="A955" s="432" t="s">
        <v>34</v>
      </c>
      <c r="B955" s="432"/>
      <c r="C955" s="432"/>
      <c r="D955" s="432"/>
      <c r="E955" s="432" t="s">
        <v>35</v>
      </c>
      <c r="F955" s="432"/>
      <c r="G955" s="432"/>
      <c r="H955" s="432"/>
      <c r="I955" s="432" t="s">
        <v>36</v>
      </c>
      <c r="J955" s="432"/>
      <c r="K955" s="432"/>
      <c r="L955" s="432"/>
    </row>
    <row r="956" spans="1:12" ht="15" customHeight="1" x14ac:dyDescent="0.25">
      <c r="A956" s="432" t="s">
        <v>37</v>
      </c>
      <c r="B956" s="432"/>
      <c r="C956" s="432"/>
      <c r="D956" s="432"/>
      <c r="E956" s="432" t="s">
        <v>38</v>
      </c>
      <c r="F956" s="432"/>
      <c r="G956" s="432"/>
      <c r="H956" s="432"/>
      <c r="I956" s="432" t="s">
        <v>39</v>
      </c>
      <c r="J956" s="432"/>
      <c r="K956" s="432"/>
      <c r="L956" s="432"/>
    </row>
    <row r="957" spans="1:12" ht="15" customHeight="1" x14ac:dyDescent="0.25">
      <c r="A957" s="428" t="s">
        <v>40</v>
      </c>
      <c r="B957" s="428"/>
      <c r="C957" s="428"/>
      <c r="D957" s="428"/>
      <c r="E957" s="428" t="s">
        <v>41</v>
      </c>
      <c r="F957" s="428"/>
      <c r="G957" s="428"/>
      <c r="H957" s="428"/>
      <c r="I957" s="428" t="s">
        <v>42</v>
      </c>
      <c r="J957" s="428"/>
      <c r="K957" s="428"/>
      <c r="L957" s="428"/>
    </row>
    <row r="958" spans="1:12" ht="11.1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</row>
    <row r="959" spans="1:12" ht="20.100000000000001" customHeight="1" x14ac:dyDescent="0.25">
      <c r="A959" s="429" t="s">
        <v>46</v>
      </c>
      <c r="B959" s="429"/>
      <c r="C959" s="429"/>
      <c r="D959" s="429"/>
      <c r="E959" s="429"/>
      <c r="F959" s="429"/>
      <c r="G959" s="429"/>
      <c r="H959" s="429"/>
      <c r="I959" s="429"/>
      <c r="J959" s="429"/>
      <c r="K959" s="429"/>
      <c r="L959" s="6" t="s">
        <v>43</v>
      </c>
    </row>
    <row r="960" spans="1:12" ht="26.1" customHeight="1" x14ac:dyDescent="0.25">
      <c r="A960" s="430" t="str">
        <f>IF(ISERROR(VLOOKUP('Child Tracking Record Sheets'!#REF!,'Child Tracking Record Sheets'!#REF!,2,0)),"",VLOOKUP('Child Tracking Record Sheets'!#REF!,'Child Tracking Record Sheets'!#REF!,2,0))</f>
        <v/>
      </c>
      <c r="B960" s="430"/>
      <c r="C960" s="431" t="str">
        <f>IF(ISERROR(VLOOKUP('Child Tracking Record Sheets'!#REF!,'Class Record S5'!#REF!,2,0)),"",VLOOKUP('Child Tracking Record Sheets'!#REF!,'Class Record S5'!#REF!,2,0))</f>
        <v/>
      </c>
      <c r="D960" s="431"/>
      <c r="E960" s="431"/>
      <c r="F960" s="431"/>
      <c r="G960" s="431"/>
      <c r="H960" s="431"/>
      <c r="I960" s="431"/>
      <c r="J960" s="431"/>
      <c r="K960" s="431"/>
      <c r="L960" s="7"/>
    </row>
    <row r="961" spans="1:12" ht="26.1" customHeight="1" x14ac:dyDescent="0.25">
      <c r="A961" s="434" t="str">
        <f>IF(ISERROR(VLOOKUP('Child Tracking Record Sheets'!#REF!,'Child Tracking Record Sheets'!#REF!,2,0)),"",VLOOKUP('Child Tracking Record Sheets'!#REF!,'Child Tracking Record Sheets'!#REF!,2,0))</f>
        <v/>
      </c>
      <c r="B961" s="434"/>
      <c r="C961" s="435" t="str">
        <f>IF(ISERROR(VLOOKUP('Child Tracking Record Sheets'!#REF!,'Class Record S5'!#REF!,2,0)),"",VLOOKUP('Child Tracking Record Sheets'!#REF!,'Class Record S5'!#REF!,2,0))</f>
        <v/>
      </c>
      <c r="D961" s="435"/>
      <c r="E961" s="435"/>
      <c r="F961" s="435"/>
      <c r="G961" s="435"/>
      <c r="H961" s="435"/>
      <c r="I961" s="435"/>
      <c r="J961" s="435"/>
      <c r="K961" s="435"/>
      <c r="L961" s="8"/>
    </row>
    <row r="962" spans="1:12" ht="26.1" customHeight="1" x14ac:dyDescent="0.25">
      <c r="A962" s="434" t="str">
        <f>IF(ISERROR(VLOOKUP('Child Tracking Record Sheets'!#REF!,'Child Tracking Record Sheets'!#REF!,2,0)),"",VLOOKUP('Child Tracking Record Sheets'!#REF!,'Child Tracking Record Sheets'!#REF!,2,0))</f>
        <v/>
      </c>
      <c r="B962" s="434"/>
      <c r="C962" s="435" t="str">
        <f>IF(ISERROR(VLOOKUP('Child Tracking Record Sheets'!#REF!,'Class Record S5'!#REF!,2,0)),"",VLOOKUP('Child Tracking Record Sheets'!#REF!,'Class Record S5'!#REF!,2,0))</f>
        <v/>
      </c>
      <c r="D962" s="435"/>
      <c r="E962" s="435"/>
      <c r="F962" s="435"/>
      <c r="G962" s="435"/>
      <c r="H962" s="435"/>
      <c r="I962" s="435"/>
      <c r="J962" s="435"/>
      <c r="K962" s="435"/>
      <c r="L962" s="8"/>
    </row>
    <row r="963" spans="1:12" ht="26.1" customHeight="1" x14ac:dyDescent="0.25">
      <c r="A963" s="436" t="str">
        <f>IF(ISERROR(VLOOKUP('Child Tracking Record Sheets'!#REF!,'Child Tracking Record Sheets'!#REF!,2,0)),"",VLOOKUP('Child Tracking Record Sheets'!#REF!,'Child Tracking Record Sheets'!#REF!,2,0))</f>
        <v/>
      </c>
      <c r="B963" s="436"/>
      <c r="C963" s="437" t="str">
        <f>IF(ISERROR(VLOOKUP('Child Tracking Record Sheets'!#REF!,'Class Record S5'!#REF!,2,0)),"",VLOOKUP('Child Tracking Record Sheets'!#REF!,'Class Record S5'!#REF!,2,0))</f>
        <v/>
      </c>
      <c r="D963" s="437"/>
      <c r="E963" s="437"/>
      <c r="F963" s="437"/>
      <c r="G963" s="437"/>
      <c r="H963" s="437"/>
      <c r="I963" s="437"/>
      <c r="J963" s="437"/>
      <c r="K963" s="437"/>
      <c r="L963" s="9"/>
    </row>
    <row r="964" spans="1:12" ht="11.1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</row>
    <row r="965" spans="1:12" ht="20.100000000000001" customHeight="1" x14ac:dyDescent="0.25">
      <c r="A965" s="429" t="s">
        <v>47</v>
      </c>
      <c r="B965" s="429"/>
      <c r="C965" s="429"/>
      <c r="D965" s="429"/>
      <c r="E965" s="429"/>
      <c r="F965" s="429"/>
      <c r="G965" s="429"/>
      <c r="H965" s="429"/>
      <c r="I965" s="429"/>
      <c r="J965" s="429"/>
      <c r="K965" s="429"/>
      <c r="L965" s="6" t="s">
        <v>43</v>
      </c>
    </row>
    <row r="966" spans="1:12" ht="26.1" customHeight="1" x14ac:dyDescent="0.25">
      <c r="A966" s="430" t="str">
        <f>IF(ISERROR(VLOOKUP('Child Tracking Record Sheets'!#REF!,'Child Tracking Record Sheets'!#REF!,2,0)),"",VLOOKUP('Child Tracking Record Sheets'!#REF!,'Child Tracking Record Sheets'!#REF!,2,0))</f>
        <v/>
      </c>
      <c r="B966" s="430"/>
      <c r="C966" s="431" t="str">
        <f>IF(ISERROR(VLOOKUP('Child Tracking Record Sheets'!#REF!,'Class Record S5'!#REF!,2,0)),"",VLOOKUP('Child Tracking Record Sheets'!#REF!,'Class Record S5'!#REF!,2,0))</f>
        <v/>
      </c>
      <c r="D966" s="431"/>
      <c r="E966" s="431"/>
      <c r="F966" s="431"/>
      <c r="G966" s="431"/>
      <c r="H966" s="431"/>
      <c r="I966" s="431"/>
      <c r="J966" s="431"/>
      <c r="K966" s="431"/>
      <c r="L966" s="7"/>
    </row>
    <row r="967" spans="1:12" ht="26.1" customHeight="1" x14ac:dyDescent="0.25">
      <c r="A967" s="434" t="str">
        <f>IF(ISERROR(VLOOKUP('Child Tracking Record Sheets'!#REF!,'Child Tracking Record Sheets'!#REF!,2,0)),"",VLOOKUP('Child Tracking Record Sheets'!#REF!,'Child Tracking Record Sheets'!#REF!,2,0))</f>
        <v/>
      </c>
      <c r="B967" s="434"/>
      <c r="C967" s="435" t="str">
        <f>IF(ISERROR(VLOOKUP('Child Tracking Record Sheets'!#REF!,'Class Record S5'!#REF!,2,0)),"",VLOOKUP('Child Tracking Record Sheets'!#REF!,'Class Record S5'!#REF!,2,0))</f>
        <v/>
      </c>
      <c r="D967" s="435"/>
      <c r="E967" s="435"/>
      <c r="F967" s="435"/>
      <c r="G967" s="435"/>
      <c r="H967" s="435"/>
      <c r="I967" s="435"/>
      <c r="J967" s="435"/>
      <c r="K967" s="435"/>
      <c r="L967" s="8"/>
    </row>
    <row r="968" spans="1:12" ht="26.1" customHeight="1" x14ac:dyDescent="0.25">
      <c r="A968" s="434" t="str">
        <f>IF(ISERROR(VLOOKUP('Child Tracking Record Sheets'!#REF!,'Child Tracking Record Sheets'!#REF!,2,0)),"",VLOOKUP('Child Tracking Record Sheets'!#REF!,'Child Tracking Record Sheets'!#REF!,2,0))</f>
        <v/>
      </c>
      <c r="B968" s="434"/>
      <c r="C968" s="435" t="str">
        <f>IF(ISERROR(VLOOKUP('Child Tracking Record Sheets'!#REF!,'Class Record S5'!#REF!,2,0)),"",VLOOKUP('Child Tracking Record Sheets'!#REF!,'Class Record S5'!#REF!,2,0))</f>
        <v/>
      </c>
      <c r="D968" s="435"/>
      <c r="E968" s="435"/>
      <c r="F968" s="435"/>
      <c r="G968" s="435"/>
      <c r="H968" s="435"/>
      <c r="I968" s="435"/>
      <c r="J968" s="435"/>
      <c r="K968" s="435"/>
      <c r="L968" s="8"/>
    </row>
    <row r="969" spans="1:12" ht="26.1" customHeight="1" x14ac:dyDescent="0.25">
      <c r="A969" s="434" t="str">
        <f>IF(ISERROR(VLOOKUP('Child Tracking Record Sheets'!#REF!,'Child Tracking Record Sheets'!#REF!,2,0)),"",VLOOKUP('Child Tracking Record Sheets'!#REF!,'Child Tracking Record Sheets'!#REF!,2,0))</f>
        <v/>
      </c>
      <c r="B969" s="434"/>
      <c r="C969" s="435" t="str">
        <f>IF(ISERROR(VLOOKUP('Child Tracking Record Sheets'!#REF!,'Class Record S5'!#REF!,2,0)),"",VLOOKUP('Child Tracking Record Sheets'!#REF!,'Class Record S5'!#REF!,2,0))</f>
        <v/>
      </c>
      <c r="D969" s="435"/>
      <c r="E969" s="435"/>
      <c r="F969" s="435"/>
      <c r="G969" s="435"/>
      <c r="H969" s="435"/>
      <c r="I969" s="435"/>
      <c r="J969" s="435"/>
      <c r="K969" s="435"/>
      <c r="L969" s="8"/>
    </row>
    <row r="970" spans="1:12" ht="26.1" customHeight="1" x14ac:dyDescent="0.25">
      <c r="A970" s="436" t="str">
        <f>IF(ISERROR(VLOOKUP('Child Tracking Record Sheets'!#REF!,'Child Tracking Record Sheets'!#REF!,2,0)),"",VLOOKUP('Child Tracking Record Sheets'!#REF!,'Child Tracking Record Sheets'!#REF!,2,0))</f>
        <v/>
      </c>
      <c r="B970" s="436"/>
      <c r="C970" s="437" t="str">
        <f>IF(ISERROR(VLOOKUP('Child Tracking Record Sheets'!#REF!,'Class Record S5'!#REF!,2,0)),"",VLOOKUP('Child Tracking Record Sheets'!#REF!,'Class Record S5'!#REF!,2,0))</f>
        <v/>
      </c>
      <c r="D970" s="437"/>
      <c r="E970" s="437"/>
      <c r="F970" s="437"/>
      <c r="G970" s="437"/>
      <c r="H970" s="437"/>
      <c r="I970" s="437"/>
      <c r="J970" s="437"/>
      <c r="K970" s="437"/>
      <c r="L970" s="9"/>
    </row>
    <row r="971" spans="1:12" ht="11.1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</row>
    <row r="972" spans="1:12" ht="20.100000000000001" customHeight="1" x14ac:dyDescent="0.25">
      <c r="A972" s="429" t="s">
        <v>48</v>
      </c>
      <c r="B972" s="429"/>
      <c r="C972" s="429"/>
      <c r="D972" s="429"/>
      <c r="E972" s="429"/>
      <c r="F972" s="429"/>
      <c r="G972" s="429"/>
      <c r="H972" s="429"/>
      <c r="I972" s="429"/>
      <c r="J972" s="429"/>
      <c r="K972" s="429"/>
      <c r="L972" s="6" t="s">
        <v>43</v>
      </c>
    </row>
    <row r="973" spans="1:12" ht="26.1" customHeight="1" x14ac:dyDescent="0.25">
      <c r="A973" s="430" t="str">
        <f>IF(ISERROR(VLOOKUP('Child Tracking Record Sheets'!#REF!,'Child Tracking Record Sheets'!#REF!,2,0)),"",VLOOKUP('Child Tracking Record Sheets'!#REF!,'Child Tracking Record Sheets'!#REF!,2,0))</f>
        <v/>
      </c>
      <c r="B973" s="430"/>
      <c r="C973" s="431" t="str">
        <f>IF(ISERROR(VLOOKUP('Child Tracking Record Sheets'!#REF!,'Class Record S5'!#REF!,2,0)),"",VLOOKUP('Child Tracking Record Sheets'!#REF!,'Class Record S5'!#REF!,2,0))</f>
        <v/>
      </c>
      <c r="D973" s="431"/>
      <c r="E973" s="431"/>
      <c r="F973" s="431"/>
      <c r="G973" s="431"/>
      <c r="H973" s="431"/>
      <c r="I973" s="431"/>
      <c r="J973" s="431"/>
      <c r="K973" s="431"/>
      <c r="L973" s="7"/>
    </row>
    <row r="974" spans="1:12" ht="26.1" customHeight="1" x14ac:dyDescent="0.25">
      <c r="A974" s="434" t="str">
        <f>IF(ISERROR(VLOOKUP('Child Tracking Record Sheets'!#REF!,'Child Tracking Record Sheets'!#REF!,2,0)),"",VLOOKUP('Child Tracking Record Sheets'!#REF!,'Child Tracking Record Sheets'!#REF!,2,0))</f>
        <v/>
      </c>
      <c r="B974" s="434"/>
      <c r="C974" s="435" t="str">
        <f>IF(ISERROR(VLOOKUP('Child Tracking Record Sheets'!#REF!,'Class Record S5'!#REF!,2,0)),"",VLOOKUP('Child Tracking Record Sheets'!#REF!,'Class Record S5'!#REF!,2,0))</f>
        <v/>
      </c>
      <c r="D974" s="435"/>
      <c r="E974" s="435"/>
      <c r="F974" s="435"/>
      <c r="G974" s="435"/>
      <c r="H974" s="435"/>
      <c r="I974" s="435"/>
      <c r="J974" s="435"/>
      <c r="K974" s="435"/>
      <c r="L974" s="8"/>
    </row>
    <row r="975" spans="1:12" ht="26.1" customHeight="1" x14ac:dyDescent="0.25">
      <c r="A975" s="434" t="str">
        <f>IF(ISERROR(VLOOKUP('Child Tracking Record Sheets'!#REF!,'Child Tracking Record Sheets'!#REF!,2,0)),"",VLOOKUP('Child Tracking Record Sheets'!#REF!,'Child Tracking Record Sheets'!#REF!,2,0))</f>
        <v/>
      </c>
      <c r="B975" s="434"/>
      <c r="C975" s="435" t="str">
        <f>IF(ISERROR(VLOOKUP('Child Tracking Record Sheets'!#REF!,'Class Record S5'!#REF!,2,0)),"",VLOOKUP('Child Tracking Record Sheets'!#REF!,'Class Record S5'!#REF!,2,0))</f>
        <v/>
      </c>
      <c r="D975" s="435"/>
      <c r="E975" s="435"/>
      <c r="F975" s="435"/>
      <c r="G975" s="435"/>
      <c r="H975" s="435"/>
      <c r="I975" s="435"/>
      <c r="J975" s="435"/>
      <c r="K975" s="435"/>
      <c r="L975" s="8"/>
    </row>
    <row r="976" spans="1:12" ht="26.1" customHeight="1" x14ac:dyDescent="0.25">
      <c r="A976" s="434" t="str">
        <f>IF(ISERROR(VLOOKUP('Child Tracking Record Sheets'!#REF!,'Child Tracking Record Sheets'!#REF!,2,0)),"",VLOOKUP('Child Tracking Record Sheets'!#REF!,'Child Tracking Record Sheets'!#REF!,2,0))</f>
        <v/>
      </c>
      <c r="B976" s="434"/>
      <c r="C976" s="435" t="str">
        <f>IF(ISERROR(VLOOKUP('Child Tracking Record Sheets'!#REF!,'Class Record S5'!#REF!,2,0)),"",VLOOKUP('Child Tracking Record Sheets'!#REF!,'Class Record S5'!#REF!,2,0))</f>
        <v/>
      </c>
      <c r="D976" s="435"/>
      <c r="E976" s="435"/>
      <c r="F976" s="435"/>
      <c r="G976" s="435"/>
      <c r="H976" s="435"/>
      <c r="I976" s="435"/>
      <c r="J976" s="435"/>
      <c r="K976" s="435"/>
      <c r="L976" s="8"/>
    </row>
    <row r="977" spans="1:12" ht="26.1" customHeight="1" x14ac:dyDescent="0.25">
      <c r="A977" s="436" t="str">
        <f>IF(ISERROR(VLOOKUP('Child Tracking Record Sheets'!#REF!,'Child Tracking Record Sheets'!#REF!,2,0)),"",VLOOKUP('Child Tracking Record Sheets'!#REF!,'Child Tracking Record Sheets'!#REF!,2,0))</f>
        <v/>
      </c>
      <c r="B977" s="436"/>
      <c r="C977" s="437" t="str">
        <f>IF(ISERROR(VLOOKUP('Child Tracking Record Sheets'!#REF!,'Class Record S5'!#REF!,2,0)),"",VLOOKUP('Child Tracking Record Sheets'!#REF!,'Class Record S5'!#REF!,2,0))</f>
        <v/>
      </c>
      <c r="D977" s="437"/>
      <c r="E977" s="437"/>
      <c r="F977" s="437"/>
      <c r="G977" s="437"/>
      <c r="H977" s="437"/>
      <c r="I977" s="437"/>
      <c r="J977" s="437"/>
      <c r="K977" s="437"/>
      <c r="L977" s="9"/>
    </row>
    <row r="978" spans="1:12" ht="11.1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</row>
    <row r="979" spans="1:12" ht="20.100000000000001" customHeight="1" x14ac:dyDescent="0.25">
      <c r="A979" s="429" t="s">
        <v>49</v>
      </c>
      <c r="B979" s="429"/>
      <c r="C979" s="429"/>
      <c r="D979" s="429"/>
      <c r="E979" s="429"/>
      <c r="F979" s="429"/>
      <c r="G979" s="429"/>
      <c r="H979" s="429"/>
      <c r="I979" s="429"/>
      <c r="J979" s="429"/>
      <c r="K979" s="429"/>
      <c r="L979" s="6" t="s">
        <v>43</v>
      </c>
    </row>
    <row r="980" spans="1:12" ht="26.1" customHeight="1" x14ac:dyDescent="0.25">
      <c r="A980" s="430" t="str">
        <f>IF(ISERROR(VLOOKUP('Child Tracking Record Sheets'!#REF!,'Child Tracking Record Sheets'!#REF!,2,0)),"",VLOOKUP('Child Tracking Record Sheets'!#REF!,'Child Tracking Record Sheets'!#REF!,2,0))</f>
        <v/>
      </c>
      <c r="B980" s="430"/>
      <c r="C980" s="431" t="str">
        <f>IF(ISERROR(VLOOKUP('Child Tracking Record Sheets'!#REF!,'Class Record S5'!#REF!,2,0)),"",VLOOKUP('Child Tracking Record Sheets'!#REF!,'Class Record S5'!#REF!,2,0))</f>
        <v/>
      </c>
      <c r="D980" s="431"/>
      <c r="E980" s="431"/>
      <c r="F980" s="431"/>
      <c r="G980" s="431"/>
      <c r="H980" s="431"/>
      <c r="I980" s="431"/>
      <c r="J980" s="431"/>
      <c r="K980" s="431"/>
      <c r="L980" s="7"/>
    </row>
    <row r="981" spans="1:12" ht="26.1" customHeight="1" x14ac:dyDescent="0.25">
      <c r="A981" s="434" t="str">
        <f>IF(ISERROR(VLOOKUP('Child Tracking Record Sheets'!#REF!,'Child Tracking Record Sheets'!#REF!,2,0)),"",VLOOKUP('Child Tracking Record Sheets'!#REF!,'Child Tracking Record Sheets'!#REF!,2,0))</f>
        <v/>
      </c>
      <c r="B981" s="434"/>
      <c r="C981" s="435" t="str">
        <f>IF(ISERROR(VLOOKUP('Child Tracking Record Sheets'!#REF!,'Class Record S5'!#REF!,2,0)),"",VLOOKUP('Child Tracking Record Sheets'!#REF!,'Class Record S5'!#REF!,2,0))</f>
        <v/>
      </c>
      <c r="D981" s="435"/>
      <c r="E981" s="435"/>
      <c r="F981" s="435"/>
      <c r="G981" s="435"/>
      <c r="H981" s="435"/>
      <c r="I981" s="435"/>
      <c r="J981" s="435"/>
      <c r="K981" s="435"/>
      <c r="L981" s="8"/>
    </row>
    <row r="982" spans="1:12" ht="26.1" customHeight="1" x14ac:dyDescent="0.25">
      <c r="A982" s="434" t="str">
        <f>IF(ISERROR(VLOOKUP('Child Tracking Record Sheets'!#REF!,'Child Tracking Record Sheets'!#REF!,2,0)),"",VLOOKUP('Child Tracking Record Sheets'!#REF!,'Child Tracking Record Sheets'!#REF!,2,0))</f>
        <v/>
      </c>
      <c r="B982" s="434"/>
      <c r="C982" s="435" t="str">
        <f>IF(ISERROR(VLOOKUP('Child Tracking Record Sheets'!#REF!,'Class Record S5'!#REF!,2,0)),"",VLOOKUP('Child Tracking Record Sheets'!#REF!,'Class Record S5'!#REF!,2,0))</f>
        <v/>
      </c>
      <c r="D982" s="435"/>
      <c r="E982" s="435"/>
      <c r="F982" s="435"/>
      <c r="G982" s="435"/>
      <c r="H982" s="435"/>
      <c r="I982" s="435"/>
      <c r="J982" s="435"/>
      <c r="K982" s="435"/>
      <c r="L982" s="8"/>
    </row>
    <row r="983" spans="1:12" ht="26.1" customHeight="1" x14ac:dyDescent="0.25">
      <c r="A983" s="436" t="str">
        <f>IF(ISERROR(VLOOKUP('Child Tracking Record Sheets'!#REF!,'Child Tracking Record Sheets'!#REF!,2,0)),"",VLOOKUP('Child Tracking Record Sheets'!#REF!,'Child Tracking Record Sheets'!#REF!,2,0))</f>
        <v/>
      </c>
      <c r="B983" s="436"/>
      <c r="C983" s="437" t="str">
        <f>IF(ISERROR(VLOOKUP('Child Tracking Record Sheets'!#REF!,'Class Record S5'!#REF!,2,0)),"",VLOOKUP('Child Tracking Record Sheets'!#REF!,'Class Record S5'!#REF!,2,0))</f>
        <v/>
      </c>
      <c r="D983" s="437"/>
      <c r="E983" s="437"/>
      <c r="F983" s="437"/>
      <c r="G983" s="437"/>
      <c r="H983" s="437"/>
      <c r="I983" s="437"/>
      <c r="J983" s="437"/>
      <c r="K983" s="437"/>
      <c r="L983" s="9"/>
    </row>
    <row r="984" spans="1:12" ht="11.1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</row>
    <row r="985" spans="1:12" ht="20.100000000000001" customHeight="1" x14ac:dyDescent="0.25">
      <c r="A985" s="438" t="s">
        <v>44</v>
      </c>
      <c r="B985" s="438"/>
      <c r="C985" s="438"/>
      <c r="D985" s="438"/>
      <c r="E985" s="438"/>
      <c r="F985" s="438"/>
      <c r="G985" s="438"/>
      <c r="H985" s="438"/>
      <c r="I985" s="438"/>
      <c r="J985" s="438"/>
      <c r="K985" s="439" t="s">
        <v>45</v>
      </c>
      <c r="L985" s="439"/>
    </row>
    <row r="986" spans="1:12" ht="20.100000000000001" customHeight="1" x14ac:dyDescent="0.25">
      <c r="A986" s="440"/>
      <c r="B986" s="440"/>
      <c r="C986" s="440"/>
      <c r="D986" s="440"/>
      <c r="E986" s="440"/>
      <c r="F986" s="440"/>
      <c r="G986" s="440"/>
      <c r="H986" s="440"/>
      <c r="I986" s="440"/>
      <c r="J986" s="440"/>
      <c r="K986" s="441" t="e">
        <f>'Class Record S5'!#REF!</f>
        <v>#REF!</v>
      </c>
      <c r="L986" s="441"/>
    </row>
    <row r="987" spans="1:12" ht="20.100000000000001" customHeight="1" x14ac:dyDescent="0.25">
      <c r="A987" s="440"/>
      <c r="B987" s="440"/>
      <c r="C987" s="440"/>
      <c r="D987" s="440"/>
      <c r="E987" s="440"/>
      <c r="F987" s="440"/>
      <c r="G987" s="440"/>
      <c r="H987" s="440"/>
      <c r="I987" s="440"/>
      <c r="J987" s="440"/>
      <c r="K987" s="441"/>
      <c r="L987" s="441"/>
    </row>
    <row r="988" spans="1:12" ht="20.100000000000001" customHeight="1" x14ac:dyDescent="0.25">
      <c r="A988" s="440"/>
      <c r="B988" s="440"/>
      <c r="C988" s="440"/>
      <c r="D988" s="440"/>
      <c r="E988" s="440"/>
      <c r="F988" s="440"/>
      <c r="G988" s="440"/>
      <c r="H988" s="440"/>
      <c r="I988" s="440"/>
      <c r="J988" s="440"/>
      <c r="K988" s="441"/>
      <c r="L988" s="441"/>
    </row>
    <row r="989" spans="1:12" ht="20.100000000000001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</row>
    <row r="990" spans="1:12" ht="20.100000000000001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</row>
    <row r="991" spans="1:12" ht="24.6" customHeight="1" x14ac:dyDescent="0.25">
      <c r="A991" s="423" t="e">
        <f>'Child Tracking Record Sheets'!$B$1:$F$1</f>
        <v>#VALUE!</v>
      </c>
      <c r="B991" s="423"/>
      <c r="C991" s="423"/>
      <c r="D991" s="423"/>
      <c r="E991" s="423"/>
      <c r="F991" s="423"/>
      <c r="G991" s="423"/>
      <c r="H991" s="423"/>
      <c r="I991" s="423"/>
      <c r="J991" s="423"/>
      <c r="K991" s="423"/>
      <c r="L991" s="423"/>
    </row>
    <row r="992" spans="1:12" ht="11.1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ht="12" customHeight="1" x14ac:dyDescent="0.25">
      <c r="A993" s="424" t="s">
        <v>17</v>
      </c>
      <c r="B993" s="424"/>
      <c r="C993" s="425">
        <f>'Class Record S5'!AA$2</f>
        <v>0</v>
      </c>
      <c r="D993" s="425"/>
      <c r="E993" s="425"/>
      <c r="F993" s="425"/>
      <c r="G993" s="424" t="s">
        <v>18</v>
      </c>
      <c r="H993" s="426" t="e">
        <f>$H$3</f>
        <v>#REF!</v>
      </c>
      <c r="I993" s="426"/>
      <c r="J993" s="427" t="str">
        <f>'Class Record S5'!$C$2</f>
        <v>CLASS</v>
      </c>
      <c r="K993" s="427"/>
      <c r="L993" s="427"/>
    </row>
    <row r="994" spans="1:12" ht="12" customHeight="1" x14ac:dyDescent="0.25">
      <c r="A994" s="424"/>
      <c r="B994" s="424"/>
      <c r="C994" s="425"/>
      <c r="D994" s="425"/>
      <c r="E994" s="425"/>
      <c r="F994" s="425"/>
      <c r="G994" s="424"/>
      <c r="H994" s="426"/>
      <c r="I994" s="426"/>
      <c r="J994" s="427"/>
      <c r="K994" s="427"/>
      <c r="L994" s="427"/>
    </row>
    <row r="995" spans="1:12" ht="11.1" customHeight="1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</row>
    <row r="996" spans="1:12" ht="20.100000000000001" customHeight="1" x14ac:dyDescent="0.25">
      <c r="A996" s="417" t="s">
        <v>19</v>
      </c>
      <c r="B996" s="417"/>
      <c r="C996" s="417"/>
      <c r="D996" s="417"/>
      <c r="E996" s="418" t="s">
        <v>20</v>
      </c>
      <c r="F996" s="418"/>
      <c r="G996" s="418"/>
      <c r="H996" s="418"/>
      <c r="I996" s="419" t="s">
        <v>21</v>
      </c>
      <c r="J996" s="419"/>
      <c r="K996" s="419"/>
      <c r="L996" s="419"/>
    </row>
    <row r="997" spans="1:12" ht="20.100000000000001" customHeight="1" x14ac:dyDescent="0.25">
      <c r="A997" s="420" t="s">
        <v>22</v>
      </c>
      <c r="B997" s="420"/>
      <c r="C997" s="421" t="s">
        <v>23</v>
      </c>
      <c r="D997" s="421"/>
      <c r="E997" s="421" t="s">
        <v>24</v>
      </c>
      <c r="F997" s="421"/>
      <c r="G997" s="421" t="s">
        <v>25</v>
      </c>
      <c r="H997" s="421"/>
      <c r="I997" s="421" t="s">
        <v>26</v>
      </c>
      <c r="J997" s="421"/>
      <c r="K997" s="422" t="s">
        <v>27</v>
      </c>
      <c r="L997" s="422"/>
    </row>
    <row r="998" spans="1:12" ht="15" customHeight="1" x14ac:dyDescent="0.25">
      <c r="A998" s="433" t="s">
        <v>28</v>
      </c>
      <c r="B998" s="433"/>
      <c r="C998" s="433"/>
      <c r="D998" s="433"/>
      <c r="E998" s="433" t="s">
        <v>29</v>
      </c>
      <c r="F998" s="433"/>
      <c r="G998" s="433"/>
      <c r="H998" s="433"/>
      <c r="I998" s="433" t="s">
        <v>30</v>
      </c>
      <c r="J998" s="433"/>
      <c r="K998" s="433"/>
      <c r="L998" s="433"/>
    </row>
    <row r="999" spans="1:12" ht="15" customHeight="1" x14ac:dyDescent="0.25">
      <c r="A999" s="432" t="s">
        <v>31</v>
      </c>
      <c r="B999" s="432"/>
      <c r="C999" s="432"/>
      <c r="D999" s="432"/>
      <c r="E999" s="432" t="s">
        <v>32</v>
      </c>
      <c r="F999" s="432"/>
      <c r="G999" s="432"/>
      <c r="H999" s="432"/>
      <c r="I999" s="432" t="s">
        <v>33</v>
      </c>
      <c r="J999" s="432"/>
      <c r="K999" s="432"/>
      <c r="L999" s="432"/>
    </row>
    <row r="1000" spans="1:12" ht="15" customHeight="1" x14ac:dyDescent="0.25">
      <c r="A1000" s="432" t="s">
        <v>34</v>
      </c>
      <c r="B1000" s="432"/>
      <c r="C1000" s="432"/>
      <c r="D1000" s="432"/>
      <c r="E1000" s="432" t="s">
        <v>35</v>
      </c>
      <c r="F1000" s="432"/>
      <c r="G1000" s="432"/>
      <c r="H1000" s="432"/>
      <c r="I1000" s="432" t="s">
        <v>36</v>
      </c>
      <c r="J1000" s="432"/>
      <c r="K1000" s="432"/>
      <c r="L1000" s="432"/>
    </row>
    <row r="1001" spans="1:12" ht="15" customHeight="1" x14ac:dyDescent="0.25">
      <c r="A1001" s="432" t="s">
        <v>37</v>
      </c>
      <c r="B1001" s="432"/>
      <c r="C1001" s="432"/>
      <c r="D1001" s="432"/>
      <c r="E1001" s="432" t="s">
        <v>38</v>
      </c>
      <c r="F1001" s="432"/>
      <c r="G1001" s="432"/>
      <c r="H1001" s="432"/>
      <c r="I1001" s="432" t="s">
        <v>39</v>
      </c>
      <c r="J1001" s="432"/>
      <c r="K1001" s="432"/>
      <c r="L1001" s="432"/>
    </row>
    <row r="1002" spans="1:12" ht="15" customHeight="1" x14ac:dyDescent="0.25">
      <c r="A1002" s="428" t="s">
        <v>40</v>
      </c>
      <c r="B1002" s="428"/>
      <c r="C1002" s="428"/>
      <c r="D1002" s="428"/>
      <c r="E1002" s="428" t="s">
        <v>41</v>
      </c>
      <c r="F1002" s="428"/>
      <c r="G1002" s="428"/>
      <c r="H1002" s="428"/>
      <c r="I1002" s="428" t="s">
        <v>42</v>
      </c>
      <c r="J1002" s="428"/>
      <c r="K1002" s="428"/>
      <c r="L1002" s="428"/>
    </row>
    <row r="1003" spans="1:12" ht="11.1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</row>
    <row r="1004" spans="1:12" ht="20.100000000000001" customHeight="1" x14ac:dyDescent="0.25">
      <c r="A1004" s="429" t="s">
        <v>46</v>
      </c>
      <c r="B1004" s="429"/>
      <c r="C1004" s="429"/>
      <c r="D1004" s="429"/>
      <c r="E1004" s="429"/>
      <c r="F1004" s="429"/>
      <c r="G1004" s="429"/>
      <c r="H1004" s="429"/>
      <c r="I1004" s="429"/>
      <c r="J1004" s="429"/>
      <c r="K1004" s="429"/>
      <c r="L1004" s="6" t="s">
        <v>43</v>
      </c>
    </row>
    <row r="1005" spans="1:12" ht="26.1" customHeight="1" x14ac:dyDescent="0.25">
      <c r="A1005" s="430" t="str">
        <f>IF(ISERROR(VLOOKUP('Child Tracking Record Sheets'!#REF!,'Child Tracking Record Sheets'!#REF!,2,0)),"",VLOOKUP('Child Tracking Record Sheets'!#REF!,'Child Tracking Record Sheets'!#REF!,2,0))</f>
        <v/>
      </c>
      <c r="B1005" s="430"/>
      <c r="C1005" s="431" t="str">
        <f>IF(ISERROR(VLOOKUP('Child Tracking Record Sheets'!#REF!,'Class Record S5'!#REF!,2,0)),"",VLOOKUP('Child Tracking Record Sheets'!#REF!,'Class Record S5'!#REF!,2,0))</f>
        <v/>
      </c>
      <c r="D1005" s="431"/>
      <c r="E1005" s="431"/>
      <c r="F1005" s="431"/>
      <c r="G1005" s="431"/>
      <c r="H1005" s="431"/>
      <c r="I1005" s="431"/>
      <c r="J1005" s="431"/>
      <c r="K1005" s="431"/>
      <c r="L1005" s="7"/>
    </row>
    <row r="1006" spans="1:12" ht="26.1" customHeight="1" x14ac:dyDescent="0.25">
      <c r="A1006" s="434" t="str">
        <f>IF(ISERROR(VLOOKUP('Child Tracking Record Sheets'!#REF!,'Child Tracking Record Sheets'!#REF!,2,0)),"",VLOOKUP('Child Tracking Record Sheets'!#REF!,'Child Tracking Record Sheets'!#REF!,2,0))</f>
        <v/>
      </c>
      <c r="B1006" s="434"/>
      <c r="C1006" s="435" t="str">
        <f>IF(ISERROR(VLOOKUP('Child Tracking Record Sheets'!#REF!,'Class Record S5'!#REF!,2,0)),"",VLOOKUP('Child Tracking Record Sheets'!#REF!,'Class Record S5'!#REF!,2,0))</f>
        <v/>
      </c>
      <c r="D1006" s="435"/>
      <c r="E1006" s="435"/>
      <c r="F1006" s="435"/>
      <c r="G1006" s="435"/>
      <c r="H1006" s="435"/>
      <c r="I1006" s="435"/>
      <c r="J1006" s="435"/>
      <c r="K1006" s="435"/>
      <c r="L1006" s="8"/>
    </row>
    <row r="1007" spans="1:12" ht="26.1" customHeight="1" x14ac:dyDescent="0.25">
      <c r="A1007" s="434" t="str">
        <f>IF(ISERROR(VLOOKUP('Child Tracking Record Sheets'!#REF!,'Child Tracking Record Sheets'!#REF!,2,0)),"",VLOOKUP('Child Tracking Record Sheets'!#REF!,'Child Tracking Record Sheets'!#REF!,2,0))</f>
        <v/>
      </c>
      <c r="B1007" s="434"/>
      <c r="C1007" s="435" t="str">
        <f>IF(ISERROR(VLOOKUP('Child Tracking Record Sheets'!#REF!,'Class Record S5'!#REF!,2,0)),"",VLOOKUP('Child Tracking Record Sheets'!#REF!,'Class Record S5'!#REF!,2,0))</f>
        <v/>
      </c>
      <c r="D1007" s="435"/>
      <c r="E1007" s="435"/>
      <c r="F1007" s="435"/>
      <c r="G1007" s="435"/>
      <c r="H1007" s="435"/>
      <c r="I1007" s="435"/>
      <c r="J1007" s="435"/>
      <c r="K1007" s="435"/>
      <c r="L1007" s="8"/>
    </row>
    <row r="1008" spans="1:12" ht="26.1" customHeight="1" x14ac:dyDescent="0.25">
      <c r="A1008" s="436" t="str">
        <f>IF(ISERROR(VLOOKUP('Child Tracking Record Sheets'!#REF!,'Child Tracking Record Sheets'!#REF!,2,0)),"",VLOOKUP('Child Tracking Record Sheets'!#REF!,'Child Tracking Record Sheets'!#REF!,2,0))</f>
        <v/>
      </c>
      <c r="B1008" s="436"/>
      <c r="C1008" s="437" t="str">
        <f>IF(ISERROR(VLOOKUP('Child Tracking Record Sheets'!#REF!,'Class Record S5'!#REF!,2,0)),"",VLOOKUP('Child Tracking Record Sheets'!#REF!,'Class Record S5'!#REF!,2,0))</f>
        <v/>
      </c>
      <c r="D1008" s="437"/>
      <c r="E1008" s="437"/>
      <c r="F1008" s="437"/>
      <c r="G1008" s="437"/>
      <c r="H1008" s="437"/>
      <c r="I1008" s="437"/>
      <c r="J1008" s="437"/>
      <c r="K1008" s="437"/>
      <c r="L1008" s="9"/>
    </row>
    <row r="1009" spans="1:12" ht="11.1" customHeight="1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</row>
    <row r="1010" spans="1:12" ht="20.100000000000001" customHeight="1" x14ac:dyDescent="0.25">
      <c r="A1010" s="429" t="s">
        <v>47</v>
      </c>
      <c r="B1010" s="429"/>
      <c r="C1010" s="429"/>
      <c r="D1010" s="429"/>
      <c r="E1010" s="429"/>
      <c r="F1010" s="429"/>
      <c r="G1010" s="429"/>
      <c r="H1010" s="429"/>
      <c r="I1010" s="429"/>
      <c r="J1010" s="429"/>
      <c r="K1010" s="429"/>
      <c r="L1010" s="6" t="s">
        <v>43</v>
      </c>
    </row>
    <row r="1011" spans="1:12" ht="26.1" customHeight="1" x14ac:dyDescent="0.25">
      <c r="A1011" s="430" t="str">
        <f>IF(ISERROR(VLOOKUP('Child Tracking Record Sheets'!#REF!,'Child Tracking Record Sheets'!#REF!,2,0)),"",VLOOKUP('Child Tracking Record Sheets'!#REF!,'Child Tracking Record Sheets'!#REF!,2,0))</f>
        <v/>
      </c>
      <c r="B1011" s="430"/>
      <c r="C1011" s="431" t="str">
        <f>IF(ISERROR(VLOOKUP('Child Tracking Record Sheets'!#REF!,'Class Record S5'!#REF!,2,0)),"",VLOOKUP('Child Tracking Record Sheets'!#REF!,'Class Record S5'!#REF!,2,0))</f>
        <v/>
      </c>
      <c r="D1011" s="431"/>
      <c r="E1011" s="431"/>
      <c r="F1011" s="431"/>
      <c r="G1011" s="431"/>
      <c r="H1011" s="431"/>
      <c r="I1011" s="431"/>
      <c r="J1011" s="431"/>
      <c r="K1011" s="431"/>
      <c r="L1011" s="7"/>
    </row>
    <row r="1012" spans="1:12" ht="26.1" customHeight="1" x14ac:dyDescent="0.25">
      <c r="A1012" s="434" t="str">
        <f>IF(ISERROR(VLOOKUP('Child Tracking Record Sheets'!#REF!,'Child Tracking Record Sheets'!#REF!,2,0)),"",VLOOKUP('Child Tracking Record Sheets'!#REF!,'Child Tracking Record Sheets'!#REF!,2,0))</f>
        <v/>
      </c>
      <c r="B1012" s="434"/>
      <c r="C1012" s="435" t="str">
        <f>IF(ISERROR(VLOOKUP('Child Tracking Record Sheets'!#REF!,'Class Record S5'!#REF!,2,0)),"",VLOOKUP('Child Tracking Record Sheets'!#REF!,'Class Record S5'!#REF!,2,0))</f>
        <v/>
      </c>
      <c r="D1012" s="435"/>
      <c r="E1012" s="435"/>
      <c r="F1012" s="435"/>
      <c r="G1012" s="435"/>
      <c r="H1012" s="435"/>
      <c r="I1012" s="435"/>
      <c r="J1012" s="435"/>
      <c r="K1012" s="435"/>
      <c r="L1012" s="8"/>
    </row>
    <row r="1013" spans="1:12" ht="26.1" customHeight="1" x14ac:dyDescent="0.25">
      <c r="A1013" s="434" t="str">
        <f>IF(ISERROR(VLOOKUP('Child Tracking Record Sheets'!#REF!,'Child Tracking Record Sheets'!#REF!,2,0)),"",VLOOKUP('Child Tracking Record Sheets'!#REF!,'Child Tracking Record Sheets'!#REF!,2,0))</f>
        <v/>
      </c>
      <c r="B1013" s="434"/>
      <c r="C1013" s="435" t="str">
        <f>IF(ISERROR(VLOOKUP('Child Tracking Record Sheets'!#REF!,'Class Record S5'!#REF!,2,0)),"",VLOOKUP('Child Tracking Record Sheets'!#REF!,'Class Record S5'!#REF!,2,0))</f>
        <v/>
      </c>
      <c r="D1013" s="435"/>
      <c r="E1013" s="435"/>
      <c r="F1013" s="435"/>
      <c r="G1013" s="435"/>
      <c r="H1013" s="435"/>
      <c r="I1013" s="435"/>
      <c r="J1013" s="435"/>
      <c r="K1013" s="435"/>
      <c r="L1013" s="8"/>
    </row>
    <row r="1014" spans="1:12" ht="26.1" customHeight="1" x14ac:dyDescent="0.25">
      <c r="A1014" s="434" t="str">
        <f>IF(ISERROR(VLOOKUP('Child Tracking Record Sheets'!#REF!,'Child Tracking Record Sheets'!#REF!,2,0)),"",VLOOKUP('Child Tracking Record Sheets'!#REF!,'Child Tracking Record Sheets'!#REF!,2,0))</f>
        <v/>
      </c>
      <c r="B1014" s="434"/>
      <c r="C1014" s="435" t="str">
        <f>IF(ISERROR(VLOOKUP('Child Tracking Record Sheets'!#REF!,'Class Record S5'!#REF!,2,0)),"",VLOOKUP('Child Tracking Record Sheets'!#REF!,'Class Record S5'!#REF!,2,0))</f>
        <v/>
      </c>
      <c r="D1014" s="435"/>
      <c r="E1014" s="435"/>
      <c r="F1014" s="435"/>
      <c r="G1014" s="435"/>
      <c r="H1014" s="435"/>
      <c r="I1014" s="435"/>
      <c r="J1014" s="435"/>
      <c r="K1014" s="435"/>
      <c r="L1014" s="8"/>
    </row>
    <row r="1015" spans="1:12" ht="26.1" customHeight="1" x14ac:dyDescent="0.25">
      <c r="A1015" s="436" t="str">
        <f>IF(ISERROR(VLOOKUP('Child Tracking Record Sheets'!#REF!,'Child Tracking Record Sheets'!#REF!,2,0)),"",VLOOKUP('Child Tracking Record Sheets'!#REF!,'Child Tracking Record Sheets'!#REF!,2,0))</f>
        <v/>
      </c>
      <c r="B1015" s="436"/>
      <c r="C1015" s="437" t="str">
        <f>IF(ISERROR(VLOOKUP('Child Tracking Record Sheets'!#REF!,'Class Record S5'!#REF!,2,0)),"",VLOOKUP('Child Tracking Record Sheets'!#REF!,'Class Record S5'!#REF!,2,0))</f>
        <v/>
      </c>
      <c r="D1015" s="437"/>
      <c r="E1015" s="437"/>
      <c r="F1015" s="437"/>
      <c r="G1015" s="437"/>
      <c r="H1015" s="437"/>
      <c r="I1015" s="437"/>
      <c r="J1015" s="437"/>
      <c r="K1015" s="437"/>
      <c r="L1015" s="9"/>
    </row>
    <row r="1016" spans="1:12" ht="11.1" customHeight="1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</row>
    <row r="1017" spans="1:12" ht="20.100000000000001" customHeight="1" x14ac:dyDescent="0.25">
      <c r="A1017" s="429" t="s">
        <v>48</v>
      </c>
      <c r="B1017" s="429"/>
      <c r="C1017" s="429"/>
      <c r="D1017" s="429"/>
      <c r="E1017" s="429"/>
      <c r="F1017" s="429"/>
      <c r="G1017" s="429"/>
      <c r="H1017" s="429"/>
      <c r="I1017" s="429"/>
      <c r="J1017" s="429"/>
      <c r="K1017" s="429"/>
      <c r="L1017" s="6" t="s">
        <v>43</v>
      </c>
    </row>
    <row r="1018" spans="1:12" ht="26.1" customHeight="1" x14ac:dyDescent="0.25">
      <c r="A1018" s="430" t="str">
        <f>IF(ISERROR(VLOOKUP('Child Tracking Record Sheets'!#REF!,'Child Tracking Record Sheets'!#REF!,2,0)),"",VLOOKUP('Child Tracking Record Sheets'!#REF!,'Child Tracking Record Sheets'!#REF!,2,0))</f>
        <v/>
      </c>
      <c r="B1018" s="430"/>
      <c r="C1018" s="431" t="str">
        <f>IF(ISERROR(VLOOKUP('Child Tracking Record Sheets'!#REF!,'Class Record S5'!#REF!,2,0)),"",VLOOKUP('Child Tracking Record Sheets'!#REF!,'Class Record S5'!#REF!,2,0))</f>
        <v/>
      </c>
      <c r="D1018" s="431"/>
      <c r="E1018" s="431"/>
      <c r="F1018" s="431"/>
      <c r="G1018" s="431"/>
      <c r="H1018" s="431"/>
      <c r="I1018" s="431"/>
      <c r="J1018" s="431"/>
      <c r="K1018" s="431"/>
      <c r="L1018" s="7"/>
    </row>
    <row r="1019" spans="1:12" ht="26.1" customHeight="1" x14ac:dyDescent="0.25">
      <c r="A1019" s="434" t="str">
        <f>IF(ISERROR(VLOOKUP('Child Tracking Record Sheets'!#REF!,'Child Tracking Record Sheets'!#REF!,2,0)),"",VLOOKUP('Child Tracking Record Sheets'!#REF!,'Child Tracking Record Sheets'!#REF!,2,0))</f>
        <v/>
      </c>
      <c r="B1019" s="434"/>
      <c r="C1019" s="435" t="str">
        <f>IF(ISERROR(VLOOKUP('Child Tracking Record Sheets'!#REF!,'Class Record S5'!#REF!,2,0)),"",VLOOKUP('Child Tracking Record Sheets'!#REF!,'Class Record S5'!#REF!,2,0))</f>
        <v/>
      </c>
      <c r="D1019" s="435"/>
      <c r="E1019" s="435"/>
      <c r="F1019" s="435"/>
      <c r="G1019" s="435"/>
      <c r="H1019" s="435"/>
      <c r="I1019" s="435"/>
      <c r="J1019" s="435"/>
      <c r="K1019" s="435"/>
      <c r="L1019" s="8"/>
    </row>
    <row r="1020" spans="1:12" ht="26.1" customHeight="1" x14ac:dyDescent="0.25">
      <c r="A1020" s="434" t="str">
        <f>IF(ISERROR(VLOOKUP('Child Tracking Record Sheets'!#REF!,'Child Tracking Record Sheets'!#REF!,2,0)),"",VLOOKUP('Child Tracking Record Sheets'!#REF!,'Child Tracking Record Sheets'!#REF!,2,0))</f>
        <v/>
      </c>
      <c r="B1020" s="434"/>
      <c r="C1020" s="435" t="str">
        <f>IF(ISERROR(VLOOKUP('Child Tracking Record Sheets'!#REF!,'Class Record S5'!#REF!,2,0)),"",VLOOKUP('Child Tracking Record Sheets'!#REF!,'Class Record S5'!#REF!,2,0))</f>
        <v/>
      </c>
      <c r="D1020" s="435"/>
      <c r="E1020" s="435"/>
      <c r="F1020" s="435"/>
      <c r="G1020" s="435"/>
      <c r="H1020" s="435"/>
      <c r="I1020" s="435"/>
      <c r="J1020" s="435"/>
      <c r="K1020" s="435"/>
      <c r="L1020" s="8"/>
    </row>
    <row r="1021" spans="1:12" ht="26.1" customHeight="1" x14ac:dyDescent="0.25">
      <c r="A1021" s="434" t="str">
        <f>IF(ISERROR(VLOOKUP('Child Tracking Record Sheets'!#REF!,'Child Tracking Record Sheets'!#REF!,2,0)),"",VLOOKUP('Child Tracking Record Sheets'!#REF!,'Child Tracking Record Sheets'!#REF!,2,0))</f>
        <v/>
      </c>
      <c r="B1021" s="434"/>
      <c r="C1021" s="435" t="str">
        <f>IF(ISERROR(VLOOKUP('Child Tracking Record Sheets'!#REF!,'Class Record S5'!#REF!,2,0)),"",VLOOKUP('Child Tracking Record Sheets'!#REF!,'Class Record S5'!#REF!,2,0))</f>
        <v/>
      </c>
      <c r="D1021" s="435"/>
      <c r="E1021" s="435"/>
      <c r="F1021" s="435"/>
      <c r="G1021" s="435"/>
      <c r="H1021" s="435"/>
      <c r="I1021" s="435"/>
      <c r="J1021" s="435"/>
      <c r="K1021" s="435"/>
      <c r="L1021" s="8"/>
    </row>
    <row r="1022" spans="1:12" ht="26.1" customHeight="1" x14ac:dyDescent="0.25">
      <c r="A1022" s="436" t="str">
        <f>IF(ISERROR(VLOOKUP('Child Tracking Record Sheets'!#REF!,'Child Tracking Record Sheets'!#REF!,2,0)),"",VLOOKUP('Child Tracking Record Sheets'!#REF!,'Child Tracking Record Sheets'!#REF!,2,0))</f>
        <v/>
      </c>
      <c r="B1022" s="436"/>
      <c r="C1022" s="437" t="str">
        <f>IF(ISERROR(VLOOKUP('Child Tracking Record Sheets'!#REF!,'Class Record S5'!#REF!,2,0)),"",VLOOKUP('Child Tracking Record Sheets'!#REF!,'Class Record S5'!#REF!,2,0))</f>
        <v/>
      </c>
      <c r="D1022" s="437"/>
      <c r="E1022" s="437"/>
      <c r="F1022" s="437"/>
      <c r="G1022" s="437"/>
      <c r="H1022" s="437"/>
      <c r="I1022" s="437"/>
      <c r="J1022" s="437"/>
      <c r="K1022" s="437"/>
      <c r="L1022" s="9"/>
    </row>
    <row r="1023" spans="1:12" ht="11.1" customHeight="1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</row>
    <row r="1024" spans="1:12" ht="20.100000000000001" customHeight="1" x14ac:dyDescent="0.25">
      <c r="A1024" s="429" t="s">
        <v>49</v>
      </c>
      <c r="B1024" s="429"/>
      <c r="C1024" s="429"/>
      <c r="D1024" s="429"/>
      <c r="E1024" s="429"/>
      <c r="F1024" s="429"/>
      <c r="G1024" s="429"/>
      <c r="H1024" s="429"/>
      <c r="I1024" s="429"/>
      <c r="J1024" s="429"/>
      <c r="K1024" s="429"/>
      <c r="L1024" s="6" t="s">
        <v>43</v>
      </c>
    </row>
    <row r="1025" spans="1:12" ht="26.1" customHeight="1" x14ac:dyDescent="0.25">
      <c r="A1025" s="430" t="str">
        <f>IF(ISERROR(VLOOKUP('Child Tracking Record Sheets'!#REF!,'Child Tracking Record Sheets'!#REF!,2,0)),"",VLOOKUP('Child Tracking Record Sheets'!#REF!,'Child Tracking Record Sheets'!#REF!,2,0))</f>
        <v/>
      </c>
      <c r="B1025" s="430"/>
      <c r="C1025" s="431" t="str">
        <f>IF(ISERROR(VLOOKUP('Child Tracking Record Sheets'!#REF!,'Class Record S5'!#REF!,2,0)),"",VLOOKUP('Child Tracking Record Sheets'!#REF!,'Class Record S5'!#REF!,2,0))</f>
        <v/>
      </c>
      <c r="D1025" s="431"/>
      <c r="E1025" s="431"/>
      <c r="F1025" s="431"/>
      <c r="G1025" s="431"/>
      <c r="H1025" s="431"/>
      <c r="I1025" s="431"/>
      <c r="J1025" s="431"/>
      <c r="K1025" s="431"/>
      <c r="L1025" s="7"/>
    </row>
    <row r="1026" spans="1:12" ht="26.1" customHeight="1" x14ac:dyDescent="0.25">
      <c r="A1026" s="434" t="str">
        <f>IF(ISERROR(VLOOKUP('Child Tracking Record Sheets'!#REF!,'Child Tracking Record Sheets'!#REF!,2,0)),"",VLOOKUP('Child Tracking Record Sheets'!#REF!,'Child Tracking Record Sheets'!#REF!,2,0))</f>
        <v/>
      </c>
      <c r="B1026" s="434"/>
      <c r="C1026" s="435" t="str">
        <f>IF(ISERROR(VLOOKUP('Child Tracking Record Sheets'!#REF!,'Class Record S5'!#REF!,2,0)),"",VLOOKUP('Child Tracking Record Sheets'!#REF!,'Class Record S5'!#REF!,2,0))</f>
        <v/>
      </c>
      <c r="D1026" s="435"/>
      <c r="E1026" s="435"/>
      <c r="F1026" s="435"/>
      <c r="G1026" s="435"/>
      <c r="H1026" s="435"/>
      <c r="I1026" s="435"/>
      <c r="J1026" s="435"/>
      <c r="K1026" s="435"/>
      <c r="L1026" s="8"/>
    </row>
    <row r="1027" spans="1:12" ht="26.1" customHeight="1" x14ac:dyDescent="0.25">
      <c r="A1027" s="434" t="str">
        <f>IF(ISERROR(VLOOKUP('Child Tracking Record Sheets'!#REF!,'Child Tracking Record Sheets'!#REF!,2,0)),"",VLOOKUP('Child Tracking Record Sheets'!#REF!,'Child Tracking Record Sheets'!#REF!,2,0))</f>
        <v/>
      </c>
      <c r="B1027" s="434"/>
      <c r="C1027" s="435" t="str">
        <f>IF(ISERROR(VLOOKUP('Child Tracking Record Sheets'!#REF!,'Class Record S5'!#REF!,2,0)),"",VLOOKUP('Child Tracking Record Sheets'!#REF!,'Class Record S5'!#REF!,2,0))</f>
        <v/>
      </c>
      <c r="D1027" s="435"/>
      <c r="E1027" s="435"/>
      <c r="F1027" s="435"/>
      <c r="G1027" s="435"/>
      <c r="H1027" s="435"/>
      <c r="I1027" s="435"/>
      <c r="J1027" s="435"/>
      <c r="K1027" s="435"/>
      <c r="L1027" s="8"/>
    </row>
    <row r="1028" spans="1:12" ht="26.1" customHeight="1" x14ac:dyDescent="0.25">
      <c r="A1028" s="436" t="str">
        <f>IF(ISERROR(VLOOKUP('Child Tracking Record Sheets'!#REF!,'Child Tracking Record Sheets'!#REF!,2,0)),"",VLOOKUP('Child Tracking Record Sheets'!#REF!,'Child Tracking Record Sheets'!#REF!,2,0))</f>
        <v/>
      </c>
      <c r="B1028" s="436"/>
      <c r="C1028" s="437" t="str">
        <f>IF(ISERROR(VLOOKUP('Child Tracking Record Sheets'!#REF!,'Class Record S5'!#REF!,2,0)),"",VLOOKUP('Child Tracking Record Sheets'!#REF!,'Class Record S5'!#REF!,2,0))</f>
        <v/>
      </c>
      <c r="D1028" s="437"/>
      <c r="E1028" s="437"/>
      <c r="F1028" s="437"/>
      <c r="G1028" s="437"/>
      <c r="H1028" s="437"/>
      <c r="I1028" s="437"/>
      <c r="J1028" s="437"/>
      <c r="K1028" s="437"/>
      <c r="L1028" s="9"/>
    </row>
    <row r="1029" spans="1:12" ht="11.1" customHeight="1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</row>
    <row r="1030" spans="1:12" ht="20.100000000000001" customHeight="1" x14ac:dyDescent="0.25">
      <c r="A1030" s="438" t="s">
        <v>44</v>
      </c>
      <c r="B1030" s="438"/>
      <c r="C1030" s="438"/>
      <c r="D1030" s="438"/>
      <c r="E1030" s="438"/>
      <c r="F1030" s="438"/>
      <c r="G1030" s="438"/>
      <c r="H1030" s="438"/>
      <c r="I1030" s="438"/>
      <c r="J1030" s="438"/>
      <c r="K1030" s="439" t="s">
        <v>45</v>
      </c>
      <c r="L1030" s="439"/>
    </row>
    <row r="1031" spans="1:12" ht="20.100000000000001" customHeight="1" x14ac:dyDescent="0.25">
      <c r="A1031" s="440"/>
      <c r="B1031" s="440"/>
      <c r="C1031" s="440"/>
      <c r="D1031" s="440"/>
      <c r="E1031" s="440"/>
      <c r="F1031" s="440"/>
      <c r="G1031" s="440"/>
      <c r="H1031" s="440"/>
      <c r="I1031" s="440"/>
      <c r="J1031" s="440"/>
      <c r="K1031" s="441" t="e">
        <f>'Class Record S5'!#REF!</f>
        <v>#REF!</v>
      </c>
      <c r="L1031" s="441"/>
    </row>
    <row r="1032" spans="1:12" ht="20.100000000000001" customHeight="1" x14ac:dyDescent="0.25">
      <c r="A1032" s="440"/>
      <c r="B1032" s="440"/>
      <c r="C1032" s="440"/>
      <c r="D1032" s="440"/>
      <c r="E1032" s="440"/>
      <c r="F1032" s="440"/>
      <c r="G1032" s="440"/>
      <c r="H1032" s="440"/>
      <c r="I1032" s="440"/>
      <c r="J1032" s="440"/>
      <c r="K1032" s="441"/>
      <c r="L1032" s="441"/>
    </row>
    <row r="1033" spans="1:12" ht="20.100000000000001" customHeight="1" x14ac:dyDescent="0.25">
      <c r="A1033" s="440"/>
      <c r="B1033" s="440"/>
      <c r="C1033" s="440"/>
      <c r="D1033" s="440"/>
      <c r="E1033" s="440"/>
      <c r="F1033" s="440"/>
      <c r="G1033" s="440"/>
      <c r="H1033" s="440"/>
      <c r="I1033" s="440"/>
      <c r="J1033" s="440"/>
      <c r="K1033" s="441"/>
      <c r="L1033" s="441"/>
    </row>
    <row r="1034" spans="1:12" ht="20.100000000000001" customHeight="1" x14ac:dyDescent="0.2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</row>
    <row r="1035" spans="1:12" ht="20.100000000000001" customHeight="1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</row>
    <row r="1036" spans="1:12" ht="24.6" customHeight="1" x14ac:dyDescent="0.25">
      <c r="A1036" s="423" t="e">
        <f>'Child Tracking Record Sheets'!$B$1:$F$1</f>
        <v>#VALUE!</v>
      </c>
      <c r="B1036" s="423"/>
      <c r="C1036" s="423"/>
      <c r="D1036" s="423"/>
      <c r="E1036" s="423"/>
      <c r="F1036" s="423"/>
      <c r="G1036" s="423"/>
      <c r="H1036" s="423"/>
      <c r="I1036" s="423"/>
      <c r="J1036" s="423"/>
      <c r="K1036" s="423"/>
      <c r="L1036" s="423"/>
    </row>
    <row r="1037" spans="1:12" ht="11.1" customHeight="1" x14ac:dyDescent="0.2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ht="12" customHeight="1" x14ac:dyDescent="0.25">
      <c r="A1038" s="424" t="s">
        <v>17</v>
      </c>
      <c r="B1038" s="424"/>
      <c r="C1038" s="425">
        <f>'Class Record S5'!AB$2</f>
        <v>0</v>
      </c>
      <c r="D1038" s="425"/>
      <c r="E1038" s="425"/>
      <c r="F1038" s="425"/>
      <c r="G1038" s="424" t="s">
        <v>18</v>
      </c>
      <c r="H1038" s="426" t="e">
        <f>$H$3</f>
        <v>#REF!</v>
      </c>
      <c r="I1038" s="426"/>
      <c r="J1038" s="427" t="str">
        <f>'Class Record S5'!$C$2</f>
        <v>CLASS</v>
      </c>
      <c r="K1038" s="427"/>
      <c r="L1038" s="427"/>
    </row>
    <row r="1039" spans="1:12" ht="12" customHeight="1" x14ac:dyDescent="0.25">
      <c r="A1039" s="424"/>
      <c r="B1039" s="424"/>
      <c r="C1039" s="425"/>
      <c r="D1039" s="425"/>
      <c r="E1039" s="425"/>
      <c r="F1039" s="425"/>
      <c r="G1039" s="424"/>
      <c r="H1039" s="426"/>
      <c r="I1039" s="426"/>
      <c r="J1039" s="427"/>
      <c r="K1039" s="427"/>
      <c r="L1039" s="427"/>
    </row>
    <row r="1040" spans="1:12" ht="11.1" customHeight="1" x14ac:dyDescent="0.25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</row>
    <row r="1041" spans="1:12" ht="20.100000000000001" customHeight="1" x14ac:dyDescent="0.25">
      <c r="A1041" s="417" t="s">
        <v>19</v>
      </c>
      <c r="B1041" s="417"/>
      <c r="C1041" s="417"/>
      <c r="D1041" s="417"/>
      <c r="E1041" s="418" t="s">
        <v>20</v>
      </c>
      <c r="F1041" s="418"/>
      <c r="G1041" s="418"/>
      <c r="H1041" s="418"/>
      <c r="I1041" s="419" t="s">
        <v>21</v>
      </c>
      <c r="J1041" s="419"/>
      <c r="K1041" s="419"/>
      <c r="L1041" s="419"/>
    </row>
    <row r="1042" spans="1:12" ht="20.100000000000001" customHeight="1" x14ac:dyDescent="0.25">
      <c r="A1042" s="420" t="s">
        <v>22</v>
      </c>
      <c r="B1042" s="420"/>
      <c r="C1042" s="421" t="s">
        <v>23</v>
      </c>
      <c r="D1042" s="421"/>
      <c r="E1042" s="421" t="s">
        <v>24</v>
      </c>
      <c r="F1042" s="421"/>
      <c r="G1042" s="421" t="s">
        <v>25</v>
      </c>
      <c r="H1042" s="421"/>
      <c r="I1042" s="421" t="s">
        <v>26</v>
      </c>
      <c r="J1042" s="421"/>
      <c r="K1042" s="422" t="s">
        <v>27</v>
      </c>
      <c r="L1042" s="422"/>
    </row>
    <row r="1043" spans="1:12" ht="15" customHeight="1" x14ac:dyDescent="0.25">
      <c r="A1043" s="433" t="s">
        <v>28</v>
      </c>
      <c r="B1043" s="433"/>
      <c r="C1043" s="433"/>
      <c r="D1043" s="433"/>
      <c r="E1043" s="433" t="s">
        <v>29</v>
      </c>
      <c r="F1043" s="433"/>
      <c r="G1043" s="433"/>
      <c r="H1043" s="433"/>
      <c r="I1043" s="433" t="s">
        <v>30</v>
      </c>
      <c r="J1043" s="433"/>
      <c r="K1043" s="433"/>
      <c r="L1043" s="433"/>
    </row>
    <row r="1044" spans="1:12" ht="15" customHeight="1" x14ac:dyDescent="0.25">
      <c r="A1044" s="432" t="s">
        <v>31</v>
      </c>
      <c r="B1044" s="432"/>
      <c r="C1044" s="432"/>
      <c r="D1044" s="432"/>
      <c r="E1044" s="432" t="s">
        <v>32</v>
      </c>
      <c r="F1044" s="432"/>
      <c r="G1044" s="432"/>
      <c r="H1044" s="432"/>
      <c r="I1044" s="432" t="s">
        <v>33</v>
      </c>
      <c r="J1044" s="432"/>
      <c r="K1044" s="432"/>
      <c r="L1044" s="432"/>
    </row>
    <row r="1045" spans="1:12" ht="15" customHeight="1" x14ac:dyDescent="0.25">
      <c r="A1045" s="432" t="s">
        <v>34</v>
      </c>
      <c r="B1045" s="432"/>
      <c r="C1045" s="432"/>
      <c r="D1045" s="432"/>
      <c r="E1045" s="432" t="s">
        <v>35</v>
      </c>
      <c r="F1045" s="432"/>
      <c r="G1045" s="432"/>
      <c r="H1045" s="432"/>
      <c r="I1045" s="432" t="s">
        <v>36</v>
      </c>
      <c r="J1045" s="432"/>
      <c r="K1045" s="432"/>
      <c r="L1045" s="432"/>
    </row>
    <row r="1046" spans="1:12" ht="15" customHeight="1" x14ac:dyDescent="0.25">
      <c r="A1046" s="432" t="s">
        <v>37</v>
      </c>
      <c r="B1046" s="432"/>
      <c r="C1046" s="432"/>
      <c r="D1046" s="432"/>
      <c r="E1046" s="432" t="s">
        <v>38</v>
      </c>
      <c r="F1046" s="432"/>
      <c r="G1046" s="432"/>
      <c r="H1046" s="432"/>
      <c r="I1046" s="432" t="s">
        <v>39</v>
      </c>
      <c r="J1046" s="432"/>
      <c r="K1046" s="432"/>
      <c r="L1046" s="432"/>
    </row>
    <row r="1047" spans="1:12" ht="15" customHeight="1" x14ac:dyDescent="0.25">
      <c r="A1047" s="428" t="s">
        <v>40</v>
      </c>
      <c r="B1047" s="428"/>
      <c r="C1047" s="428"/>
      <c r="D1047" s="428"/>
      <c r="E1047" s="428" t="s">
        <v>41</v>
      </c>
      <c r="F1047" s="428"/>
      <c r="G1047" s="428"/>
      <c r="H1047" s="428"/>
      <c r="I1047" s="428" t="s">
        <v>42</v>
      </c>
      <c r="J1047" s="428"/>
      <c r="K1047" s="428"/>
      <c r="L1047" s="428"/>
    </row>
    <row r="1048" spans="1:12" ht="11.1" customHeight="1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</row>
    <row r="1049" spans="1:12" ht="20.100000000000001" customHeight="1" x14ac:dyDescent="0.25">
      <c r="A1049" s="429" t="s">
        <v>46</v>
      </c>
      <c r="B1049" s="429"/>
      <c r="C1049" s="429"/>
      <c r="D1049" s="429"/>
      <c r="E1049" s="429"/>
      <c r="F1049" s="429"/>
      <c r="G1049" s="429"/>
      <c r="H1049" s="429"/>
      <c r="I1049" s="429"/>
      <c r="J1049" s="429"/>
      <c r="K1049" s="429"/>
      <c r="L1049" s="6" t="s">
        <v>43</v>
      </c>
    </row>
    <row r="1050" spans="1:12" ht="26.1" customHeight="1" x14ac:dyDescent="0.25">
      <c r="A1050" s="430" t="str">
        <f>IF(ISERROR(VLOOKUP('Child Tracking Record Sheets'!#REF!,'Child Tracking Record Sheets'!#REF!,2,0)),"",VLOOKUP('Child Tracking Record Sheets'!#REF!,'Child Tracking Record Sheets'!#REF!,2,0))</f>
        <v/>
      </c>
      <c r="B1050" s="430"/>
      <c r="C1050" s="431" t="str">
        <f>IF(ISERROR(VLOOKUP('Child Tracking Record Sheets'!#REF!,'Class Record S5'!#REF!,2,0)),"",VLOOKUP('Child Tracking Record Sheets'!#REF!,'Class Record S5'!#REF!,2,0))</f>
        <v/>
      </c>
      <c r="D1050" s="431"/>
      <c r="E1050" s="431"/>
      <c r="F1050" s="431"/>
      <c r="G1050" s="431"/>
      <c r="H1050" s="431"/>
      <c r="I1050" s="431"/>
      <c r="J1050" s="431"/>
      <c r="K1050" s="431"/>
      <c r="L1050" s="7"/>
    </row>
    <row r="1051" spans="1:12" ht="26.1" customHeight="1" x14ac:dyDescent="0.25">
      <c r="A1051" s="434" t="str">
        <f>IF(ISERROR(VLOOKUP('Child Tracking Record Sheets'!#REF!,'Child Tracking Record Sheets'!#REF!,2,0)),"",VLOOKUP('Child Tracking Record Sheets'!#REF!,'Child Tracking Record Sheets'!#REF!,2,0))</f>
        <v/>
      </c>
      <c r="B1051" s="434"/>
      <c r="C1051" s="435" t="str">
        <f>IF(ISERROR(VLOOKUP('Child Tracking Record Sheets'!#REF!,'Class Record S5'!#REF!,2,0)),"",VLOOKUP('Child Tracking Record Sheets'!#REF!,'Class Record S5'!#REF!,2,0))</f>
        <v/>
      </c>
      <c r="D1051" s="435"/>
      <c r="E1051" s="435"/>
      <c r="F1051" s="435"/>
      <c r="G1051" s="435"/>
      <c r="H1051" s="435"/>
      <c r="I1051" s="435"/>
      <c r="J1051" s="435"/>
      <c r="K1051" s="435"/>
      <c r="L1051" s="8"/>
    </row>
    <row r="1052" spans="1:12" ht="26.1" customHeight="1" x14ac:dyDescent="0.25">
      <c r="A1052" s="434" t="str">
        <f>IF(ISERROR(VLOOKUP('Child Tracking Record Sheets'!#REF!,'Child Tracking Record Sheets'!#REF!,2,0)),"",VLOOKUP('Child Tracking Record Sheets'!#REF!,'Child Tracking Record Sheets'!#REF!,2,0))</f>
        <v/>
      </c>
      <c r="B1052" s="434"/>
      <c r="C1052" s="435" t="str">
        <f>IF(ISERROR(VLOOKUP('Child Tracking Record Sheets'!#REF!,'Class Record S5'!#REF!,2,0)),"",VLOOKUP('Child Tracking Record Sheets'!#REF!,'Class Record S5'!#REF!,2,0))</f>
        <v/>
      </c>
      <c r="D1052" s="435"/>
      <c r="E1052" s="435"/>
      <c r="F1052" s="435"/>
      <c r="G1052" s="435"/>
      <c r="H1052" s="435"/>
      <c r="I1052" s="435"/>
      <c r="J1052" s="435"/>
      <c r="K1052" s="435"/>
      <c r="L1052" s="8"/>
    </row>
    <row r="1053" spans="1:12" ht="26.1" customHeight="1" x14ac:dyDescent="0.25">
      <c r="A1053" s="436" t="str">
        <f>IF(ISERROR(VLOOKUP('Child Tracking Record Sheets'!#REF!,'Child Tracking Record Sheets'!#REF!,2,0)),"",VLOOKUP('Child Tracking Record Sheets'!#REF!,'Child Tracking Record Sheets'!#REF!,2,0))</f>
        <v/>
      </c>
      <c r="B1053" s="436"/>
      <c r="C1053" s="437" t="str">
        <f>IF(ISERROR(VLOOKUP('Child Tracking Record Sheets'!#REF!,'Class Record S5'!#REF!,2,0)),"",VLOOKUP('Child Tracking Record Sheets'!#REF!,'Class Record S5'!#REF!,2,0))</f>
        <v/>
      </c>
      <c r="D1053" s="437"/>
      <c r="E1053" s="437"/>
      <c r="F1053" s="437"/>
      <c r="G1053" s="437"/>
      <c r="H1053" s="437"/>
      <c r="I1053" s="437"/>
      <c r="J1053" s="437"/>
      <c r="K1053" s="437"/>
      <c r="L1053" s="9"/>
    </row>
    <row r="1054" spans="1:12" ht="11.1" customHeight="1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</row>
    <row r="1055" spans="1:12" ht="20.100000000000001" customHeight="1" x14ac:dyDescent="0.25">
      <c r="A1055" s="429" t="s">
        <v>47</v>
      </c>
      <c r="B1055" s="429"/>
      <c r="C1055" s="429"/>
      <c r="D1055" s="429"/>
      <c r="E1055" s="429"/>
      <c r="F1055" s="429"/>
      <c r="G1055" s="429"/>
      <c r="H1055" s="429"/>
      <c r="I1055" s="429"/>
      <c r="J1055" s="429"/>
      <c r="K1055" s="429"/>
      <c r="L1055" s="6" t="s">
        <v>43</v>
      </c>
    </row>
    <row r="1056" spans="1:12" ht="26.1" customHeight="1" x14ac:dyDescent="0.25">
      <c r="A1056" s="430" t="str">
        <f>IF(ISERROR(VLOOKUP('Child Tracking Record Sheets'!#REF!,'Child Tracking Record Sheets'!#REF!,2,0)),"",VLOOKUP('Child Tracking Record Sheets'!#REF!,'Child Tracking Record Sheets'!#REF!,2,0))</f>
        <v/>
      </c>
      <c r="B1056" s="430"/>
      <c r="C1056" s="431" t="str">
        <f>IF(ISERROR(VLOOKUP('Child Tracking Record Sheets'!#REF!,'Class Record S5'!#REF!,2,0)),"",VLOOKUP('Child Tracking Record Sheets'!#REF!,'Class Record S5'!#REF!,2,0))</f>
        <v/>
      </c>
      <c r="D1056" s="431"/>
      <c r="E1056" s="431"/>
      <c r="F1056" s="431"/>
      <c r="G1056" s="431"/>
      <c r="H1056" s="431"/>
      <c r="I1056" s="431"/>
      <c r="J1056" s="431"/>
      <c r="K1056" s="431"/>
      <c r="L1056" s="7"/>
    </row>
    <row r="1057" spans="1:12" ht="26.1" customHeight="1" x14ac:dyDescent="0.25">
      <c r="A1057" s="434" t="str">
        <f>IF(ISERROR(VLOOKUP('Child Tracking Record Sheets'!#REF!,'Child Tracking Record Sheets'!#REF!,2,0)),"",VLOOKUP('Child Tracking Record Sheets'!#REF!,'Child Tracking Record Sheets'!#REF!,2,0))</f>
        <v/>
      </c>
      <c r="B1057" s="434"/>
      <c r="C1057" s="435" t="str">
        <f>IF(ISERROR(VLOOKUP('Child Tracking Record Sheets'!#REF!,'Class Record S5'!#REF!,2,0)),"",VLOOKUP('Child Tracking Record Sheets'!#REF!,'Class Record S5'!#REF!,2,0))</f>
        <v/>
      </c>
      <c r="D1057" s="435"/>
      <c r="E1057" s="435"/>
      <c r="F1057" s="435"/>
      <c r="G1057" s="435"/>
      <c r="H1057" s="435"/>
      <c r="I1057" s="435"/>
      <c r="J1057" s="435"/>
      <c r="K1057" s="435"/>
      <c r="L1057" s="8"/>
    </row>
    <row r="1058" spans="1:12" ht="26.1" customHeight="1" x14ac:dyDescent="0.25">
      <c r="A1058" s="434" t="str">
        <f>IF(ISERROR(VLOOKUP('Child Tracking Record Sheets'!#REF!,'Child Tracking Record Sheets'!#REF!,2,0)),"",VLOOKUP('Child Tracking Record Sheets'!#REF!,'Child Tracking Record Sheets'!#REF!,2,0))</f>
        <v/>
      </c>
      <c r="B1058" s="434"/>
      <c r="C1058" s="435" t="str">
        <f>IF(ISERROR(VLOOKUP('Child Tracking Record Sheets'!#REF!,'Class Record S5'!#REF!,2,0)),"",VLOOKUP('Child Tracking Record Sheets'!#REF!,'Class Record S5'!#REF!,2,0))</f>
        <v/>
      </c>
      <c r="D1058" s="435"/>
      <c r="E1058" s="435"/>
      <c r="F1058" s="435"/>
      <c r="G1058" s="435"/>
      <c r="H1058" s="435"/>
      <c r="I1058" s="435"/>
      <c r="J1058" s="435"/>
      <c r="K1058" s="435"/>
      <c r="L1058" s="8"/>
    </row>
    <row r="1059" spans="1:12" ht="26.1" customHeight="1" x14ac:dyDescent="0.25">
      <c r="A1059" s="434" t="str">
        <f>IF(ISERROR(VLOOKUP('Child Tracking Record Sheets'!#REF!,'Child Tracking Record Sheets'!#REF!,2,0)),"",VLOOKUP('Child Tracking Record Sheets'!#REF!,'Child Tracking Record Sheets'!#REF!,2,0))</f>
        <v/>
      </c>
      <c r="B1059" s="434"/>
      <c r="C1059" s="435" t="str">
        <f>IF(ISERROR(VLOOKUP('Child Tracking Record Sheets'!#REF!,'Class Record S5'!#REF!,2,0)),"",VLOOKUP('Child Tracking Record Sheets'!#REF!,'Class Record S5'!#REF!,2,0))</f>
        <v/>
      </c>
      <c r="D1059" s="435"/>
      <c r="E1059" s="435"/>
      <c r="F1059" s="435"/>
      <c r="G1059" s="435"/>
      <c r="H1059" s="435"/>
      <c r="I1059" s="435"/>
      <c r="J1059" s="435"/>
      <c r="K1059" s="435"/>
      <c r="L1059" s="8"/>
    </row>
    <row r="1060" spans="1:12" ht="26.1" customHeight="1" x14ac:dyDescent="0.25">
      <c r="A1060" s="436" t="str">
        <f>IF(ISERROR(VLOOKUP('Child Tracking Record Sheets'!#REF!,'Child Tracking Record Sheets'!#REF!,2,0)),"",VLOOKUP('Child Tracking Record Sheets'!#REF!,'Child Tracking Record Sheets'!#REF!,2,0))</f>
        <v/>
      </c>
      <c r="B1060" s="436"/>
      <c r="C1060" s="437" t="str">
        <f>IF(ISERROR(VLOOKUP('Child Tracking Record Sheets'!#REF!,'Class Record S5'!#REF!,2,0)),"",VLOOKUP('Child Tracking Record Sheets'!#REF!,'Class Record S5'!#REF!,2,0))</f>
        <v/>
      </c>
      <c r="D1060" s="437"/>
      <c r="E1060" s="437"/>
      <c r="F1060" s="437"/>
      <c r="G1060" s="437"/>
      <c r="H1060" s="437"/>
      <c r="I1060" s="437"/>
      <c r="J1060" s="437"/>
      <c r="K1060" s="437"/>
      <c r="L1060" s="9"/>
    </row>
    <row r="1061" spans="1:12" ht="11.1" customHeight="1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</row>
    <row r="1062" spans="1:12" ht="20.100000000000001" customHeight="1" x14ac:dyDescent="0.25">
      <c r="A1062" s="429" t="s">
        <v>48</v>
      </c>
      <c r="B1062" s="429"/>
      <c r="C1062" s="429"/>
      <c r="D1062" s="429"/>
      <c r="E1062" s="429"/>
      <c r="F1062" s="429"/>
      <c r="G1062" s="429"/>
      <c r="H1062" s="429"/>
      <c r="I1062" s="429"/>
      <c r="J1062" s="429"/>
      <c r="K1062" s="429"/>
      <c r="L1062" s="6" t="s">
        <v>43</v>
      </c>
    </row>
    <row r="1063" spans="1:12" ht="26.1" customHeight="1" x14ac:dyDescent="0.25">
      <c r="A1063" s="430" t="str">
        <f>IF(ISERROR(VLOOKUP('Child Tracking Record Sheets'!#REF!,'Child Tracking Record Sheets'!#REF!,2,0)),"",VLOOKUP('Child Tracking Record Sheets'!#REF!,'Child Tracking Record Sheets'!#REF!,2,0))</f>
        <v/>
      </c>
      <c r="B1063" s="430"/>
      <c r="C1063" s="431" t="str">
        <f>IF(ISERROR(VLOOKUP('Child Tracking Record Sheets'!#REF!,'Class Record S5'!#REF!,2,0)),"",VLOOKUP('Child Tracking Record Sheets'!#REF!,'Class Record S5'!#REF!,2,0))</f>
        <v/>
      </c>
      <c r="D1063" s="431"/>
      <c r="E1063" s="431"/>
      <c r="F1063" s="431"/>
      <c r="G1063" s="431"/>
      <c r="H1063" s="431"/>
      <c r="I1063" s="431"/>
      <c r="J1063" s="431"/>
      <c r="K1063" s="431"/>
      <c r="L1063" s="7"/>
    </row>
    <row r="1064" spans="1:12" ht="26.1" customHeight="1" x14ac:dyDescent="0.25">
      <c r="A1064" s="434" t="str">
        <f>IF(ISERROR(VLOOKUP('Child Tracking Record Sheets'!#REF!,'Child Tracking Record Sheets'!#REF!,2,0)),"",VLOOKUP('Child Tracking Record Sheets'!#REF!,'Child Tracking Record Sheets'!#REF!,2,0))</f>
        <v/>
      </c>
      <c r="B1064" s="434"/>
      <c r="C1064" s="435" t="str">
        <f>IF(ISERROR(VLOOKUP('Child Tracking Record Sheets'!#REF!,'Class Record S5'!#REF!,2,0)),"",VLOOKUP('Child Tracking Record Sheets'!#REF!,'Class Record S5'!#REF!,2,0))</f>
        <v/>
      </c>
      <c r="D1064" s="435"/>
      <c r="E1064" s="435"/>
      <c r="F1064" s="435"/>
      <c r="G1064" s="435"/>
      <c r="H1064" s="435"/>
      <c r="I1064" s="435"/>
      <c r="J1064" s="435"/>
      <c r="K1064" s="435"/>
      <c r="L1064" s="8"/>
    </row>
    <row r="1065" spans="1:12" ht="26.1" customHeight="1" x14ac:dyDescent="0.25">
      <c r="A1065" s="434" t="str">
        <f>IF(ISERROR(VLOOKUP('Child Tracking Record Sheets'!#REF!,'Child Tracking Record Sheets'!#REF!,2,0)),"",VLOOKUP('Child Tracking Record Sheets'!#REF!,'Child Tracking Record Sheets'!#REF!,2,0))</f>
        <v/>
      </c>
      <c r="B1065" s="434"/>
      <c r="C1065" s="435" t="str">
        <f>IF(ISERROR(VLOOKUP('Child Tracking Record Sheets'!#REF!,'Class Record S5'!#REF!,2,0)),"",VLOOKUP('Child Tracking Record Sheets'!#REF!,'Class Record S5'!#REF!,2,0))</f>
        <v/>
      </c>
      <c r="D1065" s="435"/>
      <c r="E1065" s="435"/>
      <c r="F1065" s="435"/>
      <c r="G1065" s="435"/>
      <c r="H1065" s="435"/>
      <c r="I1065" s="435"/>
      <c r="J1065" s="435"/>
      <c r="K1065" s="435"/>
      <c r="L1065" s="8"/>
    </row>
    <row r="1066" spans="1:12" ht="26.1" customHeight="1" x14ac:dyDescent="0.25">
      <c r="A1066" s="434" t="str">
        <f>IF(ISERROR(VLOOKUP('Child Tracking Record Sheets'!#REF!,'Child Tracking Record Sheets'!#REF!,2,0)),"",VLOOKUP('Child Tracking Record Sheets'!#REF!,'Child Tracking Record Sheets'!#REF!,2,0))</f>
        <v/>
      </c>
      <c r="B1066" s="434"/>
      <c r="C1066" s="435" t="str">
        <f>IF(ISERROR(VLOOKUP('Child Tracking Record Sheets'!#REF!,'Class Record S5'!#REF!,2,0)),"",VLOOKUP('Child Tracking Record Sheets'!#REF!,'Class Record S5'!#REF!,2,0))</f>
        <v/>
      </c>
      <c r="D1066" s="435"/>
      <c r="E1066" s="435"/>
      <c r="F1066" s="435"/>
      <c r="G1066" s="435"/>
      <c r="H1066" s="435"/>
      <c r="I1066" s="435"/>
      <c r="J1066" s="435"/>
      <c r="K1066" s="435"/>
      <c r="L1066" s="8"/>
    </row>
    <row r="1067" spans="1:12" ht="26.1" customHeight="1" x14ac:dyDescent="0.25">
      <c r="A1067" s="436" t="str">
        <f>IF(ISERROR(VLOOKUP('Child Tracking Record Sheets'!#REF!,'Child Tracking Record Sheets'!#REF!,2,0)),"",VLOOKUP('Child Tracking Record Sheets'!#REF!,'Child Tracking Record Sheets'!#REF!,2,0))</f>
        <v/>
      </c>
      <c r="B1067" s="436"/>
      <c r="C1067" s="437" t="str">
        <f>IF(ISERROR(VLOOKUP('Child Tracking Record Sheets'!#REF!,'Class Record S5'!#REF!,2,0)),"",VLOOKUP('Child Tracking Record Sheets'!#REF!,'Class Record S5'!#REF!,2,0))</f>
        <v/>
      </c>
      <c r="D1067" s="437"/>
      <c r="E1067" s="437"/>
      <c r="F1067" s="437"/>
      <c r="G1067" s="437"/>
      <c r="H1067" s="437"/>
      <c r="I1067" s="437"/>
      <c r="J1067" s="437"/>
      <c r="K1067" s="437"/>
      <c r="L1067" s="9"/>
    </row>
    <row r="1068" spans="1:12" ht="11.1" customHeight="1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</row>
    <row r="1069" spans="1:12" ht="20.100000000000001" customHeight="1" x14ac:dyDescent="0.25">
      <c r="A1069" s="429" t="s">
        <v>49</v>
      </c>
      <c r="B1069" s="429"/>
      <c r="C1069" s="429"/>
      <c r="D1069" s="429"/>
      <c r="E1069" s="429"/>
      <c r="F1069" s="429"/>
      <c r="G1069" s="429"/>
      <c r="H1069" s="429"/>
      <c r="I1069" s="429"/>
      <c r="J1069" s="429"/>
      <c r="K1069" s="429"/>
      <c r="L1069" s="6" t="s">
        <v>43</v>
      </c>
    </row>
    <row r="1070" spans="1:12" ht="26.1" customHeight="1" x14ac:dyDescent="0.25">
      <c r="A1070" s="430" t="str">
        <f>IF(ISERROR(VLOOKUP('Child Tracking Record Sheets'!#REF!,'Child Tracking Record Sheets'!#REF!,2,0)),"",VLOOKUP('Child Tracking Record Sheets'!#REF!,'Child Tracking Record Sheets'!#REF!,2,0))</f>
        <v/>
      </c>
      <c r="B1070" s="430"/>
      <c r="C1070" s="431" t="str">
        <f>IF(ISERROR(VLOOKUP('Child Tracking Record Sheets'!#REF!,'Class Record S5'!#REF!,2,0)),"",VLOOKUP('Child Tracking Record Sheets'!#REF!,'Class Record S5'!#REF!,2,0))</f>
        <v/>
      </c>
      <c r="D1070" s="431"/>
      <c r="E1070" s="431"/>
      <c r="F1070" s="431"/>
      <c r="G1070" s="431"/>
      <c r="H1070" s="431"/>
      <c r="I1070" s="431"/>
      <c r="J1070" s="431"/>
      <c r="K1070" s="431"/>
      <c r="L1070" s="7"/>
    </row>
    <row r="1071" spans="1:12" ht="26.1" customHeight="1" x14ac:dyDescent="0.25">
      <c r="A1071" s="434" t="str">
        <f>IF(ISERROR(VLOOKUP('Child Tracking Record Sheets'!#REF!,'Child Tracking Record Sheets'!#REF!,2,0)),"",VLOOKUP('Child Tracking Record Sheets'!#REF!,'Child Tracking Record Sheets'!#REF!,2,0))</f>
        <v/>
      </c>
      <c r="B1071" s="434"/>
      <c r="C1071" s="435" t="str">
        <f>IF(ISERROR(VLOOKUP('Child Tracking Record Sheets'!#REF!,'Class Record S5'!#REF!,2,0)),"",VLOOKUP('Child Tracking Record Sheets'!#REF!,'Class Record S5'!#REF!,2,0))</f>
        <v/>
      </c>
      <c r="D1071" s="435"/>
      <c r="E1071" s="435"/>
      <c r="F1071" s="435"/>
      <c r="G1071" s="435"/>
      <c r="H1071" s="435"/>
      <c r="I1071" s="435"/>
      <c r="J1071" s="435"/>
      <c r="K1071" s="435"/>
      <c r="L1071" s="8"/>
    </row>
    <row r="1072" spans="1:12" ht="26.1" customHeight="1" x14ac:dyDescent="0.25">
      <c r="A1072" s="434" t="str">
        <f>IF(ISERROR(VLOOKUP('Child Tracking Record Sheets'!#REF!,'Child Tracking Record Sheets'!#REF!,2,0)),"",VLOOKUP('Child Tracking Record Sheets'!#REF!,'Child Tracking Record Sheets'!#REF!,2,0))</f>
        <v/>
      </c>
      <c r="B1072" s="434"/>
      <c r="C1072" s="435" t="str">
        <f>IF(ISERROR(VLOOKUP('Child Tracking Record Sheets'!#REF!,'Class Record S5'!#REF!,2,0)),"",VLOOKUP('Child Tracking Record Sheets'!#REF!,'Class Record S5'!#REF!,2,0))</f>
        <v/>
      </c>
      <c r="D1072" s="435"/>
      <c r="E1072" s="435"/>
      <c r="F1072" s="435"/>
      <c r="G1072" s="435"/>
      <c r="H1072" s="435"/>
      <c r="I1072" s="435"/>
      <c r="J1072" s="435"/>
      <c r="K1072" s="435"/>
      <c r="L1072" s="8"/>
    </row>
    <row r="1073" spans="1:12" ht="26.1" customHeight="1" x14ac:dyDescent="0.25">
      <c r="A1073" s="436" t="str">
        <f>IF(ISERROR(VLOOKUP('Child Tracking Record Sheets'!#REF!,'Child Tracking Record Sheets'!#REF!,2,0)),"",VLOOKUP('Child Tracking Record Sheets'!#REF!,'Child Tracking Record Sheets'!#REF!,2,0))</f>
        <v/>
      </c>
      <c r="B1073" s="436"/>
      <c r="C1073" s="437" t="str">
        <f>IF(ISERROR(VLOOKUP('Child Tracking Record Sheets'!#REF!,'Class Record S5'!#REF!,2,0)),"",VLOOKUP('Child Tracking Record Sheets'!#REF!,'Class Record S5'!#REF!,2,0))</f>
        <v/>
      </c>
      <c r="D1073" s="437"/>
      <c r="E1073" s="437"/>
      <c r="F1073" s="437"/>
      <c r="G1073" s="437"/>
      <c r="H1073" s="437"/>
      <c r="I1073" s="437"/>
      <c r="J1073" s="437"/>
      <c r="K1073" s="437"/>
      <c r="L1073" s="9"/>
    </row>
    <row r="1074" spans="1:12" ht="11.1" customHeight="1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</row>
    <row r="1075" spans="1:12" ht="20.100000000000001" customHeight="1" x14ac:dyDescent="0.25">
      <c r="A1075" s="438" t="s">
        <v>44</v>
      </c>
      <c r="B1075" s="438"/>
      <c r="C1075" s="438"/>
      <c r="D1075" s="438"/>
      <c r="E1075" s="438"/>
      <c r="F1075" s="438"/>
      <c r="G1075" s="438"/>
      <c r="H1075" s="438"/>
      <c r="I1075" s="438"/>
      <c r="J1075" s="438"/>
      <c r="K1075" s="439" t="s">
        <v>45</v>
      </c>
      <c r="L1075" s="439"/>
    </row>
    <row r="1076" spans="1:12" ht="20.100000000000001" customHeight="1" x14ac:dyDescent="0.25">
      <c r="A1076" s="440"/>
      <c r="B1076" s="440"/>
      <c r="C1076" s="440"/>
      <c r="D1076" s="440"/>
      <c r="E1076" s="440"/>
      <c r="F1076" s="440"/>
      <c r="G1076" s="440"/>
      <c r="H1076" s="440"/>
      <c r="I1076" s="440"/>
      <c r="J1076" s="440"/>
      <c r="K1076" s="441" t="e">
        <f>'Class Record S5'!#REF!</f>
        <v>#REF!</v>
      </c>
      <c r="L1076" s="441"/>
    </row>
    <row r="1077" spans="1:12" ht="20.100000000000001" customHeight="1" x14ac:dyDescent="0.25">
      <c r="A1077" s="440"/>
      <c r="B1077" s="440"/>
      <c r="C1077" s="440"/>
      <c r="D1077" s="440"/>
      <c r="E1077" s="440"/>
      <c r="F1077" s="440"/>
      <c r="G1077" s="440"/>
      <c r="H1077" s="440"/>
      <c r="I1077" s="440"/>
      <c r="J1077" s="440"/>
      <c r="K1077" s="441"/>
      <c r="L1077" s="441"/>
    </row>
    <row r="1078" spans="1:12" ht="20.100000000000001" customHeight="1" x14ac:dyDescent="0.25">
      <c r="A1078" s="440"/>
      <c r="B1078" s="440"/>
      <c r="C1078" s="440"/>
      <c r="D1078" s="440"/>
      <c r="E1078" s="440"/>
      <c r="F1078" s="440"/>
      <c r="G1078" s="440"/>
      <c r="H1078" s="440"/>
      <c r="I1078" s="440"/>
      <c r="J1078" s="440"/>
      <c r="K1078" s="441"/>
      <c r="L1078" s="441"/>
    </row>
    <row r="1079" spans="1:12" ht="20.100000000000001" customHeight="1" x14ac:dyDescent="0.2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</row>
    <row r="1080" spans="1:12" ht="20.100000000000001" customHeight="1" x14ac:dyDescent="0.2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</row>
    <row r="1081" spans="1:12" ht="24.6" customHeight="1" x14ac:dyDescent="0.25">
      <c r="A1081" s="423" t="e">
        <f>'Child Tracking Record Sheets'!$B$1:$F$1</f>
        <v>#VALUE!</v>
      </c>
      <c r="B1081" s="423"/>
      <c r="C1081" s="423"/>
      <c r="D1081" s="423"/>
      <c r="E1081" s="423"/>
      <c r="F1081" s="423"/>
      <c r="G1081" s="423"/>
      <c r="H1081" s="423"/>
      <c r="I1081" s="423"/>
      <c r="J1081" s="423"/>
      <c r="K1081" s="423"/>
      <c r="L1081" s="423"/>
    </row>
    <row r="1082" spans="1:12" ht="11.1" customHeight="1" x14ac:dyDescent="0.2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ht="12" customHeight="1" x14ac:dyDescent="0.25">
      <c r="A1083" s="424" t="s">
        <v>17</v>
      </c>
      <c r="B1083" s="424"/>
      <c r="C1083" s="425">
        <f>'Class Record S5'!AC$2</f>
        <v>0</v>
      </c>
      <c r="D1083" s="425"/>
      <c r="E1083" s="425"/>
      <c r="F1083" s="425"/>
      <c r="G1083" s="424" t="s">
        <v>18</v>
      </c>
      <c r="H1083" s="426" t="e">
        <f>$H$3</f>
        <v>#REF!</v>
      </c>
      <c r="I1083" s="426"/>
      <c r="J1083" s="427" t="str">
        <f>'Class Record S5'!$C$2</f>
        <v>CLASS</v>
      </c>
      <c r="K1083" s="427"/>
      <c r="L1083" s="427"/>
    </row>
    <row r="1084" spans="1:12" ht="12" customHeight="1" x14ac:dyDescent="0.25">
      <c r="A1084" s="424"/>
      <c r="B1084" s="424"/>
      <c r="C1084" s="425"/>
      <c r="D1084" s="425"/>
      <c r="E1084" s="425"/>
      <c r="F1084" s="425"/>
      <c r="G1084" s="424"/>
      <c r="H1084" s="426"/>
      <c r="I1084" s="426"/>
      <c r="J1084" s="427"/>
      <c r="K1084" s="427"/>
      <c r="L1084" s="427"/>
    </row>
    <row r="1085" spans="1:12" ht="11.1" customHeight="1" x14ac:dyDescent="0.2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</row>
    <row r="1086" spans="1:12" ht="20.100000000000001" customHeight="1" x14ac:dyDescent="0.25">
      <c r="A1086" s="417" t="s">
        <v>19</v>
      </c>
      <c r="B1086" s="417"/>
      <c r="C1086" s="417"/>
      <c r="D1086" s="417"/>
      <c r="E1086" s="418" t="s">
        <v>20</v>
      </c>
      <c r="F1086" s="418"/>
      <c r="G1086" s="418"/>
      <c r="H1086" s="418"/>
      <c r="I1086" s="419" t="s">
        <v>21</v>
      </c>
      <c r="J1086" s="419"/>
      <c r="K1086" s="419"/>
      <c r="L1086" s="419"/>
    </row>
    <row r="1087" spans="1:12" ht="20.100000000000001" customHeight="1" x14ac:dyDescent="0.25">
      <c r="A1087" s="420" t="s">
        <v>22</v>
      </c>
      <c r="B1087" s="420"/>
      <c r="C1087" s="421" t="s">
        <v>23</v>
      </c>
      <c r="D1087" s="421"/>
      <c r="E1087" s="421" t="s">
        <v>24</v>
      </c>
      <c r="F1087" s="421"/>
      <c r="G1087" s="421" t="s">
        <v>25</v>
      </c>
      <c r="H1087" s="421"/>
      <c r="I1087" s="421" t="s">
        <v>26</v>
      </c>
      <c r="J1087" s="421"/>
      <c r="K1087" s="422" t="s">
        <v>27</v>
      </c>
      <c r="L1087" s="422"/>
    </row>
    <row r="1088" spans="1:12" ht="15" customHeight="1" x14ac:dyDescent="0.25">
      <c r="A1088" s="433" t="s">
        <v>28</v>
      </c>
      <c r="B1088" s="433"/>
      <c r="C1088" s="433"/>
      <c r="D1088" s="433"/>
      <c r="E1088" s="433" t="s">
        <v>29</v>
      </c>
      <c r="F1088" s="433"/>
      <c r="G1088" s="433"/>
      <c r="H1088" s="433"/>
      <c r="I1088" s="433" t="s">
        <v>30</v>
      </c>
      <c r="J1088" s="433"/>
      <c r="K1088" s="433"/>
      <c r="L1088" s="433"/>
    </row>
    <row r="1089" spans="1:12" ht="15" customHeight="1" x14ac:dyDescent="0.25">
      <c r="A1089" s="432" t="s">
        <v>31</v>
      </c>
      <c r="B1089" s="432"/>
      <c r="C1089" s="432"/>
      <c r="D1089" s="432"/>
      <c r="E1089" s="432" t="s">
        <v>32</v>
      </c>
      <c r="F1089" s="432"/>
      <c r="G1089" s="432"/>
      <c r="H1089" s="432"/>
      <c r="I1089" s="432" t="s">
        <v>33</v>
      </c>
      <c r="J1089" s="432"/>
      <c r="K1089" s="432"/>
      <c r="L1089" s="432"/>
    </row>
    <row r="1090" spans="1:12" ht="15" customHeight="1" x14ac:dyDescent="0.25">
      <c r="A1090" s="432" t="s">
        <v>34</v>
      </c>
      <c r="B1090" s="432"/>
      <c r="C1090" s="432"/>
      <c r="D1090" s="432"/>
      <c r="E1090" s="432" t="s">
        <v>35</v>
      </c>
      <c r="F1090" s="432"/>
      <c r="G1090" s="432"/>
      <c r="H1090" s="432"/>
      <c r="I1090" s="432" t="s">
        <v>36</v>
      </c>
      <c r="J1090" s="432"/>
      <c r="K1090" s="432"/>
      <c r="L1090" s="432"/>
    </row>
    <row r="1091" spans="1:12" ht="15" customHeight="1" x14ac:dyDescent="0.25">
      <c r="A1091" s="432" t="s">
        <v>37</v>
      </c>
      <c r="B1091" s="432"/>
      <c r="C1091" s="432"/>
      <c r="D1091" s="432"/>
      <c r="E1091" s="432" t="s">
        <v>38</v>
      </c>
      <c r="F1091" s="432"/>
      <c r="G1091" s="432"/>
      <c r="H1091" s="432"/>
      <c r="I1091" s="432" t="s">
        <v>39</v>
      </c>
      <c r="J1091" s="432"/>
      <c r="K1091" s="432"/>
      <c r="L1091" s="432"/>
    </row>
    <row r="1092" spans="1:12" ht="15" customHeight="1" x14ac:dyDescent="0.25">
      <c r="A1092" s="428" t="s">
        <v>40</v>
      </c>
      <c r="B1092" s="428"/>
      <c r="C1092" s="428"/>
      <c r="D1092" s="428"/>
      <c r="E1092" s="428" t="s">
        <v>41</v>
      </c>
      <c r="F1092" s="428"/>
      <c r="G1092" s="428"/>
      <c r="H1092" s="428"/>
      <c r="I1092" s="428" t="s">
        <v>42</v>
      </c>
      <c r="J1092" s="428"/>
      <c r="K1092" s="428"/>
      <c r="L1092" s="428"/>
    </row>
    <row r="1093" spans="1:12" ht="11.1" customHeight="1" x14ac:dyDescent="0.2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</row>
    <row r="1094" spans="1:12" ht="20.100000000000001" customHeight="1" x14ac:dyDescent="0.25">
      <c r="A1094" s="429" t="s">
        <v>46</v>
      </c>
      <c r="B1094" s="429"/>
      <c r="C1094" s="429"/>
      <c r="D1094" s="429"/>
      <c r="E1094" s="429"/>
      <c r="F1094" s="429"/>
      <c r="G1094" s="429"/>
      <c r="H1094" s="429"/>
      <c r="I1094" s="429"/>
      <c r="J1094" s="429"/>
      <c r="K1094" s="429"/>
      <c r="L1094" s="6" t="s">
        <v>43</v>
      </c>
    </row>
    <row r="1095" spans="1:12" ht="26.1" customHeight="1" x14ac:dyDescent="0.25">
      <c r="A1095" s="430" t="str">
        <f>IF(ISERROR(VLOOKUP('Child Tracking Record Sheets'!#REF!,'Child Tracking Record Sheets'!#REF!,2,0)),"",VLOOKUP('Child Tracking Record Sheets'!#REF!,'Child Tracking Record Sheets'!#REF!,2,0))</f>
        <v/>
      </c>
      <c r="B1095" s="430"/>
      <c r="C1095" s="431" t="str">
        <f>IF(ISERROR(VLOOKUP('Child Tracking Record Sheets'!#REF!,'Class Record S5'!#REF!,2,0)),"",VLOOKUP('Child Tracking Record Sheets'!#REF!,'Class Record S5'!#REF!,2,0))</f>
        <v/>
      </c>
      <c r="D1095" s="431"/>
      <c r="E1095" s="431"/>
      <c r="F1095" s="431"/>
      <c r="G1095" s="431"/>
      <c r="H1095" s="431"/>
      <c r="I1095" s="431"/>
      <c r="J1095" s="431"/>
      <c r="K1095" s="431"/>
      <c r="L1095" s="7"/>
    </row>
    <row r="1096" spans="1:12" ht="26.1" customHeight="1" x14ac:dyDescent="0.25">
      <c r="A1096" s="434" t="str">
        <f>IF(ISERROR(VLOOKUP('Child Tracking Record Sheets'!#REF!,'Child Tracking Record Sheets'!#REF!,2,0)),"",VLOOKUP('Child Tracking Record Sheets'!#REF!,'Child Tracking Record Sheets'!#REF!,2,0))</f>
        <v/>
      </c>
      <c r="B1096" s="434"/>
      <c r="C1096" s="435" t="str">
        <f>IF(ISERROR(VLOOKUP('Child Tracking Record Sheets'!#REF!,'Class Record S5'!#REF!,2,0)),"",VLOOKUP('Child Tracking Record Sheets'!#REF!,'Class Record S5'!#REF!,2,0))</f>
        <v/>
      </c>
      <c r="D1096" s="435"/>
      <c r="E1096" s="435"/>
      <c r="F1096" s="435"/>
      <c r="G1096" s="435"/>
      <c r="H1096" s="435"/>
      <c r="I1096" s="435"/>
      <c r="J1096" s="435"/>
      <c r="K1096" s="435"/>
      <c r="L1096" s="8"/>
    </row>
    <row r="1097" spans="1:12" ht="26.1" customHeight="1" x14ac:dyDescent="0.25">
      <c r="A1097" s="434" t="str">
        <f>IF(ISERROR(VLOOKUP('Child Tracking Record Sheets'!#REF!,'Child Tracking Record Sheets'!#REF!,2,0)),"",VLOOKUP('Child Tracking Record Sheets'!#REF!,'Child Tracking Record Sheets'!#REF!,2,0))</f>
        <v/>
      </c>
      <c r="B1097" s="434"/>
      <c r="C1097" s="435" t="str">
        <f>IF(ISERROR(VLOOKUP('Child Tracking Record Sheets'!#REF!,'Class Record S5'!#REF!,2,0)),"",VLOOKUP('Child Tracking Record Sheets'!#REF!,'Class Record S5'!#REF!,2,0))</f>
        <v/>
      </c>
      <c r="D1097" s="435"/>
      <c r="E1097" s="435"/>
      <c r="F1097" s="435"/>
      <c r="G1097" s="435"/>
      <c r="H1097" s="435"/>
      <c r="I1097" s="435"/>
      <c r="J1097" s="435"/>
      <c r="K1097" s="435"/>
      <c r="L1097" s="8"/>
    </row>
    <row r="1098" spans="1:12" ht="26.1" customHeight="1" x14ac:dyDescent="0.25">
      <c r="A1098" s="436" t="str">
        <f>IF(ISERROR(VLOOKUP('Child Tracking Record Sheets'!#REF!,'Child Tracking Record Sheets'!#REF!,2,0)),"",VLOOKUP('Child Tracking Record Sheets'!#REF!,'Child Tracking Record Sheets'!#REF!,2,0))</f>
        <v/>
      </c>
      <c r="B1098" s="436"/>
      <c r="C1098" s="437" t="str">
        <f>IF(ISERROR(VLOOKUP('Child Tracking Record Sheets'!#REF!,'Class Record S5'!#REF!,2,0)),"",VLOOKUP('Child Tracking Record Sheets'!#REF!,'Class Record S5'!#REF!,2,0))</f>
        <v/>
      </c>
      <c r="D1098" s="437"/>
      <c r="E1098" s="437"/>
      <c r="F1098" s="437"/>
      <c r="G1098" s="437"/>
      <c r="H1098" s="437"/>
      <c r="I1098" s="437"/>
      <c r="J1098" s="437"/>
      <c r="K1098" s="437"/>
      <c r="L1098" s="9"/>
    </row>
    <row r="1099" spans="1:12" ht="11.1" customHeight="1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</row>
    <row r="1100" spans="1:12" ht="20.100000000000001" customHeight="1" x14ac:dyDescent="0.25">
      <c r="A1100" s="429" t="s">
        <v>47</v>
      </c>
      <c r="B1100" s="429"/>
      <c r="C1100" s="429"/>
      <c r="D1100" s="429"/>
      <c r="E1100" s="429"/>
      <c r="F1100" s="429"/>
      <c r="G1100" s="429"/>
      <c r="H1100" s="429"/>
      <c r="I1100" s="429"/>
      <c r="J1100" s="429"/>
      <c r="K1100" s="429"/>
      <c r="L1100" s="6" t="s">
        <v>43</v>
      </c>
    </row>
    <row r="1101" spans="1:12" ht="26.1" customHeight="1" x14ac:dyDescent="0.25">
      <c r="A1101" s="430" t="str">
        <f>IF(ISERROR(VLOOKUP('Child Tracking Record Sheets'!#REF!,'Child Tracking Record Sheets'!#REF!,2,0)),"",VLOOKUP('Child Tracking Record Sheets'!#REF!,'Child Tracking Record Sheets'!#REF!,2,0))</f>
        <v/>
      </c>
      <c r="B1101" s="430"/>
      <c r="C1101" s="431" t="str">
        <f>IF(ISERROR(VLOOKUP('Child Tracking Record Sheets'!#REF!,'Class Record S5'!#REF!,2,0)),"",VLOOKUP('Child Tracking Record Sheets'!#REF!,'Class Record S5'!#REF!,2,0))</f>
        <v/>
      </c>
      <c r="D1101" s="431"/>
      <c r="E1101" s="431"/>
      <c r="F1101" s="431"/>
      <c r="G1101" s="431"/>
      <c r="H1101" s="431"/>
      <c r="I1101" s="431"/>
      <c r="J1101" s="431"/>
      <c r="K1101" s="431"/>
      <c r="L1101" s="7"/>
    </row>
    <row r="1102" spans="1:12" ht="26.1" customHeight="1" x14ac:dyDescent="0.25">
      <c r="A1102" s="434" t="str">
        <f>IF(ISERROR(VLOOKUP('Child Tracking Record Sheets'!#REF!,'Child Tracking Record Sheets'!#REF!,2,0)),"",VLOOKUP('Child Tracking Record Sheets'!#REF!,'Child Tracking Record Sheets'!#REF!,2,0))</f>
        <v/>
      </c>
      <c r="B1102" s="434"/>
      <c r="C1102" s="435" t="str">
        <f>IF(ISERROR(VLOOKUP('Child Tracking Record Sheets'!#REF!,'Class Record S5'!#REF!,2,0)),"",VLOOKUP('Child Tracking Record Sheets'!#REF!,'Class Record S5'!#REF!,2,0))</f>
        <v/>
      </c>
      <c r="D1102" s="435"/>
      <c r="E1102" s="435"/>
      <c r="F1102" s="435"/>
      <c r="G1102" s="435"/>
      <c r="H1102" s="435"/>
      <c r="I1102" s="435"/>
      <c r="J1102" s="435"/>
      <c r="K1102" s="435"/>
      <c r="L1102" s="8"/>
    </row>
    <row r="1103" spans="1:12" ht="26.1" customHeight="1" x14ac:dyDescent="0.25">
      <c r="A1103" s="434" t="str">
        <f>IF(ISERROR(VLOOKUP('Child Tracking Record Sheets'!#REF!,'Child Tracking Record Sheets'!#REF!,2,0)),"",VLOOKUP('Child Tracking Record Sheets'!#REF!,'Child Tracking Record Sheets'!#REF!,2,0))</f>
        <v/>
      </c>
      <c r="B1103" s="434"/>
      <c r="C1103" s="435" t="str">
        <f>IF(ISERROR(VLOOKUP('Child Tracking Record Sheets'!#REF!,'Class Record S5'!#REF!,2,0)),"",VLOOKUP('Child Tracking Record Sheets'!#REF!,'Class Record S5'!#REF!,2,0))</f>
        <v/>
      </c>
      <c r="D1103" s="435"/>
      <c r="E1103" s="435"/>
      <c r="F1103" s="435"/>
      <c r="G1103" s="435"/>
      <c r="H1103" s="435"/>
      <c r="I1103" s="435"/>
      <c r="J1103" s="435"/>
      <c r="K1103" s="435"/>
      <c r="L1103" s="8"/>
    </row>
    <row r="1104" spans="1:12" ht="26.1" customHeight="1" x14ac:dyDescent="0.25">
      <c r="A1104" s="434" t="str">
        <f>IF(ISERROR(VLOOKUP('Child Tracking Record Sheets'!#REF!,'Child Tracking Record Sheets'!#REF!,2,0)),"",VLOOKUP('Child Tracking Record Sheets'!#REF!,'Child Tracking Record Sheets'!#REF!,2,0))</f>
        <v/>
      </c>
      <c r="B1104" s="434"/>
      <c r="C1104" s="435" t="str">
        <f>IF(ISERROR(VLOOKUP('Child Tracking Record Sheets'!#REF!,'Class Record S5'!#REF!,2,0)),"",VLOOKUP('Child Tracking Record Sheets'!#REF!,'Class Record S5'!#REF!,2,0))</f>
        <v/>
      </c>
      <c r="D1104" s="435"/>
      <c r="E1104" s="435"/>
      <c r="F1104" s="435"/>
      <c r="G1104" s="435"/>
      <c r="H1104" s="435"/>
      <c r="I1104" s="435"/>
      <c r="J1104" s="435"/>
      <c r="K1104" s="435"/>
      <c r="L1104" s="8"/>
    </row>
    <row r="1105" spans="1:12" ht="26.1" customHeight="1" x14ac:dyDescent="0.25">
      <c r="A1105" s="436" t="str">
        <f>IF(ISERROR(VLOOKUP('Child Tracking Record Sheets'!#REF!,'Child Tracking Record Sheets'!#REF!,2,0)),"",VLOOKUP('Child Tracking Record Sheets'!#REF!,'Child Tracking Record Sheets'!#REF!,2,0))</f>
        <v/>
      </c>
      <c r="B1105" s="436"/>
      <c r="C1105" s="437" t="str">
        <f>IF(ISERROR(VLOOKUP('Child Tracking Record Sheets'!#REF!,'Class Record S5'!#REF!,2,0)),"",VLOOKUP('Child Tracking Record Sheets'!#REF!,'Class Record S5'!#REF!,2,0))</f>
        <v/>
      </c>
      <c r="D1105" s="437"/>
      <c r="E1105" s="437"/>
      <c r="F1105" s="437"/>
      <c r="G1105" s="437"/>
      <c r="H1105" s="437"/>
      <c r="I1105" s="437"/>
      <c r="J1105" s="437"/>
      <c r="K1105" s="437"/>
      <c r="L1105" s="9"/>
    </row>
    <row r="1106" spans="1:12" ht="11.1" customHeight="1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</row>
    <row r="1107" spans="1:12" ht="20.100000000000001" customHeight="1" x14ac:dyDescent="0.25">
      <c r="A1107" s="429" t="s">
        <v>48</v>
      </c>
      <c r="B1107" s="429"/>
      <c r="C1107" s="429"/>
      <c r="D1107" s="429"/>
      <c r="E1107" s="429"/>
      <c r="F1107" s="429"/>
      <c r="G1107" s="429"/>
      <c r="H1107" s="429"/>
      <c r="I1107" s="429"/>
      <c r="J1107" s="429"/>
      <c r="K1107" s="429"/>
      <c r="L1107" s="6" t="s">
        <v>43</v>
      </c>
    </row>
    <row r="1108" spans="1:12" ht="26.1" customHeight="1" x14ac:dyDescent="0.25">
      <c r="A1108" s="430" t="str">
        <f>IF(ISERROR(VLOOKUP('Child Tracking Record Sheets'!#REF!,'Child Tracking Record Sheets'!#REF!,2,0)),"",VLOOKUP('Child Tracking Record Sheets'!#REF!,'Child Tracking Record Sheets'!#REF!,2,0))</f>
        <v/>
      </c>
      <c r="B1108" s="430"/>
      <c r="C1108" s="431" t="str">
        <f>IF(ISERROR(VLOOKUP('Child Tracking Record Sheets'!#REF!,'Class Record S5'!#REF!,2,0)),"",VLOOKUP('Child Tracking Record Sheets'!#REF!,'Class Record S5'!#REF!,2,0))</f>
        <v/>
      </c>
      <c r="D1108" s="431"/>
      <c r="E1108" s="431"/>
      <c r="F1108" s="431"/>
      <c r="G1108" s="431"/>
      <c r="H1108" s="431"/>
      <c r="I1108" s="431"/>
      <c r="J1108" s="431"/>
      <c r="K1108" s="431"/>
      <c r="L1108" s="7"/>
    </row>
    <row r="1109" spans="1:12" ht="26.1" customHeight="1" x14ac:dyDescent="0.25">
      <c r="A1109" s="434" t="str">
        <f>IF(ISERROR(VLOOKUP('Child Tracking Record Sheets'!#REF!,'Child Tracking Record Sheets'!#REF!,2,0)),"",VLOOKUP('Child Tracking Record Sheets'!#REF!,'Child Tracking Record Sheets'!#REF!,2,0))</f>
        <v/>
      </c>
      <c r="B1109" s="434"/>
      <c r="C1109" s="435" t="str">
        <f>IF(ISERROR(VLOOKUP('Child Tracking Record Sheets'!#REF!,'Class Record S5'!#REF!,2,0)),"",VLOOKUP('Child Tracking Record Sheets'!#REF!,'Class Record S5'!#REF!,2,0))</f>
        <v/>
      </c>
      <c r="D1109" s="435"/>
      <c r="E1109" s="435"/>
      <c r="F1109" s="435"/>
      <c r="G1109" s="435"/>
      <c r="H1109" s="435"/>
      <c r="I1109" s="435"/>
      <c r="J1109" s="435"/>
      <c r="K1109" s="435"/>
      <c r="L1109" s="8"/>
    </row>
    <row r="1110" spans="1:12" ht="26.1" customHeight="1" x14ac:dyDescent="0.25">
      <c r="A1110" s="434" t="str">
        <f>IF(ISERROR(VLOOKUP('Child Tracking Record Sheets'!#REF!,'Child Tracking Record Sheets'!#REF!,2,0)),"",VLOOKUP('Child Tracking Record Sheets'!#REF!,'Child Tracking Record Sheets'!#REF!,2,0))</f>
        <v/>
      </c>
      <c r="B1110" s="434"/>
      <c r="C1110" s="435" t="str">
        <f>IF(ISERROR(VLOOKUP('Child Tracking Record Sheets'!#REF!,'Class Record S5'!#REF!,2,0)),"",VLOOKUP('Child Tracking Record Sheets'!#REF!,'Class Record S5'!#REF!,2,0))</f>
        <v/>
      </c>
      <c r="D1110" s="435"/>
      <c r="E1110" s="435"/>
      <c r="F1110" s="435"/>
      <c r="G1110" s="435"/>
      <c r="H1110" s="435"/>
      <c r="I1110" s="435"/>
      <c r="J1110" s="435"/>
      <c r="K1110" s="435"/>
      <c r="L1110" s="8"/>
    </row>
    <row r="1111" spans="1:12" ht="26.1" customHeight="1" x14ac:dyDescent="0.25">
      <c r="A1111" s="434" t="str">
        <f>IF(ISERROR(VLOOKUP('Child Tracking Record Sheets'!#REF!,'Child Tracking Record Sheets'!#REF!,2,0)),"",VLOOKUP('Child Tracking Record Sheets'!#REF!,'Child Tracking Record Sheets'!#REF!,2,0))</f>
        <v/>
      </c>
      <c r="B1111" s="434"/>
      <c r="C1111" s="435" t="str">
        <f>IF(ISERROR(VLOOKUP('Child Tracking Record Sheets'!#REF!,'Class Record S5'!#REF!,2,0)),"",VLOOKUP('Child Tracking Record Sheets'!#REF!,'Class Record S5'!#REF!,2,0))</f>
        <v/>
      </c>
      <c r="D1111" s="435"/>
      <c r="E1111" s="435"/>
      <c r="F1111" s="435"/>
      <c r="G1111" s="435"/>
      <c r="H1111" s="435"/>
      <c r="I1111" s="435"/>
      <c r="J1111" s="435"/>
      <c r="K1111" s="435"/>
      <c r="L1111" s="8"/>
    </row>
    <row r="1112" spans="1:12" ht="26.1" customHeight="1" x14ac:dyDescent="0.25">
      <c r="A1112" s="436" t="str">
        <f>IF(ISERROR(VLOOKUP('Child Tracking Record Sheets'!#REF!,'Child Tracking Record Sheets'!#REF!,2,0)),"",VLOOKUP('Child Tracking Record Sheets'!#REF!,'Child Tracking Record Sheets'!#REF!,2,0))</f>
        <v/>
      </c>
      <c r="B1112" s="436"/>
      <c r="C1112" s="437" t="str">
        <f>IF(ISERROR(VLOOKUP('Child Tracking Record Sheets'!#REF!,'Class Record S5'!#REF!,2,0)),"",VLOOKUP('Child Tracking Record Sheets'!#REF!,'Class Record S5'!#REF!,2,0))</f>
        <v/>
      </c>
      <c r="D1112" s="437"/>
      <c r="E1112" s="437"/>
      <c r="F1112" s="437"/>
      <c r="G1112" s="437"/>
      <c r="H1112" s="437"/>
      <c r="I1112" s="437"/>
      <c r="J1112" s="437"/>
      <c r="K1112" s="437"/>
      <c r="L1112" s="9"/>
    </row>
    <row r="1113" spans="1:12" ht="11.1" customHeight="1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</row>
    <row r="1114" spans="1:12" ht="20.100000000000001" customHeight="1" x14ac:dyDescent="0.25">
      <c r="A1114" s="429" t="s">
        <v>49</v>
      </c>
      <c r="B1114" s="429"/>
      <c r="C1114" s="429"/>
      <c r="D1114" s="429"/>
      <c r="E1114" s="429"/>
      <c r="F1114" s="429"/>
      <c r="G1114" s="429"/>
      <c r="H1114" s="429"/>
      <c r="I1114" s="429"/>
      <c r="J1114" s="429"/>
      <c r="K1114" s="429"/>
      <c r="L1114" s="6" t="s">
        <v>43</v>
      </c>
    </row>
    <row r="1115" spans="1:12" ht="26.1" customHeight="1" x14ac:dyDescent="0.25">
      <c r="A1115" s="430" t="str">
        <f>IF(ISERROR(VLOOKUP('Child Tracking Record Sheets'!#REF!,'Child Tracking Record Sheets'!#REF!,2,0)),"",VLOOKUP('Child Tracking Record Sheets'!#REF!,'Child Tracking Record Sheets'!#REF!,2,0))</f>
        <v/>
      </c>
      <c r="B1115" s="430"/>
      <c r="C1115" s="431" t="str">
        <f>IF(ISERROR(VLOOKUP('Child Tracking Record Sheets'!#REF!,'Class Record S5'!#REF!,2,0)),"",VLOOKUP('Child Tracking Record Sheets'!#REF!,'Class Record S5'!#REF!,2,0))</f>
        <v/>
      </c>
      <c r="D1115" s="431"/>
      <c r="E1115" s="431"/>
      <c r="F1115" s="431"/>
      <c r="G1115" s="431"/>
      <c r="H1115" s="431"/>
      <c r="I1115" s="431"/>
      <c r="J1115" s="431"/>
      <c r="K1115" s="431"/>
      <c r="L1115" s="7"/>
    </row>
    <row r="1116" spans="1:12" ht="26.1" customHeight="1" x14ac:dyDescent="0.25">
      <c r="A1116" s="434" t="str">
        <f>IF(ISERROR(VLOOKUP('Child Tracking Record Sheets'!#REF!,'Child Tracking Record Sheets'!#REF!,2,0)),"",VLOOKUP('Child Tracking Record Sheets'!#REF!,'Child Tracking Record Sheets'!#REF!,2,0))</f>
        <v/>
      </c>
      <c r="B1116" s="434"/>
      <c r="C1116" s="435" t="str">
        <f>IF(ISERROR(VLOOKUP('Child Tracking Record Sheets'!#REF!,'Class Record S5'!#REF!,2,0)),"",VLOOKUP('Child Tracking Record Sheets'!#REF!,'Class Record S5'!#REF!,2,0))</f>
        <v/>
      </c>
      <c r="D1116" s="435"/>
      <c r="E1116" s="435"/>
      <c r="F1116" s="435"/>
      <c r="G1116" s="435"/>
      <c r="H1116" s="435"/>
      <c r="I1116" s="435"/>
      <c r="J1116" s="435"/>
      <c r="K1116" s="435"/>
      <c r="L1116" s="8"/>
    </row>
    <row r="1117" spans="1:12" ht="26.1" customHeight="1" x14ac:dyDescent="0.25">
      <c r="A1117" s="434" t="str">
        <f>IF(ISERROR(VLOOKUP('Child Tracking Record Sheets'!#REF!,'Child Tracking Record Sheets'!#REF!,2,0)),"",VLOOKUP('Child Tracking Record Sheets'!#REF!,'Child Tracking Record Sheets'!#REF!,2,0))</f>
        <v/>
      </c>
      <c r="B1117" s="434"/>
      <c r="C1117" s="435" t="str">
        <f>IF(ISERROR(VLOOKUP('Child Tracking Record Sheets'!#REF!,'Class Record S5'!#REF!,2,0)),"",VLOOKUP('Child Tracking Record Sheets'!#REF!,'Class Record S5'!#REF!,2,0))</f>
        <v/>
      </c>
      <c r="D1117" s="435"/>
      <c r="E1117" s="435"/>
      <c r="F1117" s="435"/>
      <c r="G1117" s="435"/>
      <c r="H1117" s="435"/>
      <c r="I1117" s="435"/>
      <c r="J1117" s="435"/>
      <c r="K1117" s="435"/>
      <c r="L1117" s="8"/>
    </row>
    <row r="1118" spans="1:12" ht="26.1" customHeight="1" x14ac:dyDescent="0.25">
      <c r="A1118" s="436" t="str">
        <f>IF(ISERROR(VLOOKUP('Child Tracking Record Sheets'!#REF!,'Child Tracking Record Sheets'!#REF!,2,0)),"",VLOOKUP('Child Tracking Record Sheets'!#REF!,'Child Tracking Record Sheets'!#REF!,2,0))</f>
        <v/>
      </c>
      <c r="B1118" s="436"/>
      <c r="C1118" s="437" t="str">
        <f>IF(ISERROR(VLOOKUP('Child Tracking Record Sheets'!#REF!,'Class Record S5'!#REF!,2,0)),"",VLOOKUP('Child Tracking Record Sheets'!#REF!,'Class Record S5'!#REF!,2,0))</f>
        <v/>
      </c>
      <c r="D1118" s="437"/>
      <c r="E1118" s="437"/>
      <c r="F1118" s="437"/>
      <c r="G1118" s="437"/>
      <c r="H1118" s="437"/>
      <c r="I1118" s="437"/>
      <c r="J1118" s="437"/>
      <c r="K1118" s="437"/>
      <c r="L1118" s="9"/>
    </row>
    <row r="1119" spans="1:12" ht="11.1" customHeight="1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</row>
    <row r="1120" spans="1:12" ht="20.100000000000001" customHeight="1" x14ac:dyDescent="0.25">
      <c r="A1120" s="438" t="s">
        <v>44</v>
      </c>
      <c r="B1120" s="438"/>
      <c r="C1120" s="438"/>
      <c r="D1120" s="438"/>
      <c r="E1120" s="438"/>
      <c r="F1120" s="438"/>
      <c r="G1120" s="438"/>
      <c r="H1120" s="438"/>
      <c r="I1120" s="438"/>
      <c r="J1120" s="438"/>
      <c r="K1120" s="439" t="s">
        <v>45</v>
      </c>
      <c r="L1120" s="439"/>
    </row>
    <row r="1121" spans="1:12" ht="20.100000000000001" customHeight="1" x14ac:dyDescent="0.25">
      <c r="A1121" s="440"/>
      <c r="B1121" s="440"/>
      <c r="C1121" s="440"/>
      <c r="D1121" s="440"/>
      <c r="E1121" s="440"/>
      <c r="F1121" s="440"/>
      <c r="G1121" s="440"/>
      <c r="H1121" s="440"/>
      <c r="I1121" s="440"/>
      <c r="J1121" s="440"/>
      <c r="K1121" s="441" t="e">
        <f>'Class Record S5'!#REF!</f>
        <v>#REF!</v>
      </c>
      <c r="L1121" s="441"/>
    </row>
    <row r="1122" spans="1:12" ht="20.100000000000001" customHeight="1" x14ac:dyDescent="0.25">
      <c r="A1122" s="440"/>
      <c r="B1122" s="440"/>
      <c r="C1122" s="440"/>
      <c r="D1122" s="440"/>
      <c r="E1122" s="440"/>
      <c r="F1122" s="440"/>
      <c r="G1122" s="440"/>
      <c r="H1122" s="440"/>
      <c r="I1122" s="440"/>
      <c r="J1122" s="440"/>
      <c r="K1122" s="441"/>
      <c r="L1122" s="441"/>
    </row>
    <row r="1123" spans="1:12" ht="20.100000000000001" customHeight="1" x14ac:dyDescent="0.25">
      <c r="A1123" s="440"/>
      <c r="B1123" s="440"/>
      <c r="C1123" s="440"/>
      <c r="D1123" s="440"/>
      <c r="E1123" s="440"/>
      <c r="F1123" s="440"/>
      <c r="G1123" s="440"/>
      <c r="H1123" s="440"/>
      <c r="I1123" s="440"/>
      <c r="J1123" s="440"/>
      <c r="K1123" s="441"/>
      <c r="L1123" s="441"/>
    </row>
    <row r="1124" spans="1:12" ht="20.100000000000001" customHeight="1" x14ac:dyDescent="0.2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</row>
    <row r="1125" spans="1:12" ht="20.100000000000001" customHeight="1" x14ac:dyDescent="0.2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</row>
    <row r="1126" spans="1:12" ht="24.6" customHeight="1" x14ac:dyDescent="0.25">
      <c r="A1126" s="423" t="e">
        <f>'Child Tracking Record Sheets'!$B$1:$F$1</f>
        <v>#VALUE!</v>
      </c>
      <c r="B1126" s="423"/>
      <c r="C1126" s="423"/>
      <c r="D1126" s="423"/>
      <c r="E1126" s="423"/>
      <c r="F1126" s="423"/>
      <c r="G1126" s="423"/>
      <c r="H1126" s="423"/>
      <c r="I1126" s="423"/>
      <c r="J1126" s="423"/>
      <c r="K1126" s="423"/>
      <c r="L1126" s="423"/>
    </row>
    <row r="1127" spans="1:12" ht="11.1" customHeight="1" x14ac:dyDescent="0.25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ht="12" customHeight="1" x14ac:dyDescent="0.25">
      <c r="A1128" s="424" t="s">
        <v>17</v>
      </c>
      <c r="B1128" s="424"/>
      <c r="C1128" s="425">
        <f>'Class Record S5'!AD$2</f>
        <v>0</v>
      </c>
      <c r="D1128" s="425"/>
      <c r="E1128" s="425"/>
      <c r="F1128" s="425"/>
      <c r="G1128" s="424" t="s">
        <v>18</v>
      </c>
      <c r="H1128" s="426" t="e">
        <f>$H$3</f>
        <v>#REF!</v>
      </c>
      <c r="I1128" s="426"/>
      <c r="J1128" s="427" t="str">
        <f>'Class Record S5'!$C$2</f>
        <v>CLASS</v>
      </c>
      <c r="K1128" s="427"/>
      <c r="L1128" s="427"/>
    </row>
    <row r="1129" spans="1:12" ht="12" customHeight="1" x14ac:dyDescent="0.25">
      <c r="A1129" s="424"/>
      <c r="B1129" s="424"/>
      <c r="C1129" s="425"/>
      <c r="D1129" s="425"/>
      <c r="E1129" s="425"/>
      <c r="F1129" s="425"/>
      <c r="G1129" s="424"/>
      <c r="H1129" s="426"/>
      <c r="I1129" s="426"/>
      <c r="J1129" s="427"/>
      <c r="K1129" s="427"/>
      <c r="L1129" s="427"/>
    </row>
    <row r="1130" spans="1:12" ht="11.1" customHeight="1" x14ac:dyDescent="0.25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</row>
    <row r="1131" spans="1:12" ht="20.100000000000001" customHeight="1" x14ac:dyDescent="0.25">
      <c r="A1131" s="417" t="s">
        <v>19</v>
      </c>
      <c r="B1131" s="417"/>
      <c r="C1131" s="417"/>
      <c r="D1131" s="417"/>
      <c r="E1131" s="418" t="s">
        <v>20</v>
      </c>
      <c r="F1131" s="418"/>
      <c r="G1131" s="418"/>
      <c r="H1131" s="418"/>
      <c r="I1131" s="419" t="s">
        <v>21</v>
      </c>
      <c r="J1131" s="419"/>
      <c r="K1131" s="419"/>
      <c r="L1131" s="419"/>
    </row>
    <row r="1132" spans="1:12" ht="20.100000000000001" customHeight="1" x14ac:dyDescent="0.25">
      <c r="A1132" s="420" t="s">
        <v>22</v>
      </c>
      <c r="B1132" s="420"/>
      <c r="C1132" s="421" t="s">
        <v>23</v>
      </c>
      <c r="D1132" s="421"/>
      <c r="E1132" s="421" t="s">
        <v>24</v>
      </c>
      <c r="F1132" s="421"/>
      <c r="G1132" s="421" t="s">
        <v>25</v>
      </c>
      <c r="H1132" s="421"/>
      <c r="I1132" s="421" t="s">
        <v>26</v>
      </c>
      <c r="J1132" s="421"/>
      <c r="K1132" s="422" t="s">
        <v>27</v>
      </c>
      <c r="L1132" s="422"/>
    </row>
    <row r="1133" spans="1:12" ht="15" customHeight="1" x14ac:dyDescent="0.25">
      <c r="A1133" s="433" t="s">
        <v>28</v>
      </c>
      <c r="B1133" s="433"/>
      <c r="C1133" s="433"/>
      <c r="D1133" s="433"/>
      <c r="E1133" s="433" t="s">
        <v>29</v>
      </c>
      <c r="F1133" s="433"/>
      <c r="G1133" s="433"/>
      <c r="H1133" s="433"/>
      <c r="I1133" s="433" t="s">
        <v>30</v>
      </c>
      <c r="J1133" s="433"/>
      <c r="K1133" s="433"/>
      <c r="L1133" s="433"/>
    </row>
    <row r="1134" spans="1:12" ht="15" customHeight="1" x14ac:dyDescent="0.25">
      <c r="A1134" s="432" t="s">
        <v>31</v>
      </c>
      <c r="B1134" s="432"/>
      <c r="C1134" s="432"/>
      <c r="D1134" s="432"/>
      <c r="E1134" s="432" t="s">
        <v>32</v>
      </c>
      <c r="F1134" s="432"/>
      <c r="G1134" s="432"/>
      <c r="H1134" s="432"/>
      <c r="I1134" s="432" t="s">
        <v>33</v>
      </c>
      <c r="J1134" s="432"/>
      <c r="K1134" s="432"/>
      <c r="L1134" s="432"/>
    </row>
    <row r="1135" spans="1:12" ht="15" customHeight="1" x14ac:dyDescent="0.25">
      <c r="A1135" s="432" t="s">
        <v>34</v>
      </c>
      <c r="B1135" s="432"/>
      <c r="C1135" s="432"/>
      <c r="D1135" s="432"/>
      <c r="E1135" s="432" t="s">
        <v>35</v>
      </c>
      <c r="F1135" s="432"/>
      <c r="G1135" s="432"/>
      <c r="H1135" s="432"/>
      <c r="I1135" s="432" t="s">
        <v>36</v>
      </c>
      <c r="J1135" s="432"/>
      <c r="K1135" s="432"/>
      <c r="L1135" s="432"/>
    </row>
    <row r="1136" spans="1:12" ht="15" customHeight="1" x14ac:dyDescent="0.25">
      <c r="A1136" s="432" t="s">
        <v>37</v>
      </c>
      <c r="B1136" s="432"/>
      <c r="C1136" s="432"/>
      <c r="D1136" s="432"/>
      <c r="E1136" s="432" t="s">
        <v>38</v>
      </c>
      <c r="F1136" s="432"/>
      <c r="G1136" s="432"/>
      <c r="H1136" s="432"/>
      <c r="I1136" s="432" t="s">
        <v>39</v>
      </c>
      <c r="J1136" s="432"/>
      <c r="K1136" s="432"/>
      <c r="L1136" s="432"/>
    </row>
    <row r="1137" spans="1:12" ht="15" customHeight="1" x14ac:dyDescent="0.25">
      <c r="A1137" s="428" t="s">
        <v>40</v>
      </c>
      <c r="B1137" s="428"/>
      <c r="C1137" s="428"/>
      <c r="D1137" s="428"/>
      <c r="E1137" s="428" t="s">
        <v>41</v>
      </c>
      <c r="F1137" s="428"/>
      <c r="G1137" s="428"/>
      <c r="H1137" s="428"/>
      <c r="I1137" s="428" t="s">
        <v>42</v>
      </c>
      <c r="J1137" s="428"/>
      <c r="K1137" s="428"/>
      <c r="L1137" s="428"/>
    </row>
    <row r="1138" spans="1:12" ht="11.1" customHeight="1" x14ac:dyDescent="0.2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</row>
    <row r="1139" spans="1:12" ht="20.100000000000001" customHeight="1" x14ac:dyDescent="0.25">
      <c r="A1139" s="429" t="s">
        <v>46</v>
      </c>
      <c r="B1139" s="429"/>
      <c r="C1139" s="429"/>
      <c r="D1139" s="429"/>
      <c r="E1139" s="429"/>
      <c r="F1139" s="429"/>
      <c r="G1139" s="429"/>
      <c r="H1139" s="429"/>
      <c r="I1139" s="429"/>
      <c r="J1139" s="429"/>
      <c r="K1139" s="429"/>
      <c r="L1139" s="6" t="s">
        <v>43</v>
      </c>
    </row>
    <row r="1140" spans="1:12" ht="26.1" customHeight="1" x14ac:dyDescent="0.25">
      <c r="A1140" s="430" t="str">
        <f>IF(ISERROR(VLOOKUP('Child Tracking Record Sheets'!#REF!,'Child Tracking Record Sheets'!#REF!,2,0)),"",VLOOKUP('Child Tracking Record Sheets'!#REF!,'Child Tracking Record Sheets'!#REF!,2,0))</f>
        <v/>
      </c>
      <c r="B1140" s="430"/>
      <c r="C1140" s="431" t="str">
        <f>IF(ISERROR(VLOOKUP('Child Tracking Record Sheets'!#REF!,'Class Record S5'!#REF!,2,0)),"",VLOOKUP('Child Tracking Record Sheets'!#REF!,'Class Record S5'!#REF!,2,0))</f>
        <v/>
      </c>
      <c r="D1140" s="431"/>
      <c r="E1140" s="431"/>
      <c r="F1140" s="431"/>
      <c r="G1140" s="431"/>
      <c r="H1140" s="431"/>
      <c r="I1140" s="431"/>
      <c r="J1140" s="431"/>
      <c r="K1140" s="431"/>
      <c r="L1140" s="7"/>
    </row>
    <row r="1141" spans="1:12" ht="26.1" customHeight="1" x14ac:dyDescent="0.25">
      <c r="A1141" s="434" t="str">
        <f>IF(ISERROR(VLOOKUP('Child Tracking Record Sheets'!#REF!,'Child Tracking Record Sheets'!#REF!,2,0)),"",VLOOKUP('Child Tracking Record Sheets'!#REF!,'Child Tracking Record Sheets'!#REF!,2,0))</f>
        <v/>
      </c>
      <c r="B1141" s="434"/>
      <c r="C1141" s="435" t="str">
        <f>IF(ISERROR(VLOOKUP('Child Tracking Record Sheets'!#REF!,'Class Record S5'!#REF!,2,0)),"",VLOOKUP('Child Tracking Record Sheets'!#REF!,'Class Record S5'!#REF!,2,0))</f>
        <v/>
      </c>
      <c r="D1141" s="435"/>
      <c r="E1141" s="435"/>
      <c r="F1141" s="435"/>
      <c r="G1141" s="435"/>
      <c r="H1141" s="435"/>
      <c r="I1141" s="435"/>
      <c r="J1141" s="435"/>
      <c r="K1141" s="435"/>
      <c r="L1141" s="8"/>
    </row>
    <row r="1142" spans="1:12" ht="26.1" customHeight="1" x14ac:dyDescent="0.25">
      <c r="A1142" s="434" t="str">
        <f>IF(ISERROR(VLOOKUP('Child Tracking Record Sheets'!#REF!,'Child Tracking Record Sheets'!#REF!,2,0)),"",VLOOKUP('Child Tracking Record Sheets'!#REF!,'Child Tracking Record Sheets'!#REF!,2,0))</f>
        <v/>
      </c>
      <c r="B1142" s="434"/>
      <c r="C1142" s="435" t="str">
        <f>IF(ISERROR(VLOOKUP('Child Tracking Record Sheets'!#REF!,'Class Record S5'!#REF!,2,0)),"",VLOOKUP('Child Tracking Record Sheets'!#REF!,'Class Record S5'!#REF!,2,0))</f>
        <v/>
      </c>
      <c r="D1142" s="435"/>
      <c r="E1142" s="435"/>
      <c r="F1142" s="435"/>
      <c r="G1142" s="435"/>
      <c r="H1142" s="435"/>
      <c r="I1142" s="435"/>
      <c r="J1142" s="435"/>
      <c r="K1142" s="435"/>
      <c r="L1142" s="8"/>
    </row>
    <row r="1143" spans="1:12" ht="26.1" customHeight="1" x14ac:dyDescent="0.25">
      <c r="A1143" s="436" t="str">
        <f>IF(ISERROR(VLOOKUP('Child Tracking Record Sheets'!#REF!,'Child Tracking Record Sheets'!#REF!,2,0)),"",VLOOKUP('Child Tracking Record Sheets'!#REF!,'Child Tracking Record Sheets'!#REF!,2,0))</f>
        <v/>
      </c>
      <c r="B1143" s="436"/>
      <c r="C1143" s="437" t="str">
        <f>IF(ISERROR(VLOOKUP('Child Tracking Record Sheets'!#REF!,'Class Record S5'!#REF!,2,0)),"",VLOOKUP('Child Tracking Record Sheets'!#REF!,'Class Record S5'!#REF!,2,0))</f>
        <v/>
      </c>
      <c r="D1143" s="437"/>
      <c r="E1143" s="437"/>
      <c r="F1143" s="437"/>
      <c r="G1143" s="437"/>
      <c r="H1143" s="437"/>
      <c r="I1143" s="437"/>
      <c r="J1143" s="437"/>
      <c r="K1143" s="437"/>
      <c r="L1143" s="9"/>
    </row>
    <row r="1144" spans="1:12" ht="11.1" customHeight="1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</row>
    <row r="1145" spans="1:12" ht="20.100000000000001" customHeight="1" x14ac:dyDescent="0.25">
      <c r="A1145" s="429" t="s">
        <v>47</v>
      </c>
      <c r="B1145" s="429"/>
      <c r="C1145" s="429"/>
      <c r="D1145" s="429"/>
      <c r="E1145" s="429"/>
      <c r="F1145" s="429"/>
      <c r="G1145" s="429"/>
      <c r="H1145" s="429"/>
      <c r="I1145" s="429"/>
      <c r="J1145" s="429"/>
      <c r="K1145" s="429"/>
      <c r="L1145" s="6" t="s">
        <v>43</v>
      </c>
    </row>
    <row r="1146" spans="1:12" ht="26.1" customHeight="1" x14ac:dyDescent="0.25">
      <c r="A1146" s="430" t="str">
        <f>IF(ISERROR(VLOOKUP('Child Tracking Record Sheets'!#REF!,'Child Tracking Record Sheets'!#REF!,2,0)),"",VLOOKUP('Child Tracking Record Sheets'!#REF!,'Child Tracking Record Sheets'!#REF!,2,0))</f>
        <v/>
      </c>
      <c r="B1146" s="430"/>
      <c r="C1146" s="431" t="str">
        <f>IF(ISERROR(VLOOKUP('Child Tracking Record Sheets'!#REF!,'Class Record S5'!#REF!,2,0)),"",VLOOKUP('Child Tracking Record Sheets'!#REF!,'Class Record S5'!#REF!,2,0))</f>
        <v/>
      </c>
      <c r="D1146" s="431"/>
      <c r="E1146" s="431"/>
      <c r="F1146" s="431"/>
      <c r="G1146" s="431"/>
      <c r="H1146" s="431"/>
      <c r="I1146" s="431"/>
      <c r="J1146" s="431"/>
      <c r="K1146" s="431"/>
      <c r="L1146" s="7"/>
    </row>
    <row r="1147" spans="1:12" ht="26.1" customHeight="1" x14ac:dyDescent="0.25">
      <c r="A1147" s="434" t="str">
        <f>IF(ISERROR(VLOOKUP('Child Tracking Record Sheets'!#REF!,'Child Tracking Record Sheets'!#REF!,2,0)),"",VLOOKUP('Child Tracking Record Sheets'!#REF!,'Child Tracking Record Sheets'!#REF!,2,0))</f>
        <v/>
      </c>
      <c r="B1147" s="434"/>
      <c r="C1147" s="435" t="str">
        <f>IF(ISERROR(VLOOKUP('Child Tracking Record Sheets'!#REF!,'Class Record S5'!#REF!,2,0)),"",VLOOKUP('Child Tracking Record Sheets'!#REF!,'Class Record S5'!#REF!,2,0))</f>
        <v/>
      </c>
      <c r="D1147" s="435"/>
      <c r="E1147" s="435"/>
      <c r="F1147" s="435"/>
      <c r="G1147" s="435"/>
      <c r="H1147" s="435"/>
      <c r="I1147" s="435"/>
      <c r="J1147" s="435"/>
      <c r="K1147" s="435"/>
      <c r="L1147" s="8"/>
    </row>
    <row r="1148" spans="1:12" ht="26.1" customHeight="1" x14ac:dyDescent="0.25">
      <c r="A1148" s="434" t="str">
        <f>IF(ISERROR(VLOOKUP('Child Tracking Record Sheets'!#REF!,'Child Tracking Record Sheets'!#REF!,2,0)),"",VLOOKUP('Child Tracking Record Sheets'!#REF!,'Child Tracking Record Sheets'!#REF!,2,0))</f>
        <v/>
      </c>
      <c r="B1148" s="434"/>
      <c r="C1148" s="435" t="str">
        <f>IF(ISERROR(VLOOKUP('Child Tracking Record Sheets'!#REF!,'Class Record S5'!#REF!,2,0)),"",VLOOKUP('Child Tracking Record Sheets'!#REF!,'Class Record S5'!#REF!,2,0))</f>
        <v/>
      </c>
      <c r="D1148" s="435"/>
      <c r="E1148" s="435"/>
      <c r="F1148" s="435"/>
      <c r="G1148" s="435"/>
      <c r="H1148" s="435"/>
      <c r="I1148" s="435"/>
      <c r="J1148" s="435"/>
      <c r="K1148" s="435"/>
      <c r="L1148" s="8"/>
    </row>
    <row r="1149" spans="1:12" ht="26.1" customHeight="1" x14ac:dyDescent="0.25">
      <c r="A1149" s="434" t="str">
        <f>IF(ISERROR(VLOOKUP('Child Tracking Record Sheets'!#REF!,'Child Tracking Record Sheets'!#REF!,2,0)),"",VLOOKUP('Child Tracking Record Sheets'!#REF!,'Child Tracking Record Sheets'!#REF!,2,0))</f>
        <v/>
      </c>
      <c r="B1149" s="434"/>
      <c r="C1149" s="435" t="str">
        <f>IF(ISERROR(VLOOKUP('Child Tracking Record Sheets'!#REF!,'Class Record S5'!#REF!,2,0)),"",VLOOKUP('Child Tracking Record Sheets'!#REF!,'Class Record S5'!#REF!,2,0))</f>
        <v/>
      </c>
      <c r="D1149" s="435"/>
      <c r="E1149" s="435"/>
      <c r="F1149" s="435"/>
      <c r="G1149" s="435"/>
      <c r="H1149" s="435"/>
      <c r="I1149" s="435"/>
      <c r="J1149" s="435"/>
      <c r="K1149" s="435"/>
      <c r="L1149" s="8"/>
    </row>
    <row r="1150" spans="1:12" ht="26.1" customHeight="1" x14ac:dyDescent="0.25">
      <c r="A1150" s="436" t="str">
        <f>IF(ISERROR(VLOOKUP('Child Tracking Record Sheets'!#REF!,'Child Tracking Record Sheets'!#REF!,2,0)),"",VLOOKUP('Child Tracking Record Sheets'!#REF!,'Child Tracking Record Sheets'!#REF!,2,0))</f>
        <v/>
      </c>
      <c r="B1150" s="436"/>
      <c r="C1150" s="437" t="str">
        <f>IF(ISERROR(VLOOKUP('Child Tracking Record Sheets'!#REF!,'Class Record S5'!#REF!,2,0)),"",VLOOKUP('Child Tracking Record Sheets'!#REF!,'Class Record S5'!#REF!,2,0))</f>
        <v/>
      </c>
      <c r="D1150" s="437"/>
      <c r="E1150" s="437"/>
      <c r="F1150" s="437"/>
      <c r="G1150" s="437"/>
      <c r="H1150" s="437"/>
      <c r="I1150" s="437"/>
      <c r="J1150" s="437"/>
      <c r="K1150" s="437"/>
      <c r="L1150" s="9"/>
    </row>
    <row r="1151" spans="1:12" ht="11.1" customHeight="1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</row>
    <row r="1152" spans="1:12" ht="20.100000000000001" customHeight="1" x14ac:dyDescent="0.25">
      <c r="A1152" s="429" t="s">
        <v>48</v>
      </c>
      <c r="B1152" s="429"/>
      <c r="C1152" s="429"/>
      <c r="D1152" s="429"/>
      <c r="E1152" s="429"/>
      <c r="F1152" s="429"/>
      <c r="G1152" s="429"/>
      <c r="H1152" s="429"/>
      <c r="I1152" s="429"/>
      <c r="J1152" s="429"/>
      <c r="K1152" s="429"/>
      <c r="L1152" s="6" t="s">
        <v>43</v>
      </c>
    </row>
    <row r="1153" spans="1:12" ht="26.1" customHeight="1" x14ac:dyDescent="0.25">
      <c r="A1153" s="430" t="str">
        <f>IF(ISERROR(VLOOKUP('Child Tracking Record Sheets'!#REF!,'Child Tracking Record Sheets'!#REF!,2,0)),"",VLOOKUP('Child Tracking Record Sheets'!#REF!,'Child Tracking Record Sheets'!#REF!,2,0))</f>
        <v/>
      </c>
      <c r="B1153" s="430"/>
      <c r="C1153" s="431" t="str">
        <f>IF(ISERROR(VLOOKUP('Child Tracking Record Sheets'!#REF!,'Class Record S5'!#REF!,2,0)),"",VLOOKUP('Child Tracking Record Sheets'!#REF!,'Class Record S5'!#REF!,2,0))</f>
        <v/>
      </c>
      <c r="D1153" s="431"/>
      <c r="E1153" s="431"/>
      <c r="F1153" s="431"/>
      <c r="G1153" s="431"/>
      <c r="H1153" s="431"/>
      <c r="I1153" s="431"/>
      <c r="J1153" s="431"/>
      <c r="K1153" s="431"/>
      <c r="L1153" s="7"/>
    </row>
    <row r="1154" spans="1:12" ht="26.1" customHeight="1" x14ac:dyDescent="0.25">
      <c r="A1154" s="434" t="str">
        <f>IF(ISERROR(VLOOKUP('Child Tracking Record Sheets'!#REF!,'Child Tracking Record Sheets'!#REF!,2,0)),"",VLOOKUP('Child Tracking Record Sheets'!#REF!,'Child Tracking Record Sheets'!#REF!,2,0))</f>
        <v/>
      </c>
      <c r="B1154" s="434"/>
      <c r="C1154" s="435" t="str">
        <f>IF(ISERROR(VLOOKUP('Child Tracking Record Sheets'!#REF!,'Class Record S5'!#REF!,2,0)),"",VLOOKUP('Child Tracking Record Sheets'!#REF!,'Class Record S5'!#REF!,2,0))</f>
        <v/>
      </c>
      <c r="D1154" s="435"/>
      <c r="E1154" s="435"/>
      <c r="F1154" s="435"/>
      <c r="G1154" s="435"/>
      <c r="H1154" s="435"/>
      <c r="I1154" s="435"/>
      <c r="J1154" s="435"/>
      <c r="K1154" s="435"/>
      <c r="L1154" s="8"/>
    </row>
    <row r="1155" spans="1:12" ht="26.1" customHeight="1" x14ac:dyDescent="0.25">
      <c r="A1155" s="434" t="str">
        <f>IF(ISERROR(VLOOKUP('Child Tracking Record Sheets'!#REF!,'Child Tracking Record Sheets'!#REF!,2,0)),"",VLOOKUP('Child Tracking Record Sheets'!#REF!,'Child Tracking Record Sheets'!#REF!,2,0))</f>
        <v/>
      </c>
      <c r="B1155" s="434"/>
      <c r="C1155" s="435" t="str">
        <f>IF(ISERROR(VLOOKUP('Child Tracking Record Sheets'!#REF!,'Class Record S5'!#REF!,2,0)),"",VLOOKUP('Child Tracking Record Sheets'!#REF!,'Class Record S5'!#REF!,2,0))</f>
        <v/>
      </c>
      <c r="D1155" s="435"/>
      <c r="E1155" s="435"/>
      <c r="F1155" s="435"/>
      <c r="G1155" s="435"/>
      <c r="H1155" s="435"/>
      <c r="I1155" s="435"/>
      <c r="J1155" s="435"/>
      <c r="K1155" s="435"/>
      <c r="L1155" s="8"/>
    </row>
    <row r="1156" spans="1:12" ht="26.1" customHeight="1" x14ac:dyDescent="0.25">
      <c r="A1156" s="434" t="str">
        <f>IF(ISERROR(VLOOKUP('Child Tracking Record Sheets'!#REF!,'Child Tracking Record Sheets'!#REF!,2,0)),"",VLOOKUP('Child Tracking Record Sheets'!#REF!,'Child Tracking Record Sheets'!#REF!,2,0))</f>
        <v/>
      </c>
      <c r="B1156" s="434"/>
      <c r="C1156" s="435" t="str">
        <f>IF(ISERROR(VLOOKUP('Child Tracking Record Sheets'!#REF!,'Class Record S5'!#REF!,2,0)),"",VLOOKUP('Child Tracking Record Sheets'!#REF!,'Class Record S5'!#REF!,2,0))</f>
        <v/>
      </c>
      <c r="D1156" s="435"/>
      <c r="E1156" s="435"/>
      <c r="F1156" s="435"/>
      <c r="G1156" s="435"/>
      <c r="H1156" s="435"/>
      <c r="I1156" s="435"/>
      <c r="J1156" s="435"/>
      <c r="K1156" s="435"/>
      <c r="L1156" s="8"/>
    </row>
    <row r="1157" spans="1:12" ht="26.1" customHeight="1" x14ac:dyDescent="0.25">
      <c r="A1157" s="436" t="str">
        <f>IF(ISERROR(VLOOKUP('Child Tracking Record Sheets'!#REF!,'Child Tracking Record Sheets'!#REF!,2,0)),"",VLOOKUP('Child Tracking Record Sheets'!#REF!,'Child Tracking Record Sheets'!#REF!,2,0))</f>
        <v/>
      </c>
      <c r="B1157" s="436"/>
      <c r="C1157" s="437" t="str">
        <f>IF(ISERROR(VLOOKUP('Child Tracking Record Sheets'!#REF!,'Class Record S5'!#REF!,2,0)),"",VLOOKUP('Child Tracking Record Sheets'!#REF!,'Class Record S5'!#REF!,2,0))</f>
        <v/>
      </c>
      <c r="D1157" s="437"/>
      <c r="E1157" s="437"/>
      <c r="F1157" s="437"/>
      <c r="G1157" s="437"/>
      <c r="H1157" s="437"/>
      <c r="I1157" s="437"/>
      <c r="J1157" s="437"/>
      <c r="K1157" s="437"/>
      <c r="L1157" s="9"/>
    </row>
    <row r="1158" spans="1:12" ht="11.1" customHeight="1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</row>
    <row r="1159" spans="1:12" ht="20.100000000000001" customHeight="1" x14ac:dyDescent="0.25">
      <c r="A1159" s="429" t="s">
        <v>49</v>
      </c>
      <c r="B1159" s="429"/>
      <c r="C1159" s="429"/>
      <c r="D1159" s="429"/>
      <c r="E1159" s="429"/>
      <c r="F1159" s="429"/>
      <c r="G1159" s="429"/>
      <c r="H1159" s="429"/>
      <c r="I1159" s="429"/>
      <c r="J1159" s="429"/>
      <c r="K1159" s="429"/>
      <c r="L1159" s="6" t="s">
        <v>43</v>
      </c>
    </row>
    <row r="1160" spans="1:12" ht="26.1" customHeight="1" x14ac:dyDescent="0.25">
      <c r="A1160" s="430" t="str">
        <f>IF(ISERROR(VLOOKUP('Child Tracking Record Sheets'!#REF!,'Child Tracking Record Sheets'!#REF!,2,0)),"",VLOOKUP('Child Tracking Record Sheets'!#REF!,'Child Tracking Record Sheets'!#REF!,2,0))</f>
        <v/>
      </c>
      <c r="B1160" s="430"/>
      <c r="C1160" s="431" t="str">
        <f>IF(ISERROR(VLOOKUP('Child Tracking Record Sheets'!#REF!,'Class Record S5'!#REF!,2,0)),"",VLOOKUP('Child Tracking Record Sheets'!#REF!,'Class Record S5'!#REF!,2,0))</f>
        <v/>
      </c>
      <c r="D1160" s="431"/>
      <c r="E1160" s="431"/>
      <c r="F1160" s="431"/>
      <c r="G1160" s="431"/>
      <c r="H1160" s="431"/>
      <c r="I1160" s="431"/>
      <c r="J1160" s="431"/>
      <c r="K1160" s="431"/>
      <c r="L1160" s="7"/>
    </row>
    <row r="1161" spans="1:12" ht="26.1" customHeight="1" x14ac:dyDescent="0.25">
      <c r="A1161" s="434" t="str">
        <f>IF(ISERROR(VLOOKUP('Child Tracking Record Sheets'!#REF!,'Child Tracking Record Sheets'!#REF!,2,0)),"",VLOOKUP('Child Tracking Record Sheets'!#REF!,'Child Tracking Record Sheets'!#REF!,2,0))</f>
        <v/>
      </c>
      <c r="B1161" s="434"/>
      <c r="C1161" s="435" t="str">
        <f>IF(ISERROR(VLOOKUP('Child Tracking Record Sheets'!#REF!,'Class Record S5'!#REF!,2,0)),"",VLOOKUP('Child Tracking Record Sheets'!#REF!,'Class Record S5'!#REF!,2,0))</f>
        <v/>
      </c>
      <c r="D1161" s="435"/>
      <c r="E1161" s="435"/>
      <c r="F1161" s="435"/>
      <c r="G1161" s="435"/>
      <c r="H1161" s="435"/>
      <c r="I1161" s="435"/>
      <c r="J1161" s="435"/>
      <c r="K1161" s="435"/>
      <c r="L1161" s="8"/>
    </row>
    <row r="1162" spans="1:12" ht="26.1" customHeight="1" x14ac:dyDescent="0.25">
      <c r="A1162" s="434" t="str">
        <f>IF(ISERROR(VLOOKUP('Child Tracking Record Sheets'!#REF!,'Child Tracking Record Sheets'!#REF!,2,0)),"",VLOOKUP('Child Tracking Record Sheets'!#REF!,'Child Tracking Record Sheets'!#REF!,2,0))</f>
        <v/>
      </c>
      <c r="B1162" s="434"/>
      <c r="C1162" s="435" t="str">
        <f>IF(ISERROR(VLOOKUP('Child Tracking Record Sheets'!#REF!,'Class Record S5'!#REF!,2,0)),"",VLOOKUP('Child Tracking Record Sheets'!#REF!,'Class Record S5'!#REF!,2,0))</f>
        <v/>
      </c>
      <c r="D1162" s="435"/>
      <c r="E1162" s="435"/>
      <c r="F1162" s="435"/>
      <c r="G1162" s="435"/>
      <c r="H1162" s="435"/>
      <c r="I1162" s="435"/>
      <c r="J1162" s="435"/>
      <c r="K1162" s="435"/>
      <c r="L1162" s="8"/>
    </row>
    <row r="1163" spans="1:12" ht="26.1" customHeight="1" x14ac:dyDescent="0.25">
      <c r="A1163" s="436" t="str">
        <f>IF(ISERROR(VLOOKUP('Child Tracking Record Sheets'!#REF!,'Child Tracking Record Sheets'!#REF!,2,0)),"",VLOOKUP('Child Tracking Record Sheets'!#REF!,'Child Tracking Record Sheets'!#REF!,2,0))</f>
        <v/>
      </c>
      <c r="B1163" s="436"/>
      <c r="C1163" s="437" t="str">
        <f>IF(ISERROR(VLOOKUP('Child Tracking Record Sheets'!#REF!,'Class Record S5'!#REF!,2,0)),"",VLOOKUP('Child Tracking Record Sheets'!#REF!,'Class Record S5'!#REF!,2,0))</f>
        <v/>
      </c>
      <c r="D1163" s="437"/>
      <c r="E1163" s="437"/>
      <c r="F1163" s="437"/>
      <c r="G1163" s="437"/>
      <c r="H1163" s="437"/>
      <c r="I1163" s="437"/>
      <c r="J1163" s="437"/>
      <c r="K1163" s="437"/>
      <c r="L1163" s="9"/>
    </row>
    <row r="1164" spans="1:12" ht="11.1" customHeight="1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</row>
    <row r="1165" spans="1:12" ht="20.100000000000001" customHeight="1" x14ac:dyDescent="0.25">
      <c r="A1165" s="438" t="s">
        <v>44</v>
      </c>
      <c r="B1165" s="438"/>
      <c r="C1165" s="438"/>
      <c r="D1165" s="438"/>
      <c r="E1165" s="438"/>
      <c r="F1165" s="438"/>
      <c r="G1165" s="438"/>
      <c r="H1165" s="438"/>
      <c r="I1165" s="438"/>
      <c r="J1165" s="438"/>
      <c r="K1165" s="439" t="s">
        <v>45</v>
      </c>
      <c r="L1165" s="439"/>
    </row>
    <row r="1166" spans="1:12" ht="20.100000000000001" customHeight="1" x14ac:dyDescent="0.25">
      <c r="A1166" s="440"/>
      <c r="B1166" s="440"/>
      <c r="C1166" s="440"/>
      <c r="D1166" s="440"/>
      <c r="E1166" s="440"/>
      <c r="F1166" s="440"/>
      <c r="G1166" s="440"/>
      <c r="H1166" s="440"/>
      <c r="I1166" s="440"/>
      <c r="J1166" s="440"/>
      <c r="K1166" s="441" t="e">
        <f>'Class Record S5'!#REF!</f>
        <v>#REF!</v>
      </c>
      <c r="L1166" s="441"/>
    </row>
    <row r="1167" spans="1:12" ht="20.100000000000001" customHeight="1" x14ac:dyDescent="0.25">
      <c r="A1167" s="440"/>
      <c r="B1167" s="440"/>
      <c r="C1167" s="440"/>
      <c r="D1167" s="440"/>
      <c r="E1167" s="440"/>
      <c r="F1167" s="440"/>
      <c r="G1167" s="440"/>
      <c r="H1167" s="440"/>
      <c r="I1167" s="440"/>
      <c r="J1167" s="440"/>
      <c r="K1167" s="441"/>
      <c r="L1167" s="441"/>
    </row>
    <row r="1168" spans="1:12" ht="20.100000000000001" customHeight="1" x14ac:dyDescent="0.25">
      <c r="A1168" s="440"/>
      <c r="B1168" s="440"/>
      <c r="C1168" s="440"/>
      <c r="D1168" s="440"/>
      <c r="E1168" s="440"/>
      <c r="F1168" s="440"/>
      <c r="G1168" s="440"/>
      <c r="H1168" s="440"/>
      <c r="I1168" s="440"/>
      <c r="J1168" s="440"/>
      <c r="K1168" s="441"/>
      <c r="L1168" s="441"/>
    </row>
    <row r="1169" spans="1:12" ht="20.100000000000001" customHeight="1" x14ac:dyDescent="0.2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</row>
    <row r="1170" spans="1:12" ht="20.100000000000001" customHeight="1" x14ac:dyDescent="0.2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</row>
    <row r="1171" spans="1:12" ht="24.6" customHeight="1" x14ac:dyDescent="0.25">
      <c r="A1171" s="423" t="e">
        <f>'Child Tracking Record Sheets'!$B$1:$F$1</f>
        <v>#VALUE!</v>
      </c>
      <c r="B1171" s="423"/>
      <c r="C1171" s="423"/>
      <c r="D1171" s="423"/>
      <c r="E1171" s="423"/>
      <c r="F1171" s="423"/>
      <c r="G1171" s="423"/>
      <c r="H1171" s="423"/>
      <c r="I1171" s="423"/>
      <c r="J1171" s="423"/>
      <c r="K1171" s="423"/>
      <c r="L1171" s="423"/>
    </row>
    <row r="1172" spans="1:12" ht="11.1" customHeight="1" x14ac:dyDescent="0.25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ht="12" customHeight="1" x14ac:dyDescent="0.25">
      <c r="A1173" s="424" t="s">
        <v>17</v>
      </c>
      <c r="B1173" s="424"/>
      <c r="C1173" s="425">
        <f>'Class Record S5'!AE$2</f>
        <v>0</v>
      </c>
      <c r="D1173" s="425"/>
      <c r="E1173" s="425"/>
      <c r="F1173" s="425"/>
      <c r="G1173" s="424" t="s">
        <v>18</v>
      </c>
      <c r="H1173" s="426" t="e">
        <f>$H$3</f>
        <v>#REF!</v>
      </c>
      <c r="I1173" s="426"/>
      <c r="J1173" s="427" t="str">
        <f>'Class Record S5'!$C$2</f>
        <v>CLASS</v>
      </c>
      <c r="K1173" s="427"/>
      <c r="L1173" s="427"/>
    </row>
    <row r="1174" spans="1:12" ht="12" customHeight="1" x14ac:dyDescent="0.25">
      <c r="A1174" s="424"/>
      <c r="B1174" s="424"/>
      <c r="C1174" s="425"/>
      <c r="D1174" s="425"/>
      <c r="E1174" s="425"/>
      <c r="F1174" s="425"/>
      <c r="G1174" s="424"/>
      <c r="H1174" s="426"/>
      <c r="I1174" s="426"/>
      <c r="J1174" s="427"/>
      <c r="K1174" s="427"/>
      <c r="L1174" s="427"/>
    </row>
    <row r="1175" spans="1:12" ht="11.1" customHeight="1" x14ac:dyDescent="0.25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</row>
    <row r="1176" spans="1:12" ht="20.100000000000001" customHeight="1" x14ac:dyDescent="0.25">
      <c r="A1176" s="417" t="s">
        <v>19</v>
      </c>
      <c r="B1176" s="417"/>
      <c r="C1176" s="417"/>
      <c r="D1176" s="417"/>
      <c r="E1176" s="418" t="s">
        <v>20</v>
      </c>
      <c r="F1176" s="418"/>
      <c r="G1176" s="418"/>
      <c r="H1176" s="418"/>
      <c r="I1176" s="419" t="s">
        <v>21</v>
      </c>
      <c r="J1176" s="419"/>
      <c r="K1176" s="419"/>
      <c r="L1176" s="419"/>
    </row>
    <row r="1177" spans="1:12" ht="20.100000000000001" customHeight="1" x14ac:dyDescent="0.25">
      <c r="A1177" s="420" t="s">
        <v>22</v>
      </c>
      <c r="B1177" s="420"/>
      <c r="C1177" s="421" t="s">
        <v>23</v>
      </c>
      <c r="D1177" s="421"/>
      <c r="E1177" s="421" t="s">
        <v>24</v>
      </c>
      <c r="F1177" s="421"/>
      <c r="G1177" s="421" t="s">
        <v>25</v>
      </c>
      <c r="H1177" s="421"/>
      <c r="I1177" s="421" t="s">
        <v>26</v>
      </c>
      <c r="J1177" s="421"/>
      <c r="K1177" s="422" t="s">
        <v>27</v>
      </c>
      <c r="L1177" s="422"/>
    </row>
    <row r="1178" spans="1:12" ht="15" customHeight="1" x14ac:dyDescent="0.25">
      <c r="A1178" s="433" t="s">
        <v>28</v>
      </c>
      <c r="B1178" s="433"/>
      <c r="C1178" s="433"/>
      <c r="D1178" s="433"/>
      <c r="E1178" s="433" t="s">
        <v>29</v>
      </c>
      <c r="F1178" s="433"/>
      <c r="G1178" s="433"/>
      <c r="H1178" s="433"/>
      <c r="I1178" s="433" t="s">
        <v>30</v>
      </c>
      <c r="J1178" s="433"/>
      <c r="K1178" s="433"/>
      <c r="L1178" s="433"/>
    </row>
    <row r="1179" spans="1:12" ht="15" customHeight="1" x14ac:dyDescent="0.25">
      <c r="A1179" s="432" t="s">
        <v>31</v>
      </c>
      <c r="B1179" s="432"/>
      <c r="C1179" s="432"/>
      <c r="D1179" s="432"/>
      <c r="E1179" s="432" t="s">
        <v>32</v>
      </c>
      <c r="F1179" s="432"/>
      <c r="G1179" s="432"/>
      <c r="H1179" s="432"/>
      <c r="I1179" s="432" t="s">
        <v>33</v>
      </c>
      <c r="J1179" s="432"/>
      <c r="K1179" s="432"/>
      <c r="L1179" s="432"/>
    </row>
    <row r="1180" spans="1:12" ht="15" customHeight="1" x14ac:dyDescent="0.25">
      <c r="A1180" s="432" t="s">
        <v>34</v>
      </c>
      <c r="B1180" s="432"/>
      <c r="C1180" s="432"/>
      <c r="D1180" s="432"/>
      <c r="E1180" s="432" t="s">
        <v>35</v>
      </c>
      <c r="F1180" s="432"/>
      <c r="G1180" s="432"/>
      <c r="H1180" s="432"/>
      <c r="I1180" s="432" t="s">
        <v>36</v>
      </c>
      <c r="J1180" s="432"/>
      <c r="K1180" s="432"/>
      <c r="L1180" s="432"/>
    </row>
    <row r="1181" spans="1:12" ht="15" customHeight="1" x14ac:dyDescent="0.25">
      <c r="A1181" s="432" t="s">
        <v>37</v>
      </c>
      <c r="B1181" s="432"/>
      <c r="C1181" s="432"/>
      <c r="D1181" s="432"/>
      <c r="E1181" s="432" t="s">
        <v>38</v>
      </c>
      <c r="F1181" s="432"/>
      <c r="G1181" s="432"/>
      <c r="H1181" s="432"/>
      <c r="I1181" s="432" t="s">
        <v>39</v>
      </c>
      <c r="J1181" s="432"/>
      <c r="K1181" s="432"/>
      <c r="L1181" s="432"/>
    </row>
    <row r="1182" spans="1:12" ht="15" customHeight="1" x14ac:dyDescent="0.25">
      <c r="A1182" s="428" t="s">
        <v>40</v>
      </c>
      <c r="B1182" s="428"/>
      <c r="C1182" s="428"/>
      <c r="D1182" s="428"/>
      <c r="E1182" s="428" t="s">
        <v>41</v>
      </c>
      <c r="F1182" s="428"/>
      <c r="G1182" s="428"/>
      <c r="H1182" s="428"/>
      <c r="I1182" s="428" t="s">
        <v>42</v>
      </c>
      <c r="J1182" s="428"/>
      <c r="K1182" s="428"/>
      <c r="L1182" s="428"/>
    </row>
    <row r="1183" spans="1:12" ht="11.1" customHeight="1" x14ac:dyDescent="0.2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</row>
    <row r="1184" spans="1:12" ht="20.100000000000001" customHeight="1" x14ac:dyDescent="0.25">
      <c r="A1184" s="429" t="s">
        <v>46</v>
      </c>
      <c r="B1184" s="429"/>
      <c r="C1184" s="429"/>
      <c r="D1184" s="429"/>
      <c r="E1184" s="429"/>
      <c r="F1184" s="429"/>
      <c r="G1184" s="429"/>
      <c r="H1184" s="429"/>
      <c r="I1184" s="429"/>
      <c r="J1184" s="429"/>
      <c r="K1184" s="429"/>
      <c r="L1184" s="6" t="s">
        <v>43</v>
      </c>
    </row>
    <row r="1185" spans="1:12" ht="26.1" customHeight="1" x14ac:dyDescent="0.25">
      <c r="A1185" s="430" t="str">
        <f>IF(ISERROR(VLOOKUP('Child Tracking Record Sheets'!#REF!,'Child Tracking Record Sheets'!#REF!,2,0)),"",VLOOKUP('Child Tracking Record Sheets'!#REF!,'Child Tracking Record Sheets'!#REF!,2,0))</f>
        <v/>
      </c>
      <c r="B1185" s="430"/>
      <c r="C1185" s="431" t="str">
        <f>IF(ISERROR(VLOOKUP('Child Tracking Record Sheets'!#REF!,'Class Record S5'!#REF!,2,0)),"",VLOOKUP('Child Tracking Record Sheets'!#REF!,'Class Record S5'!#REF!,2,0))</f>
        <v/>
      </c>
      <c r="D1185" s="431"/>
      <c r="E1185" s="431"/>
      <c r="F1185" s="431"/>
      <c r="G1185" s="431"/>
      <c r="H1185" s="431"/>
      <c r="I1185" s="431"/>
      <c r="J1185" s="431"/>
      <c r="K1185" s="431"/>
      <c r="L1185" s="7"/>
    </row>
    <row r="1186" spans="1:12" ht="26.1" customHeight="1" x14ac:dyDescent="0.25">
      <c r="A1186" s="434" t="str">
        <f>IF(ISERROR(VLOOKUP('Child Tracking Record Sheets'!#REF!,'Child Tracking Record Sheets'!#REF!,2,0)),"",VLOOKUP('Child Tracking Record Sheets'!#REF!,'Child Tracking Record Sheets'!#REF!,2,0))</f>
        <v/>
      </c>
      <c r="B1186" s="434"/>
      <c r="C1186" s="435" t="str">
        <f>IF(ISERROR(VLOOKUP('Child Tracking Record Sheets'!#REF!,'Class Record S5'!#REF!,2,0)),"",VLOOKUP('Child Tracking Record Sheets'!#REF!,'Class Record S5'!#REF!,2,0))</f>
        <v/>
      </c>
      <c r="D1186" s="435"/>
      <c r="E1186" s="435"/>
      <c r="F1186" s="435"/>
      <c r="G1186" s="435"/>
      <c r="H1186" s="435"/>
      <c r="I1186" s="435"/>
      <c r="J1186" s="435"/>
      <c r="K1186" s="435"/>
      <c r="L1186" s="8"/>
    </row>
    <row r="1187" spans="1:12" ht="26.1" customHeight="1" x14ac:dyDescent="0.25">
      <c r="A1187" s="434" t="str">
        <f>IF(ISERROR(VLOOKUP('Child Tracking Record Sheets'!#REF!,'Child Tracking Record Sheets'!#REF!,2,0)),"",VLOOKUP('Child Tracking Record Sheets'!#REF!,'Child Tracking Record Sheets'!#REF!,2,0))</f>
        <v/>
      </c>
      <c r="B1187" s="434"/>
      <c r="C1187" s="435" t="str">
        <f>IF(ISERROR(VLOOKUP('Child Tracking Record Sheets'!#REF!,'Class Record S5'!#REF!,2,0)),"",VLOOKUP('Child Tracking Record Sheets'!#REF!,'Class Record S5'!#REF!,2,0))</f>
        <v/>
      </c>
      <c r="D1187" s="435"/>
      <c r="E1187" s="435"/>
      <c r="F1187" s="435"/>
      <c r="G1187" s="435"/>
      <c r="H1187" s="435"/>
      <c r="I1187" s="435"/>
      <c r="J1187" s="435"/>
      <c r="K1187" s="435"/>
      <c r="L1187" s="8"/>
    </row>
    <row r="1188" spans="1:12" ht="26.1" customHeight="1" x14ac:dyDescent="0.25">
      <c r="A1188" s="436" t="str">
        <f>IF(ISERROR(VLOOKUP('Child Tracking Record Sheets'!#REF!,'Child Tracking Record Sheets'!#REF!,2,0)),"",VLOOKUP('Child Tracking Record Sheets'!#REF!,'Child Tracking Record Sheets'!#REF!,2,0))</f>
        <v/>
      </c>
      <c r="B1188" s="436"/>
      <c r="C1188" s="437" t="str">
        <f>IF(ISERROR(VLOOKUP('Child Tracking Record Sheets'!#REF!,'Class Record S5'!#REF!,2,0)),"",VLOOKUP('Child Tracking Record Sheets'!#REF!,'Class Record S5'!#REF!,2,0))</f>
        <v/>
      </c>
      <c r="D1188" s="437"/>
      <c r="E1188" s="437"/>
      <c r="F1188" s="437"/>
      <c r="G1188" s="437"/>
      <c r="H1188" s="437"/>
      <c r="I1188" s="437"/>
      <c r="J1188" s="437"/>
      <c r="K1188" s="437"/>
      <c r="L1188" s="9"/>
    </row>
    <row r="1189" spans="1:12" ht="11.1" customHeight="1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</row>
    <row r="1190" spans="1:12" ht="20.100000000000001" customHeight="1" x14ac:dyDescent="0.25">
      <c r="A1190" s="429" t="s">
        <v>47</v>
      </c>
      <c r="B1190" s="429"/>
      <c r="C1190" s="429"/>
      <c r="D1190" s="429"/>
      <c r="E1190" s="429"/>
      <c r="F1190" s="429"/>
      <c r="G1190" s="429"/>
      <c r="H1190" s="429"/>
      <c r="I1190" s="429"/>
      <c r="J1190" s="429"/>
      <c r="K1190" s="429"/>
      <c r="L1190" s="6" t="s">
        <v>43</v>
      </c>
    </row>
    <row r="1191" spans="1:12" ht="26.1" customHeight="1" x14ac:dyDescent="0.25">
      <c r="A1191" s="430" t="str">
        <f>IF(ISERROR(VLOOKUP('Child Tracking Record Sheets'!#REF!,'Child Tracking Record Sheets'!#REF!,2,0)),"",VLOOKUP('Child Tracking Record Sheets'!#REF!,'Child Tracking Record Sheets'!#REF!,2,0))</f>
        <v/>
      </c>
      <c r="B1191" s="430"/>
      <c r="C1191" s="431" t="str">
        <f>IF(ISERROR(VLOOKUP('Child Tracking Record Sheets'!#REF!,'Class Record S5'!#REF!,2,0)),"",VLOOKUP('Child Tracking Record Sheets'!#REF!,'Class Record S5'!#REF!,2,0))</f>
        <v/>
      </c>
      <c r="D1191" s="431"/>
      <c r="E1191" s="431"/>
      <c r="F1191" s="431"/>
      <c r="G1191" s="431"/>
      <c r="H1191" s="431"/>
      <c r="I1191" s="431"/>
      <c r="J1191" s="431"/>
      <c r="K1191" s="431"/>
      <c r="L1191" s="7"/>
    </row>
    <row r="1192" spans="1:12" ht="26.1" customHeight="1" x14ac:dyDescent="0.25">
      <c r="A1192" s="434" t="str">
        <f>IF(ISERROR(VLOOKUP('Child Tracking Record Sheets'!#REF!,'Child Tracking Record Sheets'!#REF!,2,0)),"",VLOOKUP('Child Tracking Record Sheets'!#REF!,'Child Tracking Record Sheets'!#REF!,2,0))</f>
        <v/>
      </c>
      <c r="B1192" s="434"/>
      <c r="C1192" s="435" t="str">
        <f>IF(ISERROR(VLOOKUP('Child Tracking Record Sheets'!#REF!,'Class Record S5'!#REF!,2,0)),"",VLOOKUP('Child Tracking Record Sheets'!#REF!,'Class Record S5'!#REF!,2,0))</f>
        <v/>
      </c>
      <c r="D1192" s="435"/>
      <c r="E1192" s="435"/>
      <c r="F1192" s="435"/>
      <c r="G1192" s="435"/>
      <c r="H1192" s="435"/>
      <c r="I1192" s="435"/>
      <c r="J1192" s="435"/>
      <c r="K1192" s="435"/>
      <c r="L1192" s="8"/>
    </row>
    <row r="1193" spans="1:12" ht="26.1" customHeight="1" x14ac:dyDescent="0.25">
      <c r="A1193" s="434" t="str">
        <f>IF(ISERROR(VLOOKUP('Child Tracking Record Sheets'!#REF!,'Child Tracking Record Sheets'!#REF!,2,0)),"",VLOOKUP('Child Tracking Record Sheets'!#REF!,'Child Tracking Record Sheets'!#REF!,2,0))</f>
        <v/>
      </c>
      <c r="B1193" s="434"/>
      <c r="C1193" s="435" t="str">
        <f>IF(ISERROR(VLOOKUP('Child Tracking Record Sheets'!#REF!,'Class Record S5'!#REF!,2,0)),"",VLOOKUP('Child Tracking Record Sheets'!#REF!,'Class Record S5'!#REF!,2,0))</f>
        <v/>
      </c>
      <c r="D1193" s="435"/>
      <c r="E1193" s="435"/>
      <c r="F1193" s="435"/>
      <c r="G1193" s="435"/>
      <c r="H1193" s="435"/>
      <c r="I1193" s="435"/>
      <c r="J1193" s="435"/>
      <c r="K1193" s="435"/>
      <c r="L1193" s="8"/>
    </row>
    <row r="1194" spans="1:12" ht="26.1" customHeight="1" x14ac:dyDescent="0.25">
      <c r="A1194" s="434" t="str">
        <f>IF(ISERROR(VLOOKUP('Child Tracking Record Sheets'!#REF!,'Child Tracking Record Sheets'!#REF!,2,0)),"",VLOOKUP('Child Tracking Record Sheets'!#REF!,'Child Tracking Record Sheets'!#REF!,2,0))</f>
        <v/>
      </c>
      <c r="B1194" s="434"/>
      <c r="C1194" s="435" t="str">
        <f>IF(ISERROR(VLOOKUP('Child Tracking Record Sheets'!#REF!,'Class Record S5'!#REF!,2,0)),"",VLOOKUP('Child Tracking Record Sheets'!#REF!,'Class Record S5'!#REF!,2,0))</f>
        <v/>
      </c>
      <c r="D1194" s="435"/>
      <c r="E1194" s="435"/>
      <c r="F1194" s="435"/>
      <c r="G1194" s="435"/>
      <c r="H1194" s="435"/>
      <c r="I1194" s="435"/>
      <c r="J1194" s="435"/>
      <c r="K1194" s="435"/>
      <c r="L1194" s="8"/>
    </row>
    <row r="1195" spans="1:12" ht="26.1" customHeight="1" x14ac:dyDescent="0.25">
      <c r="A1195" s="436" t="str">
        <f>IF(ISERROR(VLOOKUP('Child Tracking Record Sheets'!#REF!,'Child Tracking Record Sheets'!#REF!,2,0)),"",VLOOKUP('Child Tracking Record Sheets'!#REF!,'Child Tracking Record Sheets'!#REF!,2,0))</f>
        <v/>
      </c>
      <c r="B1195" s="436"/>
      <c r="C1195" s="437" t="str">
        <f>IF(ISERROR(VLOOKUP('Child Tracking Record Sheets'!#REF!,'Class Record S5'!#REF!,2,0)),"",VLOOKUP('Child Tracking Record Sheets'!#REF!,'Class Record S5'!#REF!,2,0))</f>
        <v/>
      </c>
      <c r="D1195" s="437"/>
      <c r="E1195" s="437"/>
      <c r="F1195" s="437"/>
      <c r="G1195" s="437"/>
      <c r="H1195" s="437"/>
      <c r="I1195" s="437"/>
      <c r="J1195" s="437"/>
      <c r="K1195" s="437"/>
      <c r="L1195" s="9"/>
    </row>
    <row r="1196" spans="1:12" ht="11.1" customHeight="1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</row>
    <row r="1197" spans="1:12" ht="20.100000000000001" customHeight="1" x14ac:dyDescent="0.25">
      <c r="A1197" s="429" t="s">
        <v>48</v>
      </c>
      <c r="B1197" s="429"/>
      <c r="C1197" s="429"/>
      <c r="D1197" s="429"/>
      <c r="E1197" s="429"/>
      <c r="F1197" s="429"/>
      <c r="G1197" s="429"/>
      <c r="H1197" s="429"/>
      <c r="I1197" s="429"/>
      <c r="J1197" s="429"/>
      <c r="K1197" s="429"/>
      <c r="L1197" s="6" t="s">
        <v>43</v>
      </c>
    </row>
    <row r="1198" spans="1:12" ht="26.1" customHeight="1" x14ac:dyDescent="0.25">
      <c r="A1198" s="430" t="str">
        <f>IF(ISERROR(VLOOKUP('Child Tracking Record Sheets'!#REF!,'Child Tracking Record Sheets'!#REF!,2,0)),"",VLOOKUP('Child Tracking Record Sheets'!#REF!,'Child Tracking Record Sheets'!#REF!,2,0))</f>
        <v/>
      </c>
      <c r="B1198" s="430"/>
      <c r="C1198" s="431" t="str">
        <f>IF(ISERROR(VLOOKUP('Child Tracking Record Sheets'!#REF!,'Class Record S5'!#REF!,2,0)),"",VLOOKUP('Child Tracking Record Sheets'!#REF!,'Class Record S5'!#REF!,2,0))</f>
        <v/>
      </c>
      <c r="D1198" s="431"/>
      <c r="E1198" s="431"/>
      <c r="F1198" s="431"/>
      <c r="G1198" s="431"/>
      <c r="H1198" s="431"/>
      <c r="I1198" s="431"/>
      <c r="J1198" s="431"/>
      <c r="K1198" s="431"/>
      <c r="L1198" s="7"/>
    </row>
    <row r="1199" spans="1:12" ht="26.1" customHeight="1" x14ac:dyDescent="0.25">
      <c r="A1199" s="434" t="str">
        <f>IF(ISERROR(VLOOKUP('Child Tracking Record Sheets'!#REF!,'Child Tracking Record Sheets'!#REF!,2,0)),"",VLOOKUP('Child Tracking Record Sheets'!#REF!,'Child Tracking Record Sheets'!#REF!,2,0))</f>
        <v/>
      </c>
      <c r="B1199" s="434"/>
      <c r="C1199" s="435" t="str">
        <f>IF(ISERROR(VLOOKUP('Child Tracking Record Sheets'!#REF!,'Class Record S5'!#REF!,2,0)),"",VLOOKUP('Child Tracking Record Sheets'!#REF!,'Class Record S5'!#REF!,2,0))</f>
        <v/>
      </c>
      <c r="D1199" s="435"/>
      <c r="E1199" s="435"/>
      <c r="F1199" s="435"/>
      <c r="G1199" s="435"/>
      <c r="H1199" s="435"/>
      <c r="I1199" s="435"/>
      <c r="J1199" s="435"/>
      <c r="K1199" s="435"/>
      <c r="L1199" s="8"/>
    </row>
    <row r="1200" spans="1:12" ht="26.1" customHeight="1" x14ac:dyDescent="0.25">
      <c r="A1200" s="434" t="str">
        <f>IF(ISERROR(VLOOKUP('Child Tracking Record Sheets'!#REF!,'Child Tracking Record Sheets'!#REF!,2,0)),"",VLOOKUP('Child Tracking Record Sheets'!#REF!,'Child Tracking Record Sheets'!#REF!,2,0))</f>
        <v/>
      </c>
      <c r="B1200" s="434"/>
      <c r="C1200" s="435" t="str">
        <f>IF(ISERROR(VLOOKUP('Child Tracking Record Sheets'!#REF!,'Class Record S5'!#REF!,2,0)),"",VLOOKUP('Child Tracking Record Sheets'!#REF!,'Class Record S5'!#REF!,2,0))</f>
        <v/>
      </c>
      <c r="D1200" s="435"/>
      <c r="E1200" s="435"/>
      <c r="F1200" s="435"/>
      <c r="G1200" s="435"/>
      <c r="H1200" s="435"/>
      <c r="I1200" s="435"/>
      <c r="J1200" s="435"/>
      <c r="K1200" s="435"/>
      <c r="L1200" s="8"/>
    </row>
    <row r="1201" spans="1:12" ht="26.1" customHeight="1" x14ac:dyDescent="0.25">
      <c r="A1201" s="434" t="str">
        <f>IF(ISERROR(VLOOKUP('Child Tracking Record Sheets'!#REF!,'Child Tracking Record Sheets'!#REF!,2,0)),"",VLOOKUP('Child Tracking Record Sheets'!#REF!,'Child Tracking Record Sheets'!#REF!,2,0))</f>
        <v/>
      </c>
      <c r="B1201" s="434"/>
      <c r="C1201" s="435" t="str">
        <f>IF(ISERROR(VLOOKUP('Child Tracking Record Sheets'!#REF!,'Class Record S5'!#REF!,2,0)),"",VLOOKUP('Child Tracking Record Sheets'!#REF!,'Class Record S5'!#REF!,2,0))</f>
        <v/>
      </c>
      <c r="D1201" s="435"/>
      <c r="E1201" s="435"/>
      <c r="F1201" s="435"/>
      <c r="G1201" s="435"/>
      <c r="H1201" s="435"/>
      <c r="I1201" s="435"/>
      <c r="J1201" s="435"/>
      <c r="K1201" s="435"/>
      <c r="L1201" s="8"/>
    </row>
    <row r="1202" spans="1:12" ht="26.1" customHeight="1" x14ac:dyDescent="0.25">
      <c r="A1202" s="436" t="str">
        <f>IF(ISERROR(VLOOKUP('Child Tracking Record Sheets'!#REF!,'Child Tracking Record Sheets'!#REF!,2,0)),"",VLOOKUP('Child Tracking Record Sheets'!#REF!,'Child Tracking Record Sheets'!#REF!,2,0))</f>
        <v/>
      </c>
      <c r="B1202" s="436"/>
      <c r="C1202" s="437" t="str">
        <f>IF(ISERROR(VLOOKUP('Child Tracking Record Sheets'!#REF!,'Class Record S5'!#REF!,2,0)),"",VLOOKUP('Child Tracking Record Sheets'!#REF!,'Class Record S5'!#REF!,2,0))</f>
        <v/>
      </c>
      <c r="D1202" s="437"/>
      <c r="E1202" s="437"/>
      <c r="F1202" s="437"/>
      <c r="G1202" s="437"/>
      <c r="H1202" s="437"/>
      <c r="I1202" s="437"/>
      <c r="J1202" s="437"/>
      <c r="K1202" s="437"/>
      <c r="L1202" s="9"/>
    </row>
    <row r="1203" spans="1:12" ht="11.1" customHeight="1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</row>
    <row r="1204" spans="1:12" ht="20.100000000000001" customHeight="1" x14ac:dyDescent="0.25">
      <c r="A1204" s="429" t="s">
        <v>49</v>
      </c>
      <c r="B1204" s="429"/>
      <c r="C1204" s="429"/>
      <c r="D1204" s="429"/>
      <c r="E1204" s="429"/>
      <c r="F1204" s="429"/>
      <c r="G1204" s="429"/>
      <c r="H1204" s="429"/>
      <c r="I1204" s="429"/>
      <c r="J1204" s="429"/>
      <c r="K1204" s="429"/>
      <c r="L1204" s="6" t="s">
        <v>43</v>
      </c>
    </row>
    <row r="1205" spans="1:12" ht="26.1" customHeight="1" x14ac:dyDescent="0.25">
      <c r="A1205" s="430" t="str">
        <f>IF(ISERROR(VLOOKUP('Child Tracking Record Sheets'!#REF!,'Child Tracking Record Sheets'!#REF!,2,0)),"",VLOOKUP('Child Tracking Record Sheets'!#REF!,'Child Tracking Record Sheets'!#REF!,2,0))</f>
        <v/>
      </c>
      <c r="B1205" s="430"/>
      <c r="C1205" s="431" t="str">
        <f>IF(ISERROR(VLOOKUP('Child Tracking Record Sheets'!#REF!,'Class Record S5'!#REF!,2,0)),"",VLOOKUP('Child Tracking Record Sheets'!#REF!,'Class Record S5'!#REF!,2,0))</f>
        <v/>
      </c>
      <c r="D1205" s="431"/>
      <c r="E1205" s="431"/>
      <c r="F1205" s="431"/>
      <c r="G1205" s="431"/>
      <c r="H1205" s="431"/>
      <c r="I1205" s="431"/>
      <c r="J1205" s="431"/>
      <c r="K1205" s="431"/>
      <c r="L1205" s="7"/>
    </row>
    <row r="1206" spans="1:12" ht="26.1" customHeight="1" x14ac:dyDescent="0.25">
      <c r="A1206" s="434" t="str">
        <f>IF(ISERROR(VLOOKUP('Child Tracking Record Sheets'!#REF!,'Child Tracking Record Sheets'!#REF!,2,0)),"",VLOOKUP('Child Tracking Record Sheets'!#REF!,'Child Tracking Record Sheets'!#REF!,2,0))</f>
        <v/>
      </c>
      <c r="B1206" s="434"/>
      <c r="C1206" s="435" t="str">
        <f>IF(ISERROR(VLOOKUP('Child Tracking Record Sheets'!#REF!,'Class Record S5'!#REF!,2,0)),"",VLOOKUP('Child Tracking Record Sheets'!#REF!,'Class Record S5'!#REF!,2,0))</f>
        <v/>
      </c>
      <c r="D1206" s="435"/>
      <c r="E1206" s="435"/>
      <c r="F1206" s="435"/>
      <c r="G1206" s="435"/>
      <c r="H1206" s="435"/>
      <c r="I1206" s="435"/>
      <c r="J1206" s="435"/>
      <c r="K1206" s="435"/>
      <c r="L1206" s="8"/>
    </row>
    <row r="1207" spans="1:12" ht="26.1" customHeight="1" x14ac:dyDescent="0.25">
      <c r="A1207" s="434" t="str">
        <f>IF(ISERROR(VLOOKUP('Child Tracking Record Sheets'!#REF!,'Child Tracking Record Sheets'!#REF!,2,0)),"",VLOOKUP('Child Tracking Record Sheets'!#REF!,'Child Tracking Record Sheets'!#REF!,2,0))</f>
        <v/>
      </c>
      <c r="B1207" s="434"/>
      <c r="C1207" s="435" t="str">
        <f>IF(ISERROR(VLOOKUP('Child Tracking Record Sheets'!#REF!,'Class Record S5'!#REF!,2,0)),"",VLOOKUP('Child Tracking Record Sheets'!#REF!,'Class Record S5'!#REF!,2,0))</f>
        <v/>
      </c>
      <c r="D1207" s="435"/>
      <c r="E1207" s="435"/>
      <c r="F1207" s="435"/>
      <c r="G1207" s="435"/>
      <c r="H1207" s="435"/>
      <c r="I1207" s="435"/>
      <c r="J1207" s="435"/>
      <c r="K1207" s="435"/>
      <c r="L1207" s="8"/>
    </row>
    <row r="1208" spans="1:12" ht="26.1" customHeight="1" x14ac:dyDescent="0.25">
      <c r="A1208" s="436" t="str">
        <f>IF(ISERROR(VLOOKUP('Child Tracking Record Sheets'!#REF!,'Child Tracking Record Sheets'!#REF!,2,0)),"",VLOOKUP('Child Tracking Record Sheets'!#REF!,'Child Tracking Record Sheets'!#REF!,2,0))</f>
        <v/>
      </c>
      <c r="B1208" s="436"/>
      <c r="C1208" s="437" t="str">
        <f>IF(ISERROR(VLOOKUP('Child Tracking Record Sheets'!#REF!,'Class Record S5'!#REF!,2,0)),"",VLOOKUP('Child Tracking Record Sheets'!#REF!,'Class Record S5'!#REF!,2,0))</f>
        <v/>
      </c>
      <c r="D1208" s="437"/>
      <c r="E1208" s="437"/>
      <c r="F1208" s="437"/>
      <c r="G1208" s="437"/>
      <c r="H1208" s="437"/>
      <c r="I1208" s="437"/>
      <c r="J1208" s="437"/>
      <c r="K1208" s="437"/>
      <c r="L1208" s="9"/>
    </row>
    <row r="1209" spans="1:12" ht="11.1" customHeight="1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</row>
    <row r="1210" spans="1:12" ht="20.100000000000001" customHeight="1" x14ac:dyDescent="0.25">
      <c r="A1210" s="438" t="s">
        <v>44</v>
      </c>
      <c r="B1210" s="438"/>
      <c r="C1210" s="438"/>
      <c r="D1210" s="438"/>
      <c r="E1210" s="438"/>
      <c r="F1210" s="438"/>
      <c r="G1210" s="438"/>
      <c r="H1210" s="438"/>
      <c r="I1210" s="438"/>
      <c r="J1210" s="438"/>
      <c r="K1210" s="439" t="s">
        <v>45</v>
      </c>
      <c r="L1210" s="439"/>
    </row>
    <row r="1211" spans="1:12" ht="20.100000000000001" customHeight="1" x14ac:dyDescent="0.25">
      <c r="A1211" s="440"/>
      <c r="B1211" s="440"/>
      <c r="C1211" s="440"/>
      <c r="D1211" s="440"/>
      <c r="E1211" s="440"/>
      <c r="F1211" s="440"/>
      <c r="G1211" s="440"/>
      <c r="H1211" s="440"/>
      <c r="I1211" s="440"/>
      <c r="J1211" s="440"/>
      <c r="K1211" s="441" t="e">
        <f>'Class Record S5'!#REF!</f>
        <v>#REF!</v>
      </c>
      <c r="L1211" s="441"/>
    </row>
    <row r="1212" spans="1:12" ht="20.100000000000001" customHeight="1" x14ac:dyDescent="0.25">
      <c r="A1212" s="440"/>
      <c r="B1212" s="440"/>
      <c r="C1212" s="440"/>
      <c r="D1212" s="440"/>
      <c r="E1212" s="440"/>
      <c r="F1212" s="440"/>
      <c r="G1212" s="440"/>
      <c r="H1212" s="440"/>
      <c r="I1212" s="440"/>
      <c r="J1212" s="440"/>
      <c r="K1212" s="441"/>
      <c r="L1212" s="441"/>
    </row>
    <row r="1213" spans="1:12" ht="20.100000000000001" customHeight="1" x14ac:dyDescent="0.25">
      <c r="A1213" s="440"/>
      <c r="B1213" s="440"/>
      <c r="C1213" s="440"/>
      <c r="D1213" s="440"/>
      <c r="E1213" s="440"/>
      <c r="F1213" s="440"/>
      <c r="G1213" s="440"/>
      <c r="H1213" s="440"/>
      <c r="I1213" s="440"/>
      <c r="J1213" s="440"/>
      <c r="K1213" s="441"/>
      <c r="L1213" s="441"/>
    </row>
    <row r="1214" spans="1:12" ht="20.100000000000001" customHeight="1" x14ac:dyDescent="0.2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</row>
    <row r="1215" spans="1:12" ht="20.100000000000001" customHeight="1" x14ac:dyDescent="0.2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</row>
    <row r="1216" spans="1:12" ht="24.6" customHeight="1" x14ac:dyDescent="0.25">
      <c r="A1216" s="423" t="e">
        <f>'Child Tracking Record Sheets'!$B$1:$F$1</f>
        <v>#VALUE!</v>
      </c>
      <c r="B1216" s="423"/>
      <c r="C1216" s="423"/>
      <c r="D1216" s="423"/>
      <c r="E1216" s="423"/>
      <c r="F1216" s="423"/>
      <c r="G1216" s="423"/>
      <c r="H1216" s="423"/>
      <c r="I1216" s="423"/>
      <c r="J1216" s="423"/>
      <c r="K1216" s="423"/>
      <c r="L1216" s="423"/>
    </row>
    <row r="1217" spans="1:12" ht="11.1" customHeight="1" x14ac:dyDescent="0.25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ht="12" customHeight="1" x14ac:dyDescent="0.25">
      <c r="A1218" s="424" t="s">
        <v>17</v>
      </c>
      <c r="B1218" s="424"/>
      <c r="C1218" s="425">
        <f>'Class Record S5'!AF$2</f>
        <v>0</v>
      </c>
      <c r="D1218" s="425"/>
      <c r="E1218" s="425"/>
      <c r="F1218" s="425"/>
      <c r="G1218" s="424" t="s">
        <v>18</v>
      </c>
      <c r="H1218" s="426" t="e">
        <f>$H$3</f>
        <v>#REF!</v>
      </c>
      <c r="I1218" s="426"/>
      <c r="J1218" s="427" t="str">
        <f>'Class Record S5'!$C$2</f>
        <v>CLASS</v>
      </c>
      <c r="K1218" s="427"/>
      <c r="L1218" s="427"/>
    </row>
    <row r="1219" spans="1:12" ht="12" customHeight="1" x14ac:dyDescent="0.25">
      <c r="A1219" s="424"/>
      <c r="B1219" s="424"/>
      <c r="C1219" s="425"/>
      <c r="D1219" s="425"/>
      <c r="E1219" s="425"/>
      <c r="F1219" s="425"/>
      <c r="G1219" s="424"/>
      <c r="H1219" s="426"/>
      <c r="I1219" s="426"/>
      <c r="J1219" s="427"/>
      <c r="K1219" s="427"/>
      <c r="L1219" s="427"/>
    </row>
    <row r="1220" spans="1:12" ht="11.1" customHeight="1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</row>
    <row r="1221" spans="1:12" ht="20.100000000000001" customHeight="1" x14ac:dyDescent="0.25">
      <c r="A1221" s="417" t="s">
        <v>19</v>
      </c>
      <c r="B1221" s="417"/>
      <c r="C1221" s="417"/>
      <c r="D1221" s="417"/>
      <c r="E1221" s="418" t="s">
        <v>20</v>
      </c>
      <c r="F1221" s="418"/>
      <c r="G1221" s="418"/>
      <c r="H1221" s="418"/>
      <c r="I1221" s="419" t="s">
        <v>21</v>
      </c>
      <c r="J1221" s="419"/>
      <c r="K1221" s="419"/>
      <c r="L1221" s="419"/>
    </row>
    <row r="1222" spans="1:12" ht="20.100000000000001" customHeight="1" x14ac:dyDescent="0.25">
      <c r="A1222" s="420" t="s">
        <v>22</v>
      </c>
      <c r="B1222" s="420"/>
      <c r="C1222" s="421" t="s">
        <v>23</v>
      </c>
      <c r="D1222" s="421"/>
      <c r="E1222" s="421" t="s">
        <v>24</v>
      </c>
      <c r="F1222" s="421"/>
      <c r="G1222" s="421" t="s">
        <v>25</v>
      </c>
      <c r="H1222" s="421"/>
      <c r="I1222" s="421" t="s">
        <v>26</v>
      </c>
      <c r="J1222" s="421"/>
      <c r="K1222" s="422" t="s">
        <v>27</v>
      </c>
      <c r="L1222" s="422"/>
    </row>
    <row r="1223" spans="1:12" ht="15" customHeight="1" x14ac:dyDescent="0.25">
      <c r="A1223" s="433" t="s">
        <v>28</v>
      </c>
      <c r="B1223" s="433"/>
      <c r="C1223" s="433"/>
      <c r="D1223" s="433"/>
      <c r="E1223" s="433" t="s">
        <v>29</v>
      </c>
      <c r="F1223" s="433"/>
      <c r="G1223" s="433"/>
      <c r="H1223" s="433"/>
      <c r="I1223" s="433" t="s">
        <v>30</v>
      </c>
      <c r="J1223" s="433"/>
      <c r="K1223" s="433"/>
      <c r="L1223" s="433"/>
    </row>
    <row r="1224" spans="1:12" ht="15" customHeight="1" x14ac:dyDescent="0.25">
      <c r="A1224" s="432" t="s">
        <v>31</v>
      </c>
      <c r="B1224" s="432"/>
      <c r="C1224" s="432"/>
      <c r="D1224" s="432"/>
      <c r="E1224" s="432" t="s">
        <v>32</v>
      </c>
      <c r="F1224" s="432"/>
      <c r="G1224" s="432"/>
      <c r="H1224" s="432"/>
      <c r="I1224" s="432" t="s">
        <v>33</v>
      </c>
      <c r="J1224" s="432"/>
      <c r="K1224" s="432"/>
      <c r="L1224" s="432"/>
    </row>
    <row r="1225" spans="1:12" ht="15" customHeight="1" x14ac:dyDescent="0.25">
      <c r="A1225" s="432" t="s">
        <v>34</v>
      </c>
      <c r="B1225" s="432"/>
      <c r="C1225" s="432"/>
      <c r="D1225" s="432"/>
      <c r="E1225" s="432" t="s">
        <v>35</v>
      </c>
      <c r="F1225" s="432"/>
      <c r="G1225" s="432"/>
      <c r="H1225" s="432"/>
      <c r="I1225" s="432" t="s">
        <v>36</v>
      </c>
      <c r="J1225" s="432"/>
      <c r="K1225" s="432"/>
      <c r="L1225" s="432"/>
    </row>
    <row r="1226" spans="1:12" ht="15" customHeight="1" x14ac:dyDescent="0.25">
      <c r="A1226" s="432" t="s">
        <v>37</v>
      </c>
      <c r="B1226" s="432"/>
      <c r="C1226" s="432"/>
      <c r="D1226" s="432"/>
      <c r="E1226" s="432" t="s">
        <v>38</v>
      </c>
      <c r="F1226" s="432"/>
      <c r="G1226" s="432"/>
      <c r="H1226" s="432"/>
      <c r="I1226" s="432" t="s">
        <v>39</v>
      </c>
      <c r="J1226" s="432"/>
      <c r="K1226" s="432"/>
      <c r="L1226" s="432"/>
    </row>
    <row r="1227" spans="1:12" ht="15" customHeight="1" x14ac:dyDescent="0.25">
      <c r="A1227" s="428" t="s">
        <v>40</v>
      </c>
      <c r="B1227" s="428"/>
      <c r="C1227" s="428"/>
      <c r="D1227" s="428"/>
      <c r="E1227" s="428" t="s">
        <v>41</v>
      </c>
      <c r="F1227" s="428"/>
      <c r="G1227" s="428"/>
      <c r="H1227" s="428"/>
      <c r="I1227" s="428" t="s">
        <v>42</v>
      </c>
      <c r="J1227" s="428"/>
      <c r="K1227" s="428"/>
      <c r="L1227" s="428"/>
    </row>
    <row r="1228" spans="1:12" ht="11.1" customHeight="1" x14ac:dyDescent="0.2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</row>
    <row r="1229" spans="1:12" ht="20.100000000000001" customHeight="1" x14ac:dyDescent="0.25">
      <c r="A1229" s="429" t="s">
        <v>46</v>
      </c>
      <c r="B1229" s="429"/>
      <c r="C1229" s="429"/>
      <c r="D1229" s="429"/>
      <c r="E1229" s="429"/>
      <c r="F1229" s="429"/>
      <c r="G1229" s="429"/>
      <c r="H1229" s="429"/>
      <c r="I1229" s="429"/>
      <c r="J1229" s="429"/>
      <c r="K1229" s="429"/>
      <c r="L1229" s="6" t="s">
        <v>43</v>
      </c>
    </row>
    <row r="1230" spans="1:12" ht="26.1" customHeight="1" x14ac:dyDescent="0.25">
      <c r="A1230" s="430" t="str">
        <f>IF(ISERROR(VLOOKUP('Child Tracking Record Sheets'!#REF!,'Child Tracking Record Sheets'!#REF!,2,0)),"",VLOOKUP('Child Tracking Record Sheets'!#REF!,'Child Tracking Record Sheets'!#REF!,2,0))</f>
        <v/>
      </c>
      <c r="B1230" s="430"/>
      <c r="C1230" s="431" t="str">
        <f>IF(ISERROR(VLOOKUP('Child Tracking Record Sheets'!#REF!,'Class Record S5'!#REF!,2,0)),"",VLOOKUP('Child Tracking Record Sheets'!#REF!,'Class Record S5'!#REF!,2,0))</f>
        <v/>
      </c>
      <c r="D1230" s="431"/>
      <c r="E1230" s="431"/>
      <c r="F1230" s="431"/>
      <c r="G1230" s="431"/>
      <c r="H1230" s="431"/>
      <c r="I1230" s="431"/>
      <c r="J1230" s="431"/>
      <c r="K1230" s="431"/>
      <c r="L1230" s="7"/>
    </row>
    <row r="1231" spans="1:12" ht="26.1" customHeight="1" x14ac:dyDescent="0.25">
      <c r="A1231" s="434" t="str">
        <f>IF(ISERROR(VLOOKUP('Child Tracking Record Sheets'!#REF!,'Child Tracking Record Sheets'!#REF!,2,0)),"",VLOOKUP('Child Tracking Record Sheets'!#REF!,'Child Tracking Record Sheets'!#REF!,2,0))</f>
        <v/>
      </c>
      <c r="B1231" s="434"/>
      <c r="C1231" s="435" t="str">
        <f>IF(ISERROR(VLOOKUP('Child Tracking Record Sheets'!#REF!,'Class Record S5'!#REF!,2,0)),"",VLOOKUP('Child Tracking Record Sheets'!#REF!,'Class Record S5'!#REF!,2,0))</f>
        <v/>
      </c>
      <c r="D1231" s="435"/>
      <c r="E1231" s="435"/>
      <c r="F1231" s="435"/>
      <c r="G1231" s="435"/>
      <c r="H1231" s="435"/>
      <c r="I1231" s="435"/>
      <c r="J1231" s="435"/>
      <c r="K1231" s="435"/>
      <c r="L1231" s="8"/>
    </row>
    <row r="1232" spans="1:12" ht="26.1" customHeight="1" x14ac:dyDescent="0.25">
      <c r="A1232" s="434" t="str">
        <f>IF(ISERROR(VLOOKUP('Child Tracking Record Sheets'!#REF!,'Child Tracking Record Sheets'!#REF!,2,0)),"",VLOOKUP('Child Tracking Record Sheets'!#REF!,'Child Tracking Record Sheets'!#REF!,2,0))</f>
        <v/>
      </c>
      <c r="B1232" s="434"/>
      <c r="C1232" s="435" t="str">
        <f>IF(ISERROR(VLOOKUP('Child Tracking Record Sheets'!#REF!,'Class Record S5'!#REF!,2,0)),"",VLOOKUP('Child Tracking Record Sheets'!#REF!,'Class Record S5'!#REF!,2,0))</f>
        <v/>
      </c>
      <c r="D1232" s="435"/>
      <c r="E1232" s="435"/>
      <c r="F1232" s="435"/>
      <c r="G1232" s="435"/>
      <c r="H1232" s="435"/>
      <c r="I1232" s="435"/>
      <c r="J1232" s="435"/>
      <c r="K1232" s="435"/>
      <c r="L1232" s="8"/>
    </row>
    <row r="1233" spans="1:12" ht="26.1" customHeight="1" x14ac:dyDescent="0.25">
      <c r="A1233" s="436" t="str">
        <f>IF(ISERROR(VLOOKUP('Child Tracking Record Sheets'!#REF!,'Child Tracking Record Sheets'!#REF!,2,0)),"",VLOOKUP('Child Tracking Record Sheets'!#REF!,'Child Tracking Record Sheets'!#REF!,2,0))</f>
        <v/>
      </c>
      <c r="B1233" s="436"/>
      <c r="C1233" s="437" t="str">
        <f>IF(ISERROR(VLOOKUP('Child Tracking Record Sheets'!#REF!,'Class Record S5'!#REF!,2,0)),"",VLOOKUP('Child Tracking Record Sheets'!#REF!,'Class Record S5'!#REF!,2,0))</f>
        <v/>
      </c>
      <c r="D1233" s="437"/>
      <c r="E1233" s="437"/>
      <c r="F1233" s="437"/>
      <c r="G1233" s="437"/>
      <c r="H1233" s="437"/>
      <c r="I1233" s="437"/>
      <c r="J1233" s="437"/>
      <c r="K1233" s="437"/>
      <c r="L1233" s="9"/>
    </row>
    <row r="1234" spans="1:12" ht="11.1" customHeight="1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</row>
    <row r="1235" spans="1:12" ht="20.100000000000001" customHeight="1" x14ac:dyDescent="0.25">
      <c r="A1235" s="429" t="s">
        <v>47</v>
      </c>
      <c r="B1235" s="429"/>
      <c r="C1235" s="429"/>
      <c r="D1235" s="429"/>
      <c r="E1235" s="429"/>
      <c r="F1235" s="429"/>
      <c r="G1235" s="429"/>
      <c r="H1235" s="429"/>
      <c r="I1235" s="429"/>
      <c r="J1235" s="429"/>
      <c r="K1235" s="429"/>
      <c r="L1235" s="6" t="s">
        <v>43</v>
      </c>
    </row>
    <row r="1236" spans="1:12" ht="26.1" customHeight="1" x14ac:dyDescent="0.25">
      <c r="A1236" s="430" t="str">
        <f>IF(ISERROR(VLOOKUP('Child Tracking Record Sheets'!#REF!,'Child Tracking Record Sheets'!#REF!,2,0)),"",VLOOKUP('Child Tracking Record Sheets'!#REF!,'Child Tracking Record Sheets'!#REF!,2,0))</f>
        <v/>
      </c>
      <c r="B1236" s="430"/>
      <c r="C1236" s="431" t="str">
        <f>IF(ISERROR(VLOOKUP('Child Tracking Record Sheets'!#REF!,'Class Record S5'!#REF!,2,0)),"",VLOOKUP('Child Tracking Record Sheets'!#REF!,'Class Record S5'!#REF!,2,0))</f>
        <v/>
      </c>
      <c r="D1236" s="431"/>
      <c r="E1236" s="431"/>
      <c r="F1236" s="431"/>
      <c r="G1236" s="431"/>
      <c r="H1236" s="431"/>
      <c r="I1236" s="431"/>
      <c r="J1236" s="431"/>
      <c r="K1236" s="431"/>
      <c r="L1236" s="7"/>
    </row>
    <row r="1237" spans="1:12" ht="26.1" customHeight="1" x14ac:dyDescent="0.25">
      <c r="A1237" s="434" t="str">
        <f>IF(ISERROR(VLOOKUP('Child Tracking Record Sheets'!#REF!,'Child Tracking Record Sheets'!#REF!,2,0)),"",VLOOKUP('Child Tracking Record Sheets'!#REF!,'Child Tracking Record Sheets'!#REF!,2,0))</f>
        <v/>
      </c>
      <c r="B1237" s="434"/>
      <c r="C1237" s="435" t="str">
        <f>IF(ISERROR(VLOOKUP('Child Tracking Record Sheets'!#REF!,'Class Record S5'!#REF!,2,0)),"",VLOOKUP('Child Tracking Record Sheets'!#REF!,'Class Record S5'!#REF!,2,0))</f>
        <v/>
      </c>
      <c r="D1237" s="435"/>
      <c r="E1237" s="435"/>
      <c r="F1237" s="435"/>
      <c r="G1237" s="435"/>
      <c r="H1237" s="435"/>
      <c r="I1237" s="435"/>
      <c r="J1237" s="435"/>
      <c r="K1237" s="435"/>
      <c r="L1237" s="8"/>
    </row>
    <row r="1238" spans="1:12" ht="26.1" customHeight="1" x14ac:dyDescent="0.25">
      <c r="A1238" s="434" t="str">
        <f>IF(ISERROR(VLOOKUP('Child Tracking Record Sheets'!#REF!,'Child Tracking Record Sheets'!#REF!,2,0)),"",VLOOKUP('Child Tracking Record Sheets'!#REF!,'Child Tracking Record Sheets'!#REF!,2,0))</f>
        <v/>
      </c>
      <c r="B1238" s="434"/>
      <c r="C1238" s="435" t="str">
        <f>IF(ISERROR(VLOOKUP('Child Tracking Record Sheets'!#REF!,'Class Record S5'!#REF!,2,0)),"",VLOOKUP('Child Tracking Record Sheets'!#REF!,'Class Record S5'!#REF!,2,0))</f>
        <v/>
      </c>
      <c r="D1238" s="435"/>
      <c r="E1238" s="435"/>
      <c r="F1238" s="435"/>
      <c r="G1238" s="435"/>
      <c r="H1238" s="435"/>
      <c r="I1238" s="435"/>
      <c r="J1238" s="435"/>
      <c r="K1238" s="435"/>
      <c r="L1238" s="8"/>
    </row>
    <row r="1239" spans="1:12" ht="26.1" customHeight="1" x14ac:dyDescent="0.25">
      <c r="A1239" s="434" t="str">
        <f>IF(ISERROR(VLOOKUP('Child Tracking Record Sheets'!#REF!,'Child Tracking Record Sheets'!#REF!,2,0)),"",VLOOKUP('Child Tracking Record Sheets'!#REF!,'Child Tracking Record Sheets'!#REF!,2,0))</f>
        <v/>
      </c>
      <c r="B1239" s="434"/>
      <c r="C1239" s="435" t="str">
        <f>IF(ISERROR(VLOOKUP('Child Tracking Record Sheets'!#REF!,'Class Record S5'!#REF!,2,0)),"",VLOOKUP('Child Tracking Record Sheets'!#REF!,'Class Record S5'!#REF!,2,0))</f>
        <v/>
      </c>
      <c r="D1239" s="435"/>
      <c r="E1239" s="435"/>
      <c r="F1239" s="435"/>
      <c r="G1239" s="435"/>
      <c r="H1239" s="435"/>
      <c r="I1239" s="435"/>
      <c r="J1239" s="435"/>
      <c r="K1239" s="435"/>
      <c r="L1239" s="8"/>
    </row>
    <row r="1240" spans="1:12" ht="26.1" customHeight="1" x14ac:dyDescent="0.25">
      <c r="A1240" s="436" t="str">
        <f>IF(ISERROR(VLOOKUP('Child Tracking Record Sheets'!#REF!,'Child Tracking Record Sheets'!#REF!,2,0)),"",VLOOKUP('Child Tracking Record Sheets'!#REF!,'Child Tracking Record Sheets'!#REF!,2,0))</f>
        <v/>
      </c>
      <c r="B1240" s="436"/>
      <c r="C1240" s="437" t="str">
        <f>IF(ISERROR(VLOOKUP('Child Tracking Record Sheets'!#REF!,'Class Record S5'!#REF!,2,0)),"",VLOOKUP('Child Tracking Record Sheets'!#REF!,'Class Record S5'!#REF!,2,0))</f>
        <v/>
      </c>
      <c r="D1240" s="437"/>
      <c r="E1240" s="437"/>
      <c r="F1240" s="437"/>
      <c r="G1240" s="437"/>
      <c r="H1240" s="437"/>
      <c r="I1240" s="437"/>
      <c r="J1240" s="437"/>
      <c r="K1240" s="437"/>
      <c r="L1240" s="9"/>
    </row>
    <row r="1241" spans="1:12" ht="11.1" customHeight="1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</row>
    <row r="1242" spans="1:12" ht="20.100000000000001" customHeight="1" x14ac:dyDescent="0.25">
      <c r="A1242" s="429" t="s">
        <v>48</v>
      </c>
      <c r="B1242" s="429"/>
      <c r="C1242" s="429"/>
      <c r="D1242" s="429"/>
      <c r="E1242" s="429"/>
      <c r="F1242" s="429"/>
      <c r="G1242" s="429"/>
      <c r="H1242" s="429"/>
      <c r="I1242" s="429"/>
      <c r="J1242" s="429"/>
      <c r="K1242" s="429"/>
      <c r="L1242" s="6" t="s">
        <v>43</v>
      </c>
    </row>
    <row r="1243" spans="1:12" ht="26.1" customHeight="1" x14ac:dyDescent="0.25">
      <c r="A1243" s="430" t="str">
        <f>IF(ISERROR(VLOOKUP('Child Tracking Record Sheets'!#REF!,'Child Tracking Record Sheets'!#REF!,2,0)),"",VLOOKUP('Child Tracking Record Sheets'!#REF!,'Child Tracking Record Sheets'!#REF!,2,0))</f>
        <v/>
      </c>
      <c r="B1243" s="430"/>
      <c r="C1243" s="431" t="str">
        <f>IF(ISERROR(VLOOKUP('Child Tracking Record Sheets'!#REF!,'Class Record S5'!#REF!,2,0)),"",VLOOKUP('Child Tracking Record Sheets'!#REF!,'Class Record S5'!#REF!,2,0))</f>
        <v/>
      </c>
      <c r="D1243" s="431"/>
      <c r="E1243" s="431"/>
      <c r="F1243" s="431"/>
      <c r="G1243" s="431"/>
      <c r="H1243" s="431"/>
      <c r="I1243" s="431"/>
      <c r="J1243" s="431"/>
      <c r="K1243" s="431"/>
      <c r="L1243" s="7"/>
    </row>
    <row r="1244" spans="1:12" ht="26.1" customHeight="1" x14ac:dyDescent="0.25">
      <c r="A1244" s="434" t="str">
        <f>IF(ISERROR(VLOOKUP('Child Tracking Record Sheets'!#REF!,'Child Tracking Record Sheets'!#REF!,2,0)),"",VLOOKUP('Child Tracking Record Sheets'!#REF!,'Child Tracking Record Sheets'!#REF!,2,0))</f>
        <v/>
      </c>
      <c r="B1244" s="434"/>
      <c r="C1244" s="435" t="str">
        <f>IF(ISERROR(VLOOKUP('Child Tracking Record Sheets'!#REF!,'Class Record S5'!#REF!,2,0)),"",VLOOKUP('Child Tracking Record Sheets'!#REF!,'Class Record S5'!#REF!,2,0))</f>
        <v/>
      </c>
      <c r="D1244" s="435"/>
      <c r="E1244" s="435"/>
      <c r="F1244" s="435"/>
      <c r="G1244" s="435"/>
      <c r="H1244" s="435"/>
      <c r="I1244" s="435"/>
      <c r="J1244" s="435"/>
      <c r="K1244" s="435"/>
      <c r="L1244" s="8"/>
    </row>
    <row r="1245" spans="1:12" ht="26.1" customHeight="1" x14ac:dyDescent="0.25">
      <c r="A1245" s="434" t="str">
        <f>IF(ISERROR(VLOOKUP('Child Tracking Record Sheets'!#REF!,'Child Tracking Record Sheets'!#REF!,2,0)),"",VLOOKUP('Child Tracking Record Sheets'!#REF!,'Child Tracking Record Sheets'!#REF!,2,0))</f>
        <v/>
      </c>
      <c r="B1245" s="434"/>
      <c r="C1245" s="435" t="str">
        <f>IF(ISERROR(VLOOKUP('Child Tracking Record Sheets'!#REF!,'Class Record S5'!#REF!,2,0)),"",VLOOKUP('Child Tracking Record Sheets'!#REF!,'Class Record S5'!#REF!,2,0))</f>
        <v/>
      </c>
      <c r="D1245" s="435"/>
      <c r="E1245" s="435"/>
      <c r="F1245" s="435"/>
      <c r="G1245" s="435"/>
      <c r="H1245" s="435"/>
      <c r="I1245" s="435"/>
      <c r="J1245" s="435"/>
      <c r="K1245" s="435"/>
      <c r="L1245" s="8"/>
    </row>
    <row r="1246" spans="1:12" ht="26.1" customHeight="1" x14ac:dyDescent="0.25">
      <c r="A1246" s="434" t="str">
        <f>IF(ISERROR(VLOOKUP('Child Tracking Record Sheets'!#REF!,'Child Tracking Record Sheets'!#REF!,2,0)),"",VLOOKUP('Child Tracking Record Sheets'!#REF!,'Child Tracking Record Sheets'!#REF!,2,0))</f>
        <v/>
      </c>
      <c r="B1246" s="434"/>
      <c r="C1246" s="435" t="str">
        <f>IF(ISERROR(VLOOKUP('Child Tracking Record Sheets'!#REF!,'Class Record S5'!#REF!,2,0)),"",VLOOKUP('Child Tracking Record Sheets'!#REF!,'Class Record S5'!#REF!,2,0))</f>
        <v/>
      </c>
      <c r="D1246" s="435"/>
      <c r="E1246" s="435"/>
      <c r="F1246" s="435"/>
      <c r="G1246" s="435"/>
      <c r="H1246" s="435"/>
      <c r="I1246" s="435"/>
      <c r="J1246" s="435"/>
      <c r="K1246" s="435"/>
      <c r="L1246" s="8"/>
    </row>
    <row r="1247" spans="1:12" ht="26.1" customHeight="1" x14ac:dyDescent="0.25">
      <c r="A1247" s="436" t="str">
        <f>IF(ISERROR(VLOOKUP('Child Tracking Record Sheets'!#REF!,'Child Tracking Record Sheets'!#REF!,2,0)),"",VLOOKUP('Child Tracking Record Sheets'!#REF!,'Child Tracking Record Sheets'!#REF!,2,0))</f>
        <v/>
      </c>
      <c r="B1247" s="436"/>
      <c r="C1247" s="437" t="str">
        <f>IF(ISERROR(VLOOKUP('Child Tracking Record Sheets'!#REF!,'Class Record S5'!#REF!,2,0)),"",VLOOKUP('Child Tracking Record Sheets'!#REF!,'Class Record S5'!#REF!,2,0))</f>
        <v/>
      </c>
      <c r="D1247" s="437"/>
      <c r="E1247" s="437"/>
      <c r="F1247" s="437"/>
      <c r="G1247" s="437"/>
      <c r="H1247" s="437"/>
      <c r="I1247" s="437"/>
      <c r="J1247" s="437"/>
      <c r="K1247" s="437"/>
      <c r="L1247" s="9"/>
    </row>
    <row r="1248" spans="1:12" ht="11.1" customHeight="1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</row>
    <row r="1249" spans="1:12" ht="20.100000000000001" customHeight="1" x14ac:dyDescent="0.25">
      <c r="A1249" s="429" t="s">
        <v>49</v>
      </c>
      <c r="B1249" s="429"/>
      <c r="C1249" s="429"/>
      <c r="D1249" s="429"/>
      <c r="E1249" s="429"/>
      <c r="F1249" s="429"/>
      <c r="G1249" s="429"/>
      <c r="H1249" s="429"/>
      <c r="I1249" s="429"/>
      <c r="J1249" s="429"/>
      <c r="K1249" s="429"/>
      <c r="L1249" s="6" t="s">
        <v>43</v>
      </c>
    </row>
    <row r="1250" spans="1:12" ht="26.1" customHeight="1" x14ac:dyDescent="0.25">
      <c r="A1250" s="430" t="str">
        <f>IF(ISERROR(VLOOKUP('Child Tracking Record Sheets'!#REF!,'Child Tracking Record Sheets'!#REF!,2,0)),"",VLOOKUP('Child Tracking Record Sheets'!#REF!,'Child Tracking Record Sheets'!#REF!,2,0))</f>
        <v/>
      </c>
      <c r="B1250" s="430"/>
      <c r="C1250" s="431" t="str">
        <f>IF(ISERROR(VLOOKUP('Child Tracking Record Sheets'!#REF!,'Class Record S5'!#REF!,2,0)),"",VLOOKUP('Child Tracking Record Sheets'!#REF!,'Class Record S5'!#REF!,2,0))</f>
        <v/>
      </c>
      <c r="D1250" s="431"/>
      <c r="E1250" s="431"/>
      <c r="F1250" s="431"/>
      <c r="G1250" s="431"/>
      <c r="H1250" s="431"/>
      <c r="I1250" s="431"/>
      <c r="J1250" s="431"/>
      <c r="K1250" s="431"/>
      <c r="L1250" s="7"/>
    </row>
    <row r="1251" spans="1:12" ht="26.1" customHeight="1" x14ac:dyDescent="0.25">
      <c r="A1251" s="434" t="str">
        <f>IF(ISERROR(VLOOKUP('Child Tracking Record Sheets'!#REF!,'Child Tracking Record Sheets'!#REF!,2,0)),"",VLOOKUP('Child Tracking Record Sheets'!#REF!,'Child Tracking Record Sheets'!#REF!,2,0))</f>
        <v/>
      </c>
      <c r="B1251" s="434"/>
      <c r="C1251" s="435" t="str">
        <f>IF(ISERROR(VLOOKUP('Child Tracking Record Sheets'!#REF!,'Class Record S5'!#REF!,2,0)),"",VLOOKUP('Child Tracking Record Sheets'!#REF!,'Class Record S5'!#REF!,2,0))</f>
        <v/>
      </c>
      <c r="D1251" s="435"/>
      <c r="E1251" s="435"/>
      <c r="F1251" s="435"/>
      <c r="G1251" s="435"/>
      <c r="H1251" s="435"/>
      <c r="I1251" s="435"/>
      <c r="J1251" s="435"/>
      <c r="K1251" s="435"/>
      <c r="L1251" s="8"/>
    </row>
    <row r="1252" spans="1:12" ht="26.1" customHeight="1" x14ac:dyDescent="0.25">
      <c r="A1252" s="434" t="str">
        <f>IF(ISERROR(VLOOKUP('Child Tracking Record Sheets'!#REF!,'Child Tracking Record Sheets'!#REF!,2,0)),"",VLOOKUP('Child Tracking Record Sheets'!#REF!,'Child Tracking Record Sheets'!#REF!,2,0))</f>
        <v/>
      </c>
      <c r="B1252" s="434"/>
      <c r="C1252" s="435" t="str">
        <f>IF(ISERROR(VLOOKUP('Child Tracking Record Sheets'!#REF!,'Class Record S5'!#REF!,2,0)),"",VLOOKUP('Child Tracking Record Sheets'!#REF!,'Class Record S5'!#REF!,2,0))</f>
        <v/>
      </c>
      <c r="D1252" s="435"/>
      <c r="E1252" s="435"/>
      <c r="F1252" s="435"/>
      <c r="G1252" s="435"/>
      <c r="H1252" s="435"/>
      <c r="I1252" s="435"/>
      <c r="J1252" s="435"/>
      <c r="K1252" s="435"/>
      <c r="L1252" s="8"/>
    </row>
    <row r="1253" spans="1:12" ht="26.1" customHeight="1" x14ac:dyDescent="0.25">
      <c r="A1253" s="436" t="str">
        <f>IF(ISERROR(VLOOKUP('Child Tracking Record Sheets'!#REF!,'Child Tracking Record Sheets'!#REF!,2,0)),"",VLOOKUP('Child Tracking Record Sheets'!#REF!,'Child Tracking Record Sheets'!#REF!,2,0))</f>
        <v/>
      </c>
      <c r="B1253" s="436"/>
      <c r="C1253" s="437" t="str">
        <f>IF(ISERROR(VLOOKUP('Child Tracking Record Sheets'!#REF!,'Class Record S5'!#REF!,2,0)),"",VLOOKUP('Child Tracking Record Sheets'!#REF!,'Class Record S5'!#REF!,2,0))</f>
        <v/>
      </c>
      <c r="D1253" s="437"/>
      <c r="E1253" s="437"/>
      <c r="F1253" s="437"/>
      <c r="G1253" s="437"/>
      <c r="H1253" s="437"/>
      <c r="I1253" s="437"/>
      <c r="J1253" s="437"/>
      <c r="K1253" s="437"/>
      <c r="L1253" s="9"/>
    </row>
    <row r="1254" spans="1:12" ht="11.1" customHeight="1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</row>
    <row r="1255" spans="1:12" ht="20.100000000000001" customHeight="1" x14ac:dyDescent="0.25">
      <c r="A1255" s="438" t="s">
        <v>44</v>
      </c>
      <c r="B1255" s="438"/>
      <c r="C1255" s="438"/>
      <c r="D1255" s="438"/>
      <c r="E1255" s="438"/>
      <c r="F1255" s="438"/>
      <c r="G1255" s="438"/>
      <c r="H1255" s="438"/>
      <c r="I1255" s="438"/>
      <c r="J1255" s="438"/>
      <c r="K1255" s="439" t="s">
        <v>45</v>
      </c>
      <c r="L1255" s="439"/>
    </row>
    <row r="1256" spans="1:12" ht="20.100000000000001" customHeight="1" x14ac:dyDescent="0.25">
      <c r="A1256" s="440"/>
      <c r="B1256" s="440"/>
      <c r="C1256" s="440"/>
      <c r="D1256" s="440"/>
      <c r="E1256" s="440"/>
      <c r="F1256" s="440"/>
      <c r="G1256" s="440"/>
      <c r="H1256" s="440"/>
      <c r="I1256" s="440"/>
      <c r="J1256" s="440"/>
      <c r="K1256" s="441" t="e">
        <f>'Class Record S5'!#REF!</f>
        <v>#REF!</v>
      </c>
      <c r="L1256" s="441"/>
    </row>
    <row r="1257" spans="1:12" ht="20.100000000000001" customHeight="1" x14ac:dyDescent="0.25">
      <c r="A1257" s="440"/>
      <c r="B1257" s="440"/>
      <c r="C1257" s="440"/>
      <c r="D1257" s="440"/>
      <c r="E1257" s="440"/>
      <c r="F1257" s="440"/>
      <c r="G1257" s="440"/>
      <c r="H1257" s="440"/>
      <c r="I1257" s="440"/>
      <c r="J1257" s="440"/>
      <c r="K1257" s="441"/>
      <c r="L1257" s="441"/>
    </row>
    <row r="1258" spans="1:12" ht="20.100000000000001" customHeight="1" x14ac:dyDescent="0.25">
      <c r="A1258" s="440"/>
      <c r="B1258" s="440"/>
      <c r="C1258" s="440"/>
      <c r="D1258" s="440"/>
      <c r="E1258" s="440"/>
      <c r="F1258" s="440"/>
      <c r="G1258" s="440"/>
      <c r="H1258" s="440"/>
      <c r="I1258" s="440"/>
      <c r="J1258" s="440"/>
      <c r="K1258" s="441"/>
      <c r="L1258" s="441"/>
    </row>
    <row r="1259" spans="1:12" ht="20.100000000000001" customHeight="1" x14ac:dyDescent="0.2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</row>
    <row r="1260" spans="1:12" ht="20.100000000000001" customHeight="1" x14ac:dyDescent="0.2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</row>
    <row r="1261" spans="1:12" ht="24.6" customHeight="1" x14ac:dyDescent="0.25">
      <c r="A1261" s="423" t="e">
        <f>'Child Tracking Record Sheets'!$B$1:$F$1</f>
        <v>#VALUE!</v>
      </c>
      <c r="B1261" s="423"/>
      <c r="C1261" s="423"/>
      <c r="D1261" s="423"/>
      <c r="E1261" s="423"/>
      <c r="F1261" s="423"/>
      <c r="G1261" s="423"/>
      <c r="H1261" s="423"/>
      <c r="I1261" s="423"/>
      <c r="J1261" s="423"/>
      <c r="K1261" s="423"/>
      <c r="L1261" s="423"/>
    </row>
    <row r="1262" spans="1:12" ht="11.1" customHeight="1" x14ac:dyDescent="0.25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</row>
    <row r="1263" spans="1:12" ht="12" customHeight="1" x14ac:dyDescent="0.25">
      <c r="A1263" s="424" t="s">
        <v>17</v>
      </c>
      <c r="B1263" s="424"/>
      <c r="C1263" s="425">
        <f>'Class Record S5'!AG$2</f>
        <v>0</v>
      </c>
      <c r="D1263" s="425"/>
      <c r="E1263" s="425"/>
      <c r="F1263" s="425"/>
      <c r="G1263" s="424" t="s">
        <v>18</v>
      </c>
      <c r="H1263" s="426" t="e">
        <f>$H$3</f>
        <v>#REF!</v>
      </c>
      <c r="I1263" s="426"/>
      <c r="J1263" s="427" t="str">
        <f>'Class Record S5'!$C$2</f>
        <v>CLASS</v>
      </c>
      <c r="K1263" s="427"/>
      <c r="L1263" s="427"/>
    </row>
    <row r="1264" spans="1:12" ht="12" customHeight="1" x14ac:dyDescent="0.25">
      <c r="A1264" s="424"/>
      <c r="B1264" s="424"/>
      <c r="C1264" s="425"/>
      <c r="D1264" s="425"/>
      <c r="E1264" s="425"/>
      <c r="F1264" s="425"/>
      <c r="G1264" s="424"/>
      <c r="H1264" s="426"/>
      <c r="I1264" s="426"/>
      <c r="J1264" s="427"/>
      <c r="K1264" s="427"/>
      <c r="L1264" s="427"/>
    </row>
    <row r="1265" spans="1:12" ht="11.1" customHeight="1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</row>
    <row r="1266" spans="1:12" ht="20.100000000000001" customHeight="1" x14ac:dyDescent="0.25">
      <c r="A1266" s="417" t="s">
        <v>19</v>
      </c>
      <c r="B1266" s="417"/>
      <c r="C1266" s="417"/>
      <c r="D1266" s="417"/>
      <c r="E1266" s="418" t="s">
        <v>20</v>
      </c>
      <c r="F1266" s="418"/>
      <c r="G1266" s="418"/>
      <c r="H1266" s="418"/>
      <c r="I1266" s="419" t="s">
        <v>21</v>
      </c>
      <c r="J1266" s="419"/>
      <c r="K1266" s="419"/>
      <c r="L1266" s="419"/>
    </row>
    <row r="1267" spans="1:12" ht="20.100000000000001" customHeight="1" x14ac:dyDescent="0.25">
      <c r="A1267" s="420" t="s">
        <v>22</v>
      </c>
      <c r="B1267" s="420"/>
      <c r="C1267" s="421" t="s">
        <v>23</v>
      </c>
      <c r="D1267" s="421"/>
      <c r="E1267" s="421" t="s">
        <v>24</v>
      </c>
      <c r="F1267" s="421"/>
      <c r="G1267" s="421" t="s">
        <v>25</v>
      </c>
      <c r="H1267" s="421"/>
      <c r="I1267" s="421" t="s">
        <v>26</v>
      </c>
      <c r="J1267" s="421"/>
      <c r="K1267" s="422" t="s">
        <v>27</v>
      </c>
      <c r="L1267" s="422"/>
    </row>
    <row r="1268" spans="1:12" ht="15" customHeight="1" x14ac:dyDescent="0.25">
      <c r="A1268" s="433" t="s">
        <v>28</v>
      </c>
      <c r="B1268" s="433"/>
      <c r="C1268" s="433"/>
      <c r="D1268" s="433"/>
      <c r="E1268" s="433" t="s">
        <v>29</v>
      </c>
      <c r="F1268" s="433"/>
      <c r="G1268" s="433"/>
      <c r="H1268" s="433"/>
      <c r="I1268" s="433" t="s">
        <v>30</v>
      </c>
      <c r="J1268" s="433"/>
      <c r="K1268" s="433"/>
      <c r="L1268" s="433"/>
    </row>
    <row r="1269" spans="1:12" ht="15" customHeight="1" x14ac:dyDescent="0.25">
      <c r="A1269" s="432" t="s">
        <v>31</v>
      </c>
      <c r="B1269" s="432"/>
      <c r="C1269" s="432"/>
      <c r="D1269" s="432"/>
      <c r="E1269" s="432" t="s">
        <v>32</v>
      </c>
      <c r="F1269" s="432"/>
      <c r="G1269" s="432"/>
      <c r="H1269" s="432"/>
      <c r="I1269" s="432" t="s">
        <v>33</v>
      </c>
      <c r="J1269" s="432"/>
      <c r="K1269" s="432"/>
      <c r="L1269" s="432"/>
    </row>
    <row r="1270" spans="1:12" ht="15" customHeight="1" x14ac:dyDescent="0.25">
      <c r="A1270" s="432" t="s">
        <v>34</v>
      </c>
      <c r="B1270" s="432"/>
      <c r="C1270" s="432"/>
      <c r="D1270" s="432"/>
      <c r="E1270" s="432" t="s">
        <v>35</v>
      </c>
      <c r="F1270" s="432"/>
      <c r="G1270" s="432"/>
      <c r="H1270" s="432"/>
      <c r="I1270" s="432" t="s">
        <v>36</v>
      </c>
      <c r="J1270" s="432"/>
      <c r="K1270" s="432"/>
      <c r="L1270" s="432"/>
    </row>
    <row r="1271" spans="1:12" ht="15" customHeight="1" x14ac:dyDescent="0.25">
      <c r="A1271" s="432" t="s">
        <v>37</v>
      </c>
      <c r="B1271" s="432"/>
      <c r="C1271" s="432"/>
      <c r="D1271" s="432"/>
      <c r="E1271" s="432" t="s">
        <v>38</v>
      </c>
      <c r="F1271" s="432"/>
      <c r="G1271" s="432"/>
      <c r="H1271" s="432"/>
      <c r="I1271" s="432" t="s">
        <v>39</v>
      </c>
      <c r="J1271" s="432"/>
      <c r="K1271" s="432"/>
      <c r="L1271" s="432"/>
    </row>
    <row r="1272" spans="1:12" ht="15" customHeight="1" x14ac:dyDescent="0.25">
      <c r="A1272" s="428" t="s">
        <v>40</v>
      </c>
      <c r="B1272" s="428"/>
      <c r="C1272" s="428"/>
      <c r="D1272" s="428"/>
      <c r="E1272" s="428" t="s">
        <v>41</v>
      </c>
      <c r="F1272" s="428"/>
      <c r="G1272" s="428"/>
      <c r="H1272" s="428"/>
      <c r="I1272" s="428" t="s">
        <v>42</v>
      </c>
      <c r="J1272" s="428"/>
      <c r="K1272" s="428"/>
      <c r="L1272" s="428"/>
    </row>
    <row r="1273" spans="1:12" ht="11.1" customHeight="1" x14ac:dyDescent="0.2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</row>
    <row r="1274" spans="1:12" ht="20.100000000000001" customHeight="1" x14ac:dyDescent="0.25">
      <c r="A1274" s="429" t="s">
        <v>46</v>
      </c>
      <c r="B1274" s="429"/>
      <c r="C1274" s="429"/>
      <c r="D1274" s="429"/>
      <c r="E1274" s="429"/>
      <c r="F1274" s="429"/>
      <c r="G1274" s="429"/>
      <c r="H1274" s="429"/>
      <c r="I1274" s="429"/>
      <c r="J1274" s="429"/>
      <c r="K1274" s="429"/>
      <c r="L1274" s="6" t="s">
        <v>43</v>
      </c>
    </row>
    <row r="1275" spans="1:12" ht="26.1" customHeight="1" x14ac:dyDescent="0.25">
      <c r="A1275" s="430" t="str">
        <f>IF(ISERROR(VLOOKUP('Child Tracking Record Sheets'!#REF!,'Child Tracking Record Sheets'!#REF!,2,0)),"",VLOOKUP('Child Tracking Record Sheets'!#REF!,'Child Tracking Record Sheets'!#REF!,2,0))</f>
        <v/>
      </c>
      <c r="B1275" s="430"/>
      <c r="C1275" s="431" t="str">
        <f>IF(ISERROR(VLOOKUP('Child Tracking Record Sheets'!#REF!,'Class Record S5'!#REF!,2,0)),"",VLOOKUP('Child Tracking Record Sheets'!#REF!,'Class Record S5'!#REF!,2,0))</f>
        <v/>
      </c>
      <c r="D1275" s="431"/>
      <c r="E1275" s="431"/>
      <c r="F1275" s="431"/>
      <c r="G1275" s="431"/>
      <c r="H1275" s="431"/>
      <c r="I1275" s="431"/>
      <c r="J1275" s="431"/>
      <c r="K1275" s="431"/>
      <c r="L1275" s="7"/>
    </row>
    <row r="1276" spans="1:12" ht="26.1" customHeight="1" x14ac:dyDescent="0.25">
      <c r="A1276" s="434" t="str">
        <f>IF(ISERROR(VLOOKUP('Child Tracking Record Sheets'!#REF!,'Child Tracking Record Sheets'!#REF!,2,0)),"",VLOOKUP('Child Tracking Record Sheets'!#REF!,'Child Tracking Record Sheets'!#REF!,2,0))</f>
        <v/>
      </c>
      <c r="B1276" s="434"/>
      <c r="C1276" s="435" t="str">
        <f>IF(ISERROR(VLOOKUP('Child Tracking Record Sheets'!#REF!,'Class Record S5'!#REF!,2,0)),"",VLOOKUP('Child Tracking Record Sheets'!#REF!,'Class Record S5'!#REF!,2,0))</f>
        <v/>
      </c>
      <c r="D1276" s="435"/>
      <c r="E1276" s="435"/>
      <c r="F1276" s="435"/>
      <c r="G1276" s="435"/>
      <c r="H1276" s="435"/>
      <c r="I1276" s="435"/>
      <c r="J1276" s="435"/>
      <c r="K1276" s="435"/>
      <c r="L1276" s="8"/>
    </row>
    <row r="1277" spans="1:12" ht="26.1" customHeight="1" x14ac:dyDescent="0.25">
      <c r="A1277" s="434" t="str">
        <f>IF(ISERROR(VLOOKUP('Child Tracking Record Sheets'!#REF!,'Child Tracking Record Sheets'!#REF!,2,0)),"",VLOOKUP('Child Tracking Record Sheets'!#REF!,'Child Tracking Record Sheets'!#REF!,2,0))</f>
        <v/>
      </c>
      <c r="B1277" s="434"/>
      <c r="C1277" s="435" t="str">
        <f>IF(ISERROR(VLOOKUP('Child Tracking Record Sheets'!#REF!,'Class Record S5'!#REF!,2,0)),"",VLOOKUP('Child Tracking Record Sheets'!#REF!,'Class Record S5'!#REF!,2,0))</f>
        <v/>
      </c>
      <c r="D1277" s="435"/>
      <c r="E1277" s="435"/>
      <c r="F1277" s="435"/>
      <c r="G1277" s="435"/>
      <c r="H1277" s="435"/>
      <c r="I1277" s="435"/>
      <c r="J1277" s="435"/>
      <c r="K1277" s="435"/>
      <c r="L1277" s="8"/>
    </row>
    <row r="1278" spans="1:12" ht="26.1" customHeight="1" x14ac:dyDescent="0.25">
      <c r="A1278" s="436" t="str">
        <f>IF(ISERROR(VLOOKUP('Child Tracking Record Sheets'!#REF!,'Child Tracking Record Sheets'!#REF!,2,0)),"",VLOOKUP('Child Tracking Record Sheets'!#REF!,'Child Tracking Record Sheets'!#REF!,2,0))</f>
        <v/>
      </c>
      <c r="B1278" s="436"/>
      <c r="C1278" s="437" t="str">
        <f>IF(ISERROR(VLOOKUP('Child Tracking Record Sheets'!#REF!,'Class Record S5'!#REF!,2,0)),"",VLOOKUP('Child Tracking Record Sheets'!#REF!,'Class Record S5'!#REF!,2,0))</f>
        <v/>
      </c>
      <c r="D1278" s="437"/>
      <c r="E1278" s="437"/>
      <c r="F1278" s="437"/>
      <c r="G1278" s="437"/>
      <c r="H1278" s="437"/>
      <c r="I1278" s="437"/>
      <c r="J1278" s="437"/>
      <c r="K1278" s="437"/>
      <c r="L1278" s="9"/>
    </row>
    <row r="1279" spans="1:12" ht="11.1" customHeight="1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</row>
    <row r="1280" spans="1:12" ht="20.100000000000001" customHeight="1" x14ac:dyDescent="0.25">
      <c r="A1280" s="429" t="s">
        <v>47</v>
      </c>
      <c r="B1280" s="429"/>
      <c r="C1280" s="429"/>
      <c r="D1280" s="429"/>
      <c r="E1280" s="429"/>
      <c r="F1280" s="429"/>
      <c r="G1280" s="429"/>
      <c r="H1280" s="429"/>
      <c r="I1280" s="429"/>
      <c r="J1280" s="429"/>
      <c r="K1280" s="429"/>
      <c r="L1280" s="6" t="s">
        <v>43</v>
      </c>
    </row>
    <row r="1281" spans="1:12" ht="26.1" customHeight="1" x14ac:dyDescent="0.25">
      <c r="A1281" s="430" t="str">
        <f>IF(ISERROR(VLOOKUP('Child Tracking Record Sheets'!#REF!,'Child Tracking Record Sheets'!#REF!,2,0)),"",VLOOKUP('Child Tracking Record Sheets'!#REF!,'Child Tracking Record Sheets'!#REF!,2,0))</f>
        <v/>
      </c>
      <c r="B1281" s="430"/>
      <c r="C1281" s="431" t="str">
        <f>IF(ISERROR(VLOOKUP('Child Tracking Record Sheets'!#REF!,'Class Record S5'!#REF!,2,0)),"",VLOOKUP('Child Tracking Record Sheets'!#REF!,'Class Record S5'!#REF!,2,0))</f>
        <v/>
      </c>
      <c r="D1281" s="431"/>
      <c r="E1281" s="431"/>
      <c r="F1281" s="431"/>
      <c r="G1281" s="431"/>
      <c r="H1281" s="431"/>
      <c r="I1281" s="431"/>
      <c r="J1281" s="431"/>
      <c r="K1281" s="431"/>
      <c r="L1281" s="7"/>
    </row>
    <row r="1282" spans="1:12" ht="26.1" customHeight="1" x14ac:dyDescent="0.25">
      <c r="A1282" s="434" t="str">
        <f>IF(ISERROR(VLOOKUP('Child Tracking Record Sheets'!#REF!,'Child Tracking Record Sheets'!#REF!,2,0)),"",VLOOKUP('Child Tracking Record Sheets'!#REF!,'Child Tracking Record Sheets'!#REF!,2,0))</f>
        <v/>
      </c>
      <c r="B1282" s="434"/>
      <c r="C1282" s="435" t="str">
        <f>IF(ISERROR(VLOOKUP('Child Tracking Record Sheets'!#REF!,'Class Record S5'!#REF!,2,0)),"",VLOOKUP('Child Tracking Record Sheets'!#REF!,'Class Record S5'!#REF!,2,0))</f>
        <v/>
      </c>
      <c r="D1282" s="435"/>
      <c r="E1282" s="435"/>
      <c r="F1282" s="435"/>
      <c r="G1282" s="435"/>
      <c r="H1282" s="435"/>
      <c r="I1282" s="435"/>
      <c r="J1282" s="435"/>
      <c r="K1282" s="435"/>
      <c r="L1282" s="8"/>
    </row>
    <row r="1283" spans="1:12" ht="26.1" customHeight="1" x14ac:dyDescent="0.25">
      <c r="A1283" s="434" t="str">
        <f>IF(ISERROR(VLOOKUP('Child Tracking Record Sheets'!#REF!,'Child Tracking Record Sheets'!#REF!,2,0)),"",VLOOKUP('Child Tracking Record Sheets'!#REF!,'Child Tracking Record Sheets'!#REF!,2,0))</f>
        <v/>
      </c>
      <c r="B1283" s="434"/>
      <c r="C1283" s="435" t="str">
        <f>IF(ISERROR(VLOOKUP('Child Tracking Record Sheets'!#REF!,'Class Record S5'!#REF!,2,0)),"",VLOOKUP('Child Tracking Record Sheets'!#REF!,'Class Record S5'!#REF!,2,0))</f>
        <v/>
      </c>
      <c r="D1283" s="435"/>
      <c r="E1283" s="435"/>
      <c r="F1283" s="435"/>
      <c r="G1283" s="435"/>
      <c r="H1283" s="435"/>
      <c r="I1283" s="435"/>
      <c r="J1283" s="435"/>
      <c r="K1283" s="435"/>
      <c r="L1283" s="8"/>
    </row>
    <row r="1284" spans="1:12" ht="26.1" customHeight="1" x14ac:dyDescent="0.25">
      <c r="A1284" s="434" t="str">
        <f>IF(ISERROR(VLOOKUP('Child Tracking Record Sheets'!#REF!,'Child Tracking Record Sheets'!#REF!,2,0)),"",VLOOKUP('Child Tracking Record Sheets'!#REF!,'Child Tracking Record Sheets'!#REF!,2,0))</f>
        <v/>
      </c>
      <c r="B1284" s="434"/>
      <c r="C1284" s="435" t="str">
        <f>IF(ISERROR(VLOOKUP('Child Tracking Record Sheets'!#REF!,'Class Record S5'!#REF!,2,0)),"",VLOOKUP('Child Tracking Record Sheets'!#REF!,'Class Record S5'!#REF!,2,0))</f>
        <v/>
      </c>
      <c r="D1284" s="435"/>
      <c r="E1284" s="435"/>
      <c r="F1284" s="435"/>
      <c r="G1284" s="435"/>
      <c r="H1284" s="435"/>
      <c r="I1284" s="435"/>
      <c r="J1284" s="435"/>
      <c r="K1284" s="435"/>
      <c r="L1284" s="8"/>
    </row>
    <row r="1285" spans="1:12" ht="26.1" customHeight="1" x14ac:dyDescent="0.25">
      <c r="A1285" s="436" t="str">
        <f>IF(ISERROR(VLOOKUP('Child Tracking Record Sheets'!#REF!,'Child Tracking Record Sheets'!#REF!,2,0)),"",VLOOKUP('Child Tracking Record Sheets'!#REF!,'Child Tracking Record Sheets'!#REF!,2,0))</f>
        <v/>
      </c>
      <c r="B1285" s="436"/>
      <c r="C1285" s="437" t="str">
        <f>IF(ISERROR(VLOOKUP('Child Tracking Record Sheets'!#REF!,'Class Record S5'!#REF!,2,0)),"",VLOOKUP('Child Tracking Record Sheets'!#REF!,'Class Record S5'!#REF!,2,0))</f>
        <v/>
      </c>
      <c r="D1285" s="437"/>
      <c r="E1285" s="437"/>
      <c r="F1285" s="437"/>
      <c r="G1285" s="437"/>
      <c r="H1285" s="437"/>
      <c r="I1285" s="437"/>
      <c r="J1285" s="437"/>
      <c r="K1285" s="437"/>
      <c r="L1285" s="9"/>
    </row>
    <row r="1286" spans="1:12" ht="11.1" customHeight="1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</row>
    <row r="1287" spans="1:12" ht="20.100000000000001" customHeight="1" x14ac:dyDescent="0.25">
      <c r="A1287" s="429" t="s">
        <v>48</v>
      </c>
      <c r="B1287" s="429"/>
      <c r="C1287" s="429"/>
      <c r="D1287" s="429"/>
      <c r="E1287" s="429"/>
      <c r="F1287" s="429"/>
      <c r="G1287" s="429"/>
      <c r="H1287" s="429"/>
      <c r="I1287" s="429"/>
      <c r="J1287" s="429"/>
      <c r="K1287" s="429"/>
      <c r="L1287" s="6" t="s">
        <v>43</v>
      </c>
    </row>
    <row r="1288" spans="1:12" ht="26.1" customHeight="1" x14ac:dyDescent="0.25">
      <c r="A1288" s="430" t="str">
        <f>IF(ISERROR(VLOOKUP('Child Tracking Record Sheets'!#REF!,'Child Tracking Record Sheets'!#REF!,2,0)),"",VLOOKUP('Child Tracking Record Sheets'!#REF!,'Child Tracking Record Sheets'!#REF!,2,0))</f>
        <v/>
      </c>
      <c r="B1288" s="430"/>
      <c r="C1288" s="431" t="str">
        <f>IF(ISERROR(VLOOKUP('Child Tracking Record Sheets'!#REF!,'Class Record S5'!#REF!,2,0)),"",VLOOKUP('Child Tracking Record Sheets'!#REF!,'Class Record S5'!#REF!,2,0))</f>
        <v/>
      </c>
      <c r="D1288" s="431"/>
      <c r="E1288" s="431"/>
      <c r="F1288" s="431"/>
      <c r="G1288" s="431"/>
      <c r="H1288" s="431"/>
      <c r="I1288" s="431"/>
      <c r="J1288" s="431"/>
      <c r="K1288" s="431"/>
      <c r="L1288" s="7"/>
    </row>
    <row r="1289" spans="1:12" ht="26.1" customHeight="1" x14ac:dyDescent="0.25">
      <c r="A1289" s="434" t="str">
        <f>IF(ISERROR(VLOOKUP('Child Tracking Record Sheets'!#REF!,'Child Tracking Record Sheets'!#REF!,2,0)),"",VLOOKUP('Child Tracking Record Sheets'!#REF!,'Child Tracking Record Sheets'!#REF!,2,0))</f>
        <v/>
      </c>
      <c r="B1289" s="434"/>
      <c r="C1289" s="435" t="str">
        <f>IF(ISERROR(VLOOKUP('Child Tracking Record Sheets'!#REF!,'Class Record S5'!#REF!,2,0)),"",VLOOKUP('Child Tracking Record Sheets'!#REF!,'Class Record S5'!#REF!,2,0))</f>
        <v/>
      </c>
      <c r="D1289" s="435"/>
      <c r="E1289" s="435"/>
      <c r="F1289" s="435"/>
      <c r="G1289" s="435"/>
      <c r="H1289" s="435"/>
      <c r="I1289" s="435"/>
      <c r="J1289" s="435"/>
      <c r="K1289" s="435"/>
      <c r="L1289" s="8"/>
    </row>
    <row r="1290" spans="1:12" ht="26.1" customHeight="1" x14ac:dyDescent="0.25">
      <c r="A1290" s="434" t="str">
        <f>IF(ISERROR(VLOOKUP('Child Tracking Record Sheets'!#REF!,'Child Tracking Record Sheets'!#REF!,2,0)),"",VLOOKUP('Child Tracking Record Sheets'!#REF!,'Child Tracking Record Sheets'!#REF!,2,0))</f>
        <v/>
      </c>
      <c r="B1290" s="434"/>
      <c r="C1290" s="435" t="str">
        <f>IF(ISERROR(VLOOKUP('Child Tracking Record Sheets'!#REF!,'Class Record S5'!#REF!,2,0)),"",VLOOKUP('Child Tracking Record Sheets'!#REF!,'Class Record S5'!#REF!,2,0))</f>
        <v/>
      </c>
      <c r="D1290" s="435"/>
      <c r="E1290" s="435"/>
      <c r="F1290" s="435"/>
      <c r="G1290" s="435"/>
      <c r="H1290" s="435"/>
      <c r="I1290" s="435"/>
      <c r="J1290" s="435"/>
      <c r="K1290" s="435"/>
      <c r="L1290" s="8"/>
    </row>
    <row r="1291" spans="1:12" ht="26.1" customHeight="1" x14ac:dyDescent="0.25">
      <c r="A1291" s="434" t="str">
        <f>IF(ISERROR(VLOOKUP('Child Tracking Record Sheets'!#REF!,'Child Tracking Record Sheets'!#REF!,2,0)),"",VLOOKUP('Child Tracking Record Sheets'!#REF!,'Child Tracking Record Sheets'!#REF!,2,0))</f>
        <v/>
      </c>
      <c r="B1291" s="434"/>
      <c r="C1291" s="435" t="str">
        <f>IF(ISERROR(VLOOKUP('Child Tracking Record Sheets'!#REF!,'Class Record S5'!#REF!,2,0)),"",VLOOKUP('Child Tracking Record Sheets'!#REF!,'Class Record S5'!#REF!,2,0))</f>
        <v/>
      </c>
      <c r="D1291" s="435"/>
      <c r="E1291" s="435"/>
      <c r="F1291" s="435"/>
      <c r="G1291" s="435"/>
      <c r="H1291" s="435"/>
      <c r="I1291" s="435"/>
      <c r="J1291" s="435"/>
      <c r="K1291" s="435"/>
      <c r="L1291" s="8"/>
    </row>
    <row r="1292" spans="1:12" ht="26.1" customHeight="1" x14ac:dyDescent="0.25">
      <c r="A1292" s="436" t="str">
        <f>IF(ISERROR(VLOOKUP('Child Tracking Record Sheets'!#REF!,'Child Tracking Record Sheets'!#REF!,2,0)),"",VLOOKUP('Child Tracking Record Sheets'!#REF!,'Child Tracking Record Sheets'!#REF!,2,0))</f>
        <v/>
      </c>
      <c r="B1292" s="436"/>
      <c r="C1292" s="437" t="str">
        <f>IF(ISERROR(VLOOKUP('Child Tracking Record Sheets'!#REF!,'Class Record S5'!#REF!,2,0)),"",VLOOKUP('Child Tracking Record Sheets'!#REF!,'Class Record S5'!#REF!,2,0))</f>
        <v/>
      </c>
      <c r="D1292" s="437"/>
      <c r="E1292" s="437"/>
      <c r="F1292" s="437"/>
      <c r="G1292" s="437"/>
      <c r="H1292" s="437"/>
      <c r="I1292" s="437"/>
      <c r="J1292" s="437"/>
      <c r="K1292" s="437"/>
      <c r="L1292" s="9"/>
    </row>
    <row r="1293" spans="1:12" ht="11.1" customHeight="1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</row>
    <row r="1294" spans="1:12" ht="20.100000000000001" customHeight="1" x14ac:dyDescent="0.25">
      <c r="A1294" s="429" t="s">
        <v>49</v>
      </c>
      <c r="B1294" s="429"/>
      <c r="C1294" s="429"/>
      <c r="D1294" s="429"/>
      <c r="E1294" s="429"/>
      <c r="F1294" s="429"/>
      <c r="G1294" s="429"/>
      <c r="H1294" s="429"/>
      <c r="I1294" s="429"/>
      <c r="J1294" s="429"/>
      <c r="K1294" s="429"/>
      <c r="L1294" s="6" t="s">
        <v>43</v>
      </c>
    </row>
    <row r="1295" spans="1:12" ht="26.1" customHeight="1" x14ac:dyDescent="0.25">
      <c r="A1295" s="430" t="str">
        <f>IF(ISERROR(VLOOKUP('Child Tracking Record Sheets'!#REF!,'Child Tracking Record Sheets'!#REF!,2,0)),"",VLOOKUP('Child Tracking Record Sheets'!#REF!,'Child Tracking Record Sheets'!#REF!,2,0))</f>
        <v/>
      </c>
      <c r="B1295" s="430"/>
      <c r="C1295" s="431" t="str">
        <f>IF(ISERROR(VLOOKUP('Child Tracking Record Sheets'!#REF!,'Class Record S5'!#REF!,2,0)),"",VLOOKUP('Child Tracking Record Sheets'!#REF!,'Class Record S5'!#REF!,2,0))</f>
        <v/>
      </c>
      <c r="D1295" s="431"/>
      <c r="E1295" s="431"/>
      <c r="F1295" s="431"/>
      <c r="G1295" s="431"/>
      <c r="H1295" s="431"/>
      <c r="I1295" s="431"/>
      <c r="J1295" s="431"/>
      <c r="K1295" s="431"/>
      <c r="L1295" s="7"/>
    </row>
    <row r="1296" spans="1:12" ht="26.1" customHeight="1" x14ac:dyDescent="0.25">
      <c r="A1296" s="434" t="str">
        <f>IF(ISERROR(VLOOKUP('Child Tracking Record Sheets'!#REF!,'Child Tracking Record Sheets'!#REF!,2,0)),"",VLOOKUP('Child Tracking Record Sheets'!#REF!,'Child Tracking Record Sheets'!#REF!,2,0))</f>
        <v/>
      </c>
      <c r="B1296" s="434"/>
      <c r="C1296" s="435" t="str">
        <f>IF(ISERROR(VLOOKUP('Child Tracking Record Sheets'!#REF!,'Class Record S5'!#REF!,2,0)),"",VLOOKUP('Child Tracking Record Sheets'!#REF!,'Class Record S5'!#REF!,2,0))</f>
        <v/>
      </c>
      <c r="D1296" s="435"/>
      <c r="E1296" s="435"/>
      <c r="F1296" s="435"/>
      <c r="G1296" s="435"/>
      <c r="H1296" s="435"/>
      <c r="I1296" s="435"/>
      <c r="J1296" s="435"/>
      <c r="K1296" s="435"/>
      <c r="L1296" s="8"/>
    </row>
    <row r="1297" spans="1:12" ht="26.1" customHeight="1" x14ac:dyDescent="0.25">
      <c r="A1297" s="434" t="str">
        <f>IF(ISERROR(VLOOKUP('Child Tracking Record Sheets'!#REF!,'Child Tracking Record Sheets'!#REF!,2,0)),"",VLOOKUP('Child Tracking Record Sheets'!#REF!,'Child Tracking Record Sheets'!#REF!,2,0))</f>
        <v/>
      </c>
      <c r="B1297" s="434"/>
      <c r="C1297" s="435" t="str">
        <f>IF(ISERROR(VLOOKUP('Child Tracking Record Sheets'!#REF!,'Class Record S5'!#REF!,2,0)),"",VLOOKUP('Child Tracking Record Sheets'!#REF!,'Class Record S5'!#REF!,2,0))</f>
        <v/>
      </c>
      <c r="D1297" s="435"/>
      <c r="E1297" s="435"/>
      <c r="F1297" s="435"/>
      <c r="G1297" s="435"/>
      <c r="H1297" s="435"/>
      <c r="I1297" s="435"/>
      <c r="J1297" s="435"/>
      <c r="K1297" s="435"/>
      <c r="L1297" s="8"/>
    </row>
    <row r="1298" spans="1:12" ht="26.1" customHeight="1" x14ac:dyDescent="0.25">
      <c r="A1298" s="436" t="str">
        <f>IF(ISERROR(VLOOKUP('Child Tracking Record Sheets'!#REF!,'Child Tracking Record Sheets'!#REF!,2,0)),"",VLOOKUP('Child Tracking Record Sheets'!#REF!,'Child Tracking Record Sheets'!#REF!,2,0))</f>
        <v/>
      </c>
      <c r="B1298" s="436"/>
      <c r="C1298" s="437" t="str">
        <f>IF(ISERROR(VLOOKUP('Child Tracking Record Sheets'!#REF!,'Class Record S5'!#REF!,2,0)),"",VLOOKUP('Child Tracking Record Sheets'!#REF!,'Class Record S5'!#REF!,2,0))</f>
        <v/>
      </c>
      <c r="D1298" s="437"/>
      <c r="E1298" s="437"/>
      <c r="F1298" s="437"/>
      <c r="G1298" s="437"/>
      <c r="H1298" s="437"/>
      <c r="I1298" s="437"/>
      <c r="J1298" s="437"/>
      <c r="K1298" s="437"/>
      <c r="L1298" s="9"/>
    </row>
    <row r="1299" spans="1:12" ht="11.1" customHeight="1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</row>
    <row r="1300" spans="1:12" ht="20.100000000000001" customHeight="1" x14ac:dyDescent="0.25">
      <c r="A1300" s="438" t="s">
        <v>44</v>
      </c>
      <c r="B1300" s="438"/>
      <c r="C1300" s="438"/>
      <c r="D1300" s="438"/>
      <c r="E1300" s="438"/>
      <c r="F1300" s="438"/>
      <c r="G1300" s="438"/>
      <c r="H1300" s="438"/>
      <c r="I1300" s="438"/>
      <c r="J1300" s="438"/>
      <c r="K1300" s="439" t="s">
        <v>45</v>
      </c>
      <c r="L1300" s="439"/>
    </row>
    <row r="1301" spans="1:12" ht="20.100000000000001" customHeight="1" x14ac:dyDescent="0.25">
      <c r="A1301" s="440"/>
      <c r="B1301" s="440"/>
      <c r="C1301" s="440"/>
      <c r="D1301" s="440"/>
      <c r="E1301" s="440"/>
      <c r="F1301" s="440"/>
      <c r="G1301" s="440"/>
      <c r="H1301" s="440"/>
      <c r="I1301" s="440"/>
      <c r="J1301" s="440"/>
      <c r="K1301" s="441" t="e">
        <f>'Class Record S5'!#REF!</f>
        <v>#REF!</v>
      </c>
      <c r="L1301" s="441"/>
    </row>
    <row r="1302" spans="1:12" ht="20.100000000000001" customHeight="1" x14ac:dyDescent="0.25">
      <c r="A1302" s="440"/>
      <c r="B1302" s="440"/>
      <c r="C1302" s="440"/>
      <c r="D1302" s="440"/>
      <c r="E1302" s="440"/>
      <c r="F1302" s="440"/>
      <c r="G1302" s="440"/>
      <c r="H1302" s="440"/>
      <c r="I1302" s="440"/>
      <c r="J1302" s="440"/>
      <c r="K1302" s="441"/>
      <c r="L1302" s="441"/>
    </row>
    <row r="1303" spans="1:12" ht="20.100000000000001" customHeight="1" x14ac:dyDescent="0.25">
      <c r="A1303" s="440"/>
      <c r="B1303" s="440"/>
      <c r="C1303" s="440"/>
      <c r="D1303" s="440"/>
      <c r="E1303" s="440"/>
      <c r="F1303" s="440"/>
      <c r="G1303" s="440"/>
      <c r="H1303" s="440"/>
      <c r="I1303" s="440"/>
      <c r="J1303" s="440"/>
      <c r="K1303" s="441"/>
      <c r="L1303" s="441"/>
    </row>
    <row r="1304" spans="1:12" ht="20.100000000000001" customHeight="1" x14ac:dyDescent="0.2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</row>
    <row r="1305" spans="1:12" ht="20.100000000000001" customHeight="1" x14ac:dyDescent="0.2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</row>
    <row r="1306" spans="1:12" ht="24.6" customHeight="1" x14ac:dyDescent="0.25">
      <c r="A1306" s="423" t="e">
        <f>'Child Tracking Record Sheets'!$B$1:$F$1</f>
        <v>#VALUE!</v>
      </c>
      <c r="B1306" s="423"/>
      <c r="C1306" s="423"/>
      <c r="D1306" s="423"/>
      <c r="E1306" s="423"/>
      <c r="F1306" s="423"/>
      <c r="G1306" s="423"/>
      <c r="H1306" s="423"/>
      <c r="I1306" s="423"/>
      <c r="J1306" s="423"/>
      <c r="K1306" s="423"/>
      <c r="L1306" s="423"/>
    </row>
    <row r="1307" spans="1:12" ht="11.1" customHeight="1" x14ac:dyDescent="0.25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</row>
    <row r="1308" spans="1:12" ht="12" customHeight="1" x14ac:dyDescent="0.25">
      <c r="A1308" s="424" t="s">
        <v>17</v>
      </c>
      <c r="B1308" s="424"/>
      <c r="C1308" s="425">
        <f>'Class Record S5'!AH$2</f>
        <v>0</v>
      </c>
      <c r="D1308" s="425"/>
      <c r="E1308" s="425"/>
      <c r="F1308" s="425"/>
      <c r="G1308" s="424" t="s">
        <v>18</v>
      </c>
      <c r="H1308" s="426" t="e">
        <f>$H$3</f>
        <v>#REF!</v>
      </c>
      <c r="I1308" s="426"/>
      <c r="J1308" s="427" t="str">
        <f>'Class Record S5'!$C$2</f>
        <v>CLASS</v>
      </c>
      <c r="K1308" s="427"/>
      <c r="L1308" s="427"/>
    </row>
    <row r="1309" spans="1:12" ht="12" customHeight="1" x14ac:dyDescent="0.25">
      <c r="A1309" s="424"/>
      <c r="B1309" s="424"/>
      <c r="C1309" s="425"/>
      <c r="D1309" s="425"/>
      <c r="E1309" s="425"/>
      <c r="F1309" s="425"/>
      <c r="G1309" s="424"/>
      <c r="H1309" s="426"/>
      <c r="I1309" s="426"/>
      <c r="J1309" s="427"/>
      <c r="K1309" s="427"/>
      <c r="L1309" s="427"/>
    </row>
    <row r="1310" spans="1:12" ht="11.1" customHeight="1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</row>
    <row r="1311" spans="1:12" ht="20.100000000000001" customHeight="1" x14ac:dyDescent="0.25">
      <c r="A1311" s="417" t="s">
        <v>19</v>
      </c>
      <c r="B1311" s="417"/>
      <c r="C1311" s="417"/>
      <c r="D1311" s="417"/>
      <c r="E1311" s="418" t="s">
        <v>20</v>
      </c>
      <c r="F1311" s="418"/>
      <c r="G1311" s="418"/>
      <c r="H1311" s="418"/>
      <c r="I1311" s="419" t="s">
        <v>21</v>
      </c>
      <c r="J1311" s="419"/>
      <c r="K1311" s="419"/>
      <c r="L1311" s="419"/>
    </row>
    <row r="1312" spans="1:12" ht="20.100000000000001" customHeight="1" x14ac:dyDescent="0.25">
      <c r="A1312" s="420" t="s">
        <v>22</v>
      </c>
      <c r="B1312" s="420"/>
      <c r="C1312" s="421" t="s">
        <v>23</v>
      </c>
      <c r="D1312" s="421"/>
      <c r="E1312" s="421" t="s">
        <v>24</v>
      </c>
      <c r="F1312" s="421"/>
      <c r="G1312" s="421" t="s">
        <v>25</v>
      </c>
      <c r="H1312" s="421"/>
      <c r="I1312" s="421" t="s">
        <v>26</v>
      </c>
      <c r="J1312" s="421"/>
      <c r="K1312" s="422" t="s">
        <v>27</v>
      </c>
      <c r="L1312" s="422"/>
    </row>
    <row r="1313" spans="1:12" ht="15" customHeight="1" x14ac:dyDescent="0.25">
      <c r="A1313" s="433" t="s">
        <v>28</v>
      </c>
      <c r="B1313" s="433"/>
      <c r="C1313" s="433"/>
      <c r="D1313" s="433"/>
      <c r="E1313" s="433" t="s">
        <v>29</v>
      </c>
      <c r="F1313" s="433"/>
      <c r="G1313" s="433"/>
      <c r="H1313" s="433"/>
      <c r="I1313" s="433" t="s">
        <v>30</v>
      </c>
      <c r="J1313" s="433"/>
      <c r="K1313" s="433"/>
      <c r="L1313" s="433"/>
    </row>
    <row r="1314" spans="1:12" ht="15" customHeight="1" x14ac:dyDescent="0.25">
      <c r="A1314" s="432" t="s">
        <v>31</v>
      </c>
      <c r="B1314" s="432"/>
      <c r="C1314" s="432"/>
      <c r="D1314" s="432"/>
      <c r="E1314" s="432" t="s">
        <v>32</v>
      </c>
      <c r="F1314" s="432"/>
      <c r="G1314" s="432"/>
      <c r="H1314" s="432"/>
      <c r="I1314" s="432" t="s">
        <v>33</v>
      </c>
      <c r="J1314" s="432"/>
      <c r="K1314" s="432"/>
      <c r="L1314" s="432"/>
    </row>
    <row r="1315" spans="1:12" ht="15" customHeight="1" x14ac:dyDescent="0.25">
      <c r="A1315" s="432" t="s">
        <v>34</v>
      </c>
      <c r="B1315" s="432"/>
      <c r="C1315" s="432"/>
      <c r="D1315" s="432"/>
      <c r="E1315" s="432" t="s">
        <v>35</v>
      </c>
      <c r="F1315" s="432"/>
      <c r="G1315" s="432"/>
      <c r="H1315" s="432"/>
      <c r="I1315" s="432" t="s">
        <v>36</v>
      </c>
      <c r="J1315" s="432"/>
      <c r="K1315" s="432"/>
      <c r="L1315" s="432"/>
    </row>
    <row r="1316" spans="1:12" ht="15" customHeight="1" x14ac:dyDescent="0.25">
      <c r="A1316" s="432" t="s">
        <v>37</v>
      </c>
      <c r="B1316" s="432"/>
      <c r="C1316" s="432"/>
      <c r="D1316" s="432"/>
      <c r="E1316" s="432" t="s">
        <v>38</v>
      </c>
      <c r="F1316" s="432"/>
      <c r="G1316" s="432"/>
      <c r="H1316" s="432"/>
      <c r="I1316" s="432" t="s">
        <v>39</v>
      </c>
      <c r="J1316" s="432"/>
      <c r="K1316" s="432"/>
      <c r="L1316" s="432"/>
    </row>
    <row r="1317" spans="1:12" ht="15" customHeight="1" x14ac:dyDescent="0.25">
      <c r="A1317" s="428" t="s">
        <v>40</v>
      </c>
      <c r="B1317" s="428"/>
      <c r="C1317" s="428"/>
      <c r="D1317" s="428"/>
      <c r="E1317" s="428" t="s">
        <v>41</v>
      </c>
      <c r="F1317" s="428"/>
      <c r="G1317" s="428"/>
      <c r="H1317" s="428"/>
      <c r="I1317" s="428" t="s">
        <v>42</v>
      </c>
      <c r="J1317" s="428"/>
      <c r="K1317" s="428"/>
      <c r="L1317" s="428"/>
    </row>
    <row r="1318" spans="1:12" ht="11.1" customHeight="1" x14ac:dyDescent="0.2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</row>
    <row r="1319" spans="1:12" ht="20.100000000000001" customHeight="1" x14ac:dyDescent="0.25">
      <c r="A1319" s="429" t="s">
        <v>46</v>
      </c>
      <c r="B1319" s="429"/>
      <c r="C1319" s="429"/>
      <c r="D1319" s="429"/>
      <c r="E1319" s="429"/>
      <c r="F1319" s="429"/>
      <c r="G1319" s="429"/>
      <c r="H1319" s="429"/>
      <c r="I1319" s="429"/>
      <c r="J1319" s="429"/>
      <c r="K1319" s="429"/>
      <c r="L1319" s="6" t="s">
        <v>43</v>
      </c>
    </row>
    <row r="1320" spans="1:12" ht="26.1" customHeight="1" x14ac:dyDescent="0.25">
      <c r="A1320" s="430" t="str">
        <f>IF(ISERROR(VLOOKUP('Child Tracking Record Sheets'!#REF!,'Child Tracking Record Sheets'!#REF!,2,0)),"",VLOOKUP('Child Tracking Record Sheets'!#REF!,'Child Tracking Record Sheets'!#REF!,2,0))</f>
        <v/>
      </c>
      <c r="B1320" s="430"/>
      <c r="C1320" s="431" t="str">
        <f>IF(ISERROR(VLOOKUP('Child Tracking Record Sheets'!#REF!,'Class Record S5'!#REF!,2,0)),"",VLOOKUP('Child Tracking Record Sheets'!#REF!,'Class Record S5'!#REF!,2,0))</f>
        <v/>
      </c>
      <c r="D1320" s="431"/>
      <c r="E1320" s="431"/>
      <c r="F1320" s="431"/>
      <c r="G1320" s="431"/>
      <c r="H1320" s="431"/>
      <c r="I1320" s="431"/>
      <c r="J1320" s="431"/>
      <c r="K1320" s="431"/>
      <c r="L1320" s="7"/>
    </row>
    <row r="1321" spans="1:12" ht="26.1" customHeight="1" x14ac:dyDescent="0.25">
      <c r="A1321" s="434" t="str">
        <f>IF(ISERROR(VLOOKUP('Child Tracking Record Sheets'!#REF!,'Child Tracking Record Sheets'!#REF!,2,0)),"",VLOOKUP('Child Tracking Record Sheets'!#REF!,'Child Tracking Record Sheets'!#REF!,2,0))</f>
        <v/>
      </c>
      <c r="B1321" s="434"/>
      <c r="C1321" s="435" t="str">
        <f>IF(ISERROR(VLOOKUP('Child Tracking Record Sheets'!#REF!,'Class Record S5'!#REF!,2,0)),"",VLOOKUP('Child Tracking Record Sheets'!#REF!,'Class Record S5'!#REF!,2,0))</f>
        <v/>
      </c>
      <c r="D1321" s="435"/>
      <c r="E1321" s="435"/>
      <c r="F1321" s="435"/>
      <c r="G1321" s="435"/>
      <c r="H1321" s="435"/>
      <c r="I1321" s="435"/>
      <c r="J1321" s="435"/>
      <c r="K1321" s="435"/>
      <c r="L1321" s="8"/>
    </row>
    <row r="1322" spans="1:12" ht="26.1" customHeight="1" x14ac:dyDescent="0.25">
      <c r="A1322" s="434" t="str">
        <f>IF(ISERROR(VLOOKUP('Child Tracking Record Sheets'!#REF!,'Child Tracking Record Sheets'!#REF!,2,0)),"",VLOOKUP('Child Tracking Record Sheets'!#REF!,'Child Tracking Record Sheets'!#REF!,2,0))</f>
        <v/>
      </c>
      <c r="B1322" s="434"/>
      <c r="C1322" s="435" t="str">
        <f>IF(ISERROR(VLOOKUP('Child Tracking Record Sheets'!#REF!,'Class Record S5'!#REF!,2,0)),"",VLOOKUP('Child Tracking Record Sheets'!#REF!,'Class Record S5'!#REF!,2,0))</f>
        <v/>
      </c>
      <c r="D1322" s="435"/>
      <c r="E1322" s="435"/>
      <c r="F1322" s="435"/>
      <c r="G1322" s="435"/>
      <c r="H1322" s="435"/>
      <c r="I1322" s="435"/>
      <c r="J1322" s="435"/>
      <c r="K1322" s="435"/>
      <c r="L1322" s="8"/>
    </row>
    <row r="1323" spans="1:12" ht="26.1" customHeight="1" x14ac:dyDescent="0.25">
      <c r="A1323" s="436" t="str">
        <f>IF(ISERROR(VLOOKUP('Child Tracking Record Sheets'!#REF!,'Child Tracking Record Sheets'!#REF!,2,0)),"",VLOOKUP('Child Tracking Record Sheets'!#REF!,'Child Tracking Record Sheets'!#REF!,2,0))</f>
        <v/>
      </c>
      <c r="B1323" s="436"/>
      <c r="C1323" s="437" t="str">
        <f>IF(ISERROR(VLOOKUP('Child Tracking Record Sheets'!#REF!,'Class Record S5'!#REF!,2,0)),"",VLOOKUP('Child Tracking Record Sheets'!#REF!,'Class Record S5'!#REF!,2,0))</f>
        <v/>
      </c>
      <c r="D1323" s="437"/>
      <c r="E1323" s="437"/>
      <c r="F1323" s="437"/>
      <c r="G1323" s="437"/>
      <c r="H1323" s="437"/>
      <c r="I1323" s="437"/>
      <c r="J1323" s="437"/>
      <c r="K1323" s="437"/>
      <c r="L1323" s="9"/>
    </row>
    <row r="1324" spans="1:12" ht="11.1" customHeight="1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</row>
    <row r="1325" spans="1:12" ht="20.100000000000001" customHeight="1" x14ac:dyDescent="0.25">
      <c r="A1325" s="429" t="s">
        <v>47</v>
      </c>
      <c r="B1325" s="429"/>
      <c r="C1325" s="429"/>
      <c r="D1325" s="429"/>
      <c r="E1325" s="429"/>
      <c r="F1325" s="429"/>
      <c r="G1325" s="429"/>
      <c r="H1325" s="429"/>
      <c r="I1325" s="429"/>
      <c r="J1325" s="429"/>
      <c r="K1325" s="429"/>
      <c r="L1325" s="6" t="s">
        <v>43</v>
      </c>
    </row>
    <row r="1326" spans="1:12" ht="26.1" customHeight="1" x14ac:dyDescent="0.25">
      <c r="A1326" s="430" t="str">
        <f>IF(ISERROR(VLOOKUP('Child Tracking Record Sheets'!#REF!,'Child Tracking Record Sheets'!#REF!,2,0)),"",VLOOKUP('Child Tracking Record Sheets'!#REF!,'Child Tracking Record Sheets'!#REF!,2,0))</f>
        <v/>
      </c>
      <c r="B1326" s="430"/>
      <c r="C1326" s="431" t="str">
        <f>IF(ISERROR(VLOOKUP('Child Tracking Record Sheets'!#REF!,'Class Record S5'!#REF!,2,0)),"",VLOOKUP('Child Tracking Record Sheets'!#REF!,'Class Record S5'!#REF!,2,0))</f>
        <v/>
      </c>
      <c r="D1326" s="431"/>
      <c r="E1326" s="431"/>
      <c r="F1326" s="431"/>
      <c r="G1326" s="431"/>
      <c r="H1326" s="431"/>
      <c r="I1326" s="431"/>
      <c r="J1326" s="431"/>
      <c r="K1326" s="431"/>
      <c r="L1326" s="7"/>
    </row>
    <row r="1327" spans="1:12" ht="26.1" customHeight="1" x14ac:dyDescent="0.25">
      <c r="A1327" s="434" t="str">
        <f>IF(ISERROR(VLOOKUP('Child Tracking Record Sheets'!#REF!,'Child Tracking Record Sheets'!#REF!,2,0)),"",VLOOKUP('Child Tracking Record Sheets'!#REF!,'Child Tracking Record Sheets'!#REF!,2,0))</f>
        <v/>
      </c>
      <c r="B1327" s="434"/>
      <c r="C1327" s="435" t="str">
        <f>IF(ISERROR(VLOOKUP('Child Tracking Record Sheets'!#REF!,'Class Record S5'!#REF!,2,0)),"",VLOOKUP('Child Tracking Record Sheets'!#REF!,'Class Record S5'!#REF!,2,0))</f>
        <v/>
      </c>
      <c r="D1327" s="435"/>
      <c r="E1327" s="435"/>
      <c r="F1327" s="435"/>
      <c r="G1327" s="435"/>
      <c r="H1327" s="435"/>
      <c r="I1327" s="435"/>
      <c r="J1327" s="435"/>
      <c r="K1327" s="435"/>
      <c r="L1327" s="8"/>
    </row>
    <row r="1328" spans="1:12" ht="26.1" customHeight="1" x14ac:dyDescent="0.25">
      <c r="A1328" s="434" t="str">
        <f>IF(ISERROR(VLOOKUP('Child Tracking Record Sheets'!#REF!,'Child Tracking Record Sheets'!#REF!,2,0)),"",VLOOKUP('Child Tracking Record Sheets'!#REF!,'Child Tracking Record Sheets'!#REF!,2,0))</f>
        <v/>
      </c>
      <c r="B1328" s="434"/>
      <c r="C1328" s="435" t="str">
        <f>IF(ISERROR(VLOOKUP('Child Tracking Record Sheets'!#REF!,'Class Record S5'!#REF!,2,0)),"",VLOOKUP('Child Tracking Record Sheets'!#REF!,'Class Record S5'!#REF!,2,0))</f>
        <v/>
      </c>
      <c r="D1328" s="435"/>
      <c r="E1328" s="435"/>
      <c r="F1328" s="435"/>
      <c r="G1328" s="435"/>
      <c r="H1328" s="435"/>
      <c r="I1328" s="435"/>
      <c r="J1328" s="435"/>
      <c r="K1328" s="435"/>
      <c r="L1328" s="8"/>
    </row>
    <row r="1329" spans="1:12" ht="26.1" customHeight="1" x14ac:dyDescent="0.25">
      <c r="A1329" s="434" t="str">
        <f>IF(ISERROR(VLOOKUP('Child Tracking Record Sheets'!#REF!,'Child Tracking Record Sheets'!#REF!,2,0)),"",VLOOKUP('Child Tracking Record Sheets'!#REF!,'Child Tracking Record Sheets'!#REF!,2,0))</f>
        <v/>
      </c>
      <c r="B1329" s="434"/>
      <c r="C1329" s="435" t="str">
        <f>IF(ISERROR(VLOOKUP('Child Tracking Record Sheets'!#REF!,'Class Record S5'!#REF!,2,0)),"",VLOOKUP('Child Tracking Record Sheets'!#REF!,'Class Record S5'!#REF!,2,0))</f>
        <v/>
      </c>
      <c r="D1329" s="435"/>
      <c r="E1329" s="435"/>
      <c r="F1329" s="435"/>
      <c r="G1329" s="435"/>
      <c r="H1329" s="435"/>
      <c r="I1329" s="435"/>
      <c r="J1329" s="435"/>
      <c r="K1329" s="435"/>
      <c r="L1329" s="8"/>
    </row>
    <row r="1330" spans="1:12" ht="26.1" customHeight="1" x14ac:dyDescent="0.25">
      <c r="A1330" s="436" t="str">
        <f>IF(ISERROR(VLOOKUP('Child Tracking Record Sheets'!#REF!,'Child Tracking Record Sheets'!#REF!,2,0)),"",VLOOKUP('Child Tracking Record Sheets'!#REF!,'Child Tracking Record Sheets'!#REF!,2,0))</f>
        <v/>
      </c>
      <c r="B1330" s="436"/>
      <c r="C1330" s="437" t="str">
        <f>IF(ISERROR(VLOOKUP('Child Tracking Record Sheets'!#REF!,'Class Record S5'!#REF!,2,0)),"",VLOOKUP('Child Tracking Record Sheets'!#REF!,'Class Record S5'!#REF!,2,0))</f>
        <v/>
      </c>
      <c r="D1330" s="437"/>
      <c r="E1330" s="437"/>
      <c r="F1330" s="437"/>
      <c r="G1330" s="437"/>
      <c r="H1330" s="437"/>
      <c r="I1330" s="437"/>
      <c r="J1330" s="437"/>
      <c r="K1330" s="437"/>
      <c r="L1330" s="9"/>
    </row>
    <row r="1331" spans="1:12" ht="11.1" customHeight="1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</row>
    <row r="1332" spans="1:12" ht="20.100000000000001" customHeight="1" x14ac:dyDescent="0.25">
      <c r="A1332" s="429" t="s">
        <v>48</v>
      </c>
      <c r="B1332" s="429"/>
      <c r="C1332" s="429"/>
      <c r="D1332" s="429"/>
      <c r="E1332" s="429"/>
      <c r="F1332" s="429"/>
      <c r="G1332" s="429"/>
      <c r="H1332" s="429"/>
      <c r="I1332" s="429"/>
      <c r="J1332" s="429"/>
      <c r="K1332" s="429"/>
      <c r="L1332" s="6" t="s">
        <v>43</v>
      </c>
    </row>
    <row r="1333" spans="1:12" ht="26.1" customHeight="1" x14ac:dyDescent="0.25">
      <c r="A1333" s="430" t="str">
        <f>IF(ISERROR(VLOOKUP('Child Tracking Record Sheets'!#REF!,'Child Tracking Record Sheets'!#REF!,2,0)),"",VLOOKUP('Child Tracking Record Sheets'!#REF!,'Child Tracking Record Sheets'!#REF!,2,0))</f>
        <v/>
      </c>
      <c r="B1333" s="430"/>
      <c r="C1333" s="431" t="str">
        <f>IF(ISERROR(VLOOKUP('Child Tracking Record Sheets'!#REF!,'Class Record S5'!#REF!,2,0)),"",VLOOKUP('Child Tracking Record Sheets'!#REF!,'Class Record S5'!#REF!,2,0))</f>
        <v/>
      </c>
      <c r="D1333" s="431"/>
      <c r="E1333" s="431"/>
      <c r="F1333" s="431"/>
      <c r="G1333" s="431"/>
      <c r="H1333" s="431"/>
      <c r="I1333" s="431"/>
      <c r="J1333" s="431"/>
      <c r="K1333" s="431"/>
      <c r="L1333" s="7"/>
    </row>
    <row r="1334" spans="1:12" ht="26.1" customHeight="1" x14ac:dyDescent="0.25">
      <c r="A1334" s="434" t="str">
        <f>IF(ISERROR(VLOOKUP('Child Tracking Record Sheets'!#REF!,'Child Tracking Record Sheets'!#REF!,2,0)),"",VLOOKUP('Child Tracking Record Sheets'!#REF!,'Child Tracking Record Sheets'!#REF!,2,0))</f>
        <v/>
      </c>
      <c r="B1334" s="434"/>
      <c r="C1334" s="435" t="str">
        <f>IF(ISERROR(VLOOKUP('Child Tracking Record Sheets'!#REF!,'Class Record S5'!#REF!,2,0)),"",VLOOKUP('Child Tracking Record Sheets'!#REF!,'Class Record S5'!#REF!,2,0))</f>
        <v/>
      </c>
      <c r="D1334" s="435"/>
      <c r="E1334" s="435"/>
      <c r="F1334" s="435"/>
      <c r="G1334" s="435"/>
      <c r="H1334" s="435"/>
      <c r="I1334" s="435"/>
      <c r="J1334" s="435"/>
      <c r="K1334" s="435"/>
      <c r="L1334" s="8"/>
    </row>
    <row r="1335" spans="1:12" ht="26.1" customHeight="1" x14ac:dyDescent="0.25">
      <c r="A1335" s="434" t="str">
        <f>IF(ISERROR(VLOOKUP('Child Tracking Record Sheets'!#REF!,'Child Tracking Record Sheets'!#REF!,2,0)),"",VLOOKUP('Child Tracking Record Sheets'!#REF!,'Child Tracking Record Sheets'!#REF!,2,0))</f>
        <v/>
      </c>
      <c r="B1335" s="434"/>
      <c r="C1335" s="435" t="str">
        <f>IF(ISERROR(VLOOKUP('Child Tracking Record Sheets'!#REF!,'Class Record S5'!#REF!,2,0)),"",VLOOKUP('Child Tracking Record Sheets'!#REF!,'Class Record S5'!#REF!,2,0))</f>
        <v/>
      </c>
      <c r="D1335" s="435"/>
      <c r="E1335" s="435"/>
      <c r="F1335" s="435"/>
      <c r="G1335" s="435"/>
      <c r="H1335" s="435"/>
      <c r="I1335" s="435"/>
      <c r="J1335" s="435"/>
      <c r="K1335" s="435"/>
      <c r="L1335" s="8"/>
    </row>
    <row r="1336" spans="1:12" ht="26.1" customHeight="1" x14ac:dyDescent="0.25">
      <c r="A1336" s="434" t="str">
        <f>IF(ISERROR(VLOOKUP('Child Tracking Record Sheets'!#REF!,'Child Tracking Record Sheets'!#REF!,2,0)),"",VLOOKUP('Child Tracking Record Sheets'!#REF!,'Child Tracking Record Sheets'!#REF!,2,0))</f>
        <v/>
      </c>
      <c r="B1336" s="434"/>
      <c r="C1336" s="435" t="str">
        <f>IF(ISERROR(VLOOKUP('Child Tracking Record Sheets'!#REF!,'Class Record S5'!#REF!,2,0)),"",VLOOKUP('Child Tracking Record Sheets'!#REF!,'Class Record S5'!#REF!,2,0))</f>
        <v/>
      </c>
      <c r="D1336" s="435"/>
      <c r="E1336" s="435"/>
      <c r="F1336" s="435"/>
      <c r="G1336" s="435"/>
      <c r="H1336" s="435"/>
      <c r="I1336" s="435"/>
      <c r="J1336" s="435"/>
      <c r="K1336" s="435"/>
      <c r="L1336" s="8"/>
    </row>
    <row r="1337" spans="1:12" ht="26.1" customHeight="1" x14ac:dyDescent="0.25">
      <c r="A1337" s="436" t="str">
        <f>IF(ISERROR(VLOOKUP('Child Tracking Record Sheets'!#REF!,'Child Tracking Record Sheets'!#REF!,2,0)),"",VLOOKUP('Child Tracking Record Sheets'!#REF!,'Child Tracking Record Sheets'!#REF!,2,0))</f>
        <v/>
      </c>
      <c r="B1337" s="436"/>
      <c r="C1337" s="437" t="str">
        <f>IF(ISERROR(VLOOKUP('Child Tracking Record Sheets'!#REF!,'Class Record S5'!#REF!,2,0)),"",VLOOKUP('Child Tracking Record Sheets'!#REF!,'Class Record S5'!#REF!,2,0))</f>
        <v/>
      </c>
      <c r="D1337" s="437"/>
      <c r="E1337" s="437"/>
      <c r="F1337" s="437"/>
      <c r="G1337" s="437"/>
      <c r="H1337" s="437"/>
      <c r="I1337" s="437"/>
      <c r="J1337" s="437"/>
      <c r="K1337" s="437"/>
      <c r="L1337" s="9"/>
    </row>
    <row r="1338" spans="1:12" ht="11.1" customHeight="1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</row>
    <row r="1339" spans="1:12" ht="20.100000000000001" customHeight="1" x14ac:dyDescent="0.25">
      <c r="A1339" s="429" t="s">
        <v>49</v>
      </c>
      <c r="B1339" s="429"/>
      <c r="C1339" s="429"/>
      <c r="D1339" s="429"/>
      <c r="E1339" s="429"/>
      <c r="F1339" s="429"/>
      <c r="G1339" s="429"/>
      <c r="H1339" s="429"/>
      <c r="I1339" s="429"/>
      <c r="J1339" s="429"/>
      <c r="K1339" s="429"/>
      <c r="L1339" s="6" t="s">
        <v>43</v>
      </c>
    </row>
    <row r="1340" spans="1:12" ht="26.1" customHeight="1" x14ac:dyDescent="0.25">
      <c r="A1340" s="430" t="str">
        <f>IF(ISERROR(VLOOKUP('Child Tracking Record Sheets'!#REF!,'Child Tracking Record Sheets'!#REF!,2,0)),"",VLOOKUP('Child Tracking Record Sheets'!#REF!,'Child Tracking Record Sheets'!#REF!,2,0))</f>
        <v/>
      </c>
      <c r="B1340" s="430"/>
      <c r="C1340" s="431" t="str">
        <f>IF(ISERROR(VLOOKUP('Child Tracking Record Sheets'!#REF!,'Class Record S5'!#REF!,2,0)),"",VLOOKUP('Child Tracking Record Sheets'!#REF!,'Class Record S5'!#REF!,2,0))</f>
        <v/>
      </c>
      <c r="D1340" s="431"/>
      <c r="E1340" s="431"/>
      <c r="F1340" s="431"/>
      <c r="G1340" s="431"/>
      <c r="H1340" s="431"/>
      <c r="I1340" s="431"/>
      <c r="J1340" s="431"/>
      <c r="K1340" s="431"/>
      <c r="L1340" s="7"/>
    </row>
    <row r="1341" spans="1:12" ht="26.1" customHeight="1" x14ac:dyDescent="0.25">
      <c r="A1341" s="434" t="str">
        <f>IF(ISERROR(VLOOKUP('Child Tracking Record Sheets'!#REF!,'Child Tracking Record Sheets'!#REF!,2,0)),"",VLOOKUP('Child Tracking Record Sheets'!#REF!,'Child Tracking Record Sheets'!#REF!,2,0))</f>
        <v/>
      </c>
      <c r="B1341" s="434"/>
      <c r="C1341" s="435" t="str">
        <f>IF(ISERROR(VLOOKUP('Child Tracking Record Sheets'!#REF!,'Class Record S5'!#REF!,2,0)),"",VLOOKUP('Child Tracking Record Sheets'!#REF!,'Class Record S5'!#REF!,2,0))</f>
        <v/>
      </c>
      <c r="D1341" s="435"/>
      <c r="E1341" s="435"/>
      <c r="F1341" s="435"/>
      <c r="G1341" s="435"/>
      <c r="H1341" s="435"/>
      <c r="I1341" s="435"/>
      <c r="J1341" s="435"/>
      <c r="K1341" s="435"/>
      <c r="L1341" s="8"/>
    </row>
    <row r="1342" spans="1:12" ht="26.1" customHeight="1" x14ac:dyDescent="0.25">
      <c r="A1342" s="434" t="str">
        <f>IF(ISERROR(VLOOKUP('Child Tracking Record Sheets'!#REF!,'Child Tracking Record Sheets'!#REF!,2,0)),"",VLOOKUP('Child Tracking Record Sheets'!#REF!,'Child Tracking Record Sheets'!#REF!,2,0))</f>
        <v/>
      </c>
      <c r="B1342" s="434"/>
      <c r="C1342" s="435" t="str">
        <f>IF(ISERROR(VLOOKUP('Child Tracking Record Sheets'!#REF!,'Class Record S5'!#REF!,2,0)),"",VLOOKUP('Child Tracking Record Sheets'!#REF!,'Class Record S5'!#REF!,2,0))</f>
        <v/>
      </c>
      <c r="D1342" s="435"/>
      <c r="E1342" s="435"/>
      <c r="F1342" s="435"/>
      <c r="G1342" s="435"/>
      <c r="H1342" s="435"/>
      <c r="I1342" s="435"/>
      <c r="J1342" s="435"/>
      <c r="K1342" s="435"/>
      <c r="L1342" s="8"/>
    </row>
    <row r="1343" spans="1:12" ht="26.1" customHeight="1" x14ac:dyDescent="0.25">
      <c r="A1343" s="436" t="str">
        <f>IF(ISERROR(VLOOKUP('Child Tracking Record Sheets'!#REF!,'Child Tracking Record Sheets'!#REF!,2,0)),"",VLOOKUP('Child Tracking Record Sheets'!#REF!,'Child Tracking Record Sheets'!#REF!,2,0))</f>
        <v/>
      </c>
      <c r="B1343" s="436"/>
      <c r="C1343" s="437" t="str">
        <f>IF(ISERROR(VLOOKUP('Child Tracking Record Sheets'!#REF!,'Class Record S5'!#REF!,2,0)),"",VLOOKUP('Child Tracking Record Sheets'!#REF!,'Class Record S5'!#REF!,2,0))</f>
        <v/>
      </c>
      <c r="D1343" s="437"/>
      <c r="E1343" s="437"/>
      <c r="F1343" s="437"/>
      <c r="G1343" s="437"/>
      <c r="H1343" s="437"/>
      <c r="I1343" s="437"/>
      <c r="J1343" s="437"/>
      <c r="K1343" s="437"/>
      <c r="L1343" s="9"/>
    </row>
    <row r="1344" spans="1:12" ht="11.1" customHeight="1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</row>
    <row r="1345" spans="1:12" ht="20.100000000000001" customHeight="1" x14ac:dyDescent="0.25">
      <c r="A1345" s="438" t="s">
        <v>44</v>
      </c>
      <c r="B1345" s="438"/>
      <c r="C1345" s="438"/>
      <c r="D1345" s="438"/>
      <c r="E1345" s="438"/>
      <c r="F1345" s="438"/>
      <c r="G1345" s="438"/>
      <c r="H1345" s="438"/>
      <c r="I1345" s="438"/>
      <c r="J1345" s="438"/>
      <c r="K1345" s="439" t="s">
        <v>45</v>
      </c>
      <c r="L1345" s="439"/>
    </row>
    <row r="1346" spans="1:12" ht="20.100000000000001" customHeight="1" x14ac:dyDescent="0.25">
      <c r="A1346" s="440"/>
      <c r="B1346" s="440"/>
      <c r="C1346" s="440"/>
      <c r="D1346" s="440"/>
      <c r="E1346" s="440"/>
      <c r="F1346" s="440"/>
      <c r="G1346" s="440"/>
      <c r="H1346" s="440"/>
      <c r="I1346" s="440"/>
      <c r="J1346" s="440"/>
      <c r="K1346" s="441" t="e">
        <f>'Class Record S5'!#REF!</f>
        <v>#REF!</v>
      </c>
      <c r="L1346" s="441"/>
    </row>
    <row r="1347" spans="1:12" ht="20.100000000000001" customHeight="1" x14ac:dyDescent="0.25">
      <c r="A1347" s="440"/>
      <c r="B1347" s="440"/>
      <c r="C1347" s="440"/>
      <c r="D1347" s="440"/>
      <c r="E1347" s="440"/>
      <c r="F1347" s="440"/>
      <c r="G1347" s="440"/>
      <c r="H1347" s="440"/>
      <c r="I1347" s="440"/>
      <c r="J1347" s="440"/>
      <c r="K1347" s="441"/>
      <c r="L1347" s="441"/>
    </row>
    <row r="1348" spans="1:12" ht="20.100000000000001" customHeight="1" x14ac:dyDescent="0.25">
      <c r="A1348" s="440"/>
      <c r="B1348" s="440"/>
      <c r="C1348" s="440"/>
      <c r="D1348" s="440"/>
      <c r="E1348" s="440"/>
      <c r="F1348" s="440"/>
      <c r="G1348" s="440"/>
      <c r="H1348" s="440"/>
      <c r="I1348" s="440"/>
      <c r="J1348" s="440"/>
      <c r="K1348" s="441"/>
      <c r="L1348" s="441"/>
    </row>
    <row r="1349" spans="1:12" ht="20.100000000000001" customHeight="1" x14ac:dyDescent="0.2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</row>
    <row r="1350" spans="1:12" ht="20.100000000000001" customHeight="1" x14ac:dyDescent="0.2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</row>
    <row r="1351" spans="1:12" ht="24.6" customHeight="1" x14ac:dyDescent="0.25">
      <c r="A1351" s="423" t="e">
        <f>'Child Tracking Record Sheets'!$B$1:$F$1</f>
        <v>#VALUE!</v>
      </c>
      <c r="B1351" s="423"/>
      <c r="C1351" s="423"/>
      <c r="D1351" s="423"/>
      <c r="E1351" s="423"/>
      <c r="F1351" s="423"/>
      <c r="G1351" s="423"/>
      <c r="H1351" s="423"/>
      <c r="I1351" s="423"/>
      <c r="J1351" s="423"/>
      <c r="K1351" s="423"/>
      <c r="L1351" s="423"/>
    </row>
    <row r="1352" spans="1:12" ht="11.1" customHeight="1" x14ac:dyDescent="0.25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</row>
    <row r="1353" spans="1:12" ht="12" customHeight="1" x14ac:dyDescent="0.25">
      <c r="A1353" s="424" t="s">
        <v>17</v>
      </c>
      <c r="B1353" s="424"/>
      <c r="C1353" s="425">
        <f>'Class Record S5'!AI$2</f>
        <v>0</v>
      </c>
      <c r="D1353" s="425"/>
      <c r="E1353" s="425"/>
      <c r="F1353" s="425"/>
      <c r="G1353" s="424" t="s">
        <v>18</v>
      </c>
      <c r="H1353" s="426" t="e">
        <f>$H$3</f>
        <v>#REF!</v>
      </c>
      <c r="I1353" s="426"/>
      <c r="J1353" s="427" t="str">
        <f>'Class Record S5'!$C$2</f>
        <v>CLASS</v>
      </c>
      <c r="K1353" s="427"/>
      <c r="L1353" s="427"/>
    </row>
    <row r="1354" spans="1:12" ht="12" customHeight="1" x14ac:dyDescent="0.25">
      <c r="A1354" s="424"/>
      <c r="B1354" s="424"/>
      <c r="C1354" s="425"/>
      <c r="D1354" s="425"/>
      <c r="E1354" s="425"/>
      <c r="F1354" s="425"/>
      <c r="G1354" s="424"/>
      <c r="H1354" s="426"/>
      <c r="I1354" s="426"/>
      <c r="J1354" s="427"/>
      <c r="K1354" s="427"/>
      <c r="L1354" s="427"/>
    </row>
    <row r="1355" spans="1:12" ht="11.1" customHeight="1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</row>
    <row r="1356" spans="1:12" ht="20.100000000000001" customHeight="1" x14ac:dyDescent="0.25">
      <c r="A1356" s="417" t="s">
        <v>19</v>
      </c>
      <c r="B1356" s="417"/>
      <c r="C1356" s="417"/>
      <c r="D1356" s="417"/>
      <c r="E1356" s="418" t="s">
        <v>20</v>
      </c>
      <c r="F1356" s="418"/>
      <c r="G1356" s="418"/>
      <c r="H1356" s="418"/>
      <c r="I1356" s="419" t="s">
        <v>21</v>
      </c>
      <c r="J1356" s="419"/>
      <c r="K1356" s="419"/>
      <c r="L1356" s="419"/>
    </row>
    <row r="1357" spans="1:12" ht="20.100000000000001" customHeight="1" x14ac:dyDescent="0.25">
      <c r="A1357" s="420" t="s">
        <v>22</v>
      </c>
      <c r="B1357" s="420"/>
      <c r="C1357" s="421" t="s">
        <v>23</v>
      </c>
      <c r="D1357" s="421"/>
      <c r="E1357" s="421" t="s">
        <v>24</v>
      </c>
      <c r="F1357" s="421"/>
      <c r="G1357" s="421" t="s">
        <v>25</v>
      </c>
      <c r="H1357" s="421"/>
      <c r="I1357" s="421" t="s">
        <v>26</v>
      </c>
      <c r="J1357" s="421"/>
      <c r="K1357" s="422" t="s">
        <v>27</v>
      </c>
      <c r="L1357" s="422"/>
    </row>
    <row r="1358" spans="1:12" ht="15" customHeight="1" x14ac:dyDescent="0.25">
      <c r="A1358" s="433" t="s">
        <v>28</v>
      </c>
      <c r="B1358" s="433"/>
      <c r="C1358" s="433"/>
      <c r="D1358" s="433"/>
      <c r="E1358" s="433" t="s">
        <v>29</v>
      </c>
      <c r="F1358" s="433"/>
      <c r="G1358" s="433"/>
      <c r="H1358" s="433"/>
      <c r="I1358" s="433" t="s">
        <v>30</v>
      </c>
      <c r="J1358" s="433"/>
      <c r="K1358" s="433"/>
      <c r="L1358" s="433"/>
    </row>
    <row r="1359" spans="1:12" ht="15" customHeight="1" x14ac:dyDescent="0.25">
      <c r="A1359" s="432" t="s">
        <v>31</v>
      </c>
      <c r="B1359" s="432"/>
      <c r="C1359" s="432"/>
      <c r="D1359" s="432"/>
      <c r="E1359" s="432" t="s">
        <v>32</v>
      </c>
      <c r="F1359" s="432"/>
      <c r="G1359" s="432"/>
      <c r="H1359" s="432"/>
      <c r="I1359" s="432" t="s">
        <v>33</v>
      </c>
      <c r="J1359" s="432"/>
      <c r="K1359" s="432"/>
      <c r="L1359" s="432"/>
    </row>
    <row r="1360" spans="1:12" ht="15" customHeight="1" x14ac:dyDescent="0.25">
      <c r="A1360" s="432" t="s">
        <v>34</v>
      </c>
      <c r="B1360" s="432"/>
      <c r="C1360" s="432"/>
      <c r="D1360" s="432"/>
      <c r="E1360" s="432" t="s">
        <v>35</v>
      </c>
      <c r="F1360" s="432"/>
      <c r="G1360" s="432"/>
      <c r="H1360" s="432"/>
      <c r="I1360" s="432" t="s">
        <v>36</v>
      </c>
      <c r="J1360" s="432"/>
      <c r="K1360" s="432"/>
      <c r="L1360" s="432"/>
    </row>
    <row r="1361" spans="1:12" ht="15" customHeight="1" x14ac:dyDescent="0.25">
      <c r="A1361" s="432" t="s">
        <v>37</v>
      </c>
      <c r="B1361" s="432"/>
      <c r="C1361" s="432"/>
      <c r="D1361" s="432"/>
      <c r="E1361" s="432" t="s">
        <v>38</v>
      </c>
      <c r="F1361" s="432"/>
      <c r="G1361" s="432"/>
      <c r="H1361" s="432"/>
      <c r="I1361" s="432" t="s">
        <v>39</v>
      </c>
      <c r="J1361" s="432"/>
      <c r="K1361" s="432"/>
      <c r="L1361" s="432"/>
    </row>
    <row r="1362" spans="1:12" ht="15" customHeight="1" x14ac:dyDescent="0.25">
      <c r="A1362" s="428" t="s">
        <v>40</v>
      </c>
      <c r="B1362" s="428"/>
      <c r="C1362" s="428"/>
      <c r="D1362" s="428"/>
      <c r="E1362" s="428" t="s">
        <v>41</v>
      </c>
      <c r="F1362" s="428"/>
      <c r="G1362" s="428"/>
      <c r="H1362" s="428"/>
      <c r="I1362" s="428" t="s">
        <v>42</v>
      </c>
      <c r="J1362" s="428"/>
      <c r="K1362" s="428"/>
      <c r="L1362" s="428"/>
    </row>
    <row r="1363" spans="1:12" ht="11.1" customHeight="1" x14ac:dyDescent="0.25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</row>
    <row r="1364" spans="1:12" ht="20.100000000000001" customHeight="1" x14ac:dyDescent="0.25">
      <c r="A1364" s="429" t="s">
        <v>46</v>
      </c>
      <c r="B1364" s="429"/>
      <c r="C1364" s="429"/>
      <c r="D1364" s="429"/>
      <c r="E1364" s="429"/>
      <c r="F1364" s="429"/>
      <c r="G1364" s="429"/>
      <c r="H1364" s="429"/>
      <c r="I1364" s="429"/>
      <c r="J1364" s="429"/>
      <c r="K1364" s="429"/>
      <c r="L1364" s="6" t="s">
        <v>43</v>
      </c>
    </row>
    <row r="1365" spans="1:12" ht="26.1" customHeight="1" x14ac:dyDescent="0.25">
      <c r="A1365" s="430" t="str">
        <f>IF(ISERROR(VLOOKUP('Child Tracking Record Sheets'!#REF!,'Child Tracking Record Sheets'!#REF!,2,0)),"",VLOOKUP('Child Tracking Record Sheets'!#REF!,'Child Tracking Record Sheets'!#REF!,2,0))</f>
        <v/>
      </c>
      <c r="B1365" s="430"/>
      <c r="C1365" s="431" t="str">
        <f>IF(ISERROR(VLOOKUP('Child Tracking Record Sheets'!#REF!,'Class Record S5'!#REF!,2,0)),"",VLOOKUP('Child Tracking Record Sheets'!#REF!,'Class Record S5'!#REF!,2,0))</f>
        <v/>
      </c>
      <c r="D1365" s="431"/>
      <c r="E1365" s="431"/>
      <c r="F1365" s="431"/>
      <c r="G1365" s="431"/>
      <c r="H1365" s="431"/>
      <c r="I1365" s="431"/>
      <c r="J1365" s="431"/>
      <c r="K1365" s="431"/>
      <c r="L1365" s="7"/>
    </row>
    <row r="1366" spans="1:12" ht="26.1" customHeight="1" x14ac:dyDescent="0.25">
      <c r="A1366" s="434" t="str">
        <f>IF(ISERROR(VLOOKUP('Child Tracking Record Sheets'!#REF!,'Child Tracking Record Sheets'!#REF!,2,0)),"",VLOOKUP('Child Tracking Record Sheets'!#REF!,'Child Tracking Record Sheets'!#REF!,2,0))</f>
        <v/>
      </c>
      <c r="B1366" s="434"/>
      <c r="C1366" s="435" t="str">
        <f>IF(ISERROR(VLOOKUP('Child Tracking Record Sheets'!#REF!,'Class Record S5'!#REF!,2,0)),"",VLOOKUP('Child Tracking Record Sheets'!#REF!,'Class Record S5'!#REF!,2,0))</f>
        <v/>
      </c>
      <c r="D1366" s="435"/>
      <c r="E1366" s="435"/>
      <c r="F1366" s="435"/>
      <c r="G1366" s="435"/>
      <c r="H1366" s="435"/>
      <c r="I1366" s="435"/>
      <c r="J1366" s="435"/>
      <c r="K1366" s="435"/>
      <c r="L1366" s="8"/>
    </row>
    <row r="1367" spans="1:12" ht="26.1" customHeight="1" x14ac:dyDescent="0.25">
      <c r="A1367" s="434" t="str">
        <f>IF(ISERROR(VLOOKUP('Child Tracking Record Sheets'!#REF!,'Child Tracking Record Sheets'!#REF!,2,0)),"",VLOOKUP('Child Tracking Record Sheets'!#REF!,'Child Tracking Record Sheets'!#REF!,2,0))</f>
        <v/>
      </c>
      <c r="B1367" s="434"/>
      <c r="C1367" s="435" t="str">
        <f>IF(ISERROR(VLOOKUP('Child Tracking Record Sheets'!#REF!,'Class Record S5'!#REF!,2,0)),"",VLOOKUP('Child Tracking Record Sheets'!#REF!,'Class Record S5'!#REF!,2,0))</f>
        <v/>
      </c>
      <c r="D1367" s="435"/>
      <c r="E1367" s="435"/>
      <c r="F1367" s="435"/>
      <c r="G1367" s="435"/>
      <c r="H1367" s="435"/>
      <c r="I1367" s="435"/>
      <c r="J1367" s="435"/>
      <c r="K1367" s="435"/>
      <c r="L1367" s="8"/>
    </row>
    <row r="1368" spans="1:12" ht="26.1" customHeight="1" x14ac:dyDescent="0.25">
      <c r="A1368" s="436" t="str">
        <f>IF(ISERROR(VLOOKUP('Child Tracking Record Sheets'!#REF!,'Child Tracking Record Sheets'!#REF!,2,0)),"",VLOOKUP('Child Tracking Record Sheets'!#REF!,'Child Tracking Record Sheets'!#REF!,2,0))</f>
        <v/>
      </c>
      <c r="B1368" s="436"/>
      <c r="C1368" s="437" t="str">
        <f>IF(ISERROR(VLOOKUP('Child Tracking Record Sheets'!#REF!,'Class Record S5'!#REF!,2,0)),"",VLOOKUP('Child Tracking Record Sheets'!#REF!,'Class Record S5'!#REF!,2,0))</f>
        <v/>
      </c>
      <c r="D1368" s="437"/>
      <c r="E1368" s="437"/>
      <c r="F1368" s="437"/>
      <c r="G1368" s="437"/>
      <c r="H1368" s="437"/>
      <c r="I1368" s="437"/>
      <c r="J1368" s="437"/>
      <c r="K1368" s="437"/>
      <c r="L1368" s="9"/>
    </row>
    <row r="1369" spans="1:12" ht="11.1" customHeight="1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</row>
    <row r="1370" spans="1:12" ht="20.100000000000001" customHeight="1" x14ac:dyDescent="0.25">
      <c r="A1370" s="429" t="s">
        <v>47</v>
      </c>
      <c r="B1370" s="429"/>
      <c r="C1370" s="429"/>
      <c r="D1370" s="429"/>
      <c r="E1370" s="429"/>
      <c r="F1370" s="429"/>
      <c r="G1370" s="429"/>
      <c r="H1370" s="429"/>
      <c r="I1370" s="429"/>
      <c r="J1370" s="429"/>
      <c r="K1370" s="429"/>
      <c r="L1370" s="6" t="s">
        <v>43</v>
      </c>
    </row>
    <row r="1371" spans="1:12" ht="26.1" customHeight="1" x14ac:dyDescent="0.25">
      <c r="A1371" s="430" t="str">
        <f>IF(ISERROR(VLOOKUP('Child Tracking Record Sheets'!#REF!,'Child Tracking Record Sheets'!#REF!,2,0)),"",VLOOKUP('Child Tracking Record Sheets'!#REF!,'Child Tracking Record Sheets'!#REF!,2,0))</f>
        <v/>
      </c>
      <c r="B1371" s="430"/>
      <c r="C1371" s="431" t="str">
        <f>IF(ISERROR(VLOOKUP('Child Tracking Record Sheets'!#REF!,'Class Record S5'!#REF!,2,0)),"",VLOOKUP('Child Tracking Record Sheets'!#REF!,'Class Record S5'!#REF!,2,0))</f>
        <v/>
      </c>
      <c r="D1371" s="431"/>
      <c r="E1371" s="431"/>
      <c r="F1371" s="431"/>
      <c r="G1371" s="431"/>
      <c r="H1371" s="431"/>
      <c r="I1371" s="431"/>
      <c r="J1371" s="431"/>
      <c r="K1371" s="431"/>
      <c r="L1371" s="7"/>
    </row>
    <row r="1372" spans="1:12" ht="26.1" customHeight="1" x14ac:dyDescent="0.25">
      <c r="A1372" s="434" t="str">
        <f>IF(ISERROR(VLOOKUP('Child Tracking Record Sheets'!#REF!,'Child Tracking Record Sheets'!#REF!,2,0)),"",VLOOKUP('Child Tracking Record Sheets'!#REF!,'Child Tracking Record Sheets'!#REF!,2,0))</f>
        <v/>
      </c>
      <c r="B1372" s="434"/>
      <c r="C1372" s="435" t="str">
        <f>IF(ISERROR(VLOOKUP('Child Tracking Record Sheets'!#REF!,'Class Record S5'!#REF!,2,0)),"",VLOOKUP('Child Tracking Record Sheets'!#REF!,'Class Record S5'!#REF!,2,0))</f>
        <v/>
      </c>
      <c r="D1372" s="435"/>
      <c r="E1372" s="435"/>
      <c r="F1372" s="435"/>
      <c r="G1372" s="435"/>
      <c r="H1372" s="435"/>
      <c r="I1372" s="435"/>
      <c r="J1372" s="435"/>
      <c r="K1372" s="435"/>
      <c r="L1372" s="8"/>
    </row>
    <row r="1373" spans="1:12" ht="26.1" customHeight="1" x14ac:dyDescent="0.25">
      <c r="A1373" s="434" t="str">
        <f>IF(ISERROR(VLOOKUP('Child Tracking Record Sheets'!#REF!,'Child Tracking Record Sheets'!#REF!,2,0)),"",VLOOKUP('Child Tracking Record Sheets'!#REF!,'Child Tracking Record Sheets'!#REF!,2,0))</f>
        <v/>
      </c>
      <c r="B1373" s="434"/>
      <c r="C1373" s="435" t="str">
        <f>IF(ISERROR(VLOOKUP('Child Tracking Record Sheets'!#REF!,'Class Record S5'!#REF!,2,0)),"",VLOOKUP('Child Tracking Record Sheets'!#REF!,'Class Record S5'!#REF!,2,0))</f>
        <v/>
      </c>
      <c r="D1373" s="435"/>
      <c r="E1373" s="435"/>
      <c r="F1373" s="435"/>
      <c r="G1373" s="435"/>
      <c r="H1373" s="435"/>
      <c r="I1373" s="435"/>
      <c r="J1373" s="435"/>
      <c r="K1373" s="435"/>
      <c r="L1373" s="8"/>
    </row>
    <row r="1374" spans="1:12" ht="26.1" customHeight="1" x14ac:dyDescent="0.25">
      <c r="A1374" s="434" t="str">
        <f>IF(ISERROR(VLOOKUP('Child Tracking Record Sheets'!#REF!,'Child Tracking Record Sheets'!#REF!,2,0)),"",VLOOKUP('Child Tracking Record Sheets'!#REF!,'Child Tracking Record Sheets'!#REF!,2,0))</f>
        <v/>
      </c>
      <c r="B1374" s="434"/>
      <c r="C1374" s="435" t="str">
        <f>IF(ISERROR(VLOOKUP('Child Tracking Record Sheets'!#REF!,'Class Record S5'!#REF!,2,0)),"",VLOOKUP('Child Tracking Record Sheets'!#REF!,'Class Record S5'!#REF!,2,0))</f>
        <v/>
      </c>
      <c r="D1374" s="435"/>
      <c r="E1374" s="435"/>
      <c r="F1374" s="435"/>
      <c r="G1374" s="435"/>
      <c r="H1374" s="435"/>
      <c r="I1374" s="435"/>
      <c r="J1374" s="435"/>
      <c r="K1374" s="435"/>
      <c r="L1374" s="8"/>
    </row>
    <row r="1375" spans="1:12" ht="26.1" customHeight="1" x14ac:dyDescent="0.25">
      <c r="A1375" s="436" t="str">
        <f>IF(ISERROR(VLOOKUP('Child Tracking Record Sheets'!#REF!,'Child Tracking Record Sheets'!#REF!,2,0)),"",VLOOKUP('Child Tracking Record Sheets'!#REF!,'Child Tracking Record Sheets'!#REF!,2,0))</f>
        <v/>
      </c>
      <c r="B1375" s="436"/>
      <c r="C1375" s="437" t="str">
        <f>IF(ISERROR(VLOOKUP('Child Tracking Record Sheets'!#REF!,'Class Record S5'!#REF!,2,0)),"",VLOOKUP('Child Tracking Record Sheets'!#REF!,'Class Record S5'!#REF!,2,0))</f>
        <v/>
      </c>
      <c r="D1375" s="437"/>
      <c r="E1375" s="437"/>
      <c r="F1375" s="437"/>
      <c r="G1375" s="437"/>
      <c r="H1375" s="437"/>
      <c r="I1375" s="437"/>
      <c r="J1375" s="437"/>
      <c r="K1375" s="437"/>
      <c r="L1375" s="9"/>
    </row>
    <row r="1376" spans="1:12" ht="11.1" customHeight="1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</row>
    <row r="1377" spans="1:12" ht="20.100000000000001" customHeight="1" x14ac:dyDescent="0.25">
      <c r="A1377" s="429" t="s">
        <v>48</v>
      </c>
      <c r="B1377" s="429"/>
      <c r="C1377" s="429"/>
      <c r="D1377" s="429"/>
      <c r="E1377" s="429"/>
      <c r="F1377" s="429"/>
      <c r="G1377" s="429"/>
      <c r="H1377" s="429"/>
      <c r="I1377" s="429"/>
      <c r="J1377" s="429"/>
      <c r="K1377" s="429"/>
      <c r="L1377" s="6" t="s">
        <v>43</v>
      </c>
    </row>
    <row r="1378" spans="1:12" ht="26.1" customHeight="1" x14ac:dyDescent="0.25">
      <c r="A1378" s="430" t="str">
        <f>IF(ISERROR(VLOOKUP('Child Tracking Record Sheets'!#REF!,'Child Tracking Record Sheets'!#REF!,2,0)),"",VLOOKUP('Child Tracking Record Sheets'!#REF!,'Child Tracking Record Sheets'!#REF!,2,0))</f>
        <v/>
      </c>
      <c r="B1378" s="430"/>
      <c r="C1378" s="431" t="str">
        <f>IF(ISERROR(VLOOKUP('Child Tracking Record Sheets'!#REF!,'Class Record S5'!#REF!,2,0)),"",VLOOKUP('Child Tracking Record Sheets'!#REF!,'Class Record S5'!#REF!,2,0))</f>
        <v/>
      </c>
      <c r="D1378" s="431"/>
      <c r="E1378" s="431"/>
      <c r="F1378" s="431"/>
      <c r="G1378" s="431"/>
      <c r="H1378" s="431"/>
      <c r="I1378" s="431"/>
      <c r="J1378" s="431"/>
      <c r="K1378" s="431"/>
      <c r="L1378" s="7"/>
    </row>
    <row r="1379" spans="1:12" ht="26.1" customHeight="1" x14ac:dyDescent="0.25">
      <c r="A1379" s="434" t="str">
        <f>IF(ISERROR(VLOOKUP('Child Tracking Record Sheets'!#REF!,'Child Tracking Record Sheets'!#REF!,2,0)),"",VLOOKUP('Child Tracking Record Sheets'!#REF!,'Child Tracking Record Sheets'!#REF!,2,0))</f>
        <v/>
      </c>
      <c r="B1379" s="434"/>
      <c r="C1379" s="435" t="str">
        <f>IF(ISERROR(VLOOKUP('Child Tracking Record Sheets'!#REF!,'Class Record S5'!#REF!,2,0)),"",VLOOKUP('Child Tracking Record Sheets'!#REF!,'Class Record S5'!#REF!,2,0))</f>
        <v/>
      </c>
      <c r="D1379" s="435"/>
      <c r="E1379" s="435"/>
      <c r="F1379" s="435"/>
      <c r="G1379" s="435"/>
      <c r="H1379" s="435"/>
      <c r="I1379" s="435"/>
      <c r="J1379" s="435"/>
      <c r="K1379" s="435"/>
      <c r="L1379" s="8"/>
    </row>
    <row r="1380" spans="1:12" ht="26.1" customHeight="1" x14ac:dyDescent="0.25">
      <c r="A1380" s="434" t="str">
        <f>IF(ISERROR(VLOOKUP('Child Tracking Record Sheets'!#REF!,'Child Tracking Record Sheets'!#REF!,2,0)),"",VLOOKUP('Child Tracking Record Sheets'!#REF!,'Child Tracking Record Sheets'!#REF!,2,0))</f>
        <v/>
      </c>
      <c r="B1380" s="434"/>
      <c r="C1380" s="435" t="str">
        <f>IF(ISERROR(VLOOKUP('Child Tracking Record Sheets'!#REF!,'Class Record S5'!#REF!,2,0)),"",VLOOKUP('Child Tracking Record Sheets'!#REF!,'Class Record S5'!#REF!,2,0))</f>
        <v/>
      </c>
      <c r="D1380" s="435"/>
      <c r="E1380" s="435"/>
      <c r="F1380" s="435"/>
      <c r="G1380" s="435"/>
      <c r="H1380" s="435"/>
      <c r="I1380" s="435"/>
      <c r="J1380" s="435"/>
      <c r="K1380" s="435"/>
      <c r="L1380" s="8"/>
    </row>
    <row r="1381" spans="1:12" ht="26.1" customHeight="1" x14ac:dyDescent="0.25">
      <c r="A1381" s="434" t="str">
        <f>IF(ISERROR(VLOOKUP('Child Tracking Record Sheets'!#REF!,'Child Tracking Record Sheets'!#REF!,2,0)),"",VLOOKUP('Child Tracking Record Sheets'!#REF!,'Child Tracking Record Sheets'!#REF!,2,0))</f>
        <v/>
      </c>
      <c r="B1381" s="434"/>
      <c r="C1381" s="435" t="str">
        <f>IF(ISERROR(VLOOKUP('Child Tracking Record Sheets'!#REF!,'Class Record S5'!#REF!,2,0)),"",VLOOKUP('Child Tracking Record Sheets'!#REF!,'Class Record S5'!#REF!,2,0))</f>
        <v/>
      </c>
      <c r="D1381" s="435"/>
      <c r="E1381" s="435"/>
      <c r="F1381" s="435"/>
      <c r="G1381" s="435"/>
      <c r="H1381" s="435"/>
      <c r="I1381" s="435"/>
      <c r="J1381" s="435"/>
      <c r="K1381" s="435"/>
      <c r="L1381" s="8"/>
    </row>
    <row r="1382" spans="1:12" ht="26.1" customHeight="1" x14ac:dyDescent="0.25">
      <c r="A1382" s="436" t="str">
        <f>IF(ISERROR(VLOOKUP('Child Tracking Record Sheets'!#REF!,'Child Tracking Record Sheets'!#REF!,2,0)),"",VLOOKUP('Child Tracking Record Sheets'!#REF!,'Child Tracking Record Sheets'!#REF!,2,0))</f>
        <v/>
      </c>
      <c r="B1382" s="436"/>
      <c r="C1382" s="437" t="str">
        <f>IF(ISERROR(VLOOKUP('Child Tracking Record Sheets'!#REF!,'Class Record S5'!#REF!,2,0)),"",VLOOKUP('Child Tracking Record Sheets'!#REF!,'Class Record S5'!#REF!,2,0))</f>
        <v/>
      </c>
      <c r="D1382" s="437"/>
      <c r="E1382" s="437"/>
      <c r="F1382" s="437"/>
      <c r="G1382" s="437"/>
      <c r="H1382" s="437"/>
      <c r="I1382" s="437"/>
      <c r="J1382" s="437"/>
      <c r="K1382" s="437"/>
      <c r="L1382" s="9"/>
    </row>
    <row r="1383" spans="1:12" ht="11.1" customHeight="1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</row>
    <row r="1384" spans="1:12" ht="20.100000000000001" customHeight="1" x14ac:dyDescent="0.25">
      <c r="A1384" s="429" t="s">
        <v>49</v>
      </c>
      <c r="B1384" s="429"/>
      <c r="C1384" s="429"/>
      <c r="D1384" s="429"/>
      <c r="E1384" s="429"/>
      <c r="F1384" s="429"/>
      <c r="G1384" s="429"/>
      <c r="H1384" s="429"/>
      <c r="I1384" s="429"/>
      <c r="J1384" s="429"/>
      <c r="K1384" s="429"/>
      <c r="L1384" s="6" t="s">
        <v>43</v>
      </c>
    </row>
    <row r="1385" spans="1:12" ht="26.1" customHeight="1" x14ac:dyDescent="0.25">
      <c r="A1385" s="430" t="str">
        <f>IF(ISERROR(VLOOKUP('Child Tracking Record Sheets'!#REF!,'Child Tracking Record Sheets'!#REF!,2,0)),"",VLOOKUP('Child Tracking Record Sheets'!#REF!,'Child Tracking Record Sheets'!#REF!,2,0))</f>
        <v/>
      </c>
      <c r="B1385" s="430"/>
      <c r="C1385" s="431" t="str">
        <f>IF(ISERROR(VLOOKUP('Child Tracking Record Sheets'!#REF!,'Class Record S5'!#REF!,2,0)),"",VLOOKUP('Child Tracking Record Sheets'!#REF!,'Class Record S5'!#REF!,2,0))</f>
        <v/>
      </c>
      <c r="D1385" s="431"/>
      <c r="E1385" s="431"/>
      <c r="F1385" s="431"/>
      <c r="G1385" s="431"/>
      <c r="H1385" s="431"/>
      <c r="I1385" s="431"/>
      <c r="J1385" s="431"/>
      <c r="K1385" s="431"/>
      <c r="L1385" s="7"/>
    </row>
    <row r="1386" spans="1:12" ht="26.1" customHeight="1" x14ac:dyDescent="0.25">
      <c r="A1386" s="434" t="str">
        <f>IF(ISERROR(VLOOKUP('Child Tracking Record Sheets'!#REF!,'Child Tracking Record Sheets'!#REF!,2,0)),"",VLOOKUP('Child Tracking Record Sheets'!#REF!,'Child Tracking Record Sheets'!#REF!,2,0))</f>
        <v/>
      </c>
      <c r="B1386" s="434"/>
      <c r="C1386" s="435" t="str">
        <f>IF(ISERROR(VLOOKUP('Child Tracking Record Sheets'!#REF!,'Class Record S5'!#REF!,2,0)),"",VLOOKUP('Child Tracking Record Sheets'!#REF!,'Class Record S5'!#REF!,2,0))</f>
        <v/>
      </c>
      <c r="D1386" s="435"/>
      <c r="E1386" s="435"/>
      <c r="F1386" s="435"/>
      <c r="G1386" s="435"/>
      <c r="H1386" s="435"/>
      <c r="I1386" s="435"/>
      <c r="J1386" s="435"/>
      <c r="K1386" s="435"/>
      <c r="L1386" s="8"/>
    </row>
    <row r="1387" spans="1:12" ht="26.1" customHeight="1" x14ac:dyDescent="0.25">
      <c r="A1387" s="434" t="str">
        <f>IF(ISERROR(VLOOKUP('Child Tracking Record Sheets'!#REF!,'Child Tracking Record Sheets'!#REF!,2,0)),"",VLOOKUP('Child Tracking Record Sheets'!#REF!,'Child Tracking Record Sheets'!#REF!,2,0))</f>
        <v/>
      </c>
      <c r="B1387" s="434"/>
      <c r="C1387" s="435" t="str">
        <f>IF(ISERROR(VLOOKUP('Child Tracking Record Sheets'!#REF!,'Class Record S5'!#REF!,2,0)),"",VLOOKUP('Child Tracking Record Sheets'!#REF!,'Class Record S5'!#REF!,2,0))</f>
        <v/>
      </c>
      <c r="D1387" s="435"/>
      <c r="E1387" s="435"/>
      <c r="F1387" s="435"/>
      <c r="G1387" s="435"/>
      <c r="H1387" s="435"/>
      <c r="I1387" s="435"/>
      <c r="J1387" s="435"/>
      <c r="K1387" s="435"/>
      <c r="L1387" s="8"/>
    </row>
    <row r="1388" spans="1:12" ht="26.1" customHeight="1" x14ac:dyDescent="0.25">
      <c r="A1388" s="436" t="str">
        <f>IF(ISERROR(VLOOKUP('Child Tracking Record Sheets'!#REF!,'Child Tracking Record Sheets'!#REF!,2,0)),"",VLOOKUP('Child Tracking Record Sheets'!#REF!,'Child Tracking Record Sheets'!#REF!,2,0))</f>
        <v/>
      </c>
      <c r="B1388" s="436"/>
      <c r="C1388" s="437" t="str">
        <f>IF(ISERROR(VLOOKUP('Child Tracking Record Sheets'!#REF!,'Class Record S5'!#REF!,2,0)),"",VLOOKUP('Child Tracking Record Sheets'!#REF!,'Class Record S5'!#REF!,2,0))</f>
        <v/>
      </c>
      <c r="D1388" s="437"/>
      <c r="E1388" s="437"/>
      <c r="F1388" s="437"/>
      <c r="G1388" s="437"/>
      <c r="H1388" s="437"/>
      <c r="I1388" s="437"/>
      <c r="J1388" s="437"/>
      <c r="K1388" s="437"/>
      <c r="L1388" s="9"/>
    </row>
    <row r="1389" spans="1:12" ht="11.1" customHeight="1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</row>
    <row r="1390" spans="1:12" ht="20.100000000000001" customHeight="1" x14ac:dyDescent="0.25">
      <c r="A1390" s="438" t="s">
        <v>44</v>
      </c>
      <c r="B1390" s="438"/>
      <c r="C1390" s="438"/>
      <c r="D1390" s="438"/>
      <c r="E1390" s="438"/>
      <c r="F1390" s="438"/>
      <c r="G1390" s="438"/>
      <c r="H1390" s="438"/>
      <c r="I1390" s="438"/>
      <c r="J1390" s="438"/>
      <c r="K1390" s="439" t="s">
        <v>45</v>
      </c>
      <c r="L1390" s="439"/>
    </row>
    <row r="1391" spans="1:12" ht="20.100000000000001" customHeight="1" x14ac:dyDescent="0.25">
      <c r="A1391" s="440"/>
      <c r="B1391" s="440"/>
      <c r="C1391" s="440"/>
      <c r="D1391" s="440"/>
      <c r="E1391" s="440"/>
      <c r="F1391" s="440"/>
      <c r="G1391" s="440"/>
      <c r="H1391" s="440"/>
      <c r="I1391" s="440"/>
      <c r="J1391" s="440"/>
      <c r="K1391" s="441" t="e">
        <f>'Class Record S5'!#REF!</f>
        <v>#REF!</v>
      </c>
      <c r="L1391" s="441"/>
    </row>
    <row r="1392" spans="1:12" ht="20.100000000000001" customHeight="1" x14ac:dyDescent="0.25">
      <c r="A1392" s="440"/>
      <c r="B1392" s="440"/>
      <c r="C1392" s="440"/>
      <c r="D1392" s="440"/>
      <c r="E1392" s="440"/>
      <c r="F1392" s="440"/>
      <c r="G1392" s="440"/>
      <c r="H1392" s="440"/>
      <c r="I1392" s="440"/>
      <c r="J1392" s="440"/>
      <c r="K1392" s="441"/>
      <c r="L1392" s="441"/>
    </row>
    <row r="1393" spans="1:12" ht="20.100000000000001" customHeight="1" x14ac:dyDescent="0.25">
      <c r="A1393" s="440"/>
      <c r="B1393" s="440"/>
      <c r="C1393" s="440"/>
      <c r="D1393" s="440"/>
      <c r="E1393" s="440"/>
      <c r="F1393" s="440"/>
      <c r="G1393" s="440"/>
      <c r="H1393" s="440"/>
      <c r="I1393" s="440"/>
      <c r="J1393" s="440"/>
      <c r="K1393" s="441"/>
      <c r="L1393" s="441"/>
    </row>
    <row r="1394" spans="1:12" ht="20.100000000000001" customHeight="1" x14ac:dyDescent="0.25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</row>
    <row r="1395" spans="1:12" ht="20.100000000000001" customHeight="1" x14ac:dyDescent="0.2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</row>
    <row r="1396" spans="1:12" ht="24.6" customHeight="1" x14ac:dyDescent="0.25">
      <c r="A1396" s="423" t="e">
        <f>'Child Tracking Record Sheets'!$B$1:$F$1</f>
        <v>#VALUE!</v>
      </c>
      <c r="B1396" s="423"/>
      <c r="C1396" s="423"/>
      <c r="D1396" s="423"/>
      <c r="E1396" s="423"/>
      <c r="F1396" s="423"/>
      <c r="G1396" s="423"/>
      <c r="H1396" s="423"/>
      <c r="I1396" s="423"/>
      <c r="J1396" s="423"/>
      <c r="K1396" s="423"/>
      <c r="L1396" s="423"/>
    </row>
    <row r="1397" spans="1:12" ht="11.1" customHeight="1" x14ac:dyDescent="0.25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</row>
    <row r="1398" spans="1:12" ht="12" customHeight="1" x14ac:dyDescent="0.25">
      <c r="A1398" s="424" t="s">
        <v>17</v>
      </c>
      <c r="B1398" s="424"/>
      <c r="C1398" s="425">
        <f>'Class Record S5'!AJ$2</f>
        <v>0</v>
      </c>
      <c r="D1398" s="425"/>
      <c r="E1398" s="425"/>
      <c r="F1398" s="425"/>
      <c r="G1398" s="424" t="s">
        <v>18</v>
      </c>
      <c r="H1398" s="426" t="e">
        <f>$H$3</f>
        <v>#REF!</v>
      </c>
      <c r="I1398" s="426"/>
      <c r="J1398" s="427" t="str">
        <f>'Class Record S5'!$C$2</f>
        <v>CLASS</v>
      </c>
      <c r="K1398" s="427"/>
      <c r="L1398" s="427"/>
    </row>
    <row r="1399" spans="1:12" ht="12" customHeight="1" x14ac:dyDescent="0.25">
      <c r="A1399" s="424"/>
      <c r="B1399" s="424"/>
      <c r="C1399" s="425"/>
      <c r="D1399" s="425"/>
      <c r="E1399" s="425"/>
      <c r="F1399" s="425"/>
      <c r="G1399" s="424"/>
      <c r="H1399" s="426"/>
      <c r="I1399" s="426"/>
      <c r="J1399" s="427"/>
      <c r="K1399" s="427"/>
      <c r="L1399" s="427"/>
    </row>
    <row r="1400" spans="1:12" ht="11.1" customHeight="1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</row>
    <row r="1401" spans="1:12" ht="20.100000000000001" customHeight="1" x14ac:dyDescent="0.25">
      <c r="A1401" s="417" t="s">
        <v>19</v>
      </c>
      <c r="B1401" s="417"/>
      <c r="C1401" s="417"/>
      <c r="D1401" s="417"/>
      <c r="E1401" s="418" t="s">
        <v>20</v>
      </c>
      <c r="F1401" s="418"/>
      <c r="G1401" s="418"/>
      <c r="H1401" s="418"/>
      <c r="I1401" s="419" t="s">
        <v>21</v>
      </c>
      <c r="J1401" s="419"/>
      <c r="K1401" s="419"/>
      <c r="L1401" s="419"/>
    </row>
    <row r="1402" spans="1:12" ht="20.100000000000001" customHeight="1" x14ac:dyDescent="0.25">
      <c r="A1402" s="420" t="s">
        <v>22</v>
      </c>
      <c r="B1402" s="420"/>
      <c r="C1402" s="421" t="s">
        <v>23</v>
      </c>
      <c r="D1402" s="421"/>
      <c r="E1402" s="421" t="s">
        <v>24</v>
      </c>
      <c r="F1402" s="421"/>
      <c r="G1402" s="421" t="s">
        <v>25</v>
      </c>
      <c r="H1402" s="421"/>
      <c r="I1402" s="421" t="s">
        <v>26</v>
      </c>
      <c r="J1402" s="421"/>
      <c r="K1402" s="422" t="s">
        <v>27</v>
      </c>
      <c r="L1402" s="422"/>
    </row>
    <row r="1403" spans="1:12" ht="15" customHeight="1" x14ac:dyDescent="0.25">
      <c r="A1403" s="433" t="s">
        <v>28</v>
      </c>
      <c r="B1403" s="433"/>
      <c r="C1403" s="433"/>
      <c r="D1403" s="433"/>
      <c r="E1403" s="433" t="s">
        <v>29</v>
      </c>
      <c r="F1403" s="433"/>
      <c r="G1403" s="433"/>
      <c r="H1403" s="433"/>
      <c r="I1403" s="433" t="s">
        <v>30</v>
      </c>
      <c r="J1403" s="433"/>
      <c r="K1403" s="433"/>
      <c r="L1403" s="433"/>
    </row>
    <row r="1404" spans="1:12" ht="15" customHeight="1" x14ac:dyDescent="0.25">
      <c r="A1404" s="432" t="s">
        <v>31</v>
      </c>
      <c r="B1404" s="432"/>
      <c r="C1404" s="432"/>
      <c r="D1404" s="432"/>
      <c r="E1404" s="432" t="s">
        <v>32</v>
      </c>
      <c r="F1404" s="432"/>
      <c r="G1404" s="432"/>
      <c r="H1404" s="432"/>
      <c r="I1404" s="432" t="s">
        <v>33</v>
      </c>
      <c r="J1404" s="432"/>
      <c r="K1404" s="432"/>
      <c r="L1404" s="432"/>
    </row>
    <row r="1405" spans="1:12" ht="15" customHeight="1" x14ac:dyDescent="0.25">
      <c r="A1405" s="432" t="s">
        <v>34</v>
      </c>
      <c r="B1405" s="432"/>
      <c r="C1405" s="432"/>
      <c r="D1405" s="432"/>
      <c r="E1405" s="432" t="s">
        <v>35</v>
      </c>
      <c r="F1405" s="432"/>
      <c r="G1405" s="432"/>
      <c r="H1405" s="432"/>
      <c r="I1405" s="432" t="s">
        <v>36</v>
      </c>
      <c r="J1405" s="432"/>
      <c r="K1405" s="432"/>
      <c r="L1405" s="432"/>
    </row>
    <row r="1406" spans="1:12" ht="15" customHeight="1" x14ac:dyDescent="0.25">
      <c r="A1406" s="432" t="s">
        <v>37</v>
      </c>
      <c r="B1406" s="432"/>
      <c r="C1406" s="432"/>
      <c r="D1406" s="432"/>
      <c r="E1406" s="432" t="s">
        <v>38</v>
      </c>
      <c r="F1406" s="432"/>
      <c r="G1406" s="432"/>
      <c r="H1406" s="432"/>
      <c r="I1406" s="432" t="s">
        <v>39</v>
      </c>
      <c r="J1406" s="432"/>
      <c r="K1406" s="432"/>
      <c r="L1406" s="432"/>
    </row>
    <row r="1407" spans="1:12" ht="15" customHeight="1" x14ac:dyDescent="0.25">
      <c r="A1407" s="428" t="s">
        <v>40</v>
      </c>
      <c r="B1407" s="428"/>
      <c r="C1407" s="428"/>
      <c r="D1407" s="428"/>
      <c r="E1407" s="428" t="s">
        <v>41</v>
      </c>
      <c r="F1407" s="428"/>
      <c r="G1407" s="428"/>
      <c r="H1407" s="428"/>
      <c r="I1407" s="428" t="s">
        <v>42</v>
      </c>
      <c r="J1407" s="428"/>
      <c r="K1407" s="428"/>
      <c r="L1407" s="428"/>
    </row>
    <row r="1408" spans="1:12" ht="11.1" customHeight="1" x14ac:dyDescent="0.25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</row>
    <row r="1409" spans="1:12" ht="20.100000000000001" customHeight="1" x14ac:dyDescent="0.25">
      <c r="A1409" s="429" t="s">
        <v>46</v>
      </c>
      <c r="B1409" s="429"/>
      <c r="C1409" s="429"/>
      <c r="D1409" s="429"/>
      <c r="E1409" s="429"/>
      <c r="F1409" s="429"/>
      <c r="G1409" s="429"/>
      <c r="H1409" s="429"/>
      <c r="I1409" s="429"/>
      <c r="J1409" s="429"/>
      <c r="K1409" s="429"/>
      <c r="L1409" s="6" t="s">
        <v>43</v>
      </c>
    </row>
    <row r="1410" spans="1:12" ht="26.1" customHeight="1" x14ac:dyDescent="0.25">
      <c r="A1410" s="430" t="str">
        <f>IF(ISERROR(VLOOKUP('Child Tracking Record Sheets'!#REF!,'Child Tracking Record Sheets'!#REF!,2,0)),"",VLOOKUP('Child Tracking Record Sheets'!#REF!,'Child Tracking Record Sheets'!#REF!,2,0))</f>
        <v/>
      </c>
      <c r="B1410" s="430"/>
      <c r="C1410" s="431" t="str">
        <f>IF(ISERROR(VLOOKUP('Child Tracking Record Sheets'!#REF!,'Class Record S5'!#REF!,2,0)),"",VLOOKUP('Child Tracking Record Sheets'!#REF!,'Class Record S5'!#REF!,2,0))</f>
        <v/>
      </c>
      <c r="D1410" s="431"/>
      <c r="E1410" s="431"/>
      <c r="F1410" s="431"/>
      <c r="G1410" s="431"/>
      <c r="H1410" s="431"/>
      <c r="I1410" s="431"/>
      <c r="J1410" s="431"/>
      <c r="K1410" s="431"/>
      <c r="L1410" s="7"/>
    </row>
    <row r="1411" spans="1:12" ht="26.1" customHeight="1" x14ac:dyDescent="0.25">
      <c r="A1411" s="434" t="str">
        <f>IF(ISERROR(VLOOKUP('Child Tracking Record Sheets'!#REF!,'Child Tracking Record Sheets'!#REF!,2,0)),"",VLOOKUP('Child Tracking Record Sheets'!#REF!,'Child Tracking Record Sheets'!#REF!,2,0))</f>
        <v/>
      </c>
      <c r="B1411" s="434"/>
      <c r="C1411" s="435" t="str">
        <f>IF(ISERROR(VLOOKUP('Child Tracking Record Sheets'!#REF!,'Class Record S5'!#REF!,2,0)),"",VLOOKUP('Child Tracking Record Sheets'!#REF!,'Class Record S5'!#REF!,2,0))</f>
        <v/>
      </c>
      <c r="D1411" s="435"/>
      <c r="E1411" s="435"/>
      <c r="F1411" s="435"/>
      <c r="G1411" s="435"/>
      <c r="H1411" s="435"/>
      <c r="I1411" s="435"/>
      <c r="J1411" s="435"/>
      <c r="K1411" s="435"/>
      <c r="L1411" s="8"/>
    </row>
    <row r="1412" spans="1:12" ht="26.1" customHeight="1" x14ac:dyDescent="0.25">
      <c r="A1412" s="434" t="str">
        <f>IF(ISERROR(VLOOKUP('Child Tracking Record Sheets'!#REF!,'Child Tracking Record Sheets'!#REF!,2,0)),"",VLOOKUP('Child Tracking Record Sheets'!#REF!,'Child Tracking Record Sheets'!#REF!,2,0))</f>
        <v/>
      </c>
      <c r="B1412" s="434"/>
      <c r="C1412" s="435" t="str">
        <f>IF(ISERROR(VLOOKUP('Child Tracking Record Sheets'!#REF!,'Class Record S5'!#REF!,2,0)),"",VLOOKUP('Child Tracking Record Sheets'!#REF!,'Class Record S5'!#REF!,2,0))</f>
        <v/>
      </c>
      <c r="D1412" s="435"/>
      <c r="E1412" s="435"/>
      <c r="F1412" s="435"/>
      <c r="G1412" s="435"/>
      <c r="H1412" s="435"/>
      <c r="I1412" s="435"/>
      <c r="J1412" s="435"/>
      <c r="K1412" s="435"/>
      <c r="L1412" s="8"/>
    </row>
    <row r="1413" spans="1:12" ht="26.1" customHeight="1" x14ac:dyDescent="0.25">
      <c r="A1413" s="436" t="str">
        <f>IF(ISERROR(VLOOKUP('Child Tracking Record Sheets'!#REF!,'Child Tracking Record Sheets'!#REF!,2,0)),"",VLOOKUP('Child Tracking Record Sheets'!#REF!,'Child Tracking Record Sheets'!#REF!,2,0))</f>
        <v/>
      </c>
      <c r="B1413" s="436"/>
      <c r="C1413" s="437" t="str">
        <f>IF(ISERROR(VLOOKUP('Child Tracking Record Sheets'!#REF!,'Class Record S5'!#REF!,2,0)),"",VLOOKUP('Child Tracking Record Sheets'!#REF!,'Class Record S5'!#REF!,2,0))</f>
        <v/>
      </c>
      <c r="D1413" s="437"/>
      <c r="E1413" s="437"/>
      <c r="F1413" s="437"/>
      <c r="G1413" s="437"/>
      <c r="H1413" s="437"/>
      <c r="I1413" s="437"/>
      <c r="J1413" s="437"/>
      <c r="K1413" s="437"/>
      <c r="L1413" s="9"/>
    </row>
    <row r="1414" spans="1:12" ht="11.1" customHeight="1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</row>
    <row r="1415" spans="1:12" ht="20.100000000000001" customHeight="1" x14ac:dyDescent="0.25">
      <c r="A1415" s="429" t="s">
        <v>47</v>
      </c>
      <c r="B1415" s="429"/>
      <c r="C1415" s="429"/>
      <c r="D1415" s="429"/>
      <c r="E1415" s="429"/>
      <c r="F1415" s="429"/>
      <c r="G1415" s="429"/>
      <c r="H1415" s="429"/>
      <c r="I1415" s="429"/>
      <c r="J1415" s="429"/>
      <c r="K1415" s="429"/>
      <c r="L1415" s="6" t="s">
        <v>43</v>
      </c>
    </row>
    <row r="1416" spans="1:12" ht="26.1" customHeight="1" x14ac:dyDescent="0.25">
      <c r="A1416" s="430" t="str">
        <f>IF(ISERROR(VLOOKUP('Child Tracking Record Sheets'!#REF!,'Child Tracking Record Sheets'!#REF!,2,0)),"",VLOOKUP('Child Tracking Record Sheets'!#REF!,'Child Tracking Record Sheets'!#REF!,2,0))</f>
        <v/>
      </c>
      <c r="B1416" s="430"/>
      <c r="C1416" s="431" t="str">
        <f>IF(ISERROR(VLOOKUP('Child Tracking Record Sheets'!#REF!,'Class Record S5'!#REF!,2,0)),"",VLOOKUP('Child Tracking Record Sheets'!#REF!,'Class Record S5'!#REF!,2,0))</f>
        <v/>
      </c>
      <c r="D1416" s="431"/>
      <c r="E1416" s="431"/>
      <c r="F1416" s="431"/>
      <c r="G1416" s="431"/>
      <c r="H1416" s="431"/>
      <c r="I1416" s="431"/>
      <c r="J1416" s="431"/>
      <c r="K1416" s="431"/>
      <c r="L1416" s="7"/>
    </row>
    <row r="1417" spans="1:12" ht="26.1" customHeight="1" x14ac:dyDescent="0.25">
      <c r="A1417" s="434" t="str">
        <f>IF(ISERROR(VLOOKUP('Child Tracking Record Sheets'!#REF!,'Child Tracking Record Sheets'!#REF!,2,0)),"",VLOOKUP('Child Tracking Record Sheets'!#REF!,'Child Tracking Record Sheets'!#REF!,2,0))</f>
        <v/>
      </c>
      <c r="B1417" s="434"/>
      <c r="C1417" s="435" t="str">
        <f>IF(ISERROR(VLOOKUP('Child Tracking Record Sheets'!#REF!,'Class Record S5'!#REF!,2,0)),"",VLOOKUP('Child Tracking Record Sheets'!#REF!,'Class Record S5'!#REF!,2,0))</f>
        <v/>
      </c>
      <c r="D1417" s="435"/>
      <c r="E1417" s="435"/>
      <c r="F1417" s="435"/>
      <c r="G1417" s="435"/>
      <c r="H1417" s="435"/>
      <c r="I1417" s="435"/>
      <c r="J1417" s="435"/>
      <c r="K1417" s="435"/>
      <c r="L1417" s="8"/>
    </row>
    <row r="1418" spans="1:12" ht="26.1" customHeight="1" x14ac:dyDescent="0.25">
      <c r="A1418" s="434" t="str">
        <f>IF(ISERROR(VLOOKUP('Child Tracking Record Sheets'!#REF!,'Child Tracking Record Sheets'!#REF!,2,0)),"",VLOOKUP('Child Tracking Record Sheets'!#REF!,'Child Tracking Record Sheets'!#REF!,2,0))</f>
        <v/>
      </c>
      <c r="B1418" s="434"/>
      <c r="C1418" s="435" t="str">
        <f>IF(ISERROR(VLOOKUP('Child Tracking Record Sheets'!#REF!,'Class Record S5'!#REF!,2,0)),"",VLOOKUP('Child Tracking Record Sheets'!#REF!,'Class Record S5'!#REF!,2,0))</f>
        <v/>
      </c>
      <c r="D1418" s="435"/>
      <c r="E1418" s="435"/>
      <c r="F1418" s="435"/>
      <c r="G1418" s="435"/>
      <c r="H1418" s="435"/>
      <c r="I1418" s="435"/>
      <c r="J1418" s="435"/>
      <c r="K1418" s="435"/>
      <c r="L1418" s="8"/>
    </row>
    <row r="1419" spans="1:12" ht="26.1" customHeight="1" x14ac:dyDescent="0.25">
      <c r="A1419" s="434" t="str">
        <f>IF(ISERROR(VLOOKUP('Child Tracking Record Sheets'!#REF!,'Child Tracking Record Sheets'!#REF!,2,0)),"",VLOOKUP('Child Tracking Record Sheets'!#REF!,'Child Tracking Record Sheets'!#REF!,2,0))</f>
        <v/>
      </c>
      <c r="B1419" s="434"/>
      <c r="C1419" s="435" t="str">
        <f>IF(ISERROR(VLOOKUP('Child Tracking Record Sheets'!#REF!,'Class Record S5'!#REF!,2,0)),"",VLOOKUP('Child Tracking Record Sheets'!#REF!,'Class Record S5'!#REF!,2,0))</f>
        <v/>
      </c>
      <c r="D1419" s="435"/>
      <c r="E1419" s="435"/>
      <c r="F1419" s="435"/>
      <c r="G1419" s="435"/>
      <c r="H1419" s="435"/>
      <c r="I1419" s="435"/>
      <c r="J1419" s="435"/>
      <c r="K1419" s="435"/>
      <c r="L1419" s="8"/>
    </row>
    <row r="1420" spans="1:12" ht="26.1" customHeight="1" x14ac:dyDescent="0.25">
      <c r="A1420" s="436" t="str">
        <f>IF(ISERROR(VLOOKUP('Child Tracking Record Sheets'!#REF!,'Child Tracking Record Sheets'!#REF!,2,0)),"",VLOOKUP('Child Tracking Record Sheets'!#REF!,'Child Tracking Record Sheets'!#REF!,2,0))</f>
        <v/>
      </c>
      <c r="B1420" s="436"/>
      <c r="C1420" s="437" t="str">
        <f>IF(ISERROR(VLOOKUP('Child Tracking Record Sheets'!#REF!,'Class Record S5'!#REF!,2,0)),"",VLOOKUP('Child Tracking Record Sheets'!#REF!,'Class Record S5'!#REF!,2,0))</f>
        <v/>
      </c>
      <c r="D1420" s="437"/>
      <c r="E1420" s="437"/>
      <c r="F1420" s="437"/>
      <c r="G1420" s="437"/>
      <c r="H1420" s="437"/>
      <c r="I1420" s="437"/>
      <c r="J1420" s="437"/>
      <c r="K1420" s="437"/>
      <c r="L1420" s="9"/>
    </row>
    <row r="1421" spans="1:12" ht="11.1" customHeight="1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</row>
    <row r="1422" spans="1:12" ht="20.100000000000001" customHeight="1" x14ac:dyDescent="0.25">
      <c r="A1422" s="429" t="s">
        <v>48</v>
      </c>
      <c r="B1422" s="429"/>
      <c r="C1422" s="429"/>
      <c r="D1422" s="429"/>
      <c r="E1422" s="429"/>
      <c r="F1422" s="429"/>
      <c r="G1422" s="429"/>
      <c r="H1422" s="429"/>
      <c r="I1422" s="429"/>
      <c r="J1422" s="429"/>
      <c r="K1422" s="429"/>
      <c r="L1422" s="6" t="s">
        <v>43</v>
      </c>
    </row>
    <row r="1423" spans="1:12" ht="26.1" customHeight="1" x14ac:dyDescent="0.25">
      <c r="A1423" s="430" t="str">
        <f>IF(ISERROR(VLOOKUP('Child Tracking Record Sheets'!#REF!,'Child Tracking Record Sheets'!#REF!,2,0)),"",VLOOKUP('Child Tracking Record Sheets'!#REF!,'Child Tracking Record Sheets'!#REF!,2,0))</f>
        <v/>
      </c>
      <c r="B1423" s="430"/>
      <c r="C1423" s="431" t="str">
        <f>IF(ISERROR(VLOOKUP('Child Tracking Record Sheets'!#REF!,'Class Record S5'!#REF!,2,0)),"",VLOOKUP('Child Tracking Record Sheets'!#REF!,'Class Record S5'!#REF!,2,0))</f>
        <v/>
      </c>
      <c r="D1423" s="431"/>
      <c r="E1423" s="431"/>
      <c r="F1423" s="431"/>
      <c r="G1423" s="431"/>
      <c r="H1423" s="431"/>
      <c r="I1423" s="431"/>
      <c r="J1423" s="431"/>
      <c r="K1423" s="431"/>
      <c r="L1423" s="7"/>
    </row>
    <row r="1424" spans="1:12" ht="26.1" customHeight="1" x14ac:dyDescent="0.25">
      <c r="A1424" s="434" t="str">
        <f>IF(ISERROR(VLOOKUP('Child Tracking Record Sheets'!#REF!,'Child Tracking Record Sheets'!#REF!,2,0)),"",VLOOKUP('Child Tracking Record Sheets'!#REF!,'Child Tracking Record Sheets'!#REF!,2,0))</f>
        <v/>
      </c>
      <c r="B1424" s="434"/>
      <c r="C1424" s="435" t="str">
        <f>IF(ISERROR(VLOOKUP('Child Tracking Record Sheets'!#REF!,'Class Record S5'!#REF!,2,0)),"",VLOOKUP('Child Tracking Record Sheets'!#REF!,'Class Record S5'!#REF!,2,0))</f>
        <v/>
      </c>
      <c r="D1424" s="435"/>
      <c r="E1424" s="435"/>
      <c r="F1424" s="435"/>
      <c r="G1424" s="435"/>
      <c r="H1424" s="435"/>
      <c r="I1424" s="435"/>
      <c r="J1424" s="435"/>
      <c r="K1424" s="435"/>
      <c r="L1424" s="8"/>
    </row>
    <row r="1425" spans="1:12" ht="26.1" customHeight="1" x14ac:dyDescent="0.25">
      <c r="A1425" s="434" t="str">
        <f>IF(ISERROR(VLOOKUP('Child Tracking Record Sheets'!#REF!,'Child Tracking Record Sheets'!#REF!,2,0)),"",VLOOKUP('Child Tracking Record Sheets'!#REF!,'Child Tracking Record Sheets'!#REF!,2,0))</f>
        <v/>
      </c>
      <c r="B1425" s="434"/>
      <c r="C1425" s="435" t="str">
        <f>IF(ISERROR(VLOOKUP('Child Tracking Record Sheets'!#REF!,'Class Record S5'!#REF!,2,0)),"",VLOOKUP('Child Tracking Record Sheets'!#REF!,'Class Record S5'!#REF!,2,0))</f>
        <v/>
      </c>
      <c r="D1425" s="435"/>
      <c r="E1425" s="435"/>
      <c r="F1425" s="435"/>
      <c r="G1425" s="435"/>
      <c r="H1425" s="435"/>
      <c r="I1425" s="435"/>
      <c r="J1425" s="435"/>
      <c r="K1425" s="435"/>
      <c r="L1425" s="8"/>
    </row>
    <row r="1426" spans="1:12" ht="26.1" customHeight="1" x14ac:dyDescent="0.25">
      <c r="A1426" s="434" t="str">
        <f>IF(ISERROR(VLOOKUP('Child Tracking Record Sheets'!#REF!,'Child Tracking Record Sheets'!#REF!,2,0)),"",VLOOKUP('Child Tracking Record Sheets'!#REF!,'Child Tracking Record Sheets'!#REF!,2,0))</f>
        <v/>
      </c>
      <c r="B1426" s="434"/>
      <c r="C1426" s="435" t="str">
        <f>IF(ISERROR(VLOOKUP('Child Tracking Record Sheets'!#REF!,'Class Record S5'!#REF!,2,0)),"",VLOOKUP('Child Tracking Record Sheets'!#REF!,'Class Record S5'!#REF!,2,0))</f>
        <v/>
      </c>
      <c r="D1426" s="435"/>
      <c r="E1426" s="435"/>
      <c r="F1426" s="435"/>
      <c r="G1426" s="435"/>
      <c r="H1426" s="435"/>
      <c r="I1426" s="435"/>
      <c r="J1426" s="435"/>
      <c r="K1426" s="435"/>
      <c r="L1426" s="8"/>
    </row>
    <row r="1427" spans="1:12" ht="26.1" customHeight="1" x14ac:dyDescent="0.25">
      <c r="A1427" s="436" t="str">
        <f>IF(ISERROR(VLOOKUP('Child Tracking Record Sheets'!#REF!,'Child Tracking Record Sheets'!#REF!,2,0)),"",VLOOKUP('Child Tracking Record Sheets'!#REF!,'Child Tracking Record Sheets'!#REF!,2,0))</f>
        <v/>
      </c>
      <c r="B1427" s="436"/>
      <c r="C1427" s="437" t="str">
        <f>IF(ISERROR(VLOOKUP('Child Tracking Record Sheets'!#REF!,'Class Record S5'!#REF!,2,0)),"",VLOOKUP('Child Tracking Record Sheets'!#REF!,'Class Record S5'!#REF!,2,0))</f>
        <v/>
      </c>
      <c r="D1427" s="437"/>
      <c r="E1427" s="437"/>
      <c r="F1427" s="437"/>
      <c r="G1427" s="437"/>
      <c r="H1427" s="437"/>
      <c r="I1427" s="437"/>
      <c r="J1427" s="437"/>
      <c r="K1427" s="437"/>
      <c r="L1427" s="9"/>
    </row>
    <row r="1428" spans="1:12" ht="11.1" customHeight="1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</row>
    <row r="1429" spans="1:12" ht="20.100000000000001" customHeight="1" x14ac:dyDescent="0.25">
      <c r="A1429" s="429" t="s">
        <v>49</v>
      </c>
      <c r="B1429" s="429"/>
      <c r="C1429" s="429"/>
      <c r="D1429" s="429"/>
      <c r="E1429" s="429"/>
      <c r="F1429" s="429"/>
      <c r="G1429" s="429"/>
      <c r="H1429" s="429"/>
      <c r="I1429" s="429"/>
      <c r="J1429" s="429"/>
      <c r="K1429" s="429"/>
      <c r="L1429" s="6" t="s">
        <v>43</v>
      </c>
    </row>
    <row r="1430" spans="1:12" ht="26.1" customHeight="1" x14ac:dyDescent="0.25">
      <c r="A1430" s="430" t="str">
        <f>IF(ISERROR(VLOOKUP('Child Tracking Record Sheets'!#REF!,'Child Tracking Record Sheets'!#REF!,2,0)),"",VLOOKUP('Child Tracking Record Sheets'!#REF!,'Child Tracking Record Sheets'!#REF!,2,0))</f>
        <v/>
      </c>
      <c r="B1430" s="430"/>
      <c r="C1430" s="431" t="str">
        <f>IF(ISERROR(VLOOKUP('Child Tracking Record Sheets'!#REF!,'Class Record S5'!#REF!,2,0)),"",VLOOKUP('Child Tracking Record Sheets'!#REF!,'Class Record S5'!#REF!,2,0))</f>
        <v/>
      </c>
      <c r="D1430" s="431"/>
      <c r="E1430" s="431"/>
      <c r="F1430" s="431"/>
      <c r="G1430" s="431"/>
      <c r="H1430" s="431"/>
      <c r="I1430" s="431"/>
      <c r="J1430" s="431"/>
      <c r="K1430" s="431"/>
      <c r="L1430" s="7"/>
    </row>
    <row r="1431" spans="1:12" ht="26.1" customHeight="1" x14ac:dyDescent="0.25">
      <c r="A1431" s="434" t="str">
        <f>IF(ISERROR(VLOOKUP('Child Tracking Record Sheets'!#REF!,'Child Tracking Record Sheets'!#REF!,2,0)),"",VLOOKUP('Child Tracking Record Sheets'!#REF!,'Child Tracking Record Sheets'!#REF!,2,0))</f>
        <v/>
      </c>
      <c r="B1431" s="434"/>
      <c r="C1431" s="435" t="str">
        <f>IF(ISERROR(VLOOKUP('Child Tracking Record Sheets'!#REF!,'Class Record S5'!#REF!,2,0)),"",VLOOKUP('Child Tracking Record Sheets'!#REF!,'Class Record S5'!#REF!,2,0))</f>
        <v/>
      </c>
      <c r="D1431" s="435"/>
      <c r="E1431" s="435"/>
      <c r="F1431" s="435"/>
      <c r="G1431" s="435"/>
      <c r="H1431" s="435"/>
      <c r="I1431" s="435"/>
      <c r="J1431" s="435"/>
      <c r="K1431" s="435"/>
      <c r="L1431" s="8"/>
    </row>
    <row r="1432" spans="1:12" ht="26.1" customHeight="1" x14ac:dyDescent="0.25">
      <c r="A1432" s="434" t="str">
        <f>IF(ISERROR(VLOOKUP('Child Tracking Record Sheets'!#REF!,'Child Tracking Record Sheets'!#REF!,2,0)),"",VLOOKUP('Child Tracking Record Sheets'!#REF!,'Child Tracking Record Sheets'!#REF!,2,0))</f>
        <v/>
      </c>
      <c r="B1432" s="434"/>
      <c r="C1432" s="435" t="str">
        <f>IF(ISERROR(VLOOKUP('Child Tracking Record Sheets'!#REF!,'Class Record S5'!#REF!,2,0)),"",VLOOKUP('Child Tracking Record Sheets'!#REF!,'Class Record S5'!#REF!,2,0))</f>
        <v/>
      </c>
      <c r="D1432" s="435"/>
      <c r="E1432" s="435"/>
      <c r="F1432" s="435"/>
      <c r="G1432" s="435"/>
      <c r="H1432" s="435"/>
      <c r="I1432" s="435"/>
      <c r="J1432" s="435"/>
      <c r="K1432" s="435"/>
      <c r="L1432" s="8"/>
    </row>
    <row r="1433" spans="1:12" ht="26.1" customHeight="1" x14ac:dyDescent="0.25">
      <c r="A1433" s="436" t="str">
        <f>IF(ISERROR(VLOOKUP('Child Tracking Record Sheets'!#REF!,'Child Tracking Record Sheets'!#REF!,2,0)),"",VLOOKUP('Child Tracking Record Sheets'!#REF!,'Child Tracking Record Sheets'!#REF!,2,0))</f>
        <v/>
      </c>
      <c r="B1433" s="436"/>
      <c r="C1433" s="437" t="str">
        <f>IF(ISERROR(VLOOKUP('Child Tracking Record Sheets'!#REF!,'Class Record S5'!#REF!,2,0)),"",VLOOKUP('Child Tracking Record Sheets'!#REF!,'Class Record S5'!#REF!,2,0))</f>
        <v/>
      </c>
      <c r="D1433" s="437"/>
      <c r="E1433" s="437"/>
      <c r="F1433" s="437"/>
      <c r="G1433" s="437"/>
      <c r="H1433" s="437"/>
      <c r="I1433" s="437"/>
      <c r="J1433" s="437"/>
      <c r="K1433" s="437"/>
      <c r="L1433" s="9"/>
    </row>
    <row r="1434" spans="1:12" ht="11.1" customHeight="1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</row>
    <row r="1435" spans="1:12" ht="20.100000000000001" customHeight="1" x14ac:dyDescent="0.25">
      <c r="A1435" s="438" t="s">
        <v>44</v>
      </c>
      <c r="B1435" s="438"/>
      <c r="C1435" s="438"/>
      <c r="D1435" s="438"/>
      <c r="E1435" s="438"/>
      <c r="F1435" s="438"/>
      <c r="G1435" s="438"/>
      <c r="H1435" s="438"/>
      <c r="I1435" s="438"/>
      <c r="J1435" s="438"/>
      <c r="K1435" s="439" t="s">
        <v>45</v>
      </c>
      <c r="L1435" s="439"/>
    </row>
    <row r="1436" spans="1:12" ht="20.100000000000001" customHeight="1" x14ac:dyDescent="0.25">
      <c r="A1436" s="440"/>
      <c r="B1436" s="440"/>
      <c r="C1436" s="440"/>
      <c r="D1436" s="440"/>
      <c r="E1436" s="440"/>
      <c r="F1436" s="440"/>
      <c r="G1436" s="440"/>
      <c r="H1436" s="440"/>
      <c r="I1436" s="440"/>
      <c r="J1436" s="440"/>
      <c r="K1436" s="441" t="e">
        <f>'Class Record S5'!#REF!</f>
        <v>#REF!</v>
      </c>
      <c r="L1436" s="441"/>
    </row>
    <row r="1437" spans="1:12" ht="20.100000000000001" customHeight="1" x14ac:dyDescent="0.25">
      <c r="A1437" s="440"/>
      <c r="B1437" s="440"/>
      <c r="C1437" s="440"/>
      <c r="D1437" s="440"/>
      <c r="E1437" s="440"/>
      <c r="F1437" s="440"/>
      <c r="G1437" s="440"/>
      <c r="H1437" s="440"/>
      <c r="I1437" s="440"/>
      <c r="J1437" s="440"/>
      <c r="K1437" s="441"/>
      <c r="L1437" s="441"/>
    </row>
    <row r="1438" spans="1:12" ht="20.100000000000001" customHeight="1" x14ac:dyDescent="0.25">
      <c r="A1438" s="440"/>
      <c r="B1438" s="440"/>
      <c r="C1438" s="440"/>
      <c r="D1438" s="440"/>
      <c r="E1438" s="440"/>
      <c r="F1438" s="440"/>
      <c r="G1438" s="440"/>
      <c r="H1438" s="440"/>
      <c r="I1438" s="440"/>
      <c r="J1438" s="440"/>
      <c r="K1438" s="441"/>
      <c r="L1438" s="441"/>
    </row>
    <row r="1439" spans="1:12" ht="20.100000000000001" customHeight="1" x14ac:dyDescent="0.25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</row>
    <row r="1440" spans="1:12" ht="20.100000000000001" customHeight="1" x14ac:dyDescent="0.2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</row>
    <row r="1441" spans="1:12" ht="24.6" customHeight="1" x14ac:dyDescent="0.25">
      <c r="A1441" s="423" t="e">
        <f>'Child Tracking Record Sheets'!$B$1:$F$1</f>
        <v>#VALUE!</v>
      </c>
      <c r="B1441" s="423"/>
      <c r="C1441" s="423"/>
      <c r="D1441" s="423"/>
      <c r="E1441" s="423"/>
      <c r="F1441" s="423"/>
      <c r="G1441" s="423"/>
      <c r="H1441" s="423"/>
      <c r="I1441" s="423"/>
      <c r="J1441" s="423"/>
      <c r="K1441" s="423"/>
      <c r="L1441" s="423"/>
    </row>
    <row r="1442" spans="1:12" ht="11.1" customHeight="1" x14ac:dyDescent="0.25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</row>
    <row r="1443" spans="1:12" ht="12" customHeight="1" x14ac:dyDescent="0.25">
      <c r="A1443" s="424" t="s">
        <v>17</v>
      </c>
      <c r="B1443" s="424"/>
      <c r="C1443" s="425">
        <f>'Class Record S5'!AK$2</f>
        <v>0</v>
      </c>
      <c r="D1443" s="425"/>
      <c r="E1443" s="425"/>
      <c r="F1443" s="425"/>
      <c r="G1443" s="424" t="s">
        <v>18</v>
      </c>
      <c r="H1443" s="426" t="e">
        <f>$H$3</f>
        <v>#REF!</v>
      </c>
      <c r="I1443" s="426"/>
      <c r="J1443" s="427" t="str">
        <f>'Class Record S5'!$C$2</f>
        <v>CLASS</v>
      </c>
      <c r="K1443" s="427"/>
      <c r="L1443" s="427"/>
    </row>
    <row r="1444" spans="1:12" ht="12" customHeight="1" x14ac:dyDescent="0.25">
      <c r="A1444" s="424"/>
      <c r="B1444" s="424"/>
      <c r="C1444" s="425"/>
      <c r="D1444" s="425"/>
      <c r="E1444" s="425"/>
      <c r="F1444" s="425"/>
      <c r="G1444" s="424"/>
      <c r="H1444" s="426"/>
      <c r="I1444" s="426"/>
      <c r="J1444" s="427"/>
      <c r="K1444" s="427"/>
      <c r="L1444" s="427"/>
    </row>
    <row r="1445" spans="1:12" ht="11.1" customHeight="1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</row>
    <row r="1446" spans="1:12" ht="20.100000000000001" customHeight="1" x14ac:dyDescent="0.25">
      <c r="A1446" s="417" t="s">
        <v>19</v>
      </c>
      <c r="B1446" s="417"/>
      <c r="C1446" s="417"/>
      <c r="D1446" s="417"/>
      <c r="E1446" s="418" t="s">
        <v>20</v>
      </c>
      <c r="F1446" s="418"/>
      <c r="G1446" s="418"/>
      <c r="H1446" s="418"/>
      <c r="I1446" s="419" t="s">
        <v>21</v>
      </c>
      <c r="J1446" s="419"/>
      <c r="K1446" s="419"/>
      <c r="L1446" s="419"/>
    </row>
    <row r="1447" spans="1:12" ht="20.100000000000001" customHeight="1" x14ac:dyDescent="0.25">
      <c r="A1447" s="420" t="s">
        <v>22</v>
      </c>
      <c r="B1447" s="420"/>
      <c r="C1447" s="421" t="s">
        <v>23</v>
      </c>
      <c r="D1447" s="421"/>
      <c r="E1447" s="421" t="s">
        <v>24</v>
      </c>
      <c r="F1447" s="421"/>
      <c r="G1447" s="421" t="s">
        <v>25</v>
      </c>
      <c r="H1447" s="421"/>
      <c r="I1447" s="421" t="s">
        <v>26</v>
      </c>
      <c r="J1447" s="421"/>
      <c r="K1447" s="422" t="s">
        <v>27</v>
      </c>
      <c r="L1447" s="422"/>
    </row>
    <row r="1448" spans="1:12" ht="15" customHeight="1" x14ac:dyDescent="0.25">
      <c r="A1448" s="433" t="s">
        <v>28</v>
      </c>
      <c r="B1448" s="433"/>
      <c r="C1448" s="433"/>
      <c r="D1448" s="433"/>
      <c r="E1448" s="433" t="s">
        <v>29</v>
      </c>
      <c r="F1448" s="433"/>
      <c r="G1448" s="433"/>
      <c r="H1448" s="433"/>
      <c r="I1448" s="433" t="s">
        <v>30</v>
      </c>
      <c r="J1448" s="433"/>
      <c r="K1448" s="433"/>
      <c r="L1448" s="433"/>
    </row>
    <row r="1449" spans="1:12" ht="15" customHeight="1" x14ac:dyDescent="0.25">
      <c r="A1449" s="432" t="s">
        <v>31</v>
      </c>
      <c r="B1449" s="432"/>
      <c r="C1449" s="432"/>
      <c r="D1449" s="432"/>
      <c r="E1449" s="432" t="s">
        <v>32</v>
      </c>
      <c r="F1449" s="432"/>
      <c r="G1449" s="432"/>
      <c r="H1449" s="432"/>
      <c r="I1449" s="432" t="s">
        <v>33</v>
      </c>
      <c r="J1449" s="432"/>
      <c r="K1449" s="432"/>
      <c r="L1449" s="432"/>
    </row>
    <row r="1450" spans="1:12" ht="15" customHeight="1" x14ac:dyDescent="0.25">
      <c r="A1450" s="432" t="s">
        <v>34</v>
      </c>
      <c r="B1450" s="432"/>
      <c r="C1450" s="432"/>
      <c r="D1450" s="432"/>
      <c r="E1450" s="432" t="s">
        <v>35</v>
      </c>
      <c r="F1450" s="432"/>
      <c r="G1450" s="432"/>
      <c r="H1450" s="432"/>
      <c r="I1450" s="432" t="s">
        <v>36</v>
      </c>
      <c r="J1450" s="432"/>
      <c r="K1450" s="432"/>
      <c r="L1450" s="432"/>
    </row>
    <row r="1451" spans="1:12" ht="15" customHeight="1" x14ac:dyDescent="0.25">
      <c r="A1451" s="432" t="s">
        <v>37</v>
      </c>
      <c r="B1451" s="432"/>
      <c r="C1451" s="432"/>
      <c r="D1451" s="432"/>
      <c r="E1451" s="432" t="s">
        <v>38</v>
      </c>
      <c r="F1451" s="432"/>
      <c r="G1451" s="432"/>
      <c r="H1451" s="432"/>
      <c r="I1451" s="432" t="s">
        <v>39</v>
      </c>
      <c r="J1451" s="432"/>
      <c r="K1451" s="432"/>
      <c r="L1451" s="432"/>
    </row>
    <row r="1452" spans="1:12" ht="15" customHeight="1" x14ac:dyDescent="0.25">
      <c r="A1452" s="428" t="s">
        <v>40</v>
      </c>
      <c r="B1452" s="428"/>
      <c r="C1452" s="428"/>
      <c r="D1452" s="428"/>
      <c r="E1452" s="428" t="s">
        <v>41</v>
      </c>
      <c r="F1452" s="428"/>
      <c r="G1452" s="428"/>
      <c r="H1452" s="428"/>
      <c r="I1452" s="428" t="s">
        <v>42</v>
      </c>
      <c r="J1452" s="428"/>
      <c r="K1452" s="428"/>
      <c r="L1452" s="428"/>
    </row>
    <row r="1453" spans="1:12" ht="11.1" customHeight="1" x14ac:dyDescent="0.2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</row>
    <row r="1454" spans="1:12" ht="20.100000000000001" customHeight="1" x14ac:dyDescent="0.25">
      <c r="A1454" s="429" t="s">
        <v>46</v>
      </c>
      <c r="B1454" s="429"/>
      <c r="C1454" s="429"/>
      <c r="D1454" s="429"/>
      <c r="E1454" s="429"/>
      <c r="F1454" s="429"/>
      <c r="G1454" s="429"/>
      <c r="H1454" s="429"/>
      <c r="I1454" s="429"/>
      <c r="J1454" s="429"/>
      <c r="K1454" s="429"/>
      <c r="L1454" s="6" t="s">
        <v>43</v>
      </c>
    </row>
    <row r="1455" spans="1:12" ht="26.1" customHeight="1" x14ac:dyDescent="0.25">
      <c r="A1455" s="430" t="str">
        <f>IF(ISERROR(VLOOKUP('Child Tracking Record Sheets'!#REF!,'Child Tracking Record Sheets'!#REF!,2,0)),"",VLOOKUP('Child Tracking Record Sheets'!#REF!,'Child Tracking Record Sheets'!#REF!,2,0))</f>
        <v/>
      </c>
      <c r="B1455" s="430"/>
      <c r="C1455" s="431" t="str">
        <f>IF(ISERROR(VLOOKUP('Child Tracking Record Sheets'!#REF!,'Class Record S5'!#REF!,2,0)),"",VLOOKUP('Child Tracking Record Sheets'!#REF!,'Class Record S5'!#REF!,2,0))</f>
        <v/>
      </c>
      <c r="D1455" s="431"/>
      <c r="E1455" s="431"/>
      <c r="F1455" s="431"/>
      <c r="G1455" s="431"/>
      <c r="H1455" s="431"/>
      <c r="I1455" s="431"/>
      <c r="J1455" s="431"/>
      <c r="K1455" s="431"/>
      <c r="L1455" s="7"/>
    </row>
    <row r="1456" spans="1:12" ht="26.1" customHeight="1" x14ac:dyDescent="0.25">
      <c r="A1456" s="434" t="str">
        <f>IF(ISERROR(VLOOKUP('Child Tracking Record Sheets'!#REF!,'Child Tracking Record Sheets'!#REF!,2,0)),"",VLOOKUP('Child Tracking Record Sheets'!#REF!,'Child Tracking Record Sheets'!#REF!,2,0))</f>
        <v/>
      </c>
      <c r="B1456" s="434"/>
      <c r="C1456" s="435" t="str">
        <f>IF(ISERROR(VLOOKUP('Child Tracking Record Sheets'!#REF!,'Class Record S5'!#REF!,2,0)),"",VLOOKUP('Child Tracking Record Sheets'!#REF!,'Class Record S5'!#REF!,2,0))</f>
        <v/>
      </c>
      <c r="D1456" s="435"/>
      <c r="E1456" s="435"/>
      <c r="F1456" s="435"/>
      <c r="G1456" s="435"/>
      <c r="H1456" s="435"/>
      <c r="I1456" s="435"/>
      <c r="J1456" s="435"/>
      <c r="K1456" s="435"/>
      <c r="L1456" s="8"/>
    </row>
    <row r="1457" spans="1:12" ht="26.1" customHeight="1" x14ac:dyDescent="0.25">
      <c r="A1457" s="434" t="str">
        <f>IF(ISERROR(VLOOKUP('Child Tracking Record Sheets'!#REF!,'Child Tracking Record Sheets'!#REF!,2,0)),"",VLOOKUP('Child Tracking Record Sheets'!#REF!,'Child Tracking Record Sheets'!#REF!,2,0))</f>
        <v/>
      </c>
      <c r="B1457" s="434"/>
      <c r="C1457" s="435" t="str">
        <f>IF(ISERROR(VLOOKUP('Child Tracking Record Sheets'!#REF!,'Class Record S5'!#REF!,2,0)),"",VLOOKUP('Child Tracking Record Sheets'!#REF!,'Class Record S5'!#REF!,2,0))</f>
        <v/>
      </c>
      <c r="D1457" s="435"/>
      <c r="E1457" s="435"/>
      <c r="F1457" s="435"/>
      <c r="G1457" s="435"/>
      <c r="H1457" s="435"/>
      <c r="I1457" s="435"/>
      <c r="J1457" s="435"/>
      <c r="K1457" s="435"/>
      <c r="L1457" s="8"/>
    </row>
    <row r="1458" spans="1:12" ht="26.1" customHeight="1" x14ac:dyDescent="0.25">
      <c r="A1458" s="436" t="str">
        <f>IF(ISERROR(VLOOKUP('Child Tracking Record Sheets'!#REF!,'Child Tracking Record Sheets'!#REF!,2,0)),"",VLOOKUP('Child Tracking Record Sheets'!#REF!,'Child Tracking Record Sheets'!#REF!,2,0))</f>
        <v/>
      </c>
      <c r="B1458" s="436"/>
      <c r="C1458" s="437" t="str">
        <f>IF(ISERROR(VLOOKUP('Child Tracking Record Sheets'!#REF!,'Class Record S5'!#REF!,2,0)),"",VLOOKUP('Child Tracking Record Sheets'!#REF!,'Class Record S5'!#REF!,2,0))</f>
        <v/>
      </c>
      <c r="D1458" s="437"/>
      <c r="E1458" s="437"/>
      <c r="F1458" s="437"/>
      <c r="G1458" s="437"/>
      <c r="H1458" s="437"/>
      <c r="I1458" s="437"/>
      <c r="J1458" s="437"/>
      <c r="K1458" s="437"/>
      <c r="L1458" s="9"/>
    </row>
    <row r="1459" spans="1:12" ht="11.1" customHeight="1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</row>
    <row r="1460" spans="1:12" ht="20.100000000000001" customHeight="1" x14ac:dyDescent="0.25">
      <c r="A1460" s="429" t="s">
        <v>47</v>
      </c>
      <c r="B1460" s="429"/>
      <c r="C1460" s="429"/>
      <c r="D1460" s="429"/>
      <c r="E1460" s="429"/>
      <c r="F1460" s="429"/>
      <c r="G1460" s="429"/>
      <c r="H1460" s="429"/>
      <c r="I1460" s="429"/>
      <c r="J1460" s="429"/>
      <c r="K1460" s="429"/>
      <c r="L1460" s="6" t="s">
        <v>43</v>
      </c>
    </row>
    <row r="1461" spans="1:12" ht="26.1" customHeight="1" x14ac:dyDescent="0.25">
      <c r="A1461" s="430" t="str">
        <f>IF(ISERROR(VLOOKUP('Child Tracking Record Sheets'!#REF!,'Child Tracking Record Sheets'!#REF!,2,0)),"",VLOOKUP('Child Tracking Record Sheets'!#REF!,'Child Tracking Record Sheets'!#REF!,2,0))</f>
        <v/>
      </c>
      <c r="B1461" s="430"/>
      <c r="C1461" s="431" t="str">
        <f>IF(ISERROR(VLOOKUP('Child Tracking Record Sheets'!#REF!,'Class Record S5'!#REF!,2,0)),"",VLOOKUP('Child Tracking Record Sheets'!#REF!,'Class Record S5'!#REF!,2,0))</f>
        <v/>
      </c>
      <c r="D1461" s="431"/>
      <c r="E1461" s="431"/>
      <c r="F1461" s="431"/>
      <c r="G1461" s="431"/>
      <c r="H1461" s="431"/>
      <c r="I1461" s="431"/>
      <c r="J1461" s="431"/>
      <c r="K1461" s="431"/>
      <c r="L1461" s="7"/>
    </row>
    <row r="1462" spans="1:12" ht="26.1" customHeight="1" x14ac:dyDescent="0.25">
      <c r="A1462" s="434" t="str">
        <f>IF(ISERROR(VLOOKUP('Child Tracking Record Sheets'!#REF!,'Child Tracking Record Sheets'!#REF!,2,0)),"",VLOOKUP('Child Tracking Record Sheets'!#REF!,'Child Tracking Record Sheets'!#REF!,2,0))</f>
        <v/>
      </c>
      <c r="B1462" s="434"/>
      <c r="C1462" s="435" t="str">
        <f>IF(ISERROR(VLOOKUP('Child Tracking Record Sheets'!#REF!,'Class Record S5'!#REF!,2,0)),"",VLOOKUP('Child Tracking Record Sheets'!#REF!,'Class Record S5'!#REF!,2,0))</f>
        <v/>
      </c>
      <c r="D1462" s="435"/>
      <c r="E1462" s="435"/>
      <c r="F1462" s="435"/>
      <c r="G1462" s="435"/>
      <c r="H1462" s="435"/>
      <c r="I1462" s="435"/>
      <c r="J1462" s="435"/>
      <c r="K1462" s="435"/>
      <c r="L1462" s="8"/>
    </row>
    <row r="1463" spans="1:12" ht="26.1" customHeight="1" x14ac:dyDescent="0.25">
      <c r="A1463" s="434" t="str">
        <f>IF(ISERROR(VLOOKUP('Child Tracking Record Sheets'!#REF!,'Child Tracking Record Sheets'!#REF!,2,0)),"",VLOOKUP('Child Tracking Record Sheets'!#REF!,'Child Tracking Record Sheets'!#REF!,2,0))</f>
        <v/>
      </c>
      <c r="B1463" s="434"/>
      <c r="C1463" s="435" t="str">
        <f>IF(ISERROR(VLOOKUP('Child Tracking Record Sheets'!#REF!,'Class Record S5'!#REF!,2,0)),"",VLOOKUP('Child Tracking Record Sheets'!#REF!,'Class Record S5'!#REF!,2,0))</f>
        <v/>
      </c>
      <c r="D1463" s="435"/>
      <c r="E1463" s="435"/>
      <c r="F1463" s="435"/>
      <c r="G1463" s="435"/>
      <c r="H1463" s="435"/>
      <c r="I1463" s="435"/>
      <c r="J1463" s="435"/>
      <c r="K1463" s="435"/>
      <c r="L1463" s="8"/>
    </row>
    <row r="1464" spans="1:12" ht="26.1" customHeight="1" x14ac:dyDescent="0.25">
      <c r="A1464" s="434" t="str">
        <f>IF(ISERROR(VLOOKUP('Child Tracking Record Sheets'!#REF!,'Child Tracking Record Sheets'!#REF!,2,0)),"",VLOOKUP('Child Tracking Record Sheets'!#REF!,'Child Tracking Record Sheets'!#REF!,2,0))</f>
        <v/>
      </c>
      <c r="B1464" s="434"/>
      <c r="C1464" s="435" t="str">
        <f>IF(ISERROR(VLOOKUP('Child Tracking Record Sheets'!#REF!,'Class Record S5'!#REF!,2,0)),"",VLOOKUP('Child Tracking Record Sheets'!#REF!,'Class Record S5'!#REF!,2,0))</f>
        <v/>
      </c>
      <c r="D1464" s="435"/>
      <c r="E1464" s="435"/>
      <c r="F1464" s="435"/>
      <c r="G1464" s="435"/>
      <c r="H1464" s="435"/>
      <c r="I1464" s="435"/>
      <c r="J1464" s="435"/>
      <c r="K1464" s="435"/>
      <c r="L1464" s="8"/>
    </row>
    <row r="1465" spans="1:12" ht="26.1" customHeight="1" x14ac:dyDescent="0.25">
      <c r="A1465" s="436" t="str">
        <f>IF(ISERROR(VLOOKUP('Child Tracking Record Sheets'!#REF!,'Child Tracking Record Sheets'!#REF!,2,0)),"",VLOOKUP('Child Tracking Record Sheets'!#REF!,'Child Tracking Record Sheets'!#REF!,2,0))</f>
        <v/>
      </c>
      <c r="B1465" s="436"/>
      <c r="C1465" s="437" t="str">
        <f>IF(ISERROR(VLOOKUP('Child Tracking Record Sheets'!#REF!,'Class Record S5'!#REF!,2,0)),"",VLOOKUP('Child Tracking Record Sheets'!#REF!,'Class Record S5'!#REF!,2,0))</f>
        <v/>
      </c>
      <c r="D1465" s="437"/>
      <c r="E1465" s="437"/>
      <c r="F1465" s="437"/>
      <c r="G1465" s="437"/>
      <c r="H1465" s="437"/>
      <c r="I1465" s="437"/>
      <c r="J1465" s="437"/>
      <c r="K1465" s="437"/>
      <c r="L1465" s="9"/>
    </row>
    <row r="1466" spans="1:12" ht="11.1" customHeight="1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</row>
    <row r="1467" spans="1:12" ht="20.100000000000001" customHeight="1" x14ac:dyDescent="0.25">
      <c r="A1467" s="429" t="s">
        <v>48</v>
      </c>
      <c r="B1467" s="429"/>
      <c r="C1467" s="429"/>
      <c r="D1467" s="429"/>
      <c r="E1467" s="429"/>
      <c r="F1467" s="429"/>
      <c r="G1467" s="429"/>
      <c r="H1467" s="429"/>
      <c r="I1467" s="429"/>
      <c r="J1467" s="429"/>
      <c r="K1467" s="429"/>
      <c r="L1467" s="6" t="s">
        <v>43</v>
      </c>
    </row>
    <row r="1468" spans="1:12" ht="26.1" customHeight="1" x14ac:dyDescent="0.25">
      <c r="A1468" s="430" t="str">
        <f>IF(ISERROR(VLOOKUP('Child Tracking Record Sheets'!#REF!,'Child Tracking Record Sheets'!#REF!,2,0)),"",VLOOKUP('Child Tracking Record Sheets'!#REF!,'Child Tracking Record Sheets'!#REF!,2,0))</f>
        <v/>
      </c>
      <c r="B1468" s="430"/>
      <c r="C1468" s="431" t="str">
        <f>IF(ISERROR(VLOOKUP('Child Tracking Record Sheets'!#REF!,'Class Record S5'!#REF!,2,0)),"",VLOOKUP('Child Tracking Record Sheets'!#REF!,'Class Record S5'!#REF!,2,0))</f>
        <v/>
      </c>
      <c r="D1468" s="431"/>
      <c r="E1468" s="431"/>
      <c r="F1468" s="431"/>
      <c r="G1468" s="431"/>
      <c r="H1468" s="431"/>
      <c r="I1468" s="431"/>
      <c r="J1468" s="431"/>
      <c r="K1468" s="431"/>
      <c r="L1468" s="7"/>
    </row>
    <row r="1469" spans="1:12" ht="26.1" customHeight="1" x14ac:dyDescent="0.25">
      <c r="A1469" s="434" t="str">
        <f>IF(ISERROR(VLOOKUP('Child Tracking Record Sheets'!#REF!,'Child Tracking Record Sheets'!#REF!,2,0)),"",VLOOKUP('Child Tracking Record Sheets'!#REF!,'Child Tracking Record Sheets'!#REF!,2,0))</f>
        <v/>
      </c>
      <c r="B1469" s="434"/>
      <c r="C1469" s="435" t="str">
        <f>IF(ISERROR(VLOOKUP('Child Tracking Record Sheets'!#REF!,'Class Record S5'!#REF!,2,0)),"",VLOOKUP('Child Tracking Record Sheets'!#REF!,'Class Record S5'!#REF!,2,0))</f>
        <v/>
      </c>
      <c r="D1469" s="435"/>
      <c r="E1469" s="435"/>
      <c r="F1469" s="435"/>
      <c r="G1469" s="435"/>
      <c r="H1469" s="435"/>
      <c r="I1469" s="435"/>
      <c r="J1469" s="435"/>
      <c r="K1469" s="435"/>
      <c r="L1469" s="8"/>
    </row>
    <row r="1470" spans="1:12" ht="26.1" customHeight="1" x14ac:dyDescent="0.25">
      <c r="A1470" s="434" t="str">
        <f>IF(ISERROR(VLOOKUP('Child Tracking Record Sheets'!#REF!,'Child Tracking Record Sheets'!#REF!,2,0)),"",VLOOKUP('Child Tracking Record Sheets'!#REF!,'Child Tracking Record Sheets'!#REF!,2,0))</f>
        <v/>
      </c>
      <c r="B1470" s="434"/>
      <c r="C1470" s="435" t="str">
        <f>IF(ISERROR(VLOOKUP('Child Tracking Record Sheets'!#REF!,'Class Record S5'!#REF!,2,0)),"",VLOOKUP('Child Tracking Record Sheets'!#REF!,'Class Record S5'!#REF!,2,0))</f>
        <v/>
      </c>
      <c r="D1470" s="435"/>
      <c r="E1470" s="435"/>
      <c r="F1470" s="435"/>
      <c r="G1470" s="435"/>
      <c r="H1470" s="435"/>
      <c r="I1470" s="435"/>
      <c r="J1470" s="435"/>
      <c r="K1470" s="435"/>
      <c r="L1470" s="8"/>
    </row>
    <row r="1471" spans="1:12" ht="26.1" customHeight="1" x14ac:dyDescent="0.25">
      <c r="A1471" s="434" t="str">
        <f>IF(ISERROR(VLOOKUP('Child Tracking Record Sheets'!#REF!,'Child Tracking Record Sheets'!#REF!,2,0)),"",VLOOKUP('Child Tracking Record Sheets'!#REF!,'Child Tracking Record Sheets'!#REF!,2,0))</f>
        <v/>
      </c>
      <c r="B1471" s="434"/>
      <c r="C1471" s="435" t="str">
        <f>IF(ISERROR(VLOOKUP('Child Tracking Record Sheets'!#REF!,'Class Record S5'!#REF!,2,0)),"",VLOOKUP('Child Tracking Record Sheets'!#REF!,'Class Record S5'!#REF!,2,0))</f>
        <v/>
      </c>
      <c r="D1471" s="435"/>
      <c r="E1471" s="435"/>
      <c r="F1471" s="435"/>
      <c r="G1471" s="435"/>
      <c r="H1471" s="435"/>
      <c r="I1471" s="435"/>
      <c r="J1471" s="435"/>
      <c r="K1471" s="435"/>
      <c r="L1471" s="8"/>
    </row>
    <row r="1472" spans="1:12" ht="26.1" customHeight="1" x14ac:dyDescent="0.25">
      <c r="A1472" s="436" t="str">
        <f>IF(ISERROR(VLOOKUP('Child Tracking Record Sheets'!#REF!,'Child Tracking Record Sheets'!#REF!,2,0)),"",VLOOKUP('Child Tracking Record Sheets'!#REF!,'Child Tracking Record Sheets'!#REF!,2,0))</f>
        <v/>
      </c>
      <c r="B1472" s="436"/>
      <c r="C1472" s="437" t="str">
        <f>IF(ISERROR(VLOOKUP('Child Tracking Record Sheets'!#REF!,'Class Record S5'!#REF!,2,0)),"",VLOOKUP('Child Tracking Record Sheets'!#REF!,'Class Record S5'!#REF!,2,0))</f>
        <v/>
      </c>
      <c r="D1472" s="437"/>
      <c r="E1472" s="437"/>
      <c r="F1472" s="437"/>
      <c r="G1472" s="437"/>
      <c r="H1472" s="437"/>
      <c r="I1472" s="437"/>
      <c r="J1472" s="437"/>
      <c r="K1472" s="437"/>
      <c r="L1472" s="9"/>
    </row>
    <row r="1473" spans="1:12" ht="11.1" customHeight="1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</row>
    <row r="1474" spans="1:12" ht="20.100000000000001" customHeight="1" x14ac:dyDescent="0.25">
      <c r="A1474" s="429" t="s">
        <v>49</v>
      </c>
      <c r="B1474" s="429"/>
      <c r="C1474" s="429"/>
      <c r="D1474" s="429"/>
      <c r="E1474" s="429"/>
      <c r="F1474" s="429"/>
      <c r="G1474" s="429"/>
      <c r="H1474" s="429"/>
      <c r="I1474" s="429"/>
      <c r="J1474" s="429"/>
      <c r="K1474" s="429"/>
      <c r="L1474" s="6" t="s">
        <v>43</v>
      </c>
    </row>
    <row r="1475" spans="1:12" ht="26.1" customHeight="1" x14ac:dyDescent="0.25">
      <c r="A1475" s="430" t="str">
        <f>IF(ISERROR(VLOOKUP('Child Tracking Record Sheets'!#REF!,'Child Tracking Record Sheets'!#REF!,2,0)),"",VLOOKUP('Child Tracking Record Sheets'!#REF!,'Child Tracking Record Sheets'!#REF!,2,0))</f>
        <v/>
      </c>
      <c r="B1475" s="430"/>
      <c r="C1475" s="431" t="str">
        <f>IF(ISERROR(VLOOKUP('Child Tracking Record Sheets'!#REF!,'Class Record S5'!#REF!,2,0)),"",VLOOKUP('Child Tracking Record Sheets'!#REF!,'Class Record S5'!#REF!,2,0))</f>
        <v/>
      </c>
      <c r="D1475" s="431"/>
      <c r="E1475" s="431"/>
      <c r="F1475" s="431"/>
      <c r="G1475" s="431"/>
      <c r="H1475" s="431"/>
      <c r="I1475" s="431"/>
      <c r="J1475" s="431"/>
      <c r="K1475" s="431"/>
      <c r="L1475" s="7"/>
    </row>
    <row r="1476" spans="1:12" ht="26.1" customHeight="1" x14ac:dyDescent="0.25">
      <c r="A1476" s="434" t="str">
        <f>IF(ISERROR(VLOOKUP('Child Tracking Record Sheets'!#REF!,'Child Tracking Record Sheets'!#REF!,2,0)),"",VLOOKUP('Child Tracking Record Sheets'!#REF!,'Child Tracking Record Sheets'!#REF!,2,0))</f>
        <v/>
      </c>
      <c r="B1476" s="434"/>
      <c r="C1476" s="435" t="str">
        <f>IF(ISERROR(VLOOKUP('Child Tracking Record Sheets'!#REF!,'Class Record S5'!#REF!,2,0)),"",VLOOKUP('Child Tracking Record Sheets'!#REF!,'Class Record S5'!#REF!,2,0))</f>
        <v/>
      </c>
      <c r="D1476" s="435"/>
      <c r="E1476" s="435"/>
      <c r="F1476" s="435"/>
      <c r="G1476" s="435"/>
      <c r="H1476" s="435"/>
      <c r="I1476" s="435"/>
      <c r="J1476" s="435"/>
      <c r="K1476" s="435"/>
      <c r="L1476" s="8"/>
    </row>
    <row r="1477" spans="1:12" ht="26.1" customHeight="1" x14ac:dyDescent="0.25">
      <c r="A1477" s="434" t="str">
        <f>IF(ISERROR(VLOOKUP('Child Tracking Record Sheets'!#REF!,'Child Tracking Record Sheets'!#REF!,2,0)),"",VLOOKUP('Child Tracking Record Sheets'!#REF!,'Child Tracking Record Sheets'!#REF!,2,0))</f>
        <v/>
      </c>
      <c r="B1477" s="434"/>
      <c r="C1477" s="435" t="str">
        <f>IF(ISERROR(VLOOKUP('Child Tracking Record Sheets'!#REF!,'Class Record S5'!#REF!,2,0)),"",VLOOKUP('Child Tracking Record Sheets'!#REF!,'Class Record S5'!#REF!,2,0))</f>
        <v/>
      </c>
      <c r="D1477" s="435"/>
      <c r="E1477" s="435"/>
      <c r="F1477" s="435"/>
      <c r="G1477" s="435"/>
      <c r="H1477" s="435"/>
      <c r="I1477" s="435"/>
      <c r="J1477" s="435"/>
      <c r="K1477" s="435"/>
      <c r="L1477" s="8"/>
    </row>
    <row r="1478" spans="1:12" ht="26.1" customHeight="1" x14ac:dyDescent="0.25">
      <c r="A1478" s="436" t="str">
        <f>IF(ISERROR(VLOOKUP('Child Tracking Record Sheets'!#REF!,'Child Tracking Record Sheets'!#REF!,2,0)),"",VLOOKUP('Child Tracking Record Sheets'!#REF!,'Child Tracking Record Sheets'!#REF!,2,0))</f>
        <v/>
      </c>
      <c r="B1478" s="436"/>
      <c r="C1478" s="437" t="str">
        <f>IF(ISERROR(VLOOKUP('Child Tracking Record Sheets'!#REF!,'Class Record S5'!#REF!,2,0)),"",VLOOKUP('Child Tracking Record Sheets'!#REF!,'Class Record S5'!#REF!,2,0))</f>
        <v/>
      </c>
      <c r="D1478" s="437"/>
      <c r="E1478" s="437"/>
      <c r="F1478" s="437"/>
      <c r="G1478" s="437"/>
      <c r="H1478" s="437"/>
      <c r="I1478" s="437"/>
      <c r="J1478" s="437"/>
      <c r="K1478" s="437"/>
      <c r="L1478" s="9"/>
    </row>
    <row r="1479" spans="1:12" ht="11.1" customHeight="1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</row>
    <row r="1480" spans="1:12" ht="20.100000000000001" customHeight="1" x14ac:dyDescent="0.25">
      <c r="A1480" s="438" t="s">
        <v>44</v>
      </c>
      <c r="B1480" s="438"/>
      <c r="C1480" s="438"/>
      <c r="D1480" s="438"/>
      <c r="E1480" s="438"/>
      <c r="F1480" s="438"/>
      <c r="G1480" s="438"/>
      <c r="H1480" s="438"/>
      <c r="I1480" s="438"/>
      <c r="J1480" s="438"/>
      <c r="K1480" s="439" t="s">
        <v>45</v>
      </c>
      <c r="L1480" s="439"/>
    </row>
    <row r="1481" spans="1:12" ht="20.100000000000001" customHeight="1" x14ac:dyDescent="0.25">
      <c r="A1481" s="440"/>
      <c r="B1481" s="440"/>
      <c r="C1481" s="440"/>
      <c r="D1481" s="440"/>
      <c r="E1481" s="440"/>
      <c r="F1481" s="440"/>
      <c r="G1481" s="440"/>
      <c r="H1481" s="440"/>
      <c r="I1481" s="440"/>
      <c r="J1481" s="440"/>
      <c r="K1481" s="441" t="e">
        <f>'Class Record S5'!#REF!</f>
        <v>#REF!</v>
      </c>
      <c r="L1481" s="441"/>
    </row>
    <row r="1482" spans="1:12" ht="20.100000000000001" customHeight="1" x14ac:dyDescent="0.25">
      <c r="A1482" s="440"/>
      <c r="B1482" s="440"/>
      <c r="C1482" s="440"/>
      <c r="D1482" s="440"/>
      <c r="E1482" s="440"/>
      <c r="F1482" s="440"/>
      <c r="G1482" s="440"/>
      <c r="H1482" s="440"/>
      <c r="I1482" s="440"/>
      <c r="J1482" s="440"/>
      <c r="K1482" s="441"/>
      <c r="L1482" s="441"/>
    </row>
    <row r="1483" spans="1:12" ht="20.100000000000001" customHeight="1" x14ac:dyDescent="0.25">
      <c r="A1483" s="440"/>
      <c r="B1483" s="440"/>
      <c r="C1483" s="440"/>
      <c r="D1483" s="440"/>
      <c r="E1483" s="440"/>
      <c r="F1483" s="440"/>
      <c r="G1483" s="440"/>
      <c r="H1483" s="440"/>
      <c r="I1483" s="440"/>
      <c r="J1483" s="440"/>
      <c r="K1483" s="441"/>
      <c r="L1483" s="441"/>
    </row>
    <row r="1484" spans="1:12" ht="20.100000000000001" customHeight="1" x14ac:dyDescent="0.25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</row>
    <row r="1485" spans="1:12" ht="20.100000000000001" customHeight="1" x14ac:dyDescent="0.2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</row>
    <row r="1486" spans="1:12" ht="24.6" customHeight="1" x14ac:dyDescent="0.25">
      <c r="A1486" s="423" t="e">
        <f>'Child Tracking Record Sheets'!$B$1:$F$1</f>
        <v>#VALUE!</v>
      </c>
      <c r="B1486" s="423"/>
      <c r="C1486" s="423"/>
      <c r="D1486" s="423"/>
      <c r="E1486" s="423"/>
      <c r="F1486" s="423"/>
      <c r="G1486" s="423"/>
      <c r="H1486" s="423"/>
      <c r="I1486" s="423"/>
      <c r="J1486" s="423"/>
      <c r="K1486" s="423"/>
      <c r="L1486" s="423"/>
    </row>
    <row r="1487" spans="1:12" ht="11.1" customHeight="1" x14ac:dyDescent="0.25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</row>
    <row r="1488" spans="1:12" ht="12" customHeight="1" x14ac:dyDescent="0.25">
      <c r="A1488" s="424" t="s">
        <v>17</v>
      </c>
      <c r="B1488" s="424"/>
      <c r="C1488" s="425">
        <f>'Class Record S5'!AL$2</f>
        <v>0</v>
      </c>
      <c r="D1488" s="425"/>
      <c r="E1488" s="425"/>
      <c r="F1488" s="425"/>
      <c r="G1488" s="424" t="s">
        <v>18</v>
      </c>
      <c r="H1488" s="426" t="e">
        <f>$H$3</f>
        <v>#REF!</v>
      </c>
      <c r="I1488" s="426"/>
      <c r="J1488" s="427" t="str">
        <f>'Class Record S5'!$C$2</f>
        <v>CLASS</v>
      </c>
      <c r="K1488" s="427"/>
      <c r="L1488" s="427"/>
    </row>
    <row r="1489" spans="1:12" ht="12" customHeight="1" x14ac:dyDescent="0.25">
      <c r="A1489" s="424"/>
      <c r="B1489" s="424"/>
      <c r="C1489" s="425"/>
      <c r="D1489" s="425"/>
      <c r="E1489" s="425"/>
      <c r="F1489" s="425"/>
      <c r="G1489" s="424"/>
      <c r="H1489" s="426"/>
      <c r="I1489" s="426"/>
      <c r="J1489" s="427"/>
      <c r="K1489" s="427"/>
      <c r="L1489" s="427"/>
    </row>
    <row r="1490" spans="1:12" ht="11.1" customHeight="1" x14ac:dyDescent="0.25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</row>
    <row r="1491" spans="1:12" ht="20.100000000000001" customHeight="1" x14ac:dyDescent="0.25">
      <c r="A1491" s="417" t="s">
        <v>19</v>
      </c>
      <c r="B1491" s="417"/>
      <c r="C1491" s="417"/>
      <c r="D1491" s="417"/>
      <c r="E1491" s="418" t="s">
        <v>20</v>
      </c>
      <c r="F1491" s="418"/>
      <c r="G1491" s="418"/>
      <c r="H1491" s="418"/>
      <c r="I1491" s="419" t="s">
        <v>21</v>
      </c>
      <c r="J1491" s="419"/>
      <c r="K1491" s="419"/>
      <c r="L1491" s="419"/>
    </row>
    <row r="1492" spans="1:12" ht="20.100000000000001" customHeight="1" x14ac:dyDescent="0.25">
      <c r="A1492" s="420" t="s">
        <v>22</v>
      </c>
      <c r="B1492" s="420"/>
      <c r="C1492" s="421" t="s">
        <v>23</v>
      </c>
      <c r="D1492" s="421"/>
      <c r="E1492" s="421" t="s">
        <v>24</v>
      </c>
      <c r="F1492" s="421"/>
      <c r="G1492" s="421" t="s">
        <v>25</v>
      </c>
      <c r="H1492" s="421"/>
      <c r="I1492" s="421" t="s">
        <v>26</v>
      </c>
      <c r="J1492" s="421"/>
      <c r="K1492" s="422" t="s">
        <v>27</v>
      </c>
      <c r="L1492" s="422"/>
    </row>
    <row r="1493" spans="1:12" ht="15" customHeight="1" x14ac:dyDescent="0.25">
      <c r="A1493" s="433" t="s">
        <v>28</v>
      </c>
      <c r="B1493" s="433"/>
      <c r="C1493" s="433"/>
      <c r="D1493" s="433"/>
      <c r="E1493" s="433" t="s">
        <v>29</v>
      </c>
      <c r="F1493" s="433"/>
      <c r="G1493" s="433"/>
      <c r="H1493" s="433"/>
      <c r="I1493" s="433" t="s">
        <v>30</v>
      </c>
      <c r="J1493" s="433"/>
      <c r="K1493" s="433"/>
      <c r="L1493" s="433"/>
    </row>
    <row r="1494" spans="1:12" ht="15" customHeight="1" x14ac:dyDescent="0.25">
      <c r="A1494" s="432" t="s">
        <v>31</v>
      </c>
      <c r="B1494" s="432"/>
      <c r="C1494" s="432"/>
      <c r="D1494" s="432"/>
      <c r="E1494" s="432" t="s">
        <v>32</v>
      </c>
      <c r="F1494" s="432"/>
      <c r="G1494" s="432"/>
      <c r="H1494" s="432"/>
      <c r="I1494" s="432" t="s">
        <v>33</v>
      </c>
      <c r="J1494" s="432"/>
      <c r="K1494" s="432"/>
      <c r="L1494" s="432"/>
    </row>
    <row r="1495" spans="1:12" ht="15" customHeight="1" x14ac:dyDescent="0.25">
      <c r="A1495" s="432" t="s">
        <v>34</v>
      </c>
      <c r="B1495" s="432"/>
      <c r="C1495" s="432"/>
      <c r="D1495" s="432"/>
      <c r="E1495" s="432" t="s">
        <v>35</v>
      </c>
      <c r="F1495" s="432"/>
      <c r="G1495" s="432"/>
      <c r="H1495" s="432"/>
      <c r="I1495" s="432" t="s">
        <v>36</v>
      </c>
      <c r="J1495" s="432"/>
      <c r="K1495" s="432"/>
      <c r="L1495" s="432"/>
    </row>
    <row r="1496" spans="1:12" ht="15" customHeight="1" x14ac:dyDescent="0.25">
      <c r="A1496" s="432" t="s">
        <v>37</v>
      </c>
      <c r="B1496" s="432"/>
      <c r="C1496" s="432"/>
      <c r="D1496" s="432"/>
      <c r="E1496" s="432" t="s">
        <v>38</v>
      </c>
      <c r="F1496" s="432"/>
      <c r="G1496" s="432"/>
      <c r="H1496" s="432"/>
      <c r="I1496" s="432" t="s">
        <v>39</v>
      </c>
      <c r="J1496" s="432"/>
      <c r="K1496" s="432"/>
      <c r="L1496" s="432"/>
    </row>
    <row r="1497" spans="1:12" ht="15" customHeight="1" x14ac:dyDescent="0.25">
      <c r="A1497" s="428" t="s">
        <v>40</v>
      </c>
      <c r="B1497" s="428"/>
      <c r="C1497" s="428"/>
      <c r="D1497" s="428"/>
      <c r="E1497" s="428" t="s">
        <v>41</v>
      </c>
      <c r="F1497" s="428"/>
      <c r="G1497" s="428"/>
      <c r="H1497" s="428"/>
      <c r="I1497" s="428" t="s">
        <v>42</v>
      </c>
      <c r="J1497" s="428"/>
      <c r="K1497" s="428"/>
      <c r="L1497" s="428"/>
    </row>
    <row r="1498" spans="1:12" ht="11.1" customHeight="1" x14ac:dyDescent="0.2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</row>
    <row r="1499" spans="1:12" ht="20.100000000000001" customHeight="1" x14ac:dyDescent="0.25">
      <c r="A1499" s="429" t="s">
        <v>46</v>
      </c>
      <c r="B1499" s="429"/>
      <c r="C1499" s="429"/>
      <c r="D1499" s="429"/>
      <c r="E1499" s="429"/>
      <c r="F1499" s="429"/>
      <c r="G1499" s="429"/>
      <c r="H1499" s="429"/>
      <c r="I1499" s="429"/>
      <c r="J1499" s="429"/>
      <c r="K1499" s="429"/>
      <c r="L1499" s="6" t="s">
        <v>43</v>
      </c>
    </row>
    <row r="1500" spans="1:12" ht="26.1" customHeight="1" x14ac:dyDescent="0.25">
      <c r="A1500" s="430" t="str">
        <f>IF(ISERROR(VLOOKUP('Child Tracking Record Sheets'!#REF!,'Child Tracking Record Sheets'!#REF!,2,0)),"",VLOOKUP('Child Tracking Record Sheets'!#REF!,'Child Tracking Record Sheets'!#REF!,2,0))</f>
        <v/>
      </c>
      <c r="B1500" s="430"/>
      <c r="C1500" s="431" t="str">
        <f>IF(ISERROR(VLOOKUP('Child Tracking Record Sheets'!#REF!,'Class Record S5'!#REF!,2,0)),"",VLOOKUP('Child Tracking Record Sheets'!#REF!,'Class Record S5'!#REF!,2,0))</f>
        <v/>
      </c>
      <c r="D1500" s="431"/>
      <c r="E1500" s="431"/>
      <c r="F1500" s="431"/>
      <c r="G1500" s="431"/>
      <c r="H1500" s="431"/>
      <c r="I1500" s="431"/>
      <c r="J1500" s="431"/>
      <c r="K1500" s="431"/>
      <c r="L1500" s="7"/>
    </row>
    <row r="1501" spans="1:12" ht="26.1" customHeight="1" x14ac:dyDescent="0.25">
      <c r="A1501" s="434" t="str">
        <f>IF(ISERROR(VLOOKUP('Child Tracking Record Sheets'!#REF!,'Child Tracking Record Sheets'!#REF!,2,0)),"",VLOOKUP('Child Tracking Record Sheets'!#REF!,'Child Tracking Record Sheets'!#REF!,2,0))</f>
        <v/>
      </c>
      <c r="B1501" s="434"/>
      <c r="C1501" s="435" t="str">
        <f>IF(ISERROR(VLOOKUP('Child Tracking Record Sheets'!#REF!,'Class Record S5'!#REF!,2,0)),"",VLOOKUP('Child Tracking Record Sheets'!#REF!,'Class Record S5'!#REF!,2,0))</f>
        <v/>
      </c>
      <c r="D1501" s="435"/>
      <c r="E1501" s="435"/>
      <c r="F1501" s="435"/>
      <c r="G1501" s="435"/>
      <c r="H1501" s="435"/>
      <c r="I1501" s="435"/>
      <c r="J1501" s="435"/>
      <c r="K1501" s="435"/>
      <c r="L1501" s="8"/>
    </row>
    <row r="1502" spans="1:12" ht="26.1" customHeight="1" x14ac:dyDescent="0.25">
      <c r="A1502" s="434" t="str">
        <f>IF(ISERROR(VLOOKUP('Child Tracking Record Sheets'!#REF!,'Child Tracking Record Sheets'!#REF!,2,0)),"",VLOOKUP('Child Tracking Record Sheets'!#REF!,'Child Tracking Record Sheets'!#REF!,2,0))</f>
        <v/>
      </c>
      <c r="B1502" s="434"/>
      <c r="C1502" s="435" t="str">
        <f>IF(ISERROR(VLOOKUP('Child Tracking Record Sheets'!#REF!,'Class Record S5'!#REF!,2,0)),"",VLOOKUP('Child Tracking Record Sheets'!#REF!,'Class Record S5'!#REF!,2,0))</f>
        <v/>
      </c>
      <c r="D1502" s="435"/>
      <c r="E1502" s="435"/>
      <c r="F1502" s="435"/>
      <c r="G1502" s="435"/>
      <c r="H1502" s="435"/>
      <c r="I1502" s="435"/>
      <c r="J1502" s="435"/>
      <c r="K1502" s="435"/>
      <c r="L1502" s="8"/>
    </row>
    <row r="1503" spans="1:12" ht="26.1" customHeight="1" x14ac:dyDescent="0.25">
      <c r="A1503" s="436" t="str">
        <f>IF(ISERROR(VLOOKUP('Child Tracking Record Sheets'!#REF!,'Child Tracking Record Sheets'!#REF!,2,0)),"",VLOOKUP('Child Tracking Record Sheets'!#REF!,'Child Tracking Record Sheets'!#REF!,2,0))</f>
        <v/>
      </c>
      <c r="B1503" s="436"/>
      <c r="C1503" s="437" t="str">
        <f>IF(ISERROR(VLOOKUP('Child Tracking Record Sheets'!#REF!,'Class Record S5'!#REF!,2,0)),"",VLOOKUP('Child Tracking Record Sheets'!#REF!,'Class Record S5'!#REF!,2,0))</f>
        <v/>
      </c>
      <c r="D1503" s="437"/>
      <c r="E1503" s="437"/>
      <c r="F1503" s="437"/>
      <c r="G1503" s="437"/>
      <c r="H1503" s="437"/>
      <c r="I1503" s="437"/>
      <c r="J1503" s="437"/>
      <c r="K1503" s="437"/>
      <c r="L1503" s="9"/>
    </row>
    <row r="1504" spans="1:12" ht="11.1" customHeight="1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</row>
    <row r="1505" spans="1:12" ht="20.100000000000001" customHeight="1" x14ac:dyDescent="0.25">
      <c r="A1505" s="429" t="s">
        <v>47</v>
      </c>
      <c r="B1505" s="429"/>
      <c r="C1505" s="429"/>
      <c r="D1505" s="429"/>
      <c r="E1505" s="429"/>
      <c r="F1505" s="429"/>
      <c r="G1505" s="429"/>
      <c r="H1505" s="429"/>
      <c r="I1505" s="429"/>
      <c r="J1505" s="429"/>
      <c r="K1505" s="429"/>
      <c r="L1505" s="6" t="s">
        <v>43</v>
      </c>
    </row>
    <row r="1506" spans="1:12" ht="26.1" customHeight="1" x14ac:dyDescent="0.25">
      <c r="A1506" s="430" t="str">
        <f>IF(ISERROR(VLOOKUP('Child Tracking Record Sheets'!#REF!,'Child Tracking Record Sheets'!#REF!,2,0)),"",VLOOKUP('Child Tracking Record Sheets'!#REF!,'Child Tracking Record Sheets'!#REF!,2,0))</f>
        <v/>
      </c>
      <c r="B1506" s="430"/>
      <c r="C1506" s="431" t="str">
        <f>IF(ISERROR(VLOOKUP('Child Tracking Record Sheets'!#REF!,'Class Record S5'!#REF!,2,0)),"",VLOOKUP('Child Tracking Record Sheets'!#REF!,'Class Record S5'!#REF!,2,0))</f>
        <v/>
      </c>
      <c r="D1506" s="431"/>
      <c r="E1506" s="431"/>
      <c r="F1506" s="431"/>
      <c r="G1506" s="431"/>
      <c r="H1506" s="431"/>
      <c r="I1506" s="431"/>
      <c r="J1506" s="431"/>
      <c r="K1506" s="431"/>
      <c r="L1506" s="7"/>
    </row>
    <row r="1507" spans="1:12" ht="26.1" customHeight="1" x14ac:dyDescent="0.25">
      <c r="A1507" s="434" t="str">
        <f>IF(ISERROR(VLOOKUP('Child Tracking Record Sheets'!#REF!,'Child Tracking Record Sheets'!#REF!,2,0)),"",VLOOKUP('Child Tracking Record Sheets'!#REF!,'Child Tracking Record Sheets'!#REF!,2,0))</f>
        <v/>
      </c>
      <c r="B1507" s="434"/>
      <c r="C1507" s="435" t="str">
        <f>IF(ISERROR(VLOOKUP('Child Tracking Record Sheets'!#REF!,'Class Record S5'!#REF!,2,0)),"",VLOOKUP('Child Tracking Record Sheets'!#REF!,'Class Record S5'!#REF!,2,0))</f>
        <v/>
      </c>
      <c r="D1507" s="435"/>
      <c r="E1507" s="435"/>
      <c r="F1507" s="435"/>
      <c r="G1507" s="435"/>
      <c r="H1507" s="435"/>
      <c r="I1507" s="435"/>
      <c r="J1507" s="435"/>
      <c r="K1507" s="435"/>
      <c r="L1507" s="8"/>
    </row>
    <row r="1508" spans="1:12" ht="26.1" customHeight="1" x14ac:dyDescent="0.25">
      <c r="A1508" s="434" t="str">
        <f>IF(ISERROR(VLOOKUP('Child Tracking Record Sheets'!#REF!,'Child Tracking Record Sheets'!#REF!,2,0)),"",VLOOKUP('Child Tracking Record Sheets'!#REF!,'Child Tracking Record Sheets'!#REF!,2,0))</f>
        <v/>
      </c>
      <c r="B1508" s="434"/>
      <c r="C1508" s="435" t="str">
        <f>IF(ISERROR(VLOOKUP('Child Tracking Record Sheets'!#REF!,'Class Record S5'!#REF!,2,0)),"",VLOOKUP('Child Tracking Record Sheets'!#REF!,'Class Record S5'!#REF!,2,0))</f>
        <v/>
      </c>
      <c r="D1508" s="435"/>
      <c r="E1508" s="435"/>
      <c r="F1508" s="435"/>
      <c r="G1508" s="435"/>
      <c r="H1508" s="435"/>
      <c r="I1508" s="435"/>
      <c r="J1508" s="435"/>
      <c r="K1508" s="435"/>
      <c r="L1508" s="8"/>
    </row>
    <row r="1509" spans="1:12" ht="26.1" customHeight="1" x14ac:dyDescent="0.25">
      <c r="A1509" s="434" t="str">
        <f>IF(ISERROR(VLOOKUP('Child Tracking Record Sheets'!#REF!,'Child Tracking Record Sheets'!#REF!,2,0)),"",VLOOKUP('Child Tracking Record Sheets'!#REF!,'Child Tracking Record Sheets'!#REF!,2,0))</f>
        <v/>
      </c>
      <c r="B1509" s="434"/>
      <c r="C1509" s="435" t="str">
        <f>IF(ISERROR(VLOOKUP('Child Tracking Record Sheets'!#REF!,'Class Record S5'!#REF!,2,0)),"",VLOOKUP('Child Tracking Record Sheets'!#REF!,'Class Record S5'!#REF!,2,0))</f>
        <v/>
      </c>
      <c r="D1509" s="435"/>
      <c r="E1509" s="435"/>
      <c r="F1509" s="435"/>
      <c r="G1509" s="435"/>
      <c r="H1509" s="435"/>
      <c r="I1509" s="435"/>
      <c r="J1509" s="435"/>
      <c r="K1509" s="435"/>
      <c r="L1509" s="8"/>
    </row>
    <row r="1510" spans="1:12" ht="26.1" customHeight="1" x14ac:dyDescent="0.25">
      <c r="A1510" s="436" t="str">
        <f>IF(ISERROR(VLOOKUP('Child Tracking Record Sheets'!#REF!,'Child Tracking Record Sheets'!#REF!,2,0)),"",VLOOKUP('Child Tracking Record Sheets'!#REF!,'Child Tracking Record Sheets'!#REF!,2,0))</f>
        <v/>
      </c>
      <c r="B1510" s="436"/>
      <c r="C1510" s="437" t="str">
        <f>IF(ISERROR(VLOOKUP('Child Tracking Record Sheets'!#REF!,'Class Record S5'!#REF!,2,0)),"",VLOOKUP('Child Tracking Record Sheets'!#REF!,'Class Record S5'!#REF!,2,0))</f>
        <v/>
      </c>
      <c r="D1510" s="437"/>
      <c r="E1510" s="437"/>
      <c r="F1510" s="437"/>
      <c r="G1510" s="437"/>
      <c r="H1510" s="437"/>
      <c r="I1510" s="437"/>
      <c r="J1510" s="437"/>
      <c r="K1510" s="437"/>
      <c r="L1510" s="9"/>
    </row>
    <row r="1511" spans="1:12" ht="11.1" customHeight="1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</row>
    <row r="1512" spans="1:12" ht="20.100000000000001" customHeight="1" x14ac:dyDescent="0.25">
      <c r="A1512" s="429" t="s">
        <v>48</v>
      </c>
      <c r="B1512" s="429"/>
      <c r="C1512" s="429"/>
      <c r="D1512" s="429"/>
      <c r="E1512" s="429"/>
      <c r="F1512" s="429"/>
      <c r="G1512" s="429"/>
      <c r="H1512" s="429"/>
      <c r="I1512" s="429"/>
      <c r="J1512" s="429"/>
      <c r="K1512" s="429"/>
      <c r="L1512" s="6" t="s">
        <v>43</v>
      </c>
    </row>
    <row r="1513" spans="1:12" ht="26.1" customHeight="1" x14ac:dyDescent="0.25">
      <c r="A1513" s="430" t="str">
        <f>IF(ISERROR(VLOOKUP('Child Tracking Record Sheets'!#REF!,'Child Tracking Record Sheets'!#REF!,2,0)),"",VLOOKUP('Child Tracking Record Sheets'!#REF!,'Child Tracking Record Sheets'!#REF!,2,0))</f>
        <v/>
      </c>
      <c r="B1513" s="430"/>
      <c r="C1513" s="431" t="str">
        <f>IF(ISERROR(VLOOKUP('Child Tracking Record Sheets'!#REF!,'Class Record S5'!#REF!,2,0)),"",VLOOKUP('Child Tracking Record Sheets'!#REF!,'Class Record S5'!#REF!,2,0))</f>
        <v/>
      </c>
      <c r="D1513" s="431"/>
      <c r="E1513" s="431"/>
      <c r="F1513" s="431"/>
      <c r="G1513" s="431"/>
      <c r="H1513" s="431"/>
      <c r="I1513" s="431"/>
      <c r="J1513" s="431"/>
      <c r="K1513" s="431"/>
      <c r="L1513" s="7"/>
    </row>
    <row r="1514" spans="1:12" ht="26.1" customHeight="1" x14ac:dyDescent="0.25">
      <c r="A1514" s="434" t="str">
        <f>IF(ISERROR(VLOOKUP('Child Tracking Record Sheets'!#REF!,'Child Tracking Record Sheets'!#REF!,2,0)),"",VLOOKUP('Child Tracking Record Sheets'!#REF!,'Child Tracking Record Sheets'!#REF!,2,0))</f>
        <v/>
      </c>
      <c r="B1514" s="434"/>
      <c r="C1514" s="435" t="str">
        <f>IF(ISERROR(VLOOKUP('Child Tracking Record Sheets'!#REF!,'Class Record S5'!#REF!,2,0)),"",VLOOKUP('Child Tracking Record Sheets'!#REF!,'Class Record S5'!#REF!,2,0))</f>
        <v/>
      </c>
      <c r="D1514" s="435"/>
      <c r="E1514" s="435"/>
      <c r="F1514" s="435"/>
      <c r="G1514" s="435"/>
      <c r="H1514" s="435"/>
      <c r="I1514" s="435"/>
      <c r="J1514" s="435"/>
      <c r="K1514" s="435"/>
      <c r="L1514" s="8"/>
    </row>
    <row r="1515" spans="1:12" ht="26.1" customHeight="1" x14ac:dyDescent="0.25">
      <c r="A1515" s="434" t="str">
        <f>IF(ISERROR(VLOOKUP('Child Tracking Record Sheets'!#REF!,'Child Tracking Record Sheets'!#REF!,2,0)),"",VLOOKUP('Child Tracking Record Sheets'!#REF!,'Child Tracking Record Sheets'!#REF!,2,0))</f>
        <v/>
      </c>
      <c r="B1515" s="434"/>
      <c r="C1515" s="435" t="str">
        <f>IF(ISERROR(VLOOKUP('Child Tracking Record Sheets'!#REF!,'Class Record S5'!#REF!,2,0)),"",VLOOKUP('Child Tracking Record Sheets'!#REF!,'Class Record S5'!#REF!,2,0))</f>
        <v/>
      </c>
      <c r="D1515" s="435"/>
      <c r="E1515" s="435"/>
      <c r="F1515" s="435"/>
      <c r="G1515" s="435"/>
      <c r="H1515" s="435"/>
      <c r="I1515" s="435"/>
      <c r="J1515" s="435"/>
      <c r="K1515" s="435"/>
      <c r="L1515" s="8"/>
    </row>
    <row r="1516" spans="1:12" ht="26.1" customHeight="1" x14ac:dyDescent="0.25">
      <c r="A1516" s="434" t="str">
        <f>IF(ISERROR(VLOOKUP('Child Tracking Record Sheets'!#REF!,'Child Tracking Record Sheets'!#REF!,2,0)),"",VLOOKUP('Child Tracking Record Sheets'!#REF!,'Child Tracking Record Sheets'!#REF!,2,0))</f>
        <v/>
      </c>
      <c r="B1516" s="434"/>
      <c r="C1516" s="435" t="str">
        <f>IF(ISERROR(VLOOKUP('Child Tracking Record Sheets'!#REF!,'Class Record S5'!#REF!,2,0)),"",VLOOKUP('Child Tracking Record Sheets'!#REF!,'Class Record S5'!#REF!,2,0))</f>
        <v/>
      </c>
      <c r="D1516" s="435"/>
      <c r="E1516" s="435"/>
      <c r="F1516" s="435"/>
      <c r="G1516" s="435"/>
      <c r="H1516" s="435"/>
      <c r="I1516" s="435"/>
      <c r="J1516" s="435"/>
      <c r="K1516" s="435"/>
      <c r="L1516" s="8"/>
    </row>
    <row r="1517" spans="1:12" ht="26.1" customHeight="1" x14ac:dyDescent="0.25">
      <c r="A1517" s="436" t="str">
        <f>IF(ISERROR(VLOOKUP('Child Tracking Record Sheets'!#REF!,'Child Tracking Record Sheets'!#REF!,2,0)),"",VLOOKUP('Child Tracking Record Sheets'!#REF!,'Child Tracking Record Sheets'!#REF!,2,0))</f>
        <v/>
      </c>
      <c r="B1517" s="436"/>
      <c r="C1517" s="437" t="str">
        <f>IF(ISERROR(VLOOKUP('Child Tracking Record Sheets'!#REF!,'Class Record S5'!#REF!,2,0)),"",VLOOKUP('Child Tracking Record Sheets'!#REF!,'Class Record S5'!#REF!,2,0))</f>
        <v/>
      </c>
      <c r="D1517" s="437"/>
      <c r="E1517" s="437"/>
      <c r="F1517" s="437"/>
      <c r="G1517" s="437"/>
      <c r="H1517" s="437"/>
      <c r="I1517" s="437"/>
      <c r="J1517" s="437"/>
      <c r="K1517" s="437"/>
      <c r="L1517" s="9"/>
    </row>
    <row r="1518" spans="1:12" ht="11.1" customHeight="1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</row>
    <row r="1519" spans="1:12" ht="20.100000000000001" customHeight="1" x14ac:dyDescent="0.25">
      <c r="A1519" s="429" t="s">
        <v>49</v>
      </c>
      <c r="B1519" s="429"/>
      <c r="C1519" s="429"/>
      <c r="D1519" s="429"/>
      <c r="E1519" s="429"/>
      <c r="F1519" s="429"/>
      <c r="G1519" s="429"/>
      <c r="H1519" s="429"/>
      <c r="I1519" s="429"/>
      <c r="J1519" s="429"/>
      <c r="K1519" s="429"/>
      <c r="L1519" s="6" t="s">
        <v>43</v>
      </c>
    </row>
    <row r="1520" spans="1:12" ht="26.1" customHeight="1" x14ac:dyDescent="0.25">
      <c r="A1520" s="430" t="str">
        <f>IF(ISERROR(VLOOKUP('Child Tracking Record Sheets'!#REF!,'Child Tracking Record Sheets'!#REF!,2,0)),"",VLOOKUP('Child Tracking Record Sheets'!#REF!,'Child Tracking Record Sheets'!#REF!,2,0))</f>
        <v/>
      </c>
      <c r="B1520" s="430"/>
      <c r="C1520" s="431" t="str">
        <f>IF(ISERROR(VLOOKUP('Child Tracking Record Sheets'!#REF!,'Class Record S5'!#REF!,2,0)),"",VLOOKUP('Child Tracking Record Sheets'!#REF!,'Class Record S5'!#REF!,2,0))</f>
        <v/>
      </c>
      <c r="D1520" s="431"/>
      <c r="E1520" s="431"/>
      <c r="F1520" s="431"/>
      <c r="G1520" s="431"/>
      <c r="H1520" s="431"/>
      <c r="I1520" s="431"/>
      <c r="J1520" s="431"/>
      <c r="K1520" s="431"/>
      <c r="L1520" s="7"/>
    </row>
    <row r="1521" spans="1:12" ht="26.1" customHeight="1" x14ac:dyDescent="0.25">
      <c r="A1521" s="434" t="str">
        <f>IF(ISERROR(VLOOKUP('Child Tracking Record Sheets'!#REF!,'Child Tracking Record Sheets'!#REF!,2,0)),"",VLOOKUP('Child Tracking Record Sheets'!#REF!,'Child Tracking Record Sheets'!#REF!,2,0))</f>
        <v/>
      </c>
      <c r="B1521" s="434"/>
      <c r="C1521" s="435" t="str">
        <f>IF(ISERROR(VLOOKUP('Child Tracking Record Sheets'!#REF!,'Class Record S5'!#REF!,2,0)),"",VLOOKUP('Child Tracking Record Sheets'!#REF!,'Class Record S5'!#REF!,2,0))</f>
        <v/>
      </c>
      <c r="D1521" s="435"/>
      <c r="E1521" s="435"/>
      <c r="F1521" s="435"/>
      <c r="G1521" s="435"/>
      <c r="H1521" s="435"/>
      <c r="I1521" s="435"/>
      <c r="J1521" s="435"/>
      <c r="K1521" s="435"/>
      <c r="L1521" s="8"/>
    </row>
    <row r="1522" spans="1:12" ht="26.1" customHeight="1" x14ac:dyDescent="0.25">
      <c r="A1522" s="434" t="str">
        <f>IF(ISERROR(VLOOKUP('Child Tracking Record Sheets'!#REF!,'Child Tracking Record Sheets'!#REF!,2,0)),"",VLOOKUP('Child Tracking Record Sheets'!#REF!,'Child Tracking Record Sheets'!#REF!,2,0))</f>
        <v/>
      </c>
      <c r="B1522" s="434"/>
      <c r="C1522" s="435" t="str">
        <f>IF(ISERROR(VLOOKUP('Child Tracking Record Sheets'!#REF!,'Class Record S5'!#REF!,2,0)),"",VLOOKUP('Child Tracking Record Sheets'!#REF!,'Class Record S5'!#REF!,2,0))</f>
        <v/>
      </c>
      <c r="D1522" s="435"/>
      <c r="E1522" s="435"/>
      <c r="F1522" s="435"/>
      <c r="G1522" s="435"/>
      <c r="H1522" s="435"/>
      <c r="I1522" s="435"/>
      <c r="J1522" s="435"/>
      <c r="K1522" s="435"/>
      <c r="L1522" s="8"/>
    </row>
    <row r="1523" spans="1:12" ht="26.1" customHeight="1" x14ac:dyDescent="0.25">
      <c r="A1523" s="436" t="str">
        <f>IF(ISERROR(VLOOKUP('Child Tracking Record Sheets'!#REF!,'Child Tracking Record Sheets'!#REF!,2,0)),"",VLOOKUP('Child Tracking Record Sheets'!#REF!,'Child Tracking Record Sheets'!#REF!,2,0))</f>
        <v/>
      </c>
      <c r="B1523" s="436"/>
      <c r="C1523" s="437" t="str">
        <f>IF(ISERROR(VLOOKUP('Child Tracking Record Sheets'!#REF!,'Class Record S5'!#REF!,2,0)),"",VLOOKUP('Child Tracking Record Sheets'!#REF!,'Class Record S5'!#REF!,2,0))</f>
        <v/>
      </c>
      <c r="D1523" s="437"/>
      <c r="E1523" s="437"/>
      <c r="F1523" s="437"/>
      <c r="G1523" s="437"/>
      <c r="H1523" s="437"/>
      <c r="I1523" s="437"/>
      <c r="J1523" s="437"/>
      <c r="K1523" s="437"/>
      <c r="L1523" s="9"/>
    </row>
    <row r="1524" spans="1:12" ht="11.1" customHeight="1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</row>
    <row r="1525" spans="1:12" ht="20.100000000000001" customHeight="1" x14ac:dyDescent="0.25">
      <c r="A1525" s="438" t="s">
        <v>44</v>
      </c>
      <c r="B1525" s="438"/>
      <c r="C1525" s="438"/>
      <c r="D1525" s="438"/>
      <c r="E1525" s="438"/>
      <c r="F1525" s="438"/>
      <c r="G1525" s="438"/>
      <c r="H1525" s="438"/>
      <c r="I1525" s="438"/>
      <c r="J1525" s="438"/>
      <c r="K1525" s="439" t="s">
        <v>45</v>
      </c>
      <c r="L1525" s="439"/>
    </row>
    <row r="1526" spans="1:12" ht="20.100000000000001" customHeight="1" x14ac:dyDescent="0.25">
      <c r="A1526" s="440"/>
      <c r="B1526" s="440"/>
      <c r="C1526" s="440"/>
      <c r="D1526" s="440"/>
      <c r="E1526" s="440"/>
      <c r="F1526" s="440"/>
      <c r="G1526" s="440"/>
      <c r="H1526" s="440"/>
      <c r="I1526" s="440"/>
      <c r="J1526" s="440"/>
      <c r="K1526" s="441" t="e">
        <f>'Class Record S5'!#REF!</f>
        <v>#REF!</v>
      </c>
      <c r="L1526" s="441"/>
    </row>
    <row r="1527" spans="1:12" ht="20.100000000000001" customHeight="1" x14ac:dyDescent="0.25">
      <c r="A1527" s="440"/>
      <c r="B1527" s="440"/>
      <c r="C1527" s="440"/>
      <c r="D1527" s="440"/>
      <c r="E1527" s="440"/>
      <c r="F1527" s="440"/>
      <c r="G1527" s="440"/>
      <c r="H1527" s="440"/>
      <c r="I1527" s="440"/>
      <c r="J1527" s="440"/>
      <c r="K1527" s="441"/>
      <c r="L1527" s="441"/>
    </row>
    <row r="1528" spans="1:12" ht="20.100000000000001" customHeight="1" x14ac:dyDescent="0.25">
      <c r="A1528" s="440"/>
      <c r="B1528" s="440"/>
      <c r="C1528" s="440"/>
      <c r="D1528" s="440"/>
      <c r="E1528" s="440"/>
      <c r="F1528" s="440"/>
      <c r="G1528" s="440"/>
      <c r="H1528" s="440"/>
      <c r="I1528" s="440"/>
      <c r="J1528" s="440"/>
      <c r="K1528" s="441"/>
      <c r="L1528" s="441"/>
    </row>
    <row r="1529" spans="1:12" ht="20.100000000000001" customHeight="1" x14ac:dyDescent="0.2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</row>
    <row r="1530" spans="1:12" ht="20.100000000000001" customHeight="1" x14ac:dyDescent="0.25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</row>
    <row r="1531" spans="1:12" ht="24.6" customHeight="1" x14ac:dyDescent="0.25">
      <c r="A1531" s="423" t="e">
        <f>'Child Tracking Record Sheets'!$B$1:$F$1</f>
        <v>#VALUE!</v>
      </c>
      <c r="B1531" s="423"/>
      <c r="C1531" s="423"/>
      <c r="D1531" s="423"/>
      <c r="E1531" s="423"/>
      <c r="F1531" s="423"/>
      <c r="G1531" s="423"/>
      <c r="H1531" s="423"/>
      <c r="I1531" s="423"/>
      <c r="J1531" s="423"/>
      <c r="K1531" s="423"/>
      <c r="L1531" s="423"/>
    </row>
    <row r="1532" spans="1:12" ht="11.1" customHeight="1" x14ac:dyDescent="0.25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</row>
    <row r="1533" spans="1:12" ht="12" customHeight="1" x14ac:dyDescent="0.25">
      <c r="A1533" s="424" t="s">
        <v>17</v>
      </c>
      <c r="B1533" s="424"/>
      <c r="C1533" s="425">
        <f>'Class Record S5'!AM$2</f>
        <v>0</v>
      </c>
      <c r="D1533" s="425"/>
      <c r="E1533" s="425"/>
      <c r="F1533" s="425"/>
      <c r="G1533" s="424" t="s">
        <v>18</v>
      </c>
      <c r="H1533" s="426" t="e">
        <f>$H$3</f>
        <v>#REF!</v>
      </c>
      <c r="I1533" s="426"/>
      <c r="J1533" s="427" t="str">
        <f>'Class Record S5'!$C$2</f>
        <v>CLASS</v>
      </c>
      <c r="K1533" s="427"/>
      <c r="L1533" s="427"/>
    </row>
    <row r="1534" spans="1:12" ht="12" customHeight="1" x14ac:dyDescent="0.25">
      <c r="A1534" s="424"/>
      <c r="B1534" s="424"/>
      <c r="C1534" s="425"/>
      <c r="D1534" s="425"/>
      <c r="E1534" s="425"/>
      <c r="F1534" s="425"/>
      <c r="G1534" s="424"/>
      <c r="H1534" s="426"/>
      <c r="I1534" s="426"/>
      <c r="J1534" s="427"/>
      <c r="K1534" s="427"/>
      <c r="L1534" s="427"/>
    </row>
    <row r="1535" spans="1:12" ht="11.1" customHeight="1" x14ac:dyDescent="0.25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</row>
    <row r="1536" spans="1:12" ht="20.100000000000001" customHeight="1" x14ac:dyDescent="0.25">
      <c r="A1536" s="417" t="s">
        <v>19</v>
      </c>
      <c r="B1536" s="417"/>
      <c r="C1536" s="417"/>
      <c r="D1536" s="417"/>
      <c r="E1536" s="418" t="s">
        <v>20</v>
      </c>
      <c r="F1536" s="418"/>
      <c r="G1536" s="418"/>
      <c r="H1536" s="418"/>
      <c r="I1536" s="419" t="s">
        <v>21</v>
      </c>
      <c r="J1536" s="419"/>
      <c r="K1536" s="419"/>
      <c r="L1536" s="419"/>
    </row>
    <row r="1537" spans="1:12" ht="20.100000000000001" customHeight="1" x14ac:dyDescent="0.25">
      <c r="A1537" s="420" t="s">
        <v>22</v>
      </c>
      <c r="B1537" s="420"/>
      <c r="C1537" s="421" t="s">
        <v>23</v>
      </c>
      <c r="D1537" s="421"/>
      <c r="E1537" s="421" t="s">
        <v>24</v>
      </c>
      <c r="F1537" s="421"/>
      <c r="G1537" s="421" t="s">
        <v>25</v>
      </c>
      <c r="H1537" s="421"/>
      <c r="I1537" s="421" t="s">
        <v>26</v>
      </c>
      <c r="J1537" s="421"/>
      <c r="K1537" s="422" t="s">
        <v>27</v>
      </c>
      <c r="L1537" s="422"/>
    </row>
    <row r="1538" spans="1:12" ht="15" customHeight="1" x14ac:dyDescent="0.25">
      <c r="A1538" s="433" t="s">
        <v>28</v>
      </c>
      <c r="B1538" s="433"/>
      <c r="C1538" s="433"/>
      <c r="D1538" s="433"/>
      <c r="E1538" s="433" t="s">
        <v>29</v>
      </c>
      <c r="F1538" s="433"/>
      <c r="G1538" s="433"/>
      <c r="H1538" s="433"/>
      <c r="I1538" s="433" t="s">
        <v>30</v>
      </c>
      <c r="J1538" s="433"/>
      <c r="K1538" s="433"/>
      <c r="L1538" s="433"/>
    </row>
    <row r="1539" spans="1:12" ht="15" customHeight="1" x14ac:dyDescent="0.25">
      <c r="A1539" s="432" t="s">
        <v>31</v>
      </c>
      <c r="B1539" s="432"/>
      <c r="C1539" s="432"/>
      <c r="D1539" s="432"/>
      <c r="E1539" s="432" t="s">
        <v>32</v>
      </c>
      <c r="F1539" s="432"/>
      <c r="G1539" s="432"/>
      <c r="H1539" s="432"/>
      <c r="I1539" s="432" t="s">
        <v>33</v>
      </c>
      <c r="J1539" s="432"/>
      <c r="K1539" s="432"/>
      <c r="L1539" s="432"/>
    </row>
    <row r="1540" spans="1:12" ht="15" customHeight="1" x14ac:dyDescent="0.25">
      <c r="A1540" s="432" t="s">
        <v>34</v>
      </c>
      <c r="B1540" s="432"/>
      <c r="C1540" s="432"/>
      <c r="D1540" s="432"/>
      <c r="E1540" s="432" t="s">
        <v>35</v>
      </c>
      <c r="F1540" s="432"/>
      <c r="G1540" s="432"/>
      <c r="H1540" s="432"/>
      <c r="I1540" s="432" t="s">
        <v>36</v>
      </c>
      <c r="J1540" s="432"/>
      <c r="K1540" s="432"/>
      <c r="L1540" s="432"/>
    </row>
    <row r="1541" spans="1:12" ht="15" customHeight="1" x14ac:dyDescent="0.25">
      <c r="A1541" s="432" t="s">
        <v>37</v>
      </c>
      <c r="B1541" s="432"/>
      <c r="C1541" s="432"/>
      <c r="D1541" s="432"/>
      <c r="E1541" s="432" t="s">
        <v>38</v>
      </c>
      <c r="F1541" s="432"/>
      <c r="G1541" s="432"/>
      <c r="H1541" s="432"/>
      <c r="I1541" s="432" t="s">
        <v>39</v>
      </c>
      <c r="J1541" s="432"/>
      <c r="K1541" s="432"/>
      <c r="L1541" s="432"/>
    </row>
    <row r="1542" spans="1:12" ht="15" customHeight="1" x14ac:dyDescent="0.25">
      <c r="A1542" s="428" t="s">
        <v>40</v>
      </c>
      <c r="B1542" s="428"/>
      <c r="C1542" s="428"/>
      <c r="D1542" s="428"/>
      <c r="E1542" s="428" t="s">
        <v>41</v>
      </c>
      <c r="F1542" s="428"/>
      <c r="G1542" s="428"/>
      <c r="H1542" s="428"/>
      <c r="I1542" s="428" t="s">
        <v>42</v>
      </c>
      <c r="J1542" s="428"/>
      <c r="K1542" s="428"/>
      <c r="L1542" s="428"/>
    </row>
    <row r="1543" spans="1:12" ht="11.1" customHeight="1" x14ac:dyDescent="0.25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</row>
    <row r="1544" spans="1:12" ht="20.100000000000001" customHeight="1" x14ac:dyDescent="0.25">
      <c r="A1544" s="429" t="s">
        <v>46</v>
      </c>
      <c r="B1544" s="429"/>
      <c r="C1544" s="429"/>
      <c r="D1544" s="429"/>
      <c r="E1544" s="429"/>
      <c r="F1544" s="429"/>
      <c r="G1544" s="429"/>
      <c r="H1544" s="429"/>
      <c r="I1544" s="429"/>
      <c r="J1544" s="429"/>
      <c r="K1544" s="429"/>
      <c r="L1544" s="6" t="s">
        <v>43</v>
      </c>
    </row>
    <row r="1545" spans="1:12" ht="26.1" customHeight="1" x14ac:dyDescent="0.25">
      <c r="A1545" s="430" t="str">
        <f>IF(ISERROR(VLOOKUP('Child Tracking Record Sheets'!#REF!,'Child Tracking Record Sheets'!#REF!,2,0)),"",VLOOKUP('Child Tracking Record Sheets'!#REF!,'Child Tracking Record Sheets'!#REF!,2,0))</f>
        <v/>
      </c>
      <c r="B1545" s="430"/>
      <c r="C1545" s="431" t="str">
        <f>IF(ISERROR(VLOOKUP('Child Tracking Record Sheets'!#REF!,'Class Record S5'!#REF!,2,0)),"",VLOOKUP('Child Tracking Record Sheets'!#REF!,'Class Record S5'!#REF!,2,0))</f>
        <v/>
      </c>
      <c r="D1545" s="431"/>
      <c r="E1545" s="431"/>
      <c r="F1545" s="431"/>
      <c r="G1545" s="431"/>
      <c r="H1545" s="431"/>
      <c r="I1545" s="431"/>
      <c r="J1545" s="431"/>
      <c r="K1545" s="431"/>
      <c r="L1545" s="7"/>
    </row>
    <row r="1546" spans="1:12" ht="26.1" customHeight="1" x14ac:dyDescent="0.25">
      <c r="A1546" s="434" t="str">
        <f>IF(ISERROR(VLOOKUP('Child Tracking Record Sheets'!#REF!,'Child Tracking Record Sheets'!#REF!,2,0)),"",VLOOKUP('Child Tracking Record Sheets'!#REF!,'Child Tracking Record Sheets'!#REF!,2,0))</f>
        <v/>
      </c>
      <c r="B1546" s="434"/>
      <c r="C1546" s="435" t="str">
        <f>IF(ISERROR(VLOOKUP('Child Tracking Record Sheets'!#REF!,'Class Record S5'!#REF!,2,0)),"",VLOOKUP('Child Tracking Record Sheets'!#REF!,'Class Record S5'!#REF!,2,0))</f>
        <v/>
      </c>
      <c r="D1546" s="435"/>
      <c r="E1546" s="435"/>
      <c r="F1546" s="435"/>
      <c r="G1546" s="435"/>
      <c r="H1546" s="435"/>
      <c r="I1546" s="435"/>
      <c r="J1546" s="435"/>
      <c r="K1546" s="435"/>
      <c r="L1546" s="8"/>
    </row>
    <row r="1547" spans="1:12" ht="26.1" customHeight="1" x14ac:dyDescent="0.25">
      <c r="A1547" s="434" t="str">
        <f>IF(ISERROR(VLOOKUP('Child Tracking Record Sheets'!#REF!,'Child Tracking Record Sheets'!#REF!,2,0)),"",VLOOKUP('Child Tracking Record Sheets'!#REF!,'Child Tracking Record Sheets'!#REF!,2,0))</f>
        <v/>
      </c>
      <c r="B1547" s="434"/>
      <c r="C1547" s="435" t="str">
        <f>IF(ISERROR(VLOOKUP('Child Tracking Record Sheets'!#REF!,'Class Record S5'!#REF!,2,0)),"",VLOOKUP('Child Tracking Record Sheets'!#REF!,'Class Record S5'!#REF!,2,0))</f>
        <v/>
      </c>
      <c r="D1547" s="435"/>
      <c r="E1547" s="435"/>
      <c r="F1547" s="435"/>
      <c r="G1547" s="435"/>
      <c r="H1547" s="435"/>
      <c r="I1547" s="435"/>
      <c r="J1547" s="435"/>
      <c r="K1547" s="435"/>
      <c r="L1547" s="8"/>
    </row>
    <row r="1548" spans="1:12" ht="26.1" customHeight="1" x14ac:dyDescent="0.25">
      <c r="A1548" s="436" t="str">
        <f>IF(ISERROR(VLOOKUP('Child Tracking Record Sheets'!#REF!,'Child Tracking Record Sheets'!#REF!,2,0)),"",VLOOKUP('Child Tracking Record Sheets'!#REF!,'Child Tracking Record Sheets'!#REF!,2,0))</f>
        <v/>
      </c>
      <c r="B1548" s="436"/>
      <c r="C1548" s="437" t="str">
        <f>IF(ISERROR(VLOOKUP('Child Tracking Record Sheets'!#REF!,'Class Record S5'!#REF!,2,0)),"",VLOOKUP('Child Tracking Record Sheets'!#REF!,'Class Record S5'!#REF!,2,0))</f>
        <v/>
      </c>
      <c r="D1548" s="437"/>
      <c r="E1548" s="437"/>
      <c r="F1548" s="437"/>
      <c r="G1548" s="437"/>
      <c r="H1548" s="437"/>
      <c r="I1548" s="437"/>
      <c r="J1548" s="437"/>
      <c r="K1548" s="437"/>
      <c r="L1548" s="9"/>
    </row>
    <row r="1549" spans="1:12" ht="11.1" customHeight="1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</row>
    <row r="1550" spans="1:12" ht="20.100000000000001" customHeight="1" x14ac:dyDescent="0.25">
      <c r="A1550" s="429" t="s">
        <v>47</v>
      </c>
      <c r="B1550" s="429"/>
      <c r="C1550" s="429"/>
      <c r="D1550" s="429"/>
      <c r="E1550" s="429"/>
      <c r="F1550" s="429"/>
      <c r="G1550" s="429"/>
      <c r="H1550" s="429"/>
      <c r="I1550" s="429"/>
      <c r="J1550" s="429"/>
      <c r="K1550" s="429"/>
      <c r="L1550" s="6" t="s">
        <v>43</v>
      </c>
    </row>
    <row r="1551" spans="1:12" ht="26.1" customHeight="1" x14ac:dyDescent="0.25">
      <c r="A1551" s="430" t="str">
        <f>IF(ISERROR(VLOOKUP('Child Tracking Record Sheets'!#REF!,'Child Tracking Record Sheets'!#REF!,2,0)),"",VLOOKUP('Child Tracking Record Sheets'!#REF!,'Child Tracking Record Sheets'!#REF!,2,0))</f>
        <v/>
      </c>
      <c r="B1551" s="430"/>
      <c r="C1551" s="431" t="str">
        <f>IF(ISERROR(VLOOKUP('Child Tracking Record Sheets'!#REF!,'Class Record S5'!#REF!,2,0)),"",VLOOKUP('Child Tracking Record Sheets'!#REF!,'Class Record S5'!#REF!,2,0))</f>
        <v/>
      </c>
      <c r="D1551" s="431"/>
      <c r="E1551" s="431"/>
      <c r="F1551" s="431"/>
      <c r="G1551" s="431"/>
      <c r="H1551" s="431"/>
      <c r="I1551" s="431"/>
      <c r="J1551" s="431"/>
      <c r="K1551" s="431"/>
      <c r="L1551" s="7"/>
    </row>
    <row r="1552" spans="1:12" ht="26.1" customHeight="1" x14ac:dyDescent="0.25">
      <c r="A1552" s="434" t="str">
        <f>IF(ISERROR(VLOOKUP('Child Tracking Record Sheets'!#REF!,'Child Tracking Record Sheets'!#REF!,2,0)),"",VLOOKUP('Child Tracking Record Sheets'!#REF!,'Child Tracking Record Sheets'!#REF!,2,0))</f>
        <v/>
      </c>
      <c r="B1552" s="434"/>
      <c r="C1552" s="435" t="str">
        <f>IF(ISERROR(VLOOKUP('Child Tracking Record Sheets'!#REF!,'Class Record S5'!#REF!,2,0)),"",VLOOKUP('Child Tracking Record Sheets'!#REF!,'Class Record S5'!#REF!,2,0))</f>
        <v/>
      </c>
      <c r="D1552" s="435"/>
      <c r="E1552" s="435"/>
      <c r="F1552" s="435"/>
      <c r="G1552" s="435"/>
      <c r="H1552" s="435"/>
      <c r="I1552" s="435"/>
      <c r="J1552" s="435"/>
      <c r="K1552" s="435"/>
      <c r="L1552" s="8"/>
    </row>
    <row r="1553" spans="1:12" ht="26.1" customHeight="1" x14ac:dyDescent="0.25">
      <c r="A1553" s="434" t="str">
        <f>IF(ISERROR(VLOOKUP('Child Tracking Record Sheets'!#REF!,'Child Tracking Record Sheets'!#REF!,2,0)),"",VLOOKUP('Child Tracking Record Sheets'!#REF!,'Child Tracking Record Sheets'!#REF!,2,0))</f>
        <v/>
      </c>
      <c r="B1553" s="434"/>
      <c r="C1553" s="435" t="str">
        <f>IF(ISERROR(VLOOKUP('Child Tracking Record Sheets'!#REF!,'Class Record S5'!#REF!,2,0)),"",VLOOKUP('Child Tracking Record Sheets'!#REF!,'Class Record S5'!#REF!,2,0))</f>
        <v/>
      </c>
      <c r="D1553" s="435"/>
      <c r="E1553" s="435"/>
      <c r="F1553" s="435"/>
      <c r="G1553" s="435"/>
      <c r="H1553" s="435"/>
      <c r="I1553" s="435"/>
      <c r="J1553" s="435"/>
      <c r="K1553" s="435"/>
      <c r="L1553" s="8"/>
    </row>
    <row r="1554" spans="1:12" ht="26.1" customHeight="1" x14ac:dyDescent="0.25">
      <c r="A1554" s="434" t="str">
        <f>IF(ISERROR(VLOOKUP('Child Tracking Record Sheets'!#REF!,'Child Tracking Record Sheets'!#REF!,2,0)),"",VLOOKUP('Child Tracking Record Sheets'!#REF!,'Child Tracking Record Sheets'!#REF!,2,0))</f>
        <v/>
      </c>
      <c r="B1554" s="434"/>
      <c r="C1554" s="435" t="str">
        <f>IF(ISERROR(VLOOKUP('Child Tracking Record Sheets'!#REF!,'Class Record S5'!#REF!,2,0)),"",VLOOKUP('Child Tracking Record Sheets'!#REF!,'Class Record S5'!#REF!,2,0))</f>
        <v/>
      </c>
      <c r="D1554" s="435"/>
      <c r="E1554" s="435"/>
      <c r="F1554" s="435"/>
      <c r="G1554" s="435"/>
      <c r="H1554" s="435"/>
      <c r="I1554" s="435"/>
      <c r="J1554" s="435"/>
      <c r="K1554" s="435"/>
      <c r="L1554" s="8"/>
    </row>
    <row r="1555" spans="1:12" ht="26.1" customHeight="1" x14ac:dyDescent="0.25">
      <c r="A1555" s="436" t="str">
        <f>IF(ISERROR(VLOOKUP('Child Tracking Record Sheets'!#REF!,'Child Tracking Record Sheets'!#REF!,2,0)),"",VLOOKUP('Child Tracking Record Sheets'!#REF!,'Child Tracking Record Sheets'!#REF!,2,0))</f>
        <v/>
      </c>
      <c r="B1555" s="436"/>
      <c r="C1555" s="437" t="str">
        <f>IF(ISERROR(VLOOKUP('Child Tracking Record Sheets'!#REF!,'Class Record S5'!#REF!,2,0)),"",VLOOKUP('Child Tracking Record Sheets'!#REF!,'Class Record S5'!#REF!,2,0))</f>
        <v/>
      </c>
      <c r="D1555" s="437"/>
      <c r="E1555" s="437"/>
      <c r="F1555" s="437"/>
      <c r="G1555" s="437"/>
      <c r="H1555" s="437"/>
      <c r="I1555" s="437"/>
      <c r="J1555" s="437"/>
      <c r="K1555" s="437"/>
      <c r="L1555" s="9"/>
    </row>
    <row r="1556" spans="1:12" ht="11.1" customHeight="1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</row>
    <row r="1557" spans="1:12" ht="20.100000000000001" customHeight="1" x14ac:dyDescent="0.25">
      <c r="A1557" s="429" t="s">
        <v>48</v>
      </c>
      <c r="B1557" s="429"/>
      <c r="C1557" s="429"/>
      <c r="D1557" s="429"/>
      <c r="E1557" s="429"/>
      <c r="F1557" s="429"/>
      <c r="G1557" s="429"/>
      <c r="H1557" s="429"/>
      <c r="I1557" s="429"/>
      <c r="J1557" s="429"/>
      <c r="K1557" s="429"/>
      <c r="L1557" s="6" t="s">
        <v>43</v>
      </c>
    </row>
    <row r="1558" spans="1:12" ht="26.1" customHeight="1" x14ac:dyDescent="0.25">
      <c r="A1558" s="430" t="str">
        <f>IF(ISERROR(VLOOKUP('Child Tracking Record Sheets'!#REF!,'Child Tracking Record Sheets'!#REF!,2,0)),"",VLOOKUP('Child Tracking Record Sheets'!#REF!,'Child Tracking Record Sheets'!#REF!,2,0))</f>
        <v/>
      </c>
      <c r="B1558" s="430"/>
      <c r="C1558" s="431" t="str">
        <f>IF(ISERROR(VLOOKUP('Child Tracking Record Sheets'!#REF!,'Class Record S5'!#REF!,2,0)),"",VLOOKUP('Child Tracking Record Sheets'!#REF!,'Class Record S5'!#REF!,2,0))</f>
        <v/>
      </c>
      <c r="D1558" s="431"/>
      <c r="E1558" s="431"/>
      <c r="F1558" s="431"/>
      <c r="G1558" s="431"/>
      <c r="H1558" s="431"/>
      <c r="I1558" s="431"/>
      <c r="J1558" s="431"/>
      <c r="K1558" s="431"/>
      <c r="L1558" s="7"/>
    </row>
    <row r="1559" spans="1:12" ht="26.1" customHeight="1" x14ac:dyDescent="0.25">
      <c r="A1559" s="434" t="str">
        <f>IF(ISERROR(VLOOKUP('Child Tracking Record Sheets'!#REF!,'Child Tracking Record Sheets'!#REF!,2,0)),"",VLOOKUP('Child Tracking Record Sheets'!#REF!,'Child Tracking Record Sheets'!#REF!,2,0))</f>
        <v/>
      </c>
      <c r="B1559" s="434"/>
      <c r="C1559" s="435" t="str">
        <f>IF(ISERROR(VLOOKUP('Child Tracking Record Sheets'!#REF!,'Class Record S5'!#REF!,2,0)),"",VLOOKUP('Child Tracking Record Sheets'!#REF!,'Class Record S5'!#REF!,2,0))</f>
        <v/>
      </c>
      <c r="D1559" s="435"/>
      <c r="E1559" s="435"/>
      <c r="F1559" s="435"/>
      <c r="G1559" s="435"/>
      <c r="H1559" s="435"/>
      <c r="I1559" s="435"/>
      <c r="J1559" s="435"/>
      <c r="K1559" s="435"/>
      <c r="L1559" s="8"/>
    </row>
    <row r="1560" spans="1:12" ht="26.1" customHeight="1" x14ac:dyDescent="0.25">
      <c r="A1560" s="434" t="str">
        <f>IF(ISERROR(VLOOKUP('Child Tracking Record Sheets'!#REF!,'Child Tracking Record Sheets'!#REF!,2,0)),"",VLOOKUP('Child Tracking Record Sheets'!#REF!,'Child Tracking Record Sheets'!#REF!,2,0))</f>
        <v/>
      </c>
      <c r="B1560" s="434"/>
      <c r="C1560" s="435" t="str">
        <f>IF(ISERROR(VLOOKUP('Child Tracking Record Sheets'!#REF!,'Class Record S5'!#REF!,2,0)),"",VLOOKUP('Child Tracking Record Sheets'!#REF!,'Class Record S5'!#REF!,2,0))</f>
        <v/>
      </c>
      <c r="D1560" s="435"/>
      <c r="E1560" s="435"/>
      <c r="F1560" s="435"/>
      <c r="G1560" s="435"/>
      <c r="H1560" s="435"/>
      <c r="I1560" s="435"/>
      <c r="J1560" s="435"/>
      <c r="K1560" s="435"/>
      <c r="L1560" s="8"/>
    </row>
    <row r="1561" spans="1:12" ht="26.1" customHeight="1" x14ac:dyDescent="0.25">
      <c r="A1561" s="434" t="str">
        <f>IF(ISERROR(VLOOKUP('Child Tracking Record Sheets'!#REF!,'Child Tracking Record Sheets'!#REF!,2,0)),"",VLOOKUP('Child Tracking Record Sheets'!#REF!,'Child Tracking Record Sheets'!#REF!,2,0))</f>
        <v/>
      </c>
      <c r="B1561" s="434"/>
      <c r="C1561" s="435" t="str">
        <f>IF(ISERROR(VLOOKUP('Child Tracking Record Sheets'!#REF!,'Class Record S5'!#REF!,2,0)),"",VLOOKUP('Child Tracking Record Sheets'!#REF!,'Class Record S5'!#REF!,2,0))</f>
        <v/>
      </c>
      <c r="D1561" s="435"/>
      <c r="E1561" s="435"/>
      <c r="F1561" s="435"/>
      <c r="G1561" s="435"/>
      <c r="H1561" s="435"/>
      <c r="I1561" s="435"/>
      <c r="J1561" s="435"/>
      <c r="K1561" s="435"/>
      <c r="L1561" s="8"/>
    </row>
    <row r="1562" spans="1:12" ht="26.1" customHeight="1" x14ac:dyDescent="0.25">
      <c r="A1562" s="436" t="str">
        <f>IF(ISERROR(VLOOKUP('Child Tracking Record Sheets'!#REF!,'Child Tracking Record Sheets'!#REF!,2,0)),"",VLOOKUP('Child Tracking Record Sheets'!#REF!,'Child Tracking Record Sheets'!#REF!,2,0))</f>
        <v/>
      </c>
      <c r="B1562" s="436"/>
      <c r="C1562" s="437" t="str">
        <f>IF(ISERROR(VLOOKUP('Child Tracking Record Sheets'!#REF!,'Class Record S5'!#REF!,2,0)),"",VLOOKUP('Child Tracking Record Sheets'!#REF!,'Class Record S5'!#REF!,2,0))</f>
        <v/>
      </c>
      <c r="D1562" s="437"/>
      <c r="E1562" s="437"/>
      <c r="F1562" s="437"/>
      <c r="G1562" s="437"/>
      <c r="H1562" s="437"/>
      <c r="I1562" s="437"/>
      <c r="J1562" s="437"/>
      <c r="K1562" s="437"/>
      <c r="L1562" s="9"/>
    </row>
    <row r="1563" spans="1:12" ht="11.1" customHeight="1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</row>
    <row r="1564" spans="1:12" ht="20.100000000000001" customHeight="1" x14ac:dyDescent="0.25">
      <c r="A1564" s="429" t="s">
        <v>49</v>
      </c>
      <c r="B1564" s="429"/>
      <c r="C1564" s="429"/>
      <c r="D1564" s="429"/>
      <c r="E1564" s="429"/>
      <c r="F1564" s="429"/>
      <c r="G1564" s="429"/>
      <c r="H1564" s="429"/>
      <c r="I1564" s="429"/>
      <c r="J1564" s="429"/>
      <c r="K1564" s="429"/>
      <c r="L1564" s="6" t="s">
        <v>43</v>
      </c>
    </row>
    <row r="1565" spans="1:12" ht="26.1" customHeight="1" x14ac:dyDescent="0.25">
      <c r="A1565" s="430" t="str">
        <f>IF(ISERROR(VLOOKUP('Child Tracking Record Sheets'!#REF!,'Child Tracking Record Sheets'!#REF!,2,0)),"",VLOOKUP('Child Tracking Record Sheets'!#REF!,'Child Tracking Record Sheets'!#REF!,2,0))</f>
        <v/>
      </c>
      <c r="B1565" s="430"/>
      <c r="C1565" s="431" t="str">
        <f>IF(ISERROR(VLOOKUP('Child Tracking Record Sheets'!#REF!,'Class Record S5'!#REF!,2,0)),"",VLOOKUP('Child Tracking Record Sheets'!#REF!,'Class Record S5'!#REF!,2,0))</f>
        <v/>
      </c>
      <c r="D1565" s="431"/>
      <c r="E1565" s="431"/>
      <c r="F1565" s="431"/>
      <c r="G1565" s="431"/>
      <c r="H1565" s="431"/>
      <c r="I1565" s="431"/>
      <c r="J1565" s="431"/>
      <c r="K1565" s="431"/>
      <c r="L1565" s="7"/>
    </row>
    <row r="1566" spans="1:12" ht="26.1" customHeight="1" x14ac:dyDescent="0.25">
      <c r="A1566" s="434" t="str">
        <f>IF(ISERROR(VLOOKUP('Child Tracking Record Sheets'!#REF!,'Child Tracking Record Sheets'!#REF!,2,0)),"",VLOOKUP('Child Tracking Record Sheets'!#REF!,'Child Tracking Record Sheets'!#REF!,2,0))</f>
        <v/>
      </c>
      <c r="B1566" s="434"/>
      <c r="C1566" s="435" t="str">
        <f>IF(ISERROR(VLOOKUP('Child Tracking Record Sheets'!#REF!,'Class Record S5'!#REF!,2,0)),"",VLOOKUP('Child Tracking Record Sheets'!#REF!,'Class Record S5'!#REF!,2,0))</f>
        <v/>
      </c>
      <c r="D1566" s="435"/>
      <c r="E1566" s="435"/>
      <c r="F1566" s="435"/>
      <c r="G1566" s="435"/>
      <c r="H1566" s="435"/>
      <c r="I1566" s="435"/>
      <c r="J1566" s="435"/>
      <c r="K1566" s="435"/>
      <c r="L1566" s="8"/>
    </row>
    <row r="1567" spans="1:12" ht="26.1" customHeight="1" x14ac:dyDescent="0.25">
      <c r="A1567" s="434" t="str">
        <f>IF(ISERROR(VLOOKUP('Child Tracking Record Sheets'!#REF!,'Child Tracking Record Sheets'!#REF!,2,0)),"",VLOOKUP('Child Tracking Record Sheets'!#REF!,'Child Tracking Record Sheets'!#REF!,2,0))</f>
        <v/>
      </c>
      <c r="B1567" s="434"/>
      <c r="C1567" s="435" t="str">
        <f>IF(ISERROR(VLOOKUP('Child Tracking Record Sheets'!#REF!,'Class Record S5'!#REF!,2,0)),"",VLOOKUP('Child Tracking Record Sheets'!#REF!,'Class Record S5'!#REF!,2,0))</f>
        <v/>
      </c>
      <c r="D1567" s="435"/>
      <c r="E1567" s="435"/>
      <c r="F1567" s="435"/>
      <c r="G1567" s="435"/>
      <c r="H1567" s="435"/>
      <c r="I1567" s="435"/>
      <c r="J1567" s="435"/>
      <c r="K1567" s="435"/>
      <c r="L1567" s="8"/>
    </row>
    <row r="1568" spans="1:12" ht="26.1" customHeight="1" x14ac:dyDescent="0.25">
      <c r="A1568" s="436" t="str">
        <f>IF(ISERROR(VLOOKUP('Child Tracking Record Sheets'!#REF!,'Child Tracking Record Sheets'!#REF!,2,0)),"",VLOOKUP('Child Tracking Record Sheets'!#REF!,'Child Tracking Record Sheets'!#REF!,2,0))</f>
        <v/>
      </c>
      <c r="B1568" s="436"/>
      <c r="C1568" s="437" t="str">
        <f>IF(ISERROR(VLOOKUP('Child Tracking Record Sheets'!#REF!,'Class Record S5'!#REF!,2,0)),"",VLOOKUP('Child Tracking Record Sheets'!#REF!,'Class Record S5'!#REF!,2,0))</f>
        <v/>
      </c>
      <c r="D1568" s="437"/>
      <c r="E1568" s="437"/>
      <c r="F1568" s="437"/>
      <c r="G1568" s="437"/>
      <c r="H1568" s="437"/>
      <c r="I1568" s="437"/>
      <c r="J1568" s="437"/>
      <c r="K1568" s="437"/>
      <c r="L1568" s="9"/>
    </row>
    <row r="1569" spans="1:12" ht="11.1" customHeight="1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</row>
    <row r="1570" spans="1:12" ht="20.100000000000001" customHeight="1" x14ac:dyDescent="0.25">
      <c r="A1570" s="438" t="s">
        <v>44</v>
      </c>
      <c r="B1570" s="438"/>
      <c r="C1570" s="438"/>
      <c r="D1570" s="438"/>
      <c r="E1570" s="438"/>
      <c r="F1570" s="438"/>
      <c r="G1570" s="438"/>
      <c r="H1570" s="438"/>
      <c r="I1570" s="438"/>
      <c r="J1570" s="438"/>
      <c r="K1570" s="439" t="s">
        <v>45</v>
      </c>
      <c r="L1570" s="439"/>
    </row>
    <row r="1571" spans="1:12" ht="20.100000000000001" customHeight="1" x14ac:dyDescent="0.25">
      <c r="A1571" s="440"/>
      <c r="B1571" s="440"/>
      <c r="C1571" s="440"/>
      <c r="D1571" s="440"/>
      <c r="E1571" s="440"/>
      <c r="F1571" s="440"/>
      <c r="G1571" s="440"/>
      <c r="H1571" s="440"/>
      <c r="I1571" s="440"/>
      <c r="J1571" s="440"/>
      <c r="K1571" s="441" t="e">
        <f>'Class Record S5'!#REF!</f>
        <v>#REF!</v>
      </c>
      <c r="L1571" s="441"/>
    </row>
    <row r="1572" spans="1:12" ht="20.100000000000001" customHeight="1" x14ac:dyDescent="0.25">
      <c r="A1572" s="440"/>
      <c r="B1572" s="440"/>
      <c r="C1572" s="440"/>
      <c r="D1572" s="440"/>
      <c r="E1572" s="440"/>
      <c r="F1572" s="440"/>
      <c r="G1572" s="440"/>
      <c r="H1572" s="440"/>
      <c r="I1572" s="440"/>
      <c r="J1572" s="440"/>
      <c r="K1572" s="441"/>
      <c r="L1572" s="441"/>
    </row>
    <row r="1573" spans="1:12" ht="20.100000000000001" customHeight="1" x14ac:dyDescent="0.25">
      <c r="A1573" s="440"/>
      <c r="B1573" s="440"/>
      <c r="C1573" s="440"/>
      <c r="D1573" s="440"/>
      <c r="E1573" s="440"/>
      <c r="F1573" s="440"/>
      <c r="G1573" s="440"/>
      <c r="H1573" s="440"/>
      <c r="I1573" s="440"/>
      <c r="J1573" s="440"/>
      <c r="K1573" s="441"/>
      <c r="L1573" s="441"/>
    </row>
    <row r="1574" spans="1:12" ht="20.100000000000001" customHeight="1" x14ac:dyDescent="0.2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</row>
    <row r="1575" spans="1:12" ht="20.100000000000001" customHeight="1" x14ac:dyDescent="0.2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</row>
    <row r="1576" spans="1:12" ht="24.6" customHeight="1" x14ac:dyDescent="0.25">
      <c r="A1576" s="423" t="e">
        <f>'Child Tracking Record Sheets'!$B$1:$F$1</f>
        <v>#VALUE!</v>
      </c>
      <c r="B1576" s="423"/>
      <c r="C1576" s="423"/>
      <c r="D1576" s="423"/>
      <c r="E1576" s="423"/>
      <c r="F1576" s="423"/>
      <c r="G1576" s="423"/>
      <c r="H1576" s="423"/>
      <c r="I1576" s="423"/>
      <c r="J1576" s="423"/>
      <c r="K1576" s="423"/>
      <c r="L1576" s="423"/>
    </row>
    <row r="1577" spans="1:12" ht="11.1" customHeight="1" x14ac:dyDescent="0.25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</row>
    <row r="1578" spans="1:12" ht="12" customHeight="1" x14ac:dyDescent="0.25">
      <c r="A1578" s="424" t="s">
        <v>17</v>
      </c>
      <c r="B1578" s="424"/>
      <c r="C1578" s="425" t="e">
        <f>'Class Record S5'!#REF!</f>
        <v>#REF!</v>
      </c>
      <c r="D1578" s="425"/>
      <c r="E1578" s="425"/>
      <c r="F1578" s="425"/>
      <c r="G1578" s="424" t="s">
        <v>18</v>
      </c>
      <c r="H1578" s="426" t="e">
        <f>$H$3</f>
        <v>#REF!</v>
      </c>
      <c r="I1578" s="426"/>
      <c r="J1578" s="427" t="str">
        <f>'Class Record S5'!$C$2</f>
        <v>CLASS</v>
      </c>
      <c r="K1578" s="427"/>
      <c r="L1578" s="427"/>
    </row>
    <row r="1579" spans="1:12" ht="12" customHeight="1" x14ac:dyDescent="0.25">
      <c r="A1579" s="424"/>
      <c r="B1579" s="424"/>
      <c r="C1579" s="425"/>
      <c r="D1579" s="425"/>
      <c r="E1579" s="425"/>
      <c r="F1579" s="425"/>
      <c r="G1579" s="424"/>
      <c r="H1579" s="426"/>
      <c r="I1579" s="426"/>
      <c r="J1579" s="427"/>
      <c r="K1579" s="427"/>
      <c r="L1579" s="427"/>
    </row>
    <row r="1580" spans="1:12" ht="11.1" customHeight="1" x14ac:dyDescent="0.25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</row>
    <row r="1581" spans="1:12" ht="20.100000000000001" customHeight="1" x14ac:dyDescent="0.25">
      <c r="A1581" s="417" t="s">
        <v>19</v>
      </c>
      <c r="B1581" s="417"/>
      <c r="C1581" s="417"/>
      <c r="D1581" s="417"/>
      <c r="E1581" s="418" t="s">
        <v>20</v>
      </c>
      <c r="F1581" s="418"/>
      <c r="G1581" s="418"/>
      <c r="H1581" s="418"/>
      <c r="I1581" s="419" t="s">
        <v>21</v>
      </c>
      <c r="J1581" s="419"/>
      <c r="K1581" s="419"/>
      <c r="L1581" s="419"/>
    </row>
    <row r="1582" spans="1:12" ht="20.100000000000001" customHeight="1" x14ac:dyDescent="0.25">
      <c r="A1582" s="420" t="s">
        <v>22</v>
      </c>
      <c r="B1582" s="420"/>
      <c r="C1582" s="421" t="s">
        <v>23</v>
      </c>
      <c r="D1582" s="421"/>
      <c r="E1582" s="421" t="s">
        <v>24</v>
      </c>
      <c r="F1582" s="421"/>
      <c r="G1582" s="421" t="s">
        <v>25</v>
      </c>
      <c r="H1582" s="421"/>
      <c r="I1582" s="421" t="s">
        <v>26</v>
      </c>
      <c r="J1582" s="421"/>
      <c r="K1582" s="422" t="s">
        <v>27</v>
      </c>
      <c r="L1582" s="422"/>
    </row>
    <row r="1583" spans="1:12" ht="15" customHeight="1" x14ac:dyDescent="0.25">
      <c r="A1583" s="433" t="s">
        <v>28</v>
      </c>
      <c r="B1583" s="433"/>
      <c r="C1583" s="433"/>
      <c r="D1583" s="433"/>
      <c r="E1583" s="433" t="s">
        <v>29</v>
      </c>
      <c r="F1583" s="433"/>
      <c r="G1583" s="433"/>
      <c r="H1583" s="433"/>
      <c r="I1583" s="433" t="s">
        <v>30</v>
      </c>
      <c r="J1583" s="433"/>
      <c r="K1583" s="433"/>
      <c r="L1583" s="433"/>
    </row>
    <row r="1584" spans="1:12" ht="15" customHeight="1" x14ac:dyDescent="0.25">
      <c r="A1584" s="432" t="s">
        <v>31</v>
      </c>
      <c r="B1584" s="432"/>
      <c r="C1584" s="432"/>
      <c r="D1584" s="432"/>
      <c r="E1584" s="432" t="s">
        <v>32</v>
      </c>
      <c r="F1584" s="432"/>
      <c r="G1584" s="432"/>
      <c r="H1584" s="432"/>
      <c r="I1584" s="432" t="s">
        <v>33</v>
      </c>
      <c r="J1584" s="432"/>
      <c r="K1584" s="432"/>
      <c r="L1584" s="432"/>
    </row>
    <row r="1585" spans="1:12" ht="15" customHeight="1" x14ac:dyDescent="0.25">
      <c r="A1585" s="432" t="s">
        <v>34</v>
      </c>
      <c r="B1585" s="432"/>
      <c r="C1585" s="432"/>
      <c r="D1585" s="432"/>
      <c r="E1585" s="432" t="s">
        <v>35</v>
      </c>
      <c r="F1585" s="432"/>
      <c r="G1585" s="432"/>
      <c r="H1585" s="432"/>
      <c r="I1585" s="432" t="s">
        <v>36</v>
      </c>
      <c r="J1585" s="432"/>
      <c r="K1585" s="432"/>
      <c r="L1585" s="432"/>
    </row>
    <row r="1586" spans="1:12" ht="15" customHeight="1" x14ac:dyDescent="0.25">
      <c r="A1586" s="432" t="s">
        <v>37</v>
      </c>
      <c r="B1586" s="432"/>
      <c r="C1586" s="432"/>
      <c r="D1586" s="432"/>
      <c r="E1586" s="432" t="s">
        <v>38</v>
      </c>
      <c r="F1586" s="432"/>
      <c r="G1586" s="432"/>
      <c r="H1586" s="432"/>
      <c r="I1586" s="432" t="s">
        <v>39</v>
      </c>
      <c r="J1586" s="432"/>
      <c r="K1586" s="432"/>
      <c r="L1586" s="432"/>
    </row>
    <row r="1587" spans="1:12" ht="15" customHeight="1" x14ac:dyDescent="0.25">
      <c r="A1587" s="428" t="s">
        <v>40</v>
      </c>
      <c r="B1587" s="428"/>
      <c r="C1587" s="428"/>
      <c r="D1587" s="428"/>
      <c r="E1587" s="428" t="s">
        <v>41</v>
      </c>
      <c r="F1587" s="428"/>
      <c r="G1587" s="428"/>
      <c r="H1587" s="428"/>
      <c r="I1587" s="428" t="s">
        <v>42</v>
      </c>
      <c r="J1587" s="428"/>
      <c r="K1587" s="428"/>
      <c r="L1587" s="428"/>
    </row>
    <row r="1588" spans="1:12" ht="11.1" customHeight="1" x14ac:dyDescent="0.2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</row>
    <row r="1589" spans="1:12" ht="20.100000000000001" customHeight="1" x14ac:dyDescent="0.25">
      <c r="A1589" s="429" t="s">
        <v>46</v>
      </c>
      <c r="B1589" s="429"/>
      <c r="C1589" s="429"/>
      <c r="D1589" s="429"/>
      <c r="E1589" s="429"/>
      <c r="F1589" s="429"/>
      <c r="G1589" s="429"/>
      <c r="H1589" s="429"/>
      <c r="I1589" s="429"/>
      <c r="J1589" s="429"/>
      <c r="K1589" s="429"/>
      <c r="L1589" s="6" t="s">
        <v>43</v>
      </c>
    </row>
    <row r="1590" spans="1:12" ht="26.1" customHeight="1" x14ac:dyDescent="0.25">
      <c r="A1590" s="430" t="str">
        <f>IF(ISERROR(VLOOKUP('Child Tracking Record Sheets'!#REF!,'Child Tracking Record Sheets'!#REF!,2,0)),"",VLOOKUP('Child Tracking Record Sheets'!#REF!,'Child Tracking Record Sheets'!#REF!,2,0))</f>
        <v/>
      </c>
      <c r="B1590" s="430"/>
      <c r="C1590" s="431" t="str">
        <f>IF(ISERROR(VLOOKUP('Child Tracking Record Sheets'!#REF!,'Class Record S5'!#REF!,2,0)),"",VLOOKUP('Child Tracking Record Sheets'!#REF!,'Class Record S5'!#REF!,2,0))</f>
        <v/>
      </c>
      <c r="D1590" s="431"/>
      <c r="E1590" s="431"/>
      <c r="F1590" s="431"/>
      <c r="G1590" s="431"/>
      <c r="H1590" s="431"/>
      <c r="I1590" s="431"/>
      <c r="J1590" s="431"/>
      <c r="K1590" s="431"/>
      <c r="L1590" s="7"/>
    </row>
    <row r="1591" spans="1:12" ht="26.1" customHeight="1" x14ac:dyDescent="0.25">
      <c r="A1591" s="434" t="str">
        <f>IF(ISERROR(VLOOKUP('Child Tracking Record Sheets'!#REF!,'Child Tracking Record Sheets'!#REF!,2,0)),"",VLOOKUP('Child Tracking Record Sheets'!#REF!,'Child Tracking Record Sheets'!#REF!,2,0))</f>
        <v/>
      </c>
      <c r="B1591" s="434"/>
      <c r="C1591" s="435" t="str">
        <f>IF(ISERROR(VLOOKUP('Child Tracking Record Sheets'!#REF!,'Class Record S5'!#REF!,2,0)),"",VLOOKUP('Child Tracking Record Sheets'!#REF!,'Class Record S5'!#REF!,2,0))</f>
        <v/>
      </c>
      <c r="D1591" s="435"/>
      <c r="E1591" s="435"/>
      <c r="F1591" s="435"/>
      <c r="G1591" s="435"/>
      <c r="H1591" s="435"/>
      <c r="I1591" s="435"/>
      <c r="J1591" s="435"/>
      <c r="K1591" s="435"/>
      <c r="L1591" s="8"/>
    </row>
    <row r="1592" spans="1:12" ht="26.1" customHeight="1" x14ac:dyDescent="0.25">
      <c r="A1592" s="434" t="str">
        <f>IF(ISERROR(VLOOKUP('Child Tracking Record Sheets'!#REF!,'Child Tracking Record Sheets'!#REF!,2,0)),"",VLOOKUP('Child Tracking Record Sheets'!#REF!,'Child Tracking Record Sheets'!#REF!,2,0))</f>
        <v/>
      </c>
      <c r="B1592" s="434"/>
      <c r="C1592" s="435" t="str">
        <f>IF(ISERROR(VLOOKUP('Child Tracking Record Sheets'!#REF!,'Class Record S5'!#REF!,2,0)),"",VLOOKUP('Child Tracking Record Sheets'!#REF!,'Class Record S5'!#REF!,2,0))</f>
        <v/>
      </c>
      <c r="D1592" s="435"/>
      <c r="E1592" s="435"/>
      <c r="F1592" s="435"/>
      <c r="G1592" s="435"/>
      <c r="H1592" s="435"/>
      <c r="I1592" s="435"/>
      <c r="J1592" s="435"/>
      <c r="K1592" s="435"/>
      <c r="L1592" s="8"/>
    </row>
    <row r="1593" spans="1:12" ht="26.1" customHeight="1" x14ac:dyDescent="0.25">
      <c r="A1593" s="436" t="str">
        <f>IF(ISERROR(VLOOKUP('Child Tracking Record Sheets'!#REF!,'Child Tracking Record Sheets'!#REF!,2,0)),"",VLOOKUP('Child Tracking Record Sheets'!#REF!,'Child Tracking Record Sheets'!#REF!,2,0))</f>
        <v/>
      </c>
      <c r="B1593" s="436"/>
      <c r="C1593" s="437" t="str">
        <f>IF(ISERROR(VLOOKUP('Child Tracking Record Sheets'!#REF!,'Class Record S5'!#REF!,2,0)),"",VLOOKUP('Child Tracking Record Sheets'!#REF!,'Class Record S5'!#REF!,2,0))</f>
        <v/>
      </c>
      <c r="D1593" s="437"/>
      <c r="E1593" s="437"/>
      <c r="F1593" s="437"/>
      <c r="G1593" s="437"/>
      <c r="H1593" s="437"/>
      <c r="I1593" s="437"/>
      <c r="J1593" s="437"/>
      <c r="K1593" s="437"/>
      <c r="L1593" s="9"/>
    </row>
    <row r="1594" spans="1:12" ht="11.1" customHeight="1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</row>
    <row r="1595" spans="1:12" ht="20.100000000000001" customHeight="1" x14ac:dyDescent="0.25">
      <c r="A1595" s="429" t="s">
        <v>47</v>
      </c>
      <c r="B1595" s="429"/>
      <c r="C1595" s="429"/>
      <c r="D1595" s="429"/>
      <c r="E1595" s="429"/>
      <c r="F1595" s="429"/>
      <c r="G1595" s="429"/>
      <c r="H1595" s="429"/>
      <c r="I1595" s="429"/>
      <c r="J1595" s="429"/>
      <c r="K1595" s="429"/>
      <c r="L1595" s="6" t="s">
        <v>43</v>
      </c>
    </row>
    <row r="1596" spans="1:12" ht="26.1" customHeight="1" x14ac:dyDescent="0.25">
      <c r="A1596" s="430" t="str">
        <f>IF(ISERROR(VLOOKUP('Child Tracking Record Sheets'!#REF!,'Child Tracking Record Sheets'!#REF!,2,0)),"",VLOOKUP('Child Tracking Record Sheets'!#REF!,'Child Tracking Record Sheets'!#REF!,2,0))</f>
        <v/>
      </c>
      <c r="B1596" s="430"/>
      <c r="C1596" s="431" t="str">
        <f>IF(ISERROR(VLOOKUP('Child Tracking Record Sheets'!#REF!,'Class Record S5'!#REF!,2,0)),"",VLOOKUP('Child Tracking Record Sheets'!#REF!,'Class Record S5'!#REF!,2,0))</f>
        <v/>
      </c>
      <c r="D1596" s="431"/>
      <c r="E1596" s="431"/>
      <c r="F1596" s="431"/>
      <c r="G1596" s="431"/>
      <c r="H1596" s="431"/>
      <c r="I1596" s="431"/>
      <c r="J1596" s="431"/>
      <c r="K1596" s="431"/>
      <c r="L1596" s="7"/>
    </row>
    <row r="1597" spans="1:12" ht="26.1" customHeight="1" x14ac:dyDescent="0.25">
      <c r="A1597" s="434" t="str">
        <f>IF(ISERROR(VLOOKUP('Child Tracking Record Sheets'!#REF!,'Child Tracking Record Sheets'!#REF!,2,0)),"",VLOOKUP('Child Tracking Record Sheets'!#REF!,'Child Tracking Record Sheets'!#REF!,2,0))</f>
        <v/>
      </c>
      <c r="B1597" s="434"/>
      <c r="C1597" s="435" t="str">
        <f>IF(ISERROR(VLOOKUP('Child Tracking Record Sheets'!#REF!,'Class Record S5'!#REF!,2,0)),"",VLOOKUP('Child Tracking Record Sheets'!#REF!,'Class Record S5'!#REF!,2,0))</f>
        <v/>
      </c>
      <c r="D1597" s="435"/>
      <c r="E1597" s="435"/>
      <c r="F1597" s="435"/>
      <c r="G1597" s="435"/>
      <c r="H1597" s="435"/>
      <c r="I1597" s="435"/>
      <c r="J1597" s="435"/>
      <c r="K1597" s="435"/>
      <c r="L1597" s="8"/>
    </row>
    <row r="1598" spans="1:12" ht="26.1" customHeight="1" x14ac:dyDescent="0.25">
      <c r="A1598" s="434" t="str">
        <f>IF(ISERROR(VLOOKUP('Child Tracking Record Sheets'!#REF!,'Child Tracking Record Sheets'!#REF!,2,0)),"",VLOOKUP('Child Tracking Record Sheets'!#REF!,'Child Tracking Record Sheets'!#REF!,2,0))</f>
        <v/>
      </c>
      <c r="B1598" s="434"/>
      <c r="C1598" s="435" t="str">
        <f>IF(ISERROR(VLOOKUP('Child Tracking Record Sheets'!#REF!,'Class Record S5'!#REF!,2,0)),"",VLOOKUP('Child Tracking Record Sheets'!#REF!,'Class Record S5'!#REF!,2,0))</f>
        <v/>
      </c>
      <c r="D1598" s="435"/>
      <c r="E1598" s="435"/>
      <c r="F1598" s="435"/>
      <c r="G1598" s="435"/>
      <c r="H1598" s="435"/>
      <c r="I1598" s="435"/>
      <c r="J1598" s="435"/>
      <c r="K1598" s="435"/>
      <c r="L1598" s="8"/>
    </row>
    <row r="1599" spans="1:12" ht="26.1" customHeight="1" x14ac:dyDescent="0.25">
      <c r="A1599" s="434" t="str">
        <f>IF(ISERROR(VLOOKUP('Child Tracking Record Sheets'!#REF!,'Child Tracking Record Sheets'!#REF!,2,0)),"",VLOOKUP('Child Tracking Record Sheets'!#REF!,'Child Tracking Record Sheets'!#REF!,2,0))</f>
        <v/>
      </c>
      <c r="B1599" s="434"/>
      <c r="C1599" s="435" t="str">
        <f>IF(ISERROR(VLOOKUP('Child Tracking Record Sheets'!#REF!,'Class Record S5'!#REF!,2,0)),"",VLOOKUP('Child Tracking Record Sheets'!#REF!,'Class Record S5'!#REF!,2,0))</f>
        <v/>
      </c>
      <c r="D1599" s="435"/>
      <c r="E1599" s="435"/>
      <c r="F1599" s="435"/>
      <c r="G1599" s="435"/>
      <c r="H1599" s="435"/>
      <c r="I1599" s="435"/>
      <c r="J1599" s="435"/>
      <c r="K1599" s="435"/>
      <c r="L1599" s="8"/>
    </row>
    <row r="1600" spans="1:12" ht="26.1" customHeight="1" x14ac:dyDescent="0.25">
      <c r="A1600" s="436" t="str">
        <f>IF(ISERROR(VLOOKUP('Child Tracking Record Sheets'!#REF!,'Child Tracking Record Sheets'!#REF!,2,0)),"",VLOOKUP('Child Tracking Record Sheets'!#REF!,'Child Tracking Record Sheets'!#REF!,2,0))</f>
        <v/>
      </c>
      <c r="B1600" s="436"/>
      <c r="C1600" s="437" t="str">
        <f>IF(ISERROR(VLOOKUP('Child Tracking Record Sheets'!#REF!,'Class Record S5'!#REF!,2,0)),"",VLOOKUP('Child Tracking Record Sheets'!#REF!,'Class Record S5'!#REF!,2,0))</f>
        <v/>
      </c>
      <c r="D1600" s="437"/>
      <c r="E1600" s="437"/>
      <c r="F1600" s="437"/>
      <c r="G1600" s="437"/>
      <c r="H1600" s="437"/>
      <c r="I1600" s="437"/>
      <c r="J1600" s="437"/>
      <c r="K1600" s="437"/>
      <c r="L1600" s="9"/>
    </row>
    <row r="1601" spans="1:12" ht="11.1" customHeight="1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</row>
    <row r="1602" spans="1:12" ht="20.100000000000001" customHeight="1" x14ac:dyDescent="0.25">
      <c r="A1602" s="429" t="s">
        <v>48</v>
      </c>
      <c r="B1602" s="429"/>
      <c r="C1602" s="429"/>
      <c r="D1602" s="429"/>
      <c r="E1602" s="429"/>
      <c r="F1602" s="429"/>
      <c r="G1602" s="429"/>
      <c r="H1602" s="429"/>
      <c r="I1602" s="429"/>
      <c r="J1602" s="429"/>
      <c r="K1602" s="429"/>
      <c r="L1602" s="6" t="s">
        <v>43</v>
      </c>
    </row>
    <row r="1603" spans="1:12" ht="26.1" customHeight="1" x14ac:dyDescent="0.25">
      <c r="A1603" s="430" t="str">
        <f>IF(ISERROR(VLOOKUP('Child Tracking Record Sheets'!#REF!,'Child Tracking Record Sheets'!#REF!,2,0)),"",VLOOKUP('Child Tracking Record Sheets'!#REF!,'Child Tracking Record Sheets'!#REF!,2,0))</f>
        <v/>
      </c>
      <c r="B1603" s="430"/>
      <c r="C1603" s="431" t="str">
        <f>IF(ISERROR(VLOOKUP('Child Tracking Record Sheets'!#REF!,'Class Record S5'!#REF!,2,0)),"",VLOOKUP('Child Tracking Record Sheets'!#REF!,'Class Record S5'!#REF!,2,0))</f>
        <v/>
      </c>
      <c r="D1603" s="431"/>
      <c r="E1603" s="431"/>
      <c r="F1603" s="431"/>
      <c r="G1603" s="431"/>
      <c r="H1603" s="431"/>
      <c r="I1603" s="431"/>
      <c r="J1603" s="431"/>
      <c r="K1603" s="431"/>
      <c r="L1603" s="7"/>
    </row>
    <row r="1604" spans="1:12" ht="26.1" customHeight="1" x14ac:dyDescent="0.25">
      <c r="A1604" s="434" t="str">
        <f>IF(ISERROR(VLOOKUP('Child Tracking Record Sheets'!#REF!,'Child Tracking Record Sheets'!#REF!,2,0)),"",VLOOKUP('Child Tracking Record Sheets'!#REF!,'Child Tracking Record Sheets'!#REF!,2,0))</f>
        <v/>
      </c>
      <c r="B1604" s="434"/>
      <c r="C1604" s="435" t="str">
        <f>IF(ISERROR(VLOOKUP('Child Tracking Record Sheets'!#REF!,'Class Record S5'!#REF!,2,0)),"",VLOOKUP('Child Tracking Record Sheets'!#REF!,'Class Record S5'!#REF!,2,0))</f>
        <v/>
      </c>
      <c r="D1604" s="435"/>
      <c r="E1604" s="435"/>
      <c r="F1604" s="435"/>
      <c r="G1604" s="435"/>
      <c r="H1604" s="435"/>
      <c r="I1604" s="435"/>
      <c r="J1604" s="435"/>
      <c r="K1604" s="435"/>
      <c r="L1604" s="8"/>
    </row>
    <row r="1605" spans="1:12" ht="26.1" customHeight="1" x14ac:dyDescent="0.25">
      <c r="A1605" s="434" t="str">
        <f>IF(ISERROR(VLOOKUP('Child Tracking Record Sheets'!#REF!,'Child Tracking Record Sheets'!#REF!,2,0)),"",VLOOKUP('Child Tracking Record Sheets'!#REF!,'Child Tracking Record Sheets'!#REF!,2,0))</f>
        <v/>
      </c>
      <c r="B1605" s="434"/>
      <c r="C1605" s="435" t="str">
        <f>IF(ISERROR(VLOOKUP('Child Tracking Record Sheets'!#REF!,'Class Record S5'!#REF!,2,0)),"",VLOOKUP('Child Tracking Record Sheets'!#REF!,'Class Record S5'!#REF!,2,0))</f>
        <v/>
      </c>
      <c r="D1605" s="435"/>
      <c r="E1605" s="435"/>
      <c r="F1605" s="435"/>
      <c r="G1605" s="435"/>
      <c r="H1605" s="435"/>
      <c r="I1605" s="435"/>
      <c r="J1605" s="435"/>
      <c r="K1605" s="435"/>
      <c r="L1605" s="8"/>
    </row>
    <row r="1606" spans="1:12" ht="26.1" customHeight="1" x14ac:dyDescent="0.25">
      <c r="A1606" s="434" t="str">
        <f>IF(ISERROR(VLOOKUP('Child Tracking Record Sheets'!#REF!,'Child Tracking Record Sheets'!#REF!,2,0)),"",VLOOKUP('Child Tracking Record Sheets'!#REF!,'Child Tracking Record Sheets'!#REF!,2,0))</f>
        <v/>
      </c>
      <c r="B1606" s="434"/>
      <c r="C1606" s="435" t="str">
        <f>IF(ISERROR(VLOOKUP('Child Tracking Record Sheets'!#REF!,'Class Record S5'!#REF!,2,0)),"",VLOOKUP('Child Tracking Record Sheets'!#REF!,'Class Record S5'!#REF!,2,0))</f>
        <v/>
      </c>
      <c r="D1606" s="435"/>
      <c r="E1606" s="435"/>
      <c r="F1606" s="435"/>
      <c r="G1606" s="435"/>
      <c r="H1606" s="435"/>
      <c r="I1606" s="435"/>
      <c r="J1606" s="435"/>
      <c r="K1606" s="435"/>
      <c r="L1606" s="8"/>
    </row>
    <row r="1607" spans="1:12" ht="26.1" customHeight="1" x14ac:dyDescent="0.25">
      <c r="A1607" s="436" t="str">
        <f>IF(ISERROR(VLOOKUP('Child Tracking Record Sheets'!#REF!,'Child Tracking Record Sheets'!#REF!,2,0)),"",VLOOKUP('Child Tracking Record Sheets'!#REF!,'Child Tracking Record Sheets'!#REF!,2,0))</f>
        <v/>
      </c>
      <c r="B1607" s="436"/>
      <c r="C1607" s="437" t="str">
        <f>IF(ISERROR(VLOOKUP('Child Tracking Record Sheets'!#REF!,'Class Record S5'!#REF!,2,0)),"",VLOOKUP('Child Tracking Record Sheets'!#REF!,'Class Record S5'!#REF!,2,0))</f>
        <v/>
      </c>
      <c r="D1607" s="437"/>
      <c r="E1607" s="437"/>
      <c r="F1607" s="437"/>
      <c r="G1607" s="437"/>
      <c r="H1607" s="437"/>
      <c r="I1607" s="437"/>
      <c r="J1607" s="437"/>
      <c r="K1607" s="437"/>
      <c r="L1607" s="9"/>
    </row>
    <row r="1608" spans="1:12" ht="11.1" customHeight="1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</row>
    <row r="1609" spans="1:12" ht="20.100000000000001" customHeight="1" x14ac:dyDescent="0.25">
      <c r="A1609" s="429" t="s">
        <v>49</v>
      </c>
      <c r="B1609" s="429"/>
      <c r="C1609" s="429"/>
      <c r="D1609" s="429"/>
      <c r="E1609" s="429"/>
      <c r="F1609" s="429"/>
      <c r="G1609" s="429"/>
      <c r="H1609" s="429"/>
      <c r="I1609" s="429"/>
      <c r="J1609" s="429"/>
      <c r="K1609" s="429"/>
      <c r="L1609" s="6" t="s">
        <v>43</v>
      </c>
    </row>
    <row r="1610" spans="1:12" ht="26.1" customHeight="1" x14ac:dyDescent="0.25">
      <c r="A1610" s="430" t="str">
        <f>IF(ISERROR(VLOOKUP('Child Tracking Record Sheets'!#REF!,'Child Tracking Record Sheets'!#REF!,2,0)),"",VLOOKUP('Child Tracking Record Sheets'!#REF!,'Child Tracking Record Sheets'!#REF!,2,0))</f>
        <v/>
      </c>
      <c r="B1610" s="430"/>
      <c r="C1610" s="431" t="str">
        <f>IF(ISERROR(VLOOKUP('Child Tracking Record Sheets'!#REF!,'Class Record S5'!#REF!,2,0)),"",VLOOKUP('Child Tracking Record Sheets'!#REF!,'Class Record S5'!#REF!,2,0))</f>
        <v/>
      </c>
      <c r="D1610" s="431"/>
      <c r="E1610" s="431"/>
      <c r="F1610" s="431"/>
      <c r="G1610" s="431"/>
      <c r="H1610" s="431"/>
      <c r="I1610" s="431"/>
      <c r="J1610" s="431"/>
      <c r="K1610" s="431"/>
      <c r="L1610" s="7"/>
    </row>
    <row r="1611" spans="1:12" ht="26.1" customHeight="1" x14ac:dyDescent="0.25">
      <c r="A1611" s="434" t="str">
        <f>IF(ISERROR(VLOOKUP('Child Tracking Record Sheets'!#REF!,'Child Tracking Record Sheets'!#REF!,2,0)),"",VLOOKUP('Child Tracking Record Sheets'!#REF!,'Child Tracking Record Sheets'!#REF!,2,0))</f>
        <v/>
      </c>
      <c r="B1611" s="434"/>
      <c r="C1611" s="435" t="str">
        <f>IF(ISERROR(VLOOKUP('Child Tracking Record Sheets'!#REF!,'Class Record S5'!#REF!,2,0)),"",VLOOKUP('Child Tracking Record Sheets'!#REF!,'Class Record S5'!#REF!,2,0))</f>
        <v/>
      </c>
      <c r="D1611" s="435"/>
      <c r="E1611" s="435"/>
      <c r="F1611" s="435"/>
      <c r="G1611" s="435"/>
      <c r="H1611" s="435"/>
      <c r="I1611" s="435"/>
      <c r="J1611" s="435"/>
      <c r="K1611" s="435"/>
      <c r="L1611" s="8"/>
    </row>
    <row r="1612" spans="1:12" ht="26.1" customHeight="1" x14ac:dyDescent="0.25">
      <c r="A1612" s="434" t="str">
        <f>IF(ISERROR(VLOOKUP('Child Tracking Record Sheets'!#REF!,'Child Tracking Record Sheets'!#REF!,2,0)),"",VLOOKUP('Child Tracking Record Sheets'!#REF!,'Child Tracking Record Sheets'!#REF!,2,0))</f>
        <v/>
      </c>
      <c r="B1612" s="434"/>
      <c r="C1612" s="435" t="str">
        <f>IF(ISERROR(VLOOKUP('Child Tracking Record Sheets'!#REF!,'Class Record S5'!#REF!,2,0)),"",VLOOKUP('Child Tracking Record Sheets'!#REF!,'Class Record S5'!#REF!,2,0))</f>
        <v/>
      </c>
      <c r="D1612" s="435"/>
      <c r="E1612" s="435"/>
      <c r="F1612" s="435"/>
      <c r="G1612" s="435"/>
      <c r="H1612" s="435"/>
      <c r="I1612" s="435"/>
      <c r="J1612" s="435"/>
      <c r="K1612" s="435"/>
      <c r="L1612" s="8"/>
    </row>
    <row r="1613" spans="1:12" ht="26.1" customHeight="1" x14ac:dyDescent="0.25">
      <c r="A1613" s="436" t="str">
        <f>IF(ISERROR(VLOOKUP('Child Tracking Record Sheets'!#REF!,'Child Tracking Record Sheets'!#REF!,2,0)),"",VLOOKUP('Child Tracking Record Sheets'!#REF!,'Child Tracking Record Sheets'!#REF!,2,0))</f>
        <v/>
      </c>
      <c r="B1613" s="436"/>
      <c r="C1613" s="437" t="str">
        <f>IF(ISERROR(VLOOKUP('Child Tracking Record Sheets'!#REF!,'Class Record S5'!#REF!,2,0)),"",VLOOKUP('Child Tracking Record Sheets'!#REF!,'Class Record S5'!#REF!,2,0))</f>
        <v/>
      </c>
      <c r="D1613" s="437"/>
      <c r="E1613" s="437"/>
      <c r="F1613" s="437"/>
      <c r="G1613" s="437"/>
      <c r="H1613" s="437"/>
      <c r="I1613" s="437"/>
      <c r="J1613" s="437"/>
      <c r="K1613" s="437"/>
      <c r="L1613" s="9"/>
    </row>
    <row r="1614" spans="1:12" ht="11.1" customHeight="1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</row>
    <row r="1615" spans="1:12" ht="20.100000000000001" customHeight="1" x14ac:dyDescent="0.25">
      <c r="A1615" s="438" t="s">
        <v>44</v>
      </c>
      <c r="B1615" s="438"/>
      <c r="C1615" s="438"/>
      <c r="D1615" s="438"/>
      <c r="E1615" s="438"/>
      <c r="F1615" s="438"/>
      <c r="G1615" s="438"/>
      <c r="H1615" s="438"/>
      <c r="I1615" s="438"/>
      <c r="J1615" s="438"/>
      <c r="K1615" s="439" t="s">
        <v>45</v>
      </c>
      <c r="L1615" s="439"/>
    </row>
    <row r="1616" spans="1:12" ht="20.100000000000001" customHeight="1" x14ac:dyDescent="0.25">
      <c r="A1616" s="440"/>
      <c r="B1616" s="440"/>
      <c r="C1616" s="440"/>
      <c r="D1616" s="440"/>
      <c r="E1616" s="440"/>
      <c r="F1616" s="440"/>
      <c r="G1616" s="440"/>
      <c r="H1616" s="440"/>
      <c r="I1616" s="440"/>
      <c r="J1616" s="440"/>
      <c r="K1616" s="441" t="e">
        <f>'Class Record S5'!#REF!</f>
        <v>#REF!</v>
      </c>
      <c r="L1616" s="441"/>
    </row>
    <row r="1617" spans="1:12" ht="20.100000000000001" customHeight="1" x14ac:dyDescent="0.25">
      <c r="A1617" s="440"/>
      <c r="B1617" s="440"/>
      <c r="C1617" s="440"/>
      <c r="D1617" s="440"/>
      <c r="E1617" s="440"/>
      <c r="F1617" s="440"/>
      <c r="G1617" s="440"/>
      <c r="H1617" s="440"/>
      <c r="I1617" s="440"/>
      <c r="J1617" s="440"/>
      <c r="K1617" s="441"/>
      <c r="L1617" s="441"/>
    </row>
    <row r="1618" spans="1:12" ht="20.100000000000001" customHeight="1" x14ac:dyDescent="0.25">
      <c r="A1618" s="440"/>
      <c r="B1618" s="440"/>
      <c r="C1618" s="440"/>
      <c r="D1618" s="440"/>
      <c r="E1618" s="440"/>
      <c r="F1618" s="440"/>
      <c r="G1618" s="440"/>
      <c r="H1618" s="440"/>
      <c r="I1618" s="440"/>
      <c r="J1618" s="440"/>
      <c r="K1618" s="441"/>
      <c r="L1618" s="441"/>
    </row>
    <row r="1619" spans="1:12" ht="20.100000000000001" customHeight="1" x14ac:dyDescent="0.2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</row>
    <row r="1620" spans="1:12" ht="20.100000000000001" customHeight="1" x14ac:dyDescent="0.2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</row>
    <row r="1621" spans="1:12" ht="24.6" customHeight="1" x14ac:dyDescent="0.25">
      <c r="A1621" s="423" t="e">
        <f>'Child Tracking Record Sheets'!$B$1:$F$1</f>
        <v>#VALUE!</v>
      </c>
      <c r="B1621" s="423"/>
      <c r="C1621" s="423"/>
      <c r="D1621" s="423"/>
      <c r="E1621" s="423"/>
      <c r="F1621" s="423"/>
      <c r="G1621" s="423"/>
      <c r="H1621" s="423"/>
      <c r="I1621" s="423"/>
      <c r="J1621" s="423"/>
      <c r="K1621" s="423"/>
      <c r="L1621" s="423"/>
    </row>
    <row r="1622" spans="1:12" ht="11.1" customHeight="1" x14ac:dyDescent="0.25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</row>
    <row r="1623" spans="1:12" ht="12" customHeight="1" x14ac:dyDescent="0.25">
      <c r="A1623" s="424" t="s">
        <v>17</v>
      </c>
      <c r="B1623" s="424"/>
      <c r="C1623" s="425" t="e">
        <f>'Class Record S5'!#REF!</f>
        <v>#REF!</v>
      </c>
      <c r="D1623" s="425"/>
      <c r="E1623" s="425"/>
      <c r="F1623" s="425"/>
      <c r="G1623" s="424" t="s">
        <v>18</v>
      </c>
      <c r="H1623" s="426" t="e">
        <f>$H$3</f>
        <v>#REF!</v>
      </c>
      <c r="I1623" s="426"/>
      <c r="J1623" s="427" t="str">
        <f>'Class Record S5'!$C$2</f>
        <v>CLASS</v>
      </c>
      <c r="K1623" s="427"/>
      <c r="L1623" s="427"/>
    </row>
    <row r="1624" spans="1:12" ht="12" customHeight="1" x14ac:dyDescent="0.25">
      <c r="A1624" s="424"/>
      <c r="B1624" s="424"/>
      <c r="C1624" s="425"/>
      <c r="D1624" s="425"/>
      <c r="E1624" s="425"/>
      <c r="F1624" s="425"/>
      <c r="G1624" s="424"/>
      <c r="H1624" s="426"/>
      <c r="I1624" s="426"/>
      <c r="J1624" s="427"/>
      <c r="K1624" s="427"/>
      <c r="L1624" s="427"/>
    </row>
    <row r="1625" spans="1:12" ht="11.1" customHeight="1" x14ac:dyDescent="0.25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</row>
    <row r="1626" spans="1:12" ht="20.100000000000001" customHeight="1" x14ac:dyDescent="0.25">
      <c r="A1626" s="417" t="s">
        <v>19</v>
      </c>
      <c r="B1626" s="417"/>
      <c r="C1626" s="417"/>
      <c r="D1626" s="417"/>
      <c r="E1626" s="418" t="s">
        <v>20</v>
      </c>
      <c r="F1626" s="418"/>
      <c r="G1626" s="418"/>
      <c r="H1626" s="418"/>
      <c r="I1626" s="419" t="s">
        <v>21</v>
      </c>
      <c r="J1626" s="419"/>
      <c r="K1626" s="419"/>
      <c r="L1626" s="419"/>
    </row>
    <row r="1627" spans="1:12" ht="20.100000000000001" customHeight="1" x14ac:dyDescent="0.25">
      <c r="A1627" s="420" t="s">
        <v>22</v>
      </c>
      <c r="B1627" s="420"/>
      <c r="C1627" s="421" t="s">
        <v>23</v>
      </c>
      <c r="D1627" s="421"/>
      <c r="E1627" s="421" t="s">
        <v>24</v>
      </c>
      <c r="F1627" s="421"/>
      <c r="G1627" s="421" t="s">
        <v>25</v>
      </c>
      <c r="H1627" s="421"/>
      <c r="I1627" s="421" t="s">
        <v>26</v>
      </c>
      <c r="J1627" s="421"/>
      <c r="K1627" s="422" t="s">
        <v>27</v>
      </c>
      <c r="L1627" s="422"/>
    </row>
    <row r="1628" spans="1:12" ht="15" customHeight="1" x14ac:dyDescent="0.25">
      <c r="A1628" s="433" t="s">
        <v>28</v>
      </c>
      <c r="B1628" s="433"/>
      <c r="C1628" s="433"/>
      <c r="D1628" s="433"/>
      <c r="E1628" s="433" t="s">
        <v>29</v>
      </c>
      <c r="F1628" s="433"/>
      <c r="G1628" s="433"/>
      <c r="H1628" s="433"/>
      <c r="I1628" s="433" t="s">
        <v>30</v>
      </c>
      <c r="J1628" s="433"/>
      <c r="K1628" s="433"/>
      <c r="L1628" s="433"/>
    </row>
    <row r="1629" spans="1:12" ht="15" customHeight="1" x14ac:dyDescent="0.25">
      <c r="A1629" s="432" t="s">
        <v>31</v>
      </c>
      <c r="B1629" s="432"/>
      <c r="C1629" s="432"/>
      <c r="D1629" s="432"/>
      <c r="E1629" s="432" t="s">
        <v>32</v>
      </c>
      <c r="F1629" s="432"/>
      <c r="G1629" s="432"/>
      <c r="H1629" s="432"/>
      <c r="I1629" s="432" t="s">
        <v>33</v>
      </c>
      <c r="J1629" s="432"/>
      <c r="K1629" s="432"/>
      <c r="L1629" s="432"/>
    </row>
    <row r="1630" spans="1:12" ht="15" customHeight="1" x14ac:dyDescent="0.25">
      <c r="A1630" s="432" t="s">
        <v>34</v>
      </c>
      <c r="B1630" s="432"/>
      <c r="C1630" s="432"/>
      <c r="D1630" s="432"/>
      <c r="E1630" s="432" t="s">
        <v>35</v>
      </c>
      <c r="F1630" s="432"/>
      <c r="G1630" s="432"/>
      <c r="H1630" s="432"/>
      <c r="I1630" s="432" t="s">
        <v>36</v>
      </c>
      <c r="J1630" s="432"/>
      <c r="K1630" s="432"/>
      <c r="L1630" s="432"/>
    </row>
    <row r="1631" spans="1:12" ht="15" customHeight="1" x14ac:dyDescent="0.25">
      <c r="A1631" s="432" t="s">
        <v>37</v>
      </c>
      <c r="B1631" s="432"/>
      <c r="C1631" s="432"/>
      <c r="D1631" s="432"/>
      <c r="E1631" s="432" t="s">
        <v>38</v>
      </c>
      <c r="F1631" s="432"/>
      <c r="G1631" s="432"/>
      <c r="H1631" s="432"/>
      <c r="I1631" s="432" t="s">
        <v>39</v>
      </c>
      <c r="J1631" s="432"/>
      <c r="K1631" s="432"/>
      <c r="L1631" s="432"/>
    </row>
    <row r="1632" spans="1:12" ht="15" customHeight="1" x14ac:dyDescent="0.25">
      <c r="A1632" s="428" t="s">
        <v>40</v>
      </c>
      <c r="B1632" s="428"/>
      <c r="C1632" s="428"/>
      <c r="D1632" s="428"/>
      <c r="E1632" s="428" t="s">
        <v>41</v>
      </c>
      <c r="F1632" s="428"/>
      <c r="G1632" s="428"/>
      <c r="H1632" s="428"/>
      <c r="I1632" s="428" t="s">
        <v>42</v>
      </c>
      <c r="J1632" s="428"/>
      <c r="K1632" s="428"/>
      <c r="L1632" s="428"/>
    </row>
    <row r="1633" spans="1:12" ht="11.1" customHeight="1" x14ac:dyDescent="0.2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</row>
    <row r="1634" spans="1:12" ht="20.100000000000001" customHeight="1" x14ac:dyDescent="0.25">
      <c r="A1634" s="429" t="s">
        <v>46</v>
      </c>
      <c r="B1634" s="429"/>
      <c r="C1634" s="429"/>
      <c r="D1634" s="429"/>
      <c r="E1634" s="429"/>
      <c r="F1634" s="429"/>
      <c r="G1634" s="429"/>
      <c r="H1634" s="429"/>
      <c r="I1634" s="429"/>
      <c r="J1634" s="429"/>
      <c r="K1634" s="429"/>
      <c r="L1634" s="6" t="s">
        <v>43</v>
      </c>
    </row>
    <row r="1635" spans="1:12" ht="26.1" customHeight="1" x14ac:dyDescent="0.25">
      <c r="A1635" s="430" t="str">
        <f>IF(ISERROR(VLOOKUP('Child Tracking Record Sheets'!#REF!,'Child Tracking Record Sheets'!#REF!,2,0)),"",VLOOKUP('Child Tracking Record Sheets'!#REF!,'Child Tracking Record Sheets'!#REF!,2,0))</f>
        <v/>
      </c>
      <c r="B1635" s="430"/>
      <c r="C1635" s="431" t="str">
        <f>IF(ISERROR(VLOOKUP('Child Tracking Record Sheets'!#REF!,'Class Record S5'!#REF!,2,0)),"",VLOOKUP('Child Tracking Record Sheets'!#REF!,'Class Record S5'!#REF!,2,0))</f>
        <v/>
      </c>
      <c r="D1635" s="431"/>
      <c r="E1635" s="431"/>
      <c r="F1635" s="431"/>
      <c r="G1635" s="431"/>
      <c r="H1635" s="431"/>
      <c r="I1635" s="431"/>
      <c r="J1635" s="431"/>
      <c r="K1635" s="431"/>
      <c r="L1635" s="7"/>
    </row>
    <row r="1636" spans="1:12" ht="26.1" customHeight="1" x14ac:dyDescent="0.25">
      <c r="A1636" s="434" t="str">
        <f>IF(ISERROR(VLOOKUP('Child Tracking Record Sheets'!#REF!,'Child Tracking Record Sheets'!#REF!,2,0)),"",VLOOKUP('Child Tracking Record Sheets'!#REF!,'Child Tracking Record Sheets'!#REF!,2,0))</f>
        <v/>
      </c>
      <c r="B1636" s="434"/>
      <c r="C1636" s="435" t="str">
        <f>IF(ISERROR(VLOOKUP('Child Tracking Record Sheets'!#REF!,'Class Record S5'!#REF!,2,0)),"",VLOOKUP('Child Tracking Record Sheets'!#REF!,'Class Record S5'!#REF!,2,0))</f>
        <v/>
      </c>
      <c r="D1636" s="435"/>
      <c r="E1636" s="435"/>
      <c r="F1636" s="435"/>
      <c r="G1636" s="435"/>
      <c r="H1636" s="435"/>
      <c r="I1636" s="435"/>
      <c r="J1636" s="435"/>
      <c r="K1636" s="435"/>
      <c r="L1636" s="8"/>
    </row>
    <row r="1637" spans="1:12" ht="26.1" customHeight="1" x14ac:dyDescent="0.25">
      <c r="A1637" s="434" t="str">
        <f>IF(ISERROR(VLOOKUP('Child Tracking Record Sheets'!#REF!,'Child Tracking Record Sheets'!#REF!,2,0)),"",VLOOKUP('Child Tracking Record Sheets'!#REF!,'Child Tracking Record Sheets'!#REF!,2,0))</f>
        <v/>
      </c>
      <c r="B1637" s="434"/>
      <c r="C1637" s="435" t="str">
        <f>IF(ISERROR(VLOOKUP('Child Tracking Record Sheets'!#REF!,'Class Record S5'!#REF!,2,0)),"",VLOOKUP('Child Tracking Record Sheets'!#REF!,'Class Record S5'!#REF!,2,0))</f>
        <v/>
      </c>
      <c r="D1637" s="435"/>
      <c r="E1637" s="435"/>
      <c r="F1637" s="435"/>
      <c r="G1637" s="435"/>
      <c r="H1637" s="435"/>
      <c r="I1637" s="435"/>
      <c r="J1637" s="435"/>
      <c r="K1637" s="435"/>
      <c r="L1637" s="8"/>
    </row>
    <row r="1638" spans="1:12" ht="26.1" customHeight="1" x14ac:dyDescent="0.25">
      <c r="A1638" s="436" t="str">
        <f>IF(ISERROR(VLOOKUP('Child Tracking Record Sheets'!#REF!,'Child Tracking Record Sheets'!#REF!,2,0)),"",VLOOKUP('Child Tracking Record Sheets'!#REF!,'Child Tracking Record Sheets'!#REF!,2,0))</f>
        <v/>
      </c>
      <c r="B1638" s="436"/>
      <c r="C1638" s="437" t="str">
        <f>IF(ISERROR(VLOOKUP('Child Tracking Record Sheets'!#REF!,'Class Record S5'!#REF!,2,0)),"",VLOOKUP('Child Tracking Record Sheets'!#REF!,'Class Record S5'!#REF!,2,0))</f>
        <v/>
      </c>
      <c r="D1638" s="437"/>
      <c r="E1638" s="437"/>
      <c r="F1638" s="437"/>
      <c r="G1638" s="437"/>
      <c r="H1638" s="437"/>
      <c r="I1638" s="437"/>
      <c r="J1638" s="437"/>
      <c r="K1638" s="437"/>
      <c r="L1638" s="9"/>
    </row>
    <row r="1639" spans="1:12" ht="11.1" customHeight="1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</row>
    <row r="1640" spans="1:12" ht="20.100000000000001" customHeight="1" x14ac:dyDescent="0.25">
      <c r="A1640" s="429" t="s">
        <v>47</v>
      </c>
      <c r="B1640" s="429"/>
      <c r="C1640" s="429"/>
      <c r="D1640" s="429"/>
      <c r="E1640" s="429"/>
      <c r="F1640" s="429"/>
      <c r="G1640" s="429"/>
      <c r="H1640" s="429"/>
      <c r="I1640" s="429"/>
      <c r="J1640" s="429"/>
      <c r="K1640" s="429"/>
      <c r="L1640" s="6" t="s">
        <v>43</v>
      </c>
    </row>
    <row r="1641" spans="1:12" ht="26.1" customHeight="1" x14ac:dyDescent="0.25">
      <c r="A1641" s="430" t="str">
        <f>IF(ISERROR(VLOOKUP('Child Tracking Record Sheets'!#REF!,'Child Tracking Record Sheets'!#REF!,2,0)),"",VLOOKUP('Child Tracking Record Sheets'!#REF!,'Child Tracking Record Sheets'!#REF!,2,0))</f>
        <v/>
      </c>
      <c r="B1641" s="430"/>
      <c r="C1641" s="431" t="str">
        <f>IF(ISERROR(VLOOKUP('Child Tracking Record Sheets'!#REF!,'Class Record S5'!#REF!,2,0)),"",VLOOKUP('Child Tracking Record Sheets'!#REF!,'Class Record S5'!#REF!,2,0))</f>
        <v/>
      </c>
      <c r="D1641" s="431"/>
      <c r="E1641" s="431"/>
      <c r="F1641" s="431"/>
      <c r="G1641" s="431"/>
      <c r="H1641" s="431"/>
      <c r="I1641" s="431"/>
      <c r="J1641" s="431"/>
      <c r="K1641" s="431"/>
      <c r="L1641" s="7"/>
    </row>
    <row r="1642" spans="1:12" ht="26.1" customHeight="1" x14ac:dyDescent="0.25">
      <c r="A1642" s="434" t="str">
        <f>IF(ISERROR(VLOOKUP('Child Tracking Record Sheets'!#REF!,'Child Tracking Record Sheets'!#REF!,2,0)),"",VLOOKUP('Child Tracking Record Sheets'!#REF!,'Child Tracking Record Sheets'!#REF!,2,0))</f>
        <v/>
      </c>
      <c r="B1642" s="434"/>
      <c r="C1642" s="435" t="str">
        <f>IF(ISERROR(VLOOKUP('Child Tracking Record Sheets'!#REF!,'Class Record S5'!#REF!,2,0)),"",VLOOKUP('Child Tracking Record Sheets'!#REF!,'Class Record S5'!#REF!,2,0))</f>
        <v/>
      </c>
      <c r="D1642" s="435"/>
      <c r="E1642" s="435"/>
      <c r="F1642" s="435"/>
      <c r="G1642" s="435"/>
      <c r="H1642" s="435"/>
      <c r="I1642" s="435"/>
      <c r="J1642" s="435"/>
      <c r="K1642" s="435"/>
      <c r="L1642" s="8"/>
    </row>
    <row r="1643" spans="1:12" ht="26.1" customHeight="1" x14ac:dyDescent="0.25">
      <c r="A1643" s="434" t="str">
        <f>IF(ISERROR(VLOOKUP('Child Tracking Record Sheets'!#REF!,'Child Tracking Record Sheets'!#REF!,2,0)),"",VLOOKUP('Child Tracking Record Sheets'!#REF!,'Child Tracking Record Sheets'!#REF!,2,0))</f>
        <v/>
      </c>
      <c r="B1643" s="434"/>
      <c r="C1643" s="435" t="str">
        <f>IF(ISERROR(VLOOKUP('Child Tracking Record Sheets'!#REF!,'Class Record S5'!#REF!,2,0)),"",VLOOKUP('Child Tracking Record Sheets'!#REF!,'Class Record S5'!#REF!,2,0))</f>
        <v/>
      </c>
      <c r="D1643" s="435"/>
      <c r="E1643" s="435"/>
      <c r="F1643" s="435"/>
      <c r="G1643" s="435"/>
      <c r="H1643" s="435"/>
      <c r="I1643" s="435"/>
      <c r="J1643" s="435"/>
      <c r="K1643" s="435"/>
      <c r="L1643" s="8"/>
    </row>
    <row r="1644" spans="1:12" ht="26.1" customHeight="1" x14ac:dyDescent="0.25">
      <c r="A1644" s="434" t="str">
        <f>IF(ISERROR(VLOOKUP('Child Tracking Record Sheets'!#REF!,'Child Tracking Record Sheets'!#REF!,2,0)),"",VLOOKUP('Child Tracking Record Sheets'!#REF!,'Child Tracking Record Sheets'!#REF!,2,0))</f>
        <v/>
      </c>
      <c r="B1644" s="434"/>
      <c r="C1644" s="435" t="str">
        <f>IF(ISERROR(VLOOKUP('Child Tracking Record Sheets'!#REF!,'Class Record S5'!#REF!,2,0)),"",VLOOKUP('Child Tracking Record Sheets'!#REF!,'Class Record S5'!#REF!,2,0))</f>
        <v/>
      </c>
      <c r="D1644" s="435"/>
      <c r="E1644" s="435"/>
      <c r="F1644" s="435"/>
      <c r="G1644" s="435"/>
      <c r="H1644" s="435"/>
      <c r="I1644" s="435"/>
      <c r="J1644" s="435"/>
      <c r="K1644" s="435"/>
      <c r="L1644" s="8"/>
    </row>
    <row r="1645" spans="1:12" ht="26.1" customHeight="1" x14ac:dyDescent="0.25">
      <c r="A1645" s="436" t="str">
        <f>IF(ISERROR(VLOOKUP('Child Tracking Record Sheets'!#REF!,'Child Tracking Record Sheets'!#REF!,2,0)),"",VLOOKUP('Child Tracking Record Sheets'!#REF!,'Child Tracking Record Sheets'!#REF!,2,0))</f>
        <v/>
      </c>
      <c r="B1645" s="436"/>
      <c r="C1645" s="437" t="str">
        <f>IF(ISERROR(VLOOKUP('Child Tracking Record Sheets'!#REF!,'Class Record S5'!#REF!,2,0)),"",VLOOKUP('Child Tracking Record Sheets'!#REF!,'Class Record S5'!#REF!,2,0))</f>
        <v/>
      </c>
      <c r="D1645" s="437"/>
      <c r="E1645" s="437"/>
      <c r="F1645" s="437"/>
      <c r="G1645" s="437"/>
      <c r="H1645" s="437"/>
      <c r="I1645" s="437"/>
      <c r="J1645" s="437"/>
      <c r="K1645" s="437"/>
      <c r="L1645" s="9"/>
    </row>
    <row r="1646" spans="1:12" ht="11.1" customHeight="1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</row>
    <row r="1647" spans="1:12" ht="20.100000000000001" customHeight="1" x14ac:dyDescent="0.25">
      <c r="A1647" s="429" t="s">
        <v>48</v>
      </c>
      <c r="B1647" s="429"/>
      <c r="C1647" s="429"/>
      <c r="D1647" s="429"/>
      <c r="E1647" s="429"/>
      <c r="F1647" s="429"/>
      <c r="G1647" s="429"/>
      <c r="H1647" s="429"/>
      <c r="I1647" s="429"/>
      <c r="J1647" s="429"/>
      <c r="K1647" s="429"/>
      <c r="L1647" s="6" t="s">
        <v>43</v>
      </c>
    </row>
    <row r="1648" spans="1:12" ht="26.1" customHeight="1" x14ac:dyDescent="0.25">
      <c r="A1648" s="430" t="str">
        <f>IF(ISERROR(VLOOKUP('Child Tracking Record Sheets'!#REF!,'Child Tracking Record Sheets'!#REF!,2,0)),"",VLOOKUP('Child Tracking Record Sheets'!#REF!,'Child Tracking Record Sheets'!#REF!,2,0))</f>
        <v/>
      </c>
      <c r="B1648" s="430"/>
      <c r="C1648" s="431" t="str">
        <f>IF(ISERROR(VLOOKUP('Child Tracking Record Sheets'!#REF!,'Class Record S5'!#REF!,2,0)),"",VLOOKUP('Child Tracking Record Sheets'!#REF!,'Class Record S5'!#REF!,2,0))</f>
        <v/>
      </c>
      <c r="D1648" s="431"/>
      <c r="E1648" s="431"/>
      <c r="F1648" s="431"/>
      <c r="G1648" s="431"/>
      <c r="H1648" s="431"/>
      <c r="I1648" s="431"/>
      <c r="J1648" s="431"/>
      <c r="K1648" s="431"/>
      <c r="L1648" s="7"/>
    </row>
    <row r="1649" spans="1:12" ht="26.1" customHeight="1" x14ac:dyDescent="0.25">
      <c r="A1649" s="434" t="str">
        <f>IF(ISERROR(VLOOKUP('Child Tracking Record Sheets'!#REF!,'Child Tracking Record Sheets'!#REF!,2,0)),"",VLOOKUP('Child Tracking Record Sheets'!#REF!,'Child Tracking Record Sheets'!#REF!,2,0))</f>
        <v/>
      </c>
      <c r="B1649" s="434"/>
      <c r="C1649" s="435" t="str">
        <f>IF(ISERROR(VLOOKUP('Child Tracking Record Sheets'!#REF!,'Class Record S5'!#REF!,2,0)),"",VLOOKUP('Child Tracking Record Sheets'!#REF!,'Class Record S5'!#REF!,2,0))</f>
        <v/>
      </c>
      <c r="D1649" s="435"/>
      <c r="E1649" s="435"/>
      <c r="F1649" s="435"/>
      <c r="G1649" s="435"/>
      <c r="H1649" s="435"/>
      <c r="I1649" s="435"/>
      <c r="J1649" s="435"/>
      <c r="K1649" s="435"/>
      <c r="L1649" s="8"/>
    </row>
    <row r="1650" spans="1:12" ht="26.1" customHeight="1" x14ac:dyDescent="0.25">
      <c r="A1650" s="434" t="str">
        <f>IF(ISERROR(VLOOKUP('Child Tracking Record Sheets'!#REF!,'Child Tracking Record Sheets'!#REF!,2,0)),"",VLOOKUP('Child Tracking Record Sheets'!#REF!,'Child Tracking Record Sheets'!#REF!,2,0))</f>
        <v/>
      </c>
      <c r="B1650" s="434"/>
      <c r="C1650" s="435" t="str">
        <f>IF(ISERROR(VLOOKUP('Child Tracking Record Sheets'!#REF!,'Class Record S5'!#REF!,2,0)),"",VLOOKUP('Child Tracking Record Sheets'!#REF!,'Class Record S5'!#REF!,2,0))</f>
        <v/>
      </c>
      <c r="D1650" s="435"/>
      <c r="E1650" s="435"/>
      <c r="F1650" s="435"/>
      <c r="G1650" s="435"/>
      <c r="H1650" s="435"/>
      <c r="I1650" s="435"/>
      <c r="J1650" s="435"/>
      <c r="K1650" s="435"/>
      <c r="L1650" s="8"/>
    </row>
    <row r="1651" spans="1:12" ht="26.1" customHeight="1" x14ac:dyDescent="0.25">
      <c r="A1651" s="434" t="str">
        <f>IF(ISERROR(VLOOKUP('Child Tracking Record Sheets'!#REF!,'Child Tracking Record Sheets'!#REF!,2,0)),"",VLOOKUP('Child Tracking Record Sheets'!#REF!,'Child Tracking Record Sheets'!#REF!,2,0))</f>
        <v/>
      </c>
      <c r="B1651" s="434"/>
      <c r="C1651" s="435" t="str">
        <f>IF(ISERROR(VLOOKUP('Child Tracking Record Sheets'!#REF!,'Class Record S5'!#REF!,2,0)),"",VLOOKUP('Child Tracking Record Sheets'!#REF!,'Class Record S5'!#REF!,2,0))</f>
        <v/>
      </c>
      <c r="D1651" s="435"/>
      <c r="E1651" s="435"/>
      <c r="F1651" s="435"/>
      <c r="G1651" s="435"/>
      <c r="H1651" s="435"/>
      <c r="I1651" s="435"/>
      <c r="J1651" s="435"/>
      <c r="K1651" s="435"/>
      <c r="L1651" s="8"/>
    </row>
    <row r="1652" spans="1:12" ht="26.1" customHeight="1" x14ac:dyDescent="0.25">
      <c r="A1652" s="436" t="str">
        <f>IF(ISERROR(VLOOKUP('Child Tracking Record Sheets'!#REF!,'Child Tracking Record Sheets'!#REF!,2,0)),"",VLOOKUP('Child Tracking Record Sheets'!#REF!,'Child Tracking Record Sheets'!#REF!,2,0))</f>
        <v/>
      </c>
      <c r="B1652" s="436"/>
      <c r="C1652" s="437" t="str">
        <f>IF(ISERROR(VLOOKUP('Child Tracking Record Sheets'!#REF!,'Class Record S5'!#REF!,2,0)),"",VLOOKUP('Child Tracking Record Sheets'!#REF!,'Class Record S5'!#REF!,2,0))</f>
        <v/>
      </c>
      <c r="D1652" s="437"/>
      <c r="E1652" s="437"/>
      <c r="F1652" s="437"/>
      <c r="G1652" s="437"/>
      <c r="H1652" s="437"/>
      <c r="I1652" s="437"/>
      <c r="J1652" s="437"/>
      <c r="K1652" s="437"/>
      <c r="L1652" s="9"/>
    </row>
    <row r="1653" spans="1:12" ht="11.1" customHeight="1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</row>
    <row r="1654" spans="1:12" ht="20.100000000000001" customHeight="1" x14ac:dyDescent="0.25">
      <c r="A1654" s="429" t="s">
        <v>49</v>
      </c>
      <c r="B1654" s="429"/>
      <c r="C1654" s="429"/>
      <c r="D1654" s="429"/>
      <c r="E1654" s="429"/>
      <c r="F1654" s="429"/>
      <c r="G1654" s="429"/>
      <c r="H1654" s="429"/>
      <c r="I1654" s="429"/>
      <c r="J1654" s="429"/>
      <c r="K1654" s="429"/>
      <c r="L1654" s="6" t="s">
        <v>43</v>
      </c>
    </row>
    <row r="1655" spans="1:12" ht="26.1" customHeight="1" x14ac:dyDescent="0.25">
      <c r="A1655" s="430" t="str">
        <f>IF(ISERROR(VLOOKUP('Child Tracking Record Sheets'!#REF!,'Child Tracking Record Sheets'!#REF!,2,0)),"",VLOOKUP('Child Tracking Record Sheets'!#REF!,'Child Tracking Record Sheets'!#REF!,2,0))</f>
        <v/>
      </c>
      <c r="B1655" s="430"/>
      <c r="C1655" s="431" t="str">
        <f>IF(ISERROR(VLOOKUP('Child Tracking Record Sheets'!#REF!,'Class Record S5'!#REF!,2,0)),"",VLOOKUP('Child Tracking Record Sheets'!#REF!,'Class Record S5'!#REF!,2,0))</f>
        <v/>
      </c>
      <c r="D1655" s="431"/>
      <c r="E1655" s="431"/>
      <c r="F1655" s="431"/>
      <c r="G1655" s="431"/>
      <c r="H1655" s="431"/>
      <c r="I1655" s="431"/>
      <c r="J1655" s="431"/>
      <c r="K1655" s="431"/>
      <c r="L1655" s="7"/>
    </row>
    <row r="1656" spans="1:12" ht="26.1" customHeight="1" x14ac:dyDescent="0.25">
      <c r="A1656" s="434" t="str">
        <f>IF(ISERROR(VLOOKUP('Child Tracking Record Sheets'!#REF!,'Child Tracking Record Sheets'!#REF!,2,0)),"",VLOOKUP('Child Tracking Record Sheets'!#REF!,'Child Tracking Record Sheets'!#REF!,2,0))</f>
        <v/>
      </c>
      <c r="B1656" s="434"/>
      <c r="C1656" s="435" t="str">
        <f>IF(ISERROR(VLOOKUP('Child Tracking Record Sheets'!#REF!,'Class Record S5'!#REF!,2,0)),"",VLOOKUP('Child Tracking Record Sheets'!#REF!,'Class Record S5'!#REF!,2,0))</f>
        <v/>
      </c>
      <c r="D1656" s="435"/>
      <c r="E1656" s="435"/>
      <c r="F1656" s="435"/>
      <c r="G1656" s="435"/>
      <c r="H1656" s="435"/>
      <c r="I1656" s="435"/>
      <c r="J1656" s="435"/>
      <c r="K1656" s="435"/>
      <c r="L1656" s="8"/>
    </row>
    <row r="1657" spans="1:12" ht="26.1" customHeight="1" x14ac:dyDescent="0.25">
      <c r="A1657" s="434" t="str">
        <f>IF(ISERROR(VLOOKUP('Child Tracking Record Sheets'!#REF!,'Child Tracking Record Sheets'!#REF!,2,0)),"",VLOOKUP('Child Tracking Record Sheets'!#REF!,'Child Tracking Record Sheets'!#REF!,2,0))</f>
        <v/>
      </c>
      <c r="B1657" s="434"/>
      <c r="C1657" s="435" t="str">
        <f>IF(ISERROR(VLOOKUP('Child Tracking Record Sheets'!#REF!,'Class Record S5'!#REF!,2,0)),"",VLOOKUP('Child Tracking Record Sheets'!#REF!,'Class Record S5'!#REF!,2,0))</f>
        <v/>
      </c>
      <c r="D1657" s="435"/>
      <c r="E1657" s="435"/>
      <c r="F1657" s="435"/>
      <c r="G1657" s="435"/>
      <c r="H1657" s="435"/>
      <c r="I1657" s="435"/>
      <c r="J1657" s="435"/>
      <c r="K1657" s="435"/>
      <c r="L1657" s="8"/>
    </row>
    <row r="1658" spans="1:12" ht="26.1" customHeight="1" x14ac:dyDescent="0.25">
      <c r="A1658" s="436" t="str">
        <f>IF(ISERROR(VLOOKUP('Child Tracking Record Sheets'!#REF!,'Child Tracking Record Sheets'!#REF!,2,0)),"",VLOOKUP('Child Tracking Record Sheets'!#REF!,'Child Tracking Record Sheets'!#REF!,2,0))</f>
        <v/>
      </c>
      <c r="B1658" s="436"/>
      <c r="C1658" s="437" t="str">
        <f>IF(ISERROR(VLOOKUP('Child Tracking Record Sheets'!#REF!,'Class Record S5'!#REF!,2,0)),"",VLOOKUP('Child Tracking Record Sheets'!#REF!,'Class Record S5'!#REF!,2,0))</f>
        <v/>
      </c>
      <c r="D1658" s="437"/>
      <c r="E1658" s="437"/>
      <c r="F1658" s="437"/>
      <c r="G1658" s="437"/>
      <c r="H1658" s="437"/>
      <c r="I1658" s="437"/>
      <c r="J1658" s="437"/>
      <c r="K1658" s="437"/>
      <c r="L1658" s="9"/>
    </row>
    <row r="1659" spans="1:12" ht="11.1" customHeight="1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</row>
    <row r="1660" spans="1:12" ht="20.100000000000001" customHeight="1" x14ac:dyDescent="0.25">
      <c r="A1660" s="438" t="s">
        <v>44</v>
      </c>
      <c r="B1660" s="438"/>
      <c r="C1660" s="438"/>
      <c r="D1660" s="438"/>
      <c r="E1660" s="438"/>
      <c r="F1660" s="438"/>
      <c r="G1660" s="438"/>
      <c r="H1660" s="438"/>
      <c r="I1660" s="438"/>
      <c r="J1660" s="438"/>
      <c r="K1660" s="439" t="s">
        <v>45</v>
      </c>
      <c r="L1660" s="439"/>
    </row>
    <row r="1661" spans="1:12" ht="20.100000000000001" customHeight="1" x14ac:dyDescent="0.25">
      <c r="A1661" s="440"/>
      <c r="B1661" s="440"/>
      <c r="C1661" s="440"/>
      <c r="D1661" s="440"/>
      <c r="E1661" s="440"/>
      <c r="F1661" s="440"/>
      <c r="G1661" s="440"/>
      <c r="H1661" s="440"/>
      <c r="I1661" s="440"/>
      <c r="J1661" s="440"/>
      <c r="K1661" s="441" t="e">
        <f>'Class Record S5'!#REF!</f>
        <v>#REF!</v>
      </c>
      <c r="L1661" s="441"/>
    </row>
    <row r="1662" spans="1:12" ht="20.100000000000001" customHeight="1" x14ac:dyDescent="0.25">
      <c r="A1662" s="440"/>
      <c r="B1662" s="440"/>
      <c r="C1662" s="440"/>
      <c r="D1662" s="440"/>
      <c r="E1662" s="440"/>
      <c r="F1662" s="440"/>
      <c r="G1662" s="440"/>
      <c r="H1662" s="440"/>
      <c r="I1662" s="440"/>
      <c r="J1662" s="440"/>
      <c r="K1662" s="441"/>
      <c r="L1662" s="441"/>
    </row>
    <row r="1663" spans="1:12" ht="20.100000000000001" customHeight="1" x14ac:dyDescent="0.25">
      <c r="A1663" s="440"/>
      <c r="B1663" s="440"/>
      <c r="C1663" s="440"/>
      <c r="D1663" s="440"/>
      <c r="E1663" s="440"/>
      <c r="F1663" s="440"/>
      <c r="G1663" s="440"/>
      <c r="H1663" s="440"/>
      <c r="I1663" s="440"/>
      <c r="J1663" s="440"/>
      <c r="K1663" s="441"/>
      <c r="L1663" s="441"/>
    </row>
    <row r="1664" spans="1:12" ht="20.100000000000001" customHeight="1" x14ac:dyDescent="0.2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</row>
    <row r="1665" spans="1:12" ht="20.100000000000001" customHeight="1" x14ac:dyDescent="0.2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</row>
    <row r="1666" spans="1:12" ht="24.6" customHeight="1" x14ac:dyDescent="0.25">
      <c r="A1666" s="423" t="e">
        <f>'Child Tracking Record Sheets'!$B$1:$F$1</f>
        <v>#VALUE!</v>
      </c>
      <c r="B1666" s="423"/>
      <c r="C1666" s="423"/>
      <c r="D1666" s="423"/>
      <c r="E1666" s="423"/>
      <c r="F1666" s="423"/>
      <c r="G1666" s="423"/>
      <c r="H1666" s="423"/>
      <c r="I1666" s="423"/>
      <c r="J1666" s="423"/>
      <c r="K1666" s="423"/>
      <c r="L1666" s="423"/>
    </row>
    <row r="1667" spans="1:12" ht="11.1" customHeight="1" x14ac:dyDescent="0.25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</row>
    <row r="1668" spans="1:12" ht="12" customHeight="1" x14ac:dyDescent="0.25">
      <c r="A1668" s="424" t="s">
        <v>17</v>
      </c>
      <c r="B1668" s="424"/>
      <c r="C1668" s="425" t="e">
        <f>'Class Record S5'!#REF!</f>
        <v>#REF!</v>
      </c>
      <c r="D1668" s="425"/>
      <c r="E1668" s="425"/>
      <c r="F1668" s="425"/>
      <c r="G1668" s="424" t="s">
        <v>18</v>
      </c>
      <c r="H1668" s="426" t="e">
        <f>$H$3</f>
        <v>#REF!</v>
      </c>
      <c r="I1668" s="426"/>
      <c r="J1668" s="427" t="str">
        <f>'Class Record S5'!$C$2</f>
        <v>CLASS</v>
      </c>
      <c r="K1668" s="427"/>
      <c r="L1668" s="427"/>
    </row>
    <row r="1669" spans="1:12" ht="12" customHeight="1" x14ac:dyDescent="0.25">
      <c r="A1669" s="424"/>
      <c r="B1669" s="424"/>
      <c r="C1669" s="425"/>
      <c r="D1669" s="425"/>
      <c r="E1669" s="425"/>
      <c r="F1669" s="425"/>
      <c r="G1669" s="424"/>
      <c r="H1669" s="426"/>
      <c r="I1669" s="426"/>
      <c r="J1669" s="427"/>
      <c r="K1669" s="427"/>
      <c r="L1669" s="427"/>
    </row>
    <row r="1670" spans="1:12" ht="11.1" customHeight="1" x14ac:dyDescent="0.25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</row>
    <row r="1671" spans="1:12" ht="20.100000000000001" customHeight="1" x14ac:dyDescent="0.25">
      <c r="A1671" s="417" t="s">
        <v>19</v>
      </c>
      <c r="B1671" s="417"/>
      <c r="C1671" s="417"/>
      <c r="D1671" s="417"/>
      <c r="E1671" s="418" t="s">
        <v>20</v>
      </c>
      <c r="F1671" s="418"/>
      <c r="G1671" s="418"/>
      <c r="H1671" s="418"/>
      <c r="I1671" s="419" t="s">
        <v>21</v>
      </c>
      <c r="J1671" s="419"/>
      <c r="K1671" s="419"/>
      <c r="L1671" s="419"/>
    </row>
    <row r="1672" spans="1:12" ht="20.100000000000001" customHeight="1" x14ac:dyDescent="0.25">
      <c r="A1672" s="420" t="s">
        <v>22</v>
      </c>
      <c r="B1672" s="420"/>
      <c r="C1672" s="421" t="s">
        <v>23</v>
      </c>
      <c r="D1672" s="421"/>
      <c r="E1672" s="421" t="s">
        <v>24</v>
      </c>
      <c r="F1672" s="421"/>
      <c r="G1672" s="421" t="s">
        <v>25</v>
      </c>
      <c r="H1672" s="421"/>
      <c r="I1672" s="421" t="s">
        <v>26</v>
      </c>
      <c r="J1672" s="421"/>
      <c r="K1672" s="422" t="s">
        <v>27</v>
      </c>
      <c r="L1672" s="422"/>
    </row>
    <row r="1673" spans="1:12" ht="15" customHeight="1" x14ac:dyDescent="0.25">
      <c r="A1673" s="433" t="s">
        <v>28</v>
      </c>
      <c r="B1673" s="433"/>
      <c r="C1673" s="433"/>
      <c r="D1673" s="433"/>
      <c r="E1673" s="433" t="s">
        <v>29</v>
      </c>
      <c r="F1673" s="433"/>
      <c r="G1673" s="433"/>
      <c r="H1673" s="433"/>
      <c r="I1673" s="433" t="s">
        <v>30</v>
      </c>
      <c r="J1673" s="433"/>
      <c r="K1673" s="433"/>
      <c r="L1673" s="433"/>
    </row>
    <row r="1674" spans="1:12" ht="15" customHeight="1" x14ac:dyDescent="0.25">
      <c r="A1674" s="432" t="s">
        <v>31</v>
      </c>
      <c r="B1674" s="432"/>
      <c r="C1674" s="432"/>
      <c r="D1674" s="432"/>
      <c r="E1674" s="432" t="s">
        <v>32</v>
      </c>
      <c r="F1674" s="432"/>
      <c r="G1674" s="432"/>
      <c r="H1674" s="432"/>
      <c r="I1674" s="432" t="s">
        <v>33</v>
      </c>
      <c r="J1674" s="432"/>
      <c r="K1674" s="432"/>
      <c r="L1674" s="432"/>
    </row>
    <row r="1675" spans="1:12" ht="15" customHeight="1" x14ac:dyDescent="0.25">
      <c r="A1675" s="432" t="s">
        <v>34</v>
      </c>
      <c r="B1675" s="432"/>
      <c r="C1675" s="432"/>
      <c r="D1675" s="432"/>
      <c r="E1675" s="432" t="s">
        <v>35</v>
      </c>
      <c r="F1675" s="432"/>
      <c r="G1675" s="432"/>
      <c r="H1675" s="432"/>
      <c r="I1675" s="432" t="s">
        <v>36</v>
      </c>
      <c r="J1675" s="432"/>
      <c r="K1675" s="432"/>
      <c r="L1675" s="432"/>
    </row>
    <row r="1676" spans="1:12" ht="15" customHeight="1" x14ac:dyDescent="0.25">
      <c r="A1676" s="432" t="s">
        <v>37</v>
      </c>
      <c r="B1676" s="432"/>
      <c r="C1676" s="432"/>
      <c r="D1676" s="432"/>
      <c r="E1676" s="432" t="s">
        <v>38</v>
      </c>
      <c r="F1676" s="432"/>
      <c r="G1676" s="432"/>
      <c r="H1676" s="432"/>
      <c r="I1676" s="432" t="s">
        <v>39</v>
      </c>
      <c r="J1676" s="432"/>
      <c r="K1676" s="432"/>
      <c r="L1676" s="432"/>
    </row>
    <row r="1677" spans="1:12" ht="15" customHeight="1" x14ac:dyDescent="0.25">
      <c r="A1677" s="428" t="s">
        <v>40</v>
      </c>
      <c r="B1677" s="428"/>
      <c r="C1677" s="428"/>
      <c r="D1677" s="428"/>
      <c r="E1677" s="428" t="s">
        <v>41</v>
      </c>
      <c r="F1677" s="428"/>
      <c r="G1677" s="428"/>
      <c r="H1677" s="428"/>
      <c r="I1677" s="428" t="s">
        <v>42</v>
      </c>
      <c r="J1677" s="428"/>
      <c r="K1677" s="428"/>
      <c r="L1677" s="428"/>
    </row>
    <row r="1678" spans="1:12" ht="11.1" customHeight="1" x14ac:dyDescent="0.2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</row>
    <row r="1679" spans="1:12" ht="20.100000000000001" customHeight="1" x14ac:dyDescent="0.25">
      <c r="A1679" s="429" t="s">
        <v>46</v>
      </c>
      <c r="B1679" s="429"/>
      <c r="C1679" s="429"/>
      <c r="D1679" s="429"/>
      <c r="E1679" s="429"/>
      <c r="F1679" s="429"/>
      <c r="G1679" s="429"/>
      <c r="H1679" s="429"/>
      <c r="I1679" s="429"/>
      <c r="J1679" s="429"/>
      <c r="K1679" s="429"/>
      <c r="L1679" s="6" t="s">
        <v>43</v>
      </c>
    </row>
    <row r="1680" spans="1:12" ht="26.1" customHeight="1" x14ac:dyDescent="0.25">
      <c r="A1680" s="430" t="str">
        <f>IF(ISERROR(VLOOKUP('Child Tracking Record Sheets'!#REF!,'Child Tracking Record Sheets'!#REF!,2,0)),"",VLOOKUP('Child Tracking Record Sheets'!#REF!,'Child Tracking Record Sheets'!#REF!,2,0))</f>
        <v/>
      </c>
      <c r="B1680" s="430"/>
      <c r="C1680" s="431" t="str">
        <f>IF(ISERROR(VLOOKUP('Child Tracking Record Sheets'!#REF!,'Class Record S5'!#REF!,2,0)),"",VLOOKUP('Child Tracking Record Sheets'!#REF!,'Class Record S5'!#REF!,2,0))</f>
        <v/>
      </c>
      <c r="D1680" s="431"/>
      <c r="E1680" s="431"/>
      <c r="F1680" s="431"/>
      <c r="G1680" s="431"/>
      <c r="H1680" s="431"/>
      <c r="I1680" s="431"/>
      <c r="J1680" s="431"/>
      <c r="K1680" s="431"/>
      <c r="L1680" s="7"/>
    </row>
    <row r="1681" spans="1:12" ht="26.1" customHeight="1" x14ac:dyDescent="0.25">
      <c r="A1681" s="434" t="str">
        <f>IF(ISERROR(VLOOKUP('Child Tracking Record Sheets'!#REF!,'Child Tracking Record Sheets'!#REF!,2,0)),"",VLOOKUP('Child Tracking Record Sheets'!#REF!,'Child Tracking Record Sheets'!#REF!,2,0))</f>
        <v/>
      </c>
      <c r="B1681" s="434"/>
      <c r="C1681" s="435" t="str">
        <f>IF(ISERROR(VLOOKUP('Child Tracking Record Sheets'!#REF!,'Class Record S5'!#REF!,2,0)),"",VLOOKUP('Child Tracking Record Sheets'!#REF!,'Class Record S5'!#REF!,2,0))</f>
        <v/>
      </c>
      <c r="D1681" s="435"/>
      <c r="E1681" s="435"/>
      <c r="F1681" s="435"/>
      <c r="G1681" s="435"/>
      <c r="H1681" s="435"/>
      <c r="I1681" s="435"/>
      <c r="J1681" s="435"/>
      <c r="K1681" s="435"/>
      <c r="L1681" s="8"/>
    </row>
    <row r="1682" spans="1:12" ht="26.1" customHeight="1" x14ac:dyDescent="0.25">
      <c r="A1682" s="434" t="str">
        <f>IF(ISERROR(VLOOKUP('Child Tracking Record Sheets'!#REF!,'Child Tracking Record Sheets'!#REF!,2,0)),"",VLOOKUP('Child Tracking Record Sheets'!#REF!,'Child Tracking Record Sheets'!#REF!,2,0))</f>
        <v/>
      </c>
      <c r="B1682" s="434"/>
      <c r="C1682" s="435" t="str">
        <f>IF(ISERROR(VLOOKUP('Child Tracking Record Sheets'!#REF!,'Class Record S5'!#REF!,2,0)),"",VLOOKUP('Child Tracking Record Sheets'!#REF!,'Class Record S5'!#REF!,2,0))</f>
        <v/>
      </c>
      <c r="D1682" s="435"/>
      <c r="E1682" s="435"/>
      <c r="F1682" s="435"/>
      <c r="G1682" s="435"/>
      <c r="H1682" s="435"/>
      <c r="I1682" s="435"/>
      <c r="J1682" s="435"/>
      <c r="K1682" s="435"/>
      <c r="L1682" s="8"/>
    </row>
    <row r="1683" spans="1:12" ht="26.1" customHeight="1" x14ac:dyDescent="0.25">
      <c r="A1683" s="436" t="str">
        <f>IF(ISERROR(VLOOKUP('Child Tracking Record Sheets'!#REF!,'Child Tracking Record Sheets'!#REF!,2,0)),"",VLOOKUP('Child Tracking Record Sheets'!#REF!,'Child Tracking Record Sheets'!#REF!,2,0))</f>
        <v/>
      </c>
      <c r="B1683" s="436"/>
      <c r="C1683" s="437" t="str">
        <f>IF(ISERROR(VLOOKUP('Child Tracking Record Sheets'!#REF!,'Class Record S5'!#REF!,2,0)),"",VLOOKUP('Child Tracking Record Sheets'!#REF!,'Class Record S5'!#REF!,2,0))</f>
        <v/>
      </c>
      <c r="D1683" s="437"/>
      <c r="E1683" s="437"/>
      <c r="F1683" s="437"/>
      <c r="G1683" s="437"/>
      <c r="H1683" s="437"/>
      <c r="I1683" s="437"/>
      <c r="J1683" s="437"/>
      <c r="K1683" s="437"/>
      <c r="L1683" s="9"/>
    </row>
    <row r="1684" spans="1:12" ht="11.1" customHeight="1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</row>
    <row r="1685" spans="1:12" ht="20.100000000000001" customHeight="1" x14ac:dyDescent="0.25">
      <c r="A1685" s="429" t="s">
        <v>47</v>
      </c>
      <c r="B1685" s="429"/>
      <c r="C1685" s="429"/>
      <c r="D1685" s="429"/>
      <c r="E1685" s="429"/>
      <c r="F1685" s="429"/>
      <c r="G1685" s="429"/>
      <c r="H1685" s="429"/>
      <c r="I1685" s="429"/>
      <c r="J1685" s="429"/>
      <c r="K1685" s="429"/>
      <c r="L1685" s="6" t="s">
        <v>43</v>
      </c>
    </row>
    <row r="1686" spans="1:12" ht="26.1" customHeight="1" x14ac:dyDescent="0.25">
      <c r="A1686" s="430" t="str">
        <f>IF(ISERROR(VLOOKUP('Child Tracking Record Sheets'!#REF!,'Child Tracking Record Sheets'!#REF!,2,0)),"",VLOOKUP('Child Tracking Record Sheets'!#REF!,'Child Tracking Record Sheets'!#REF!,2,0))</f>
        <v/>
      </c>
      <c r="B1686" s="430"/>
      <c r="C1686" s="431" t="str">
        <f>IF(ISERROR(VLOOKUP('Child Tracking Record Sheets'!#REF!,'Class Record S5'!#REF!,2,0)),"",VLOOKUP('Child Tracking Record Sheets'!#REF!,'Class Record S5'!#REF!,2,0))</f>
        <v/>
      </c>
      <c r="D1686" s="431"/>
      <c r="E1686" s="431"/>
      <c r="F1686" s="431"/>
      <c r="G1686" s="431"/>
      <c r="H1686" s="431"/>
      <c r="I1686" s="431"/>
      <c r="J1686" s="431"/>
      <c r="K1686" s="431"/>
      <c r="L1686" s="7"/>
    </row>
    <row r="1687" spans="1:12" ht="26.1" customHeight="1" x14ac:dyDescent="0.25">
      <c r="A1687" s="434" t="str">
        <f>IF(ISERROR(VLOOKUP('Child Tracking Record Sheets'!#REF!,'Child Tracking Record Sheets'!#REF!,2,0)),"",VLOOKUP('Child Tracking Record Sheets'!#REF!,'Child Tracking Record Sheets'!#REF!,2,0))</f>
        <v/>
      </c>
      <c r="B1687" s="434"/>
      <c r="C1687" s="435" t="str">
        <f>IF(ISERROR(VLOOKUP('Child Tracking Record Sheets'!#REF!,'Class Record S5'!#REF!,2,0)),"",VLOOKUP('Child Tracking Record Sheets'!#REF!,'Class Record S5'!#REF!,2,0))</f>
        <v/>
      </c>
      <c r="D1687" s="435"/>
      <c r="E1687" s="435"/>
      <c r="F1687" s="435"/>
      <c r="G1687" s="435"/>
      <c r="H1687" s="435"/>
      <c r="I1687" s="435"/>
      <c r="J1687" s="435"/>
      <c r="K1687" s="435"/>
      <c r="L1687" s="8"/>
    </row>
    <row r="1688" spans="1:12" ht="26.1" customHeight="1" x14ac:dyDescent="0.25">
      <c r="A1688" s="434" t="str">
        <f>IF(ISERROR(VLOOKUP('Child Tracking Record Sheets'!#REF!,'Child Tracking Record Sheets'!#REF!,2,0)),"",VLOOKUP('Child Tracking Record Sheets'!#REF!,'Child Tracking Record Sheets'!#REF!,2,0))</f>
        <v/>
      </c>
      <c r="B1688" s="434"/>
      <c r="C1688" s="435" t="str">
        <f>IF(ISERROR(VLOOKUP('Child Tracking Record Sheets'!#REF!,'Class Record S5'!#REF!,2,0)),"",VLOOKUP('Child Tracking Record Sheets'!#REF!,'Class Record S5'!#REF!,2,0))</f>
        <v/>
      </c>
      <c r="D1688" s="435"/>
      <c r="E1688" s="435"/>
      <c r="F1688" s="435"/>
      <c r="G1688" s="435"/>
      <c r="H1688" s="435"/>
      <c r="I1688" s="435"/>
      <c r="J1688" s="435"/>
      <c r="K1688" s="435"/>
      <c r="L1688" s="8"/>
    </row>
    <row r="1689" spans="1:12" ht="26.1" customHeight="1" x14ac:dyDescent="0.25">
      <c r="A1689" s="434" t="str">
        <f>IF(ISERROR(VLOOKUP('Child Tracking Record Sheets'!#REF!,'Child Tracking Record Sheets'!#REF!,2,0)),"",VLOOKUP('Child Tracking Record Sheets'!#REF!,'Child Tracking Record Sheets'!#REF!,2,0))</f>
        <v/>
      </c>
      <c r="B1689" s="434"/>
      <c r="C1689" s="435" t="str">
        <f>IF(ISERROR(VLOOKUP('Child Tracking Record Sheets'!#REF!,'Class Record S5'!#REF!,2,0)),"",VLOOKUP('Child Tracking Record Sheets'!#REF!,'Class Record S5'!#REF!,2,0))</f>
        <v/>
      </c>
      <c r="D1689" s="435"/>
      <c r="E1689" s="435"/>
      <c r="F1689" s="435"/>
      <c r="G1689" s="435"/>
      <c r="H1689" s="435"/>
      <c r="I1689" s="435"/>
      <c r="J1689" s="435"/>
      <c r="K1689" s="435"/>
      <c r="L1689" s="8"/>
    </row>
    <row r="1690" spans="1:12" ht="26.1" customHeight="1" x14ac:dyDescent="0.25">
      <c r="A1690" s="436" t="str">
        <f>IF(ISERROR(VLOOKUP('Child Tracking Record Sheets'!#REF!,'Child Tracking Record Sheets'!#REF!,2,0)),"",VLOOKUP('Child Tracking Record Sheets'!#REF!,'Child Tracking Record Sheets'!#REF!,2,0))</f>
        <v/>
      </c>
      <c r="B1690" s="436"/>
      <c r="C1690" s="437" t="str">
        <f>IF(ISERROR(VLOOKUP('Child Tracking Record Sheets'!#REF!,'Class Record S5'!#REF!,2,0)),"",VLOOKUP('Child Tracking Record Sheets'!#REF!,'Class Record S5'!#REF!,2,0))</f>
        <v/>
      </c>
      <c r="D1690" s="437"/>
      <c r="E1690" s="437"/>
      <c r="F1690" s="437"/>
      <c r="G1690" s="437"/>
      <c r="H1690" s="437"/>
      <c r="I1690" s="437"/>
      <c r="J1690" s="437"/>
      <c r="K1690" s="437"/>
      <c r="L1690" s="9"/>
    </row>
    <row r="1691" spans="1:12" ht="11.1" customHeight="1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</row>
    <row r="1692" spans="1:12" ht="20.100000000000001" customHeight="1" x14ac:dyDescent="0.25">
      <c r="A1692" s="429" t="s">
        <v>48</v>
      </c>
      <c r="B1692" s="429"/>
      <c r="C1692" s="429"/>
      <c r="D1692" s="429"/>
      <c r="E1692" s="429"/>
      <c r="F1692" s="429"/>
      <c r="G1692" s="429"/>
      <c r="H1692" s="429"/>
      <c r="I1692" s="429"/>
      <c r="J1692" s="429"/>
      <c r="K1692" s="429"/>
      <c r="L1692" s="6" t="s">
        <v>43</v>
      </c>
    </row>
    <row r="1693" spans="1:12" ht="26.1" customHeight="1" x14ac:dyDescent="0.25">
      <c r="A1693" s="430" t="str">
        <f>IF(ISERROR(VLOOKUP('Child Tracking Record Sheets'!#REF!,'Child Tracking Record Sheets'!#REF!,2,0)),"",VLOOKUP('Child Tracking Record Sheets'!#REF!,'Child Tracking Record Sheets'!#REF!,2,0))</f>
        <v/>
      </c>
      <c r="B1693" s="430"/>
      <c r="C1693" s="431" t="str">
        <f>IF(ISERROR(VLOOKUP('Child Tracking Record Sheets'!#REF!,'Class Record S5'!#REF!,2,0)),"",VLOOKUP('Child Tracking Record Sheets'!#REF!,'Class Record S5'!#REF!,2,0))</f>
        <v/>
      </c>
      <c r="D1693" s="431"/>
      <c r="E1693" s="431"/>
      <c r="F1693" s="431"/>
      <c r="G1693" s="431"/>
      <c r="H1693" s="431"/>
      <c r="I1693" s="431"/>
      <c r="J1693" s="431"/>
      <c r="K1693" s="431"/>
      <c r="L1693" s="7"/>
    </row>
    <row r="1694" spans="1:12" ht="26.1" customHeight="1" x14ac:dyDescent="0.25">
      <c r="A1694" s="434" t="str">
        <f>IF(ISERROR(VLOOKUP('Child Tracking Record Sheets'!#REF!,'Child Tracking Record Sheets'!#REF!,2,0)),"",VLOOKUP('Child Tracking Record Sheets'!#REF!,'Child Tracking Record Sheets'!#REF!,2,0))</f>
        <v/>
      </c>
      <c r="B1694" s="434"/>
      <c r="C1694" s="435" t="str">
        <f>IF(ISERROR(VLOOKUP('Child Tracking Record Sheets'!#REF!,'Class Record S5'!#REF!,2,0)),"",VLOOKUP('Child Tracking Record Sheets'!#REF!,'Class Record S5'!#REF!,2,0))</f>
        <v/>
      </c>
      <c r="D1694" s="435"/>
      <c r="E1694" s="435"/>
      <c r="F1694" s="435"/>
      <c r="G1694" s="435"/>
      <c r="H1694" s="435"/>
      <c r="I1694" s="435"/>
      <c r="J1694" s="435"/>
      <c r="K1694" s="435"/>
      <c r="L1694" s="8"/>
    </row>
    <row r="1695" spans="1:12" ht="26.1" customHeight="1" x14ac:dyDescent="0.25">
      <c r="A1695" s="434" t="str">
        <f>IF(ISERROR(VLOOKUP('Child Tracking Record Sheets'!#REF!,'Child Tracking Record Sheets'!#REF!,2,0)),"",VLOOKUP('Child Tracking Record Sheets'!#REF!,'Child Tracking Record Sheets'!#REF!,2,0))</f>
        <v/>
      </c>
      <c r="B1695" s="434"/>
      <c r="C1695" s="435" t="str">
        <f>IF(ISERROR(VLOOKUP('Child Tracking Record Sheets'!#REF!,'Class Record S5'!#REF!,2,0)),"",VLOOKUP('Child Tracking Record Sheets'!#REF!,'Class Record S5'!#REF!,2,0))</f>
        <v/>
      </c>
      <c r="D1695" s="435"/>
      <c r="E1695" s="435"/>
      <c r="F1695" s="435"/>
      <c r="G1695" s="435"/>
      <c r="H1695" s="435"/>
      <c r="I1695" s="435"/>
      <c r="J1695" s="435"/>
      <c r="K1695" s="435"/>
      <c r="L1695" s="8"/>
    </row>
    <row r="1696" spans="1:12" ht="26.1" customHeight="1" x14ac:dyDescent="0.25">
      <c r="A1696" s="434" t="str">
        <f>IF(ISERROR(VLOOKUP('Child Tracking Record Sheets'!#REF!,'Child Tracking Record Sheets'!#REF!,2,0)),"",VLOOKUP('Child Tracking Record Sheets'!#REF!,'Child Tracking Record Sheets'!#REF!,2,0))</f>
        <v/>
      </c>
      <c r="B1696" s="434"/>
      <c r="C1696" s="435" t="str">
        <f>IF(ISERROR(VLOOKUP('Child Tracking Record Sheets'!#REF!,'Class Record S5'!#REF!,2,0)),"",VLOOKUP('Child Tracking Record Sheets'!#REF!,'Class Record S5'!#REF!,2,0))</f>
        <v/>
      </c>
      <c r="D1696" s="435"/>
      <c r="E1696" s="435"/>
      <c r="F1696" s="435"/>
      <c r="G1696" s="435"/>
      <c r="H1696" s="435"/>
      <c r="I1696" s="435"/>
      <c r="J1696" s="435"/>
      <c r="K1696" s="435"/>
      <c r="L1696" s="8"/>
    </row>
    <row r="1697" spans="1:12" ht="26.1" customHeight="1" x14ac:dyDescent="0.25">
      <c r="A1697" s="436" t="str">
        <f>IF(ISERROR(VLOOKUP('Child Tracking Record Sheets'!#REF!,'Child Tracking Record Sheets'!#REF!,2,0)),"",VLOOKUP('Child Tracking Record Sheets'!#REF!,'Child Tracking Record Sheets'!#REF!,2,0))</f>
        <v/>
      </c>
      <c r="B1697" s="436"/>
      <c r="C1697" s="437" t="str">
        <f>IF(ISERROR(VLOOKUP('Child Tracking Record Sheets'!#REF!,'Class Record S5'!#REF!,2,0)),"",VLOOKUP('Child Tracking Record Sheets'!#REF!,'Class Record S5'!#REF!,2,0))</f>
        <v/>
      </c>
      <c r="D1697" s="437"/>
      <c r="E1697" s="437"/>
      <c r="F1697" s="437"/>
      <c r="G1697" s="437"/>
      <c r="H1697" s="437"/>
      <c r="I1697" s="437"/>
      <c r="J1697" s="437"/>
      <c r="K1697" s="437"/>
      <c r="L1697" s="9"/>
    </row>
    <row r="1698" spans="1:12" ht="11.1" customHeight="1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</row>
    <row r="1699" spans="1:12" ht="20.100000000000001" customHeight="1" x14ac:dyDescent="0.25">
      <c r="A1699" s="429" t="s">
        <v>49</v>
      </c>
      <c r="B1699" s="429"/>
      <c r="C1699" s="429"/>
      <c r="D1699" s="429"/>
      <c r="E1699" s="429"/>
      <c r="F1699" s="429"/>
      <c r="G1699" s="429"/>
      <c r="H1699" s="429"/>
      <c r="I1699" s="429"/>
      <c r="J1699" s="429"/>
      <c r="K1699" s="429"/>
      <c r="L1699" s="6" t="s">
        <v>43</v>
      </c>
    </row>
    <row r="1700" spans="1:12" ht="26.1" customHeight="1" x14ac:dyDescent="0.25">
      <c r="A1700" s="430" t="str">
        <f>IF(ISERROR(VLOOKUP('Child Tracking Record Sheets'!#REF!,'Child Tracking Record Sheets'!#REF!,2,0)),"",VLOOKUP('Child Tracking Record Sheets'!#REF!,'Child Tracking Record Sheets'!#REF!,2,0))</f>
        <v/>
      </c>
      <c r="B1700" s="430"/>
      <c r="C1700" s="431" t="str">
        <f>IF(ISERROR(VLOOKUP('Child Tracking Record Sheets'!#REF!,'Class Record S5'!#REF!,2,0)),"",VLOOKUP('Child Tracking Record Sheets'!#REF!,'Class Record S5'!#REF!,2,0))</f>
        <v/>
      </c>
      <c r="D1700" s="431"/>
      <c r="E1700" s="431"/>
      <c r="F1700" s="431"/>
      <c r="G1700" s="431"/>
      <c r="H1700" s="431"/>
      <c r="I1700" s="431"/>
      <c r="J1700" s="431"/>
      <c r="K1700" s="431"/>
      <c r="L1700" s="7"/>
    </row>
    <row r="1701" spans="1:12" ht="26.1" customHeight="1" x14ac:dyDescent="0.25">
      <c r="A1701" s="434" t="str">
        <f>IF(ISERROR(VLOOKUP('Child Tracking Record Sheets'!#REF!,'Child Tracking Record Sheets'!#REF!,2,0)),"",VLOOKUP('Child Tracking Record Sheets'!#REF!,'Child Tracking Record Sheets'!#REF!,2,0))</f>
        <v/>
      </c>
      <c r="B1701" s="434"/>
      <c r="C1701" s="435" t="str">
        <f>IF(ISERROR(VLOOKUP('Child Tracking Record Sheets'!#REF!,'Class Record S5'!#REF!,2,0)),"",VLOOKUP('Child Tracking Record Sheets'!#REF!,'Class Record S5'!#REF!,2,0))</f>
        <v/>
      </c>
      <c r="D1701" s="435"/>
      <c r="E1701" s="435"/>
      <c r="F1701" s="435"/>
      <c r="G1701" s="435"/>
      <c r="H1701" s="435"/>
      <c r="I1701" s="435"/>
      <c r="J1701" s="435"/>
      <c r="K1701" s="435"/>
      <c r="L1701" s="8"/>
    </row>
    <row r="1702" spans="1:12" ht="26.1" customHeight="1" x14ac:dyDescent="0.25">
      <c r="A1702" s="434" t="str">
        <f>IF(ISERROR(VLOOKUP('Child Tracking Record Sheets'!#REF!,'Child Tracking Record Sheets'!#REF!,2,0)),"",VLOOKUP('Child Tracking Record Sheets'!#REF!,'Child Tracking Record Sheets'!#REF!,2,0))</f>
        <v/>
      </c>
      <c r="B1702" s="434"/>
      <c r="C1702" s="435" t="str">
        <f>IF(ISERROR(VLOOKUP('Child Tracking Record Sheets'!#REF!,'Class Record S5'!#REF!,2,0)),"",VLOOKUP('Child Tracking Record Sheets'!#REF!,'Class Record S5'!#REF!,2,0))</f>
        <v/>
      </c>
      <c r="D1702" s="435"/>
      <c r="E1702" s="435"/>
      <c r="F1702" s="435"/>
      <c r="G1702" s="435"/>
      <c r="H1702" s="435"/>
      <c r="I1702" s="435"/>
      <c r="J1702" s="435"/>
      <c r="K1702" s="435"/>
      <c r="L1702" s="8"/>
    </row>
    <row r="1703" spans="1:12" ht="26.1" customHeight="1" x14ac:dyDescent="0.25">
      <c r="A1703" s="436" t="str">
        <f>IF(ISERROR(VLOOKUP('Child Tracking Record Sheets'!#REF!,'Child Tracking Record Sheets'!#REF!,2,0)),"",VLOOKUP('Child Tracking Record Sheets'!#REF!,'Child Tracking Record Sheets'!#REF!,2,0))</f>
        <v/>
      </c>
      <c r="B1703" s="436"/>
      <c r="C1703" s="437" t="str">
        <f>IF(ISERROR(VLOOKUP('Child Tracking Record Sheets'!#REF!,'Class Record S5'!#REF!,2,0)),"",VLOOKUP('Child Tracking Record Sheets'!#REF!,'Class Record S5'!#REF!,2,0))</f>
        <v/>
      </c>
      <c r="D1703" s="437"/>
      <c r="E1703" s="437"/>
      <c r="F1703" s="437"/>
      <c r="G1703" s="437"/>
      <c r="H1703" s="437"/>
      <c r="I1703" s="437"/>
      <c r="J1703" s="437"/>
      <c r="K1703" s="437"/>
      <c r="L1703" s="9"/>
    </row>
    <row r="1704" spans="1:12" ht="11.1" customHeight="1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</row>
    <row r="1705" spans="1:12" ht="20.100000000000001" customHeight="1" x14ac:dyDescent="0.25">
      <c r="A1705" s="438" t="s">
        <v>44</v>
      </c>
      <c r="B1705" s="438"/>
      <c r="C1705" s="438"/>
      <c r="D1705" s="438"/>
      <c r="E1705" s="438"/>
      <c r="F1705" s="438"/>
      <c r="G1705" s="438"/>
      <c r="H1705" s="438"/>
      <c r="I1705" s="438"/>
      <c r="J1705" s="438"/>
      <c r="K1705" s="439" t="s">
        <v>45</v>
      </c>
      <c r="L1705" s="439"/>
    </row>
    <row r="1706" spans="1:12" ht="20.100000000000001" customHeight="1" x14ac:dyDescent="0.25">
      <c r="A1706" s="440"/>
      <c r="B1706" s="440"/>
      <c r="C1706" s="440"/>
      <c r="D1706" s="440"/>
      <c r="E1706" s="440"/>
      <c r="F1706" s="440"/>
      <c r="G1706" s="440"/>
      <c r="H1706" s="440"/>
      <c r="I1706" s="440"/>
      <c r="J1706" s="440"/>
      <c r="K1706" s="441" t="e">
        <f>'Class Record S5'!#REF!</f>
        <v>#REF!</v>
      </c>
      <c r="L1706" s="441"/>
    </row>
    <row r="1707" spans="1:12" ht="20.100000000000001" customHeight="1" x14ac:dyDescent="0.25">
      <c r="A1707" s="440"/>
      <c r="B1707" s="440"/>
      <c r="C1707" s="440"/>
      <c r="D1707" s="440"/>
      <c r="E1707" s="440"/>
      <c r="F1707" s="440"/>
      <c r="G1707" s="440"/>
      <c r="H1707" s="440"/>
      <c r="I1707" s="440"/>
      <c r="J1707" s="440"/>
      <c r="K1707" s="441"/>
      <c r="L1707" s="441"/>
    </row>
    <row r="1708" spans="1:12" ht="20.100000000000001" customHeight="1" x14ac:dyDescent="0.25">
      <c r="A1708" s="440"/>
      <c r="B1708" s="440"/>
      <c r="C1708" s="440"/>
      <c r="D1708" s="440"/>
      <c r="E1708" s="440"/>
      <c r="F1708" s="440"/>
      <c r="G1708" s="440"/>
      <c r="H1708" s="440"/>
      <c r="I1708" s="440"/>
      <c r="J1708" s="440"/>
      <c r="K1708" s="441"/>
      <c r="L1708" s="441"/>
    </row>
    <row r="1709" spans="1:12" ht="20.100000000000001" customHeight="1" x14ac:dyDescent="0.2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</row>
    <row r="1710" spans="1:12" ht="20.100000000000001" customHeight="1" x14ac:dyDescent="0.2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</row>
    <row r="1711" spans="1:12" ht="24.6" customHeight="1" x14ac:dyDescent="0.25">
      <c r="A1711" s="423" t="e">
        <f>'Child Tracking Record Sheets'!$B$1:$F$1</f>
        <v>#VALUE!</v>
      </c>
      <c r="B1711" s="423"/>
      <c r="C1711" s="423"/>
      <c r="D1711" s="423"/>
      <c r="E1711" s="423"/>
      <c r="F1711" s="423"/>
      <c r="G1711" s="423"/>
      <c r="H1711" s="423"/>
      <c r="I1711" s="423"/>
      <c r="J1711" s="423"/>
      <c r="K1711" s="423"/>
      <c r="L1711" s="423"/>
    </row>
    <row r="1712" spans="1:12" ht="11.1" customHeight="1" x14ac:dyDescent="0.25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</row>
    <row r="1713" spans="1:12" ht="12" customHeight="1" x14ac:dyDescent="0.25">
      <c r="A1713" s="424" t="s">
        <v>17</v>
      </c>
      <c r="B1713" s="424"/>
      <c r="C1713" s="425" t="e">
        <f>'Class Record S5'!#REF!</f>
        <v>#REF!</v>
      </c>
      <c r="D1713" s="425"/>
      <c r="E1713" s="425"/>
      <c r="F1713" s="425"/>
      <c r="G1713" s="424" t="s">
        <v>18</v>
      </c>
      <c r="H1713" s="426" t="e">
        <f>$H$3</f>
        <v>#REF!</v>
      </c>
      <c r="I1713" s="426"/>
      <c r="J1713" s="427" t="str">
        <f>'Class Record S5'!$C$2</f>
        <v>CLASS</v>
      </c>
      <c r="K1713" s="427"/>
      <c r="L1713" s="427"/>
    </row>
    <row r="1714" spans="1:12" ht="12" customHeight="1" x14ac:dyDescent="0.25">
      <c r="A1714" s="424"/>
      <c r="B1714" s="424"/>
      <c r="C1714" s="425"/>
      <c r="D1714" s="425"/>
      <c r="E1714" s="425"/>
      <c r="F1714" s="425"/>
      <c r="G1714" s="424"/>
      <c r="H1714" s="426"/>
      <c r="I1714" s="426"/>
      <c r="J1714" s="427"/>
      <c r="K1714" s="427"/>
      <c r="L1714" s="427"/>
    </row>
    <row r="1715" spans="1:12" ht="11.1" customHeight="1" x14ac:dyDescent="0.25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</row>
    <row r="1716" spans="1:12" ht="20.100000000000001" customHeight="1" x14ac:dyDescent="0.25">
      <c r="A1716" s="417" t="s">
        <v>19</v>
      </c>
      <c r="B1716" s="417"/>
      <c r="C1716" s="417"/>
      <c r="D1716" s="417"/>
      <c r="E1716" s="418" t="s">
        <v>20</v>
      </c>
      <c r="F1716" s="418"/>
      <c r="G1716" s="418"/>
      <c r="H1716" s="418"/>
      <c r="I1716" s="419" t="s">
        <v>21</v>
      </c>
      <c r="J1716" s="419"/>
      <c r="K1716" s="419"/>
      <c r="L1716" s="419"/>
    </row>
    <row r="1717" spans="1:12" ht="20.100000000000001" customHeight="1" x14ac:dyDescent="0.25">
      <c r="A1717" s="420" t="s">
        <v>22</v>
      </c>
      <c r="B1717" s="420"/>
      <c r="C1717" s="421" t="s">
        <v>23</v>
      </c>
      <c r="D1717" s="421"/>
      <c r="E1717" s="421" t="s">
        <v>24</v>
      </c>
      <c r="F1717" s="421"/>
      <c r="G1717" s="421" t="s">
        <v>25</v>
      </c>
      <c r="H1717" s="421"/>
      <c r="I1717" s="421" t="s">
        <v>26</v>
      </c>
      <c r="J1717" s="421"/>
      <c r="K1717" s="422" t="s">
        <v>27</v>
      </c>
      <c r="L1717" s="422"/>
    </row>
    <row r="1718" spans="1:12" ht="15" customHeight="1" x14ac:dyDescent="0.25">
      <c r="A1718" s="433" t="s">
        <v>28</v>
      </c>
      <c r="B1718" s="433"/>
      <c r="C1718" s="433"/>
      <c r="D1718" s="433"/>
      <c r="E1718" s="433" t="s">
        <v>29</v>
      </c>
      <c r="F1718" s="433"/>
      <c r="G1718" s="433"/>
      <c r="H1718" s="433"/>
      <c r="I1718" s="433" t="s">
        <v>30</v>
      </c>
      <c r="J1718" s="433"/>
      <c r="K1718" s="433"/>
      <c r="L1718" s="433"/>
    </row>
    <row r="1719" spans="1:12" ht="15" customHeight="1" x14ac:dyDescent="0.25">
      <c r="A1719" s="432" t="s">
        <v>31</v>
      </c>
      <c r="B1719" s="432"/>
      <c r="C1719" s="432"/>
      <c r="D1719" s="432"/>
      <c r="E1719" s="432" t="s">
        <v>32</v>
      </c>
      <c r="F1719" s="432"/>
      <c r="G1719" s="432"/>
      <c r="H1719" s="432"/>
      <c r="I1719" s="432" t="s">
        <v>33</v>
      </c>
      <c r="J1719" s="432"/>
      <c r="K1719" s="432"/>
      <c r="L1719" s="432"/>
    </row>
    <row r="1720" spans="1:12" ht="15" customHeight="1" x14ac:dyDescent="0.25">
      <c r="A1720" s="432" t="s">
        <v>34</v>
      </c>
      <c r="B1720" s="432"/>
      <c r="C1720" s="432"/>
      <c r="D1720" s="432"/>
      <c r="E1720" s="432" t="s">
        <v>35</v>
      </c>
      <c r="F1720" s="432"/>
      <c r="G1720" s="432"/>
      <c r="H1720" s="432"/>
      <c r="I1720" s="432" t="s">
        <v>36</v>
      </c>
      <c r="J1720" s="432"/>
      <c r="K1720" s="432"/>
      <c r="L1720" s="432"/>
    </row>
    <row r="1721" spans="1:12" ht="15" customHeight="1" x14ac:dyDescent="0.25">
      <c r="A1721" s="432" t="s">
        <v>37</v>
      </c>
      <c r="B1721" s="432"/>
      <c r="C1721" s="432"/>
      <c r="D1721" s="432"/>
      <c r="E1721" s="432" t="s">
        <v>38</v>
      </c>
      <c r="F1721" s="432"/>
      <c r="G1721" s="432"/>
      <c r="H1721" s="432"/>
      <c r="I1721" s="432" t="s">
        <v>39</v>
      </c>
      <c r="J1721" s="432"/>
      <c r="K1721" s="432"/>
      <c r="L1721" s="432"/>
    </row>
    <row r="1722" spans="1:12" ht="15" customHeight="1" x14ac:dyDescent="0.25">
      <c r="A1722" s="428" t="s">
        <v>40</v>
      </c>
      <c r="B1722" s="428"/>
      <c r="C1722" s="428"/>
      <c r="D1722" s="428"/>
      <c r="E1722" s="428" t="s">
        <v>41</v>
      </c>
      <c r="F1722" s="428"/>
      <c r="G1722" s="428"/>
      <c r="H1722" s="428"/>
      <c r="I1722" s="428" t="s">
        <v>42</v>
      </c>
      <c r="J1722" s="428"/>
      <c r="K1722" s="428"/>
      <c r="L1722" s="428"/>
    </row>
    <row r="1723" spans="1:12" ht="11.1" customHeight="1" x14ac:dyDescent="0.2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</row>
    <row r="1724" spans="1:12" ht="20.100000000000001" customHeight="1" x14ac:dyDescent="0.25">
      <c r="A1724" s="429" t="s">
        <v>46</v>
      </c>
      <c r="B1724" s="429"/>
      <c r="C1724" s="429"/>
      <c r="D1724" s="429"/>
      <c r="E1724" s="429"/>
      <c r="F1724" s="429"/>
      <c r="G1724" s="429"/>
      <c r="H1724" s="429"/>
      <c r="I1724" s="429"/>
      <c r="J1724" s="429"/>
      <c r="K1724" s="429"/>
      <c r="L1724" s="6" t="s">
        <v>43</v>
      </c>
    </row>
    <row r="1725" spans="1:12" ht="26.1" customHeight="1" x14ac:dyDescent="0.25">
      <c r="A1725" s="430" t="str">
        <f>IF(ISERROR(VLOOKUP('Child Tracking Record Sheets'!#REF!,'Child Tracking Record Sheets'!#REF!,2,0)),"",VLOOKUP('Child Tracking Record Sheets'!#REF!,'Child Tracking Record Sheets'!#REF!,2,0))</f>
        <v/>
      </c>
      <c r="B1725" s="430"/>
      <c r="C1725" s="431" t="str">
        <f>IF(ISERROR(VLOOKUP('Child Tracking Record Sheets'!#REF!,'Class Record S5'!#REF!,2,0)),"",VLOOKUP('Child Tracking Record Sheets'!#REF!,'Class Record S5'!#REF!,2,0))</f>
        <v/>
      </c>
      <c r="D1725" s="431"/>
      <c r="E1725" s="431"/>
      <c r="F1725" s="431"/>
      <c r="G1725" s="431"/>
      <c r="H1725" s="431"/>
      <c r="I1725" s="431"/>
      <c r="J1725" s="431"/>
      <c r="K1725" s="431"/>
      <c r="L1725" s="7"/>
    </row>
    <row r="1726" spans="1:12" ht="26.1" customHeight="1" x14ac:dyDescent="0.25">
      <c r="A1726" s="434" t="str">
        <f>IF(ISERROR(VLOOKUP('Child Tracking Record Sheets'!#REF!,'Child Tracking Record Sheets'!#REF!,2,0)),"",VLOOKUP('Child Tracking Record Sheets'!#REF!,'Child Tracking Record Sheets'!#REF!,2,0))</f>
        <v/>
      </c>
      <c r="B1726" s="434"/>
      <c r="C1726" s="435" t="str">
        <f>IF(ISERROR(VLOOKUP('Child Tracking Record Sheets'!#REF!,'Class Record S5'!#REF!,2,0)),"",VLOOKUP('Child Tracking Record Sheets'!#REF!,'Class Record S5'!#REF!,2,0))</f>
        <v/>
      </c>
      <c r="D1726" s="435"/>
      <c r="E1726" s="435"/>
      <c r="F1726" s="435"/>
      <c r="G1726" s="435"/>
      <c r="H1726" s="435"/>
      <c r="I1726" s="435"/>
      <c r="J1726" s="435"/>
      <c r="K1726" s="435"/>
      <c r="L1726" s="8"/>
    </row>
    <row r="1727" spans="1:12" ht="26.1" customHeight="1" x14ac:dyDescent="0.25">
      <c r="A1727" s="434" t="str">
        <f>IF(ISERROR(VLOOKUP('Child Tracking Record Sheets'!#REF!,'Child Tracking Record Sheets'!#REF!,2,0)),"",VLOOKUP('Child Tracking Record Sheets'!#REF!,'Child Tracking Record Sheets'!#REF!,2,0))</f>
        <v/>
      </c>
      <c r="B1727" s="434"/>
      <c r="C1727" s="435" t="str">
        <f>IF(ISERROR(VLOOKUP('Child Tracking Record Sheets'!#REF!,'Class Record S5'!#REF!,2,0)),"",VLOOKUP('Child Tracking Record Sheets'!#REF!,'Class Record S5'!#REF!,2,0))</f>
        <v/>
      </c>
      <c r="D1727" s="435"/>
      <c r="E1727" s="435"/>
      <c r="F1727" s="435"/>
      <c r="G1727" s="435"/>
      <c r="H1727" s="435"/>
      <c r="I1727" s="435"/>
      <c r="J1727" s="435"/>
      <c r="K1727" s="435"/>
      <c r="L1727" s="8"/>
    </row>
    <row r="1728" spans="1:12" ht="26.1" customHeight="1" x14ac:dyDescent="0.25">
      <c r="A1728" s="436" t="str">
        <f>IF(ISERROR(VLOOKUP('Child Tracking Record Sheets'!#REF!,'Child Tracking Record Sheets'!#REF!,2,0)),"",VLOOKUP('Child Tracking Record Sheets'!#REF!,'Child Tracking Record Sheets'!#REF!,2,0))</f>
        <v/>
      </c>
      <c r="B1728" s="436"/>
      <c r="C1728" s="437" t="str">
        <f>IF(ISERROR(VLOOKUP('Child Tracking Record Sheets'!#REF!,'Class Record S5'!#REF!,2,0)),"",VLOOKUP('Child Tracking Record Sheets'!#REF!,'Class Record S5'!#REF!,2,0))</f>
        <v/>
      </c>
      <c r="D1728" s="437"/>
      <c r="E1728" s="437"/>
      <c r="F1728" s="437"/>
      <c r="G1728" s="437"/>
      <c r="H1728" s="437"/>
      <c r="I1728" s="437"/>
      <c r="J1728" s="437"/>
      <c r="K1728" s="437"/>
      <c r="L1728" s="9"/>
    </row>
    <row r="1729" spans="1:12" ht="11.1" customHeight="1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</row>
    <row r="1730" spans="1:12" ht="20.100000000000001" customHeight="1" x14ac:dyDescent="0.25">
      <c r="A1730" s="429" t="s">
        <v>47</v>
      </c>
      <c r="B1730" s="429"/>
      <c r="C1730" s="429"/>
      <c r="D1730" s="429"/>
      <c r="E1730" s="429"/>
      <c r="F1730" s="429"/>
      <c r="G1730" s="429"/>
      <c r="H1730" s="429"/>
      <c r="I1730" s="429"/>
      <c r="J1730" s="429"/>
      <c r="K1730" s="429"/>
      <c r="L1730" s="6" t="s">
        <v>43</v>
      </c>
    </row>
    <row r="1731" spans="1:12" ht="26.1" customHeight="1" x14ac:dyDescent="0.25">
      <c r="A1731" s="430" t="str">
        <f>IF(ISERROR(VLOOKUP('Child Tracking Record Sheets'!#REF!,'Child Tracking Record Sheets'!#REF!,2,0)),"",VLOOKUP('Child Tracking Record Sheets'!#REF!,'Child Tracking Record Sheets'!#REF!,2,0))</f>
        <v/>
      </c>
      <c r="B1731" s="430"/>
      <c r="C1731" s="431" t="str">
        <f>IF(ISERROR(VLOOKUP('Child Tracking Record Sheets'!#REF!,'Class Record S5'!#REF!,2,0)),"",VLOOKUP('Child Tracking Record Sheets'!#REF!,'Class Record S5'!#REF!,2,0))</f>
        <v/>
      </c>
      <c r="D1731" s="431"/>
      <c r="E1731" s="431"/>
      <c r="F1731" s="431"/>
      <c r="G1731" s="431"/>
      <c r="H1731" s="431"/>
      <c r="I1731" s="431"/>
      <c r="J1731" s="431"/>
      <c r="K1731" s="431"/>
      <c r="L1731" s="7"/>
    </row>
    <row r="1732" spans="1:12" ht="26.1" customHeight="1" x14ac:dyDescent="0.25">
      <c r="A1732" s="434" t="str">
        <f>IF(ISERROR(VLOOKUP('Child Tracking Record Sheets'!#REF!,'Child Tracking Record Sheets'!#REF!,2,0)),"",VLOOKUP('Child Tracking Record Sheets'!#REF!,'Child Tracking Record Sheets'!#REF!,2,0))</f>
        <v/>
      </c>
      <c r="B1732" s="434"/>
      <c r="C1732" s="435" t="str">
        <f>IF(ISERROR(VLOOKUP('Child Tracking Record Sheets'!#REF!,'Class Record S5'!#REF!,2,0)),"",VLOOKUP('Child Tracking Record Sheets'!#REF!,'Class Record S5'!#REF!,2,0))</f>
        <v/>
      </c>
      <c r="D1732" s="435"/>
      <c r="E1732" s="435"/>
      <c r="F1732" s="435"/>
      <c r="G1732" s="435"/>
      <c r="H1732" s="435"/>
      <c r="I1732" s="435"/>
      <c r="J1732" s="435"/>
      <c r="K1732" s="435"/>
      <c r="L1732" s="8"/>
    </row>
    <row r="1733" spans="1:12" ht="26.1" customHeight="1" x14ac:dyDescent="0.25">
      <c r="A1733" s="434" t="str">
        <f>IF(ISERROR(VLOOKUP('Child Tracking Record Sheets'!#REF!,'Child Tracking Record Sheets'!#REF!,2,0)),"",VLOOKUP('Child Tracking Record Sheets'!#REF!,'Child Tracking Record Sheets'!#REF!,2,0))</f>
        <v/>
      </c>
      <c r="B1733" s="434"/>
      <c r="C1733" s="435" t="str">
        <f>IF(ISERROR(VLOOKUP('Child Tracking Record Sheets'!#REF!,'Class Record S5'!#REF!,2,0)),"",VLOOKUP('Child Tracking Record Sheets'!#REF!,'Class Record S5'!#REF!,2,0))</f>
        <v/>
      </c>
      <c r="D1733" s="435"/>
      <c r="E1733" s="435"/>
      <c r="F1733" s="435"/>
      <c r="G1733" s="435"/>
      <c r="H1733" s="435"/>
      <c r="I1733" s="435"/>
      <c r="J1733" s="435"/>
      <c r="K1733" s="435"/>
      <c r="L1733" s="8"/>
    </row>
    <row r="1734" spans="1:12" ht="26.1" customHeight="1" x14ac:dyDescent="0.25">
      <c r="A1734" s="434" t="str">
        <f>IF(ISERROR(VLOOKUP('Child Tracking Record Sheets'!#REF!,'Child Tracking Record Sheets'!#REF!,2,0)),"",VLOOKUP('Child Tracking Record Sheets'!#REF!,'Child Tracking Record Sheets'!#REF!,2,0))</f>
        <v/>
      </c>
      <c r="B1734" s="434"/>
      <c r="C1734" s="435" t="str">
        <f>IF(ISERROR(VLOOKUP('Child Tracking Record Sheets'!#REF!,'Class Record S5'!#REF!,2,0)),"",VLOOKUP('Child Tracking Record Sheets'!#REF!,'Class Record S5'!#REF!,2,0))</f>
        <v/>
      </c>
      <c r="D1734" s="435"/>
      <c r="E1734" s="435"/>
      <c r="F1734" s="435"/>
      <c r="G1734" s="435"/>
      <c r="H1734" s="435"/>
      <c r="I1734" s="435"/>
      <c r="J1734" s="435"/>
      <c r="K1734" s="435"/>
      <c r="L1734" s="8"/>
    </row>
    <row r="1735" spans="1:12" ht="26.1" customHeight="1" x14ac:dyDescent="0.25">
      <c r="A1735" s="436" t="str">
        <f>IF(ISERROR(VLOOKUP('Child Tracking Record Sheets'!#REF!,'Child Tracking Record Sheets'!#REF!,2,0)),"",VLOOKUP('Child Tracking Record Sheets'!#REF!,'Child Tracking Record Sheets'!#REF!,2,0))</f>
        <v/>
      </c>
      <c r="B1735" s="436"/>
      <c r="C1735" s="437" t="str">
        <f>IF(ISERROR(VLOOKUP('Child Tracking Record Sheets'!#REF!,'Class Record S5'!#REF!,2,0)),"",VLOOKUP('Child Tracking Record Sheets'!#REF!,'Class Record S5'!#REF!,2,0))</f>
        <v/>
      </c>
      <c r="D1735" s="437"/>
      <c r="E1735" s="437"/>
      <c r="F1735" s="437"/>
      <c r="G1735" s="437"/>
      <c r="H1735" s="437"/>
      <c r="I1735" s="437"/>
      <c r="J1735" s="437"/>
      <c r="K1735" s="437"/>
      <c r="L1735" s="9"/>
    </row>
    <row r="1736" spans="1:12" ht="11.1" customHeight="1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</row>
    <row r="1737" spans="1:12" ht="20.100000000000001" customHeight="1" x14ac:dyDescent="0.25">
      <c r="A1737" s="429" t="s">
        <v>48</v>
      </c>
      <c r="B1737" s="429"/>
      <c r="C1737" s="429"/>
      <c r="D1737" s="429"/>
      <c r="E1737" s="429"/>
      <c r="F1737" s="429"/>
      <c r="G1737" s="429"/>
      <c r="H1737" s="429"/>
      <c r="I1737" s="429"/>
      <c r="J1737" s="429"/>
      <c r="K1737" s="429"/>
      <c r="L1737" s="6" t="s">
        <v>43</v>
      </c>
    </row>
    <row r="1738" spans="1:12" ht="26.1" customHeight="1" x14ac:dyDescent="0.25">
      <c r="A1738" s="430" t="str">
        <f>IF(ISERROR(VLOOKUP('Child Tracking Record Sheets'!#REF!,'Child Tracking Record Sheets'!#REF!,2,0)),"",VLOOKUP('Child Tracking Record Sheets'!#REF!,'Child Tracking Record Sheets'!#REF!,2,0))</f>
        <v/>
      </c>
      <c r="B1738" s="430"/>
      <c r="C1738" s="431" t="str">
        <f>IF(ISERROR(VLOOKUP('Child Tracking Record Sheets'!#REF!,'Class Record S5'!#REF!,2,0)),"",VLOOKUP('Child Tracking Record Sheets'!#REF!,'Class Record S5'!#REF!,2,0))</f>
        <v/>
      </c>
      <c r="D1738" s="431"/>
      <c r="E1738" s="431"/>
      <c r="F1738" s="431"/>
      <c r="G1738" s="431"/>
      <c r="H1738" s="431"/>
      <c r="I1738" s="431"/>
      <c r="J1738" s="431"/>
      <c r="K1738" s="431"/>
      <c r="L1738" s="7"/>
    </row>
    <row r="1739" spans="1:12" ht="26.1" customHeight="1" x14ac:dyDescent="0.25">
      <c r="A1739" s="434" t="str">
        <f>IF(ISERROR(VLOOKUP('Child Tracking Record Sheets'!#REF!,'Child Tracking Record Sheets'!#REF!,2,0)),"",VLOOKUP('Child Tracking Record Sheets'!#REF!,'Child Tracking Record Sheets'!#REF!,2,0))</f>
        <v/>
      </c>
      <c r="B1739" s="434"/>
      <c r="C1739" s="435" t="str">
        <f>IF(ISERROR(VLOOKUP('Child Tracking Record Sheets'!#REF!,'Class Record S5'!#REF!,2,0)),"",VLOOKUP('Child Tracking Record Sheets'!#REF!,'Class Record S5'!#REF!,2,0))</f>
        <v/>
      </c>
      <c r="D1739" s="435"/>
      <c r="E1739" s="435"/>
      <c r="F1739" s="435"/>
      <c r="G1739" s="435"/>
      <c r="H1739" s="435"/>
      <c r="I1739" s="435"/>
      <c r="J1739" s="435"/>
      <c r="K1739" s="435"/>
      <c r="L1739" s="8"/>
    </row>
    <row r="1740" spans="1:12" ht="26.1" customHeight="1" x14ac:dyDescent="0.25">
      <c r="A1740" s="434" t="str">
        <f>IF(ISERROR(VLOOKUP('Child Tracking Record Sheets'!#REF!,'Child Tracking Record Sheets'!#REF!,2,0)),"",VLOOKUP('Child Tracking Record Sheets'!#REF!,'Child Tracking Record Sheets'!#REF!,2,0))</f>
        <v/>
      </c>
      <c r="B1740" s="434"/>
      <c r="C1740" s="435" t="str">
        <f>IF(ISERROR(VLOOKUP('Child Tracking Record Sheets'!#REF!,'Class Record S5'!#REF!,2,0)),"",VLOOKUP('Child Tracking Record Sheets'!#REF!,'Class Record S5'!#REF!,2,0))</f>
        <v/>
      </c>
      <c r="D1740" s="435"/>
      <c r="E1740" s="435"/>
      <c r="F1740" s="435"/>
      <c r="G1740" s="435"/>
      <c r="H1740" s="435"/>
      <c r="I1740" s="435"/>
      <c r="J1740" s="435"/>
      <c r="K1740" s="435"/>
      <c r="L1740" s="8"/>
    </row>
    <row r="1741" spans="1:12" ht="26.1" customHeight="1" x14ac:dyDescent="0.25">
      <c r="A1741" s="434" t="str">
        <f>IF(ISERROR(VLOOKUP('Child Tracking Record Sheets'!#REF!,'Child Tracking Record Sheets'!#REF!,2,0)),"",VLOOKUP('Child Tracking Record Sheets'!#REF!,'Child Tracking Record Sheets'!#REF!,2,0))</f>
        <v/>
      </c>
      <c r="B1741" s="434"/>
      <c r="C1741" s="435" t="str">
        <f>IF(ISERROR(VLOOKUP('Child Tracking Record Sheets'!#REF!,'Class Record S5'!#REF!,2,0)),"",VLOOKUP('Child Tracking Record Sheets'!#REF!,'Class Record S5'!#REF!,2,0))</f>
        <v/>
      </c>
      <c r="D1741" s="435"/>
      <c r="E1741" s="435"/>
      <c r="F1741" s="435"/>
      <c r="G1741" s="435"/>
      <c r="H1741" s="435"/>
      <c r="I1741" s="435"/>
      <c r="J1741" s="435"/>
      <c r="K1741" s="435"/>
      <c r="L1741" s="8"/>
    </row>
    <row r="1742" spans="1:12" ht="26.1" customHeight="1" x14ac:dyDescent="0.25">
      <c r="A1742" s="436" t="str">
        <f>IF(ISERROR(VLOOKUP('Child Tracking Record Sheets'!#REF!,'Child Tracking Record Sheets'!#REF!,2,0)),"",VLOOKUP('Child Tracking Record Sheets'!#REF!,'Child Tracking Record Sheets'!#REF!,2,0))</f>
        <v/>
      </c>
      <c r="B1742" s="436"/>
      <c r="C1742" s="437" t="str">
        <f>IF(ISERROR(VLOOKUP('Child Tracking Record Sheets'!#REF!,'Class Record S5'!#REF!,2,0)),"",VLOOKUP('Child Tracking Record Sheets'!#REF!,'Class Record S5'!#REF!,2,0))</f>
        <v/>
      </c>
      <c r="D1742" s="437"/>
      <c r="E1742" s="437"/>
      <c r="F1742" s="437"/>
      <c r="G1742" s="437"/>
      <c r="H1742" s="437"/>
      <c r="I1742" s="437"/>
      <c r="J1742" s="437"/>
      <c r="K1742" s="437"/>
      <c r="L1742" s="9"/>
    </row>
    <row r="1743" spans="1:12" ht="11.1" customHeight="1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</row>
    <row r="1744" spans="1:12" ht="20.100000000000001" customHeight="1" x14ac:dyDescent="0.25">
      <c r="A1744" s="429" t="s">
        <v>49</v>
      </c>
      <c r="B1744" s="429"/>
      <c r="C1744" s="429"/>
      <c r="D1744" s="429"/>
      <c r="E1744" s="429"/>
      <c r="F1744" s="429"/>
      <c r="G1744" s="429"/>
      <c r="H1744" s="429"/>
      <c r="I1744" s="429"/>
      <c r="J1744" s="429"/>
      <c r="K1744" s="429"/>
      <c r="L1744" s="6" t="s">
        <v>43</v>
      </c>
    </row>
    <row r="1745" spans="1:12" ht="26.1" customHeight="1" x14ac:dyDescent="0.25">
      <c r="A1745" s="430" t="str">
        <f>IF(ISERROR(VLOOKUP('Child Tracking Record Sheets'!#REF!,'Child Tracking Record Sheets'!#REF!,2,0)),"",VLOOKUP('Child Tracking Record Sheets'!#REF!,'Child Tracking Record Sheets'!#REF!,2,0))</f>
        <v/>
      </c>
      <c r="B1745" s="430"/>
      <c r="C1745" s="431" t="str">
        <f>IF(ISERROR(VLOOKUP('Child Tracking Record Sheets'!#REF!,'Class Record S5'!#REF!,2,0)),"",VLOOKUP('Child Tracking Record Sheets'!#REF!,'Class Record S5'!#REF!,2,0))</f>
        <v/>
      </c>
      <c r="D1745" s="431"/>
      <c r="E1745" s="431"/>
      <c r="F1745" s="431"/>
      <c r="G1745" s="431"/>
      <c r="H1745" s="431"/>
      <c r="I1745" s="431"/>
      <c r="J1745" s="431"/>
      <c r="K1745" s="431"/>
      <c r="L1745" s="7"/>
    </row>
    <row r="1746" spans="1:12" ht="26.1" customHeight="1" x14ac:dyDescent="0.25">
      <c r="A1746" s="434" t="str">
        <f>IF(ISERROR(VLOOKUP('Child Tracking Record Sheets'!#REF!,'Child Tracking Record Sheets'!#REF!,2,0)),"",VLOOKUP('Child Tracking Record Sheets'!#REF!,'Child Tracking Record Sheets'!#REF!,2,0))</f>
        <v/>
      </c>
      <c r="B1746" s="434"/>
      <c r="C1746" s="435" t="str">
        <f>IF(ISERROR(VLOOKUP('Child Tracking Record Sheets'!#REF!,'Class Record S5'!#REF!,2,0)),"",VLOOKUP('Child Tracking Record Sheets'!#REF!,'Class Record S5'!#REF!,2,0))</f>
        <v/>
      </c>
      <c r="D1746" s="435"/>
      <c r="E1746" s="435"/>
      <c r="F1746" s="435"/>
      <c r="G1746" s="435"/>
      <c r="H1746" s="435"/>
      <c r="I1746" s="435"/>
      <c r="J1746" s="435"/>
      <c r="K1746" s="435"/>
      <c r="L1746" s="8"/>
    </row>
    <row r="1747" spans="1:12" ht="26.1" customHeight="1" x14ac:dyDescent="0.25">
      <c r="A1747" s="434" t="str">
        <f>IF(ISERROR(VLOOKUP('Child Tracking Record Sheets'!#REF!,'Child Tracking Record Sheets'!#REF!,2,0)),"",VLOOKUP('Child Tracking Record Sheets'!#REF!,'Child Tracking Record Sheets'!#REF!,2,0))</f>
        <v/>
      </c>
      <c r="B1747" s="434"/>
      <c r="C1747" s="435" t="str">
        <f>IF(ISERROR(VLOOKUP('Child Tracking Record Sheets'!#REF!,'Class Record S5'!#REF!,2,0)),"",VLOOKUP('Child Tracking Record Sheets'!#REF!,'Class Record S5'!#REF!,2,0))</f>
        <v/>
      </c>
      <c r="D1747" s="435"/>
      <c r="E1747" s="435"/>
      <c r="F1747" s="435"/>
      <c r="G1747" s="435"/>
      <c r="H1747" s="435"/>
      <c r="I1747" s="435"/>
      <c r="J1747" s="435"/>
      <c r="K1747" s="435"/>
      <c r="L1747" s="8"/>
    </row>
    <row r="1748" spans="1:12" ht="26.1" customHeight="1" x14ac:dyDescent="0.25">
      <c r="A1748" s="436" t="str">
        <f>IF(ISERROR(VLOOKUP('Child Tracking Record Sheets'!#REF!,'Child Tracking Record Sheets'!#REF!,2,0)),"",VLOOKUP('Child Tracking Record Sheets'!#REF!,'Child Tracking Record Sheets'!#REF!,2,0))</f>
        <v/>
      </c>
      <c r="B1748" s="436"/>
      <c r="C1748" s="437" t="str">
        <f>IF(ISERROR(VLOOKUP('Child Tracking Record Sheets'!#REF!,'Class Record S5'!#REF!,2,0)),"",VLOOKUP('Child Tracking Record Sheets'!#REF!,'Class Record S5'!#REF!,2,0))</f>
        <v/>
      </c>
      <c r="D1748" s="437"/>
      <c r="E1748" s="437"/>
      <c r="F1748" s="437"/>
      <c r="G1748" s="437"/>
      <c r="H1748" s="437"/>
      <c r="I1748" s="437"/>
      <c r="J1748" s="437"/>
      <c r="K1748" s="437"/>
      <c r="L1748" s="9"/>
    </row>
    <row r="1749" spans="1:12" ht="11.1" customHeight="1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</row>
    <row r="1750" spans="1:12" ht="20.100000000000001" customHeight="1" x14ac:dyDescent="0.25">
      <c r="A1750" s="438" t="s">
        <v>44</v>
      </c>
      <c r="B1750" s="438"/>
      <c r="C1750" s="438"/>
      <c r="D1750" s="438"/>
      <c r="E1750" s="438"/>
      <c r="F1750" s="438"/>
      <c r="G1750" s="438"/>
      <c r="H1750" s="438"/>
      <c r="I1750" s="438"/>
      <c r="J1750" s="438"/>
      <c r="K1750" s="439" t="s">
        <v>45</v>
      </c>
      <c r="L1750" s="439"/>
    </row>
    <row r="1751" spans="1:12" ht="20.100000000000001" customHeight="1" x14ac:dyDescent="0.25">
      <c r="A1751" s="440"/>
      <c r="B1751" s="440"/>
      <c r="C1751" s="440"/>
      <c r="D1751" s="440"/>
      <c r="E1751" s="440"/>
      <c r="F1751" s="440"/>
      <c r="G1751" s="440"/>
      <c r="H1751" s="440"/>
      <c r="I1751" s="440"/>
      <c r="J1751" s="440"/>
      <c r="K1751" s="441" t="e">
        <f>'Class Record S5'!#REF!</f>
        <v>#REF!</v>
      </c>
      <c r="L1751" s="441"/>
    </row>
    <row r="1752" spans="1:12" ht="20.100000000000001" customHeight="1" x14ac:dyDescent="0.25">
      <c r="A1752" s="440"/>
      <c r="B1752" s="440"/>
      <c r="C1752" s="440"/>
      <c r="D1752" s="440"/>
      <c r="E1752" s="440"/>
      <c r="F1752" s="440"/>
      <c r="G1752" s="440"/>
      <c r="H1752" s="440"/>
      <c r="I1752" s="440"/>
      <c r="J1752" s="440"/>
      <c r="K1752" s="441"/>
      <c r="L1752" s="441"/>
    </row>
    <row r="1753" spans="1:12" ht="20.100000000000001" customHeight="1" x14ac:dyDescent="0.25">
      <c r="A1753" s="440"/>
      <c r="B1753" s="440"/>
      <c r="C1753" s="440"/>
      <c r="D1753" s="440"/>
      <c r="E1753" s="440"/>
      <c r="F1753" s="440"/>
      <c r="G1753" s="440"/>
      <c r="H1753" s="440"/>
      <c r="I1753" s="440"/>
      <c r="J1753" s="440"/>
      <c r="K1753" s="441"/>
      <c r="L1753" s="441"/>
    </row>
    <row r="1754" spans="1:12" ht="20.100000000000001" customHeight="1" x14ac:dyDescent="0.2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</row>
    <row r="1755" spans="1:12" ht="20.100000000000001" customHeight="1" x14ac:dyDescent="0.2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</row>
    <row r="1756" spans="1:12" ht="24.6" customHeight="1" x14ac:dyDescent="0.25">
      <c r="A1756" s="423" t="e">
        <f>'Child Tracking Record Sheets'!$B$1:$F$1</f>
        <v>#VALUE!</v>
      </c>
      <c r="B1756" s="423"/>
      <c r="C1756" s="423"/>
      <c r="D1756" s="423"/>
      <c r="E1756" s="423"/>
      <c r="F1756" s="423"/>
      <c r="G1756" s="423"/>
      <c r="H1756" s="423"/>
      <c r="I1756" s="423"/>
      <c r="J1756" s="423"/>
      <c r="K1756" s="423"/>
      <c r="L1756" s="423"/>
    </row>
    <row r="1757" spans="1:12" ht="11.1" customHeight="1" x14ac:dyDescent="0.25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</row>
    <row r="1758" spans="1:12" ht="12" customHeight="1" x14ac:dyDescent="0.25">
      <c r="A1758" s="424" t="s">
        <v>17</v>
      </c>
      <c r="B1758" s="424"/>
      <c r="C1758" s="425" t="e">
        <f>'Class Record S5'!#REF!</f>
        <v>#REF!</v>
      </c>
      <c r="D1758" s="425"/>
      <c r="E1758" s="425"/>
      <c r="F1758" s="425"/>
      <c r="G1758" s="424" t="s">
        <v>18</v>
      </c>
      <c r="H1758" s="426" t="e">
        <f>$H$3</f>
        <v>#REF!</v>
      </c>
      <c r="I1758" s="426"/>
      <c r="J1758" s="427" t="str">
        <f>'Class Record S5'!$C$2</f>
        <v>CLASS</v>
      </c>
      <c r="K1758" s="427"/>
      <c r="L1758" s="427"/>
    </row>
    <row r="1759" spans="1:12" ht="12" customHeight="1" x14ac:dyDescent="0.25">
      <c r="A1759" s="424"/>
      <c r="B1759" s="424"/>
      <c r="C1759" s="425"/>
      <c r="D1759" s="425"/>
      <c r="E1759" s="425"/>
      <c r="F1759" s="425"/>
      <c r="G1759" s="424"/>
      <c r="H1759" s="426"/>
      <c r="I1759" s="426"/>
      <c r="J1759" s="427"/>
      <c r="K1759" s="427"/>
      <c r="L1759" s="427"/>
    </row>
    <row r="1760" spans="1:12" ht="11.1" customHeight="1" x14ac:dyDescent="0.25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</row>
    <row r="1761" spans="1:12" ht="20.100000000000001" customHeight="1" x14ac:dyDescent="0.25">
      <c r="A1761" s="417" t="s">
        <v>19</v>
      </c>
      <c r="B1761" s="417"/>
      <c r="C1761" s="417"/>
      <c r="D1761" s="417"/>
      <c r="E1761" s="418" t="s">
        <v>20</v>
      </c>
      <c r="F1761" s="418"/>
      <c r="G1761" s="418"/>
      <c r="H1761" s="418"/>
      <c r="I1761" s="419" t="s">
        <v>21</v>
      </c>
      <c r="J1761" s="419"/>
      <c r="K1761" s="419"/>
      <c r="L1761" s="419"/>
    </row>
    <row r="1762" spans="1:12" ht="20.100000000000001" customHeight="1" x14ac:dyDescent="0.25">
      <c r="A1762" s="420" t="s">
        <v>22</v>
      </c>
      <c r="B1762" s="420"/>
      <c r="C1762" s="421" t="s">
        <v>23</v>
      </c>
      <c r="D1762" s="421"/>
      <c r="E1762" s="421" t="s">
        <v>24</v>
      </c>
      <c r="F1762" s="421"/>
      <c r="G1762" s="421" t="s">
        <v>25</v>
      </c>
      <c r="H1762" s="421"/>
      <c r="I1762" s="421" t="s">
        <v>26</v>
      </c>
      <c r="J1762" s="421"/>
      <c r="K1762" s="422" t="s">
        <v>27</v>
      </c>
      <c r="L1762" s="422"/>
    </row>
    <row r="1763" spans="1:12" ht="15" customHeight="1" x14ac:dyDescent="0.25">
      <c r="A1763" s="433" t="s">
        <v>28</v>
      </c>
      <c r="B1763" s="433"/>
      <c r="C1763" s="433"/>
      <c r="D1763" s="433"/>
      <c r="E1763" s="433" t="s">
        <v>29</v>
      </c>
      <c r="F1763" s="433"/>
      <c r="G1763" s="433"/>
      <c r="H1763" s="433"/>
      <c r="I1763" s="433" t="s">
        <v>30</v>
      </c>
      <c r="J1763" s="433"/>
      <c r="K1763" s="433"/>
      <c r="L1763" s="433"/>
    </row>
    <row r="1764" spans="1:12" ht="15" customHeight="1" x14ac:dyDescent="0.25">
      <c r="A1764" s="432" t="s">
        <v>31</v>
      </c>
      <c r="B1764" s="432"/>
      <c r="C1764" s="432"/>
      <c r="D1764" s="432"/>
      <c r="E1764" s="432" t="s">
        <v>32</v>
      </c>
      <c r="F1764" s="432"/>
      <c r="G1764" s="432"/>
      <c r="H1764" s="432"/>
      <c r="I1764" s="432" t="s">
        <v>33</v>
      </c>
      <c r="J1764" s="432"/>
      <c r="K1764" s="432"/>
      <c r="L1764" s="432"/>
    </row>
    <row r="1765" spans="1:12" ht="15" customHeight="1" x14ac:dyDescent="0.25">
      <c r="A1765" s="432" t="s">
        <v>34</v>
      </c>
      <c r="B1765" s="432"/>
      <c r="C1765" s="432"/>
      <c r="D1765" s="432"/>
      <c r="E1765" s="432" t="s">
        <v>35</v>
      </c>
      <c r="F1765" s="432"/>
      <c r="G1765" s="432"/>
      <c r="H1765" s="432"/>
      <c r="I1765" s="432" t="s">
        <v>36</v>
      </c>
      <c r="J1765" s="432"/>
      <c r="K1765" s="432"/>
      <c r="L1765" s="432"/>
    </row>
    <row r="1766" spans="1:12" ht="15" customHeight="1" x14ac:dyDescent="0.25">
      <c r="A1766" s="432" t="s">
        <v>37</v>
      </c>
      <c r="B1766" s="432"/>
      <c r="C1766" s="432"/>
      <c r="D1766" s="432"/>
      <c r="E1766" s="432" t="s">
        <v>38</v>
      </c>
      <c r="F1766" s="432"/>
      <c r="G1766" s="432"/>
      <c r="H1766" s="432"/>
      <c r="I1766" s="432" t="s">
        <v>39</v>
      </c>
      <c r="J1766" s="432"/>
      <c r="K1766" s="432"/>
      <c r="L1766" s="432"/>
    </row>
    <row r="1767" spans="1:12" ht="15" customHeight="1" x14ac:dyDescent="0.25">
      <c r="A1767" s="428" t="s">
        <v>40</v>
      </c>
      <c r="B1767" s="428"/>
      <c r="C1767" s="428"/>
      <c r="D1767" s="428"/>
      <c r="E1767" s="428" t="s">
        <v>41</v>
      </c>
      <c r="F1767" s="428"/>
      <c r="G1767" s="428"/>
      <c r="H1767" s="428"/>
      <c r="I1767" s="428" t="s">
        <v>42</v>
      </c>
      <c r="J1767" s="428"/>
      <c r="K1767" s="428"/>
      <c r="L1767" s="428"/>
    </row>
    <row r="1768" spans="1:12" ht="11.1" customHeight="1" x14ac:dyDescent="0.2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</row>
    <row r="1769" spans="1:12" ht="20.100000000000001" customHeight="1" x14ac:dyDescent="0.25">
      <c r="A1769" s="429" t="s">
        <v>46</v>
      </c>
      <c r="B1769" s="429"/>
      <c r="C1769" s="429"/>
      <c r="D1769" s="429"/>
      <c r="E1769" s="429"/>
      <c r="F1769" s="429"/>
      <c r="G1769" s="429"/>
      <c r="H1769" s="429"/>
      <c r="I1769" s="429"/>
      <c r="J1769" s="429"/>
      <c r="K1769" s="429"/>
      <c r="L1769" s="6" t="s">
        <v>43</v>
      </c>
    </row>
    <row r="1770" spans="1:12" ht="26.1" customHeight="1" x14ac:dyDescent="0.25">
      <c r="A1770" s="430" t="str">
        <f>IF(ISERROR(VLOOKUP('Child Tracking Record Sheets'!#REF!,'Child Tracking Record Sheets'!#REF!,2,0)),"",VLOOKUP('Child Tracking Record Sheets'!#REF!,'Child Tracking Record Sheets'!#REF!,2,0))</f>
        <v/>
      </c>
      <c r="B1770" s="430"/>
      <c r="C1770" s="431" t="str">
        <f>IF(ISERROR(VLOOKUP('Child Tracking Record Sheets'!#REF!,'Class Record S5'!#REF!,2,0)),"",VLOOKUP('Child Tracking Record Sheets'!#REF!,'Class Record S5'!#REF!,2,0))</f>
        <v/>
      </c>
      <c r="D1770" s="431"/>
      <c r="E1770" s="431"/>
      <c r="F1770" s="431"/>
      <c r="G1770" s="431"/>
      <c r="H1770" s="431"/>
      <c r="I1770" s="431"/>
      <c r="J1770" s="431"/>
      <c r="K1770" s="431"/>
      <c r="L1770" s="7"/>
    </row>
    <row r="1771" spans="1:12" ht="26.1" customHeight="1" x14ac:dyDescent="0.25">
      <c r="A1771" s="434" t="str">
        <f>IF(ISERROR(VLOOKUP('Child Tracking Record Sheets'!#REF!,'Child Tracking Record Sheets'!#REF!,2,0)),"",VLOOKUP('Child Tracking Record Sheets'!#REF!,'Child Tracking Record Sheets'!#REF!,2,0))</f>
        <v/>
      </c>
      <c r="B1771" s="434"/>
      <c r="C1771" s="435" t="str">
        <f>IF(ISERROR(VLOOKUP('Child Tracking Record Sheets'!#REF!,'Class Record S5'!#REF!,2,0)),"",VLOOKUP('Child Tracking Record Sheets'!#REF!,'Class Record S5'!#REF!,2,0))</f>
        <v/>
      </c>
      <c r="D1771" s="435"/>
      <c r="E1771" s="435"/>
      <c r="F1771" s="435"/>
      <c r="G1771" s="435"/>
      <c r="H1771" s="435"/>
      <c r="I1771" s="435"/>
      <c r="J1771" s="435"/>
      <c r="K1771" s="435"/>
      <c r="L1771" s="8"/>
    </row>
    <row r="1772" spans="1:12" ht="26.1" customHeight="1" x14ac:dyDescent="0.25">
      <c r="A1772" s="434" t="str">
        <f>IF(ISERROR(VLOOKUP('Child Tracking Record Sheets'!#REF!,'Child Tracking Record Sheets'!#REF!,2,0)),"",VLOOKUP('Child Tracking Record Sheets'!#REF!,'Child Tracking Record Sheets'!#REF!,2,0))</f>
        <v/>
      </c>
      <c r="B1772" s="434"/>
      <c r="C1772" s="435" t="str">
        <f>IF(ISERROR(VLOOKUP('Child Tracking Record Sheets'!#REF!,'Class Record S5'!#REF!,2,0)),"",VLOOKUP('Child Tracking Record Sheets'!#REF!,'Class Record S5'!#REF!,2,0))</f>
        <v/>
      </c>
      <c r="D1772" s="435"/>
      <c r="E1772" s="435"/>
      <c r="F1772" s="435"/>
      <c r="G1772" s="435"/>
      <c r="H1772" s="435"/>
      <c r="I1772" s="435"/>
      <c r="J1772" s="435"/>
      <c r="K1772" s="435"/>
      <c r="L1772" s="8"/>
    </row>
    <row r="1773" spans="1:12" ht="26.1" customHeight="1" x14ac:dyDescent="0.25">
      <c r="A1773" s="436" t="str">
        <f>IF(ISERROR(VLOOKUP('Child Tracking Record Sheets'!#REF!,'Child Tracking Record Sheets'!#REF!,2,0)),"",VLOOKUP('Child Tracking Record Sheets'!#REF!,'Child Tracking Record Sheets'!#REF!,2,0))</f>
        <v/>
      </c>
      <c r="B1773" s="436"/>
      <c r="C1773" s="437" t="str">
        <f>IF(ISERROR(VLOOKUP('Child Tracking Record Sheets'!#REF!,'Class Record S5'!#REF!,2,0)),"",VLOOKUP('Child Tracking Record Sheets'!#REF!,'Class Record S5'!#REF!,2,0))</f>
        <v/>
      </c>
      <c r="D1773" s="437"/>
      <c r="E1773" s="437"/>
      <c r="F1773" s="437"/>
      <c r="G1773" s="437"/>
      <c r="H1773" s="437"/>
      <c r="I1773" s="437"/>
      <c r="J1773" s="437"/>
      <c r="K1773" s="437"/>
      <c r="L1773" s="9"/>
    </row>
    <row r="1774" spans="1:12" ht="11.1" customHeight="1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</row>
    <row r="1775" spans="1:12" ht="20.100000000000001" customHeight="1" x14ac:dyDescent="0.25">
      <c r="A1775" s="429" t="s">
        <v>47</v>
      </c>
      <c r="B1775" s="429"/>
      <c r="C1775" s="429"/>
      <c r="D1775" s="429"/>
      <c r="E1775" s="429"/>
      <c r="F1775" s="429"/>
      <c r="G1775" s="429"/>
      <c r="H1775" s="429"/>
      <c r="I1775" s="429"/>
      <c r="J1775" s="429"/>
      <c r="K1775" s="429"/>
      <c r="L1775" s="6" t="s">
        <v>43</v>
      </c>
    </row>
    <row r="1776" spans="1:12" ht="26.1" customHeight="1" x14ac:dyDescent="0.25">
      <c r="A1776" s="430" t="str">
        <f>IF(ISERROR(VLOOKUP('Child Tracking Record Sheets'!#REF!,'Child Tracking Record Sheets'!#REF!,2,0)),"",VLOOKUP('Child Tracking Record Sheets'!#REF!,'Child Tracking Record Sheets'!#REF!,2,0))</f>
        <v/>
      </c>
      <c r="B1776" s="430"/>
      <c r="C1776" s="431" t="str">
        <f>IF(ISERROR(VLOOKUP('Child Tracking Record Sheets'!#REF!,'Class Record S5'!#REF!,2,0)),"",VLOOKUP('Child Tracking Record Sheets'!#REF!,'Class Record S5'!#REF!,2,0))</f>
        <v/>
      </c>
      <c r="D1776" s="431"/>
      <c r="E1776" s="431"/>
      <c r="F1776" s="431"/>
      <c r="G1776" s="431"/>
      <c r="H1776" s="431"/>
      <c r="I1776" s="431"/>
      <c r="J1776" s="431"/>
      <c r="K1776" s="431"/>
      <c r="L1776" s="7"/>
    </row>
    <row r="1777" spans="1:12" ht="26.1" customHeight="1" x14ac:dyDescent="0.25">
      <c r="A1777" s="434" t="str">
        <f>IF(ISERROR(VLOOKUP('Child Tracking Record Sheets'!#REF!,'Child Tracking Record Sheets'!#REF!,2,0)),"",VLOOKUP('Child Tracking Record Sheets'!#REF!,'Child Tracking Record Sheets'!#REF!,2,0))</f>
        <v/>
      </c>
      <c r="B1777" s="434"/>
      <c r="C1777" s="435" t="str">
        <f>IF(ISERROR(VLOOKUP('Child Tracking Record Sheets'!#REF!,'Class Record S5'!#REF!,2,0)),"",VLOOKUP('Child Tracking Record Sheets'!#REF!,'Class Record S5'!#REF!,2,0))</f>
        <v/>
      </c>
      <c r="D1777" s="435"/>
      <c r="E1777" s="435"/>
      <c r="F1777" s="435"/>
      <c r="G1777" s="435"/>
      <c r="H1777" s="435"/>
      <c r="I1777" s="435"/>
      <c r="J1777" s="435"/>
      <c r="K1777" s="435"/>
      <c r="L1777" s="8"/>
    </row>
    <row r="1778" spans="1:12" ht="26.1" customHeight="1" x14ac:dyDescent="0.25">
      <c r="A1778" s="434" t="str">
        <f>IF(ISERROR(VLOOKUP('Child Tracking Record Sheets'!#REF!,'Child Tracking Record Sheets'!#REF!,2,0)),"",VLOOKUP('Child Tracking Record Sheets'!#REF!,'Child Tracking Record Sheets'!#REF!,2,0))</f>
        <v/>
      </c>
      <c r="B1778" s="434"/>
      <c r="C1778" s="435" t="str">
        <f>IF(ISERROR(VLOOKUP('Child Tracking Record Sheets'!#REF!,'Class Record S5'!#REF!,2,0)),"",VLOOKUP('Child Tracking Record Sheets'!#REF!,'Class Record S5'!#REF!,2,0))</f>
        <v/>
      </c>
      <c r="D1778" s="435"/>
      <c r="E1778" s="435"/>
      <c r="F1778" s="435"/>
      <c r="G1778" s="435"/>
      <c r="H1778" s="435"/>
      <c r="I1778" s="435"/>
      <c r="J1778" s="435"/>
      <c r="K1778" s="435"/>
      <c r="L1778" s="8"/>
    </row>
    <row r="1779" spans="1:12" ht="26.1" customHeight="1" x14ac:dyDescent="0.25">
      <c r="A1779" s="434" t="str">
        <f>IF(ISERROR(VLOOKUP('Child Tracking Record Sheets'!#REF!,'Child Tracking Record Sheets'!#REF!,2,0)),"",VLOOKUP('Child Tracking Record Sheets'!#REF!,'Child Tracking Record Sheets'!#REF!,2,0))</f>
        <v/>
      </c>
      <c r="B1779" s="434"/>
      <c r="C1779" s="435" t="str">
        <f>IF(ISERROR(VLOOKUP('Child Tracking Record Sheets'!#REF!,'Class Record S5'!#REF!,2,0)),"",VLOOKUP('Child Tracking Record Sheets'!#REF!,'Class Record S5'!#REF!,2,0))</f>
        <v/>
      </c>
      <c r="D1779" s="435"/>
      <c r="E1779" s="435"/>
      <c r="F1779" s="435"/>
      <c r="G1779" s="435"/>
      <c r="H1779" s="435"/>
      <c r="I1779" s="435"/>
      <c r="J1779" s="435"/>
      <c r="K1779" s="435"/>
      <c r="L1779" s="8"/>
    </row>
    <row r="1780" spans="1:12" ht="26.1" customHeight="1" x14ac:dyDescent="0.25">
      <c r="A1780" s="436" t="str">
        <f>IF(ISERROR(VLOOKUP('Child Tracking Record Sheets'!#REF!,'Child Tracking Record Sheets'!#REF!,2,0)),"",VLOOKUP('Child Tracking Record Sheets'!#REF!,'Child Tracking Record Sheets'!#REF!,2,0))</f>
        <v/>
      </c>
      <c r="B1780" s="436"/>
      <c r="C1780" s="437" t="str">
        <f>IF(ISERROR(VLOOKUP('Child Tracking Record Sheets'!#REF!,'Class Record S5'!#REF!,2,0)),"",VLOOKUP('Child Tracking Record Sheets'!#REF!,'Class Record S5'!#REF!,2,0))</f>
        <v/>
      </c>
      <c r="D1780" s="437"/>
      <c r="E1780" s="437"/>
      <c r="F1780" s="437"/>
      <c r="G1780" s="437"/>
      <c r="H1780" s="437"/>
      <c r="I1780" s="437"/>
      <c r="J1780" s="437"/>
      <c r="K1780" s="437"/>
      <c r="L1780" s="9"/>
    </row>
    <row r="1781" spans="1:12" ht="11.1" customHeight="1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</row>
    <row r="1782" spans="1:12" ht="20.100000000000001" customHeight="1" x14ac:dyDescent="0.25">
      <c r="A1782" s="429" t="s">
        <v>48</v>
      </c>
      <c r="B1782" s="429"/>
      <c r="C1782" s="429"/>
      <c r="D1782" s="429"/>
      <c r="E1782" s="429"/>
      <c r="F1782" s="429"/>
      <c r="G1782" s="429"/>
      <c r="H1782" s="429"/>
      <c r="I1782" s="429"/>
      <c r="J1782" s="429"/>
      <c r="K1782" s="429"/>
      <c r="L1782" s="6" t="s">
        <v>43</v>
      </c>
    </row>
    <row r="1783" spans="1:12" ht="26.1" customHeight="1" x14ac:dyDescent="0.25">
      <c r="A1783" s="430" t="str">
        <f>IF(ISERROR(VLOOKUP('Child Tracking Record Sheets'!#REF!,'Child Tracking Record Sheets'!#REF!,2,0)),"",VLOOKUP('Child Tracking Record Sheets'!#REF!,'Child Tracking Record Sheets'!#REF!,2,0))</f>
        <v/>
      </c>
      <c r="B1783" s="430"/>
      <c r="C1783" s="431" t="str">
        <f>IF(ISERROR(VLOOKUP('Child Tracking Record Sheets'!#REF!,'Class Record S5'!#REF!,2,0)),"",VLOOKUP('Child Tracking Record Sheets'!#REF!,'Class Record S5'!#REF!,2,0))</f>
        <v/>
      </c>
      <c r="D1783" s="431"/>
      <c r="E1783" s="431"/>
      <c r="F1783" s="431"/>
      <c r="G1783" s="431"/>
      <c r="H1783" s="431"/>
      <c r="I1783" s="431"/>
      <c r="J1783" s="431"/>
      <c r="K1783" s="431"/>
      <c r="L1783" s="7"/>
    </row>
    <row r="1784" spans="1:12" ht="26.1" customHeight="1" x14ac:dyDescent="0.25">
      <c r="A1784" s="434" t="str">
        <f>IF(ISERROR(VLOOKUP('Child Tracking Record Sheets'!#REF!,'Child Tracking Record Sheets'!#REF!,2,0)),"",VLOOKUP('Child Tracking Record Sheets'!#REF!,'Child Tracking Record Sheets'!#REF!,2,0))</f>
        <v/>
      </c>
      <c r="B1784" s="434"/>
      <c r="C1784" s="435" t="str">
        <f>IF(ISERROR(VLOOKUP('Child Tracking Record Sheets'!#REF!,'Class Record S5'!#REF!,2,0)),"",VLOOKUP('Child Tracking Record Sheets'!#REF!,'Class Record S5'!#REF!,2,0))</f>
        <v/>
      </c>
      <c r="D1784" s="435"/>
      <c r="E1784" s="435"/>
      <c r="F1784" s="435"/>
      <c r="G1784" s="435"/>
      <c r="H1784" s="435"/>
      <c r="I1784" s="435"/>
      <c r="J1784" s="435"/>
      <c r="K1784" s="435"/>
      <c r="L1784" s="8"/>
    </row>
    <row r="1785" spans="1:12" ht="26.1" customHeight="1" x14ac:dyDescent="0.25">
      <c r="A1785" s="434" t="str">
        <f>IF(ISERROR(VLOOKUP('Child Tracking Record Sheets'!#REF!,'Child Tracking Record Sheets'!#REF!,2,0)),"",VLOOKUP('Child Tracking Record Sheets'!#REF!,'Child Tracking Record Sheets'!#REF!,2,0))</f>
        <v/>
      </c>
      <c r="B1785" s="434"/>
      <c r="C1785" s="435" t="str">
        <f>IF(ISERROR(VLOOKUP('Child Tracking Record Sheets'!#REF!,'Class Record S5'!#REF!,2,0)),"",VLOOKUP('Child Tracking Record Sheets'!#REF!,'Class Record S5'!#REF!,2,0))</f>
        <v/>
      </c>
      <c r="D1785" s="435"/>
      <c r="E1785" s="435"/>
      <c r="F1785" s="435"/>
      <c r="G1785" s="435"/>
      <c r="H1785" s="435"/>
      <c r="I1785" s="435"/>
      <c r="J1785" s="435"/>
      <c r="K1785" s="435"/>
      <c r="L1785" s="8"/>
    </row>
    <row r="1786" spans="1:12" ht="26.1" customHeight="1" x14ac:dyDescent="0.25">
      <c r="A1786" s="434" t="str">
        <f>IF(ISERROR(VLOOKUP('Child Tracking Record Sheets'!#REF!,'Child Tracking Record Sheets'!#REF!,2,0)),"",VLOOKUP('Child Tracking Record Sheets'!#REF!,'Child Tracking Record Sheets'!#REF!,2,0))</f>
        <v/>
      </c>
      <c r="B1786" s="434"/>
      <c r="C1786" s="435" t="str">
        <f>IF(ISERROR(VLOOKUP('Child Tracking Record Sheets'!#REF!,'Class Record S5'!#REF!,2,0)),"",VLOOKUP('Child Tracking Record Sheets'!#REF!,'Class Record S5'!#REF!,2,0))</f>
        <v/>
      </c>
      <c r="D1786" s="435"/>
      <c r="E1786" s="435"/>
      <c r="F1786" s="435"/>
      <c r="G1786" s="435"/>
      <c r="H1786" s="435"/>
      <c r="I1786" s="435"/>
      <c r="J1786" s="435"/>
      <c r="K1786" s="435"/>
      <c r="L1786" s="8"/>
    </row>
    <row r="1787" spans="1:12" ht="26.1" customHeight="1" x14ac:dyDescent="0.25">
      <c r="A1787" s="436" t="str">
        <f>IF(ISERROR(VLOOKUP('Child Tracking Record Sheets'!#REF!,'Child Tracking Record Sheets'!#REF!,2,0)),"",VLOOKUP('Child Tracking Record Sheets'!#REF!,'Child Tracking Record Sheets'!#REF!,2,0))</f>
        <v/>
      </c>
      <c r="B1787" s="436"/>
      <c r="C1787" s="437" t="str">
        <f>IF(ISERROR(VLOOKUP('Child Tracking Record Sheets'!#REF!,'Class Record S5'!#REF!,2,0)),"",VLOOKUP('Child Tracking Record Sheets'!#REF!,'Class Record S5'!#REF!,2,0))</f>
        <v/>
      </c>
      <c r="D1787" s="437"/>
      <c r="E1787" s="437"/>
      <c r="F1787" s="437"/>
      <c r="G1787" s="437"/>
      <c r="H1787" s="437"/>
      <c r="I1787" s="437"/>
      <c r="J1787" s="437"/>
      <c r="K1787" s="437"/>
      <c r="L1787" s="9"/>
    </row>
    <row r="1788" spans="1:12" ht="11.1" customHeight="1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</row>
    <row r="1789" spans="1:12" ht="20.100000000000001" customHeight="1" x14ac:dyDescent="0.25">
      <c r="A1789" s="429" t="s">
        <v>49</v>
      </c>
      <c r="B1789" s="429"/>
      <c r="C1789" s="429"/>
      <c r="D1789" s="429"/>
      <c r="E1789" s="429"/>
      <c r="F1789" s="429"/>
      <c r="G1789" s="429"/>
      <c r="H1789" s="429"/>
      <c r="I1789" s="429"/>
      <c r="J1789" s="429"/>
      <c r="K1789" s="429"/>
      <c r="L1789" s="6" t="s">
        <v>43</v>
      </c>
    </row>
    <row r="1790" spans="1:12" ht="26.1" customHeight="1" x14ac:dyDescent="0.25">
      <c r="A1790" s="430" t="str">
        <f>IF(ISERROR(VLOOKUP('Child Tracking Record Sheets'!#REF!,'Child Tracking Record Sheets'!#REF!,2,0)),"",VLOOKUP('Child Tracking Record Sheets'!#REF!,'Child Tracking Record Sheets'!#REF!,2,0))</f>
        <v/>
      </c>
      <c r="B1790" s="430"/>
      <c r="C1790" s="431" t="str">
        <f>IF(ISERROR(VLOOKUP('Child Tracking Record Sheets'!#REF!,'Class Record S5'!#REF!,2,0)),"",VLOOKUP('Child Tracking Record Sheets'!#REF!,'Class Record S5'!#REF!,2,0))</f>
        <v/>
      </c>
      <c r="D1790" s="431"/>
      <c r="E1790" s="431"/>
      <c r="F1790" s="431"/>
      <c r="G1790" s="431"/>
      <c r="H1790" s="431"/>
      <c r="I1790" s="431"/>
      <c r="J1790" s="431"/>
      <c r="K1790" s="431"/>
      <c r="L1790" s="7"/>
    </row>
    <row r="1791" spans="1:12" ht="26.1" customHeight="1" x14ac:dyDescent="0.25">
      <c r="A1791" s="434" t="str">
        <f>IF(ISERROR(VLOOKUP('Child Tracking Record Sheets'!#REF!,'Child Tracking Record Sheets'!#REF!,2,0)),"",VLOOKUP('Child Tracking Record Sheets'!#REF!,'Child Tracking Record Sheets'!#REF!,2,0))</f>
        <v/>
      </c>
      <c r="B1791" s="434"/>
      <c r="C1791" s="435" t="str">
        <f>IF(ISERROR(VLOOKUP('Child Tracking Record Sheets'!#REF!,'Class Record S5'!#REF!,2,0)),"",VLOOKUP('Child Tracking Record Sheets'!#REF!,'Class Record S5'!#REF!,2,0))</f>
        <v/>
      </c>
      <c r="D1791" s="435"/>
      <c r="E1791" s="435"/>
      <c r="F1791" s="435"/>
      <c r="G1791" s="435"/>
      <c r="H1791" s="435"/>
      <c r="I1791" s="435"/>
      <c r="J1791" s="435"/>
      <c r="K1791" s="435"/>
      <c r="L1791" s="8"/>
    </row>
    <row r="1792" spans="1:12" ht="26.1" customHeight="1" x14ac:dyDescent="0.25">
      <c r="A1792" s="434" t="str">
        <f>IF(ISERROR(VLOOKUP('Child Tracking Record Sheets'!#REF!,'Child Tracking Record Sheets'!#REF!,2,0)),"",VLOOKUP('Child Tracking Record Sheets'!#REF!,'Child Tracking Record Sheets'!#REF!,2,0))</f>
        <v/>
      </c>
      <c r="B1792" s="434"/>
      <c r="C1792" s="435" t="str">
        <f>IF(ISERROR(VLOOKUP('Child Tracking Record Sheets'!#REF!,'Class Record S5'!#REF!,2,0)),"",VLOOKUP('Child Tracking Record Sheets'!#REF!,'Class Record S5'!#REF!,2,0))</f>
        <v/>
      </c>
      <c r="D1792" s="435"/>
      <c r="E1792" s="435"/>
      <c r="F1792" s="435"/>
      <c r="G1792" s="435"/>
      <c r="H1792" s="435"/>
      <c r="I1792" s="435"/>
      <c r="J1792" s="435"/>
      <c r="K1792" s="435"/>
      <c r="L1792" s="8"/>
    </row>
    <row r="1793" spans="1:12" ht="26.1" customHeight="1" x14ac:dyDescent="0.25">
      <c r="A1793" s="436" t="str">
        <f>IF(ISERROR(VLOOKUP('Child Tracking Record Sheets'!#REF!,'Child Tracking Record Sheets'!#REF!,2,0)),"",VLOOKUP('Child Tracking Record Sheets'!#REF!,'Child Tracking Record Sheets'!#REF!,2,0))</f>
        <v/>
      </c>
      <c r="B1793" s="436"/>
      <c r="C1793" s="437" t="str">
        <f>IF(ISERROR(VLOOKUP('Child Tracking Record Sheets'!#REF!,'Class Record S5'!#REF!,2,0)),"",VLOOKUP('Child Tracking Record Sheets'!#REF!,'Class Record S5'!#REF!,2,0))</f>
        <v/>
      </c>
      <c r="D1793" s="437"/>
      <c r="E1793" s="437"/>
      <c r="F1793" s="437"/>
      <c r="G1793" s="437"/>
      <c r="H1793" s="437"/>
      <c r="I1793" s="437"/>
      <c r="J1793" s="437"/>
      <c r="K1793" s="437"/>
      <c r="L1793" s="9"/>
    </row>
    <row r="1794" spans="1:12" ht="11.1" customHeight="1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</row>
    <row r="1795" spans="1:12" ht="20.100000000000001" customHeight="1" x14ac:dyDescent="0.25">
      <c r="A1795" s="438" t="s">
        <v>44</v>
      </c>
      <c r="B1795" s="438"/>
      <c r="C1795" s="438"/>
      <c r="D1795" s="438"/>
      <c r="E1795" s="438"/>
      <c r="F1795" s="438"/>
      <c r="G1795" s="438"/>
      <c r="H1795" s="438"/>
      <c r="I1795" s="438"/>
      <c r="J1795" s="438"/>
      <c r="K1795" s="439" t="s">
        <v>45</v>
      </c>
      <c r="L1795" s="439"/>
    </row>
    <row r="1796" spans="1:12" ht="20.100000000000001" customHeight="1" x14ac:dyDescent="0.25">
      <c r="A1796" s="440"/>
      <c r="B1796" s="440"/>
      <c r="C1796" s="440"/>
      <c r="D1796" s="440"/>
      <c r="E1796" s="440"/>
      <c r="F1796" s="440"/>
      <c r="G1796" s="440"/>
      <c r="H1796" s="440"/>
      <c r="I1796" s="440"/>
      <c r="J1796" s="440"/>
      <c r="K1796" s="441" t="e">
        <f>'Class Record S5'!#REF!</f>
        <v>#REF!</v>
      </c>
      <c r="L1796" s="441"/>
    </row>
    <row r="1797" spans="1:12" ht="20.100000000000001" customHeight="1" x14ac:dyDescent="0.25">
      <c r="A1797" s="440"/>
      <c r="B1797" s="440"/>
      <c r="C1797" s="440"/>
      <c r="D1797" s="440"/>
      <c r="E1797" s="440"/>
      <c r="F1797" s="440"/>
      <c r="G1797" s="440"/>
      <c r="H1797" s="440"/>
      <c r="I1797" s="440"/>
      <c r="J1797" s="440"/>
      <c r="K1797" s="441"/>
      <c r="L1797" s="441"/>
    </row>
    <row r="1798" spans="1:12" ht="20.100000000000001" customHeight="1" x14ac:dyDescent="0.25">
      <c r="A1798" s="440"/>
      <c r="B1798" s="440"/>
      <c r="C1798" s="440"/>
      <c r="D1798" s="440"/>
      <c r="E1798" s="440"/>
      <c r="F1798" s="440"/>
      <c r="G1798" s="440"/>
      <c r="H1798" s="440"/>
      <c r="I1798" s="440"/>
      <c r="J1798" s="440"/>
      <c r="K1798" s="441"/>
      <c r="L1798" s="441"/>
    </row>
    <row r="1799" spans="1:12" ht="20.100000000000001" customHeight="1" x14ac:dyDescent="0.25"/>
  </sheetData>
  <sheetProtection sheet="1"/>
  <mergeCells count="2960">
    <mergeCell ref="A1796:J1798"/>
    <mergeCell ref="K1796:L1798"/>
    <mergeCell ref="A1792:B1792"/>
    <mergeCell ref="C1792:K1792"/>
    <mergeCell ref="A1793:B1793"/>
    <mergeCell ref="C1793:K1793"/>
    <mergeCell ref="A1795:J1795"/>
    <mergeCell ref="K1795:L1795"/>
    <mergeCell ref="A1787:B1787"/>
    <mergeCell ref="C1787:K1787"/>
    <mergeCell ref="A1789:K1789"/>
    <mergeCell ref="A1790:B1790"/>
    <mergeCell ref="C1790:K1790"/>
    <mergeCell ref="A1791:B1791"/>
    <mergeCell ref="C1791:K1791"/>
    <mergeCell ref="A1784:B1784"/>
    <mergeCell ref="C1784:K1784"/>
    <mergeCell ref="A1785:B1785"/>
    <mergeCell ref="C1785:K1785"/>
    <mergeCell ref="A1786:B1786"/>
    <mergeCell ref="C1786:K1786"/>
    <mergeCell ref="A1779:B1779"/>
    <mergeCell ref="C1779:K1779"/>
    <mergeCell ref="A1780:B1780"/>
    <mergeCell ref="C1780:K1780"/>
    <mergeCell ref="A1782:K1782"/>
    <mergeCell ref="A1783:B1783"/>
    <mergeCell ref="C1783:K1783"/>
    <mergeCell ref="A1775:K1775"/>
    <mergeCell ref="A1776:B1776"/>
    <mergeCell ref="C1776:K1776"/>
    <mergeCell ref="A1777:B1777"/>
    <mergeCell ref="C1777:K1777"/>
    <mergeCell ref="A1778:B1778"/>
    <mergeCell ref="C1778:K1778"/>
    <mergeCell ref="A1771:B1771"/>
    <mergeCell ref="C1771:K1771"/>
    <mergeCell ref="A1772:B1772"/>
    <mergeCell ref="C1772:K1772"/>
    <mergeCell ref="A1773:B1773"/>
    <mergeCell ref="C1773:K1773"/>
    <mergeCell ref="A1767:D1767"/>
    <mergeCell ref="E1767:H1767"/>
    <mergeCell ref="I1767:L1767"/>
    <mergeCell ref="A1769:K1769"/>
    <mergeCell ref="A1770:B1770"/>
    <mergeCell ref="C1770:K1770"/>
    <mergeCell ref="A1765:D1765"/>
    <mergeCell ref="E1765:H1765"/>
    <mergeCell ref="I1765:L1765"/>
    <mergeCell ref="A1766:D1766"/>
    <mergeCell ref="E1766:H1766"/>
    <mergeCell ref="I1766:L1766"/>
    <mergeCell ref="A1763:D1763"/>
    <mergeCell ref="E1763:H1763"/>
    <mergeCell ref="I1763:L1763"/>
    <mergeCell ref="A1764:D1764"/>
    <mergeCell ref="E1764:H1764"/>
    <mergeCell ref="I1764:L1764"/>
    <mergeCell ref="A1761:D1761"/>
    <mergeCell ref="E1761:H1761"/>
    <mergeCell ref="I1761:L1761"/>
    <mergeCell ref="A1762:B1762"/>
    <mergeCell ref="C1762:D1762"/>
    <mergeCell ref="E1762:F1762"/>
    <mergeCell ref="G1762:H1762"/>
    <mergeCell ref="I1762:J1762"/>
    <mergeCell ref="K1762:L1762"/>
    <mergeCell ref="A1751:J1753"/>
    <mergeCell ref="K1751:L1753"/>
    <mergeCell ref="A1756:L1756"/>
    <mergeCell ref="A1758:B1759"/>
    <mergeCell ref="C1758:F1759"/>
    <mergeCell ref="G1758:G1759"/>
    <mergeCell ref="H1758:I1759"/>
    <mergeCell ref="J1758:L1759"/>
    <mergeCell ref="A1747:B1747"/>
    <mergeCell ref="C1747:K1747"/>
    <mergeCell ref="A1748:B1748"/>
    <mergeCell ref="C1748:K1748"/>
    <mergeCell ref="A1750:J1750"/>
    <mergeCell ref="K1750:L1750"/>
    <mergeCell ref="A1742:B1742"/>
    <mergeCell ref="C1742:K1742"/>
    <mergeCell ref="A1744:K1744"/>
    <mergeCell ref="A1745:B1745"/>
    <mergeCell ref="C1745:K1745"/>
    <mergeCell ref="A1746:B1746"/>
    <mergeCell ref="C1746:K1746"/>
    <mergeCell ref="A1739:B1739"/>
    <mergeCell ref="C1739:K1739"/>
    <mergeCell ref="A1740:B1740"/>
    <mergeCell ref="C1740:K1740"/>
    <mergeCell ref="A1741:B1741"/>
    <mergeCell ref="C1741:K1741"/>
    <mergeCell ref="A1734:B1734"/>
    <mergeCell ref="C1734:K1734"/>
    <mergeCell ref="A1735:B1735"/>
    <mergeCell ref="C1735:K1735"/>
    <mergeCell ref="A1737:K1737"/>
    <mergeCell ref="A1738:B1738"/>
    <mergeCell ref="C1738:K1738"/>
    <mergeCell ref="A1730:K1730"/>
    <mergeCell ref="A1731:B1731"/>
    <mergeCell ref="C1731:K1731"/>
    <mergeCell ref="A1732:B1732"/>
    <mergeCell ref="C1732:K1732"/>
    <mergeCell ref="A1733:B1733"/>
    <mergeCell ref="C1733:K1733"/>
    <mergeCell ref="A1726:B1726"/>
    <mergeCell ref="C1726:K1726"/>
    <mergeCell ref="A1727:B1727"/>
    <mergeCell ref="C1727:K1727"/>
    <mergeCell ref="A1728:B1728"/>
    <mergeCell ref="C1728:K1728"/>
    <mergeCell ref="A1722:D1722"/>
    <mergeCell ref="E1722:H1722"/>
    <mergeCell ref="I1722:L1722"/>
    <mergeCell ref="A1724:K1724"/>
    <mergeCell ref="A1725:B1725"/>
    <mergeCell ref="C1725:K1725"/>
    <mergeCell ref="A1720:D1720"/>
    <mergeCell ref="E1720:H1720"/>
    <mergeCell ref="I1720:L1720"/>
    <mergeCell ref="A1721:D1721"/>
    <mergeCell ref="E1721:H1721"/>
    <mergeCell ref="I1721:L1721"/>
    <mergeCell ref="A1718:D1718"/>
    <mergeCell ref="E1718:H1718"/>
    <mergeCell ref="I1718:L1718"/>
    <mergeCell ref="A1719:D1719"/>
    <mergeCell ref="E1719:H1719"/>
    <mergeCell ref="I1719:L1719"/>
    <mergeCell ref="A1716:D1716"/>
    <mergeCell ref="E1716:H1716"/>
    <mergeCell ref="I1716:L1716"/>
    <mergeCell ref="A1717:B1717"/>
    <mergeCell ref="C1717:D1717"/>
    <mergeCell ref="E1717:F1717"/>
    <mergeCell ref="G1717:H1717"/>
    <mergeCell ref="I1717:J1717"/>
    <mergeCell ref="K1717:L1717"/>
    <mergeCell ref="A1706:J1708"/>
    <mergeCell ref="K1706:L1708"/>
    <mergeCell ref="A1711:L1711"/>
    <mergeCell ref="A1713:B1714"/>
    <mergeCell ref="C1713:F1714"/>
    <mergeCell ref="G1713:G1714"/>
    <mergeCell ref="H1713:I1714"/>
    <mergeCell ref="J1713:L1714"/>
    <mergeCell ref="A1702:B1702"/>
    <mergeCell ref="C1702:K1702"/>
    <mergeCell ref="A1703:B1703"/>
    <mergeCell ref="C1703:K1703"/>
    <mergeCell ref="A1705:J1705"/>
    <mergeCell ref="K1705:L1705"/>
    <mergeCell ref="A1697:B1697"/>
    <mergeCell ref="C1697:K1697"/>
    <mergeCell ref="A1699:K1699"/>
    <mergeCell ref="A1700:B1700"/>
    <mergeCell ref="C1700:K1700"/>
    <mergeCell ref="A1701:B1701"/>
    <mergeCell ref="C1701:K1701"/>
    <mergeCell ref="A1694:B1694"/>
    <mergeCell ref="C1694:K1694"/>
    <mergeCell ref="A1695:B1695"/>
    <mergeCell ref="C1695:K1695"/>
    <mergeCell ref="A1696:B1696"/>
    <mergeCell ref="C1696:K1696"/>
    <mergeCell ref="A1689:B1689"/>
    <mergeCell ref="C1689:K1689"/>
    <mergeCell ref="A1690:B1690"/>
    <mergeCell ref="C1690:K1690"/>
    <mergeCell ref="A1692:K1692"/>
    <mergeCell ref="A1693:B1693"/>
    <mergeCell ref="C1693:K1693"/>
    <mergeCell ref="A1685:K1685"/>
    <mergeCell ref="A1686:B1686"/>
    <mergeCell ref="C1686:K1686"/>
    <mergeCell ref="A1687:B1687"/>
    <mergeCell ref="C1687:K1687"/>
    <mergeCell ref="A1688:B1688"/>
    <mergeCell ref="C1688:K1688"/>
    <mergeCell ref="A1681:B1681"/>
    <mergeCell ref="C1681:K1681"/>
    <mergeCell ref="A1682:B1682"/>
    <mergeCell ref="C1682:K1682"/>
    <mergeCell ref="A1683:B1683"/>
    <mergeCell ref="C1683:K1683"/>
    <mergeCell ref="A1677:D1677"/>
    <mergeCell ref="E1677:H1677"/>
    <mergeCell ref="I1677:L1677"/>
    <mergeCell ref="A1679:K1679"/>
    <mergeCell ref="A1680:B1680"/>
    <mergeCell ref="C1680:K1680"/>
    <mergeCell ref="A1675:D1675"/>
    <mergeCell ref="E1675:H1675"/>
    <mergeCell ref="I1675:L1675"/>
    <mergeCell ref="A1676:D1676"/>
    <mergeCell ref="E1676:H1676"/>
    <mergeCell ref="I1676:L1676"/>
    <mergeCell ref="A1673:D1673"/>
    <mergeCell ref="E1673:H1673"/>
    <mergeCell ref="I1673:L1673"/>
    <mergeCell ref="A1674:D1674"/>
    <mergeCell ref="E1674:H1674"/>
    <mergeCell ref="I1674:L1674"/>
    <mergeCell ref="A1671:D1671"/>
    <mergeCell ref="E1671:H1671"/>
    <mergeCell ref="I1671:L1671"/>
    <mergeCell ref="A1672:B1672"/>
    <mergeCell ref="C1672:D1672"/>
    <mergeCell ref="E1672:F1672"/>
    <mergeCell ref="G1672:H1672"/>
    <mergeCell ref="I1672:J1672"/>
    <mergeCell ref="K1672:L1672"/>
    <mergeCell ref="A1661:J1663"/>
    <mergeCell ref="K1661:L1663"/>
    <mergeCell ref="A1666:L1666"/>
    <mergeCell ref="A1668:B1669"/>
    <mergeCell ref="C1668:F1669"/>
    <mergeCell ref="G1668:G1669"/>
    <mergeCell ref="H1668:I1669"/>
    <mergeCell ref="J1668:L1669"/>
    <mergeCell ref="A1657:B1657"/>
    <mergeCell ref="C1657:K1657"/>
    <mergeCell ref="A1658:B1658"/>
    <mergeCell ref="C1658:K1658"/>
    <mergeCell ref="A1660:J1660"/>
    <mergeCell ref="K1660:L1660"/>
    <mergeCell ref="A1652:B1652"/>
    <mergeCell ref="C1652:K1652"/>
    <mergeCell ref="A1654:K1654"/>
    <mergeCell ref="A1655:B1655"/>
    <mergeCell ref="C1655:K1655"/>
    <mergeCell ref="A1656:B1656"/>
    <mergeCell ref="C1656:K1656"/>
    <mergeCell ref="A1649:B1649"/>
    <mergeCell ref="C1649:K1649"/>
    <mergeCell ref="A1650:B1650"/>
    <mergeCell ref="C1650:K1650"/>
    <mergeCell ref="A1651:B1651"/>
    <mergeCell ref="C1651:K1651"/>
    <mergeCell ref="A1644:B1644"/>
    <mergeCell ref="C1644:K1644"/>
    <mergeCell ref="A1645:B1645"/>
    <mergeCell ref="C1645:K1645"/>
    <mergeCell ref="A1647:K1647"/>
    <mergeCell ref="A1648:B1648"/>
    <mergeCell ref="C1648:K1648"/>
    <mergeCell ref="A1640:K1640"/>
    <mergeCell ref="A1641:B1641"/>
    <mergeCell ref="C1641:K1641"/>
    <mergeCell ref="A1642:B1642"/>
    <mergeCell ref="C1642:K1642"/>
    <mergeCell ref="A1643:B1643"/>
    <mergeCell ref="C1643:K1643"/>
    <mergeCell ref="A1636:B1636"/>
    <mergeCell ref="C1636:K1636"/>
    <mergeCell ref="A1637:B1637"/>
    <mergeCell ref="C1637:K1637"/>
    <mergeCell ref="A1638:B1638"/>
    <mergeCell ref="C1638:K1638"/>
    <mergeCell ref="A1632:D1632"/>
    <mergeCell ref="E1632:H1632"/>
    <mergeCell ref="I1632:L1632"/>
    <mergeCell ref="A1634:K1634"/>
    <mergeCell ref="A1635:B1635"/>
    <mergeCell ref="C1635:K1635"/>
    <mergeCell ref="A1630:D1630"/>
    <mergeCell ref="E1630:H1630"/>
    <mergeCell ref="I1630:L1630"/>
    <mergeCell ref="A1631:D1631"/>
    <mergeCell ref="E1631:H1631"/>
    <mergeCell ref="I1631:L1631"/>
    <mergeCell ref="A1628:D1628"/>
    <mergeCell ref="E1628:H1628"/>
    <mergeCell ref="I1628:L1628"/>
    <mergeCell ref="A1629:D1629"/>
    <mergeCell ref="E1629:H1629"/>
    <mergeCell ref="I1629:L1629"/>
    <mergeCell ref="A1626:D1626"/>
    <mergeCell ref="E1626:H1626"/>
    <mergeCell ref="I1626:L1626"/>
    <mergeCell ref="A1627:B1627"/>
    <mergeCell ref="C1627:D1627"/>
    <mergeCell ref="E1627:F1627"/>
    <mergeCell ref="G1627:H1627"/>
    <mergeCell ref="I1627:J1627"/>
    <mergeCell ref="K1627:L1627"/>
    <mergeCell ref="A1616:J1618"/>
    <mergeCell ref="K1616:L1618"/>
    <mergeCell ref="A1621:L1621"/>
    <mergeCell ref="A1623:B1624"/>
    <mergeCell ref="C1623:F1624"/>
    <mergeCell ref="G1623:G1624"/>
    <mergeCell ref="H1623:I1624"/>
    <mergeCell ref="J1623:L1624"/>
    <mergeCell ref="A1612:B1612"/>
    <mergeCell ref="C1612:K1612"/>
    <mergeCell ref="A1613:B1613"/>
    <mergeCell ref="C1613:K1613"/>
    <mergeCell ref="A1615:J1615"/>
    <mergeCell ref="K1615:L1615"/>
    <mergeCell ref="A1607:B1607"/>
    <mergeCell ref="C1607:K1607"/>
    <mergeCell ref="A1609:K1609"/>
    <mergeCell ref="A1610:B1610"/>
    <mergeCell ref="C1610:K1610"/>
    <mergeCell ref="A1611:B1611"/>
    <mergeCell ref="C1611:K1611"/>
    <mergeCell ref="A1604:B1604"/>
    <mergeCell ref="C1604:K1604"/>
    <mergeCell ref="A1605:B1605"/>
    <mergeCell ref="C1605:K1605"/>
    <mergeCell ref="A1606:B1606"/>
    <mergeCell ref="C1606:K1606"/>
    <mergeCell ref="A1599:B1599"/>
    <mergeCell ref="C1599:K1599"/>
    <mergeCell ref="A1600:B1600"/>
    <mergeCell ref="C1600:K1600"/>
    <mergeCell ref="A1602:K1602"/>
    <mergeCell ref="A1603:B1603"/>
    <mergeCell ref="C1603:K1603"/>
    <mergeCell ref="A1595:K1595"/>
    <mergeCell ref="A1596:B1596"/>
    <mergeCell ref="C1596:K1596"/>
    <mergeCell ref="A1597:B1597"/>
    <mergeCell ref="C1597:K1597"/>
    <mergeCell ref="A1598:B1598"/>
    <mergeCell ref="C1598:K1598"/>
    <mergeCell ref="A1591:B1591"/>
    <mergeCell ref="C1591:K1591"/>
    <mergeCell ref="A1592:B1592"/>
    <mergeCell ref="C1592:K1592"/>
    <mergeCell ref="A1593:B1593"/>
    <mergeCell ref="C1593:K1593"/>
    <mergeCell ref="A1587:D1587"/>
    <mergeCell ref="E1587:H1587"/>
    <mergeCell ref="I1587:L1587"/>
    <mergeCell ref="A1589:K1589"/>
    <mergeCell ref="A1590:B1590"/>
    <mergeCell ref="C1590:K1590"/>
    <mergeCell ref="A1585:D1585"/>
    <mergeCell ref="E1585:H1585"/>
    <mergeCell ref="I1585:L1585"/>
    <mergeCell ref="A1586:D1586"/>
    <mergeCell ref="E1586:H1586"/>
    <mergeCell ref="I1586:L1586"/>
    <mergeCell ref="A1583:D1583"/>
    <mergeCell ref="E1583:H1583"/>
    <mergeCell ref="I1583:L1583"/>
    <mergeCell ref="A1584:D1584"/>
    <mergeCell ref="E1584:H1584"/>
    <mergeCell ref="I1584:L1584"/>
    <mergeCell ref="A1581:D1581"/>
    <mergeCell ref="E1581:H1581"/>
    <mergeCell ref="I1581:L1581"/>
    <mergeCell ref="A1582:B1582"/>
    <mergeCell ref="C1582:D1582"/>
    <mergeCell ref="E1582:F1582"/>
    <mergeCell ref="G1582:H1582"/>
    <mergeCell ref="I1582:J1582"/>
    <mergeCell ref="K1582:L1582"/>
    <mergeCell ref="A1571:J1573"/>
    <mergeCell ref="K1571:L1573"/>
    <mergeCell ref="A1576:L1576"/>
    <mergeCell ref="A1578:B1579"/>
    <mergeCell ref="C1578:F1579"/>
    <mergeCell ref="G1578:G1579"/>
    <mergeCell ref="H1578:I1579"/>
    <mergeCell ref="J1578:L1579"/>
    <mergeCell ref="A1567:B1567"/>
    <mergeCell ref="C1567:K1567"/>
    <mergeCell ref="A1568:B1568"/>
    <mergeCell ref="C1568:K1568"/>
    <mergeCell ref="A1570:J1570"/>
    <mergeCell ref="K1570:L1570"/>
    <mergeCell ref="A1562:B1562"/>
    <mergeCell ref="C1562:K1562"/>
    <mergeCell ref="A1564:K1564"/>
    <mergeCell ref="A1565:B1565"/>
    <mergeCell ref="C1565:K1565"/>
    <mergeCell ref="A1566:B1566"/>
    <mergeCell ref="C1566:K1566"/>
    <mergeCell ref="A1559:B1559"/>
    <mergeCell ref="C1559:K1559"/>
    <mergeCell ref="A1560:B1560"/>
    <mergeCell ref="C1560:K1560"/>
    <mergeCell ref="A1561:B1561"/>
    <mergeCell ref="C1561:K1561"/>
    <mergeCell ref="A1554:B1554"/>
    <mergeCell ref="C1554:K1554"/>
    <mergeCell ref="A1555:B1555"/>
    <mergeCell ref="C1555:K1555"/>
    <mergeCell ref="A1557:K1557"/>
    <mergeCell ref="A1558:B1558"/>
    <mergeCell ref="C1558:K1558"/>
    <mergeCell ref="A1550:K1550"/>
    <mergeCell ref="A1551:B1551"/>
    <mergeCell ref="C1551:K1551"/>
    <mergeCell ref="A1552:B1552"/>
    <mergeCell ref="C1552:K1552"/>
    <mergeCell ref="A1553:B1553"/>
    <mergeCell ref="C1553:K1553"/>
    <mergeCell ref="A1546:B1546"/>
    <mergeCell ref="C1546:K1546"/>
    <mergeCell ref="A1547:B1547"/>
    <mergeCell ref="C1547:K1547"/>
    <mergeCell ref="A1548:B1548"/>
    <mergeCell ref="C1548:K1548"/>
    <mergeCell ref="A1542:D1542"/>
    <mergeCell ref="E1542:H1542"/>
    <mergeCell ref="I1542:L1542"/>
    <mergeCell ref="A1544:K1544"/>
    <mergeCell ref="A1545:B1545"/>
    <mergeCell ref="C1545:K1545"/>
    <mergeCell ref="A1540:D1540"/>
    <mergeCell ref="E1540:H1540"/>
    <mergeCell ref="I1540:L1540"/>
    <mergeCell ref="A1541:D1541"/>
    <mergeCell ref="E1541:H1541"/>
    <mergeCell ref="I1541:L1541"/>
    <mergeCell ref="A1538:D1538"/>
    <mergeCell ref="E1538:H1538"/>
    <mergeCell ref="I1538:L1538"/>
    <mergeCell ref="A1539:D1539"/>
    <mergeCell ref="E1539:H1539"/>
    <mergeCell ref="I1539:L1539"/>
    <mergeCell ref="A1536:D1536"/>
    <mergeCell ref="E1536:H1536"/>
    <mergeCell ref="I1536:L1536"/>
    <mergeCell ref="A1537:B1537"/>
    <mergeCell ref="C1537:D1537"/>
    <mergeCell ref="E1537:F1537"/>
    <mergeCell ref="G1537:H1537"/>
    <mergeCell ref="I1537:J1537"/>
    <mergeCell ref="K1537:L1537"/>
    <mergeCell ref="A1526:J1528"/>
    <mergeCell ref="K1526:L1528"/>
    <mergeCell ref="A1531:L1531"/>
    <mergeCell ref="A1533:B1534"/>
    <mergeCell ref="C1533:F1534"/>
    <mergeCell ref="G1533:G1534"/>
    <mergeCell ref="H1533:I1534"/>
    <mergeCell ref="J1533:L1534"/>
    <mergeCell ref="A1522:B1522"/>
    <mergeCell ref="C1522:K1522"/>
    <mergeCell ref="A1523:B1523"/>
    <mergeCell ref="C1523:K1523"/>
    <mergeCell ref="A1525:J1525"/>
    <mergeCell ref="K1525:L1525"/>
    <mergeCell ref="A1517:B1517"/>
    <mergeCell ref="C1517:K1517"/>
    <mergeCell ref="A1519:K1519"/>
    <mergeCell ref="A1520:B1520"/>
    <mergeCell ref="C1520:K1520"/>
    <mergeCell ref="A1521:B1521"/>
    <mergeCell ref="C1521:K1521"/>
    <mergeCell ref="A1514:B1514"/>
    <mergeCell ref="C1514:K1514"/>
    <mergeCell ref="A1515:B1515"/>
    <mergeCell ref="C1515:K1515"/>
    <mergeCell ref="A1516:B1516"/>
    <mergeCell ref="C1516:K1516"/>
    <mergeCell ref="A1509:B1509"/>
    <mergeCell ref="C1509:K1509"/>
    <mergeCell ref="A1510:B1510"/>
    <mergeCell ref="C1510:K1510"/>
    <mergeCell ref="A1512:K1512"/>
    <mergeCell ref="A1513:B1513"/>
    <mergeCell ref="C1513:K1513"/>
    <mergeCell ref="A1505:K1505"/>
    <mergeCell ref="A1506:B1506"/>
    <mergeCell ref="C1506:K1506"/>
    <mergeCell ref="A1507:B1507"/>
    <mergeCell ref="C1507:K1507"/>
    <mergeCell ref="A1508:B1508"/>
    <mergeCell ref="C1508:K1508"/>
    <mergeCell ref="A1501:B1501"/>
    <mergeCell ref="C1501:K1501"/>
    <mergeCell ref="A1502:B1502"/>
    <mergeCell ref="C1502:K1502"/>
    <mergeCell ref="A1503:B1503"/>
    <mergeCell ref="C1503:K1503"/>
    <mergeCell ref="A1497:D1497"/>
    <mergeCell ref="E1497:H1497"/>
    <mergeCell ref="I1497:L1497"/>
    <mergeCell ref="A1499:K1499"/>
    <mergeCell ref="A1500:B1500"/>
    <mergeCell ref="C1500:K1500"/>
    <mergeCell ref="A1495:D1495"/>
    <mergeCell ref="E1495:H1495"/>
    <mergeCell ref="I1495:L1495"/>
    <mergeCell ref="A1496:D1496"/>
    <mergeCell ref="E1496:H1496"/>
    <mergeCell ref="I1496:L1496"/>
    <mergeCell ref="A1493:D1493"/>
    <mergeCell ref="E1493:H1493"/>
    <mergeCell ref="I1493:L1493"/>
    <mergeCell ref="A1494:D1494"/>
    <mergeCell ref="E1494:H1494"/>
    <mergeCell ref="I1494:L1494"/>
    <mergeCell ref="A1491:D1491"/>
    <mergeCell ref="E1491:H1491"/>
    <mergeCell ref="I1491:L1491"/>
    <mergeCell ref="A1492:B1492"/>
    <mergeCell ref="C1492:D1492"/>
    <mergeCell ref="E1492:F1492"/>
    <mergeCell ref="G1492:H1492"/>
    <mergeCell ref="I1492:J1492"/>
    <mergeCell ref="K1492:L1492"/>
    <mergeCell ref="A1481:J1483"/>
    <mergeCell ref="K1481:L1483"/>
    <mergeCell ref="A1486:L1486"/>
    <mergeCell ref="A1488:B1489"/>
    <mergeCell ref="C1488:F1489"/>
    <mergeCell ref="G1488:G1489"/>
    <mergeCell ref="H1488:I1489"/>
    <mergeCell ref="J1488:L1489"/>
    <mergeCell ref="A1477:B1477"/>
    <mergeCell ref="C1477:K1477"/>
    <mergeCell ref="A1478:B1478"/>
    <mergeCell ref="C1478:K1478"/>
    <mergeCell ref="A1480:J1480"/>
    <mergeCell ref="K1480:L1480"/>
    <mergeCell ref="A1472:B1472"/>
    <mergeCell ref="C1472:K1472"/>
    <mergeCell ref="A1474:K1474"/>
    <mergeCell ref="A1475:B1475"/>
    <mergeCell ref="C1475:K1475"/>
    <mergeCell ref="A1476:B1476"/>
    <mergeCell ref="C1476:K1476"/>
    <mergeCell ref="A1469:B1469"/>
    <mergeCell ref="C1469:K1469"/>
    <mergeCell ref="A1470:B1470"/>
    <mergeCell ref="C1470:K1470"/>
    <mergeCell ref="A1471:B1471"/>
    <mergeCell ref="C1471:K1471"/>
    <mergeCell ref="A1464:B1464"/>
    <mergeCell ref="C1464:K1464"/>
    <mergeCell ref="A1465:B1465"/>
    <mergeCell ref="C1465:K1465"/>
    <mergeCell ref="A1467:K1467"/>
    <mergeCell ref="A1468:B1468"/>
    <mergeCell ref="C1468:K1468"/>
    <mergeCell ref="A1460:K1460"/>
    <mergeCell ref="A1461:B1461"/>
    <mergeCell ref="C1461:K1461"/>
    <mergeCell ref="A1462:B1462"/>
    <mergeCell ref="C1462:K1462"/>
    <mergeCell ref="A1463:B1463"/>
    <mergeCell ref="C1463:K1463"/>
    <mergeCell ref="A1456:B1456"/>
    <mergeCell ref="C1456:K1456"/>
    <mergeCell ref="A1457:B1457"/>
    <mergeCell ref="C1457:K1457"/>
    <mergeCell ref="A1458:B1458"/>
    <mergeCell ref="C1458:K1458"/>
    <mergeCell ref="A1452:D1452"/>
    <mergeCell ref="E1452:H1452"/>
    <mergeCell ref="I1452:L1452"/>
    <mergeCell ref="A1454:K1454"/>
    <mergeCell ref="A1455:B1455"/>
    <mergeCell ref="C1455:K1455"/>
    <mergeCell ref="A1450:D1450"/>
    <mergeCell ref="E1450:H1450"/>
    <mergeCell ref="I1450:L1450"/>
    <mergeCell ref="A1451:D1451"/>
    <mergeCell ref="E1451:H1451"/>
    <mergeCell ref="I1451:L1451"/>
    <mergeCell ref="A1448:D1448"/>
    <mergeCell ref="E1448:H1448"/>
    <mergeCell ref="I1448:L1448"/>
    <mergeCell ref="A1449:D1449"/>
    <mergeCell ref="E1449:H1449"/>
    <mergeCell ref="I1449:L1449"/>
    <mergeCell ref="A1446:D1446"/>
    <mergeCell ref="E1446:H1446"/>
    <mergeCell ref="I1446:L1446"/>
    <mergeCell ref="A1447:B1447"/>
    <mergeCell ref="C1447:D1447"/>
    <mergeCell ref="E1447:F1447"/>
    <mergeCell ref="G1447:H1447"/>
    <mergeCell ref="I1447:J1447"/>
    <mergeCell ref="K1447:L1447"/>
    <mergeCell ref="A1436:J1438"/>
    <mergeCell ref="K1436:L1438"/>
    <mergeCell ref="A1441:L1441"/>
    <mergeCell ref="A1443:B1444"/>
    <mergeCell ref="C1443:F1444"/>
    <mergeCell ref="G1443:G1444"/>
    <mergeCell ref="H1443:I1444"/>
    <mergeCell ref="J1443:L1444"/>
    <mergeCell ref="A1432:B1432"/>
    <mergeCell ref="C1432:K1432"/>
    <mergeCell ref="A1433:B1433"/>
    <mergeCell ref="C1433:K1433"/>
    <mergeCell ref="A1435:J1435"/>
    <mergeCell ref="K1435:L1435"/>
    <mergeCell ref="A1427:B1427"/>
    <mergeCell ref="C1427:K1427"/>
    <mergeCell ref="A1429:K1429"/>
    <mergeCell ref="A1430:B1430"/>
    <mergeCell ref="C1430:K1430"/>
    <mergeCell ref="A1431:B1431"/>
    <mergeCell ref="C1431:K1431"/>
    <mergeCell ref="A1424:B1424"/>
    <mergeCell ref="C1424:K1424"/>
    <mergeCell ref="A1425:B1425"/>
    <mergeCell ref="C1425:K1425"/>
    <mergeCell ref="A1426:B1426"/>
    <mergeCell ref="C1426:K1426"/>
    <mergeCell ref="A1419:B1419"/>
    <mergeCell ref="C1419:K1419"/>
    <mergeCell ref="A1420:B1420"/>
    <mergeCell ref="C1420:K1420"/>
    <mergeCell ref="A1422:K1422"/>
    <mergeCell ref="A1423:B1423"/>
    <mergeCell ref="C1423:K1423"/>
    <mergeCell ref="A1415:K1415"/>
    <mergeCell ref="A1416:B1416"/>
    <mergeCell ref="C1416:K1416"/>
    <mergeCell ref="A1417:B1417"/>
    <mergeCell ref="C1417:K1417"/>
    <mergeCell ref="A1418:B1418"/>
    <mergeCell ref="C1418:K1418"/>
    <mergeCell ref="A1411:B1411"/>
    <mergeCell ref="C1411:K1411"/>
    <mergeCell ref="A1412:B1412"/>
    <mergeCell ref="C1412:K1412"/>
    <mergeCell ref="A1413:B1413"/>
    <mergeCell ref="C1413:K1413"/>
    <mergeCell ref="A1407:D1407"/>
    <mergeCell ref="E1407:H1407"/>
    <mergeCell ref="I1407:L1407"/>
    <mergeCell ref="A1409:K1409"/>
    <mergeCell ref="A1410:B1410"/>
    <mergeCell ref="C1410:K1410"/>
    <mergeCell ref="A1405:D1405"/>
    <mergeCell ref="E1405:H1405"/>
    <mergeCell ref="I1405:L1405"/>
    <mergeCell ref="A1406:D1406"/>
    <mergeCell ref="E1406:H1406"/>
    <mergeCell ref="I1406:L1406"/>
    <mergeCell ref="A1403:D1403"/>
    <mergeCell ref="E1403:H1403"/>
    <mergeCell ref="I1403:L1403"/>
    <mergeCell ref="A1404:D1404"/>
    <mergeCell ref="E1404:H1404"/>
    <mergeCell ref="I1404:L1404"/>
    <mergeCell ref="A1401:D1401"/>
    <mergeCell ref="E1401:H1401"/>
    <mergeCell ref="I1401:L1401"/>
    <mergeCell ref="A1402:B1402"/>
    <mergeCell ref="C1402:D1402"/>
    <mergeCell ref="E1402:F1402"/>
    <mergeCell ref="G1402:H1402"/>
    <mergeCell ref="I1402:J1402"/>
    <mergeCell ref="K1402:L1402"/>
    <mergeCell ref="A1391:J1393"/>
    <mergeCell ref="K1391:L1393"/>
    <mergeCell ref="A1396:L1396"/>
    <mergeCell ref="A1398:B1399"/>
    <mergeCell ref="C1398:F1399"/>
    <mergeCell ref="G1398:G1399"/>
    <mergeCell ref="H1398:I1399"/>
    <mergeCell ref="J1398:L1399"/>
    <mergeCell ref="A1387:B1387"/>
    <mergeCell ref="C1387:K1387"/>
    <mergeCell ref="A1388:B1388"/>
    <mergeCell ref="C1388:K1388"/>
    <mergeCell ref="A1390:J1390"/>
    <mergeCell ref="K1390:L1390"/>
    <mergeCell ref="A1382:B1382"/>
    <mergeCell ref="C1382:K1382"/>
    <mergeCell ref="A1384:K1384"/>
    <mergeCell ref="A1385:B1385"/>
    <mergeCell ref="C1385:K1385"/>
    <mergeCell ref="A1386:B1386"/>
    <mergeCell ref="C1386:K1386"/>
    <mergeCell ref="A1379:B1379"/>
    <mergeCell ref="C1379:K1379"/>
    <mergeCell ref="A1380:B1380"/>
    <mergeCell ref="C1380:K1380"/>
    <mergeCell ref="A1381:B1381"/>
    <mergeCell ref="C1381:K1381"/>
    <mergeCell ref="A1374:B1374"/>
    <mergeCell ref="C1374:K1374"/>
    <mergeCell ref="A1375:B1375"/>
    <mergeCell ref="C1375:K1375"/>
    <mergeCell ref="A1377:K1377"/>
    <mergeCell ref="A1378:B1378"/>
    <mergeCell ref="C1378:K1378"/>
    <mergeCell ref="A1370:K1370"/>
    <mergeCell ref="A1371:B1371"/>
    <mergeCell ref="C1371:K1371"/>
    <mergeCell ref="A1372:B1372"/>
    <mergeCell ref="C1372:K1372"/>
    <mergeCell ref="A1373:B1373"/>
    <mergeCell ref="C1373:K1373"/>
    <mergeCell ref="A1366:B1366"/>
    <mergeCell ref="C1366:K1366"/>
    <mergeCell ref="A1367:B1367"/>
    <mergeCell ref="C1367:K1367"/>
    <mergeCell ref="A1368:B1368"/>
    <mergeCell ref="C1368:K1368"/>
    <mergeCell ref="A1362:D1362"/>
    <mergeCell ref="E1362:H1362"/>
    <mergeCell ref="I1362:L1362"/>
    <mergeCell ref="A1364:K1364"/>
    <mergeCell ref="A1365:B1365"/>
    <mergeCell ref="C1365:K1365"/>
    <mergeCell ref="A1360:D1360"/>
    <mergeCell ref="E1360:H1360"/>
    <mergeCell ref="I1360:L1360"/>
    <mergeCell ref="A1361:D1361"/>
    <mergeCell ref="E1361:H1361"/>
    <mergeCell ref="I1361:L1361"/>
    <mergeCell ref="A1358:D1358"/>
    <mergeCell ref="E1358:H1358"/>
    <mergeCell ref="I1358:L1358"/>
    <mergeCell ref="A1359:D1359"/>
    <mergeCell ref="E1359:H1359"/>
    <mergeCell ref="I1359:L1359"/>
    <mergeCell ref="A1356:D1356"/>
    <mergeCell ref="E1356:H1356"/>
    <mergeCell ref="I1356:L1356"/>
    <mergeCell ref="A1357:B1357"/>
    <mergeCell ref="C1357:D1357"/>
    <mergeCell ref="E1357:F1357"/>
    <mergeCell ref="G1357:H1357"/>
    <mergeCell ref="I1357:J1357"/>
    <mergeCell ref="K1357:L1357"/>
    <mergeCell ref="A1346:J1348"/>
    <mergeCell ref="K1346:L1348"/>
    <mergeCell ref="A1351:L1351"/>
    <mergeCell ref="A1353:B1354"/>
    <mergeCell ref="C1353:F1354"/>
    <mergeCell ref="G1353:G1354"/>
    <mergeCell ref="H1353:I1354"/>
    <mergeCell ref="J1353:L1354"/>
    <mergeCell ref="A1342:B1342"/>
    <mergeCell ref="C1342:K1342"/>
    <mergeCell ref="A1343:B1343"/>
    <mergeCell ref="C1343:K1343"/>
    <mergeCell ref="A1345:J1345"/>
    <mergeCell ref="K1345:L1345"/>
    <mergeCell ref="A1337:B1337"/>
    <mergeCell ref="C1337:K1337"/>
    <mergeCell ref="A1339:K1339"/>
    <mergeCell ref="A1340:B1340"/>
    <mergeCell ref="C1340:K1340"/>
    <mergeCell ref="A1341:B1341"/>
    <mergeCell ref="C1341:K1341"/>
    <mergeCell ref="A1334:B1334"/>
    <mergeCell ref="C1334:K1334"/>
    <mergeCell ref="A1335:B1335"/>
    <mergeCell ref="C1335:K1335"/>
    <mergeCell ref="A1336:B1336"/>
    <mergeCell ref="C1336:K1336"/>
    <mergeCell ref="A1329:B1329"/>
    <mergeCell ref="C1329:K1329"/>
    <mergeCell ref="A1330:B1330"/>
    <mergeCell ref="C1330:K1330"/>
    <mergeCell ref="A1332:K1332"/>
    <mergeCell ref="A1333:B1333"/>
    <mergeCell ref="C1333:K1333"/>
    <mergeCell ref="A1325:K1325"/>
    <mergeCell ref="A1326:B1326"/>
    <mergeCell ref="C1326:K1326"/>
    <mergeCell ref="A1327:B1327"/>
    <mergeCell ref="C1327:K1327"/>
    <mergeCell ref="A1328:B1328"/>
    <mergeCell ref="C1328:K1328"/>
    <mergeCell ref="A1321:B1321"/>
    <mergeCell ref="C1321:K1321"/>
    <mergeCell ref="A1322:B1322"/>
    <mergeCell ref="C1322:K1322"/>
    <mergeCell ref="A1323:B1323"/>
    <mergeCell ref="C1323:K1323"/>
    <mergeCell ref="A1317:D1317"/>
    <mergeCell ref="E1317:H1317"/>
    <mergeCell ref="I1317:L1317"/>
    <mergeCell ref="A1319:K1319"/>
    <mergeCell ref="A1320:B1320"/>
    <mergeCell ref="C1320:K1320"/>
    <mergeCell ref="A1315:D1315"/>
    <mergeCell ref="E1315:H1315"/>
    <mergeCell ref="I1315:L1315"/>
    <mergeCell ref="A1316:D1316"/>
    <mergeCell ref="E1316:H1316"/>
    <mergeCell ref="I1316:L1316"/>
    <mergeCell ref="A1313:D1313"/>
    <mergeCell ref="E1313:H1313"/>
    <mergeCell ref="I1313:L1313"/>
    <mergeCell ref="A1314:D1314"/>
    <mergeCell ref="E1314:H1314"/>
    <mergeCell ref="I1314:L1314"/>
    <mergeCell ref="A1311:D1311"/>
    <mergeCell ref="E1311:H1311"/>
    <mergeCell ref="I1311:L1311"/>
    <mergeCell ref="A1312:B1312"/>
    <mergeCell ref="C1312:D1312"/>
    <mergeCell ref="E1312:F1312"/>
    <mergeCell ref="G1312:H1312"/>
    <mergeCell ref="I1312:J1312"/>
    <mergeCell ref="K1312:L1312"/>
    <mergeCell ref="A1301:J1303"/>
    <mergeCell ref="K1301:L1303"/>
    <mergeCell ref="A1306:L1306"/>
    <mergeCell ref="A1308:B1309"/>
    <mergeCell ref="C1308:F1309"/>
    <mergeCell ref="G1308:G1309"/>
    <mergeCell ref="H1308:I1309"/>
    <mergeCell ref="J1308:L1309"/>
    <mergeCell ref="A1297:B1297"/>
    <mergeCell ref="C1297:K1297"/>
    <mergeCell ref="A1298:B1298"/>
    <mergeCell ref="C1298:K1298"/>
    <mergeCell ref="A1300:J1300"/>
    <mergeCell ref="K1300:L1300"/>
    <mergeCell ref="A1292:B1292"/>
    <mergeCell ref="C1292:K1292"/>
    <mergeCell ref="A1294:K1294"/>
    <mergeCell ref="A1295:B1295"/>
    <mergeCell ref="C1295:K1295"/>
    <mergeCell ref="A1296:B1296"/>
    <mergeCell ref="C1296:K1296"/>
    <mergeCell ref="A1289:B1289"/>
    <mergeCell ref="C1289:K1289"/>
    <mergeCell ref="A1290:B1290"/>
    <mergeCell ref="C1290:K1290"/>
    <mergeCell ref="A1291:B1291"/>
    <mergeCell ref="C1291:K1291"/>
    <mergeCell ref="A1284:B1284"/>
    <mergeCell ref="C1284:K1284"/>
    <mergeCell ref="A1285:B1285"/>
    <mergeCell ref="C1285:K1285"/>
    <mergeCell ref="A1287:K1287"/>
    <mergeCell ref="A1288:B1288"/>
    <mergeCell ref="C1288:K1288"/>
    <mergeCell ref="A1280:K1280"/>
    <mergeCell ref="A1281:B1281"/>
    <mergeCell ref="C1281:K1281"/>
    <mergeCell ref="A1282:B1282"/>
    <mergeCell ref="C1282:K1282"/>
    <mergeCell ref="A1283:B1283"/>
    <mergeCell ref="C1283:K1283"/>
    <mergeCell ref="A1276:B1276"/>
    <mergeCell ref="C1276:K1276"/>
    <mergeCell ref="A1277:B1277"/>
    <mergeCell ref="C1277:K1277"/>
    <mergeCell ref="A1278:B1278"/>
    <mergeCell ref="C1278:K1278"/>
    <mergeCell ref="A1272:D1272"/>
    <mergeCell ref="E1272:H1272"/>
    <mergeCell ref="I1272:L1272"/>
    <mergeCell ref="A1274:K1274"/>
    <mergeCell ref="A1275:B1275"/>
    <mergeCell ref="C1275:K1275"/>
    <mergeCell ref="A1270:D1270"/>
    <mergeCell ref="E1270:H1270"/>
    <mergeCell ref="I1270:L1270"/>
    <mergeCell ref="A1271:D1271"/>
    <mergeCell ref="E1271:H1271"/>
    <mergeCell ref="I1271:L1271"/>
    <mergeCell ref="A1268:D1268"/>
    <mergeCell ref="E1268:H1268"/>
    <mergeCell ref="I1268:L1268"/>
    <mergeCell ref="A1269:D1269"/>
    <mergeCell ref="E1269:H1269"/>
    <mergeCell ref="I1269:L1269"/>
    <mergeCell ref="A1266:D1266"/>
    <mergeCell ref="E1266:H1266"/>
    <mergeCell ref="I1266:L1266"/>
    <mergeCell ref="A1267:B1267"/>
    <mergeCell ref="C1267:D1267"/>
    <mergeCell ref="E1267:F1267"/>
    <mergeCell ref="G1267:H1267"/>
    <mergeCell ref="I1267:J1267"/>
    <mergeCell ref="K1267:L1267"/>
    <mergeCell ref="A1256:J1258"/>
    <mergeCell ref="K1256:L1258"/>
    <mergeCell ref="A1261:L1261"/>
    <mergeCell ref="A1263:B1264"/>
    <mergeCell ref="C1263:F1264"/>
    <mergeCell ref="G1263:G1264"/>
    <mergeCell ref="H1263:I1264"/>
    <mergeCell ref="J1263:L1264"/>
    <mergeCell ref="A1252:B1252"/>
    <mergeCell ref="C1252:K1252"/>
    <mergeCell ref="A1253:B1253"/>
    <mergeCell ref="C1253:K1253"/>
    <mergeCell ref="A1255:J1255"/>
    <mergeCell ref="K1255:L1255"/>
    <mergeCell ref="A1247:B1247"/>
    <mergeCell ref="C1247:K1247"/>
    <mergeCell ref="A1249:K1249"/>
    <mergeCell ref="A1250:B1250"/>
    <mergeCell ref="C1250:K1250"/>
    <mergeCell ref="A1251:B1251"/>
    <mergeCell ref="C1251:K1251"/>
    <mergeCell ref="A1244:B1244"/>
    <mergeCell ref="C1244:K1244"/>
    <mergeCell ref="A1245:B1245"/>
    <mergeCell ref="C1245:K1245"/>
    <mergeCell ref="A1246:B1246"/>
    <mergeCell ref="C1246:K1246"/>
    <mergeCell ref="A1239:B1239"/>
    <mergeCell ref="C1239:K1239"/>
    <mergeCell ref="A1240:B1240"/>
    <mergeCell ref="C1240:K1240"/>
    <mergeCell ref="A1242:K1242"/>
    <mergeCell ref="A1243:B1243"/>
    <mergeCell ref="C1243:K1243"/>
    <mergeCell ref="A1235:K1235"/>
    <mergeCell ref="A1236:B1236"/>
    <mergeCell ref="C1236:K1236"/>
    <mergeCell ref="A1237:B1237"/>
    <mergeCell ref="C1237:K1237"/>
    <mergeCell ref="A1238:B1238"/>
    <mergeCell ref="C1238:K1238"/>
    <mergeCell ref="A1231:B1231"/>
    <mergeCell ref="C1231:K1231"/>
    <mergeCell ref="A1232:B1232"/>
    <mergeCell ref="C1232:K1232"/>
    <mergeCell ref="A1233:B1233"/>
    <mergeCell ref="C1233:K1233"/>
    <mergeCell ref="A1227:D1227"/>
    <mergeCell ref="E1227:H1227"/>
    <mergeCell ref="I1227:L1227"/>
    <mergeCell ref="A1229:K1229"/>
    <mergeCell ref="A1230:B1230"/>
    <mergeCell ref="C1230:K1230"/>
    <mergeCell ref="A1225:D1225"/>
    <mergeCell ref="E1225:H1225"/>
    <mergeCell ref="I1225:L1225"/>
    <mergeCell ref="A1226:D1226"/>
    <mergeCell ref="E1226:H1226"/>
    <mergeCell ref="I1226:L1226"/>
    <mergeCell ref="A1223:D1223"/>
    <mergeCell ref="E1223:H1223"/>
    <mergeCell ref="I1223:L1223"/>
    <mergeCell ref="A1224:D1224"/>
    <mergeCell ref="E1224:H1224"/>
    <mergeCell ref="I1224:L1224"/>
    <mergeCell ref="A1221:D1221"/>
    <mergeCell ref="E1221:H1221"/>
    <mergeCell ref="I1221:L1221"/>
    <mergeCell ref="A1222:B1222"/>
    <mergeCell ref="C1222:D1222"/>
    <mergeCell ref="E1222:F1222"/>
    <mergeCell ref="G1222:H1222"/>
    <mergeCell ref="I1222:J1222"/>
    <mergeCell ref="K1222:L1222"/>
    <mergeCell ref="A1211:J1213"/>
    <mergeCell ref="K1211:L1213"/>
    <mergeCell ref="A1216:L1216"/>
    <mergeCell ref="A1218:B1219"/>
    <mergeCell ref="C1218:F1219"/>
    <mergeCell ref="G1218:G1219"/>
    <mergeCell ref="H1218:I1219"/>
    <mergeCell ref="J1218:L1219"/>
    <mergeCell ref="A1207:B1207"/>
    <mergeCell ref="C1207:K1207"/>
    <mergeCell ref="A1208:B1208"/>
    <mergeCell ref="C1208:K1208"/>
    <mergeCell ref="A1210:J1210"/>
    <mergeCell ref="K1210:L1210"/>
    <mergeCell ref="A1202:B1202"/>
    <mergeCell ref="C1202:K1202"/>
    <mergeCell ref="A1204:K1204"/>
    <mergeCell ref="A1205:B1205"/>
    <mergeCell ref="C1205:K1205"/>
    <mergeCell ref="A1206:B1206"/>
    <mergeCell ref="C1206:K1206"/>
    <mergeCell ref="A1199:B1199"/>
    <mergeCell ref="C1199:K1199"/>
    <mergeCell ref="A1200:B1200"/>
    <mergeCell ref="C1200:K1200"/>
    <mergeCell ref="A1201:B1201"/>
    <mergeCell ref="C1201:K1201"/>
    <mergeCell ref="A1194:B1194"/>
    <mergeCell ref="C1194:K1194"/>
    <mergeCell ref="A1195:B1195"/>
    <mergeCell ref="C1195:K1195"/>
    <mergeCell ref="A1197:K1197"/>
    <mergeCell ref="A1198:B1198"/>
    <mergeCell ref="C1198:K1198"/>
    <mergeCell ref="A1190:K1190"/>
    <mergeCell ref="A1191:B1191"/>
    <mergeCell ref="C1191:K1191"/>
    <mergeCell ref="A1192:B1192"/>
    <mergeCell ref="C1192:K1192"/>
    <mergeCell ref="A1193:B1193"/>
    <mergeCell ref="C1193:K1193"/>
    <mergeCell ref="A1186:B1186"/>
    <mergeCell ref="C1186:K1186"/>
    <mergeCell ref="A1187:B1187"/>
    <mergeCell ref="C1187:K1187"/>
    <mergeCell ref="A1188:B1188"/>
    <mergeCell ref="C1188:K1188"/>
    <mergeCell ref="A1182:D1182"/>
    <mergeCell ref="E1182:H1182"/>
    <mergeCell ref="I1182:L1182"/>
    <mergeCell ref="A1184:K1184"/>
    <mergeCell ref="A1185:B1185"/>
    <mergeCell ref="C1185:K1185"/>
    <mergeCell ref="A1180:D1180"/>
    <mergeCell ref="E1180:H1180"/>
    <mergeCell ref="I1180:L1180"/>
    <mergeCell ref="A1181:D1181"/>
    <mergeCell ref="E1181:H1181"/>
    <mergeCell ref="I1181:L1181"/>
    <mergeCell ref="A1178:D1178"/>
    <mergeCell ref="E1178:H1178"/>
    <mergeCell ref="I1178:L1178"/>
    <mergeCell ref="A1179:D1179"/>
    <mergeCell ref="E1179:H1179"/>
    <mergeCell ref="I1179:L1179"/>
    <mergeCell ref="A1176:D1176"/>
    <mergeCell ref="E1176:H1176"/>
    <mergeCell ref="I1176:L1176"/>
    <mergeCell ref="A1177:B1177"/>
    <mergeCell ref="C1177:D1177"/>
    <mergeCell ref="E1177:F1177"/>
    <mergeCell ref="G1177:H1177"/>
    <mergeCell ref="I1177:J1177"/>
    <mergeCell ref="K1177:L1177"/>
    <mergeCell ref="A1166:J1168"/>
    <mergeCell ref="K1166:L1168"/>
    <mergeCell ref="A1171:L1171"/>
    <mergeCell ref="A1173:B1174"/>
    <mergeCell ref="C1173:F1174"/>
    <mergeCell ref="G1173:G1174"/>
    <mergeCell ref="H1173:I1174"/>
    <mergeCell ref="J1173:L1174"/>
    <mergeCell ref="A1162:B1162"/>
    <mergeCell ref="C1162:K1162"/>
    <mergeCell ref="A1163:B1163"/>
    <mergeCell ref="C1163:K1163"/>
    <mergeCell ref="A1165:J1165"/>
    <mergeCell ref="K1165:L1165"/>
    <mergeCell ref="A1157:B1157"/>
    <mergeCell ref="C1157:K1157"/>
    <mergeCell ref="A1159:K1159"/>
    <mergeCell ref="A1160:B1160"/>
    <mergeCell ref="C1160:K1160"/>
    <mergeCell ref="A1161:B1161"/>
    <mergeCell ref="C1161:K1161"/>
    <mergeCell ref="A1154:B1154"/>
    <mergeCell ref="C1154:K1154"/>
    <mergeCell ref="A1155:B1155"/>
    <mergeCell ref="C1155:K1155"/>
    <mergeCell ref="A1156:B1156"/>
    <mergeCell ref="C1156:K1156"/>
    <mergeCell ref="A1149:B1149"/>
    <mergeCell ref="C1149:K1149"/>
    <mergeCell ref="A1150:B1150"/>
    <mergeCell ref="C1150:K1150"/>
    <mergeCell ref="A1152:K1152"/>
    <mergeCell ref="A1153:B1153"/>
    <mergeCell ref="C1153:K1153"/>
    <mergeCell ref="A1145:K1145"/>
    <mergeCell ref="A1146:B1146"/>
    <mergeCell ref="C1146:K1146"/>
    <mergeCell ref="A1147:B1147"/>
    <mergeCell ref="C1147:K1147"/>
    <mergeCell ref="A1148:B1148"/>
    <mergeCell ref="C1148:K1148"/>
    <mergeCell ref="A1141:B1141"/>
    <mergeCell ref="C1141:K1141"/>
    <mergeCell ref="A1142:B1142"/>
    <mergeCell ref="C1142:K1142"/>
    <mergeCell ref="A1143:B1143"/>
    <mergeCell ref="C1143:K1143"/>
    <mergeCell ref="A1137:D1137"/>
    <mergeCell ref="E1137:H1137"/>
    <mergeCell ref="I1137:L1137"/>
    <mergeCell ref="A1139:K1139"/>
    <mergeCell ref="A1140:B1140"/>
    <mergeCell ref="C1140:K1140"/>
    <mergeCell ref="A1135:D1135"/>
    <mergeCell ref="E1135:H1135"/>
    <mergeCell ref="I1135:L1135"/>
    <mergeCell ref="A1136:D1136"/>
    <mergeCell ref="E1136:H1136"/>
    <mergeCell ref="I1136:L1136"/>
    <mergeCell ref="A1133:D1133"/>
    <mergeCell ref="E1133:H1133"/>
    <mergeCell ref="I1133:L1133"/>
    <mergeCell ref="A1134:D1134"/>
    <mergeCell ref="E1134:H1134"/>
    <mergeCell ref="I1134:L1134"/>
    <mergeCell ref="A1131:D1131"/>
    <mergeCell ref="E1131:H1131"/>
    <mergeCell ref="I1131:L1131"/>
    <mergeCell ref="A1132:B1132"/>
    <mergeCell ref="C1132:D1132"/>
    <mergeCell ref="E1132:F1132"/>
    <mergeCell ref="G1132:H1132"/>
    <mergeCell ref="I1132:J1132"/>
    <mergeCell ref="K1132:L1132"/>
    <mergeCell ref="A1121:J1123"/>
    <mergeCell ref="K1121:L1123"/>
    <mergeCell ref="A1126:L1126"/>
    <mergeCell ref="A1128:B1129"/>
    <mergeCell ref="C1128:F1129"/>
    <mergeCell ref="G1128:G1129"/>
    <mergeCell ref="H1128:I1129"/>
    <mergeCell ref="J1128:L1129"/>
    <mergeCell ref="A1117:B1117"/>
    <mergeCell ref="C1117:K1117"/>
    <mergeCell ref="A1118:B1118"/>
    <mergeCell ref="C1118:K1118"/>
    <mergeCell ref="A1120:J1120"/>
    <mergeCell ref="K1120:L1120"/>
    <mergeCell ref="A1112:B1112"/>
    <mergeCell ref="C1112:K1112"/>
    <mergeCell ref="A1114:K1114"/>
    <mergeCell ref="A1115:B1115"/>
    <mergeCell ref="C1115:K1115"/>
    <mergeCell ref="A1116:B1116"/>
    <mergeCell ref="C1116:K1116"/>
    <mergeCell ref="A1109:B1109"/>
    <mergeCell ref="C1109:K1109"/>
    <mergeCell ref="A1110:B1110"/>
    <mergeCell ref="C1110:K1110"/>
    <mergeCell ref="A1111:B1111"/>
    <mergeCell ref="C1111:K1111"/>
    <mergeCell ref="A1104:B1104"/>
    <mergeCell ref="C1104:K1104"/>
    <mergeCell ref="A1105:B1105"/>
    <mergeCell ref="C1105:K1105"/>
    <mergeCell ref="A1107:K1107"/>
    <mergeCell ref="A1108:B1108"/>
    <mergeCell ref="C1108:K1108"/>
    <mergeCell ref="A1100:K1100"/>
    <mergeCell ref="A1101:B1101"/>
    <mergeCell ref="C1101:K1101"/>
    <mergeCell ref="A1102:B1102"/>
    <mergeCell ref="C1102:K1102"/>
    <mergeCell ref="A1103:B1103"/>
    <mergeCell ref="C1103:K1103"/>
    <mergeCell ref="A1096:B1096"/>
    <mergeCell ref="C1096:K1096"/>
    <mergeCell ref="A1097:B1097"/>
    <mergeCell ref="C1097:K1097"/>
    <mergeCell ref="A1098:B1098"/>
    <mergeCell ref="C1098:K1098"/>
    <mergeCell ref="A1092:D1092"/>
    <mergeCell ref="E1092:H1092"/>
    <mergeCell ref="I1092:L1092"/>
    <mergeCell ref="A1094:K1094"/>
    <mergeCell ref="A1095:B1095"/>
    <mergeCell ref="C1095:K1095"/>
    <mergeCell ref="A1090:D1090"/>
    <mergeCell ref="E1090:H1090"/>
    <mergeCell ref="I1090:L1090"/>
    <mergeCell ref="A1091:D1091"/>
    <mergeCell ref="E1091:H1091"/>
    <mergeCell ref="I1091:L1091"/>
    <mergeCell ref="A1088:D1088"/>
    <mergeCell ref="E1088:H1088"/>
    <mergeCell ref="I1088:L1088"/>
    <mergeCell ref="A1089:D1089"/>
    <mergeCell ref="E1089:H1089"/>
    <mergeCell ref="I1089:L1089"/>
    <mergeCell ref="A1086:D1086"/>
    <mergeCell ref="E1086:H1086"/>
    <mergeCell ref="I1086:L1086"/>
    <mergeCell ref="A1087:B1087"/>
    <mergeCell ref="C1087:D1087"/>
    <mergeCell ref="E1087:F1087"/>
    <mergeCell ref="G1087:H1087"/>
    <mergeCell ref="I1087:J1087"/>
    <mergeCell ref="K1087:L1087"/>
    <mergeCell ref="A1076:J1078"/>
    <mergeCell ref="K1076:L1078"/>
    <mergeCell ref="A1081:L1081"/>
    <mergeCell ref="A1083:B1084"/>
    <mergeCell ref="C1083:F1084"/>
    <mergeCell ref="G1083:G1084"/>
    <mergeCell ref="H1083:I1084"/>
    <mergeCell ref="J1083:L1084"/>
    <mergeCell ref="A1072:B1072"/>
    <mergeCell ref="C1072:K1072"/>
    <mergeCell ref="A1073:B1073"/>
    <mergeCell ref="C1073:K1073"/>
    <mergeCell ref="A1075:J1075"/>
    <mergeCell ref="K1075:L1075"/>
    <mergeCell ref="A1067:B1067"/>
    <mergeCell ref="C1067:K1067"/>
    <mergeCell ref="A1069:K1069"/>
    <mergeCell ref="A1070:B1070"/>
    <mergeCell ref="C1070:K1070"/>
    <mergeCell ref="A1071:B1071"/>
    <mergeCell ref="C1071:K1071"/>
    <mergeCell ref="A1064:B1064"/>
    <mergeCell ref="C1064:K1064"/>
    <mergeCell ref="A1065:B1065"/>
    <mergeCell ref="C1065:K1065"/>
    <mergeCell ref="A1066:B1066"/>
    <mergeCell ref="C1066:K1066"/>
    <mergeCell ref="A1059:B1059"/>
    <mergeCell ref="C1059:K1059"/>
    <mergeCell ref="A1060:B1060"/>
    <mergeCell ref="C1060:K1060"/>
    <mergeCell ref="A1062:K1062"/>
    <mergeCell ref="A1063:B1063"/>
    <mergeCell ref="C1063:K1063"/>
    <mergeCell ref="A1055:K1055"/>
    <mergeCell ref="A1056:B1056"/>
    <mergeCell ref="C1056:K1056"/>
    <mergeCell ref="A1057:B1057"/>
    <mergeCell ref="C1057:K1057"/>
    <mergeCell ref="A1058:B1058"/>
    <mergeCell ref="C1058:K1058"/>
    <mergeCell ref="A1051:B1051"/>
    <mergeCell ref="C1051:K1051"/>
    <mergeCell ref="A1052:B1052"/>
    <mergeCell ref="C1052:K1052"/>
    <mergeCell ref="A1053:B1053"/>
    <mergeCell ref="C1053:K1053"/>
    <mergeCell ref="A1047:D1047"/>
    <mergeCell ref="E1047:H1047"/>
    <mergeCell ref="I1047:L1047"/>
    <mergeCell ref="A1049:K1049"/>
    <mergeCell ref="A1050:B1050"/>
    <mergeCell ref="C1050:K1050"/>
    <mergeCell ref="A1045:D1045"/>
    <mergeCell ref="E1045:H1045"/>
    <mergeCell ref="I1045:L1045"/>
    <mergeCell ref="A1046:D1046"/>
    <mergeCell ref="E1046:H1046"/>
    <mergeCell ref="I1046:L1046"/>
    <mergeCell ref="A1043:D1043"/>
    <mergeCell ref="E1043:H1043"/>
    <mergeCell ref="I1043:L1043"/>
    <mergeCell ref="A1044:D1044"/>
    <mergeCell ref="E1044:H1044"/>
    <mergeCell ref="I1044:L1044"/>
    <mergeCell ref="A1041:D1041"/>
    <mergeCell ref="E1041:H1041"/>
    <mergeCell ref="I1041:L1041"/>
    <mergeCell ref="A1042:B1042"/>
    <mergeCell ref="C1042:D1042"/>
    <mergeCell ref="E1042:F1042"/>
    <mergeCell ref="G1042:H1042"/>
    <mergeCell ref="I1042:J1042"/>
    <mergeCell ref="K1042:L1042"/>
    <mergeCell ref="A1031:J1033"/>
    <mergeCell ref="K1031:L1033"/>
    <mergeCell ref="A1036:L1036"/>
    <mergeCell ref="A1038:B1039"/>
    <mergeCell ref="C1038:F1039"/>
    <mergeCell ref="G1038:G1039"/>
    <mergeCell ref="H1038:I1039"/>
    <mergeCell ref="J1038:L1039"/>
    <mergeCell ref="A1027:B1027"/>
    <mergeCell ref="C1027:K1027"/>
    <mergeCell ref="A1028:B1028"/>
    <mergeCell ref="C1028:K1028"/>
    <mergeCell ref="A1030:J1030"/>
    <mergeCell ref="K1030:L1030"/>
    <mergeCell ref="A1022:B1022"/>
    <mergeCell ref="C1022:K1022"/>
    <mergeCell ref="A1024:K1024"/>
    <mergeCell ref="A1025:B1025"/>
    <mergeCell ref="C1025:K1025"/>
    <mergeCell ref="A1026:B1026"/>
    <mergeCell ref="C1026:K1026"/>
    <mergeCell ref="A1019:B1019"/>
    <mergeCell ref="C1019:K1019"/>
    <mergeCell ref="A1020:B1020"/>
    <mergeCell ref="C1020:K1020"/>
    <mergeCell ref="A1021:B1021"/>
    <mergeCell ref="C1021:K1021"/>
    <mergeCell ref="A1014:B1014"/>
    <mergeCell ref="C1014:K1014"/>
    <mergeCell ref="A1015:B1015"/>
    <mergeCell ref="C1015:K1015"/>
    <mergeCell ref="A1017:K1017"/>
    <mergeCell ref="A1018:B1018"/>
    <mergeCell ref="C1018:K1018"/>
    <mergeCell ref="A1010:K1010"/>
    <mergeCell ref="A1011:B1011"/>
    <mergeCell ref="C1011:K1011"/>
    <mergeCell ref="A1012:B1012"/>
    <mergeCell ref="C1012:K1012"/>
    <mergeCell ref="A1013:B1013"/>
    <mergeCell ref="C1013:K1013"/>
    <mergeCell ref="A1006:B1006"/>
    <mergeCell ref="C1006:K1006"/>
    <mergeCell ref="A1007:B1007"/>
    <mergeCell ref="C1007:K1007"/>
    <mergeCell ref="A1008:B1008"/>
    <mergeCell ref="C1008:K1008"/>
    <mergeCell ref="A1002:D1002"/>
    <mergeCell ref="E1002:H1002"/>
    <mergeCell ref="I1002:L1002"/>
    <mergeCell ref="A1004:K1004"/>
    <mergeCell ref="A1005:B1005"/>
    <mergeCell ref="C1005:K1005"/>
    <mergeCell ref="A1000:D1000"/>
    <mergeCell ref="E1000:H1000"/>
    <mergeCell ref="I1000:L1000"/>
    <mergeCell ref="A1001:D1001"/>
    <mergeCell ref="E1001:H1001"/>
    <mergeCell ref="I1001:L1001"/>
    <mergeCell ref="A998:D998"/>
    <mergeCell ref="E998:H998"/>
    <mergeCell ref="I998:L998"/>
    <mergeCell ref="A999:D999"/>
    <mergeCell ref="E999:H999"/>
    <mergeCell ref="I999:L999"/>
    <mergeCell ref="A996:D996"/>
    <mergeCell ref="E996:H996"/>
    <mergeCell ref="I996:L996"/>
    <mergeCell ref="A997:B997"/>
    <mergeCell ref="C997:D997"/>
    <mergeCell ref="E997:F997"/>
    <mergeCell ref="G997:H997"/>
    <mergeCell ref="I997:J997"/>
    <mergeCell ref="K997:L997"/>
    <mergeCell ref="A986:J988"/>
    <mergeCell ref="K986:L988"/>
    <mergeCell ref="A991:L991"/>
    <mergeCell ref="A993:B994"/>
    <mergeCell ref="C993:F994"/>
    <mergeCell ref="G993:G994"/>
    <mergeCell ref="H993:I994"/>
    <mergeCell ref="J993:L994"/>
    <mergeCell ref="A982:B982"/>
    <mergeCell ref="C982:K982"/>
    <mergeCell ref="A983:B983"/>
    <mergeCell ref="C983:K983"/>
    <mergeCell ref="A985:J985"/>
    <mergeCell ref="K985:L985"/>
    <mergeCell ref="A977:B977"/>
    <mergeCell ref="C977:K977"/>
    <mergeCell ref="A979:K979"/>
    <mergeCell ref="A980:B980"/>
    <mergeCell ref="C980:K980"/>
    <mergeCell ref="A981:B981"/>
    <mergeCell ref="C981:K981"/>
    <mergeCell ref="A974:B974"/>
    <mergeCell ref="C974:K974"/>
    <mergeCell ref="A975:B975"/>
    <mergeCell ref="C975:K975"/>
    <mergeCell ref="A976:B976"/>
    <mergeCell ref="C976:K976"/>
    <mergeCell ref="A969:B969"/>
    <mergeCell ref="C969:K969"/>
    <mergeCell ref="A970:B970"/>
    <mergeCell ref="C970:K970"/>
    <mergeCell ref="A972:K972"/>
    <mergeCell ref="A973:B973"/>
    <mergeCell ref="C973:K973"/>
    <mergeCell ref="A965:K965"/>
    <mergeCell ref="A966:B966"/>
    <mergeCell ref="C966:K966"/>
    <mergeCell ref="A967:B967"/>
    <mergeCell ref="C967:K967"/>
    <mergeCell ref="A968:B968"/>
    <mergeCell ref="C968:K968"/>
    <mergeCell ref="A961:B961"/>
    <mergeCell ref="C961:K961"/>
    <mergeCell ref="A962:B962"/>
    <mergeCell ref="C962:K962"/>
    <mergeCell ref="A963:B963"/>
    <mergeCell ref="C963:K963"/>
    <mergeCell ref="A957:D957"/>
    <mergeCell ref="E957:H957"/>
    <mergeCell ref="I957:L957"/>
    <mergeCell ref="A959:K959"/>
    <mergeCell ref="A960:B960"/>
    <mergeCell ref="C960:K960"/>
    <mergeCell ref="A955:D955"/>
    <mergeCell ref="E955:H955"/>
    <mergeCell ref="I955:L955"/>
    <mergeCell ref="A956:D956"/>
    <mergeCell ref="E956:H956"/>
    <mergeCell ref="I956:L956"/>
    <mergeCell ref="A953:D953"/>
    <mergeCell ref="E953:H953"/>
    <mergeCell ref="I953:L953"/>
    <mergeCell ref="A954:D954"/>
    <mergeCell ref="E954:H954"/>
    <mergeCell ref="I954:L954"/>
    <mergeCell ref="A951:D951"/>
    <mergeCell ref="E951:H951"/>
    <mergeCell ref="I951:L951"/>
    <mergeCell ref="A952:B952"/>
    <mergeCell ref="C952:D952"/>
    <mergeCell ref="E952:F952"/>
    <mergeCell ref="G952:H952"/>
    <mergeCell ref="I952:J952"/>
    <mergeCell ref="K952:L952"/>
    <mergeCell ref="A941:J943"/>
    <mergeCell ref="K941:L943"/>
    <mergeCell ref="A946:L946"/>
    <mergeCell ref="A948:B949"/>
    <mergeCell ref="C948:F949"/>
    <mergeCell ref="G948:G949"/>
    <mergeCell ref="H948:I949"/>
    <mergeCell ref="J948:L949"/>
    <mergeCell ref="A937:B937"/>
    <mergeCell ref="C937:K937"/>
    <mergeCell ref="A938:B938"/>
    <mergeCell ref="C938:K938"/>
    <mergeCell ref="A940:J940"/>
    <mergeCell ref="K940:L940"/>
    <mergeCell ref="A932:B932"/>
    <mergeCell ref="C932:K932"/>
    <mergeCell ref="A934:K934"/>
    <mergeCell ref="A935:B935"/>
    <mergeCell ref="C935:K935"/>
    <mergeCell ref="A936:B936"/>
    <mergeCell ref="C936:K936"/>
    <mergeCell ref="A929:B929"/>
    <mergeCell ref="C929:K929"/>
    <mergeCell ref="A930:B930"/>
    <mergeCell ref="C930:K930"/>
    <mergeCell ref="A931:B931"/>
    <mergeCell ref="C931:K931"/>
    <mergeCell ref="A924:B924"/>
    <mergeCell ref="C924:K924"/>
    <mergeCell ref="A925:B925"/>
    <mergeCell ref="C925:K925"/>
    <mergeCell ref="A927:K927"/>
    <mergeCell ref="A928:B928"/>
    <mergeCell ref="C928:K928"/>
    <mergeCell ref="A920:K920"/>
    <mergeCell ref="A921:B921"/>
    <mergeCell ref="C921:K921"/>
    <mergeCell ref="A922:B922"/>
    <mergeCell ref="C922:K922"/>
    <mergeCell ref="A923:B923"/>
    <mergeCell ref="C923:K923"/>
    <mergeCell ref="A916:B916"/>
    <mergeCell ref="C916:K916"/>
    <mergeCell ref="A917:B917"/>
    <mergeCell ref="C917:K917"/>
    <mergeCell ref="A918:B918"/>
    <mergeCell ref="C918:K918"/>
    <mergeCell ref="A912:D912"/>
    <mergeCell ref="E912:H912"/>
    <mergeCell ref="I912:L912"/>
    <mergeCell ref="A914:K914"/>
    <mergeCell ref="A915:B915"/>
    <mergeCell ref="C915:K915"/>
    <mergeCell ref="A910:D910"/>
    <mergeCell ref="E910:H910"/>
    <mergeCell ref="I910:L910"/>
    <mergeCell ref="A911:D911"/>
    <mergeCell ref="E911:H911"/>
    <mergeCell ref="I911:L911"/>
    <mergeCell ref="A908:D908"/>
    <mergeCell ref="E908:H908"/>
    <mergeCell ref="I908:L908"/>
    <mergeCell ref="A909:D909"/>
    <mergeCell ref="E909:H909"/>
    <mergeCell ref="I909:L909"/>
    <mergeCell ref="A906:D906"/>
    <mergeCell ref="E906:H906"/>
    <mergeCell ref="I906:L906"/>
    <mergeCell ref="A907:B907"/>
    <mergeCell ref="C907:D907"/>
    <mergeCell ref="E907:F907"/>
    <mergeCell ref="G907:H907"/>
    <mergeCell ref="I907:J907"/>
    <mergeCell ref="K907:L907"/>
    <mergeCell ref="A896:J898"/>
    <mergeCell ref="K896:L898"/>
    <mergeCell ref="A901:L901"/>
    <mergeCell ref="A903:B904"/>
    <mergeCell ref="C903:F904"/>
    <mergeCell ref="G903:G904"/>
    <mergeCell ref="H903:I904"/>
    <mergeCell ref="J903:L904"/>
    <mergeCell ref="A892:B892"/>
    <mergeCell ref="C892:K892"/>
    <mergeCell ref="A893:B893"/>
    <mergeCell ref="C893:K893"/>
    <mergeCell ref="A895:J895"/>
    <mergeCell ref="K895:L895"/>
    <mergeCell ref="A887:B887"/>
    <mergeCell ref="C887:K887"/>
    <mergeCell ref="A889:K889"/>
    <mergeCell ref="A890:B890"/>
    <mergeCell ref="C890:K890"/>
    <mergeCell ref="A891:B891"/>
    <mergeCell ref="C891:K891"/>
    <mergeCell ref="A884:B884"/>
    <mergeCell ref="C884:K884"/>
    <mergeCell ref="A885:B885"/>
    <mergeCell ref="C885:K885"/>
    <mergeCell ref="A886:B886"/>
    <mergeCell ref="C886:K886"/>
    <mergeCell ref="A879:B879"/>
    <mergeCell ref="C879:K879"/>
    <mergeCell ref="A880:B880"/>
    <mergeCell ref="C880:K880"/>
    <mergeCell ref="A882:K882"/>
    <mergeCell ref="A883:B883"/>
    <mergeCell ref="C883:K883"/>
    <mergeCell ref="A875:K875"/>
    <mergeCell ref="A876:B876"/>
    <mergeCell ref="C876:K876"/>
    <mergeCell ref="A877:B877"/>
    <mergeCell ref="C877:K877"/>
    <mergeCell ref="A878:B878"/>
    <mergeCell ref="C878:K878"/>
    <mergeCell ref="A871:B871"/>
    <mergeCell ref="C871:K871"/>
    <mergeCell ref="A872:B872"/>
    <mergeCell ref="C872:K872"/>
    <mergeCell ref="A873:B873"/>
    <mergeCell ref="C873:K873"/>
    <mergeCell ref="A867:D867"/>
    <mergeCell ref="E867:H867"/>
    <mergeCell ref="I867:L867"/>
    <mergeCell ref="A869:K869"/>
    <mergeCell ref="A870:B870"/>
    <mergeCell ref="C870:K870"/>
    <mergeCell ref="A865:D865"/>
    <mergeCell ref="E865:H865"/>
    <mergeCell ref="I865:L865"/>
    <mergeCell ref="A866:D866"/>
    <mergeCell ref="E866:H866"/>
    <mergeCell ref="I866:L866"/>
    <mergeCell ref="A863:D863"/>
    <mergeCell ref="E863:H863"/>
    <mergeCell ref="I863:L863"/>
    <mergeCell ref="A864:D864"/>
    <mergeCell ref="E864:H864"/>
    <mergeCell ref="I864:L864"/>
    <mergeCell ref="A861:D861"/>
    <mergeCell ref="E861:H861"/>
    <mergeCell ref="I861:L861"/>
    <mergeCell ref="A862:B862"/>
    <mergeCell ref="C862:D862"/>
    <mergeCell ref="E862:F862"/>
    <mergeCell ref="G862:H862"/>
    <mergeCell ref="I862:J862"/>
    <mergeCell ref="K862:L862"/>
    <mergeCell ref="A851:J853"/>
    <mergeCell ref="K851:L853"/>
    <mergeCell ref="A856:L856"/>
    <mergeCell ref="A858:B859"/>
    <mergeCell ref="C858:F859"/>
    <mergeCell ref="G858:G859"/>
    <mergeCell ref="H858:I859"/>
    <mergeCell ref="J858:L859"/>
    <mergeCell ref="A847:B847"/>
    <mergeCell ref="C847:K847"/>
    <mergeCell ref="A848:B848"/>
    <mergeCell ref="C848:K848"/>
    <mergeCell ref="A850:J850"/>
    <mergeCell ref="K850:L850"/>
    <mergeCell ref="A842:B842"/>
    <mergeCell ref="C842:K842"/>
    <mergeCell ref="A844:K844"/>
    <mergeCell ref="A845:B845"/>
    <mergeCell ref="C845:K845"/>
    <mergeCell ref="A846:B846"/>
    <mergeCell ref="C846:K846"/>
    <mergeCell ref="A839:B839"/>
    <mergeCell ref="C839:K839"/>
    <mergeCell ref="A840:B840"/>
    <mergeCell ref="C840:K840"/>
    <mergeCell ref="A841:B841"/>
    <mergeCell ref="C841:K841"/>
    <mergeCell ref="A834:B834"/>
    <mergeCell ref="C834:K834"/>
    <mergeCell ref="A835:B835"/>
    <mergeCell ref="C835:K835"/>
    <mergeCell ref="A837:K837"/>
    <mergeCell ref="A838:B838"/>
    <mergeCell ref="C838:K838"/>
    <mergeCell ref="A830:K830"/>
    <mergeCell ref="A831:B831"/>
    <mergeCell ref="C831:K831"/>
    <mergeCell ref="A832:B832"/>
    <mergeCell ref="C832:K832"/>
    <mergeCell ref="A833:B833"/>
    <mergeCell ref="C833:K833"/>
    <mergeCell ref="A826:B826"/>
    <mergeCell ref="C826:K826"/>
    <mergeCell ref="A827:B827"/>
    <mergeCell ref="C827:K827"/>
    <mergeCell ref="A828:B828"/>
    <mergeCell ref="C828:K828"/>
    <mergeCell ref="A822:D822"/>
    <mergeCell ref="E822:H822"/>
    <mergeCell ref="I822:L822"/>
    <mergeCell ref="A824:K824"/>
    <mergeCell ref="A825:B825"/>
    <mergeCell ref="C825:K825"/>
    <mergeCell ref="A820:D820"/>
    <mergeCell ref="E820:H820"/>
    <mergeCell ref="I820:L820"/>
    <mergeCell ref="A821:D821"/>
    <mergeCell ref="E821:H821"/>
    <mergeCell ref="I821:L821"/>
    <mergeCell ref="A818:D818"/>
    <mergeCell ref="E818:H818"/>
    <mergeCell ref="I818:L818"/>
    <mergeCell ref="A819:D819"/>
    <mergeCell ref="E819:H819"/>
    <mergeCell ref="I819:L819"/>
    <mergeCell ref="A816:D816"/>
    <mergeCell ref="E816:H816"/>
    <mergeCell ref="I816:L816"/>
    <mergeCell ref="A817:B817"/>
    <mergeCell ref="C817:D817"/>
    <mergeCell ref="E817:F817"/>
    <mergeCell ref="G817:H817"/>
    <mergeCell ref="I817:J817"/>
    <mergeCell ref="K817:L817"/>
    <mergeCell ref="A806:J808"/>
    <mergeCell ref="K806:L808"/>
    <mergeCell ref="A811:L811"/>
    <mergeCell ref="A813:B814"/>
    <mergeCell ref="C813:F814"/>
    <mergeCell ref="G813:G814"/>
    <mergeCell ref="H813:I814"/>
    <mergeCell ref="J813:L814"/>
    <mergeCell ref="A802:B802"/>
    <mergeCell ref="C802:K802"/>
    <mergeCell ref="A803:B803"/>
    <mergeCell ref="C803:K803"/>
    <mergeCell ref="A805:J805"/>
    <mergeCell ref="K805:L805"/>
    <mergeCell ref="A797:B797"/>
    <mergeCell ref="C797:K797"/>
    <mergeCell ref="A799:K799"/>
    <mergeCell ref="A800:B800"/>
    <mergeCell ref="C800:K800"/>
    <mergeCell ref="A801:B801"/>
    <mergeCell ref="C801:K801"/>
    <mergeCell ref="A794:B794"/>
    <mergeCell ref="C794:K794"/>
    <mergeCell ref="A795:B795"/>
    <mergeCell ref="C795:K795"/>
    <mergeCell ref="A796:B796"/>
    <mergeCell ref="C796:K796"/>
    <mergeCell ref="A789:B789"/>
    <mergeCell ref="C789:K789"/>
    <mergeCell ref="A790:B790"/>
    <mergeCell ref="C790:K790"/>
    <mergeCell ref="A792:K792"/>
    <mergeCell ref="A793:B793"/>
    <mergeCell ref="C793:K793"/>
    <mergeCell ref="A785:K785"/>
    <mergeCell ref="A786:B786"/>
    <mergeCell ref="C786:K786"/>
    <mergeCell ref="A787:B787"/>
    <mergeCell ref="C787:K787"/>
    <mergeCell ref="A788:B788"/>
    <mergeCell ref="C788:K788"/>
    <mergeCell ref="A781:B781"/>
    <mergeCell ref="C781:K781"/>
    <mergeCell ref="A782:B782"/>
    <mergeCell ref="C782:K782"/>
    <mergeCell ref="A783:B783"/>
    <mergeCell ref="C783:K783"/>
    <mergeCell ref="A777:D777"/>
    <mergeCell ref="E777:H777"/>
    <mergeCell ref="I777:L777"/>
    <mergeCell ref="A779:K779"/>
    <mergeCell ref="A780:B780"/>
    <mergeCell ref="C780:K780"/>
    <mergeCell ref="A775:D775"/>
    <mergeCell ref="E775:H775"/>
    <mergeCell ref="I775:L775"/>
    <mergeCell ref="A776:D776"/>
    <mergeCell ref="E776:H776"/>
    <mergeCell ref="I776:L776"/>
    <mergeCell ref="A773:D773"/>
    <mergeCell ref="E773:H773"/>
    <mergeCell ref="I773:L773"/>
    <mergeCell ref="A774:D774"/>
    <mergeCell ref="E774:H774"/>
    <mergeCell ref="I774:L774"/>
    <mergeCell ref="A771:D771"/>
    <mergeCell ref="E771:H771"/>
    <mergeCell ref="I771:L771"/>
    <mergeCell ref="A772:B772"/>
    <mergeCell ref="C772:D772"/>
    <mergeCell ref="E772:F772"/>
    <mergeCell ref="G772:H772"/>
    <mergeCell ref="I772:J772"/>
    <mergeCell ref="K772:L772"/>
    <mergeCell ref="A761:J763"/>
    <mergeCell ref="K761:L763"/>
    <mergeCell ref="A766:L766"/>
    <mergeCell ref="A768:B769"/>
    <mergeCell ref="C768:F769"/>
    <mergeCell ref="G768:G769"/>
    <mergeCell ref="H768:I769"/>
    <mergeCell ref="J768:L769"/>
    <mergeCell ref="A757:B757"/>
    <mergeCell ref="C757:K757"/>
    <mergeCell ref="A758:B758"/>
    <mergeCell ref="C758:K758"/>
    <mergeCell ref="A760:J760"/>
    <mergeCell ref="K760:L760"/>
    <mergeCell ref="A752:B752"/>
    <mergeCell ref="C752:K752"/>
    <mergeCell ref="A754:K754"/>
    <mergeCell ref="A755:B755"/>
    <mergeCell ref="C755:K755"/>
    <mergeCell ref="A756:B756"/>
    <mergeCell ref="C756:K756"/>
    <mergeCell ref="A749:B749"/>
    <mergeCell ref="C749:K749"/>
    <mergeCell ref="A750:B750"/>
    <mergeCell ref="C750:K750"/>
    <mergeCell ref="A751:B751"/>
    <mergeCell ref="C751:K751"/>
    <mergeCell ref="A744:B744"/>
    <mergeCell ref="C744:K744"/>
    <mergeCell ref="A745:B745"/>
    <mergeCell ref="C745:K745"/>
    <mergeCell ref="A747:K747"/>
    <mergeCell ref="A748:B748"/>
    <mergeCell ref="C748:K748"/>
    <mergeCell ref="A740:K740"/>
    <mergeCell ref="A741:B741"/>
    <mergeCell ref="C741:K741"/>
    <mergeCell ref="A742:B742"/>
    <mergeCell ref="C742:K742"/>
    <mergeCell ref="A743:B743"/>
    <mergeCell ref="C743:K743"/>
    <mergeCell ref="A736:B736"/>
    <mergeCell ref="C736:K736"/>
    <mergeCell ref="A737:B737"/>
    <mergeCell ref="C737:K737"/>
    <mergeCell ref="A738:B738"/>
    <mergeCell ref="C738:K738"/>
    <mergeCell ref="A732:D732"/>
    <mergeCell ref="E732:H732"/>
    <mergeCell ref="I732:L732"/>
    <mergeCell ref="A734:K734"/>
    <mergeCell ref="A735:B735"/>
    <mergeCell ref="C735:K735"/>
    <mergeCell ref="A730:D730"/>
    <mergeCell ref="E730:H730"/>
    <mergeCell ref="I730:L730"/>
    <mergeCell ref="A731:D731"/>
    <mergeCell ref="E731:H731"/>
    <mergeCell ref="I731:L731"/>
    <mergeCell ref="A728:D728"/>
    <mergeCell ref="E728:H728"/>
    <mergeCell ref="I728:L728"/>
    <mergeCell ref="A729:D729"/>
    <mergeCell ref="E729:H729"/>
    <mergeCell ref="I729:L729"/>
    <mergeCell ref="A726:D726"/>
    <mergeCell ref="E726:H726"/>
    <mergeCell ref="I726:L726"/>
    <mergeCell ref="A727:B727"/>
    <mergeCell ref="C727:D727"/>
    <mergeCell ref="E727:F727"/>
    <mergeCell ref="G727:H727"/>
    <mergeCell ref="I727:J727"/>
    <mergeCell ref="K727:L727"/>
    <mergeCell ref="A716:J718"/>
    <mergeCell ref="K716:L718"/>
    <mergeCell ref="A721:L721"/>
    <mergeCell ref="A723:B724"/>
    <mergeCell ref="C723:F724"/>
    <mergeCell ref="G723:G724"/>
    <mergeCell ref="H723:I724"/>
    <mergeCell ref="J723:L724"/>
    <mergeCell ref="A712:B712"/>
    <mergeCell ref="C712:K712"/>
    <mergeCell ref="A713:B713"/>
    <mergeCell ref="C713:K713"/>
    <mergeCell ref="A715:J715"/>
    <mergeCell ref="K715:L715"/>
    <mergeCell ref="A707:B707"/>
    <mergeCell ref="C707:K707"/>
    <mergeCell ref="A709:K709"/>
    <mergeCell ref="A710:B710"/>
    <mergeCell ref="C710:K710"/>
    <mergeCell ref="A711:B711"/>
    <mergeCell ref="C711:K711"/>
    <mergeCell ref="A704:B704"/>
    <mergeCell ref="C704:K704"/>
    <mergeCell ref="A705:B705"/>
    <mergeCell ref="C705:K705"/>
    <mergeCell ref="A706:B706"/>
    <mergeCell ref="C706:K706"/>
    <mergeCell ref="A699:B699"/>
    <mergeCell ref="C699:K699"/>
    <mergeCell ref="A700:B700"/>
    <mergeCell ref="C700:K700"/>
    <mergeCell ref="A702:K702"/>
    <mergeCell ref="A703:B703"/>
    <mergeCell ref="C703:K703"/>
    <mergeCell ref="A695:K695"/>
    <mergeCell ref="A696:B696"/>
    <mergeCell ref="C696:K696"/>
    <mergeCell ref="A697:B697"/>
    <mergeCell ref="C697:K697"/>
    <mergeCell ref="A698:B698"/>
    <mergeCell ref="C698:K698"/>
    <mergeCell ref="A691:B691"/>
    <mergeCell ref="C691:K691"/>
    <mergeCell ref="A692:B692"/>
    <mergeCell ref="C692:K692"/>
    <mergeCell ref="A693:B693"/>
    <mergeCell ref="C693:K693"/>
    <mergeCell ref="A687:D687"/>
    <mergeCell ref="E687:H687"/>
    <mergeCell ref="I687:L687"/>
    <mergeCell ref="A689:K689"/>
    <mergeCell ref="A690:B690"/>
    <mergeCell ref="C690:K690"/>
    <mergeCell ref="A685:D685"/>
    <mergeCell ref="E685:H685"/>
    <mergeCell ref="I685:L685"/>
    <mergeCell ref="A686:D686"/>
    <mergeCell ref="E686:H686"/>
    <mergeCell ref="I686:L686"/>
    <mergeCell ref="A683:D683"/>
    <mergeCell ref="E683:H683"/>
    <mergeCell ref="I683:L683"/>
    <mergeCell ref="A684:D684"/>
    <mergeCell ref="E684:H684"/>
    <mergeCell ref="I684:L684"/>
    <mergeCell ref="A681:D681"/>
    <mergeCell ref="E681:H681"/>
    <mergeCell ref="I681:L681"/>
    <mergeCell ref="A682:B682"/>
    <mergeCell ref="C682:D682"/>
    <mergeCell ref="E682:F682"/>
    <mergeCell ref="G682:H682"/>
    <mergeCell ref="I682:J682"/>
    <mergeCell ref="K682:L682"/>
    <mergeCell ref="A671:J673"/>
    <mergeCell ref="K671:L673"/>
    <mergeCell ref="A676:L676"/>
    <mergeCell ref="A678:B679"/>
    <mergeCell ref="C678:F679"/>
    <mergeCell ref="G678:G679"/>
    <mergeCell ref="H678:I679"/>
    <mergeCell ref="J678:L679"/>
    <mergeCell ref="A667:B667"/>
    <mergeCell ref="C667:K667"/>
    <mergeCell ref="A668:B668"/>
    <mergeCell ref="C668:K668"/>
    <mergeCell ref="A670:J670"/>
    <mergeCell ref="K670:L670"/>
    <mergeCell ref="A662:B662"/>
    <mergeCell ref="C662:K662"/>
    <mergeCell ref="A664:K664"/>
    <mergeCell ref="A665:B665"/>
    <mergeCell ref="C665:K665"/>
    <mergeCell ref="A666:B666"/>
    <mergeCell ref="C666:K666"/>
    <mergeCell ref="A659:B659"/>
    <mergeCell ref="C659:K659"/>
    <mergeCell ref="A660:B660"/>
    <mergeCell ref="C660:K660"/>
    <mergeCell ref="A661:B661"/>
    <mergeCell ref="C661:K661"/>
    <mergeCell ref="A654:B654"/>
    <mergeCell ref="C654:K654"/>
    <mergeCell ref="A655:B655"/>
    <mergeCell ref="C655:K655"/>
    <mergeCell ref="A657:K657"/>
    <mergeCell ref="A658:B658"/>
    <mergeCell ref="C658:K658"/>
    <mergeCell ref="A650:K650"/>
    <mergeCell ref="A651:B651"/>
    <mergeCell ref="C651:K651"/>
    <mergeCell ref="A652:B652"/>
    <mergeCell ref="C652:K652"/>
    <mergeCell ref="A653:B653"/>
    <mergeCell ref="C653:K653"/>
    <mergeCell ref="A646:B646"/>
    <mergeCell ref="C646:K646"/>
    <mergeCell ref="A647:B647"/>
    <mergeCell ref="C647:K647"/>
    <mergeCell ref="A648:B648"/>
    <mergeCell ref="C648:K648"/>
    <mergeCell ref="A642:D642"/>
    <mergeCell ref="E642:H642"/>
    <mergeCell ref="I642:L642"/>
    <mergeCell ref="A644:K644"/>
    <mergeCell ref="A645:B645"/>
    <mergeCell ref="C645:K645"/>
    <mergeCell ref="A640:D640"/>
    <mergeCell ref="E640:H640"/>
    <mergeCell ref="I640:L640"/>
    <mergeCell ref="A641:D641"/>
    <mergeCell ref="E641:H641"/>
    <mergeCell ref="I641:L641"/>
    <mergeCell ref="A638:D638"/>
    <mergeCell ref="E638:H638"/>
    <mergeCell ref="I638:L638"/>
    <mergeCell ref="A639:D639"/>
    <mergeCell ref="E639:H639"/>
    <mergeCell ref="I639:L639"/>
    <mergeCell ref="A636:D636"/>
    <mergeCell ref="E636:H636"/>
    <mergeCell ref="I636:L636"/>
    <mergeCell ref="A637:B637"/>
    <mergeCell ref="C637:D637"/>
    <mergeCell ref="E637:F637"/>
    <mergeCell ref="G637:H637"/>
    <mergeCell ref="I637:J637"/>
    <mergeCell ref="K637:L637"/>
    <mergeCell ref="A626:J628"/>
    <mergeCell ref="K626:L628"/>
    <mergeCell ref="A631:L631"/>
    <mergeCell ref="A633:B634"/>
    <mergeCell ref="C633:F634"/>
    <mergeCell ref="G633:G634"/>
    <mergeCell ref="H633:I634"/>
    <mergeCell ref="J633:L634"/>
    <mergeCell ref="A622:B622"/>
    <mergeCell ref="C622:K622"/>
    <mergeCell ref="A623:B623"/>
    <mergeCell ref="C623:K623"/>
    <mergeCell ref="A625:J625"/>
    <mergeCell ref="K625:L625"/>
    <mergeCell ref="A617:B617"/>
    <mergeCell ref="C617:K617"/>
    <mergeCell ref="A619:K619"/>
    <mergeCell ref="A620:B620"/>
    <mergeCell ref="C620:K620"/>
    <mergeCell ref="A621:B621"/>
    <mergeCell ref="C621:K621"/>
    <mergeCell ref="A614:B614"/>
    <mergeCell ref="C614:K614"/>
    <mergeCell ref="A615:B615"/>
    <mergeCell ref="C615:K615"/>
    <mergeCell ref="A616:B616"/>
    <mergeCell ref="C616:K616"/>
    <mergeCell ref="A609:B609"/>
    <mergeCell ref="C609:K609"/>
    <mergeCell ref="A610:B610"/>
    <mergeCell ref="C610:K610"/>
    <mergeCell ref="A612:K612"/>
    <mergeCell ref="A613:B613"/>
    <mergeCell ref="C613:K613"/>
    <mergeCell ref="A605:K605"/>
    <mergeCell ref="A606:B606"/>
    <mergeCell ref="C606:K606"/>
    <mergeCell ref="A607:B607"/>
    <mergeCell ref="C607:K607"/>
    <mergeCell ref="A608:B608"/>
    <mergeCell ref="C608:K608"/>
    <mergeCell ref="A601:B601"/>
    <mergeCell ref="C601:K601"/>
    <mergeCell ref="A602:B602"/>
    <mergeCell ref="C602:K602"/>
    <mergeCell ref="A603:B603"/>
    <mergeCell ref="C603:K603"/>
    <mergeCell ref="A597:D597"/>
    <mergeCell ref="E597:H597"/>
    <mergeCell ref="I597:L597"/>
    <mergeCell ref="A599:K599"/>
    <mergeCell ref="A600:B600"/>
    <mergeCell ref="C600:K600"/>
    <mergeCell ref="A595:D595"/>
    <mergeCell ref="E595:H595"/>
    <mergeCell ref="I595:L595"/>
    <mergeCell ref="A596:D596"/>
    <mergeCell ref="E596:H596"/>
    <mergeCell ref="I596:L596"/>
    <mergeCell ref="A593:D593"/>
    <mergeCell ref="E593:H593"/>
    <mergeCell ref="I593:L593"/>
    <mergeCell ref="A594:D594"/>
    <mergeCell ref="E594:H594"/>
    <mergeCell ref="I594:L594"/>
    <mergeCell ref="A591:D591"/>
    <mergeCell ref="E591:H591"/>
    <mergeCell ref="I591:L591"/>
    <mergeCell ref="A592:B592"/>
    <mergeCell ref="C592:D592"/>
    <mergeCell ref="E592:F592"/>
    <mergeCell ref="G592:H592"/>
    <mergeCell ref="I592:J592"/>
    <mergeCell ref="K592:L592"/>
    <mergeCell ref="A581:J583"/>
    <mergeCell ref="K581:L583"/>
    <mergeCell ref="A586:L586"/>
    <mergeCell ref="A588:B589"/>
    <mergeCell ref="C588:F589"/>
    <mergeCell ref="G588:G589"/>
    <mergeCell ref="H588:I589"/>
    <mergeCell ref="J588:L589"/>
    <mergeCell ref="A577:B577"/>
    <mergeCell ref="C577:K577"/>
    <mergeCell ref="A578:B578"/>
    <mergeCell ref="C578:K578"/>
    <mergeCell ref="A580:J580"/>
    <mergeCell ref="K580:L580"/>
    <mergeCell ref="A572:B572"/>
    <mergeCell ref="C572:K572"/>
    <mergeCell ref="A574:K574"/>
    <mergeCell ref="A575:B575"/>
    <mergeCell ref="C575:K575"/>
    <mergeCell ref="A576:B576"/>
    <mergeCell ref="C576:K576"/>
    <mergeCell ref="A569:B569"/>
    <mergeCell ref="C569:K569"/>
    <mergeCell ref="A570:B570"/>
    <mergeCell ref="C570:K570"/>
    <mergeCell ref="A571:B571"/>
    <mergeCell ref="C571:K571"/>
    <mergeCell ref="A564:B564"/>
    <mergeCell ref="C564:K564"/>
    <mergeCell ref="A565:B565"/>
    <mergeCell ref="C565:K565"/>
    <mergeCell ref="A567:K567"/>
    <mergeCell ref="A568:B568"/>
    <mergeCell ref="C568:K568"/>
    <mergeCell ref="A560:K560"/>
    <mergeCell ref="A561:B561"/>
    <mergeCell ref="C561:K561"/>
    <mergeCell ref="A562:B562"/>
    <mergeCell ref="C562:K562"/>
    <mergeCell ref="A563:B563"/>
    <mergeCell ref="C563:K563"/>
    <mergeCell ref="A556:B556"/>
    <mergeCell ref="C556:K556"/>
    <mergeCell ref="A557:B557"/>
    <mergeCell ref="C557:K557"/>
    <mergeCell ref="A558:B558"/>
    <mergeCell ref="C558:K558"/>
    <mergeCell ref="A552:D552"/>
    <mergeCell ref="E552:H552"/>
    <mergeCell ref="I552:L552"/>
    <mergeCell ref="A554:K554"/>
    <mergeCell ref="A555:B555"/>
    <mergeCell ref="C555:K555"/>
    <mergeCell ref="A550:D550"/>
    <mergeCell ref="E550:H550"/>
    <mergeCell ref="I550:L550"/>
    <mergeCell ref="A551:D551"/>
    <mergeCell ref="E551:H551"/>
    <mergeCell ref="I551:L551"/>
    <mergeCell ref="A548:D548"/>
    <mergeCell ref="E548:H548"/>
    <mergeCell ref="I548:L548"/>
    <mergeCell ref="A549:D549"/>
    <mergeCell ref="E549:H549"/>
    <mergeCell ref="I549:L549"/>
    <mergeCell ref="A546:D546"/>
    <mergeCell ref="E546:H546"/>
    <mergeCell ref="I546:L546"/>
    <mergeCell ref="A547:B547"/>
    <mergeCell ref="C547:D547"/>
    <mergeCell ref="E547:F547"/>
    <mergeCell ref="G547:H547"/>
    <mergeCell ref="I547:J547"/>
    <mergeCell ref="K547:L547"/>
    <mergeCell ref="A536:J538"/>
    <mergeCell ref="K536:L538"/>
    <mergeCell ref="A541:L541"/>
    <mergeCell ref="A543:B544"/>
    <mergeCell ref="C543:F544"/>
    <mergeCell ref="G543:G544"/>
    <mergeCell ref="H543:I544"/>
    <mergeCell ref="J543:L544"/>
    <mergeCell ref="A532:B532"/>
    <mergeCell ref="C532:K532"/>
    <mergeCell ref="A533:B533"/>
    <mergeCell ref="C533:K533"/>
    <mergeCell ref="A535:J535"/>
    <mergeCell ref="K535:L535"/>
    <mergeCell ref="A527:B527"/>
    <mergeCell ref="C527:K527"/>
    <mergeCell ref="A529:K529"/>
    <mergeCell ref="A530:B530"/>
    <mergeCell ref="C530:K530"/>
    <mergeCell ref="A531:B531"/>
    <mergeCell ref="C531:K531"/>
    <mergeCell ref="A524:B524"/>
    <mergeCell ref="C524:K524"/>
    <mergeCell ref="A525:B525"/>
    <mergeCell ref="C525:K525"/>
    <mergeCell ref="A526:B526"/>
    <mergeCell ref="C526:K526"/>
    <mergeCell ref="A519:B519"/>
    <mergeCell ref="C519:K519"/>
    <mergeCell ref="A520:B520"/>
    <mergeCell ref="C520:K520"/>
    <mergeCell ref="A522:K522"/>
    <mergeCell ref="A523:B523"/>
    <mergeCell ref="C523:K523"/>
    <mergeCell ref="A515:K515"/>
    <mergeCell ref="A516:B516"/>
    <mergeCell ref="C516:K516"/>
    <mergeCell ref="A517:B517"/>
    <mergeCell ref="C517:K517"/>
    <mergeCell ref="A518:B518"/>
    <mergeCell ref="C518:K518"/>
    <mergeCell ref="A511:B511"/>
    <mergeCell ref="C511:K511"/>
    <mergeCell ref="A512:B512"/>
    <mergeCell ref="C512:K512"/>
    <mergeCell ref="A513:B513"/>
    <mergeCell ref="C513:K513"/>
    <mergeCell ref="A507:D507"/>
    <mergeCell ref="E507:H507"/>
    <mergeCell ref="I507:L507"/>
    <mergeCell ref="A509:K509"/>
    <mergeCell ref="A510:B510"/>
    <mergeCell ref="C510:K510"/>
    <mergeCell ref="A505:D505"/>
    <mergeCell ref="E505:H505"/>
    <mergeCell ref="I505:L505"/>
    <mergeCell ref="A506:D506"/>
    <mergeCell ref="E506:H506"/>
    <mergeCell ref="I506:L506"/>
    <mergeCell ref="A503:D503"/>
    <mergeCell ref="E503:H503"/>
    <mergeCell ref="I503:L503"/>
    <mergeCell ref="A504:D504"/>
    <mergeCell ref="E504:H504"/>
    <mergeCell ref="I504:L504"/>
    <mergeCell ref="A501:D501"/>
    <mergeCell ref="E501:H501"/>
    <mergeCell ref="I501:L501"/>
    <mergeCell ref="A502:B502"/>
    <mergeCell ref="C502:D502"/>
    <mergeCell ref="E502:F502"/>
    <mergeCell ref="G502:H502"/>
    <mergeCell ref="I502:J502"/>
    <mergeCell ref="K502:L502"/>
    <mergeCell ref="A491:J493"/>
    <mergeCell ref="K491:L493"/>
    <mergeCell ref="A496:L496"/>
    <mergeCell ref="A498:B499"/>
    <mergeCell ref="C498:F499"/>
    <mergeCell ref="G498:G499"/>
    <mergeCell ref="H498:I499"/>
    <mergeCell ref="J498:L499"/>
    <mergeCell ref="A487:B487"/>
    <mergeCell ref="C487:K487"/>
    <mergeCell ref="A488:B488"/>
    <mergeCell ref="C488:K488"/>
    <mergeCell ref="A490:J490"/>
    <mergeCell ref="K490:L490"/>
    <mergeCell ref="A482:B482"/>
    <mergeCell ref="C482:K482"/>
    <mergeCell ref="A484:K484"/>
    <mergeCell ref="A485:B485"/>
    <mergeCell ref="C485:K485"/>
    <mergeCell ref="A486:B486"/>
    <mergeCell ref="C486:K486"/>
    <mergeCell ref="A479:B479"/>
    <mergeCell ref="C479:K479"/>
    <mergeCell ref="A480:B480"/>
    <mergeCell ref="C480:K480"/>
    <mergeCell ref="A481:B481"/>
    <mergeCell ref="C481:K481"/>
    <mergeCell ref="A474:B474"/>
    <mergeCell ref="C474:K474"/>
    <mergeCell ref="A475:B475"/>
    <mergeCell ref="C475:K475"/>
    <mergeCell ref="A477:K477"/>
    <mergeCell ref="A478:B478"/>
    <mergeCell ref="C478:K478"/>
    <mergeCell ref="A470:K470"/>
    <mergeCell ref="A471:B471"/>
    <mergeCell ref="C471:K471"/>
    <mergeCell ref="A472:B472"/>
    <mergeCell ref="C472:K472"/>
    <mergeCell ref="A473:B473"/>
    <mergeCell ref="C473:K473"/>
    <mergeCell ref="A466:B466"/>
    <mergeCell ref="C466:K466"/>
    <mergeCell ref="A467:B467"/>
    <mergeCell ref="C467:K467"/>
    <mergeCell ref="A468:B468"/>
    <mergeCell ref="C468:K468"/>
    <mergeCell ref="A462:D462"/>
    <mergeCell ref="E462:H462"/>
    <mergeCell ref="I462:L462"/>
    <mergeCell ref="A464:K464"/>
    <mergeCell ref="A465:B465"/>
    <mergeCell ref="C465:K465"/>
    <mergeCell ref="A460:D460"/>
    <mergeCell ref="E460:H460"/>
    <mergeCell ref="I460:L460"/>
    <mergeCell ref="A461:D461"/>
    <mergeCell ref="E461:H461"/>
    <mergeCell ref="I461:L461"/>
    <mergeCell ref="A458:D458"/>
    <mergeCell ref="E458:H458"/>
    <mergeCell ref="I458:L458"/>
    <mergeCell ref="A459:D459"/>
    <mergeCell ref="E459:H459"/>
    <mergeCell ref="I459:L459"/>
    <mergeCell ref="A456:D456"/>
    <mergeCell ref="E456:H456"/>
    <mergeCell ref="I456:L456"/>
    <mergeCell ref="A457:B457"/>
    <mergeCell ref="C457:D457"/>
    <mergeCell ref="E457:F457"/>
    <mergeCell ref="G457:H457"/>
    <mergeCell ref="I457:J457"/>
    <mergeCell ref="K457:L457"/>
    <mergeCell ref="A446:J448"/>
    <mergeCell ref="K446:L448"/>
    <mergeCell ref="A451:L451"/>
    <mergeCell ref="A453:B454"/>
    <mergeCell ref="C453:F454"/>
    <mergeCell ref="G453:G454"/>
    <mergeCell ref="H453:I454"/>
    <mergeCell ref="J453:L454"/>
    <mergeCell ref="A442:B442"/>
    <mergeCell ref="C442:K442"/>
    <mergeCell ref="A443:B443"/>
    <mergeCell ref="C443:K443"/>
    <mergeCell ref="A445:J445"/>
    <mergeCell ref="K445:L445"/>
    <mergeCell ref="A437:B437"/>
    <mergeCell ref="C437:K437"/>
    <mergeCell ref="A439:K439"/>
    <mergeCell ref="A440:B440"/>
    <mergeCell ref="C440:K440"/>
    <mergeCell ref="A441:B441"/>
    <mergeCell ref="C441:K441"/>
    <mergeCell ref="A434:B434"/>
    <mergeCell ref="C434:K434"/>
    <mergeCell ref="A435:B435"/>
    <mergeCell ref="C435:K435"/>
    <mergeCell ref="A436:B436"/>
    <mergeCell ref="C436:K436"/>
    <mergeCell ref="A429:B429"/>
    <mergeCell ref="C429:K429"/>
    <mergeCell ref="A430:B430"/>
    <mergeCell ref="C430:K430"/>
    <mergeCell ref="A432:K432"/>
    <mergeCell ref="A433:B433"/>
    <mergeCell ref="C433:K433"/>
    <mergeCell ref="A425:K425"/>
    <mergeCell ref="A426:B426"/>
    <mergeCell ref="C426:K426"/>
    <mergeCell ref="A427:B427"/>
    <mergeCell ref="C427:K427"/>
    <mergeCell ref="A428:B428"/>
    <mergeCell ref="C428:K428"/>
    <mergeCell ref="A421:B421"/>
    <mergeCell ref="C421:K421"/>
    <mergeCell ref="A422:B422"/>
    <mergeCell ref="C422:K422"/>
    <mergeCell ref="A423:B423"/>
    <mergeCell ref="C423:K423"/>
    <mergeCell ref="A417:D417"/>
    <mergeCell ref="E417:H417"/>
    <mergeCell ref="I417:L417"/>
    <mergeCell ref="A419:K419"/>
    <mergeCell ref="A420:B420"/>
    <mergeCell ref="C420:K420"/>
    <mergeCell ref="A415:D415"/>
    <mergeCell ref="E415:H415"/>
    <mergeCell ref="I415:L415"/>
    <mergeCell ref="A416:D416"/>
    <mergeCell ref="E416:H416"/>
    <mergeCell ref="I416:L416"/>
    <mergeCell ref="A413:D413"/>
    <mergeCell ref="E413:H413"/>
    <mergeCell ref="I413:L413"/>
    <mergeCell ref="A414:D414"/>
    <mergeCell ref="E414:H414"/>
    <mergeCell ref="I414:L414"/>
    <mergeCell ref="A411:D411"/>
    <mergeCell ref="E411:H411"/>
    <mergeCell ref="I411:L411"/>
    <mergeCell ref="A412:B412"/>
    <mergeCell ref="C412:D412"/>
    <mergeCell ref="E412:F412"/>
    <mergeCell ref="G412:H412"/>
    <mergeCell ref="I412:J412"/>
    <mergeCell ref="K412:L412"/>
    <mergeCell ref="A401:J403"/>
    <mergeCell ref="K401:L403"/>
    <mergeCell ref="A406:L406"/>
    <mergeCell ref="A408:B409"/>
    <mergeCell ref="C408:F409"/>
    <mergeCell ref="G408:G409"/>
    <mergeCell ref="H408:I409"/>
    <mergeCell ref="J408:L409"/>
    <mergeCell ref="A397:B397"/>
    <mergeCell ref="C397:K397"/>
    <mergeCell ref="A398:B398"/>
    <mergeCell ref="C398:K398"/>
    <mergeCell ref="A400:J400"/>
    <mergeCell ref="K400:L400"/>
    <mergeCell ref="A392:B392"/>
    <mergeCell ref="C392:K392"/>
    <mergeCell ref="A394:K394"/>
    <mergeCell ref="A395:B395"/>
    <mergeCell ref="C395:K395"/>
    <mergeCell ref="A396:B396"/>
    <mergeCell ref="C396:K396"/>
    <mergeCell ref="A389:B389"/>
    <mergeCell ref="C389:K389"/>
    <mergeCell ref="A390:B390"/>
    <mergeCell ref="C390:K390"/>
    <mergeCell ref="A391:B391"/>
    <mergeCell ref="C391:K391"/>
    <mergeCell ref="A384:B384"/>
    <mergeCell ref="C384:K384"/>
    <mergeCell ref="A385:B385"/>
    <mergeCell ref="C385:K385"/>
    <mergeCell ref="A387:K387"/>
    <mergeCell ref="A388:B388"/>
    <mergeCell ref="C388:K388"/>
    <mergeCell ref="A380:K380"/>
    <mergeCell ref="A381:B381"/>
    <mergeCell ref="C381:K381"/>
    <mergeCell ref="A382:B382"/>
    <mergeCell ref="C382:K382"/>
    <mergeCell ref="A383:B383"/>
    <mergeCell ref="C383:K383"/>
    <mergeCell ref="A376:B376"/>
    <mergeCell ref="C376:K376"/>
    <mergeCell ref="A377:B377"/>
    <mergeCell ref="C377:K377"/>
    <mergeCell ref="A378:B378"/>
    <mergeCell ref="C378:K378"/>
    <mergeCell ref="A372:D372"/>
    <mergeCell ref="E372:H372"/>
    <mergeCell ref="I372:L372"/>
    <mergeCell ref="A374:K374"/>
    <mergeCell ref="A375:B375"/>
    <mergeCell ref="C375:K375"/>
    <mergeCell ref="A370:D370"/>
    <mergeCell ref="E370:H370"/>
    <mergeCell ref="I370:L370"/>
    <mergeCell ref="A371:D371"/>
    <mergeCell ref="E371:H371"/>
    <mergeCell ref="I371:L371"/>
    <mergeCell ref="A368:D368"/>
    <mergeCell ref="E368:H368"/>
    <mergeCell ref="I368:L368"/>
    <mergeCell ref="A369:D369"/>
    <mergeCell ref="E369:H369"/>
    <mergeCell ref="I369:L369"/>
    <mergeCell ref="A366:D366"/>
    <mergeCell ref="E366:H366"/>
    <mergeCell ref="I366:L366"/>
    <mergeCell ref="A367:B367"/>
    <mergeCell ref="C367:D367"/>
    <mergeCell ref="E367:F367"/>
    <mergeCell ref="G367:H367"/>
    <mergeCell ref="I367:J367"/>
    <mergeCell ref="K367:L367"/>
    <mergeCell ref="A356:J358"/>
    <mergeCell ref="K356:L358"/>
    <mergeCell ref="A361:L361"/>
    <mergeCell ref="A363:B364"/>
    <mergeCell ref="C363:F364"/>
    <mergeCell ref="G363:G364"/>
    <mergeCell ref="H363:I364"/>
    <mergeCell ref="J363:L364"/>
    <mergeCell ref="A352:B352"/>
    <mergeCell ref="C352:K352"/>
    <mergeCell ref="A353:B353"/>
    <mergeCell ref="C353:K353"/>
    <mergeCell ref="A355:J355"/>
    <mergeCell ref="K355:L355"/>
    <mergeCell ref="A347:B347"/>
    <mergeCell ref="C347:K347"/>
    <mergeCell ref="A349:K349"/>
    <mergeCell ref="A350:B350"/>
    <mergeCell ref="C350:K350"/>
    <mergeCell ref="A351:B351"/>
    <mergeCell ref="C351:K351"/>
    <mergeCell ref="A344:B344"/>
    <mergeCell ref="C344:K344"/>
    <mergeCell ref="A345:B345"/>
    <mergeCell ref="C345:K345"/>
    <mergeCell ref="A346:B346"/>
    <mergeCell ref="C346:K346"/>
    <mergeCell ref="A339:B339"/>
    <mergeCell ref="C339:K339"/>
    <mergeCell ref="A340:B340"/>
    <mergeCell ref="C340:K340"/>
    <mergeCell ref="A342:K342"/>
    <mergeCell ref="A343:B343"/>
    <mergeCell ref="C343:K343"/>
    <mergeCell ref="A335:K335"/>
    <mergeCell ref="A336:B336"/>
    <mergeCell ref="C336:K336"/>
    <mergeCell ref="A337:B337"/>
    <mergeCell ref="C337:K337"/>
    <mergeCell ref="A338:B338"/>
    <mergeCell ref="C338:K338"/>
    <mergeCell ref="A331:B331"/>
    <mergeCell ref="C331:K331"/>
    <mergeCell ref="A332:B332"/>
    <mergeCell ref="C332:K332"/>
    <mergeCell ref="A333:B333"/>
    <mergeCell ref="C333:K333"/>
    <mergeCell ref="A327:D327"/>
    <mergeCell ref="E327:H327"/>
    <mergeCell ref="I327:L327"/>
    <mergeCell ref="A329:K329"/>
    <mergeCell ref="A330:B330"/>
    <mergeCell ref="C330:K330"/>
    <mergeCell ref="A325:D325"/>
    <mergeCell ref="E325:H325"/>
    <mergeCell ref="I325:L325"/>
    <mergeCell ref="A326:D326"/>
    <mergeCell ref="E326:H326"/>
    <mergeCell ref="I326:L326"/>
    <mergeCell ref="A323:D323"/>
    <mergeCell ref="E323:H323"/>
    <mergeCell ref="I323:L323"/>
    <mergeCell ref="A324:D324"/>
    <mergeCell ref="E324:H324"/>
    <mergeCell ref="I324:L324"/>
    <mergeCell ref="A321:D321"/>
    <mergeCell ref="E321:H321"/>
    <mergeCell ref="I321:L321"/>
    <mergeCell ref="A322:B322"/>
    <mergeCell ref="C322:D322"/>
    <mergeCell ref="E322:F322"/>
    <mergeCell ref="G322:H322"/>
    <mergeCell ref="I322:J322"/>
    <mergeCell ref="K322:L322"/>
    <mergeCell ref="A311:J313"/>
    <mergeCell ref="K311:L313"/>
    <mergeCell ref="A316:L316"/>
    <mergeCell ref="A318:B319"/>
    <mergeCell ref="C318:F319"/>
    <mergeCell ref="G318:G319"/>
    <mergeCell ref="H318:I319"/>
    <mergeCell ref="J318:L319"/>
    <mergeCell ref="A307:B307"/>
    <mergeCell ref="C307:K307"/>
    <mergeCell ref="A308:B308"/>
    <mergeCell ref="C308:K308"/>
    <mergeCell ref="A310:J310"/>
    <mergeCell ref="K310:L310"/>
    <mergeCell ref="A302:B302"/>
    <mergeCell ref="C302:K302"/>
    <mergeCell ref="A304:K304"/>
    <mergeCell ref="A305:B305"/>
    <mergeCell ref="C305:K305"/>
    <mergeCell ref="A306:B306"/>
    <mergeCell ref="C306:K306"/>
    <mergeCell ref="A299:B299"/>
    <mergeCell ref="C299:K299"/>
    <mergeCell ref="A300:B300"/>
    <mergeCell ref="C300:K300"/>
    <mergeCell ref="A301:B301"/>
    <mergeCell ref="C301:K301"/>
    <mergeCell ref="A294:B294"/>
    <mergeCell ref="C294:K294"/>
    <mergeCell ref="A295:B295"/>
    <mergeCell ref="C295:K295"/>
    <mergeCell ref="A297:K297"/>
    <mergeCell ref="A298:B298"/>
    <mergeCell ref="C298:K298"/>
    <mergeCell ref="A290:K290"/>
    <mergeCell ref="A291:B291"/>
    <mergeCell ref="C291:K291"/>
    <mergeCell ref="A292:B292"/>
    <mergeCell ref="C292:K292"/>
    <mergeCell ref="A293:B293"/>
    <mergeCell ref="C293:K293"/>
    <mergeCell ref="A286:B286"/>
    <mergeCell ref="C286:K286"/>
    <mergeCell ref="A287:B287"/>
    <mergeCell ref="C287:K287"/>
    <mergeCell ref="A288:B288"/>
    <mergeCell ref="C288:K288"/>
    <mergeCell ref="A282:D282"/>
    <mergeCell ref="E282:H282"/>
    <mergeCell ref="I282:L282"/>
    <mergeCell ref="A284:K284"/>
    <mergeCell ref="A285:B285"/>
    <mergeCell ref="C285:K285"/>
    <mergeCell ref="A280:D280"/>
    <mergeCell ref="E280:H280"/>
    <mergeCell ref="I280:L280"/>
    <mergeCell ref="A281:D281"/>
    <mergeCell ref="E281:H281"/>
    <mergeCell ref="I281:L281"/>
    <mergeCell ref="A278:D278"/>
    <mergeCell ref="E278:H278"/>
    <mergeCell ref="I278:L278"/>
    <mergeCell ref="A279:D279"/>
    <mergeCell ref="E279:H279"/>
    <mergeCell ref="I279:L279"/>
    <mergeCell ref="A276:D276"/>
    <mergeCell ref="E276:H276"/>
    <mergeCell ref="I276:L276"/>
    <mergeCell ref="A277:B277"/>
    <mergeCell ref="C277:D277"/>
    <mergeCell ref="E277:F277"/>
    <mergeCell ref="G277:H277"/>
    <mergeCell ref="I277:J277"/>
    <mergeCell ref="K277:L277"/>
    <mergeCell ref="A266:J268"/>
    <mergeCell ref="K266:L268"/>
    <mergeCell ref="A271:L271"/>
    <mergeCell ref="A273:B274"/>
    <mergeCell ref="C273:F274"/>
    <mergeCell ref="G273:G274"/>
    <mergeCell ref="H273:I274"/>
    <mergeCell ref="J273:L274"/>
    <mergeCell ref="A262:B262"/>
    <mergeCell ref="C262:K262"/>
    <mergeCell ref="A263:B263"/>
    <mergeCell ref="C263:K263"/>
    <mergeCell ref="A265:J265"/>
    <mergeCell ref="K265:L265"/>
    <mergeCell ref="A257:B257"/>
    <mergeCell ref="C257:K257"/>
    <mergeCell ref="A259:K259"/>
    <mergeCell ref="A260:B260"/>
    <mergeCell ref="C260:K260"/>
    <mergeCell ref="A261:B261"/>
    <mergeCell ref="C261:K261"/>
    <mergeCell ref="A254:B254"/>
    <mergeCell ref="C254:K254"/>
    <mergeCell ref="A255:B255"/>
    <mergeCell ref="C255:K255"/>
    <mergeCell ref="A256:B256"/>
    <mergeCell ref="C256:K256"/>
    <mergeCell ref="A249:B249"/>
    <mergeCell ref="C249:K249"/>
    <mergeCell ref="A250:B250"/>
    <mergeCell ref="C250:K250"/>
    <mergeCell ref="A252:K252"/>
    <mergeCell ref="A253:B253"/>
    <mergeCell ref="C253:K253"/>
    <mergeCell ref="A245:K245"/>
    <mergeCell ref="A246:B246"/>
    <mergeCell ref="C246:K246"/>
    <mergeCell ref="A247:B247"/>
    <mergeCell ref="C247:K247"/>
    <mergeCell ref="A248:B248"/>
    <mergeCell ref="C248:K248"/>
    <mergeCell ref="A241:B241"/>
    <mergeCell ref="C241:K241"/>
    <mergeCell ref="A242:B242"/>
    <mergeCell ref="C242:K242"/>
    <mergeCell ref="A243:B243"/>
    <mergeCell ref="C243:K243"/>
    <mergeCell ref="A237:D237"/>
    <mergeCell ref="E237:H237"/>
    <mergeCell ref="I237:L237"/>
    <mergeCell ref="A239:K239"/>
    <mergeCell ref="A240:B240"/>
    <mergeCell ref="C240:K240"/>
    <mergeCell ref="A235:D235"/>
    <mergeCell ref="E235:H235"/>
    <mergeCell ref="I235:L235"/>
    <mergeCell ref="A236:D236"/>
    <mergeCell ref="E236:H236"/>
    <mergeCell ref="I236:L236"/>
    <mergeCell ref="A233:D233"/>
    <mergeCell ref="E233:H233"/>
    <mergeCell ref="I233:L233"/>
    <mergeCell ref="A234:D234"/>
    <mergeCell ref="E234:H234"/>
    <mergeCell ref="I234:L234"/>
    <mergeCell ref="A231:D231"/>
    <mergeCell ref="E231:H231"/>
    <mergeCell ref="I231:L231"/>
    <mergeCell ref="A232:B232"/>
    <mergeCell ref="C232:D232"/>
    <mergeCell ref="E232:F232"/>
    <mergeCell ref="G232:H232"/>
    <mergeCell ref="I232:J232"/>
    <mergeCell ref="K232:L232"/>
    <mergeCell ref="A221:J223"/>
    <mergeCell ref="K221:L223"/>
    <mergeCell ref="A226:L226"/>
    <mergeCell ref="A228:B229"/>
    <mergeCell ref="C228:F229"/>
    <mergeCell ref="G228:G229"/>
    <mergeCell ref="H228:I229"/>
    <mergeCell ref="J228:L229"/>
    <mergeCell ref="A217:B217"/>
    <mergeCell ref="C217:K217"/>
    <mergeCell ref="A218:B218"/>
    <mergeCell ref="C218:K218"/>
    <mergeCell ref="A220:J220"/>
    <mergeCell ref="K220:L220"/>
    <mergeCell ref="A212:B212"/>
    <mergeCell ref="C212:K212"/>
    <mergeCell ref="A214:K214"/>
    <mergeCell ref="A215:B215"/>
    <mergeCell ref="C215:K215"/>
    <mergeCell ref="A216:B216"/>
    <mergeCell ref="C216:K216"/>
    <mergeCell ref="A209:B209"/>
    <mergeCell ref="C209:K209"/>
    <mergeCell ref="A210:B210"/>
    <mergeCell ref="C210:K210"/>
    <mergeCell ref="A211:B211"/>
    <mergeCell ref="C211:K211"/>
    <mergeCell ref="A204:B204"/>
    <mergeCell ref="C204:K204"/>
    <mergeCell ref="A205:B205"/>
    <mergeCell ref="C205:K205"/>
    <mergeCell ref="A207:K207"/>
    <mergeCell ref="A208:B208"/>
    <mergeCell ref="C208:K208"/>
    <mergeCell ref="A200:K200"/>
    <mergeCell ref="A201:B201"/>
    <mergeCell ref="C201:K201"/>
    <mergeCell ref="A202:B202"/>
    <mergeCell ref="C202:K202"/>
    <mergeCell ref="A203:B203"/>
    <mergeCell ref="C203:K203"/>
    <mergeCell ref="A196:B196"/>
    <mergeCell ref="C196:K196"/>
    <mergeCell ref="A197:B197"/>
    <mergeCell ref="C197:K197"/>
    <mergeCell ref="A198:B198"/>
    <mergeCell ref="C198:K198"/>
    <mergeCell ref="A192:D192"/>
    <mergeCell ref="E192:H192"/>
    <mergeCell ref="I192:L192"/>
    <mergeCell ref="A194:K194"/>
    <mergeCell ref="A195:B195"/>
    <mergeCell ref="C195:K195"/>
    <mergeCell ref="A190:D190"/>
    <mergeCell ref="E190:H190"/>
    <mergeCell ref="I190:L190"/>
    <mergeCell ref="A191:D191"/>
    <mergeCell ref="E191:H191"/>
    <mergeCell ref="I191:L191"/>
    <mergeCell ref="A188:D188"/>
    <mergeCell ref="E188:H188"/>
    <mergeCell ref="I188:L188"/>
    <mergeCell ref="A189:D189"/>
    <mergeCell ref="E189:H189"/>
    <mergeCell ref="I189:L189"/>
    <mergeCell ref="A186:D186"/>
    <mergeCell ref="E186:H186"/>
    <mergeCell ref="I186:L186"/>
    <mergeCell ref="A187:B187"/>
    <mergeCell ref="C187:D187"/>
    <mergeCell ref="E187:F187"/>
    <mergeCell ref="G187:H187"/>
    <mergeCell ref="I187:J187"/>
    <mergeCell ref="K187:L187"/>
    <mergeCell ref="A176:J178"/>
    <mergeCell ref="K176:L178"/>
    <mergeCell ref="A181:L181"/>
    <mergeCell ref="A183:B184"/>
    <mergeCell ref="C183:F184"/>
    <mergeCell ref="G183:G184"/>
    <mergeCell ref="H183:I184"/>
    <mergeCell ref="J183:L184"/>
    <mergeCell ref="A172:B172"/>
    <mergeCell ref="C172:K172"/>
    <mergeCell ref="A173:B173"/>
    <mergeCell ref="C173:K173"/>
    <mergeCell ref="A175:J175"/>
    <mergeCell ref="K175:L175"/>
    <mergeCell ref="A167:B167"/>
    <mergeCell ref="C167:K167"/>
    <mergeCell ref="A169:K169"/>
    <mergeCell ref="A170:B170"/>
    <mergeCell ref="C170:K170"/>
    <mergeCell ref="A171:B171"/>
    <mergeCell ref="C171:K171"/>
    <mergeCell ref="A164:B164"/>
    <mergeCell ref="C164:K164"/>
    <mergeCell ref="A165:B165"/>
    <mergeCell ref="C165:K165"/>
    <mergeCell ref="A166:B166"/>
    <mergeCell ref="C166:K166"/>
    <mergeCell ref="A159:B159"/>
    <mergeCell ref="C159:K159"/>
    <mergeCell ref="A160:B160"/>
    <mergeCell ref="C160:K160"/>
    <mergeCell ref="A162:K162"/>
    <mergeCell ref="A163:B163"/>
    <mergeCell ref="C163:K163"/>
    <mergeCell ref="A155:K155"/>
    <mergeCell ref="A156:B156"/>
    <mergeCell ref="C156:K156"/>
    <mergeCell ref="A157:B157"/>
    <mergeCell ref="C157:K157"/>
    <mergeCell ref="A158:B158"/>
    <mergeCell ref="C158:K158"/>
    <mergeCell ref="A151:B151"/>
    <mergeCell ref="C151:K151"/>
    <mergeCell ref="A152:B152"/>
    <mergeCell ref="C152:K152"/>
    <mergeCell ref="A153:B153"/>
    <mergeCell ref="C153:K153"/>
    <mergeCell ref="A147:D147"/>
    <mergeCell ref="E147:H147"/>
    <mergeCell ref="I147:L147"/>
    <mergeCell ref="A149:K149"/>
    <mergeCell ref="A150:B150"/>
    <mergeCell ref="C150:K150"/>
    <mergeCell ref="A145:D145"/>
    <mergeCell ref="E145:H145"/>
    <mergeCell ref="I145:L145"/>
    <mergeCell ref="A146:D146"/>
    <mergeCell ref="E146:H146"/>
    <mergeCell ref="I146:L146"/>
    <mergeCell ref="A143:D143"/>
    <mergeCell ref="E143:H143"/>
    <mergeCell ref="I143:L143"/>
    <mergeCell ref="A144:D144"/>
    <mergeCell ref="E144:H144"/>
    <mergeCell ref="I144:L144"/>
    <mergeCell ref="A141:D141"/>
    <mergeCell ref="E141:H141"/>
    <mergeCell ref="I141:L141"/>
    <mergeCell ref="A142:B142"/>
    <mergeCell ref="C142:D142"/>
    <mergeCell ref="E142:F142"/>
    <mergeCell ref="G142:H142"/>
    <mergeCell ref="I142:J142"/>
    <mergeCell ref="K142:L142"/>
    <mergeCell ref="A131:J133"/>
    <mergeCell ref="K131:L133"/>
    <mergeCell ref="A136:L136"/>
    <mergeCell ref="A138:B139"/>
    <mergeCell ref="C138:F139"/>
    <mergeCell ref="G138:G139"/>
    <mergeCell ref="H138:I139"/>
    <mergeCell ref="J138:L139"/>
    <mergeCell ref="A127:B127"/>
    <mergeCell ref="C127:K127"/>
    <mergeCell ref="A128:B128"/>
    <mergeCell ref="C128:K128"/>
    <mergeCell ref="A130:J130"/>
    <mergeCell ref="K130:L130"/>
    <mergeCell ref="A122:B122"/>
    <mergeCell ref="C122:K122"/>
    <mergeCell ref="A124:K124"/>
    <mergeCell ref="A125:B125"/>
    <mergeCell ref="C125:K125"/>
    <mergeCell ref="A126:B126"/>
    <mergeCell ref="C126:K126"/>
    <mergeCell ref="A119:B119"/>
    <mergeCell ref="C119:K119"/>
    <mergeCell ref="A120:B120"/>
    <mergeCell ref="C120:K120"/>
    <mergeCell ref="A121:B121"/>
    <mergeCell ref="C121:K121"/>
    <mergeCell ref="A114:B114"/>
    <mergeCell ref="C114:K114"/>
    <mergeCell ref="A115:B115"/>
    <mergeCell ref="C115:K115"/>
    <mergeCell ref="A117:K117"/>
    <mergeCell ref="A118:B118"/>
    <mergeCell ref="C118:K118"/>
    <mergeCell ref="A110:K110"/>
    <mergeCell ref="A111:B111"/>
    <mergeCell ref="C111:K111"/>
    <mergeCell ref="A112:B112"/>
    <mergeCell ref="C112:K112"/>
    <mergeCell ref="A113:B113"/>
    <mergeCell ref="C113:K113"/>
    <mergeCell ref="A106:B106"/>
    <mergeCell ref="C106:K106"/>
    <mergeCell ref="A107:B107"/>
    <mergeCell ref="C107:K107"/>
    <mergeCell ref="A108:B108"/>
    <mergeCell ref="C108:K108"/>
    <mergeCell ref="A102:D102"/>
    <mergeCell ref="E102:H102"/>
    <mergeCell ref="I102:L102"/>
    <mergeCell ref="A104:K104"/>
    <mergeCell ref="A105:B105"/>
    <mergeCell ref="C105:K105"/>
    <mergeCell ref="A100:D100"/>
    <mergeCell ref="E100:H100"/>
    <mergeCell ref="I100:L100"/>
    <mergeCell ref="A101:D101"/>
    <mergeCell ref="E101:H101"/>
    <mergeCell ref="I101:L101"/>
    <mergeCell ref="A98:D98"/>
    <mergeCell ref="E98:H98"/>
    <mergeCell ref="I98:L98"/>
    <mergeCell ref="A99:D99"/>
    <mergeCell ref="E99:H99"/>
    <mergeCell ref="I99:L99"/>
    <mergeCell ref="A96:D96"/>
    <mergeCell ref="E96:H96"/>
    <mergeCell ref="I96:L96"/>
    <mergeCell ref="A97:B97"/>
    <mergeCell ref="C97:D97"/>
    <mergeCell ref="E97:F97"/>
    <mergeCell ref="G97:H97"/>
    <mergeCell ref="I97:J97"/>
    <mergeCell ref="K97:L97"/>
    <mergeCell ref="A86:J88"/>
    <mergeCell ref="K86:L88"/>
    <mergeCell ref="A91:L91"/>
    <mergeCell ref="A93:B94"/>
    <mergeCell ref="C93:F94"/>
    <mergeCell ref="G93:G94"/>
    <mergeCell ref="H93:I94"/>
    <mergeCell ref="J93:L94"/>
    <mergeCell ref="A82:B82"/>
    <mergeCell ref="C82:K82"/>
    <mergeCell ref="A83:B83"/>
    <mergeCell ref="C83:K83"/>
    <mergeCell ref="A85:J85"/>
    <mergeCell ref="K85:L85"/>
    <mergeCell ref="A77:B77"/>
    <mergeCell ref="C77:K77"/>
    <mergeCell ref="A79:K79"/>
    <mergeCell ref="A80:B80"/>
    <mergeCell ref="C80:K80"/>
    <mergeCell ref="A81:B81"/>
    <mergeCell ref="C81:K81"/>
    <mergeCell ref="A74:B74"/>
    <mergeCell ref="C74:K74"/>
    <mergeCell ref="A75:B75"/>
    <mergeCell ref="C75:K75"/>
    <mergeCell ref="A76:B76"/>
    <mergeCell ref="C76:K76"/>
    <mergeCell ref="A69:B69"/>
    <mergeCell ref="C69:K69"/>
    <mergeCell ref="A70:B70"/>
    <mergeCell ref="C70:K70"/>
    <mergeCell ref="A72:K72"/>
    <mergeCell ref="A73:B73"/>
    <mergeCell ref="C73:K73"/>
    <mergeCell ref="A65:K65"/>
    <mergeCell ref="A66:B66"/>
    <mergeCell ref="C66:K66"/>
    <mergeCell ref="A67:B67"/>
    <mergeCell ref="C67:K67"/>
    <mergeCell ref="A68:B68"/>
    <mergeCell ref="C68:K68"/>
    <mergeCell ref="A61:B61"/>
    <mergeCell ref="C61:K61"/>
    <mergeCell ref="A62:B62"/>
    <mergeCell ref="C62:K62"/>
    <mergeCell ref="A63:B63"/>
    <mergeCell ref="C63:K63"/>
    <mergeCell ref="A57:D57"/>
    <mergeCell ref="E57:H57"/>
    <mergeCell ref="I57:L57"/>
    <mergeCell ref="A59:K59"/>
    <mergeCell ref="A60:B60"/>
    <mergeCell ref="C60:K60"/>
    <mergeCell ref="A55:D55"/>
    <mergeCell ref="E55:H55"/>
    <mergeCell ref="I55:L55"/>
    <mergeCell ref="A56:D56"/>
    <mergeCell ref="E56:H56"/>
    <mergeCell ref="I56:L56"/>
    <mergeCell ref="A53:D53"/>
    <mergeCell ref="E53:H53"/>
    <mergeCell ref="I53:L53"/>
    <mergeCell ref="A54:D54"/>
    <mergeCell ref="E54:H54"/>
    <mergeCell ref="I54:L54"/>
    <mergeCell ref="A51:D51"/>
    <mergeCell ref="E51:H51"/>
    <mergeCell ref="I51:L51"/>
    <mergeCell ref="A52:B52"/>
    <mergeCell ref="C52:D52"/>
    <mergeCell ref="E52:F52"/>
    <mergeCell ref="G52:H52"/>
    <mergeCell ref="I52:J52"/>
    <mergeCell ref="K52:L52"/>
    <mergeCell ref="A41:J43"/>
    <mergeCell ref="K41:L43"/>
    <mergeCell ref="A46:L46"/>
    <mergeCell ref="A48:B49"/>
    <mergeCell ref="C48:F49"/>
    <mergeCell ref="G48:G49"/>
    <mergeCell ref="H48:I49"/>
    <mergeCell ref="J48:L49"/>
    <mergeCell ref="A37:B37"/>
    <mergeCell ref="C37:K37"/>
    <mergeCell ref="A38:B38"/>
    <mergeCell ref="C38:K38"/>
    <mergeCell ref="A40:J40"/>
    <mergeCell ref="K40:L40"/>
    <mergeCell ref="A32:B32"/>
    <mergeCell ref="C32:K32"/>
    <mergeCell ref="A34:K34"/>
    <mergeCell ref="A35:B35"/>
    <mergeCell ref="C35:K35"/>
    <mergeCell ref="A36:B36"/>
    <mergeCell ref="C36:K36"/>
    <mergeCell ref="A29:B29"/>
    <mergeCell ref="C29:K29"/>
    <mergeCell ref="A30:B30"/>
    <mergeCell ref="C30:K30"/>
    <mergeCell ref="A31:B31"/>
    <mergeCell ref="C31:K31"/>
    <mergeCell ref="A25:B25"/>
    <mergeCell ref="C25:K25"/>
    <mergeCell ref="A27:K27"/>
    <mergeCell ref="A28:B28"/>
    <mergeCell ref="C28:K28"/>
    <mergeCell ref="A20:K20"/>
    <mergeCell ref="A21:B21"/>
    <mergeCell ref="C21:K21"/>
    <mergeCell ref="A22:B22"/>
    <mergeCell ref="C22:K22"/>
    <mergeCell ref="A23:B23"/>
    <mergeCell ref="C23:K23"/>
    <mergeCell ref="A16:B16"/>
    <mergeCell ref="C16:K16"/>
    <mergeCell ref="A17:B17"/>
    <mergeCell ref="C17:K17"/>
    <mergeCell ref="A18:B18"/>
    <mergeCell ref="C18:K18"/>
    <mergeCell ref="A14:K14"/>
    <mergeCell ref="A15:B15"/>
    <mergeCell ref="C15:K15"/>
    <mergeCell ref="A10:D10"/>
    <mergeCell ref="E10:H10"/>
    <mergeCell ref="I10:L10"/>
    <mergeCell ref="A11:D11"/>
    <mergeCell ref="E11:H11"/>
    <mergeCell ref="I11:L11"/>
    <mergeCell ref="A8:D8"/>
    <mergeCell ref="E8:H8"/>
    <mergeCell ref="I8:L8"/>
    <mergeCell ref="A9:D9"/>
    <mergeCell ref="E9:H9"/>
    <mergeCell ref="I9:L9"/>
    <mergeCell ref="A24:B24"/>
    <mergeCell ref="C24:K24"/>
    <mergeCell ref="A6:D6"/>
    <mergeCell ref="E6:H6"/>
    <mergeCell ref="I6:L6"/>
    <mergeCell ref="A7:B7"/>
    <mergeCell ref="C7:D7"/>
    <mergeCell ref="E7:F7"/>
    <mergeCell ref="G7:H7"/>
    <mergeCell ref="I7:J7"/>
    <mergeCell ref="K7:L7"/>
    <mergeCell ref="A1:L1"/>
    <mergeCell ref="A3:B4"/>
    <mergeCell ref="C3:F4"/>
    <mergeCell ref="G3:G4"/>
    <mergeCell ref="H3:I4"/>
    <mergeCell ref="J3:L4"/>
    <mergeCell ref="A12:D12"/>
    <mergeCell ref="E12:H12"/>
    <mergeCell ref="I12:L12"/>
  </mergeCells>
  <pageMargins left="0.7" right="0.7" top="0.75" bottom="0.75" header="0.51180555555555551" footer="0.51180555555555551"/>
  <pageSetup paperSize="9" scale="80" firstPageNumber="0" orientation="portrait" horizontalDpi="300" verticalDpi="300"/>
  <headerFooter alignWithMargins="0"/>
  <rowBreaks count="2" manualBreakCount="2">
    <brk id="44" max="16383" man="1"/>
    <brk id="89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Q1153"/>
  <sheetViews>
    <sheetView showZeros="0" zoomScaleSheetLayoutView="30" workbookViewId="0"/>
  </sheetViews>
  <sheetFormatPr defaultColWidth="8.85546875" defaultRowHeight="15" x14ac:dyDescent="0.25"/>
  <cols>
    <col min="1" max="1" width="6.42578125" style="13" customWidth="1"/>
    <col min="2" max="7" width="15.42578125" style="13" customWidth="1"/>
    <col min="8" max="8" width="4.7109375" style="13" customWidth="1"/>
    <col min="9" max="10" width="6.7109375" style="13" customWidth="1"/>
    <col min="11" max="11" width="7" style="13" customWidth="1"/>
    <col min="12" max="12" width="1" style="13" customWidth="1"/>
    <col min="13" max="68" width="8.85546875" style="13" customWidth="1"/>
    <col min="69" max="16384" width="8.85546875" style="13"/>
  </cols>
  <sheetData>
    <row r="1" spans="1:69" ht="35.1" customHeight="1" thickBot="1" x14ac:dyDescent="0.3">
      <c r="A1" s="135"/>
      <c r="B1" s="331" t="str">
        <f>'Class Record S5'!$D$1</f>
        <v>A N OTHER SCHOOL</v>
      </c>
      <c r="C1" s="331"/>
      <c r="D1" s="331"/>
      <c r="E1" s="331"/>
      <c r="F1" s="331"/>
      <c r="G1" s="332" t="str">
        <f>'Class Record S5'!$D$2</f>
        <v>ASSESSMENT CRITERIA FOR SCIENCE: S5</v>
      </c>
      <c r="H1" s="333"/>
      <c r="I1" s="332"/>
      <c r="J1" s="332"/>
      <c r="K1" s="332"/>
      <c r="L1" s="128"/>
      <c r="AA1" s="14"/>
      <c r="AB1" s="15"/>
      <c r="AC1" s="16"/>
      <c r="AD1" s="15"/>
      <c r="AE1" s="16"/>
      <c r="AF1" s="15"/>
      <c r="AG1" s="16"/>
      <c r="AH1" s="17"/>
      <c r="AI1" s="15"/>
      <c r="AJ1" s="16"/>
      <c r="AK1" s="15"/>
      <c r="AL1" s="16"/>
      <c r="AM1" s="15"/>
      <c r="AN1" s="16"/>
      <c r="AO1" s="17"/>
      <c r="AP1" s="15"/>
      <c r="AQ1" s="16"/>
      <c r="AR1" s="15"/>
      <c r="AS1" s="16"/>
      <c r="AT1" s="15"/>
      <c r="AU1" s="16"/>
      <c r="AV1" s="17"/>
      <c r="AW1" s="15"/>
      <c r="AX1" s="16"/>
      <c r="AY1" s="15"/>
      <c r="AZ1" s="16"/>
      <c r="BA1" s="15"/>
      <c r="BB1" s="16"/>
      <c r="BC1" s="17"/>
      <c r="BD1" s="15"/>
      <c r="BE1" s="16"/>
      <c r="BF1" s="15"/>
      <c r="BG1" s="16"/>
      <c r="BH1" s="15"/>
      <c r="BI1" s="16"/>
      <c r="BJ1" s="17"/>
      <c r="BK1" s="15"/>
      <c r="BL1" s="16"/>
      <c r="BM1" s="15"/>
      <c r="BN1" s="16"/>
      <c r="BO1" s="15"/>
      <c r="BP1" s="16"/>
      <c r="BQ1" s="16"/>
    </row>
    <row r="2" spans="1:69" ht="35.1" customHeight="1" thickBot="1" x14ac:dyDescent="0.3">
      <c r="A2" s="136"/>
      <c r="B2" s="129" t="s">
        <v>13</v>
      </c>
      <c r="C2" s="334" t="str">
        <f>'Class Record S5'!E$2</f>
        <v>John Smith</v>
      </c>
      <c r="D2" s="334"/>
      <c r="E2" s="334"/>
      <c r="F2" s="334"/>
      <c r="G2" s="335"/>
      <c r="H2" s="336" t="s">
        <v>14</v>
      </c>
      <c r="I2" s="339" t="s">
        <v>65</v>
      </c>
      <c r="J2" s="340" t="s">
        <v>66</v>
      </c>
      <c r="K2" s="341" t="s">
        <v>67</v>
      </c>
      <c r="L2" s="130"/>
      <c r="AB2" s="15"/>
      <c r="AC2" s="16"/>
      <c r="AD2" s="15"/>
      <c r="AE2" s="16"/>
      <c r="AF2" s="15"/>
      <c r="AG2" s="16"/>
      <c r="AH2" s="16"/>
      <c r="AI2" s="15"/>
      <c r="AJ2" s="16"/>
      <c r="AK2" s="15"/>
      <c r="AL2" s="16"/>
      <c r="AM2" s="15"/>
      <c r="AN2" s="16"/>
      <c r="AO2" s="16"/>
      <c r="AP2" s="15"/>
      <c r="AQ2" s="16"/>
      <c r="AR2" s="15"/>
      <c r="AS2" s="16"/>
      <c r="AT2" s="15"/>
      <c r="AU2" s="16"/>
      <c r="AV2" s="16"/>
      <c r="AW2" s="15"/>
      <c r="AX2" s="16"/>
      <c r="AY2" s="15"/>
      <c r="AZ2" s="16"/>
      <c r="BA2" s="15"/>
      <c r="BB2" s="16"/>
      <c r="BC2" s="16"/>
      <c r="BD2" s="15"/>
      <c r="BE2" s="16"/>
      <c r="BF2" s="15"/>
      <c r="BG2" s="16"/>
      <c r="BH2" s="15"/>
      <c r="BI2" s="16"/>
      <c r="BJ2" s="16"/>
      <c r="BK2" s="15"/>
      <c r="BL2" s="16"/>
      <c r="BM2" s="15"/>
      <c r="BN2" s="16"/>
      <c r="BO2" s="15"/>
      <c r="BP2" s="16"/>
      <c r="BQ2" s="16"/>
    </row>
    <row r="3" spans="1:69" ht="30" customHeight="1" thickBot="1" x14ac:dyDescent="0.3">
      <c r="A3" s="136"/>
      <c r="B3" s="326" t="str">
        <f>'Class Record S5'!$C$2</f>
        <v>CLASS</v>
      </c>
      <c r="C3" s="326"/>
      <c r="D3" s="326"/>
      <c r="E3" s="327" t="s">
        <v>15</v>
      </c>
      <c r="F3" s="327"/>
      <c r="G3" s="133" t="str">
        <f>'Class Record S5'!E$4</f>
        <v>S4E</v>
      </c>
      <c r="H3" s="337"/>
      <c r="I3" s="339"/>
      <c r="J3" s="340"/>
      <c r="K3" s="341"/>
      <c r="L3" s="130"/>
      <c r="AB3" s="15"/>
      <c r="AC3" s="16"/>
      <c r="AD3" s="15"/>
      <c r="AE3" s="16"/>
      <c r="AF3" s="15"/>
      <c r="AG3" s="16"/>
      <c r="AH3" s="16"/>
      <c r="AI3" s="15"/>
      <c r="AJ3" s="16"/>
      <c r="AK3" s="15"/>
      <c r="AL3" s="16"/>
      <c r="AM3" s="15"/>
      <c r="AN3" s="16"/>
      <c r="AO3" s="16"/>
      <c r="AP3" s="15"/>
      <c r="AQ3" s="16"/>
      <c r="AR3" s="15"/>
      <c r="AS3" s="16"/>
      <c r="AT3" s="15"/>
      <c r="AU3" s="16"/>
      <c r="AV3" s="16"/>
      <c r="AW3" s="15"/>
      <c r="AX3" s="16"/>
      <c r="AY3" s="15"/>
      <c r="AZ3" s="16"/>
      <c r="BA3" s="15"/>
      <c r="BB3" s="16"/>
      <c r="BC3" s="16"/>
      <c r="BD3" s="15"/>
      <c r="BE3" s="16"/>
      <c r="BF3" s="15"/>
      <c r="BG3" s="16"/>
      <c r="BH3" s="15"/>
      <c r="BI3" s="16"/>
      <c r="BJ3" s="16"/>
      <c r="BK3" s="15"/>
      <c r="BL3" s="16"/>
      <c r="BM3" s="15"/>
      <c r="BN3" s="16"/>
      <c r="BO3" s="15"/>
      <c r="BP3" s="16"/>
      <c r="BQ3" s="16"/>
    </row>
    <row r="4" spans="1:69" ht="30" customHeight="1" thickBot="1" x14ac:dyDescent="0.3">
      <c r="A4" s="136"/>
      <c r="B4" s="326" t="str">
        <f>'Class Record S5'!$C$3</f>
        <v>YEAR</v>
      </c>
      <c r="C4" s="326"/>
      <c r="D4" s="326"/>
      <c r="E4" s="326" t="s">
        <v>16</v>
      </c>
      <c r="F4" s="326"/>
      <c r="G4" s="133" t="str">
        <f>'Class Record S5'!E$5</f>
        <v>S5E</v>
      </c>
      <c r="H4" s="338"/>
      <c r="I4" s="339"/>
      <c r="J4" s="340"/>
      <c r="K4" s="341"/>
      <c r="L4" s="130"/>
      <c r="AB4" s="15"/>
      <c r="AC4" s="16"/>
      <c r="AD4" s="15"/>
      <c r="AE4" s="16"/>
      <c r="AF4" s="16"/>
      <c r="AG4" s="16"/>
      <c r="AH4" s="16"/>
      <c r="AI4" s="15"/>
      <c r="AJ4" s="16"/>
      <c r="AK4" s="15"/>
      <c r="AL4" s="16"/>
      <c r="AM4" s="16"/>
      <c r="AN4" s="16"/>
      <c r="AO4" s="16"/>
      <c r="AP4" s="15"/>
      <c r="AQ4" s="16"/>
      <c r="AR4" s="15"/>
      <c r="AS4" s="16"/>
      <c r="AT4" s="16"/>
      <c r="AU4" s="16"/>
      <c r="AV4" s="16"/>
      <c r="AW4" s="15"/>
      <c r="AX4" s="16"/>
      <c r="AY4" s="15"/>
      <c r="AZ4" s="16"/>
      <c r="BA4" s="16"/>
      <c r="BB4" s="16"/>
      <c r="BC4" s="16"/>
      <c r="BD4" s="15"/>
      <c r="BE4" s="16"/>
      <c r="BF4" s="15"/>
      <c r="BG4" s="16"/>
      <c r="BH4" s="16"/>
      <c r="BI4" s="16"/>
      <c r="BJ4" s="16"/>
      <c r="BK4" s="15"/>
      <c r="BL4" s="16"/>
      <c r="BM4" s="15"/>
      <c r="BN4" s="16"/>
      <c r="BO4" s="16"/>
      <c r="BP4" s="16"/>
      <c r="BQ4" s="16"/>
    </row>
    <row r="5" spans="1:69" ht="35.1" customHeight="1" thickBot="1" x14ac:dyDescent="0.3">
      <c r="A5" s="136"/>
      <c r="B5" s="137"/>
      <c r="C5" s="138"/>
      <c r="D5" s="138"/>
      <c r="E5" s="138"/>
      <c r="F5" s="138"/>
      <c r="G5" s="138"/>
      <c r="H5" s="128"/>
      <c r="I5" s="138"/>
      <c r="J5" s="138"/>
      <c r="K5" s="138"/>
      <c r="L5" s="130"/>
      <c r="AB5" s="15"/>
      <c r="AC5" s="16"/>
      <c r="AD5" s="15"/>
      <c r="AE5" s="16"/>
      <c r="AF5" s="16"/>
      <c r="AG5" s="16"/>
      <c r="AH5" s="16"/>
      <c r="AI5" s="15"/>
      <c r="AJ5" s="16"/>
      <c r="AK5" s="15"/>
      <c r="AL5" s="16"/>
      <c r="AM5" s="16"/>
      <c r="AN5" s="16"/>
      <c r="AO5" s="16"/>
      <c r="AP5" s="15"/>
      <c r="AQ5" s="16"/>
      <c r="AR5" s="15"/>
      <c r="AS5" s="16"/>
      <c r="AT5" s="16"/>
      <c r="AU5" s="16"/>
      <c r="AV5" s="16"/>
      <c r="AW5" s="15"/>
      <c r="AX5" s="16"/>
      <c r="AY5" s="15"/>
      <c r="AZ5" s="16"/>
      <c r="BA5" s="16"/>
      <c r="BB5" s="16"/>
      <c r="BC5" s="16"/>
      <c r="BD5" s="15"/>
      <c r="BE5" s="16"/>
      <c r="BF5" s="15"/>
      <c r="BG5" s="16"/>
      <c r="BH5" s="16"/>
      <c r="BI5" s="16"/>
      <c r="BJ5" s="16"/>
      <c r="BK5" s="15"/>
      <c r="BL5" s="16"/>
      <c r="BM5" s="15"/>
      <c r="BN5" s="16"/>
      <c r="BO5" s="16"/>
      <c r="BP5" s="16"/>
      <c r="BQ5" s="16"/>
    </row>
    <row r="6" spans="1:69" ht="35.1" customHeight="1" x14ac:dyDescent="0.25">
      <c r="A6" s="311" t="str">
        <f>'Class Record S5'!$A$8</f>
        <v>Working Scientifically</v>
      </c>
      <c r="B6" s="323" t="str">
        <f>'Class Record S5'!$D$8</f>
        <v>Planning different types of scientific enquiries to answer questions, including recognising and controlling variables where necessary.</v>
      </c>
      <c r="C6" s="324"/>
      <c r="D6" s="324"/>
      <c r="E6" s="324"/>
      <c r="F6" s="324"/>
      <c r="G6" s="325"/>
      <c r="H6" s="134">
        <v>1</v>
      </c>
      <c r="I6" s="177" t="str">
        <f>'Class Record S5'!E$8</f>
        <v>.</v>
      </c>
      <c r="J6" s="178" t="str">
        <f>'Class Record S5'!E$50</f>
        <v>.</v>
      </c>
      <c r="K6" s="179" t="str">
        <f>'Class Record S5'!E$93</f>
        <v>.</v>
      </c>
      <c r="L6" s="128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</row>
    <row r="7" spans="1:69" ht="35.1" customHeight="1" x14ac:dyDescent="0.25">
      <c r="A7" s="312"/>
      <c r="B7" s="314" t="str">
        <f>'Class Record S5'!$D$9</f>
        <v>Taking measurements, using a range of scientific equipment, with increasing accuracy and precision, taking repeat readings when appropriate.</v>
      </c>
      <c r="C7" s="315"/>
      <c r="D7" s="315"/>
      <c r="E7" s="315"/>
      <c r="F7" s="315"/>
      <c r="G7" s="316"/>
      <c r="H7" s="131">
        <v>2</v>
      </c>
      <c r="I7" s="180" t="str">
        <f>'Class Record S5'!E$9</f>
        <v>.</v>
      </c>
      <c r="J7" s="181" t="str">
        <f>'Class Record S5'!E$51</f>
        <v>.</v>
      </c>
      <c r="K7" s="182" t="str">
        <f>'Class Record S5'!E$94</f>
        <v>.</v>
      </c>
      <c r="L7" s="130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</row>
    <row r="8" spans="1:69" ht="35.1" customHeight="1" x14ac:dyDescent="0.25">
      <c r="A8" s="312"/>
      <c r="B8" s="314" t="str">
        <f>'Class Record S5'!$D$10</f>
        <v>Recording data and results of increasing complexity using scientific diagrams and labels, classification keys, tables, scatter graphs, bar and line graphs.</v>
      </c>
      <c r="C8" s="315"/>
      <c r="D8" s="315"/>
      <c r="E8" s="315"/>
      <c r="F8" s="315"/>
      <c r="G8" s="316"/>
      <c r="H8" s="131">
        <v>3</v>
      </c>
      <c r="I8" s="180" t="str">
        <f>'Class Record S5'!E$10</f>
        <v>.</v>
      </c>
      <c r="J8" s="181" t="str">
        <f>'Class Record S5'!E$52</f>
        <v>.</v>
      </c>
      <c r="K8" s="182" t="str">
        <f>'Class Record S5'!E$95</f>
        <v>.</v>
      </c>
      <c r="L8" s="130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</row>
    <row r="9" spans="1:69" ht="35.1" customHeight="1" x14ac:dyDescent="0.25">
      <c r="A9" s="312"/>
      <c r="B9" s="314" t="str">
        <f>'Class Record S5'!$D$11</f>
        <v>Using test results to make predictions to set up further comparative and fair tests.</v>
      </c>
      <c r="C9" s="315"/>
      <c r="D9" s="315"/>
      <c r="E9" s="315"/>
      <c r="F9" s="315"/>
      <c r="G9" s="316"/>
      <c r="H9" s="131">
        <v>4</v>
      </c>
      <c r="I9" s="180" t="str">
        <f>'Class Record S5'!E$11</f>
        <v>x</v>
      </c>
      <c r="J9" s="181" t="str">
        <f>'Class Record S5'!E$53</f>
        <v>.</v>
      </c>
      <c r="K9" s="182" t="str">
        <f>'Class Record S5'!E$96</f>
        <v>.</v>
      </c>
      <c r="L9" s="130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</row>
    <row r="10" spans="1:69" ht="35.1" customHeight="1" x14ac:dyDescent="0.25">
      <c r="A10" s="312"/>
      <c r="B10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10" s="315"/>
      <c r="D10" s="315"/>
      <c r="E10" s="315"/>
      <c r="F10" s="315"/>
      <c r="G10" s="316"/>
      <c r="H10" s="131">
        <v>5</v>
      </c>
      <c r="I10" s="180" t="str">
        <f>'Class Record S5'!E$12</f>
        <v>x</v>
      </c>
      <c r="J10" s="181" t="str">
        <f>'Class Record S5'!E$54</f>
        <v>.</v>
      </c>
      <c r="K10" s="182" t="str">
        <f>'Class Record S5'!E$97</f>
        <v>x</v>
      </c>
      <c r="L10" s="130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69" ht="35.1" customHeight="1" thickBot="1" x14ac:dyDescent="0.3">
      <c r="A11" s="313"/>
      <c r="B11" s="317" t="str">
        <f>'Class Record S5'!$D$13</f>
        <v>Identifying scientific evidence that has been used to support or refute ideas or arguments.</v>
      </c>
      <c r="C11" s="318"/>
      <c r="D11" s="318"/>
      <c r="E11" s="318"/>
      <c r="F11" s="318"/>
      <c r="G11" s="319"/>
      <c r="H11" s="183">
        <v>6</v>
      </c>
      <c r="I11" s="186" t="str">
        <f>'Class Record S5'!E$13</f>
        <v>x</v>
      </c>
      <c r="J11" s="187" t="str">
        <f>'Class Record S5'!E$55</f>
        <v>.</v>
      </c>
      <c r="K11" s="188" t="str">
        <f>'Class Record S5'!E$98</f>
        <v>x</v>
      </c>
      <c r="L11" s="130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</row>
    <row r="12" spans="1:69" ht="45.75" customHeight="1" x14ac:dyDescent="0.25">
      <c r="A12" s="311" t="str">
        <f>'Class Record S5'!$A$14</f>
        <v>Living Things and their Habitats</v>
      </c>
      <c r="B12" s="323" t="str">
        <f>'Class Record S5'!$D$14</f>
        <v>Describe the differences in the life cycles of a mammal, an amphibian, an insect and a bird.</v>
      </c>
      <c r="C12" s="324"/>
      <c r="D12" s="324"/>
      <c r="E12" s="324"/>
      <c r="F12" s="324"/>
      <c r="G12" s="325"/>
      <c r="H12" s="134">
        <v>7</v>
      </c>
      <c r="I12" s="177" t="str">
        <f>'Class Record S5'!E$14</f>
        <v>x</v>
      </c>
      <c r="J12" s="178" t="str">
        <f>'Class Record S5'!E$56</f>
        <v>.</v>
      </c>
      <c r="K12" s="179" t="str">
        <f>'Class Record S5'!E$99</f>
        <v>x</v>
      </c>
      <c r="L12" s="130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</row>
    <row r="13" spans="1:69" ht="45.75" customHeight="1" thickBot="1" x14ac:dyDescent="0.3">
      <c r="A13" s="313"/>
      <c r="B13" s="317" t="str">
        <f>'Class Record S5'!$D$15</f>
        <v>Describe the life process of reproduction in some plants and animals.</v>
      </c>
      <c r="C13" s="318"/>
      <c r="D13" s="318"/>
      <c r="E13" s="318"/>
      <c r="F13" s="318"/>
      <c r="G13" s="319"/>
      <c r="H13" s="183">
        <v>8</v>
      </c>
      <c r="I13" s="186" t="str">
        <f>'Class Record S5'!E$15</f>
        <v>x</v>
      </c>
      <c r="J13" s="187" t="str">
        <f>'Class Record S5'!E$57</f>
        <v>.</v>
      </c>
      <c r="K13" s="188" t="str">
        <f>'Class Record S5'!E$100</f>
        <v>x</v>
      </c>
      <c r="L13" s="130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</row>
    <row r="14" spans="1:69" ht="66" customHeight="1" thickBot="1" x14ac:dyDescent="0.3">
      <c r="A14" s="248" t="str">
        <f>'Class Record S5'!$A$16</f>
        <v>Animals inc. Humans</v>
      </c>
      <c r="B14" s="328" t="str">
        <f>'Class Record S5'!$D$16</f>
        <v>Describe the changes as humans develop to old age.</v>
      </c>
      <c r="C14" s="329"/>
      <c r="D14" s="329"/>
      <c r="E14" s="329"/>
      <c r="F14" s="329"/>
      <c r="G14" s="330"/>
      <c r="H14" s="249">
        <v>9</v>
      </c>
      <c r="I14" s="250" t="str">
        <f>'Class Record S5'!E$16</f>
        <v>x</v>
      </c>
      <c r="J14" s="251" t="str">
        <f>'Class Record S5'!E$58</f>
        <v>.</v>
      </c>
      <c r="K14" s="252" t="str">
        <f>'Class Record S5'!E$101</f>
        <v>x</v>
      </c>
      <c r="L14" s="130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</row>
    <row r="15" spans="1:69" ht="35.1" customHeight="1" x14ac:dyDescent="0.25">
      <c r="A15" s="311" t="str">
        <f>'Class Record S5'!$A$17</f>
        <v>Properties and Changers of Materials</v>
      </c>
      <c r="B15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15" s="324"/>
      <c r="D15" s="324"/>
      <c r="E15" s="324"/>
      <c r="F15" s="324"/>
      <c r="G15" s="325"/>
      <c r="H15" s="134">
        <v>10</v>
      </c>
      <c r="I15" s="177" t="str">
        <f>'Class Record S5'!E$17</f>
        <v>x</v>
      </c>
      <c r="J15" s="178" t="str">
        <f>'Class Record S5'!E$59</f>
        <v>.</v>
      </c>
      <c r="K15" s="179" t="str">
        <f>'Class Record S5'!E$102</f>
        <v>x</v>
      </c>
      <c r="L15" s="130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69" ht="35.1" customHeight="1" x14ac:dyDescent="0.25">
      <c r="A16" s="312"/>
      <c r="B16" s="314" t="str">
        <f>'Class Record S5'!$D$18</f>
        <v>Give reasons, based on evidence from comparative and fair tests, for the particular uses of everyday materials, including metals, wood and plastic.</v>
      </c>
      <c r="C16" s="315"/>
      <c r="D16" s="315"/>
      <c r="E16" s="315"/>
      <c r="F16" s="315"/>
      <c r="G16" s="316"/>
      <c r="H16" s="131">
        <v>11</v>
      </c>
      <c r="I16" s="180" t="str">
        <f>'Class Record S5'!E$18</f>
        <v>.</v>
      </c>
      <c r="J16" s="181" t="str">
        <f>'Class Record S5'!E$60</f>
        <v>.</v>
      </c>
      <c r="K16" s="182" t="str">
        <f>'Class Record S5'!E$103</f>
        <v>.</v>
      </c>
      <c r="L16" s="130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</row>
    <row r="17" spans="1:69" ht="35.1" customHeight="1" x14ac:dyDescent="0.25">
      <c r="A17" s="312"/>
      <c r="B17" s="314" t="str">
        <f>'Class Record S5'!$D$19</f>
        <v>Know that some materials will dissolve in liquid to form a solution, and describe how to recover a substance from a solution.</v>
      </c>
      <c r="C17" s="315"/>
      <c r="D17" s="315"/>
      <c r="E17" s="315"/>
      <c r="F17" s="315"/>
      <c r="G17" s="316"/>
      <c r="H17" s="131">
        <v>12</v>
      </c>
      <c r="I17" s="180" t="str">
        <f>'Class Record S5'!E$19</f>
        <v>.</v>
      </c>
      <c r="J17" s="181" t="str">
        <f>'Class Record S5'!E$61</f>
        <v>.</v>
      </c>
      <c r="K17" s="182" t="str">
        <f>'Class Record S5'!E$104</f>
        <v>.</v>
      </c>
      <c r="L17" s="130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69" ht="35.1" customHeight="1" x14ac:dyDescent="0.25">
      <c r="A18" s="312"/>
      <c r="B18" s="314" t="str">
        <f>'Class Record S5'!$D$20</f>
        <v>Use knowledge of solids, liquids and gases to decide how mixtures might be separated, including through filtering, sieving and evaporating.</v>
      </c>
      <c r="C18" s="315"/>
      <c r="D18" s="315"/>
      <c r="E18" s="315"/>
      <c r="F18" s="315"/>
      <c r="G18" s="316"/>
      <c r="H18" s="131">
        <v>13</v>
      </c>
      <c r="I18" s="180" t="str">
        <f>'Class Record S5'!E$20</f>
        <v>.</v>
      </c>
      <c r="J18" s="181" t="str">
        <f>'Class Record S5'!E$62</f>
        <v>.</v>
      </c>
      <c r="K18" s="182" t="str">
        <f>'Class Record S5'!E$105</f>
        <v>.</v>
      </c>
      <c r="L18" s="130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</row>
    <row r="19" spans="1:69" ht="35.1" customHeight="1" x14ac:dyDescent="0.25">
      <c r="A19" s="312"/>
      <c r="B19" s="314" t="str">
        <f>'Class Record S5'!$D$21</f>
        <v>Demonstrate that dissolving, mixing and changes of state are reversible changes.</v>
      </c>
      <c r="C19" s="315"/>
      <c r="D19" s="315"/>
      <c r="E19" s="315"/>
      <c r="F19" s="315"/>
      <c r="G19" s="316"/>
      <c r="H19" s="131">
        <v>14</v>
      </c>
      <c r="I19" s="180" t="str">
        <f>'Class Record S5'!E$21</f>
        <v>.</v>
      </c>
      <c r="J19" s="181" t="str">
        <f>'Class Record S5'!E$63</f>
        <v>.</v>
      </c>
      <c r="K19" s="182" t="str">
        <f>'Class Record S5'!E$106</f>
        <v>.</v>
      </c>
      <c r="L19" s="130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</row>
    <row r="20" spans="1:69" ht="35.1" customHeight="1" thickBot="1" x14ac:dyDescent="0.3">
      <c r="A20" s="313"/>
      <c r="B20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20" s="318"/>
      <c r="D20" s="318"/>
      <c r="E20" s="318"/>
      <c r="F20" s="318"/>
      <c r="G20" s="319"/>
      <c r="H20" s="183">
        <v>15</v>
      </c>
      <c r="I20" s="186" t="str">
        <f>'Class Record S5'!E$22</f>
        <v>.</v>
      </c>
      <c r="J20" s="187" t="str">
        <f>'Class Record S5'!E$64</f>
        <v>.</v>
      </c>
      <c r="K20" s="188" t="str">
        <f>'Class Record S5'!E$107</f>
        <v>.</v>
      </c>
      <c r="L20" s="130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</row>
    <row r="21" spans="1:69" ht="35.1" customHeight="1" x14ac:dyDescent="0.25">
      <c r="A21" s="311" t="str">
        <f>'Class Record S5'!$A$23</f>
        <v>Earth and Space</v>
      </c>
      <c r="B21" s="323" t="str">
        <f>'Class Record S5'!$D$23</f>
        <v>Describe the movement of the Earth, and other planets, relative to the Sun in the solar system.</v>
      </c>
      <c r="C21" s="324"/>
      <c r="D21" s="324"/>
      <c r="E21" s="324"/>
      <c r="F21" s="324"/>
      <c r="G21" s="325"/>
      <c r="H21" s="134">
        <v>16</v>
      </c>
      <c r="I21" s="177" t="str">
        <f>'Class Record S5'!E$23</f>
        <v>.</v>
      </c>
      <c r="J21" s="178" t="str">
        <f>'Class Record S5'!E$65</f>
        <v>.</v>
      </c>
      <c r="K21" s="179" t="str">
        <f>'Class Record S5'!E$108</f>
        <v>.</v>
      </c>
      <c r="L21" s="130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</row>
    <row r="22" spans="1:69" ht="35.1" customHeight="1" x14ac:dyDescent="0.25">
      <c r="A22" s="312"/>
      <c r="B22" s="314" t="str">
        <f>'Class Record S5'!$D$24</f>
        <v>Describe the movement of the Moon relative to the Earth.</v>
      </c>
      <c r="C22" s="315"/>
      <c r="D22" s="315"/>
      <c r="E22" s="315"/>
      <c r="F22" s="315"/>
      <c r="G22" s="316"/>
      <c r="H22" s="131">
        <v>17</v>
      </c>
      <c r="I22" s="180" t="str">
        <f>'Class Record S5'!E$24</f>
        <v>.</v>
      </c>
      <c r="J22" s="181" t="str">
        <f>'Class Record S5'!E$66</f>
        <v>.</v>
      </c>
      <c r="K22" s="182" t="str">
        <f>'Class Record S5'!E$109</f>
        <v>.</v>
      </c>
      <c r="L22" s="130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</row>
    <row r="23" spans="1:69" ht="35.1" customHeight="1" x14ac:dyDescent="0.25">
      <c r="A23" s="312"/>
      <c r="B23" s="314" t="str">
        <f>'Class Record S5'!$D$25</f>
        <v>Describe the Sun, Earth and Moon as approximately spherical bodies.</v>
      </c>
      <c r="C23" s="315"/>
      <c r="D23" s="315"/>
      <c r="E23" s="315"/>
      <c r="F23" s="315"/>
      <c r="G23" s="316"/>
      <c r="H23" s="131">
        <v>18</v>
      </c>
      <c r="I23" s="180" t="str">
        <f>'Class Record S5'!E$25</f>
        <v>.</v>
      </c>
      <c r="J23" s="181" t="str">
        <f>'Class Record S5'!E$67</f>
        <v>.</v>
      </c>
      <c r="K23" s="182" t="str">
        <f>'Class Record S5'!E$110</f>
        <v>.</v>
      </c>
      <c r="L23" s="130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</row>
    <row r="24" spans="1:69" ht="35.1" customHeight="1" x14ac:dyDescent="0.25">
      <c r="A24" s="312"/>
      <c r="B24" s="314" t="str">
        <f>'Class Record S5'!$D$26</f>
        <v>Use the idea of the Earth’s rotation to explain day and night.</v>
      </c>
      <c r="C24" s="315"/>
      <c r="D24" s="315"/>
      <c r="E24" s="315"/>
      <c r="F24" s="315"/>
      <c r="G24" s="316"/>
      <c r="H24" s="131">
        <v>19</v>
      </c>
      <c r="I24" s="180" t="str">
        <f>'Class Record S5'!E$26</f>
        <v>.</v>
      </c>
      <c r="J24" s="181" t="str">
        <f>'Class Record S5'!E$68</f>
        <v>.</v>
      </c>
      <c r="K24" s="182" t="str">
        <f>'Class Record S5'!E$111</f>
        <v>.</v>
      </c>
      <c r="L24" s="130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</row>
    <row r="25" spans="1:69" ht="35.1" customHeight="1" thickBot="1" x14ac:dyDescent="0.3">
      <c r="A25" s="313"/>
      <c r="B25" s="317" t="str">
        <f>'Class Record S5'!$D$27</f>
        <v>Use the idea of the Earth’s rotation to explain the apparent movement of the sun across the sky.</v>
      </c>
      <c r="C25" s="318"/>
      <c r="D25" s="318"/>
      <c r="E25" s="318"/>
      <c r="F25" s="318"/>
      <c r="G25" s="319"/>
      <c r="H25" s="183">
        <v>20</v>
      </c>
      <c r="I25" s="186" t="str">
        <f>'Class Record S5'!E$27</f>
        <v>.</v>
      </c>
      <c r="J25" s="187" t="str">
        <f>'Class Record S5'!E$69</f>
        <v>.</v>
      </c>
      <c r="K25" s="188" t="str">
        <f>'Class Record S5'!E$112</f>
        <v>.</v>
      </c>
      <c r="L25" s="130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</row>
    <row r="26" spans="1:69" ht="35.1" customHeight="1" x14ac:dyDescent="0.25">
      <c r="A26" s="312" t="str">
        <f>'Class Record S5'!$A$28</f>
        <v>Forces</v>
      </c>
      <c r="B26" s="320" t="str">
        <f>'Class Record S5'!$D$28</f>
        <v>Explain that unsupported objects fall towards the Earth because of the force of gravity acting between the Earth and the falling object.</v>
      </c>
      <c r="C26" s="321"/>
      <c r="D26" s="321"/>
      <c r="E26" s="321"/>
      <c r="F26" s="321"/>
      <c r="G26" s="322"/>
      <c r="H26" s="131">
        <v>21</v>
      </c>
      <c r="I26" s="245" t="str">
        <f>'Class Record S5'!E$28</f>
        <v>.</v>
      </c>
      <c r="J26" s="246" t="str">
        <f>'Class Record S5'!E$70</f>
        <v>.</v>
      </c>
      <c r="K26" s="247" t="str">
        <f>'Class Record S5'!E$113</f>
        <v>.</v>
      </c>
      <c r="L26" s="130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</row>
    <row r="27" spans="1:69" ht="35.1" customHeight="1" x14ac:dyDescent="0.25">
      <c r="A27" s="312"/>
      <c r="B27" s="314" t="str">
        <f>'Class Record S5'!$D$29</f>
        <v>Identify the effects of air resistance and water resistance that act between moving surfaces.</v>
      </c>
      <c r="C27" s="315"/>
      <c r="D27" s="315"/>
      <c r="E27" s="315"/>
      <c r="F27" s="315"/>
      <c r="G27" s="316"/>
      <c r="H27" s="131">
        <v>22</v>
      </c>
      <c r="I27" s="180" t="str">
        <f>'Class Record S5'!E$29</f>
        <v>.</v>
      </c>
      <c r="J27" s="181" t="str">
        <f>'Class Record S5'!E$71</f>
        <v>.</v>
      </c>
      <c r="K27" s="182" t="str">
        <f>'Class Record S5'!E$114</f>
        <v>.</v>
      </c>
      <c r="L27" s="130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</row>
    <row r="28" spans="1:69" ht="35.1" customHeight="1" x14ac:dyDescent="0.25">
      <c r="A28" s="312"/>
      <c r="B28" s="314" t="str">
        <f>'Class Record S5'!$D$30</f>
        <v>Identify the effects of friction that act between moving surfaces.</v>
      </c>
      <c r="C28" s="315"/>
      <c r="D28" s="315"/>
      <c r="E28" s="315"/>
      <c r="F28" s="315"/>
      <c r="G28" s="316"/>
      <c r="H28" s="131">
        <v>23</v>
      </c>
      <c r="I28" s="180" t="str">
        <f>'Class Record S5'!E$30</f>
        <v>.</v>
      </c>
      <c r="J28" s="181" t="str">
        <f>'Class Record S5'!E$72</f>
        <v>.</v>
      </c>
      <c r="K28" s="182" t="str">
        <f>'Class Record S5'!E$115</f>
        <v>.</v>
      </c>
      <c r="L28" s="130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</row>
    <row r="29" spans="1:69" ht="35.1" customHeight="1" thickBot="1" x14ac:dyDescent="0.3">
      <c r="A29" s="313"/>
      <c r="B29" s="317" t="str">
        <f>'Class Record S5'!$D$31</f>
        <v>Recognise that some mechanisms, including levers, pulleys and gears, allow a smaller force to have a greater effect.</v>
      </c>
      <c r="C29" s="318"/>
      <c r="D29" s="318"/>
      <c r="E29" s="318"/>
      <c r="F29" s="318"/>
      <c r="G29" s="319"/>
      <c r="H29" s="183">
        <v>24</v>
      </c>
      <c r="I29" s="132" t="str">
        <f>'Class Record S5'!E$31</f>
        <v>.</v>
      </c>
      <c r="J29" s="184" t="str">
        <f>'Class Record S5'!E$73</f>
        <v>.</v>
      </c>
      <c r="K29" s="185" t="str">
        <f>'Class Record S5'!E$116</f>
        <v>.</v>
      </c>
      <c r="L29" s="165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</row>
    <row r="30" spans="1:69" ht="35.1" customHeight="1" thickBot="1" x14ac:dyDescent="0.3">
      <c r="A30" s="172"/>
      <c r="B30" s="173" t="s">
        <v>5</v>
      </c>
      <c r="C30" s="173"/>
      <c r="D30" s="173"/>
      <c r="E30" s="173"/>
      <c r="F30" s="173"/>
      <c r="G30" s="173"/>
      <c r="H30" s="174"/>
      <c r="I30" s="175">
        <f>COUNTIF(I6:I29,"X")</f>
        <v>7</v>
      </c>
      <c r="J30" s="176">
        <f>COUNTIF(J6:J29,"X")</f>
        <v>0</v>
      </c>
      <c r="K30" s="140">
        <f>COUNTIF(K6:K29,"X")</f>
        <v>6</v>
      </c>
      <c r="L30" s="139"/>
    </row>
    <row r="31" spans="1:69" ht="35.1" customHeight="1" thickBot="1" x14ac:dyDescent="0.3">
      <c r="A31" s="166"/>
      <c r="B31" s="167" t="s">
        <v>105</v>
      </c>
      <c r="C31" s="167" t="s">
        <v>106</v>
      </c>
      <c r="D31" s="167" t="s">
        <v>107</v>
      </c>
      <c r="E31" s="167" t="s">
        <v>108</v>
      </c>
      <c r="F31" s="168"/>
      <c r="G31" s="168"/>
      <c r="H31" s="169"/>
      <c r="I31" s="170" t="str">
        <f>'Class Record S5'!E$32</f>
        <v>S5D</v>
      </c>
      <c r="J31" s="170" t="str">
        <f>'Class Record S5'!E$74</f>
        <v>N</v>
      </c>
      <c r="K31" s="170" t="str">
        <f>'Class Record S5'!E$117</f>
        <v>S5E</v>
      </c>
      <c r="L31" s="171"/>
    </row>
    <row r="33" spans="1:69" ht="15.75" thickBot="1" x14ac:dyDescent="0.3"/>
    <row r="34" spans="1:69" ht="35.1" customHeight="1" thickBot="1" x14ac:dyDescent="0.3">
      <c r="A34" s="135"/>
      <c r="B34" s="331" t="str">
        <f>'Class Record S5'!$D$1</f>
        <v>A N OTHER SCHOOL</v>
      </c>
      <c r="C34" s="331"/>
      <c r="D34" s="331"/>
      <c r="E34" s="331"/>
      <c r="F34" s="331"/>
      <c r="G34" s="332" t="str">
        <f>'Class Record S5'!$D$2</f>
        <v>ASSESSMENT CRITERIA FOR SCIENCE: S5</v>
      </c>
      <c r="H34" s="333"/>
      <c r="I34" s="332"/>
      <c r="J34" s="332"/>
      <c r="K34" s="332"/>
      <c r="L34" s="128"/>
      <c r="AA34" s="14"/>
      <c r="AB34" s="15"/>
      <c r="AC34" s="16"/>
      <c r="AD34" s="15"/>
      <c r="AE34" s="16"/>
      <c r="AF34" s="15"/>
      <c r="AG34" s="16"/>
      <c r="AH34" s="17"/>
      <c r="AI34" s="15"/>
      <c r="AJ34" s="16"/>
      <c r="AK34" s="15"/>
      <c r="AL34" s="16"/>
      <c r="AM34" s="15"/>
      <c r="AN34" s="16"/>
      <c r="AO34" s="17"/>
      <c r="AP34" s="15"/>
      <c r="AQ34" s="16"/>
      <c r="AR34" s="15"/>
      <c r="AS34" s="16"/>
      <c r="AT34" s="15"/>
      <c r="AU34" s="16"/>
      <c r="AV34" s="17"/>
      <c r="AW34" s="15"/>
      <c r="AX34" s="16"/>
      <c r="AY34" s="15"/>
      <c r="AZ34" s="16"/>
      <c r="BA34" s="15"/>
      <c r="BB34" s="16"/>
      <c r="BC34" s="17"/>
      <c r="BD34" s="15"/>
      <c r="BE34" s="16"/>
      <c r="BF34" s="15"/>
      <c r="BG34" s="16"/>
      <c r="BH34" s="15"/>
      <c r="BI34" s="16"/>
      <c r="BJ34" s="17"/>
      <c r="BK34" s="15"/>
      <c r="BL34" s="16"/>
      <c r="BM34" s="15"/>
      <c r="BN34" s="16"/>
      <c r="BO34" s="15"/>
      <c r="BP34" s="16"/>
      <c r="BQ34" s="16"/>
    </row>
    <row r="35" spans="1:69" ht="35.1" customHeight="1" thickBot="1" x14ac:dyDescent="0.3">
      <c r="A35" s="136"/>
      <c r="B35" s="129" t="s">
        <v>13</v>
      </c>
      <c r="C35" s="334" t="str">
        <f>'Class Record S5'!F$2</f>
        <v>Joe Bloggs</v>
      </c>
      <c r="D35" s="334"/>
      <c r="E35" s="334"/>
      <c r="F35" s="334"/>
      <c r="G35" s="335"/>
      <c r="H35" s="336" t="s">
        <v>14</v>
      </c>
      <c r="I35" s="339" t="s">
        <v>65</v>
      </c>
      <c r="J35" s="340" t="s">
        <v>66</v>
      </c>
      <c r="K35" s="341" t="s">
        <v>67</v>
      </c>
      <c r="L35" s="130"/>
      <c r="AB35" s="15"/>
      <c r="AC35" s="16"/>
      <c r="AD35" s="15"/>
      <c r="AE35" s="16"/>
      <c r="AF35" s="15"/>
      <c r="AG35" s="16"/>
      <c r="AH35" s="16"/>
      <c r="AI35" s="15"/>
      <c r="AJ35" s="16"/>
      <c r="AK35" s="15"/>
      <c r="AL35" s="16"/>
      <c r="AM35" s="15"/>
      <c r="AN35" s="16"/>
      <c r="AO35" s="16"/>
      <c r="AP35" s="15"/>
      <c r="AQ35" s="16"/>
      <c r="AR35" s="15"/>
      <c r="AS35" s="16"/>
      <c r="AT35" s="15"/>
      <c r="AU35" s="16"/>
      <c r="AV35" s="16"/>
      <c r="AW35" s="15"/>
      <c r="AX35" s="16"/>
      <c r="AY35" s="15"/>
      <c r="AZ35" s="16"/>
      <c r="BA35" s="15"/>
      <c r="BB35" s="16"/>
      <c r="BC35" s="16"/>
      <c r="BD35" s="15"/>
      <c r="BE35" s="16"/>
      <c r="BF35" s="15"/>
      <c r="BG35" s="16"/>
      <c r="BH35" s="15"/>
      <c r="BI35" s="16"/>
      <c r="BJ35" s="16"/>
      <c r="BK35" s="15"/>
      <c r="BL35" s="16"/>
      <c r="BM35" s="15"/>
      <c r="BN35" s="16"/>
      <c r="BO35" s="15"/>
      <c r="BP35" s="16"/>
      <c r="BQ35" s="16"/>
    </row>
    <row r="36" spans="1:69" ht="30" customHeight="1" thickBot="1" x14ac:dyDescent="0.3">
      <c r="A36" s="136"/>
      <c r="B36" s="326" t="str">
        <f>'Class Record S5'!$C$2</f>
        <v>CLASS</v>
      </c>
      <c r="C36" s="326"/>
      <c r="D36" s="326"/>
      <c r="E36" s="327" t="s">
        <v>15</v>
      </c>
      <c r="F36" s="327"/>
      <c r="G36" s="133" t="str">
        <f>'Class Record S5'!F$4</f>
        <v>S4D</v>
      </c>
      <c r="H36" s="337"/>
      <c r="I36" s="339"/>
      <c r="J36" s="340"/>
      <c r="K36" s="341"/>
      <c r="L36" s="130"/>
      <c r="AB36" s="15"/>
      <c r="AC36" s="16"/>
      <c r="AD36" s="15"/>
      <c r="AE36" s="16"/>
      <c r="AF36" s="15"/>
      <c r="AG36" s="16"/>
      <c r="AH36" s="16"/>
      <c r="AI36" s="15"/>
      <c r="AJ36" s="16"/>
      <c r="AK36" s="15"/>
      <c r="AL36" s="16"/>
      <c r="AM36" s="15"/>
      <c r="AN36" s="16"/>
      <c r="AO36" s="16"/>
      <c r="AP36" s="15"/>
      <c r="AQ36" s="16"/>
      <c r="AR36" s="15"/>
      <c r="AS36" s="16"/>
      <c r="AT36" s="15"/>
      <c r="AU36" s="16"/>
      <c r="AV36" s="16"/>
      <c r="AW36" s="15"/>
      <c r="AX36" s="16"/>
      <c r="AY36" s="15"/>
      <c r="AZ36" s="16"/>
      <c r="BA36" s="15"/>
      <c r="BB36" s="16"/>
      <c r="BC36" s="16"/>
      <c r="BD36" s="15"/>
      <c r="BE36" s="16"/>
      <c r="BF36" s="15"/>
      <c r="BG36" s="16"/>
      <c r="BH36" s="15"/>
      <c r="BI36" s="16"/>
      <c r="BJ36" s="16"/>
      <c r="BK36" s="15"/>
      <c r="BL36" s="16"/>
      <c r="BM36" s="15"/>
      <c r="BN36" s="16"/>
      <c r="BO36" s="15"/>
      <c r="BP36" s="16"/>
      <c r="BQ36" s="16"/>
    </row>
    <row r="37" spans="1:69" ht="30" customHeight="1" thickBot="1" x14ac:dyDescent="0.3">
      <c r="A37" s="136"/>
      <c r="B37" s="326" t="str">
        <f>'Class Record S5'!$C$3</f>
        <v>YEAR</v>
      </c>
      <c r="C37" s="326"/>
      <c r="D37" s="326"/>
      <c r="E37" s="326" t="s">
        <v>16</v>
      </c>
      <c r="F37" s="326"/>
      <c r="G37" s="133" t="str">
        <f>'Class Record S5'!F$5</f>
        <v>S5E</v>
      </c>
      <c r="H37" s="338"/>
      <c r="I37" s="339"/>
      <c r="J37" s="340"/>
      <c r="K37" s="341"/>
      <c r="L37" s="130"/>
      <c r="AB37" s="15"/>
      <c r="AC37" s="16"/>
      <c r="AD37" s="15"/>
      <c r="AE37" s="16"/>
      <c r="AF37" s="16"/>
      <c r="AG37" s="16"/>
      <c r="AH37" s="16"/>
      <c r="AI37" s="15"/>
      <c r="AJ37" s="16"/>
      <c r="AK37" s="15"/>
      <c r="AL37" s="16"/>
      <c r="AM37" s="16"/>
      <c r="AN37" s="16"/>
      <c r="AO37" s="16"/>
      <c r="AP37" s="15"/>
      <c r="AQ37" s="16"/>
      <c r="AR37" s="15"/>
      <c r="AS37" s="16"/>
      <c r="AT37" s="16"/>
      <c r="AU37" s="16"/>
      <c r="AV37" s="16"/>
      <c r="AW37" s="15"/>
      <c r="AX37" s="16"/>
      <c r="AY37" s="15"/>
      <c r="AZ37" s="16"/>
      <c r="BA37" s="16"/>
      <c r="BB37" s="16"/>
      <c r="BC37" s="16"/>
      <c r="BD37" s="15"/>
      <c r="BE37" s="16"/>
      <c r="BF37" s="15"/>
      <c r="BG37" s="16"/>
      <c r="BH37" s="16"/>
      <c r="BI37" s="16"/>
      <c r="BJ37" s="16"/>
      <c r="BK37" s="15"/>
      <c r="BL37" s="16"/>
      <c r="BM37" s="15"/>
      <c r="BN37" s="16"/>
      <c r="BO37" s="16"/>
      <c r="BP37" s="16"/>
      <c r="BQ37" s="16"/>
    </row>
    <row r="38" spans="1:69" ht="35.1" customHeight="1" thickBot="1" x14ac:dyDescent="0.3">
      <c r="A38" s="136"/>
      <c r="B38" s="137"/>
      <c r="C38" s="138"/>
      <c r="D38" s="138"/>
      <c r="E38" s="138"/>
      <c r="F38" s="138"/>
      <c r="G38" s="138"/>
      <c r="H38" s="128"/>
      <c r="I38" s="138"/>
      <c r="J38" s="138"/>
      <c r="K38" s="138"/>
      <c r="L38" s="130"/>
      <c r="AB38" s="15"/>
      <c r="AC38" s="16"/>
      <c r="AD38" s="15"/>
      <c r="AE38" s="16"/>
      <c r="AF38" s="16"/>
      <c r="AG38" s="16"/>
      <c r="AH38" s="16"/>
      <c r="AI38" s="15"/>
      <c r="AJ38" s="16"/>
      <c r="AK38" s="15"/>
      <c r="AL38" s="16"/>
      <c r="AM38" s="16"/>
      <c r="AN38" s="16"/>
      <c r="AO38" s="16"/>
      <c r="AP38" s="15"/>
      <c r="AQ38" s="16"/>
      <c r="AR38" s="15"/>
      <c r="AS38" s="16"/>
      <c r="AT38" s="16"/>
      <c r="AU38" s="16"/>
      <c r="AV38" s="16"/>
      <c r="AW38" s="15"/>
      <c r="AX38" s="16"/>
      <c r="AY38" s="15"/>
      <c r="AZ38" s="16"/>
      <c r="BA38" s="16"/>
      <c r="BB38" s="16"/>
      <c r="BC38" s="16"/>
      <c r="BD38" s="15"/>
      <c r="BE38" s="16"/>
      <c r="BF38" s="15"/>
      <c r="BG38" s="16"/>
      <c r="BH38" s="16"/>
      <c r="BI38" s="16"/>
      <c r="BJ38" s="16"/>
      <c r="BK38" s="15"/>
      <c r="BL38" s="16"/>
      <c r="BM38" s="15"/>
      <c r="BN38" s="16"/>
      <c r="BO38" s="16"/>
      <c r="BP38" s="16"/>
      <c r="BQ38" s="16"/>
    </row>
    <row r="39" spans="1:69" ht="35.1" customHeight="1" x14ac:dyDescent="0.25">
      <c r="A39" s="311" t="str">
        <f>'Class Record S5'!$A$8</f>
        <v>Working Scientifically</v>
      </c>
      <c r="B39" s="323" t="str">
        <f>'Class Record S5'!$D$8</f>
        <v>Planning different types of scientific enquiries to answer questions, including recognising and controlling variables where necessary.</v>
      </c>
      <c r="C39" s="324"/>
      <c r="D39" s="324"/>
      <c r="E39" s="324"/>
      <c r="F39" s="324"/>
      <c r="G39" s="325"/>
      <c r="H39" s="134">
        <v>1</v>
      </c>
      <c r="I39" s="177" t="str">
        <f>'Class Record S5'!F$8</f>
        <v>x</v>
      </c>
      <c r="J39" s="178" t="str">
        <f>'Class Record S5'!F$50</f>
        <v>x</v>
      </c>
      <c r="K39" s="179" t="str">
        <f>'Class Record S5'!F$93</f>
        <v>x</v>
      </c>
      <c r="L39" s="128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</row>
    <row r="40" spans="1:69" ht="35.1" customHeight="1" x14ac:dyDescent="0.25">
      <c r="A40" s="312"/>
      <c r="B40" s="314" t="str">
        <f>'Class Record S5'!$D$9</f>
        <v>Taking measurements, using a range of scientific equipment, with increasing accuracy and precision, taking repeat readings when appropriate.</v>
      </c>
      <c r="C40" s="315"/>
      <c r="D40" s="315"/>
      <c r="E40" s="315"/>
      <c r="F40" s="315"/>
      <c r="G40" s="316"/>
      <c r="H40" s="131">
        <v>2</v>
      </c>
      <c r="I40" s="180" t="str">
        <f>'Class Record S5'!F$9</f>
        <v>x</v>
      </c>
      <c r="J40" s="181" t="str">
        <f>'Class Record S5'!F$51</f>
        <v>x</v>
      </c>
      <c r="K40" s="182" t="str">
        <f>'Class Record S5'!F$94</f>
        <v>x</v>
      </c>
      <c r="L40" s="130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</row>
    <row r="41" spans="1:69" ht="35.1" customHeight="1" x14ac:dyDescent="0.25">
      <c r="A41" s="312"/>
      <c r="B41" s="314" t="str">
        <f>'Class Record S5'!$D$10</f>
        <v>Recording data and results of increasing complexity using scientific diagrams and labels, classification keys, tables, scatter graphs, bar and line graphs.</v>
      </c>
      <c r="C41" s="315"/>
      <c r="D41" s="315"/>
      <c r="E41" s="315"/>
      <c r="F41" s="315"/>
      <c r="G41" s="316"/>
      <c r="H41" s="131">
        <v>3</v>
      </c>
      <c r="I41" s="180" t="str">
        <f>'Class Record S5'!F$10</f>
        <v>x</v>
      </c>
      <c r="J41" s="181" t="str">
        <f>'Class Record S5'!F$52</f>
        <v>x</v>
      </c>
      <c r="K41" s="182" t="str">
        <f>'Class Record S5'!F$95</f>
        <v>x</v>
      </c>
      <c r="L41" s="130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</row>
    <row r="42" spans="1:69" ht="35.1" customHeight="1" x14ac:dyDescent="0.25">
      <c r="A42" s="312"/>
      <c r="B42" s="314" t="str">
        <f>'Class Record S5'!$D$11</f>
        <v>Using test results to make predictions to set up further comparative and fair tests.</v>
      </c>
      <c r="C42" s="315"/>
      <c r="D42" s="315"/>
      <c r="E42" s="315"/>
      <c r="F42" s="315"/>
      <c r="G42" s="316"/>
      <c r="H42" s="131">
        <v>4</v>
      </c>
      <c r="I42" s="180" t="str">
        <f>'Class Record S5'!F$11</f>
        <v>x</v>
      </c>
      <c r="J42" s="181" t="str">
        <f>'Class Record S5'!F$53</f>
        <v>x</v>
      </c>
      <c r="K42" s="182" t="str">
        <f>'Class Record S5'!F$96</f>
        <v>x</v>
      </c>
      <c r="L42" s="130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</row>
    <row r="43" spans="1:69" ht="35.1" customHeight="1" x14ac:dyDescent="0.25">
      <c r="A43" s="312"/>
      <c r="B43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43" s="315"/>
      <c r="D43" s="315"/>
      <c r="E43" s="315"/>
      <c r="F43" s="315"/>
      <c r="G43" s="316"/>
      <c r="H43" s="131">
        <v>5</v>
      </c>
      <c r="I43" s="180" t="str">
        <f>'Class Record S5'!F$12</f>
        <v>x</v>
      </c>
      <c r="J43" s="181" t="str">
        <f>'Class Record S5'!F$54</f>
        <v>x</v>
      </c>
      <c r="K43" s="182" t="str">
        <f>'Class Record S5'!F$97</f>
        <v>x</v>
      </c>
      <c r="L43" s="130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</row>
    <row r="44" spans="1:69" ht="35.1" customHeight="1" thickBot="1" x14ac:dyDescent="0.3">
      <c r="A44" s="313"/>
      <c r="B44" s="317" t="str">
        <f>'Class Record S5'!$D$13</f>
        <v>Identifying scientific evidence that has been used to support or refute ideas or arguments.</v>
      </c>
      <c r="C44" s="318"/>
      <c r="D44" s="318"/>
      <c r="E44" s="318"/>
      <c r="F44" s="318"/>
      <c r="G44" s="319"/>
      <c r="H44" s="183">
        <v>6</v>
      </c>
      <c r="I44" s="186" t="str">
        <f>'Class Record S5'!F$13</f>
        <v>x</v>
      </c>
      <c r="J44" s="187" t="str">
        <f>'Class Record S5'!F$55</f>
        <v>x</v>
      </c>
      <c r="K44" s="188" t="str">
        <f>'Class Record S5'!F$98</f>
        <v>x</v>
      </c>
      <c r="L44" s="130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</row>
    <row r="45" spans="1:69" ht="45.75" customHeight="1" x14ac:dyDescent="0.25">
      <c r="A45" s="311" t="str">
        <f>'Class Record S5'!$A$14</f>
        <v>Living Things and their Habitats</v>
      </c>
      <c r="B45" s="323" t="str">
        <f>'Class Record S5'!$D$14</f>
        <v>Describe the differences in the life cycles of a mammal, an amphibian, an insect and a bird.</v>
      </c>
      <c r="C45" s="324"/>
      <c r="D45" s="324"/>
      <c r="E45" s="324"/>
      <c r="F45" s="324"/>
      <c r="G45" s="325"/>
      <c r="H45" s="134">
        <v>7</v>
      </c>
      <c r="I45" s="177" t="str">
        <f>'Class Record S5'!F$14</f>
        <v>x</v>
      </c>
      <c r="J45" s="178" t="str">
        <f>'Class Record S5'!F$56</f>
        <v>x</v>
      </c>
      <c r="K45" s="179" t="str">
        <f>'Class Record S5'!F$99</f>
        <v>x</v>
      </c>
      <c r="L45" s="130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</row>
    <row r="46" spans="1:69" ht="45.75" customHeight="1" thickBot="1" x14ac:dyDescent="0.3">
      <c r="A46" s="313"/>
      <c r="B46" s="317" t="str">
        <f>'Class Record S5'!$D$15</f>
        <v>Describe the life process of reproduction in some plants and animals.</v>
      </c>
      <c r="C46" s="318"/>
      <c r="D46" s="318"/>
      <c r="E46" s="318"/>
      <c r="F46" s="318"/>
      <c r="G46" s="319"/>
      <c r="H46" s="183">
        <v>8</v>
      </c>
      <c r="I46" s="186" t="str">
        <f>'Class Record S5'!F$15</f>
        <v>x</v>
      </c>
      <c r="J46" s="187" t="str">
        <f>'Class Record S5'!F$57</f>
        <v>x</v>
      </c>
      <c r="K46" s="188" t="str">
        <f>'Class Record S5'!F$100</f>
        <v>x</v>
      </c>
      <c r="L46" s="130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</row>
    <row r="47" spans="1:69" ht="66" customHeight="1" thickBot="1" x14ac:dyDescent="0.3">
      <c r="A47" s="248" t="str">
        <f>'Class Record S5'!$A$16</f>
        <v>Animals inc. Humans</v>
      </c>
      <c r="B47" s="328" t="str">
        <f>'Class Record S5'!$D$16</f>
        <v>Describe the changes as humans develop to old age.</v>
      </c>
      <c r="C47" s="329"/>
      <c r="D47" s="329"/>
      <c r="E47" s="329"/>
      <c r="F47" s="329"/>
      <c r="G47" s="330"/>
      <c r="H47" s="249">
        <v>9</v>
      </c>
      <c r="I47" s="250" t="str">
        <f>'Class Record S5'!F$16</f>
        <v>x</v>
      </c>
      <c r="J47" s="251" t="str">
        <f>'Class Record S5'!F$58</f>
        <v>x</v>
      </c>
      <c r="K47" s="252" t="str">
        <f>'Class Record S5'!F$101</f>
        <v>x</v>
      </c>
      <c r="L47" s="130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</row>
    <row r="48" spans="1:69" ht="35.1" customHeight="1" x14ac:dyDescent="0.25">
      <c r="A48" s="311" t="str">
        <f>'Class Record S5'!$A$17</f>
        <v>Properties and Changers of Materials</v>
      </c>
      <c r="B48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48" s="324"/>
      <c r="D48" s="324"/>
      <c r="E48" s="324"/>
      <c r="F48" s="324"/>
      <c r="G48" s="325"/>
      <c r="H48" s="134">
        <v>10</v>
      </c>
      <c r="I48" s="177" t="str">
        <f>'Class Record S5'!F$17</f>
        <v>x</v>
      </c>
      <c r="J48" s="178" t="str">
        <f>'Class Record S5'!F$59</f>
        <v>x</v>
      </c>
      <c r="K48" s="179" t="str">
        <f>'Class Record S5'!F$102</f>
        <v>x</v>
      </c>
      <c r="L48" s="130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</row>
    <row r="49" spans="1:69" ht="35.1" customHeight="1" x14ac:dyDescent="0.25">
      <c r="A49" s="312"/>
      <c r="B49" s="314" t="str">
        <f>'Class Record S5'!$D$18</f>
        <v>Give reasons, based on evidence from comparative and fair tests, for the particular uses of everyday materials, including metals, wood and plastic.</v>
      </c>
      <c r="C49" s="315"/>
      <c r="D49" s="315"/>
      <c r="E49" s="315"/>
      <c r="F49" s="315"/>
      <c r="G49" s="316"/>
      <c r="H49" s="131">
        <v>11</v>
      </c>
      <c r="I49" s="180" t="str">
        <f>'Class Record S5'!F$18</f>
        <v>x</v>
      </c>
      <c r="J49" s="181" t="str">
        <f>'Class Record S5'!F$60</f>
        <v>x</v>
      </c>
      <c r="K49" s="182" t="str">
        <f>'Class Record S5'!F$103</f>
        <v>x</v>
      </c>
      <c r="L49" s="130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</row>
    <row r="50" spans="1:69" ht="35.1" customHeight="1" x14ac:dyDescent="0.25">
      <c r="A50" s="312"/>
      <c r="B50" s="314" t="str">
        <f>'Class Record S5'!$D$19</f>
        <v>Know that some materials will dissolve in liquid to form a solution, and describe how to recover a substance from a solution.</v>
      </c>
      <c r="C50" s="315"/>
      <c r="D50" s="315"/>
      <c r="E50" s="315"/>
      <c r="F50" s="315"/>
      <c r="G50" s="316"/>
      <c r="H50" s="131">
        <v>12</v>
      </c>
      <c r="I50" s="180" t="str">
        <f>'Class Record S5'!F$19</f>
        <v>x</v>
      </c>
      <c r="J50" s="181" t="str">
        <f>'Class Record S5'!F$61</f>
        <v>x</v>
      </c>
      <c r="K50" s="182" t="str">
        <f>'Class Record S5'!F$104</f>
        <v>x</v>
      </c>
      <c r="L50" s="130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</row>
    <row r="51" spans="1:69" ht="35.1" customHeight="1" x14ac:dyDescent="0.25">
      <c r="A51" s="312"/>
      <c r="B51" s="314" t="str">
        <f>'Class Record S5'!$D$20</f>
        <v>Use knowledge of solids, liquids and gases to decide how mixtures might be separated, including through filtering, sieving and evaporating.</v>
      </c>
      <c r="C51" s="315"/>
      <c r="D51" s="315"/>
      <c r="E51" s="315"/>
      <c r="F51" s="315"/>
      <c r="G51" s="316"/>
      <c r="H51" s="131">
        <v>13</v>
      </c>
      <c r="I51" s="180" t="str">
        <f>'Class Record S5'!F$20</f>
        <v>x</v>
      </c>
      <c r="J51" s="181" t="str">
        <f>'Class Record S5'!F$62</f>
        <v>x</v>
      </c>
      <c r="K51" s="182" t="str">
        <f>'Class Record S5'!F$105</f>
        <v>x</v>
      </c>
      <c r="L51" s="130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</row>
    <row r="52" spans="1:69" ht="35.1" customHeight="1" x14ac:dyDescent="0.25">
      <c r="A52" s="312"/>
      <c r="B52" s="314" t="str">
        <f>'Class Record S5'!$D$21</f>
        <v>Demonstrate that dissolving, mixing and changes of state are reversible changes.</v>
      </c>
      <c r="C52" s="315"/>
      <c r="D52" s="315"/>
      <c r="E52" s="315"/>
      <c r="F52" s="315"/>
      <c r="G52" s="316"/>
      <c r="H52" s="131">
        <v>14</v>
      </c>
      <c r="I52" s="180" t="str">
        <f>'Class Record S5'!F$21</f>
        <v>x</v>
      </c>
      <c r="J52" s="181" t="str">
        <f>'Class Record S5'!F$63</f>
        <v>x</v>
      </c>
      <c r="K52" s="182" t="str">
        <f>'Class Record S5'!F$106</f>
        <v>x</v>
      </c>
      <c r="L52" s="130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</row>
    <row r="53" spans="1:69" ht="35.1" customHeight="1" thickBot="1" x14ac:dyDescent="0.3">
      <c r="A53" s="313"/>
      <c r="B53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53" s="318"/>
      <c r="D53" s="318"/>
      <c r="E53" s="318"/>
      <c r="F53" s="318"/>
      <c r="G53" s="319"/>
      <c r="H53" s="183">
        <v>15</v>
      </c>
      <c r="I53" s="186" t="str">
        <f>'Class Record S5'!F$22</f>
        <v>x</v>
      </c>
      <c r="J53" s="187" t="str">
        <f>'Class Record S5'!F$64</f>
        <v>x</v>
      </c>
      <c r="K53" s="188" t="str">
        <f>'Class Record S5'!F$107</f>
        <v>x</v>
      </c>
      <c r="L53" s="130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</row>
    <row r="54" spans="1:69" ht="35.1" customHeight="1" x14ac:dyDescent="0.25">
      <c r="A54" s="311" t="str">
        <f>'Class Record S5'!$A$23</f>
        <v>Earth and Space</v>
      </c>
      <c r="B54" s="323" t="str">
        <f>'Class Record S5'!$D$23</f>
        <v>Describe the movement of the Earth, and other planets, relative to the Sun in the solar system.</v>
      </c>
      <c r="C54" s="324"/>
      <c r="D54" s="324"/>
      <c r="E54" s="324"/>
      <c r="F54" s="324"/>
      <c r="G54" s="325"/>
      <c r="H54" s="134">
        <v>16</v>
      </c>
      <c r="I54" s="177" t="str">
        <f>'Class Record S5'!F$23</f>
        <v>x</v>
      </c>
      <c r="J54" s="178" t="str">
        <f>'Class Record S5'!F$65</f>
        <v>x</v>
      </c>
      <c r="K54" s="179" t="str">
        <f>'Class Record S5'!F$108</f>
        <v>x</v>
      </c>
      <c r="L54" s="130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</row>
    <row r="55" spans="1:69" ht="35.1" customHeight="1" x14ac:dyDescent="0.25">
      <c r="A55" s="312"/>
      <c r="B55" s="314" t="str">
        <f>'Class Record S5'!$D$24</f>
        <v>Describe the movement of the Moon relative to the Earth.</v>
      </c>
      <c r="C55" s="315"/>
      <c r="D55" s="315"/>
      <c r="E55" s="315"/>
      <c r="F55" s="315"/>
      <c r="G55" s="316"/>
      <c r="H55" s="131">
        <v>17</v>
      </c>
      <c r="I55" s="180" t="str">
        <f>'Class Record S5'!F$24</f>
        <v>x</v>
      </c>
      <c r="J55" s="181" t="str">
        <f>'Class Record S5'!F$66</f>
        <v>x</v>
      </c>
      <c r="K55" s="182" t="str">
        <f>'Class Record S5'!F$109</f>
        <v>x</v>
      </c>
      <c r="L55" s="130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</row>
    <row r="56" spans="1:69" ht="35.1" customHeight="1" x14ac:dyDescent="0.25">
      <c r="A56" s="312"/>
      <c r="B56" s="314" t="str">
        <f>'Class Record S5'!$D$25</f>
        <v>Describe the Sun, Earth and Moon as approximately spherical bodies.</v>
      </c>
      <c r="C56" s="315"/>
      <c r="D56" s="315"/>
      <c r="E56" s="315"/>
      <c r="F56" s="315"/>
      <c r="G56" s="316"/>
      <c r="H56" s="131">
        <v>18</v>
      </c>
      <c r="I56" s="180" t="str">
        <f>'Class Record S5'!F$25</f>
        <v>x</v>
      </c>
      <c r="J56" s="181" t="str">
        <f>'Class Record S5'!F$67</f>
        <v>x</v>
      </c>
      <c r="K56" s="182" t="str">
        <f>'Class Record S5'!F$110</f>
        <v>x</v>
      </c>
      <c r="L56" s="130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</row>
    <row r="57" spans="1:69" ht="35.1" customHeight="1" x14ac:dyDescent="0.25">
      <c r="A57" s="312"/>
      <c r="B57" s="314" t="str">
        <f>'Class Record S5'!$D$26</f>
        <v>Use the idea of the Earth’s rotation to explain day and night.</v>
      </c>
      <c r="C57" s="315"/>
      <c r="D57" s="315"/>
      <c r="E57" s="315"/>
      <c r="F57" s="315"/>
      <c r="G57" s="316"/>
      <c r="H57" s="131">
        <v>19</v>
      </c>
      <c r="I57" s="180" t="str">
        <f>'Class Record S5'!F$26</f>
        <v>x</v>
      </c>
      <c r="J57" s="181" t="str">
        <f>'Class Record S5'!F$68</f>
        <v>x</v>
      </c>
      <c r="K57" s="182" t="str">
        <f>'Class Record S5'!F$111</f>
        <v>x</v>
      </c>
      <c r="L57" s="130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</row>
    <row r="58" spans="1:69" ht="35.1" customHeight="1" thickBot="1" x14ac:dyDescent="0.3">
      <c r="A58" s="313"/>
      <c r="B58" s="317" t="str">
        <f>'Class Record S5'!$D$27</f>
        <v>Use the idea of the Earth’s rotation to explain the apparent movement of the sun across the sky.</v>
      </c>
      <c r="C58" s="318"/>
      <c r="D58" s="318"/>
      <c r="E58" s="318"/>
      <c r="F58" s="318"/>
      <c r="G58" s="319"/>
      <c r="H58" s="183">
        <v>20</v>
      </c>
      <c r="I58" s="186" t="str">
        <f>'Class Record S5'!F$27</f>
        <v>x</v>
      </c>
      <c r="J58" s="187" t="str">
        <f>'Class Record S5'!F$69</f>
        <v>x</v>
      </c>
      <c r="K58" s="188" t="str">
        <f>'Class Record S5'!F$112</f>
        <v>x</v>
      </c>
      <c r="L58" s="130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</row>
    <row r="59" spans="1:69" ht="35.1" customHeight="1" x14ac:dyDescent="0.25">
      <c r="A59" s="312" t="str">
        <f>'Class Record S5'!$A$28</f>
        <v>Forces</v>
      </c>
      <c r="B59" s="320" t="str">
        <f>'Class Record S5'!$D$28</f>
        <v>Explain that unsupported objects fall towards the Earth because of the force of gravity acting between the Earth and the falling object.</v>
      </c>
      <c r="C59" s="321"/>
      <c r="D59" s="321"/>
      <c r="E59" s="321"/>
      <c r="F59" s="321"/>
      <c r="G59" s="322"/>
      <c r="H59" s="131">
        <v>21</v>
      </c>
      <c r="I59" s="245" t="str">
        <f>'Class Record S5'!F$28</f>
        <v>x</v>
      </c>
      <c r="J59" s="246" t="str">
        <f>'Class Record S5'!F$70</f>
        <v>x</v>
      </c>
      <c r="K59" s="247" t="str">
        <f>'Class Record S5'!F$113</f>
        <v>x</v>
      </c>
      <c r="L59" s="130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</row>
    <row r="60" spans="1:69" ht="35.1" customHeight="1" x14ac:dyDescent="0.25">
      <c r="A60" s="312"/>
      <c r="B60" s="314" t="str">
        <f>'Class Record S5'!$D$29</f>
        <v>Identify the effects of air resistance and water resistance that act between moving surfaces.</v>
      </c>
      <c r="C60" s="315"/>
      <c r="D60" s="315"/>
      <c r="E60" s="315"/>
      <c r="F60" s="315"/>
      <c r="G60" s="316"/>
      <c r="H60" s="131">
        <v>22</v>
      </c>
      <c r="I60" s="180" t="str">
        <f>'Class Record S5'!F$29</f>
        <v>x</v>
      </c>
      <c r="J60" s="181" t="str">
        <f>'Class Record S5'!F$71</f>
        <v>x</v>
      </c>
      <c r="K60" s="182" t="str">
        <f>'Class Record S5'!F$114</f>
        <v>x</v>
      </c>
      <c r="L60" s="130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</row>
    <row r="61" spans="1:69" ht="35.1" customHeight="1" x14ac:dyDescent="0.25">
      <c r="A61" s="312"/>
      <c r="B61" s="314" t="str">
        <f>'Class Record S5'!$D$30</f>
        <v>Identify the effects of friction that act between moving surfaces.</v>
      </c>
      <c r="C61" s="315"/>
      <c r="D61" s="315"/>
      <c r="E61" s="315"/>
      <c r="F61" s="315"/>
      <c r="G61" s="316"/>
      <c r="H61" s="131">
        <v>23</v>
      </c>
      <c r="I61" s="180" t="str">
        <f>'Class Record S5'!F$30</f>
        <v>x</v>
      </c>
      <c r="J61" s="181" t="str">
        <f>'Class Record S5'!F$72</f>
        <v>x</v>
      </c>
      <c r="K61" s="182" t="str">
        <f>'Class Record S5'!F$115</f>
        <v>x</v>
      </c>
      <c r="L61" s="130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</row>
    <row r="62" spans="1:69" ht="35.1" customHeight="1" thickBot="1" x14ac:dyDescent="0.3">
      <c r="A62" s="313"/>
      <c r="B62" s="317" t="str">
        <f>'Class Record S5'!$D$31</f>
        <v>Recognise that some mechanisms, including levers, pulleys and gears, allow a smaller force to have a greater effect.</v>
      </c>
      <c r="C62" s="318"/>
      <c r="D62" s="318"/>
      <c r="E62" s="318"/>
      <c r="F62" s="318"/>
      <c r="G62" s="319"/>
      <c r="H62" s="183">
        <v>24</v>
      </c>
      <c r="I62" s="132" t="str">
        <f>'Class Record S5'!F$31</f>
        <v>x</v>
      </c>
      <c r="J62" s="184" t="str">
        <f>'Class Record S5'!F$73</f>
        <v>x</v>
      </c>
      <c r="K62" s="185" t="str">
        <f>'Class Record S5'!F$116</f>
        <v>x</v>
      </c>
      <c r="L62" s="165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</row>
    <row r="63" spans="1:69" ht="35.1" customHeight="1" thickBot="1" x14ac:dyDescent="0.3">
      <c r="A63" s="172"/>
      <c r="B63" s="173" t="s">
        <v>5</v>
      </c>
      <c r="C63" s="173"/>
      <c r="D63" s="173"/>
      <c r="E63" s="173"/>
      <c r="F63" s="173"/>
      <c r="G63" s="173"/>
      <c r="H63" s="174"/>
      <c r="I63" s="175">
        <f>COUNTIF(I39:I62,"X")</f>
        <v>24</v>
      </c>
      <c r="J63" s="176">
        <f>COUNTIF(J39:J62,"X")</f>
        <v>24</v>
      </c>
      <c r="K63" s="140">
        <f>COUNTIF(K39:K62,"X")</f>
        <v>24</v>
      </c>
      <c r="L63" s="139"/>
    </row>
    <row r="64" spans="1:69" ht="35.1" customHeight="1" thickBot="1" x14ac:dyDescent="0.3">
      <c r="A64" s="166"/>
      <c r="B64" s="167" t="s">
        <v>105</v>
      </c>
      <c r="C64" s="167" t="s">
        <v>106</v>
      </c>
      <c r="D64" s="167" t="s">
        <v>107</v>
      </c>
      <c r="E64" s="167" t="s">
        <v>108</v>
      </c>
      <c r="F64" s="168"/>
      <c r="G64" s="168"/>
      <c r="H64" s="169"/>
      <c r="I64" s="170" t="str">
        <f>'Class Record S5'!F$32</f>
        <v>S6R</v>
      </c>
      <c r="J64" s="170" t="str">
        <f>'Class Record S5'!F$74</f>
        <v>S6R</v>
      </c>
      <c r="K64" s="170" t="str">
        <f>'Class Record S5'!F$117</f>
        <v>S6R</v>
      </c>
      <c r="L64" s="171"/>
    </row>
    <row r="66" spans="1:69" ht="15.75" thickBot="1" x14ac:dyDescent="0.3"/>
    <row r="67" spans="1:69" ht="35.1" customHeight="1" thickBot="1" x14ac:dyDescent="0.3">
      <c r="A67" s="135"/>
      <c r="B67" s="331" t="str">
        <f>'Class Record S5'!$D$1</f>
        <v>A N OTHER SCHOOL</v>
      </c>
      <c r="C67" s="331"/>
      <c r="D67" s="331"/>
      <c r="E67" s="331"/>
      <c r="F67" s="331"/>
      <c r="G67" s="332" t="str">
        <f>'Class Record S5'!$D$2</f>
        <v>ASSESSMENT CRITERIA FOR SCIENCE: S5</v>
      </c>
      <c r="H67" s="333"/>
      <c r="I67" s="332"/>
      <c r="J67" s="332"/>
      <c r="K67" s="332"/>
      <c r="L67" s="128"/>
      <c r="AA67" s="14"/>
      <c r="AB67" s="15"/>
      <c r="AC67" s="16"/>
      <c r="AD67" s="15"/>
      <c r="AE67" s="16"/>
      <c r="AF67" s="15"/>
      <c r="AG67" s="16"/>
      <c r="AH67" s="17"/>
      <c r="AI67" s="15"/>
      <c r="AJ67" s="16"/>
      <c r="AK67" s="15"/>
      <c r="AL67" s="16"/>
      <c r="AM67" s="15"/>
      <c r="AN67" s="16"/>
      <c r="AO67" s="17"/>
      <c r="AP67" s="15"/>
      <c r="AQ67" s="16"/>
      <c r="AR67" s="15"/>
      <c r="AS67" s="16"/>
      <c r="AT67" s="15"/>
      <c r="AU67" s="16"/>
      <c r="AV67" s="17"/>
      <c r="AW67" s="15"/>
      <c r="AX67" s="16"/>
      <c r="AY67" s="15"/>
      <c r="AZ67" s="16"/>
      <c r="BA67" s="15"/>
      <c r="BB67" s="16"/>
      <c r="BC67" s="17"/>
      <c r="BD67" s="15"/>
      <c r="BE67" s="16"/>
      <c r="BF67" s="15"/>
      <c r="BG67" s="16"/>
      <c r="BH67" s="15"/>
      <c r="BI67" s="16"/>
      <c r="BJ67" s="17"/>
      <c r="BK67" s="15"/>
      <c r="BL67" s="16"/>
      <c r="BM67" s="15"/>
      <c r="BN67" s="16"/>
      <c r="BO67" s="15"/>
      <c r="BP67" s="16"/>
      <c r="BQ67" s="16"/>
    </row>
    <row r="68" spans="1:69" ht="35.1" customHeight="1" thickBot="1" x14ac:dyDescent="0.3">
      <c r="A68" s="136"/>
      <c r="B68" s="129" t="s">
        <v>13</v>
      </c>
      <c r="C68" s="334">
        <f>'Class Record S5'!G$2</f>
        <v>0</v>
      </c>
      <c r="D68" s="334"/>
      <c r="E68" s="334"/>
      <c r="F68" s="334"/>
      <c r="G68" s="335"/>
      <c r="H68" s="336" t="s">
        <v>14</v>
      </c>
      <c r="I68" s="339" t="s">
        <v>65</v>
      </c>
      <c r="J68" s="340" t="s">
        <v>66</v>
      </c>
      <c r="K68" s="341" t="s">
        <v>67</v>
      </c>
      <c r="L68" s="130"/>
      <c r="AB68" s="15"/>
      <c r="AC68" s="16"/>
      <c r="AD68" s="15"/>
      <c r="AE68" s="16"/>
      <c r="AF68" s="15"/>
      <c r="AG68" s="16"/>
      <c r="AH68" s="16"/>
      <c r="AI68" s="15"/>
      <c r="AJ68" s="16"/>
      <c r="AK68" s="15"/>
      <c r="AL68" s="16"/>
      <c r="AM68" s="15"/>
      <c r="AN68" s="16"/>
      <c r="AO68" s="16"/>
      <c r="AP68" s="15"/>
      <c r="AQ68" s="16"/>
      <c r="AR68" s="15"/>
      <c r="AS68" s="16"/>
      <c r="AT68" s="15"/>
      <c r="AU68" s="16"/>
      <c r="AV68" s="16"/>
      <c r="AW68" s="15"/>
      <c r="AX68" s="16"/>
      <c r="AY68" s="15"/>
      <c r="AZ68" s="16"/>
      <c r="BA68" s="15"/>
      <c r="BB68" s="16"/>
      <c r="BC68" s="16"/>
      <c r="BD68" s="15"/>
      <c r="BE68" s="16"/>
      <c r="BF68" s="15"/>
      <c r="BG68" s="16"/>
      <c r="BH68" s="15"/>
      <c r="BI68" s="16"/>
      <c r="BJ68" s="16"/>
      <c r="BK68" s="15"/>
      <c r="BL68" s="16"/>
      <c r="BM68" s="15"/>
      <c r="BN68" s="16"/>
      <c r="BO68" s="15"/>
      <c r="BP68" s="16"/>
      <c r="BQ68" s="16"/>
    </row>
    <row r="69" spans="1:69" ht="30" customHeight="1" thickBot="1" x14ac:dyDescent="0.3">
      <c r="A69" s="136"/>
      <c r="B69" s="326" t="str">
        <f>'Class Record S5'!$C$2</f>
        <v>CLASS</v>
      </c>
      <c r="C69" s="326"/>
      <c r="D69" s="326"/>
      <c r="E69" s="327" t="s">
        <v>15</v>
      </c>
      <c r="F69" s="327"/>
      <c r="G69" s="133">
        <f>'Class Record S5'!G$4</f>
        <v>0</v>
      </c>
      <c r="H69" s="337"/>
      <c r="I69" s="339"/>
      <c r="J69" s="340"/>
      <c r="K69" s="341"/>
      <c r="L69" s="130"/>
      <c r="AB69" s="15"/>
      <c r="AC69" s="16"/>
      <c r="AD69" s="15"/>
      <c r="AE69" s="16"/>
      <c r="AF69" s="15"/>
      <c r="AG69" s="16"/>
      <c r="AH69" s="16"/>
      <c r="AI69" s="15"/>
      <c r="AJ69" s="16"/>
      <c r="AK69" s="15"/>
      <c r="AL69" s="16"/>
      <c r="AM69" s="15"/>
      <c r="AN69" s="16"/>
      <c r="AO69" s="16"/>
      <c r="AP69" s="15"/>
      <c r="AQ69" s="16"/>
      <c r="AR69" s="15"/>
      <c r="AS69" s="16"/>
      <c r="AT69" s="15"/>
      <c r="AU69" s="16"/>
      <c r="AV69" s="16"/>
      <c r="AW69" s="15"/>
      <c r="AX69" s="16"/>
      <c r="AY69" s="15"/>
      <c r="AZ69" s="16"/>
      <c r="BA69" s="15"/>
      <c r="BB69" s="16"/>
      <c r="BC69" s="16"/>
      <c r="BD69" s="15"/>
      <c r="BE69" s="16"/>
      <c r="BF69" s="15"/>
      <c r="BG69" s="16"/>
      <c r="BH69" s="15"/>
      <c r="BI69" s="16"/>
      <c r="BJ69" s="16"/>
      <c r="BK69" s="15"/>
      <c r="BL69" s="16"/>
      <c r="BM69" s="15"/>
      <c r="BN69" s="16"/>
      <c r="BO69" s="15"/>
      <c r="BP69" s="16"/>
      <c r="BQ69" s="16"/>
    </row>
    <row r="70" spans="1:69" ht="30" customHeight="1" thickBot="1" x14ac:dyDescent="0.3">
      <c r="A70" s="136"/>
      <c r="B70" s="326" t="str">
        <f>'Class Record S5'!$C$3</f>
        <v>YEAR</v>
      </c>
      <c r="C70" s="326"/>
      <c r="D70" s="326"/>
      <c r="E70" s="326" t="s">
        <v>16</v>
      </c>
      <c r="F70" s="326"/>
      <c r="G70" s="133">
        <f>'Class Record S5'!G$5</f>
        <v>0</v>
      </c>
      <c r="H70" s="338"/>
      <c r="I70" s="339"/>
      <c r="J70" s="340"/>
      <c r="K70" s="341"/>
      <c r="L70" s="130"/>
      <c r="AB70" s="15"/>
      <c r="AC70" s="16"/>
      <c r="AD70" s="15"/>
      <c r="AE70" s="16"/>
      <c r="AF70" s="16"/>
      <c r="AG70" s="16"/>
      <c r="AH70" s="16"/>
      <c r="AI70" s="15"/>
      <c r="AJ70" s="16"/>
      <c r="AK70" s="15"/>
      <c r="AL70" s="16"/>
      <c r="AM70" s="16"/>
      <c r="AN70" s="16"/>
      <c r="AO70" s="16"/>
      <c r="AP70" s="15"/>
      <c r="AQ70" s="16"/>
      <c r="AR70" s="15"/>
      <c r="AS70" s="16"/>
      <c r="AT70" s="16"/>
      <c r="AU70" s="16"/>
      <c r="AV70" s="16"/>
      <c r="AW70" s="15"/>
      <c r="AX70" s="16"/>
      <c r="AY70" s="15"/>
      <c r="AZ70" s="16"/>
      <c r="BA70" s="16"/>
      <c r="BB70" s="16"/>
      <c r="BC70" s="16"/>
      <c r="BD70" s="15"/>
      <c r="BE70" s="16"/>
      <c r="BF70" s="15"/>
      <c r="BG70" s="16"/>
      <c r="BH70" s="16"/>
      <c r="BI70" s="16"/>
      <c r="BJ70" s="16"/>
      <c r="BK70" s="15"/>
      <c r="BL70" s="16"/>
      <c r="BM70" s="15"/>
      <c r="BN70" s="16"/>
      <c r="BO70" s="16"/>
      <c r="BP70" s="16"/>
      <c r="BQ70" s="16"/>
    </row>
    <row r="71" spans="1:69" ht="35.1" customHeight="1" thickBot="1" x14ac:dyDescent="0.3">
      <c r="A71" s="136"/>
      <c r="B71" s="137"/>
      <c r="C71" s="138"/>
      <c r="D71" s="138"/>
      <c r="E71" s="138"/>
      <c r="F71" s="138"/>
      <c r="G71" s="138"/>
      <c r="H71" s="128"/>
      <c r="I71" s="138"/>
      <c r="J71" s="138"/>
      <c r="K71" s="138"/>
      <c r="L71" s="130"/>
      <c r="AB71" s="15"/>
      <c r="AC71" s="16"/>
      <c r="AD71" s="15"/>
      <c r="AE71" s="16"/>
      <c r="AF71" s="16"/>
      <c r="AG71" s="16"/>
      <c r="AH71" s="16"/>
      <c r="AI71" s="15"/>
      <c r="AJ71" s="16"/>
      <c r="AK71" s="15"/>
      <c r="AL71" s="16"/>
      <c r="AM71" s="16"/>
      <c r="AN71" s="16"/>
      <c r="AO71" s="16"/>
      <c r="AP71" s="15"/>
      <c r="AQ71" s="16"/>
      <c r="AR71" s="15"/>
      <c r="AS71" s="16"/>
      <c r="AT71" s="16"/>
      <c r="AU71" s="16"/>
      <c r="AV71" s="16"/>
      <c r="AW71" s="15"/>
      <c r="AX71" s="16"/>
      <c r="AY71" s="15"/>
      <c r="AZ71" s="16"/>
      <c r="BA71" s="16"/>
      <c r="BB71" s="16"/>
      <c r="BC71" s="16"/>
      <c r="BD71" s="15"/>
      <c r="BE71" s="16"/>
      <c r="BF71" s="15"/>
      <c r="BG71" s="16"/>
      <c r="BH71" s="16"/>
      <c r="BI71" s="16"/>
      <c r="BJ71" s="16"/>
      <c r="BK71" s="15"/>
      <c r="BL71" s="16"/>
      <c r="BM71" s="15"/>
      <c r="BN71" s="16"/>
      <c r="BO71" s="16"/>
      <c r="BP71" s="16"/>
      <c r="BQ71" s="16"/>
    </row>
    <row r="72" spans="1:69" ht="35.1" customHeight="1" x14ac:dyDescent="0.25">
      <c r="A72" s="311" t="str">
        <f>'Class Record S5'!$A$8</f>
        <v>Working Scientifically</v>
      </c>
      <c r="B72" s="323" t="str">
        <f>'Class Record S5'!$D$8</f>
        <v>Planning different types of scientific enquiries to answer questions, including recognising and controlling variables where necessary.</v>
      </c>
      <c r="C72" s="324"/>
      <c r="D72" s="324"/>
      <c r="E72" s="324"/>
      <c r="F72" s="324"/>
      <c r="G72" s="325"/>
      <c r="H72" s="134">
        <v>1</v>
      </c>
      <c r="I72" s="177">
        <f>'Class Record S5'!G$8</f>
        <v>0</v>
      </c>
      <c r="J72" s="178">
        <f>'Class Record S5'!G$50</f>
        <v>0</v>
      </c>
      <c r="K72" s="179">
        <f>'Class Record S5'!G$93</f>
        <v>0</v>
      </c>
      <c r="L72" s="128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</row>
    <row r="73" spans="1:69" ht="35.1" customHeight="1" x14ac:dyDescent="0.25">
      <c r="A73" s="312"/>
      <c r="B73" s="314" t="str">
        <f>'Class Record S5'!$D$9</f>
        <v>Taking measurements, using a range of scientific equipment, with increasing accuracy and precision, taking repeat readings when appropriate.</v>
      </c>
      <c r="C73" s="315"/>
      <c r="D73" s="315"/>
      <c r="E73" s="315"/>
      <c r="F73" s="315"/>
      <c r="G73" s="316"/>
      <c r="H73" s="131">
        <v>2</v>
      </c>
      <c r="I73" s="180">
        <f>'Class Record S5'!G$9</f>
        <v>0</v>
      </c>
      <c r="J73" s="181">
        <f>'Class Record S5'!G$51</f>
        <v>0</v>
      </c>
      <c r="K73" s="182">
        <f>'Class Record S5'!G$94</f>
        <v>0</v>
      </c>
      <c r="L73" s="130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</row>
    <row r="74" spans="1:69" ht="35.1" customHeight="1" x14ac:dyDescent="0.25">
      <c r="A74" s="312"/>
      <c r="B74" s="314" t="str">
        <f>'Class Record S5'!$D$10</f>
        <v>Recording data and results of increasing complexity using scientific diagrams and labels, classification keys, tables, scatter graphs, bar and line graphs.</v>
      </c>
      <c r="C74" s="315"/>
      <c r="D74" s="315"/>
      <c r="E74" s="315"/>
      <c r="F74" s="315"/>
      <c r="G74" s="316"/>
      <c r="H74" s="131">
        <v>3</v>
      </c>
      <c r="I74" s="180">
        <f>'Class Record S5'!G$10</f>
        <v>0</v>
      </c>
      <c r="J74" s="181">
        <f>'Class Record S5'!G$52</f>
        <v>0</v>
      </c>
      <c r="K74" s="182">
        <f>'Class Record S5'!G$95</f>
        <v>0</v>
      </c>
      <c r="L74" s="130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</row>
    <row r="75" spans="1:69" ht="35.1" customHeight="1" x14ac:dyDescent="0.25">
      <c r="A75" s="312"/>
      <c r="B75" s="314" t="str">
        <f>'Class Record S5'!$D$11</f>
        <v>Using test results to make predictions to set up further comparative and fair tests.</v>
      </c>
      <c r="C75" s="315"/>
      <c r="D75" s="315"/>
      <c r="E75" s="315"/>
      <c r="F75" s="315"/>
      <c r="G75" s="316"/>
      <c r="H75" s="131">
        <v>4</v>
      </c>
      <c r="I75" s="180">
        <f>'Class Record S5'!G$11</f>
        <v>0</v>
      </c>
      <c r="J75" s="181">
        <f>'Class Record S5'!G$53</f>
        <v>0</v>
      </c>
      <c r="K75" s="182">
        <f>'Class Record S5'!G$96</f>
        <v>0</v>
      </c>
      <c r="L75" s="130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</row>
    <row r="76" spans="1:69" ht="35.1" customHeight="1" x14ac:dyDescent="0.25">
      <c r="A76" s="312"/>
      <c r="B76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76" s="315"/>
      <c r="D76" s="315"/>
      <c r="E76" s="315"/>
      <c r="F76" s="315"/>
      <c r="G76" s="316"/>
      <c r="H76" s="131">
        <v>5</v>
      </c>
      <c r="I76" s="180">
        <f>'Class Record S5'!G$12</f>
        <v>0</v>
      </c>
      <c r="J76" s="181">
        <f>'Class Record S5'!G$54</f>
        <v>0</v>
      </c>
      <c r="K76" s="182">
        <f>'Class Record S5'!G$97</f>
        <v>0</v>
      </c>
      <c r="L76" s="130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</row>
    <row r="77" spans="1:69" ht="35.1" customHeight="1" thickBot="1" x14ac:dyDescent="0.3">
      <c r="A77" s="313"/>
      <c r="B77" s="317" t="str">
        <f>'Class Record S5'!$D$13</f>
        <v>Identifying scientific evidence that has been used to support or refute ideas or arguments.</v>
      </c>
      <c r="C77" s="318"/>
      <c r="D77" s="318"/>
      <c r="E77" s="318"/>
      <c r="F77" s="318"/>
      <c r="G77" s="319"/>
      <c r="H77" s="183">
        <v>6</v>
      </c>
      <c r="I77" s="186">
        <f>'Class Record S5'!G$13</f>
        <v>0</v>
      </c>
      <c r="J77" s="187">
        <f>'Class Record S5'!G$55</f>
        <v>0</v>
      </c>
      <c r="K77" s="188">
        <f>'Class Record S5'!G$98</f>
        <v>0</v>
      </c>
      <c r="L77" s="130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</row>
    <row r="78" spans="1:69" ht="45.75" customHeight="1" x14ac:dyDescent="0.25">
      <c r="A78" s="311" t="str">
        <f>'Class Record S5'!$A$14</f>
        <v>Living Things and their Habitats</v>
      </c>
      <c r="B78" s="323" t="str">
        <f>'Class Record S5'!$D$14</f>
        <v>Describe the differences in the life cycles of a mammal, an amphibian, an insect and a bird.</v>
      </c>
      <c r="C78" s="324"/>
      <c r="D78" s="324"/>
      <c r="E78" s="324"/>
      <c r="F78" s="324"/>
      <c r="G78" s="325"/>
      <c r="H78" s="134">
        <v>7</v>
      </c>
      <c r="I78" s="177">
        <f>'Class Record S5'!G$14</f>
        <v>0</v>
      </c>
      <c r="J78" s="178">
        <f>'Class Record S5'!G$56</f>
        <v>0</v>
      </c>
      <c r="K78" s="179">
        <f>'Class Record S5'!G$99</f>
        <v>0</v>
      </c>
      <c r="L78" s="130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</row>
    <row r="79" spans="1:69" ht="45.75" customHeight="1" thickBot="1" x14ac:dyDescent="0.3">
      <c r="A79" s="313"/>
      <c r="B79" s="317" t="str">
        <f>'Class Record S5'!$D$15</f>
        <v>Describe the life process of reproduction in some plants and animals.</v>
      </c>
      <c r="C79" s="318"/>
      <c r="D79" s="318"/>
      <c r="E79" s="318"/>
      <c r="F79" s="318"/>
      <c r="G79" s="319"/>
      <c r="H79" s="183">
        <v>8</v>
      </c>
      <c r="I79" s="186">
        <f>'Class Record S5'!G$15</f>
        <v>0</v>
      </c>
      <c r="J79" s="187">
        <f>'Class Record S5'!G$57</f>
        <v>0</v>
      </c>
      <c r="K79" s="188">
        <f>'Class Record S5'!G$100</f>
        <v>0</v>
      </c>
      <c r="L79" s="130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</row>
    <row r="80" spans="1:69" ht="66" customHeight="1" thickBot="1" x14ac:dyDescent="0.3">
      <c r="A80" s="248" t="str">
        <f>'Class Record S5'!$A$16</f>
        <v>Animals inc. Humans</v>
      </c>
      <c r="B80" s="328" t="str">
        <f>'Class Record S5'!$D$16</f>
        <v>Describe the changes as humans develop to old age.</v>
      </c>
      <c r="C80" s="329"/>
      <c r="D80" s="329"/>
      <c r="E80" s="329"/>
      <c r="F80" s="329"/>
      <c r="G80" s="330"/>
      <c r="H80" s="249">
        <v>9</v>
      </c>
      <c r="I80" s="250">
        <f>'Class Record S5'!G$16</f>
        <v>0</v>
      </c>
      <c r="J80" s="251">
        <f>'Class Record S5'!G$58</f>
        <v>0</v>
      </c>
      <c r="K80" s="252">
        <f>'Class Record S5'!G$101</f>
        <v>0</v>
      </c>
      <c r="L80" s="130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</row>
    <row r="81" spans="1:69" ht="35.1" customHeight="1" x14ac:dyDescent="0.25">
      <c r="A81" s="311" t="str">
        <f>'Class Record S5'!$A$17</f>
        <v>Properties and Changers of Materials</v>
      </c>
      <c r="B81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81" s="324"/>
      <c r="D81" s="324"/>
      <c r="E81" s="324"/>
      <c r="F81" s="324"/>
      <c r="G81" s="325"/>
      <c r="H81" s="134">
        <v>10</v>
      </c>
      <c r="I81" s="177">
        <f>'Class Record S5'!G$17</f>
        <v>0</v>
      </c>
      <c r="J81" s="178">
        <f>'Class Record S5'!G$59</f>
        <v>0</v>
      </c>
      <c r="K81" s="179">
        <f>'Class Record S5'!G$102</f>
        <v>0</v>
      </c>
      <c r="L81" s="130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</row>
    <row r="82" spans="1:69" ht="35.1" customHeight="1" x14ac:dyDescent="0.25">
      <c r="A82" s="312"/>
      <c r="B82" s="314" t="str">
        <f>'Class Record S5'!$D$18</f>
        <v>Give reasons, based on evidence from comparative and fair tests, for the particular uses of everyday materials, including metals, wood and plastic.</v>
      </c>
      <c r="C82" s="315"/>
      <c r="D82" s="315"/>
      <c r="E82" s="315"/>
      <c r="F82" s="315"/>
      <c r="G82" s="316"/>
      <c r="H82" s="131">
        <v>11</v>
      </c>
      <c r="I82" s="180">
        <f>'Class Record S5'!G$18</f>
        <v>0</v>
      </c>
      <c r="J82" s="181">
        <f>'Class Record S5'!G$60</f>
        <v>0</v>
      </c>
      <c r="K82" s="182">
        <f>'Class Record S5'!G$103</f>
        <v>0</v>
      </c>
      <c r="L82" s="130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</row>
    <row r="83" spans="1:69" ht="35.1" customHeight="1" x14ac:dyDescent="0.25">
      <c r="A83" s="312"/>
      <c r="B83" s="314" t="str">
        <f>'Class Record S5'!$D$19</f>
        <v>Know that some materials will dissolve in liquid to form a solution, and describe how to recover a substance from a solution.</v>
      </c>
      <c r="C83" s="315"/>
      <c r="D83" s="315"/>
      <c r="E83" s="315"/>
      <c r="F83" s="315"/>
      <c r="G83" s="316"/>
      <c r="H83" s="131">
        <v>12</v>
      </c>
      <c r="I83" s="180">
        <f>'Class Record S5'!G$19</f>
        <v>0</v>
      </c>
      <c r="J83" s="181">
        <f>'Class Record S5'!G$61</f>
        <v>0</v>
      </c>
      <c r="K83" s="182">
        <f>'Class Record S5'!G$104</f>
        <v>0</v>
      </c>
      <c r="L83" s="130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</row>
    <row r="84" spans="1:69" ht="35.1" customHeight="1" x14ac:dyDescent="0.25">
      <c r="A84" s="312"/>
      <c r="B84" s="314" t="str">
        <f>'Class Record S5'!$D$20</f>
        <v>Use knowledge of solids, liquids and gases to decide how mixtures might be separated, including through filtering, sieving and evaporating.</v>
      </c>
      <c r="C84" s="315"/>
      <c r="D84" s="315"/>
      <c r="E84" s="315"/>
      <c r="F84" s="315"/>
      <c r="G84" s="316"/>
      <c r="H84" s="131">
        <v>13</v>
      </c>
      <c r="I84" s="180">
        <f>'Class Record S5'!G$20</f>
        <v>0</v>
      </c>
      <c r="J84" s="181">
        <f>'Class Record S5'!G$62</f>
        <v>0</v>
      </c>
      <c r="K84" s="182">
        <f>'Class Record S5'!G$105</f>
        <v>0</v>
      </c>
      <c r="L84" s="130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</row>
    <row r="85" spans="1:69" ht="35.1" customHeight="1" x14ac:dyDescent="0.25">
      <c r="A85" s="312"/>
      <c r="B85" s="314" t="str">
        <f>'Class Record S5'!$D$21</f>
        <v>Demonstrate that dissolving, mixing and changes of state are reversible changes.</v>
      </c>
      <c r="C85" s="315"/>
      <c r="D85" s="315"/>
      <c r="E85" s="315"/>
      <c r="F85" s="315"/>
      <c r="G85" s="316"/>
      <c r="H85" s="131">
        <v>14</v>
      </c>
      <c r="I85" s="180">
        <f>'Class Record S5'!G$21</f>
        <v>0</v>
      </c>
      <c r="J85" s="181">
        <f>'Class Record S5'!G$63</f>
        <v>0</v>
      </c>
      <c r="K85" s="182">
        <f>'Class Record S5'!G$106</f>
        <v>0</v>
      </c>
      <c r="L85" s="130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</row>
    <row r="86" spans="1:69" ht="35.1" customHeight="1" thickBot="1" x14ac:dyDescent="0.3">
      <c r="A86" s="313"/>
      <c r="B86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86" s="318"/>
      <c r="D86" s="318"/>
      <c r="E86" s="318"/>
      <c r="F86" s="318"/>
      <c r="G86" s="319"/>
      <c r="H86" s="183">
        <v>15</v>
      </c>
      <c r="I86" s="186">
        <f>'Class Record S5'!G$22</f>
        <v>0</v>
      </c>
      <c r="J86" s="187">
        <f>'Class Record S5'!G$64</f>
        <v>0</v>
      </c>
      <c r="K86" s="188">
        <f>'Class Record S5'!G$107</f>
        <v>0</v>
      </c>
      <c r="L86" s="130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</row>
    <row r="87" spans="1:69" ht="35.1" customHeight="1" x14ac:dyDescent="0.25">
      <c r="A87" s="311" t="str">
        <f>'Class Record S5'!$A$23</f>
        <v>Earth and Space</v>
      </c>
      <c r="B87" s="323" t="str">
        <f>'Class Record S5'!$D$23</f>
        <v>Describe the movement of the Earth, and other planets, relative to the Sun in the solar system.</v>
      </c>
      <c r="C87" s="324"/>
      <c r="D87" s="324"/>
      <c r="E87" s="324"/>
      <c r="F87" s="324"/>
      <c r="G87" s="325"/>
      <c r="H87" s="134">
        <v>16</v>
      </c>
      <c r="I87" s="177">
        <f>'Class Record S5'!G$23</f>
        <v>0</v>
      </c>
      <c r="J87" s="178">
        <f>'Class Record S5'!G$65</f>
        <v>0</v>
      </c>
      <c r="K87" s="179">
        <f>'Class Record S5'!G$108</f>
        <v>0</v>
      </c>
      <c r="L87" s="130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</row>
    <row r="88" spans="1:69" ht="35.1" customHeight="1" x14ac:dyDescent="0.25">
      <c r="A88" s="312"/>
      <c r="B88" s="314" t="str">
        <f>'Class Record S5'!$D$24</f>
        <v>Describe the movement of the Moon relative to the Earth.</v>
      </c>
      <c r="C88" s="315"/>
      <c r="D88" s="315"/>
      <c r="E88" s="315"/>
      <c r="F88" s="315"/>
      <c r="G88" s="316"/>
      <c r="H88" s="131">
        <v>17</v>
      </c>
      <c r="I88" s="180">
        <f>'Class Record S5'!G$24</f>
        <v>0</v>
      </c>
      <c r="J88" s="181">
        <f>'Class Record S5'!G$66</f>
        <v>0</v>
      </c>
      <c r="K88" s="182">
        <f>'Class Record S5'!G$109</f>
        <v>0</v>
      </c>
      <c r="L88" s="130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</row>
    <row r="89" spans="1:69" ht="35.1" customHeight="1" x14ac:dyDescent="0.25">
      <c r="A89" s="312"/>
      <c r="B89" s="314" t="str">
        <f>'Class Record S5'!$D$25</f>
        <v>Describe the Sun, Earth and Moon as approximately spherical bodies.</v>
      </c>
      <c r="C89" s="315"/>
      <c r="D89" s="315"/>
      <c r="E89" s="315"/>
      <c r="F89" s="315"/>
      <c r="G89" s="316"/>
      <c r="H89" s="131">
        <v>18</v>
      </c>
      <c r="I89" s="180">
        <f>'Class Record S5'!G$25</f>
        <v>0</v>
      </c>
      <c r="J89" s="181">
        <f>'Class Record S5'!G$67</f>
        <v>0</v>
      </c>
      <c r="K89" s="182">
        <f>'Class Record S5'!G$110</f>
        <v>0</v>
      </c>
      <c r="L89" s="130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</row>
    <row r="90" spans="1:69" ht="35.1" customHeight="1" x14ac:dyDescent="0.25">
      <c r="A90" s="312"/>
      <c r="B90" s="314" t="str">
        <f>'Class Record S5'!$D$26</f>
        <v>Use the idea of the Earth’s rotation to explain day and night.</v>
      </c>
      <c r="C90" s="315"/>
      <c r="D90" s="315"/>
      <c r="E90" s="315"/>
      <c r="F90" s="315"/>
      <c r="G90" s="316"/>
      <c r="H90" s="131">
        <v>19</v>
      </c>
      <c r="I90" s="180">
        <f>'Class Record S5'!G$26</f>
        <v>0</v>
      </c>
      <c r="J90" s="181">
        <f>'Class Record S5'!G$68</f>
        <v>0</v>
      </c>
      <c r="K90" s="182">
        <f>'Class Record S5'!G$111</f>
        <v>0</v>
      </c>
      <c r="L90" s="130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</row>
    <row r="91" spans="1:69" ht="35.1" customHeight="1" thickBot="1" x14ac:dyDescent="0.3">
      <c r="A91" s="313"/>
      <c r="B91" s="317" t="str">
        <f>'Class Record S5'!$D$27</f>
        <v>Use the idea of the Earth’s rotation to explain the apparent movement of the sun across the sky.</v>
      </c>
      <c r="C91" s="318"/>
      <c r="D91" s="318"/>
      <c r="E91" s="318"/>
      <c r="F91" s="318"/>
      <c r="G91" s="319"/>
      <c r="H91" s="183">
        <v>20</v>
      </c>
      <c r="I91" s="186">
        <f>'Class Record S5'!G$27</f>
        <v>0</v>
      </c>
      <c r="J91" s="187">
        <f>'Class Record S5'!G$69</f>
        <v>0</v>
      </c>
      <c r="K91" s="188">
        <f>'Class Record S5'!G$112</f>
        <v>0</v>
      </c>
      <c r="L91" s="130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</row>
    <row r="92" spans="1:69" ht="35.1" customHeight="1" x14ac:dyDescent="0.25">
      <c r="A92" s="312" t="str">
        <f>'Class Record S5'!$A$28</f>
        <v>Forces</v>
      </c>
      <c r="B92" s="320" t="str">
        <f>'Class Record S5'!$D$28</f>
        <v>Explain that unsupported objects fall towards the Earth because of the force of gravity acting between the Earth and the falling object.</v>
      </c>
      <c r="C92" s="321"/>
      <c r="D92" s="321"/>
      <c r="E92" s="321"/>
      <c r="F92" s="321"/>
      <c r="G92" s="322"/>
      <c r="H92" s="131">
        <v>21</v>
      </c>
      <c r="I92" s="245">
        <f>'Class Record S5'!G$28</f>
        <v>0</v>
      </c>
      <c r="J92" s="246">
        <f>'Class Record S5'!G$70</f>
        <v>0</v>
      </c>
      <c r="K92" s="247">
        <f>'Class Record S5'!G$113</f>
        <v>0</v>
      </c>
      <c r="L92" s="130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</row>
    <row r="93" spans="1:69" ht="35.1" customHeight="1" x14ac:dyDescent="0.25">
      <c r="A93" s="312"/>
      <c r="B93" s="314" t="str">
        <f>'Class Record S5'!$D$29</f>
        <v>Identify the effects of air resistance and water resistance that act between moving surfaces.</v>
      </c>
      <c r="C93" s="315"/>
      <c r="D93" s="315"/>
      <c r="E93" s="315"/>
      <c r="F93" s="315"/>
      <c r="G93" s="316"/>
      <c r="H93" s="131">
        <v>22</v>
      </c>
      <c r="I93" s="180">
        <f>'Class Record S5'!G$29</f>
        <v>0</v>
      </c>
      <c r="J93" s="181">
        <f>'Class Record S5'!G$71</f>
        <v>0</v>
      </c>
      <c r="K93" s="182">
        <f>'Class Record S5'!G$114</f>
        <v>0</v>
      </c>
      <c r="L93" s="130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</row>
    <row r="94" spans="1:69" ht="35.1" customHeight="1" x14ac:dyDescent="0.25">
      <c r="A94" s="312"/>
      <c r="B94" s="314" t="str">
        <f>'Class Record S5'!$D$30</f>
        <v>Identify the effects of friction that act between moving surfaces.</v>
      </c>
      <c r="C94" s="315"/>
      <c r="D94" s="315"/>
      <c r="E94" s="315"/>
      <c r="F94" s="315"/>
      <c r="G94" s="316"/>
      <c r="H94" s="131">
        <v>23</v>
      </c>
      <c r="I94" s="180">
        <f>'Class Record S5'!G$30</f>
        <v>0</v>
      </c>
      <c r="J94" s="181">
        <f>'Class Record S5'!G$72</f>
        <v>0</v>
      </c>
      <c r="K94" s="182">
        <f>'Class Record S5'!G$115</f>
        <v>0</v>
      </c>
      <c r="L94" s="130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</row>
    <row r="95" spans="1:69" ht="35.1" customHeight="1" thickBot="1" x14ac:dyDescent="0.3">
      <c r="A95" s="313"/>
      <c r="B95" s="317" t="str">
        <f>'Class Record S5'!$D$31</f>
        <v>Recognise that some mechanisms, including levers, pulleys and gears, allow a smaller force to have a greater effect.</v>
      </c>
      <c r="C95" s="318"/>
      <c r="D95" s="318"/>
      <c r="E95" s="318"/>
      <c r="F95" s="318"/>
      <c r="G95" s="319"/>
      <c r="H95" s="183">
        <v>24</v>
      </c>
      <c r="I95" s="132">
        <f>'Class Record S5'!G$31</f>
        <v>0</v>
      </c>
      <c r="J95" s="184">
        <f>'Class Record S5'!G$73</f>
        <v>0</v>
      </c>
      <c r="K95" s="185">
        <f>'Class Record S5'!G$116</f>
        <v>0</v>
      </c>
      <c r="L95" s="165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</row>
    <row r="96" spans="1:69" ht="35.1" customHeight="1" thickBot="1" x14ac:dyDescent="0.3">
      <c r="A96" s="172"/>
      <c r="B96" s="173" t="s">
        <v>5</v>
      </c>
      <c r="C96" s="173"/>
      <c r="D96" s="173"/>
      <c r="E96" s="173"/>
      <c r="F96" s="173"/>
      <c r="G96" s="173"/>
      <c r="H96" s="174"/>
      <c r="I96" s="175">
        <f>COUNTIF(I72:I95,"X")</f>
        <v>0</v>
      </c>
      <c r="J96" s="176">
        <f>COUNTIF(J72:J95,"X")</f>
        <v>0</v>
      </c>
      <c r="K96" s="140">
        <f>COUNTIF(K72:K95,"X")</f>
        <v>0</v>
      </c>
      <c r="L96" s="139"/>
    </row>
    <row r="97" spans="1:69" ht="35.1" customHeight="1" thickBot="1" x14ac:dyDescent="0.3">
      <c r="A97" s="166"/>
      <c r="B97" s="167" t="s">
        <v>105</v>
      </c>
      <c r="C97" s="167" t="s">
        <v>106</v>
      </c>
      <c r="D97" s="167" t="s">
        <v>107</v>
      </c>
      <c r="E97" s="167" t="s">
        <v>108</v>
      </c>
      <c r="F97" s="168"/>
      <c r="G97" s="168"/>
      <c r="H97" s="169"/>
      <c r="I97" s="170" t="str">
        <f>'Class Record S5'!G$32</f>
        <v>N</v>
      </c>
      <c r="J97" s="170" t="str">
        <f>'Class Record S5'!G$74</f>
        <v>N</v>
      </c>
      <c r="K97" s="170" t="str">
        <f>'Class Record S5'!G$117</f>
        <v>N</v>
      </c>
      <c r="L97" s="171"/>
    </row>
    <row r="99" spans="1:69" ht="15.75" thickBot="1" x14ac:dyDescent="0.3"/>
    <row r="100" spans="1:69" ht="35.1" customHeight="1" thickBot="1" x14ac:dyDescent="0.3">
      <c r="A100" s="135"/>
      <c r="B100" s="331" t="str">
        <f>'Class Record S5'!$D$1</f>
        <v>A N OTHER SCHOOL</v>
      </c>
      <c r="C100" s="331"/>
      <c r="D100" s="331"/>
      <c r="E100" s="331"/>
      <c r="F100" s="331"/>
      <c r="G100" s="332" t="str">
        <f>'Class Record S5'!$D$2</f>
        <v>ASSESSMENT CRITERIA FOR SCIENCE: S5</v>
      </c>
      <c r="H100" s="333"/>
      <c r="I100" s="332"/>
      <c r="J100" s="332"/>
      <c r="K100" s="332"/>
      <c r="L100" s="128"/>
      <c r="AA100" s="14"/>
      <c r="AB100" s="15"/>
      <c r="AC100" s="16"/>
      <c r="AD100" s="15"/>
      <c r="AE100" s="16"/>
      <c r="AF100" s="15"/>
      <c r="AG100" s="16"/>
      <c r="AH100" s="17"/>
      <c r="AI100" s="15"/>
      <c r="AJ100" s="16"/>
      <c r="AK100" s="15"/>
      <c r="AL100" s="16"/>
      <c r="AM100" s="15"/>
      <c r="AN100" s="16"/>
      <c r="AO100" s="17"/>
      <c r="AP100" s="15"/>
      <c r="AQ100" s="16"/>
      <c r="AR100" s="15"/>
      <c r="AS100" s="16"/>
      <c r="AT100" s="15"/>
      <c r="AU100" s="16"/>
      <c r="AV100" s="17"/>
      <c r="AW100" s="15"/>
      <c r="AX100" s="16"/>
      <c r="AY100" s="15"/>
      <c r="AZ100" s="16"/>
      <c r="BA100" s="15"/>
      <c r="BB100" s="16"/>
      <c r="BC100" s="17"/>
      <c r="BD100" s="15"/>
      <c r="BE100" s="16"/>
      <c r="BF100" s="15"/>
      <c r="BG100" s="16"/>
      <c r="BH100" s="15"/>
      <c r="BI100" s="16"/>
      <c r="BJ100" s="17"/>
      <c r="BK100" s="15"/>
      <c r="BL100" s="16"/>
      <c r="BM100" s="15"/>
      <c r="BN100" s="16"/>
      <c r="BO100" s="15"/>
      <c r="BP100" s="16"/>
      <c r="BQ100" s="16"/>
    </row>
    <row r="101" spans="1:69" ht="35.1" customHeight="1" thickBot="1" x14ac:dyDescent="0.3">
      <c r="A101" s="136"/>
      <c r="B101" s="129" t="s">
        <v>13</v>
      </c>
      <c r="C101" s="334">
        <f>'Class Record S5'!H$2</f>
        <v>0</v>
      </c>
      <c r="D101" s="334"/>
      <c r="E101" s="334"/>
      <c r="F101" s="334"/>
      <c r="G101" s="335"/>
      <c r="H101" s="336" t="s">
        <v>14</v>
      </c>
      <c r="I101" s="339" t="s">
        <v>65</v>
      </c>
      <c r="J101" s="340" t="s">
        <v>66</v>
      </c>
      <c r="K101" s="341" t="s">
        <v>67</v>
      </c>
      <c r="L101" s="130"/>
      <c r="AB101" s="15"/>
      <c r="AC101" s="16"/>
      <c r="AD101" s="15"/>
      <c r="AE101" s="16"/>
      <c r="AF101" s="15"/>
      <c r="AG101" s="16"/>
      <c r="AH101" s="16"/>
      <c r="AI101" s="15"/>
      <c r="AJ101" s="16"/>
      <c r="AK101" s="15"/>
      <c r="AL101" s="16"/>
      <c r="AM101" s="15"/>
      <c r="AN101" s="16"/>
      <c r="AO101" s="16"/>
      <c r="AP101" s="15"/>
      <c r="AQ101" s="16"/>
      <c r="AR101" s="15"/>
      <c r="AS101" s="16"/>
      <c r="AT101" s="15"/>
      <c r="AU101" s="16"/>
      <c r="AV101" s="16"/>
      <c r="AW101" s="15"/>
      <c r="AX101" s="16"/>
      <c r="AY101" s="15"/>
      <c r="AZ101" s="16"/>
      <c r="BA101" s="15"/>
      <c r="BB101" s="16"/>
      <c r="BC101" s="16"/>
      <c r="BD101" s="15"/>
      <c r="BE101" s="16"/>
      <c r="BF101" s="15"/>
      <c r="BG101" s="16"/>
      <c r="BH101" s="15"/>
      <c r="BI101" s="16"/>
      <c r="BJ101" s="16"/>
      <c r="BK101" s="15"/>
      <c r="BL101" s="16"/>
      <c r="BM101" s="15"/>
      <c r="BN101" s="16"/>
      <c r="BO101" s="15"/>
      <c r="BP101" s="16"/>
      <c r="BQ101" s="16"/>
    </row>
    <row r="102" spans="1:69" ht="30" customHeight="1" thickBot="1" x14ac:dyDescent="0.3">
      <c r="A102" s="136"/>
      <c r="B102" s="326" t="str">
        <f>'Class Record S5'!$C$2</f>
        <v>CLASS</v>
      </c>
      <c r="C102" s="326"/>
      <c r="D102" s="326"/>
      <c r="E102" s="327" t="s">
        <v>15</v>
      </c>
      <c r="F102" s="327"/>
      <c r="G102" s="133">
        <f>'Class Record S5'!H$4</f>
        <v>0</v>
      </c>
      <c r="H102" s="337"/>
      <c r="I102" s="339"/>
      <c r="J102" s="340"/>
      <c r="K102" s="341"/>
      <c r="L102" s="130"/>
      <c r="AB102" s="15"/>
      <c r="AC102" s="16"/>
      <c r="AD102" s="15"/>
      <c r="AE102" s="16"/>
      <c r="AF102" s="15"/>
      <c r="AG102" s="16"/>
      <c r="AH102" s="16"/>
      <c r="AI102" s="15"/>
      <c r="AJ102" s="16"/>
      <c r="AK102" s="15"/>
      <c r="AL102" s="16"/>
      <c r="AM102" s="15"/>
      <c r="AN102" s="16"/>
      <c r="AO102" s="16"/>
      <c r="AP102" s="15"/>
      <c r="AQ102" s="16"/>
      <c r="AR102" s="15"/>
      <c r="AS102" s="16"/>
      <c r="AT102" s="15"/>
      <c r="AU102" s="16"/>
      <c r="AV102" s="16"/>
      <c r="AW102" s="15"/>
      <c r="AX102" s="16"/>
      <c r="AY102" s="15"/>
      <c r="AZ102" s="16"/>
      <c r="BA102" s="15"/>
      <c r="BB102" s="16"/>
      <c r="BC102" s="16"/>
      <c r="BD102" s="15"/>
      <c r="BE102" s="16"/>
      <c r="BF102" s="15"/>
      <c r="BG102" s="16"/>
      <c r="BH102" s="15"/>
      <c r="BI102" s="16"/>
      <c r="BJ102" s="16"/>
      <c r="BK102" s="15"/>
      <c r="BL102" s="16"/>
      <c r="BM102" s="15"/>
      <c r="BN102" s="16"/>
      <c r="BO102" s="15"/>
      <c r="BP102" s="16"/>
      <c r="BQ102" s="16"/>
    </row>
    <row r="103" spans="1:69" ht="30" customHeight="1" thickBot="1" x14ac:dyDescent="0.3">
      <c r="A103" s="136"/>
      <c r="B103" s="326" t="str">
        <f>'Class Record S5'!$C$3</f>
        <v>YEAR</v>
      </c>
      <c r="C103" s="326"/>
      <c r="D103" s="326"/>
      <c r="E103" s="326" t="s">
        <v>16</v>
      </c>
      <c r="F103" s="326"/>
      <c r="G103" s="133">
        <f>'Class Record S5'!H$5</f>
        <v>0</v>
      </c>
      <c r="H103" s="338"/>
      <c r="I103" s="339"/>
      <c r="J103" s="340"/>
      <c r="K103" s="341"/>
      <c r="L103" s="130"/>
      <c r="AB103" s="15"/>
      <c r="AC103" s="16"/>
      <c r="AD103" s="15"/>
      <c r="AE103" s="16"/>
      <c r="AF103" s="16"/>
      <c r="AG103" s="16"/>
      <c r="AH103" s="16"/>
      <c r="AI103" s="15"/>
      <c r="AJ103" s="16"/>
      <c r="AK103" s="15"/>
      <c r="AL103" s="16"/>
      <c r="AM103" s="16"/>
      <c r="AN103" s="16"/>
      <c r="AO103" s="16"/>
      <c r="AP103" s="15"/>
      <c r="AQ103" s="16"/>
      <c r="AR103" s="15"/>
      <c r="AS103" s="16"/>
      <c r="AT103" s="16"/>
      <c r="AU103" s="16"/>
      <c r="AV103" s="16"/>
      <c r="AW103" s="15"/>
      <c r="AX103" s="16"/>
      <c r="AY103" s="15"/>
      <c r="AZ103" s="16"/>
      <c r="BA103" s="16"/>
      <c r="BB103" s="16"/>
      <c r="BC103" s="16"/>
      <c r="BD103" s="15"/>
      <c r="BE103" s="16"/>
      <c r="BF103" s="15"/>
      <c r="BG103" s="16"/>
      <c r="BH103" s="16"/>
      <c r="BI103" s="16"/>
      <c r="BJ103" s="16"/>
      <c r="BK103" s="15"/>
      <c r="BL103" s="16"/>
      <c r="BM103" s="15"/>
      <c r="BN103" s="16"/>
      <c r="BO103" s="16"/>
      <c r="BP103" s="16"/>
      <c r="BQ103" s="16"/>
    </row>
    <row r="104" spans="1:69" ht="35.1" customHeight="1" thickBot="1" x14ac:dyDescent="0.3">
      <c r="A104" s="136"/>
      <c r="B104" s="137"/>
      <c r="C104" s="138"/>
      <c r="D104" s="138"/>
      <c r="E104" s="138"/>
      <c r="F104" s="138"/>
      <c r="G104" s="138"/>
      <c r="H104" s="128"/>
      <c r="I104" s="138"/>
      <c r="J104" s="138"/>
      <c r="K104" s="138"/>
      <c r="L104" s="130"/>
      <c r="AB104" s="15"/>
      <c r="AC104" s="16"/>
      <c r="AD104" s="15"/>
      <c r="AE104" s="16"/>
      <c r="AF104" s="16"/>
      <c r="AG104" s="16"/>
      <c r="AH104" s="16"/>
      <c r="AI104" s="15"/>
      <c r="AJ104" s="16"/>
      <c r="AK104" s="15"/>
      <c r="AL104" s="16"/>
      <c r="AM104" s="16"/>
      <c r="AN104" s="16"/>
      <c r="AO104" s="16"/>
      <c r="AP104" s="15"/>
      <c r="AQ104" s="16"/>
      <c r="AR104" s="15"/>
      <c r="AS104" s="16"/>
      <c r="AT104" s="16"/>
      <c r="AU104" s="16"/>
      <c r="AV104" s="16"/>
      <c r="AW104" s="15"/>
      <c r="AX104" s="16"/>
      <c r="AY104" s="15"/>
      <c r="AZ104" s="16"/>
      <c r="BA104" s="16"/>
      <c r="BB104" s="16"/>
      <c r="BC104" s="16"/>
      <c r="BD104" s="15"/>
      <c r="BE104" s="16"/>
      <c r="BF104" s="15"/>
      <c r="BG104" s="16"/>
      <c r="BH104" s="16"/>
      <c r="BI104" s="16"/>
      <c r="BJ104" s="16"/>
      <c r="BK104" s="15"/>
      <c r="BL104" s="16"/>
      <c r="BM104" s="15"/>
      <c r="BN104" s="16"/>
      <c r="BO104" s="16"/>
      <c r="BP104" s="16"/>
      <c r="BQ104" s="16"/>
    </row>
    <row r="105" spans="1:69" ht="35.1" customHeight="1" x14ac:dyDescent="0.25">
      <c r="A105" s="311" t="str">
        <f>'Class Record S5'!$A$8</f>
        <v>Working Scientifically</v>
      </c>
      <c r="B105" s="323" t="str">
        <f>'Class Record S5'!$D$8</f>
        <v>Planning different types of scientific enquiries to answer questions, including recognising and controlling variables where necessary.</v>
      </c>
      <c r="C105" s="324"/>
      <c r="D105" s="324"/>
      <c r="E105" s="324"/>
      <c r="F105" s="324"/>
      <c r="G105" s="325"/>
      <c r="H105" s="134">
        <v>1</v>
      </c>
      <c r="I105" s="177">
        <f>'Class Record S5'!H$8</f>
        <v>0</v>
      </c>
      <c r="J105" s="178">
        <f>'Class Record S5'!H$50</f>
        <v>0</v>
      </c>
      <c r="K105" s="179">
        <f>'Class Record S5'!H$93</f>
        <v>0</v>
      </c>
      <c r="L105" s="128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</row>
    <row r="106" spans="1:69" ht="35.1" customHeight="1" x14ac:dyDescent="0.25">
      <c r="A106" s="312"/>
      <c r="B106" s="314" t="str">
        <f>'Class Record S5'!$D$9</f>
        <v>Taking measurements, using a range of scientific equipment, with increasing accuracy and precision, taking repeat readings when appropriate.</v>
      </c>
      <c r="C106" s="315"/>
      <c r="D106" s="315"/>
      <c r="E106" s="315"/>
      <c r="F106" s="315"/>
      <c r="G106" s="316"/>
      <c r="H106" s="131">
        <v>2</v>
      </c>
      <c r="I106" s="180">
        <f>'Class Record S5'!H$9</f>
        <v>0</v>
      </c>
      <c r="J106" s="181">
        <f>'Class Record S5'!H$51</f>
        <v>0</v>
      </c>
      <c r="K106" s="182">
        <f>'Class Record S5'!H$94</f>
        <v>0</v>
      </c>
      <c r="L106" s="130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</row>
    <row r="107" spans="1:69" ht="35.1" customHeight="1" x14ac:dyDescent="0.25">
      <c r="A107" s="312"/>
      <c r="B107" s="314" t="str">
        <f>'Class Record S5'!$D$10</f>
        <v>Recording data and results of increasing complexity using scientific diagrams and labels, classification keys, tables, scatter graphs, bar and line graphs.</v>
      </c>
      <c r="C107" s="315"/>
      <c r="D107" s="315"/>
      <c r="E107" s="315"/>
      <c r="F107" s="315"/>
      <c r="G107" s="316"/>
      <c r="H107" s="131">
        <v>3</v>
      </c>
      <c r="I107" s="180">
        <f>'Class Record S5'!H$10</f>
        <v>0</v>
      </c>
      <c r="J107" s="181">
        <f>'Class Record S5'!H$52</f>
        <v>0</v>
      </c>
      <c r="K107" s="182">
        <f>'Class Record S5'!H$95</f>
        <v>0</v>
      </c>
      <c r="L107" s="130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</row>
    <row r="108" spans="1:69" ht="35.1" customHeight="1" x14ac:dyDescent="0.25">
      <c r="A108" s="312"/>
      <c r="B108" s="314" t="str">
        <f>'Class Record S5'!$D$11</f>
        <v>Using test results to make predictions to set up further comparative and fair tests.</v>
      </c>
      <c r="C108" s="315"/>
      <c r="D108" s="315"/>
      <c r="E108" s="315"/>
      <c r="F108" s="315"/>
      <c r="G108" s="316"/>
      <c r="H108" s="131">
        <v>4</v>
      </c>
      <c r="I108" s="180">
        <f>'Class Record S5'!H$11</f>
        <v>0</v>
      </c>
      <c r="J108" s="181">
        <f>'Class Record S5'!H$53</f>
        <v>0</v>
      </c>
      <c r="K108" s="182">
        <f>'Class Record S5'!H$96</f>
        <v>0</v>
      </c>
      <c r="L108" s="130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</row>
    <row r="109" spans="1:69" ht="35.1" customHeight="1" x14ac:dyDescent="0.25">
      <c r="A109" s="312"/>
      <c r="B109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109" s="315"/>
      <c r="D109" s="315"/>
      <c r="E109" s="315"/>
      <c r="F109" s="315"/>
      <c r="G109" s="316"/>
      <c r="H109" s="131">
        <v>5</v>
      </c>
      <c r="I109" s="180">
        <f>'Class Record S5'!H$12</f>
        <v>0</v>
      </c>
      <c r="J109" s="181">
        <f>'Class Record S5'!H$54</f>
        <v>0</v>
      </c>
      <c r="K109" s="182">
        <f>'Class Record S5'!H$97</f>
        <v>0</v>
      </c>
      <c r="L109" s="130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</row>
    <row r="110" spans="1:69" ht="35.1" customHeight="1" thickBot="1" x14ac:dyDescent="0.3">
      <c r="A110" s="313"/>
      <c r="B110" s="317" t="str">
        <f>'Class Record S5'!$D$13</f>
        <v>Identifying scientific evidence that has been used to support or refute ideas or arguments.</v>
      </c>
      <c r="C110" s="318"/>
      <c r="D110" s="318"/>
      <c r="E110" s="318"/>
      <c r="F110" s="318"/>
      <c r="G110" s="319"/>
      <c r="H110" s="183">
        <v>6</v>
      </c>
      <c r="I110" s="186">
        <f>'Class Record S5'!H$13</f>
        <v>0</v>
      </c>
      <c r="J110" s="187">
        <f>'Class Record S5'!H$55</f>
        <v>0</v>
      </c>
      <c r="K110" s="188">
        <f>'Class Record S5'!H$98</f>
        <v>0</v>
      </c>
      <c r="L110" s="130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</row>
    <row r="111" spans="1:69" ht="45.75" customHeight="1" x14ac:dyDescent="0.25">
      <c r="A111" s="311" t="str">
        <f>'Class Record S5'!$A$14</f>
        <v>Living Things and their Habitats</v>
      </c>
      <c r="B111" s="323" t="str">
        <f>'Class Record S5'!$D$14</f>
        <v>Describe the differences in the life cycles of a mammal, an amphibian, an insect and a bird.</v>
      </c>
      <c r="C111" s="324"/>
      <c r="D111" s="324"/>
      <c r="E111" s="324"/>
      <c r="F111" s="324"/>
      <c r="G111" s="325"/>
      <c r="H111" s="134">
        <v>7</v>
      </c>
      <c r="I111" s="177">
        <f>'Class Record S5'!H$14</f>
        <v>0</v>
      </c>
      <c r="J111" s="178">
        <f>'Class Record S5'!H$56</f>
        <v>0</v>
      </c>
      <c r="K111" s="179">
        <f>'Class Record S5'!H$99</f>
        <v>0</v>
      </c>
      <c r="L111" s="130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</row>
    <row r="112" spans="1:69" ht="45.75" customHeight="1" thickBot="1" x14ac:dyDescent="0.3">
      <c r="A112" s="313"/>
      <c r="B112" s="317" t="str">
        <f>'Class Record S5'!$D$15</f>
        <v>Describe the life process of reproduction in some plants and animals.</v>
      </c>
      <c r="C112" s="318"/>
      <c r="D112" s="318"/>
      <c r="E112" s="318"/>
      <c r="F112" s="318"/>
      <c r="G112" s="319"/>
      <c r="H112" s="183">
        <v>8</v>
      </c>
      <c r="I112" s="186">
        <f>'Class Record S5'!H$15</f>
        <v>0</v>
      </c>
      <c r="J112" s="187">
        <f>'Class Record S5'!H$57</f>
        <v>0</v>
      </c>
      <c r="K112" s="188">
        <f>'Class Record S5'!H$100</f>
        <v>0</v>
      </c>
      <c r="L112" s="130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</row>
    <row r="113" spans="1:69" ht="66" customHeight="1" thickBot="1" x14ac:dyDescent="0.3">
      <c r="A113" s="248" t="str">
        <f>'Class Record S5'!$A$16</f>
        <v>Animals inc. Humans</v>
      </c>
      <c r="B113" s="328" t="str">
        <f>'Class Record S5'!$D$16</f>
        <v>Describe the changes as humans develop to old age.</v>
      </c>
      <c r="C113" s="329"/>
      <c r="D113" s="329"/>
      <c r="E113" s="329"/>
      <c r="F113" s="329"/>
      <c r="G113" s="330"/>
      <c r="H113" s="249">
        <v>9</v>
      </c>
      <c r="I113" s="250">
        <f>'Class Record S5'!H$16</f>
        <v>0</v>
      </c>
      <c r="J113" s="251">
        <f>'Class Record S5'!H$58</f>
        <v>0</v>
      </c>
      <c r="K113" s="252">
        <f>'Class Record S5'!H$101</f>
        <v>0</v>
      </c>
      <c r="L113" s="130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</row>
    <row r="114" spans="1:69" ht="35.1" customHeight="1" x14ac:dyDescent="0.25">
      <c r="A114" s="311" t="str">
        <f>'Class Record S5'!$A$17</f>
        <v>Properties and Changers of Materials</v>
      </c>
      <c r="B114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114" s="324"/>
      <c r="D114" s="324"/>
      <c r="E114" s="324"/>
      <c r="F114" s="324"/>
      <c r="G114" s="325"/>
      <c r="H114" s="134">
        <v>10</v>
      </c>
      <c r="I114" s="177">
        <f>'Class Record S5'!H$17</f>
        <v>0</v>
      </c>
      <c r="J114" s="178">
        <f>'Class Record S5'!H$59</f>
        <v>0</v>
      </c>
      <c r="K114" s="179">
        <f>'Class Record S5'!H$102</f>
        <v>0</v>
      </c>
      <c r="L114" s="130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</row>
    <row r="115" spans="1:69" ht="35.1" customHeight="1" x14ac:dyDescent="0.25">
      <c r="A115" s="312"/>
      <c r="B115" s="314" t="str">
        <f>'Class Record S5'!$D$18</f>
        <v>Give reasons, based on evidence from comparative and fair tests, for the particular uses of everyday materials, including metals, wood and plastic.</v>
      </c>
      <c r="C115" s="315"/>
      <c r="D115" s="315"/>
      <c r="E115" s="315"/>
      <c r="F115" s="315"/>
      <c r="G115" s="316"/>
      <c r="H115" s="131">
        <v>11</v>
      </c>
      <c r="I115" s="180">
        <f>'Class Record S5'!H$18</f>
        <v>0</v>
      </c>
      <c r="J115" s="181">
        <f>'Class Record S5'!H$60</f>
        <v>0</v>
      </c>
      <c r="K115" s="182">
        <f>'Class Record S5'!H$103</f>
        <v>0</v>
      </c>
      <c r="L115" s="130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</row>
    <row r="116" spans="1:69" ht="35.1" customHeight="1" x14ac:dyDescent="0.25">
      <c r="A116" s="312"/>
      <c r="B116" s="314" t="str">
        <f>'Class Record S5'!$D$19</f>
        <v>Know that some materials will dissolve in liquid to form a solution, and describe how to recover a substance from a solution.</v>
      </c>
      <c r="C116" s="315"/>
      <c r="D116" s="315"/>
      <c r="E116" s="315"/>
      <c r="F116" s="315"/>
      <c r="G116" s="316"/>
      <c r="H116" s="131">
        <v>12</v>
      </c>
      <c r="I116" s="180">
        <f>'Class Record S5'!H$19</f>
        <v>0</v>
      </c>
      <c r="J116" s="181">
        <f>'Class Record S5'!H$61</f>
        <v>0</v>
      </c>
      <c r="K116" s="182">
        <f>'Class Record S5'!H$104</f>
        <v>0</v>
      </c>
      <c r="L116" s="130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</row>
    <row r="117" spans="1:69" ht="35.1" customHeight="1" x14ac:dyDescent="0.25">
      <c r="A117" s="312"/>
      <c r="B117" s="314" t="str">
        <f>'Class Record S5'!$D$20</f>
        <v>Use knowledge of solids, liquids and gases to decide how mixtures might be separated, including through filtering, sieving and evaporating.</v>
      </c>
      <c r="C117" s="315"/>
      <c r="D117" s="315"/>
      <c r="E117" s="315"/>
      <c r="F117" s="315"/>
      <c r="G117" s="316"/>
      <c r="H117" s="131">
        <v>13</v>
      </c>
      <c r="I117" s="180">
        <f>'Class Record S5'!H$20</f>
        <v>0</v>
      </c>
      <c r="J117" s="181">
        <f>'Class Record S5'!H$62</f>
        <v>0</v>
      </c>
      <c r="K117" s="182">
        <f>'Class Record S5'!H$105</f>
        <v>0</v>
      </c>
      <c r="L117" s="130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</row>
    <row r="118" spans="1:69" ht="35.1" customHeight="1" x14ac:dyDescent="0.25">
      <c r="A118" s="312"/>
      <c r="B118" s="314" t="str">
        <f>'Class Record S5'!$D$21</f>
        <v>Demonstrate that dissolving, mixing and changes of state are reversible changes.</v>
      </c>
      <c r="C118" s="315"/>
      <c r="D118" s="315"/>
      <c r="E118" s="315"/>
      <c r="F118" s="315"/>
      <c r="G118" s="316"/>
      <c r="H118" s="131">
        <v>14</v>
      </c>
      <c r="I118" s="180">
        <f>'Class Record S5'!H$21</f>
        <v>0</v>
      </c>
      <c r="J118" s="181">
        <f>'Class Record S5'!H$63</f>
        <v>0</v>
      </c>
      <c r="K118" s="182">
        <f>'Class Record S5'!H$106</f>
        <v>0</v>
      </c>
      <c r="L118" s="130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</row>
    <row r="119" spans="1:69" ht="35.1" customHeight="1" thickBot="1" x14ac:dyDescent="0.3">
      <c r="A119" s="313"/>
      <c r="B119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119" s="318"/>
      <c r="D119" s="318"/>
      <c r="E119" s="318"/>
      <c r="F119" s="318"/>
      <c r="G119" s="319"/>
      <c r="H119" s="183">
        <v>15</v>
      </c>
      <c r="I119" s="186">
        <f>'Class Record S5'!H$22</f>
        <v>0</v>
      </c>
      <c r="J119" s="187">
        <f>'Class Record S5'!H$64</f>
        <v>0</v>
      </c>
      <c r="K119" s="188">
        <f>'Class Record S5'!H$107</f>
        <v>0</v>
      </c>
      <c r="L119" s="130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</row>
    <row r="120" spans="1:69" ht="35.1" customHeight="1" x14ac:dyDescent="0.25">
      <c r="A120" s="311" t="str">
        <f>'Class Record S5'!$A$23</f>
        <v>Earth and Space</v>
      </c>
      <c r="B120" s="323" t="str">
        <f>'Class Record S5'!$D$23</f>
        <v>Describe the movement of the Earth, and other planets, relative to the Sun in the solar system.</v>
      </c>
      <c r="C120" s="324"/>
      <c r="D120" s="324"/>
      <c r="E120" s="324"/>
      <c r="F120" s="324"/>
      <c r="G120" s="325"/>
      <c r="H120" s="134">
        <v>16</v>
      </c>
      <c r="I120" s="177">
        <f>'Class Record S5'!H$23</f>
        <v>0</v>
      </c>
      <c r="J120" s="178">
        <f>'Class Record S5'!H$65</f>
        <v>0</v>
      </c>
      <c r="K120" s="179">
        <f>'Class Record S5'!H$108</f>
        <v>0</v>
      </c>
      <c r="L120" s="130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</row>
    <row r="121" spans="1:69" ht="35.1" customHeight="1" x14ac:dyDescent="0.25">
      <c r="A121" s="312"/>
      <c r="B121" s="314" t="str">
        <f>'Class Record S5'!$D$24</f>
        <v>Describe the movement of the Moon relative to the Earth.</v>
      </c>
      <c r="C121" s="315"/>
      <c r="D121" s="315"/>
      <c r="E121" s="315"/>
      <c r="F121" s="315"/>
      <c r="G121" s="316"/>
      <c r="H121" s="131">
        <v>17</v>
      </c>
      <c r="I121" s="180">
        <f>'Class Record S5'!H$24</f>
        <v>0</v>
      </c>
      <c r="J121" s="181">
        <f>'Class Record S5'!H$66</f>
        <v>0</v>
      </c>
      <c r="K121" s="182">
        <f>'Class Record S5'!H$109</f>
        <v>0</v>
      </c>
      <c r="L121" s="130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</row>
    <row r="122" spans="1:69" ht="35.1" customHeight="1" x14ac:dyDescent="0.25">
      <c r="A122" s="312"/>
      <c r="B122" s="314" t="str">
        <f>'Class Record S5'!$D$25</f>
        <v>Describe the Sun, Earth and Moon as approximately spherical bodies.</v>
      </c>
      <c r="C122" s="315"/>
      <c r="D122" s="315"/>
      <c r="E122" s="315"/>
      <c r="F122" s="315"/>
      <c r="G122" s="316"/>
      <c r="H122" s="131">
        <v>18</v>
      </c>
      <c r="I122" s="180">
        <f>'Class Record S5'!H$25</f>
        <v>0</v>
      </c>
      <c r="J122" s="181">
        <f>'Class Record S5'!H$67</f>
        <v>0</v>
      </c>
      <c r="K122" s="182">
        <f>'Class Record S5'!H$110</f>
        <v>0</v>
      </c>
      <c r="L122" s="130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</row>
    <row r="123" spans="1:69" ht="35.1" customHeight="1" x14ac:dyDescent="0.25">
      <c r="A123" s="312"/>
      <c r="B123" s="314" t="str">
        <f>'Class Record S5'!$D$26</f>
        <v>Use the idea of the Earth’s rotation to explain day and night.</v>
      </c>
      <c r="C123" s="315"/>
      <c r="D123" s="315"/>
      <c r="E123" s="315"/>
      <c r="F123" s="315"/>
      <c r="G123" s="316"/>
      <c r="H123" s="131">
        <v>19</v>
      </c>
      <c r="I123" s="180">
        <f>'Class Record S5'!H$26</f>
        <v>0</v>
      </c>
      <c r="J123" s="181">
        <f>'Class Record S5'!H$68</f>
        <v>0</v>
      </c>
      <c r="K123" s="182">
        <f>'Class Record S5'!H$111</f>
        <v>0</v>
      </c>
      <c r="L123" s="130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</row>
    <row r="124" spans="1:69" ht="35.1" customHeight="1" thickBot="1" x14ac:dyDescent="0.3">
      <c r="A124" s="313"/>
      <c r="B124" s="317" t="str">
        <f>'Class Record S5'!$D$27</f>
        <v>Use the idea of the Earth’s rotation to explain the apparent movement of the sun across the sky.</v>
      </c>
      <c r="C124" s="318"/>
      <c r="D124" s="318"/>
      <c r="E124" s="318"/>
      <c r="F124" s="318"/>
      <c r="G124" s="319"/>
      <c r="H124" s="183">
        <v>20</v>
      </c>
      <c r="I124" s="186">
        <f>'Class Record S5'!H$27</f>
        <v>0</v>
      </c>
      <c r="J124" s="187">
        <f>'Class Record S5'!H$69</f>
        <v>0</v>
      </c>
      <c r="K124" s="188">
        <f>'Class Record S5'!H$112</f>
        <v>0</v>
      </c>
      <c r="L124" s="130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</row>
    <row r="125" spans="1:69" ht="35.1" customHeight="1" x14ac:dyDescent="0.25">
      <c r="A125" s="312" t="str">
        <f>'Class Record S5'!$A$28</f>
        <v>Forces</v>
      </c>
      <c r="B125" s="320" t="str">
        <f>'Class Record S5'!$D$28</f>
        <v>Explain that unsupported objects fall towards the Earth because of the force of gravity acting between the Earth and the falling object.</v>
      </c>
      <c r="C125" s="321"/>
      <c r="D125" s="321"/>
      <c r="E125" s="321"/>
      <c r="F125" s="321"/>
      <c r="G125" s="322"/>
      <c r="H125" s="131">
        <v>21</v>
      </c>
      <c r="I125" s="245">
        <f>'Class Record S5'!H$28</f>
        <v>0</v>
      </c>
      <c r="J125" s="246">
        <f>'Class Record S5'!H$70</f>
        <v>0</v>
      </c>
      <c r="K125" s="247">
        <f>'Class Record S5'!H$113</f>
        <v>0</v>
      </c>
      <c r="L125" s="130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</row>
    <row r="126" spans="1:69" ht="35.1" customHeight="1" x14ac:dyDescent="0.25">
      <c r="A126" s="312"/>
      <c r="B126" s="314" t="str">
        <f>'Class Record S5'!$D$29</f>
        <v>Identify the effects of air resistance and water resistance that act between moving surfaces.</v>
      </c>
      <c r="C126" s="315"/>
      <c r="D126" s="315"/>
      <c r="E126" s="315"/>
      <c r="F126" s="315"/>
      <c r="G126" s="316"/>
      <c r="H126" s="131">
        <v>22</v>
      </c>
      <c r="I126" s="180">
        <f>'Class Record S5'!H$29</f>
        <v>0</v>
      </c>
      <c r="J126" s="181">
        <f>'Class Record S5'!H$71</f>
        <v>0</v>
      </c>
      <c r="K126" s="182">
        <f>'Class Record S5'!H$114</f>
        <v>0</v>
      </c>
      <c r="L126" s="130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</row>
    <row r="127" spans="1:69" ht="35.1" customHeight="1" x14ac:dyDescent="0.25">
      <c r="A127" s="312"/>
      <c r="B127" s="314" t="str">
        <f>'Class Record S5'!$D$30</f>
        <v>Identify the effects of friction that act between moving surfaces.</v>
      </c>
      <c r="C127" s="315"/>
      <c r="D127" s="315"/>
      <c r="E127" s="315"/>
      <c r="F127" s="315"/>
      <c r="G127" s="316"/>
      <c r="H127" s="131">
        <v>23</v>
      </c>
      <c r="I127" s="180">
        <f>'Class Record S5'!H$30</f>
        <v>0</v>
      </c>
      <c r="J127" s="181">
        <f>'Class Record S5'!H$72</f>
        <v>0</v>
      </c>
      <c r="K127" s="182">
        <f>'Class Record S5'!H$115</f>
        <v>0</v>
      </c>
      <c r="L127" s="130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</row>
    <row r="128" spans="1:69" ht="35.1" customHeight="1" thickBot="1" x14ac:dyDescent="0.3">
      <c r="A128" s="313"/>
      <c r="B128" s="317" t="str">
        <f>'Class Record S5'!$D$31</f>
        <v>Recognise that some mechanisms, including levers, pulleys and gears, allow a smaller force to have a greater effect.</v>
      </c>
      <c r="C128" s="318"/>
      <c r="D128" s="318"/>
      <c r="E128" s="318"/>
      <c r="F128" s="318"/>
      <c r="G128" s="319"/>
      <c r="H128" s="183">
        <v>24</v>
      </c>
      <c r="I128" s="132">
        <f>'Class Record S5'!H$31</f>
        <v>0</v>
      </c>
      <c r="J128" s="184">
        <f>'Class Record S5'!H$73</f>
        <v>0</v>
      </c>
      <c r="K128" s="185">
        <f>'Class Record S5'!H$116</f>
        <v>0</v>
      </c>
      <c r="L128" s="165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</row>
    <row r="129" spans="1:69" ht="35.1" customHeight="1" thickBot="1" x14ac:dyDescent="0.3">
      <c r="A129" s="172"/>
      <c r="B129" s="173" t="s">
        <v>5</v>
      </c>
      <c r="C129" s="173"/>
      <c r="D129" s="173"/>
      <c r="E129" s="173"/>
      <c r="F129" s="173"/>
      <c r="G129" s="173"/>
      <c r="H129" s="174"/>
      <c r="I129" s="175">
        <f>COUNTIF(I105:I128,"X")</f>
        <v>0</v>
      </c>
      <c r="J129" s="176">
        <f>COUNTIF(J105:J128,"X")</f>
        <v>0</v>
      </c>
      <c r="K129" s="140">
        <f>COUNTIF(K105:K128,"X")</f>
        <v>0</v>
      </c>
      <c r="L129" s="139"/>
    </row>
    <row r="130" spans="1:69" ht="35.1" customHeight="1" thickBot="1" x14ac:dyDescent="0.3">
      <c r="A130" s="166"/>
      <c r="B130" s="167" t="s">
        <v>105</v>
      </c>
      <c r="C130" s="167" t="s">
        <v>106</v>
      </c>
      <c r="D130" s="167" t="s">
        <v>107</v>
      </c>
      <c r="E130" s="167" t="s">
        <v>108</v>
      </c>
      <c r="F130" s="168"/>
      <c r="G130" s="168"/>
      <c r="H130" s="169"/>
      <c r="I130" s="170" t="str">
        <f>'Class Record S5'!H$32</f>
        <v>N</v>
      </c>
      <c r="J130" s="170" t="str">
        <f>'Class Record S5'!H$74</f>
        <v>N</v>
      </c>
      <c r="K130" s="170" t="str">
        <f>'Class Record S5'!H$117</f>
        <v>N</v>
      </c>
      <c r="L130" s="171"/>
    </row>
    <row r="132" spans="1:69" ht="15.75" thickBot="1" x14ac:dyDescent="0.3"/>
    <row r="133" spans="1:69" ht="35.1" customHeight="1" thickBot="1" x14ac:dyDescent="0.3">
      <c r="A133" s="135"/>
      <c r="B133" s="331" t="str">
        <f>'Class Record S5'!$D$1</f>
        <v>A N OTHER SCHOOL</v>
      </c>
      <c r="C133" s="331"/>
      <c r="D133" s="331"/>
      <c r="E133" s="331"/>
      <c r="F133" s="331"/>
      <c r="G133" s="332" t="str">
        <f>'Class Record S5'!$D$2</f>
        <v>ASSESSMENT CRITERIA FOR SCIENCE: S5</v>
      </c>
      <c r="H133" s="333"/>
      <c r="I133" s="332"/>
      <c r="J133" s="332"/>
      <c r="K133" s="332"/>
      <c r="L133" s="128"/>
      <c r="AA133" s="14"/>
      <c r="AB133" s="15"/>
      <c r="AC133" s="16"/>
      <c r="AD133" s="15"/>
      <c r="AE133" s="16"/>
      <c r="AF133" s="15"/>
      <c r="AG133" s="16"/>
      <c r="AH133" s="17"/>
      <c r="AI133" s="15"/>
      <c r="AJ133" s="16"/>
      <c r="AK133" s="15"/>
      <c r="AL133" s="16"/>
      <c r="AM133" s="15"/>
      <c r="AN133" s="16"/>
      <c r="AO133" s="17"/>
      <c r="AP133" s="15"/>
      <c r="AQ133" s="16"/>
      <c r="AR133" s="15"/>
      <c r="AS133" s="16"/>
      <c r="AT133" s="15"/>
      <c r="AU133" s="16"/>
      <c r="AV133" s="17"/>
      <c r="AW133" s="15"/>
      <c r="AX133" s="16"/>
      <c r="AY133" s="15"/>
      <c r="AZ133" s="16"/>
      <c r="BA133" s="15"/>
      <c r="BB133" s="16"/>
      <c r="BC133" s="17"/>
      <c r="BD133" s="15"/>
      <c r="BE133" s="16"/>
      <c r="BF133" s="15"/>
      <c r="BG133" s="16"/>
      <c r="BH133" s="15"/>
      <c r="BI133" s="16"/>
      <c r="BJ133" s="17"/>
      <c r="BK133" s="15"/>
      <c r="BL133" s="16"/>
      <c r="BM133" s="15"/>
      <c r="BN133" s="16"/>
      <c r="BO133" s="15"/>
      <c r="BP133" s="16"/>
      <c r="BQ133" s="16"/>
    </row>
    <row r="134" spans="1:69" ht="35.1" customHeight="1" thickBot="1" x14ac:dyDescent="0.3">
      <c r="A134" s="136"/>
      <c r="B134" s="129" t="s">
        <v>13</v>
      </c>
      <c r="C134" s="334">
        <f>'Class Record S5'!I$2</f>
        <v>0</v>
      </c>
      <c r="D134" s="334"/>
      <c r="E134" s="334"/>
      <c r="F134" s="334"/>
      <c r="G134" s="335"/>
      <c r="H134" s="336" t="s">
        <v>14</v>
      </c>
      <c r="I134" s="339" t="s">
        <v>65</v>
      </c>
      <c r="J134" s="340" t="s">
        <v>66</v>
      </c>
      <c r="K134" s="341" t="s">
        <v>67</v>
      </c>
      <c r="L134" s="130"/>
      <c r="AB134" s="15"/>
      <c r="AC134" s="16"/>
      <c r="AD134" s="15"/>
      <c r="AE134" s="16"/>
      <c r="AF134" s="15"/>
      <c r="AG134" s="16"/>
      <c r="AH134" s="16"/>
      <c r="AI134" s="15"/>
      <c r="AJ134" s="16"/>
      <c r="AK134" s="15"/>
      <c r="AL134" s="16"/>
      <c r="AM134" s="15"/>
      <c r="AN134" s="16"/>
      <c r="AO134" s="16"/>
      <c r="AP134" s="15"/>
      <c r="AQ134" s="16"/>
      <c r="AR134" s="15"/>
      <c r="AS134" s="16"/>
      <c r="AT134" s="15"/>
      <c r="AU134" s="16"/>
      <c r="AV134" s="16"/>
      <c r="AW134" s="15"/>
      <c r="AX134" s="16"/>
      <c r="AY134" s="15"/>
      <c r="AZ134" s="16"/>
      <c r="BA134" s="15"/>
      <c r="BB134" s="16"/>
      <c r="BC134" s="16"/>
      <c r="BD134" s="15"/>
      <c r="BE134" s="16"/>
      <c r="BF134" s="15"/>
      <c r="BG134" s="16"/>
      <c r="BH134" s="15"/>
      <c r="BI134" s="16"/>
      <c r="BJ134" s="16"/>
      <c r="BK134" s="15"/>
      <c r="BL134" s="16"/>
      <c r="BM134" s="15"/>
      <c r="BN134" s="16"/>
      <c r="BO134" s="15"/>
      <c r="BP134" s="16"/>
      <c r="BQ134" s="16"/>
    </row>
    <row r="135" spans="1:69" ht="30" customHeight="1" thickBot="1" x14ac:dyDescent="0.3">
      <c r="A135" s="136"/>
      <c r="B135" s="326" t="str">
        <f>'Class Record S5'!$C$2</f>
        <v>CLASS</v>
      </c>
      <c r="C135" s="326"/>
      <c r="D135" s="326"/>
      <c r="E135" s="327" t="s">
        <v>15</v>
      </c>
      <c r="F135" s="327"/>
      <c r="G135" s="133">
        <f>'Class Record S5'!I$4</f>
        <v>0</v>
      </c>
      <c r="H135" s="337"/>
      <c r="I135" s="339"/>
      <c r="J135" s="340"/>
      <c r="K135" s="341"/>
      <c r="L135" s="130"/>
      <c r="AB135" s="15"/>
      <c r="AC135" s="16"/>
      <c r="AD135" s="15"/>
      <c r="AE135" s="16"/>
      <c r="AF135" s="15"/>
      <c r="AG135" s="16"/>
      <c r="AH135" s="16"/>
      <c r="AI135" s="15"/>
      <c r="AJ135" s="16"/>
      <c r="AK135" s="15"/>
      <c r="AL135" s="16"/>
      <c r="AM135" s="15"/>
      <c r="AN135" s="16"/>
      <c r="AO135" s="16"/>
      <c r="AP135" s="15"/>
      <c r="AQ135" s="16"/>
      <c r="AR135" s="15"/>
      <c r="AS135" s="16"/>
      <c r="AT135" s="15"/>
      <c r="AU135" s="16"/>
      <c r="AV135" s="16"/>
      <c r="AW135" s="15"/>
      <c r="AX135" s="16"/>
      <c r="AY135" s="15"/>
      <c r="AZ135" s="16"/>
      <c r="BA135" s="15"/>
      <c r="BB135" s="16"/>
      <c r="BC135" s="16"/>
      <c r="BD135" s="15"/>
      <c r="BE135" s="16"/>
      <c r="BF135" s="15"/>
      <c r="BG135" s="16"/>
      <c r="BH135" s="15"/>
      <c r="BI135" s="16"/>
      <c r="BJ135" s="16"/>
      <c r="BK135" s="15"/>
      <c r="BL135" s="16"/>
      <c r="BM135" s="15"/>
      <c r="BN135" s="16"/>
      <c r="BO135" s="15"/>
      <c r="BP135" s="16"/>
      <c r="BQ135" s="16"/>
    </row>
    <row r="136" spans="1:69" ht="30" customHeight="1" thickBot="1" x14ac:dyDescent="0.3">
      <c r="A136" s="136"/>
      <c r="B136" s="326" t="str">
        <f>'Class Record S5'!$C$3</f>
        <v>YEAR</v>
      </c>
      <c r="C136" s="326"/>
      <c r="D136" s="326"/>
      <c r="E136" s="326" t="s">
        <v>16</v>
      </c>
      <c r="F136" s="326"/>
      <c r="G136" s="133">
        <f>'Class Record S5'!I$5</f>
        <v>0</v>
      </c>
      <c r="H136" s="338"/>
      <c r="I136" s="339"/>
      <c r="J136" s="340"/>
      <c r="K136" s="341"/>
      <c r="L136" s="130"/>
      <c r="AB136" s="15"/>
      <c r="AC136" s="16"/>
      <c r="AD136" s="15"/>
      <c r="AE136" s="16"/>
      <c r="AF136" s="16"/>
      <c r="AG136" s="16"/>
      <c r="AH136" s="16"/>
      <c r="AI136" s="15"/>
      <c r="AJ136" s="16"/>
      <c r="AK136" s="15"/>
      <c r="AL136" s="16"/>
      <c r="AM136" s="16"/>
      <c r="AN136" s="16"/>
      <c r="AO136" s="16"/>
      <c r="AP136" s="15"/>
      <c r="AQ136" s="16"/>
      <c r="AR136" s="15"/>
      <c r="AS136" s="16"/>
      <c r="AT136" s="16"/>
      <c r="AU136" s="16"/>
      <c r="AV136" s="16"/>
      <c r="AW136" s="15"/>
      <c r="AX136" s="16"/>
      <c r="AY136" s="15"/>
      <c r="AZ136" s="16"/>
      <c r="BA136" s="16"/>
      <c r="BB136" s="16"/>
      <c r="BC136" s="16"/>
      <c r="BD136" s="15"/>
      <c r="BE136" s="16"/>
      <c r="BF136" s="15"/>
      <c r="BG136" s="16"/>
      <c r="BH136" s="16"/>
      <c r="BI136" s="16"/>
      <c r="BJ136" s="16"/>
      <c r="BK136" s="15"/>
      <c r="BL136" s="16"/>
      <c r="BM136" s="15"/>
      <c r="BN136" s="16"/>
      <c r="BO136" s="16"/>
      <c r="BP136" s="16"/>
      <c r="BQ136" s="16"/>
    </row>
    <row r="137" spans="1:69" ht="35.1" customHeight="1" thickBot="1" x14ac:dyDescent="0.3">
      <c r="A137" s="136"/>
      <c r="B137" s="137"/>
      <c r="C137" s="138"/>
      <c r="D137" s="138"/>
      <c r="E137" s="138"/>
      <c r="F137" s="138"/>
      <c r="G137" s="138"/>
      <c r="H137" s="128"/>
      <c r="I137" s="138"/>
      <c r="J137" s="138"/>
      <c r="K137" s="138"/>
      <c r="L137" s="130"/>
      <c r="AB137" s="15"/>
      <c r="AC137" s="16"/>
      <c r="AD137" s="15"/>
      <c r="AE137" s="16"/>
      <c r="AF137" s="16"/>
      <c r="AG137" s="16"/>
      <c r="AH137" s="16"/>
      <c r="AI137" s="15"/>
      <c r="AJ137" s="16"/>
      <c r="AK137" s="15"/>
      <c r="AL137" s="16"/>
      <c r="AM137" s="16"/>
      <c r="AN137" s="16"/>
      <c r="AO137" s="16"/>
      <c r="AP137" s="15"/>
      <c r="AQ137" s="16"/>
      <c r="AR137" s="15"/>
      <c r="AS137" s="16"/>
      <c r="AT137" s="16"/>
      <c r="AU137" s="16"/>
      <c r="AV137" s="16"/>
      <c r="AW137" s="15"/>
      <c r="AX137" s="16"/>
      <c r="AY137" s="15"/>
      <c r="AZ137" s="16"/>
      <c r="BA137" s="16"/>
      <c r="BB137" s="16"/>
      <c r="BC137" s="16"/>
      <c r="BD137" s="15"/>
      <c r="BE137" s="16"/>
      <c r="BF137" s="15"/>
      <c r="BG137" s="16"/>
      <c r="BH137" s="16"/>
      <c r="BI137" s="16"/>
      <c r="BJ137" s="16"/>
      <c r="BK137" s="15"/>
      <c r="BL137" s="16"/>
      <c r="BM137" s="15"/>
      <c r="BN137" s="16"/>
      <c r="BO137" s="16"/>
      <c r="BP137" s="16"/>
      <c r="BQ137" s="16"/>
    </row>
    <row r="138" spans="1:69" ht="35.1" customHeight="1" x14ac:dyDescent="0.25">
      <c r="A138" s="311" t="str">
        <f>'Class Record S5'!$A$8</f>
        <v>Working Scientifically</v>
      </c>
      <c r="B138" s="323" t="str">
        <f>'Class Record S5'!$D$8</f>
        <v>Planning different types of scientific enquiries to answer questions, including recognising and controlling variables where necessary.</v>
      </c>
      <c r="C138" s="324"/>
      <c r="D138" s="324"/>
      <c r="E138" s="324"/>
      <c r="F138" s="324"/>
      <c r="G138" s="325"/>
      <c r="H138" s="134">
        <v>1</v>
      </c>
      <c r="I138" s="177">
        <f>'Class Record S5'!I$8</f>
        <v>0</v>
      </c>
      <c r="J138" s="178">
        <f>'Class Record S5'!I$50</f>
        <v>0</v>
      </c>
      <c r="K138" s="179">
        <f>'Class Record S5'!I$93</f>
        <v>0</v>
      </c>
      <c r="L138" s="128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</row>
    <row r="139" spans="1:69" ht="35.1" customHeight="1" x14ac:dyDescent="0.25">
      <c r="A139" s="312"/>
      <c r="B139" s="314" t="str">
        <f>'Class Record S5'!$D$9</f>
        <v>Taking measurements, using a range of scientific equipment, with increasing accuracy and precision, taking repeat readings when appropriate.</v>
      </c>
      <c r="C139" s="315"/>
      <c r="D139" s="315"/>
      <c r="E139" s="315"/>
      <c r="F139" s="315"/>
      <c r="G139" s="316"/>
      <c r="H139" s="131">
        <v>2</v>
      </c>
      <c r="I139" s="180">
        <f>'Class Record S5'!I$9</f>
        <v>0</v>
      </c>
      <c r="J139" s="181">
        <f>'Class Record S5'!I$51</f>
        <v>0</v>
      </c>
      <c r="K139" s="182">
        <f>'Class Record S5'!I$94</f>
        <v>0</v>
      </c>
      <c r="L139" s="130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</row>
    <row r="140" spans="1:69" ht="35.1" customHeight="1" x14ac:dyDescent="0.25">
      <c r="A140" s="312"/>
      <c r="B140" s="314" t="str">
        <f>'Class Record S5'!$D$10</f>
        <v>Recording data and results of increasing complexity using scientific diagrams and labels, classification keys, tables, scatter graphs, bar and line graphs.</v>
      </c>
      <c r="C140" s="315"/>
      <c r="D140" s="315"/>
      <c r="E140" s="315"/>
      <c r="F140" s="315"/>
      <c r="G140" s="316"/>
      <c r="H140" s="131">
        <v>3</v>
      </c>
      <c r="I140" s="180">
        <f>'Class Record S5'!I$10</f>
        <v>0</v>
      </c>
      <c r="J140" s="181">
        <f>'Class Record S5'!I$52</f>
        <v>0</v>
      </c>
      <c r="K140" s="182">
        <f>'Class Record S5'!I$95</f>
        <v>0</v>
      </c>
      <c r="L140" s="130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</row>
    <row r="141" spans="1:69" ht="35.1" customHeight="1" x14ac:dyDescent="0.25">
      <c r="A141" s="312"/>
      <c r="B141" s="314" t="str">
        <f>'Class Record S5'!$D$11</f>
        <v>Using test results to make predictions to set up further comparative and fair tests.</v>
      </c>
      <c r="C141" s="315"/>
      <c r="D141" s="315"/>
      <c r="E141" s="315"/>
      <c r="F141" s="315"/>
      <c r="G141" s="316"/>
      <c r="H141" s="131">
        <v>4</v>
      </c>
      <c r="I141" s="180">
        <f>'Class Record S5'!I$11</f>
        <v>0</v>
      </c>
      <c r="J141" s="181">
        <f>'Class Record S5'!I$53</f>
        <v>0</v>
      </c>
      <c r="K141" s="182">
        <f>'Class Record S5'!I$96</f>
        <v>0</v>
      </c>
      <c r="L141" s="130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</row>
    <row r="142" spans="1:69" ht="35.1" customHeight="1" x14ac:dyDescent="0.25">
      <c r="A142" s="312"/>
      <c r="B142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142" s="315"/>
      <c r="D142" s="315"/>
      <c r="E142" s="315"/>
      <c r="F142" s="315"/>
      <c r="G142" s="316"/>
      <c r="H142" s="131">
        <v>5</v>
      </c>
      <c r="I142" s="180">
        <f>'Class Record S5'!I$12</f>
        <v>0</v>
      </c>
      <c r="J142" s="181">
        <f>'Class Record S5'!I$54</f>
        <v>0</v>
      </c>
      <c r="K142" s="182">
        <f>'Class Record S5'!I$97</f>
        <v>0</v>
      </c>
      <c r="L142" s="130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</row>
    <row r="143" spans="1:69" ht="35.1" customHeight="1" thickBot="1" x14ac:dyDescent="0.3">
      <c r="A143" s="313"/>
      <c r="B143" s="317" t="str">
        <f>'Class Record S5'!$D$13</f>
        <v>Identifying scientific evidence that has been used to support or refute ideas or arguments.</v>
      </c>
      <c r="C143" s="318"/>
      <c r="D143" s="318"/>
      <c r="E143" s="318"/>
      <c r="F143" s="318"/>
      <c r="G143" s="319"/>
      <c r="H143" s="183">
        <v>6</v>
      </c>
      <c r="I143" s="186">
        <f>'Class Record S5'!I$13</f>
        <v>0</v>
      </c>
      <c r="J143" s="187">
        <f>'Class Record S5'!I$55</f>
        <v>0</v>
      </c>
      <c r="K143" s="188">
        <f>'Class Record S5'!I$98</f>
        <v>0</v>
      </c>
      <c r="L143" s="130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</row>
    <row r="144" spans="1:69" ht="45.75" customHeight="1" x14ac:dyDescent="0.25">
      <c r="A144" s="311" t="str">
        <f>'Class Record S5'!$A$14</f>
        <v>Living Things and their Habitats</v>
      </c>
      <c r="B144" s="323" t="str">
        <f>'Class Record S5'!$D$14</f>
        <v>Describe the differences in the life cycles of a mammal, an amphibian, an insect and a bird.</v>
      </c>
      <c r="C144" s="324"/>
      <c r="D144" s="324"/>
      <c r="E144" s="324"/>
      <c r="F144" s="324"/>
      <c r="G144" s="325"/>
      <c r="H144" s="134">
        <v>7</v>
      </c>
      <c r="I144" s="177">
        <f>'Class Record S5'!I$14</f>
        <v>0</v>
      </c>
      <c r="J144" s="178">
        <f>'Class Record S5'!I$56</f>
        <v>0</v>
      </c>
      <c r="K144" s="179">
        <f>'Class Record S5'!I$99</f>
        <v>0</v>
      </c>
      <c r="L144" s="130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</row>
    <row r="145" spans="1:69" ht="45.75" customHeight="1" thickBot="1" x14ac:dyDescent="0.3">
      <c r="A145" s="313"/>
      <c r="B145" s="317" t="str">
        <f>'Class Record S5'!$D$15</f>
        <v>Describe the life process of reproduction in some plants and animals.</v>
      </c>
      <c r="C145" s="318"/>
      <c r="D145" s="318"/>
      <c r="E145" s="318"/>
      <c r="F145" s="318"/>
      <c r="G145" s="319"/>
      <c r="H145" s="183">
        <v>8</v>
      </c>
      <c r="I145" s="186">
        <f>'Class Record S5'!I$15</f>
        <v>0</v>
      </c>
      <c r="J145" s="187">
        <f>'Class Record S5'!I$57</f>
        <v>0</v>
      </c>
      <c r="K145" s="188">
        <f>'Class Record S5'!I$100</f>
        <v>0</v>
      </c>
      <c r="L145" s="130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</row>
    <row r="146" spans="1:69" ht="66" customHeight="1" thickBot="1" x14ac:dyDescent="0.3">
      <c r="A146" s="248" t="str">
        <f>'Class Record S5'!$A$16</f>
        <v>Animals inc. Humans</v>
      </c>
      <c r="B146" s="328" t="str">
        <f>'Class Record S5'!$D$16</f>
        <v>Describe the changes as humans develop to old age.</v>
      </c>
      <c r="C146" s="329"/>
      <c r="D146" s="329"/>
      <c r="E146" s="329"/>
      <c r="F146" s="329"/>
      <c r="G146" s="330"/>
      <c r="H146" s="249">
        <v>9</v>
      </c>
      <c r="I146" s="250">
        <f>'Class Record S5'!I$16</f>
        <v>0</v>
      </c>
      <c r="J146" s="251">
        <f>'Class Record S5'!I$58</f>
        <v>0</v>
      </c>
      <c r="K146" s="252">
        <f>'Class Record S5'!I$101</f>
        <v>0</v>
      </c>
      <c r="L146" s="130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</row>
    <row r="147" spans="1:69" ht="35.1" customHeight="1" x14ac:dyDescent="0.25">
      <c r="A147" s="311" t="str">
        <f>'Class Record S5'!$A$17</f>
        <v>Properties and Changers of Materials</v>
      </c>
      <c r="B147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147" s="324"/>
      <c r="D147" s="324"/>
      <c r="E147" s="324"/>
      <c r="F147" s="324"/>
      <c r="G147" s="325"/>
      <c r="H147" s="134">
        <v>10</v>
      </c>
      <c r="I147" s="177">
        <f>'Class Record S5'!I$17</f>
        <v>0</v>
      </c>
      <c r="J147" s="178">
        <f>'Class Record S5'!I$59</f>
        <v>0</v>
      </c>
      <c r="K147" s="179">
        <f>'Class Record S5'!I$102</f>
        <v>0</v>
      </c>
      <c r="L147" s="130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</row>
    <row r="148" spans="1:69" ht="35.1" customHeight="1" x14ac:dyDescent="0.25">
      <c r="A148" s="312"/>
      <c r="B148" s="314" t="str">
        <f>'Class Record S5'!$D$18</f>
        <v>Give reasons, based on evidence from comparative and fair tests, for the particular uses of everyday materials, including metals, wood and plastic.</v>
      </c>
      <c r="C148" s="315"/>
      <c r="D148" s="315"/>
      <c r="E148" s="315"/>
      <c r="F148" s="315"/>
      <c r="G148" s="316"/>
      <c r="H148" s="131">
        <v>11</v>
      </c>
      <c r="I148" s="180">
        <f>'Class Record S5'!I$18</f>
        <v>0</v>
      </c>
      <c r="J148" s="181">
        <f>'Class Record S5'!I$60</f>
        <v>0</v>
      </c>
      <c r="K148" s="182">
        <f>'Class Record S5'!I$103</f>
        <v>0</v>
      </c>
      <c r="L148" s="130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</row>
    <row r="149" spans="1:69" ht="35.1" customHeight="1" x14ac:dyDescent="0.25">
      <c r="A149" s="312"/>
      <c r="B149" s="314" t="str">
        <f>'Class Record S5'!$D$19</f>
        <v>Know that some materials will dissolve in liquid to form a solution, and describe how to recover a substance from a solution.</v>
      </c>
      <c r="C149" s="315"/>
      <c r="D149" s="315"/>
      <c r="E149" s="315"/>
      <c r="F149" s="315"/>
      <c r="G149" s="316"/>
      <c r="H149" s="131">
        <v>12</v>
      </c>
      <c r="I149" s="180">
        <f>'Class Record S5'!I$19</f>
        <v>0</v>
      </c>
      <c r="J149" s="181">
        <f>'Class Record S5'!I$61</f>
        <v>0</v>
      </c>
      <c r="K149" s="182">
        <f>'Class Record S5'!I$104</f>
        <v>0</v>
      </c>
      <c r="L149" s="130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</row>
    <row r="150" spans="1:69" ht="35.1" customHeight="1" x14ac:dyDescent="0.25">
      <c r="A150" s="312"/>
      <c r="B150" s="314" t="str">
        <f>'Class Record S5'!$D$20</f>
        <v>Use knowledge of solids, liquids and gases to decide how mixtures might be separated, including through filtering, sieving and evaporating.</v>
      </c>
      <c r="C150" s="315"/>
      <c r="D150" s="315"/>
      <c r="E150" s="315"/>
      <c r="F150" s="315"/>
      <c r="G150" s="316"/>
      <c r="H150" s="131">
        <v>13</v>
      </c>
      <c r="I150" s="180">
        <f>'Class Record S5'!I$20</f>
        <v>0</v>
      </c>
      <c r="J150" s="181">
        <f>'Class Record S5'!I$62</f>
        <v>0</v>
      </c>
      <c r="K150" s="182">
        <f>'Class Record S5'!I$105</f>
        <v>0</v>
      </c>
      <c r="L150" s="130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</row>
    <row r="151" spans="1:69" ht="35.1" customHeight="1" x14ac:dyDescent="0.25">
      <c r="A151" s="312"/>
      <c r="B151" s="314" t="str">
        <f>'Class Record S5'!$D$21</f>
        <v>Demonstrate that dissolving, mixing and changes of state are reversible changes.</v>
      </c>
      <c r="C151" s="315"/>
      <c r="D151" s="315"/>
      <c r="E151" s="315"/>
      <c r="F151" s="315"/>
      <c r="G151" s="316"/>
      <c r="H151" s="131">
        <v>14</v>
      </c>
      <c r="I151" s="180">
        <f>'Class Record S5'!I$21</f>
        <v>0</v>
      </c>
      <c r="J151" s="181">
        <f>'Class Record S5'!I$63</f>
        <v>0</v>
      </c>
      <c r="K151" s="182">
        <f>'Class Record S5'!I$106</f>
        <v>0</v>
      </c>
      <c r="L151" s="130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</row>
    <row r="152" spans="1:69" ht="35.1" customHeight="1" thickBot="1" x14ac:dyDescent="0.3">
      <c r="A152" s="313"/>
      <c r="B152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152" s="318"/>
      <c r="D152" s="318"/>
      <c r="E152" s="318"/>
      <c r="F152" s="318"/>
      <c r="G152" s="319"/>
      <c r="H152" s="183">
        <v>15</v>
      </c>
      <c r="I152" s="186">
        <f>'Class Record S5'!I$22</f>
        <v>0</v>
      </c>
      <c r="J152" s="187">
        <f>'Class Record S5'!I$64</f>
        <v>0</v>
      </c>
      <c r="K152" s="188">
        <f>'Class Record S5'!I$107</f>
        <v>0</v>
      </c>
      <c r="L152" s="130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</row>
    <row r="153" spans="1:69" ht="35.1" customHeight="1" x14ac:dyDescent="0.25">
      <c r="A153" s="311" t="str">
        <f>'Class Record S5'!$A$23</f>
        <v>Earth and Space</v>
      </c>
      <c r="B153" s="323" t="str">
        <f>'Class Record S5'!$D$23</f>
        <v>Describe the movement of the Earth, and other planets, relative to the Sun in the solar system.</v>
      </c>
      <c r="C153" s="324"/>
      <c r="D153" s="324"/>
      <c r="E153" s="324"/>
      <c r="F153" s="324"/>
      <c r="G153" s="325"/>
      <c r="H153" s="134">
        <v>16</v>
      </c>
      <c r="I153" s="177">
        <f>'Class Record S5'!I$23</f>
        <v>0</v>
      </c>
      <c r="J153" s="178">
        <f>'Class Record S5'!I$65</f>
        <v>0</v>
      </c>
      <c r="K153" s="179">
        <f>'Class Record S5'!I$108</f>
        <v>0</v>
      </c>
      <c r="L153" s="130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</row>
    <row r="154" spans="1:69" ht="35.1" customHeight="1" x14ac:dyDescent="0.25">
      <c r="A154" s="312"/>
      <c r="B154" s="314" t="str">
        <f>'Class Record S5'!$D$24</f>
        <v>Describe the movement of the Moon relative to the Earth.</v>
      </c>
      <c r="C154" s="315"/>
      <c r="D154" s="315"/>
      <c r="E154" s="315"/>
      <c r="F154" s="315"/>
      <c r="G154" s="316"/>
      <c r="H154" s="131">
        <v>17</v>
      </c>
      <c r="I154" s="180">
        <f>'Class Record S5'!I$24</f>
        <v>0</v>
      </c>
      <c r="J154" s="181">
        <f>'Class Record S5'!I$66</f>
        <v>0</v>
      </c>
      <c r="K154" s="182">
        <f>'Class Record S5'!I$109</f>
        <v>0</v>
      </c>
      <c r="L154" s="130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</row>
    <row r="155" spans="1:69" ht="35.1" customHeight="1" x14ac:dyDescent="0.25">
      <c r="A155" s="312"/>
      <c r="B155" s="314" t="str">
        <f>'Class Record S5'!$D$25</f>
        <v>Describe the Sun, Earth and Moon as approximately spherical bodies.</v>
      </c>
      <c r="C155" s="315"/>
      <c r="D155" s="315"/>
      <c r="E155" s="315"/>
      <c r="F155" s="315"/>
      <c r="G155" s="316"/>
      <c r="H155" s="131">
        <v>18</v>
      </c>
      <c r="I155" s="180">
        <f>'Class Record S5'!I$25</f>
        <v>0</v>
      </c>
      <c r="J155" s="181">
        <f>'Class Record S5'!I$67</f>
        <v>0</v>
      </c>
      <c r="K155" s="182">
        <f>'Class Record S5'!I$110</f>
        <v>0</v>
      </c>
      <c r="L155" s="130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</row>
    <row r="156" spans="1:69" ht="35.1" customHeight="1" x14ac:dyDescent="0.25">
      <c r="A156" s="312"/>
      <c r="B156" s="314" t="str">
        <f>'Class Record S5'!$D$26</f>
        <v>Use the idea of the Earth’s rotation to explain day and night.</v>
      </c>
      <c r="C156" s="315"/>
      <c r="D156" s="315"/>
      <c r="E156" s="315"/>
      <c r="F156" s="315"/>
      <c r="G156" s="316"/>
      <c r="H156" s="131">
        <v>19</v>
      </c>
      <c r="I156" s="180">
        <f>'Class Record S5'!I$26</f>
        <v>0</v>
      </c>
      <c r="J156" s="181">
        <f>'Class Record S5'!I$68</f>
        <v>0</v>
      </c>
      <c r="K156" s="182">
        <f>'Class Record S5'!I$111</f>
        <v>0</v>
      </c>
      <c r="L156" s="130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</row>
    <row r="157" spans="1:69" ht="35.1" customHeight="1" thickBot="1" x14ac:dyDescent="0.3">
      <c r="A157" s="313"/>
      <c r="B157" s="317" t="str">
        <f>'Class Record S5'!$D$27</f>
        <v>Use the idea of the Earth’s rotation to explain the apparent movement of the sun across the sky.</v>
      </c>
      <c r="C157" s="318"/>
      <c r="D157" s="318"/>
      <c r="E157" s="318"/>
      <c r="F157" s="318"/>
      <c r="G157" s="319"/>
      <c r="H157" s="183">
        <v>20</v>
      </c>
      <c r="I157" s="186">
        <f>'Class Record S5'!I$27</f>
        <v>0</v>
      </c>
      <c r="J157" s="187">
        <f>'Class Record S5'!I$69</f>
        <v>0</v>
      </c>
      <c r="K157" s="188">
        <f>'Class Record S5'!I$112</f>
        <v>0</v>
      </c>
      <c r="L157" s="130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</row>
    <row r="158" spans="1:69" ht="35.1" customHeight="1" x14ac:dyDescent="0.25">
      <c r="A158" s="312" t="str">
        <f>'Class Record S5'!$A$28</f>
        <v>Forces</v>
      </c>
      <c r="B158" s="320" t="str">
        <f>'Class Record S5'!$D$28</f>
        <v>Explain that unsupported objects fall towards the Earth because of the force of gravity acting between the Earth and the falling object.</v>
      </c>
      <c r="C158" s="321"/>
      <c r="D158" s="321"/>
      <c r="E158" s="321"/>
      <c r="F158" s="321"/>
      <c r="G158" s="322"/>
      <c r="H158" s="131">
        <v>21</v>
      </c>
      <c r="I158" s="245">
        <f>'Class Record S5'!I$28</f>
        <v>0</v>
      </c>
      <c r="J158" s="246">
        <f>'Class Record S5'!I$70</f>
        <v>0</v>
      </c>
      <c r="K158" s="247">
        <f>'Class Record S5'!I$113</f>
        <v>0</v>
      </c>
      <c r="L158" s="130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</row>
    <row r="159" spans="1:69" ht="35.1" customHeight="1" x14ac:dyDescent="0.25">
      <c r="A159" s="312"/>
      <c r="B159" s="314" t="str">
        <f>'Class Record S5'!$D$29</f>
        <v>Identify the effects of air resistance and water resistance that act between moving surfaces.</v>
      </c>
      <c r="C159" s="315"/>
      <c r="D159" s="315"/>
      <c r="E159" s="315"/>
      <c r="F159" s="315"/>
      <c r="G159" s="316"/>
      <c r="H159" s="131">
        <v>22</v>
      </c>
      <c r="I159" s="180">
        <f>'Class Record S5'!I$29</f>
        <v>0</v>
      </c>
      <c r="J159" s="181">
        <f>'Class Record S5'!I$71</f>
        <v>0</v>
      </c>
      <c r="K159" s="182">
        <f>'Class Record S5'!I$114</f>
        <v>0</v>
      </c>
      <c r="L159" s="130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</row>
    <row r="160" spans="1:69" ht="35.1" customHeight="1" x14ac:dyDescent="0.25">
      <c r="A160" s="312"/>
      <c r="B160" s="314" t="str">
        <f>'Class Record S5'!$D$30</f>
        <v>Identify the effects of friction that act between moving surfaces.</v>
      </c>
      <c r="C160" s="315"/>
      <c r="D160" s="315"/>
      <c r="E160" s="315"/>
      <c r="F160" s="315"/>
      <c r="G160" s="316"/>
      <c r="H160" s="131">
        <v>23</v>
      </c>
      <c r="I160" s="180">
        <f>'Class Record S5'!I$30</f>
        <v>0</v>
      </c>
      <c r="J160" s="181">
        <f>'Class Record S5'!I$72</f>
        <v>0</v>
      </c>
      <c r="K160" s="182">
        <f>'Class Record S5'!I$115</f>
        <v>0</v>
      </c>
      <c r="L160" s="130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</row>
    <row r="161" spans="1:69" ht="35.1" customHeight="1" thickBot="1" x14ac:dyDescent="0.3">
      <c r="A161" s="313"/>
      <c r="B161" s="317" t="str">
        <f>'Class Record S5'!$D$31</f>
        <v>Recognise that some mechanisms, including levers, pulleys and gears, allow a smaller force to have a greater effect.</v>
      </c>
      <c r="C161" s="318"/>
      <c r="D161" s="318"/>
      <c r="E161" s="318"/>
      <c r="F161" s="318"/>
      <c r="G161" s="319"/>
      <c r="H161" s="183">
        <v>24</v>
      </c>
      <c r="I161" s="132">
        <f>'Class Record S5'!I$31</f>
        <v>0</v>
      </c>
      <c r="J161" s="184">
        <f>'Class Record S5'!I$73</f>
        <v>0</v>
      </c>
      <c r="K161" s="185">
        <f>'Class Record S5'!I$116</f>
        <v>0</v>
      </c>
      <c r="L161" s="165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</row>
    <row r="162" spans="1:69" ht="35.1" customHeight="1" thickBot="1" x14ac:dyDescent="0.3">
      <c r="A162" s="172"/>
      <c r="B162" s="173" t="s">
        <v>5</v>
      </c>
      <c r="C162" s="173"/>
      <c r="D162" s="173"/>
      <c r="E162" s="173"/>
      <c r="F162" s="173"/>
      <c r="G162" s="173"/>
      <c r="H162" s="174"/>
      <c r="I162" s="175">
        <f>COUNTIF(I138:I161,"X")</f>
        <v>0</v>
      </c>
      <c r="J162" s="176">
        <f>COUNTIF(J138:J161,"X")</f>
        <v>0</v>
      </c>
      <c r="K162" s="140">
        <f>COUNTIF(K138:K161,"X")</f>
        <v>0</v>
      </c>
      <c r="L162" s="139"/>
    </row>
    <row r="163" spans="1:69" ht="35.1" customHeight="1" thickBot="1" x14ac:dyDescent="0.3">
      <c r="A163" s="166"/>
      <c r="B163" s="167" t="s">
        <v>105</v>
      </c>
      <c r="C163" s="167" t="s">
        <v>106</v>
      </c>
      <c r="D163" s="167" t="s">
        <v>107</v>
      </c>
      <c r="E163" s="167" t="s">
        <v>108</v>
      </c>
      <c r="F163" s="168"/>
      <c r="G163" s="168"/>
      <c r="H163" s="169"/>
      <c r="I163" s="170" t="str">
        <f>'Class Record S5'!I$32</f>
        <v>N</v>
      </c>
      <c r="J163" s="170" t="str">
        <f>'Class Record S5'!I$74</f>
        <v>N</v>
      </c>
      <c r="K163" s="170" t="str">
        <f>'Class Record S5'!I$117</f>
        <v>N</v>
      </c>
      <c r="L163" s="171"/>
    </row>
    <row r="165" spans="1:69" ht="15.75" thickBot="1" x14ac:dyDescent="0.3"/>
    <row r="166" spans="1:69" ht="35.1" customHeight="1" thickBot="1" x14ac:dyDescent="0.3">
      <c r="A166" s="135"/>
      <c r="B166" s="331" t="str">
        <f>'Class Record S5'!$D$1</f>
        <v>A N OTHER SCHOOL</v>
      </c>
      <c r="C166" s="331"/>
      <c r="D166" s="331"/>
      <c r="E166" s="331"/>
      <c r="F166" s="331"/>
      <c r="G166" s="332" t="str">
        <f>'Class Record S5'!$D$2</f>
        <v>ASSESSMENT CRITERIA FOR SCIENCE: S5</v>
      </c>
      <c r="H166" s="333"/>
      <c r="I166" s="332"/>
      <c r="J166" s="332"/>
      <c r="K166" s="332"/>
      <c r="L166" s="128"/>
      <c r="AA166" s="14"/>
      <c r="AB166" s="15"/>
      <c r="AC166" s="16"/>
      <c r="AD166" s="15"/>
      <c r="AE166" s="16"/>
      <c r="AF166" s="15"/>
      <c r="AG166" s="16"/>
      <c r="AH166" s="17"/>
      <c r="AI166" s="15"/>
      <c r="AJ166" s="16"/>
      <c r="AK166" s="15"/>
      <c r="AL166" s="16"/>
      <c r="AM166" s="15"/>
      <c r="AN166" s="16"/>
      <c r="AO166" s="17"/>
      <c r="AP166" s="15"/>
      <c r="AQ166" s="16"/>
      <c r="AR166" s="15"/>
      <c r="AS166" s="16"/>
      <c r="AT166" s="15"/>
      <c r="AU166" s="16"/>
      <c r="AV166" s="17"/>
      <c r="AW166" s="15"/>
      <c r="AX166" s="16"/>
      <c r="AY166" s="15"/>
      <c r="AZ166" s="16"/>
      <c r="BA166" s="15"/>
      <c r="BB166" s="16"/>
      <c r="BC166" s="17"/>
      <c r="BD166" s="15"/>
      <c r="BE166" s="16"/>
      <c r="BF166" s="15"/>
      <c r="BG166" s="16"/>
      <c r="BH166" s="15"/>
      <c r="BI166" s="16"/>
      <c r="BJ166" s="17"/>
      <c r="BK166" s="15"/>
      <c r="BL166" s="16"/>
      <c r="BM166" s="15"/>
      <c r="BN166" s="16"/>
      <c r="BO166" s="15"/>
      <c r="BP166" s="16"/>
      <c r="BQ166" s="16"/>
    </row>
    <row r="167" spans="1:69" ht="35.1" customHeight="1" thickBot="1" x14ac:dyDescent="0.3">
      <c r="A167" s="136"/>
      <c r="B167" s="129" t="s">
        <v>13</v>
      </c>
      <c r="C167" s="334">
        <f>'Class Record S5'!J$2</f>
        <v>0</v>
      </c>
      <c r="D167" s="334"/>
      <c r="E167" s="334"/>
      <c r="F167" s="334"/>
      <c r="G167" s="335"/>
      <c r="H167" s="336" t="s">
        <v>14</v>
      </c>
      <c r="I167" s="339" t="s">
        <v>65</v>
      </c>
      <c r="J167" s="340" t="s">
        <v>66</v>
      </c>
      <c r="K167" s="341" t="s">
        <v>67</v>
      </c>
      <c r="L167" s="130"/>
      <c r="AB167" s="15"/>
      <c r="AC167" s="16"/>
      <c r="AD167" s="15"/>
      <c r="AE167" s="16"/>
      <c r="AF167" s="15"/>
      <c r="AG167" s="16"/>
      <c r="AH167" s="16"/>
      <c r="AI167" s="15"/>
      <c r="AJ167" s="16"/>
      <c r="AK167" s="15"/>
      <c r="AL167" s="16"/>
      <c r="AM167" s="15"/>
      <c r="AN167" s="16"/>
      <c r="AO167" s="16"/>
      <c r="AP167" s="15"/>
      <c r="AQ167" s="16"/>
      <c r="AR167" s="15"/>
      <c r="AS167" s="16"/>
      <c r="AT167" s="15"/>
      <c r="AU167" s="16"/>
      <c r="AV167" s="16"/>
      <c r="AW167" s="15"/>
      <c r="AX167" s="16"/>
      <c r="AY167" s="15"/>
      <c r="AZ167" s="16"/>
      <c r="BA167" s="15"/>
      <c r="BB167" s="16"/>
      <c r="BC167" s="16"/>
      <c r="BD167" s="15"/>
      <c r="BE167" s="16"/>
      <c r="BF167" s="15"/>
      <c r="BG167" s="16"/>
      <c r="BH167" s="15"/>
      <c r="BI167" s="16"/>
      <c r="BJ167" s="16"/>
      <c r="BK167" s="15"/>
      <c r="BL167" s="16"/>
      <c r="BM167" s="15"/>
      <c r="BN167" s="16"/>
      <c r="BO167" s="15"/>
      <c r="BP167" s="16"/>
      <c r="BQ167" s="16"/>
    </row>
    <row r="168" spans="1:69" ht="30" customHeight="1" thickBot="1" x14ac:dyDescent="0.3">
      <c r="A168" s="136"/>
      <c r="B168" s="326" t="str">
        <f>'Class Record S5'!$C$2</f>
        <v>CLASS</v>
      </c>
      <c r="C168" s="326"/>
      <c r="D168" s="326"/>
      <c r="E168" s="327" t="s">
        <v>15</v>
      </c>
      <c r="F168" s="327"/>
      <c r="G168" s="133">
        <f>'Class Record S5'!J$4</f>
        <v>0</v>
      </c>
      <c r="H168" s="337"/>
      <c r="I168" s="339"/>
      <c r="J168" s="340"/>
      <c r="K168" s="341"/>
      <c r="L168" s="130"/>
      <c r="AB168" s="15"/>
      <c r="AC168" s="16"/>
      <c r="AD168" s="15"/>
      <c r="AE168" s="16"/>
      <c r="AF168" s="15"/>
      <c r="AG168" s="16"/>
      <c r="AH168" s="16"/>
      <c r="AI168" s="15"/>
      <c r="AJ168" s="16"/>
      <c r="AK168" s="15"/>
      <c r="AL168" s="16"/>
      <c r="AM168" s="15"/>
      <c r="AN168" s="16"/>
      <c r="AO168" s="16"/>
      <c r="AP168" s="15"/>
      <c r="AQ168" s="16"/>
      <c r="AR168" s="15"/>
      <c r="AS168" s="16"/>
      <c r="AT168" s="15"/>
      <c r="AU168" s="16"/>
      <c r="AV168" s="16"/>
      <c r="AW168" s="15"/>
      <c r="AX168" s="16"/>
      <c r="AY168" s="15"/>
      <c r="AZ168" s="16"/>
      <c r="BA168" s="15"/>
      <c r="BB168" s="16"/>
      <c r="BC168" s="16"/>
      <c r="BD168" s="15"/>
      <c r="BE168" s="16"/>
      <c r="BF168" s="15"/>
      <c r="BG168" s="16"/>
      <c r="BH168" s="15"/>
      <c r="BI168" s="16"/>
      <c r="BJ168" s="16"/>
      <c r="BK168" s="15"/>
      <c r="BL168" s="16"/>
      <c r="BM168" s="15"/>
      <c r="BN168" s="16"/>
      <c r="BO168" s="15"/>
      <c r="BP168" s="16"/>
      <c r="BQ168" s="16"/>
    </row>
    <row r="169" spans="1:69" ht="30" customHeight="1" thickBot="1" x14ac:dyDescent="0.3">
      <c r="A169" s="136"/>
      <c r="B169" s="326" t="str">
        <f>'Class Record S5'!$C$3</f>
        <v>YEAR</v>
      </c>
      <c r="C169" s="326"/>
      <c r="D169" s="326"/>
      <c r="E169" s="326" t="s">
        <v>16</v>
      </c>
      <c r="F169" s="326"/>
      <c r="G169" s="133">
        <f>'Class Record S5'!J$5</f>
        <v>0</v>
      </c>
      <c r="H169" s="338"/>
      <c r="I169" s="339"/>
      <c r="J169" s="340"/>
      <c r="K169" s="341"/>
      <c r="L169" s="130"/>
      <c r="AB169" s="15"/>
      <c r="AC169" s="16"/>
      <c r="AD169" s="15"/>
      <c r="AE169" s="16"/>
      <c r="AF169" s="16"/>
      <c r="AG169" s="16"/>
      <c r="AH169" s="16"/>
      <c r="AI169" s="15"/>
      <c r="AJ169" s="16"/>
      <c r="AK169" s="15"/>
      <c r="AL169" s="16"/>
      <c r="AM169" s="16"/>
      <c r="AN169" s="16"/>
      <c r="AO169" s="16"/>
      <c r="AP169" s="15"/>
      <c r="AQ169" s="16"/>
      <c r="AR169" s="15"/>
      <c r="AS169" s="16"/>
      <c r="AT169" s="16"/>
      <c r="AU169" s="16"/>
      <c r="AV169" s="16"/>
      <c r="AW169" s="15"/>
      <c r="AX169" s="16"/>
      <c r="AY169" s="15"/>
      <c r="AZ169" s="16"/>
      <c r="BA169" s="16"/>
      <c r="BB169" s="16"/>
      <c r="BC169" s="16"/>
      <c r="BD169" s="15"/>
      <c r="BE169" s="16"/>
      <c r="BF169" s="15"/>
      <c r="BG169" s="16"/>
      <c r="BH169" s="16"/>
      <c r="BI169" s="16"/>
      <c r="BJ169" s="16"/>
      <c r="BK169" s="15"/>
      <c r="BL169" s="16"/>
      <c r="BM169" s="15"/>
      <c r="BN169" s="16"/>
      <c r="BO169" s="16"/>
      <c r="BP169" s="16"/>
      <c r="BQ169" s="16"/>
    </row>
    <row r="170" spans="1:69" ht="35.1" customHeight="1" thickBot="1" x14ac:dyDescent="0.3">
      <c r="A170" s="136"/>
      <c r="B170" s="137"/>
      <c r="C170" s="138"/>
      <c r="D170" s="138"/>
      <c r="E170" s="138"/>
      <c r="F170" s="138"/>
      <c r="G170" s="138"/>
      <c r="H170" s="128"/>
      <c r="I170" s="138"/>
      <c r="J170" s="138"/>
      <c r="K170" s="138"/>
      <c r="L170" s="130"/>
      <c r="AB170" s="15"/>
      <c r="AC170" s="16"/>
      <c r="AD170" s="15"/>
      <c r="AE170" s="16"/>
      <c r="AF170" s="16"/>
      <c r="AG170" s="16"/>
      <c r="AH170" s="16"/>
      <c r="AI170" s="15"/>
      <c r="AJ170" s="16"/>
      <c r="AK170" s="15"/>
      <c r="AL170" s="16"/>
      <c r="AM170" s="16"/>
      <c r="AN170" s="16"/>
      <c r="AO170" s="16"/>
      <c r="AP170" s="15"/>
      <c r="AQ170" s="16"/>
      <c r="AR170" s="15"/>
      <c r="AS170" s="16"/>
      <c r="AT170" s="16"/>
      <c r="AU170" s="16"/>
      <c r="AV170" s="16"/>
      <c r="AW170" s="15"/>
      <c r="AX170" s="16"/>
      <c r="AY170" s="15"/>
      <c r="AZ170" s="16"/>
      <c r="BA170" s="16"/>
      <c r="BB170" s="16"/>
      <c r="BC170" s="16"/>
      <c r="BD170" s="15"/>
      <c r="BE170" s="16"/>
      <c r="BF170" s="15"/>
      <c r="BG170" s="16"/>
      <c r="BH170" s="16"/>
      <c r="BI170" s="16"/>
      <c r="BJ170" s="16"/>
      <c r="BK170" s="15"/>
      <c r="BL170" s="16"/>
      <c r="BM170" s="15"/>
      <c r="BN170" s="16"/>
      <c r="BO170" s="16"/>
      <c r="BP170" s="16"/>
      <c r="BQ170" s="16"/>
    </row>
    <row r="171" spans="1:69" ht="35.1" customHeight="1" x14ac:dyDescent="0.25">
      <c r="A171" s="311" t="str">
        <f>'Class Record S5'!$A$8</f>
        <v>Working Scientifically</v>
      </c>
      <c r="B171" s="323" t="str">
        <f>'Class Record S5'!$D$8</f>
        <v>Planning different types of scientific enquiries to answer questions, including recognising and controlling variables where necessary.</v>
      </c>
      <c r="C171" s="324"/>
      <c r="D171" s="324"/>
      <c r="E171" s="324"/>
      <c r="F171" s="324"/>
      <c r="G171" s="325"/>
      <c r="H171" s="134">
        <v>1</v>
      </c>
      <c r="I171" s="177">
        <f>'Class Record S5'!J$8</f>
        <v>0</v>
      </c>
      <c r="J171" s="178">
        <f>'Class Record S5'!J$50</f>
        <v>0</v>
      </c>
      <c r="K171" s="179">
        <f>'Class Record S5'!J$93</f>
        <v>0</v>
      </c>
      <c r="L171" s="128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</row>
    <row r="172" spans="1:69" ht="35.1" customHeight="1" x14ac:dyDescent="0.25">
      <c r="A172" s="312"/>
      <c r="B172" s="314" t="str">
        <f>'Class Record S5'!$D$9</f>
        <v>Taking measurements, using a range of scientific equipment, with increasing accuracy and precision, taking repeat readings when appropriate.</v>
      </c>
      <c r="C172" s="315"/>
      <c r="D172" s="315"/>
      <c r="E172" s="315"/>
      <c r="F172" s="315"/>
      <c r="G172" s="316"/>
      <c r="H172" s="131">
        <v>2</v>
      </c>
      <c r="I172" s="180">
        <f>'Class Record S5'!J$9</f>
        <v>0</v>
      </c>
      <c r="J172" s="181">
        <f>'Class Record S5'!J$51</f>
        <v>0</v>
      </c>
      <c r="K172" s="182">
        <f>'Class Record S5'!J$94</f>
        <v>0</v>
      </c>
      <c r="L172" s="130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</row>
    <row r="173" spans="1:69" ht="35.1" customHeight="1" x14ac:dyDescent="0.25">
      <c r="A173" s="312"/>
      <c r="B173" s="314" t="str">
        <f>'Class Record S5'!$D$10</f>
        <v>Recording data and results of increasing complexity using scientific diagrams and labels, classification keys, tables, scatter graphs, bar and line graphs.</v>
      </c>
      <c r="C173" s="315"/>
      <c r="D173" s="315"/>
      <c r="E173" s="315"/>
      <c r="F173" s="315"/>
      <c r="G173" s="316"/>
      <c r="H173" s="131">
        <v>3</v>
      </c>
      <c r="I173" s="180">
        <f>'Class Record S5'!J$10</f>
        <v>0</v>
      </c>
      <c r="J173" s="181">
        <f>'Class Record S5'!J$52</f>
        <v>0</v>
      </c>
      <c r="K173" s="182">
        <f>'Class Record S5'!J$95</f>
        <v>0</v>
      </c>
      <c r="L173" s="130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</row>
    <row r="174" spans="1:69" ht="35.1" customHeight="1" x14ac:dyDescent="0.25">
      <c r="A174" s="312"/>
      <c r="B174" s="314" t="str">
        <f>'Class Record S5'!$D$11</f>
        <v>Using test results to make predictions to set up further comparative and fair tests.</v>
      </c>
      <c r="C174" s="315"/>
      <c r="D174" s="315"/>
      <c r="E174" s="315"/>
      <c r="F174" s="315"/>
      <c r="G174" s="316"/>
      <c r="H174" s="131">
        <v>4</v>
      </c>
      <c r="I174" s="180">
        <f>'Class Record S5'!J$11</f>
        <v>0</v>
      </c>
      <c r="J174" s="181">
        <f>'Class Record S5'!J$53</f>
        <v>0</v>
      </c>
      <c r="K174" s="182">
        <f>'Class Record S5'!J$96</f>
        <v>0</v>
      </c>
      <c r="L174" s="130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</row>
    <row r="175" spans="1:69" ht="35.1" customHeight="1" x14ac:dyDescent="0.25">
      <c r="A175" s="312"/>
      <c r="B175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175" s="315"/>
      <c r="D175" s="315"/>
      <c r="E175" s="315"/>
      <c r="F175" s="315"/>
      <c r="G175" s="316"/>
      <c r="H175" s="131">
        <v>5</v>
      </c>
      <c r="I175" s="180">
        <f>'Class Record S5'!J$12</f>
        <v>0</v>
      </c>
      <c r="J175" s="181">
        <f>'Class Record S5'!J$54</f>
        <v>0</v>
      </c>
      <c r="K175" s="182">
        <f>'Class Record S5'!J$97</f>
        <v>0</v>
      </c>
      <c r="L175" s="130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</row>
    <row r="176" spans="1:69" ht="35.1" customHeight="1" thickBot="1" x14ac:dyDescent="0.3">
      <c r="A176" s="313"/>
      <c r="B176" s="317" t="str">
        <f>'Class Record S5'!$D$13</f>
        <v>Identifying scientific evidence that has been used to support or refute ideas or arguments.</v>
      </c>
      <c r="C176" s="318"/>
      <c r="D176" s="318"/>
      <c r="E176" s="318"/>
      <c r="F176" s="318"/>
      <c r="G176" s="319"/>
      <c r="H176" s="183">
        <v>6</v>
      </c>
      <c r="I176" s="186">
        <f>'Class Record S5'!J$13</f>
        <v>0</v>
      </c>
      <c r="J176" s="187">
        <f>'Class Record S5'!J$55</f>
        <v>0</v>
      </c>
      <c r="K176" s="188">
        <f>'Class Record S5'!J$98</f>
        <v>0</v>
      </c>
      <c r="L176" s="130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</row>
    <row r="177" spans="1:69" ht="45.75" customHeight="1" x14ac:dyDescent="0.25">
      <c r="A177" s="311" t="str">
        <f>'Class Record S5'!$A$14</f>
        <v>Living Things and their Habitats</v>
      </c>
      <c r="B177" s="323" t="str">
        <f>'Class Record S5'!$D$14</f>
        <v>Describe the differences in the life cycles of a mammal, an amphibian, an insect and a bird.</v>
      </c>
      <c r="C177" s="324"/>
      <c r="D177" s="324"/>
      <c r="E177" s="324"/>
      <c r="F177" s="324"/>
      <c r="G177" s="325"/>
      <c r="H177" s="134">
        <v>7</v>
      </c>
      <c r="I177" s="177">
        <f>'Class Record S5'!J$14</f>
        <v>0</v>
      </c>
      <c r="J177" s="178">
        <f>'Class Record S5'!J$56</f>
        <v>0</v>
      </c>
      <c r="K177" s="179">
        <f>'Class Record S5'!J$99</f>
        <v>0</v>
      </c>
      <c r="L177" s="130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</row>
    <row r="178" spans="1:69" ht="45.75" customHeight="1" thickBot="1" x14ac:dyDescent="0.3">
      <c r="A178" s="313"/>
      <c r="B178" s="317" t="str">
        <f>'Class Record S5'!$D$15</f>
        <v>Describe the life process of reproduction in some plants and animals.</v>
      </c>
      <c r="C178" s="318"/>
      <c r="D178" s="318"/>
      <c r="E178" s="318"/>
      <c r="F178" s="318"/>
      <c r="G178" s="319"/>
      <c r="H178" s="183">
        <v>8</v>
      </c>
      <c r="I178" s="186">
        <f>'Class Record S5'!J$15</f>
        <v>0</v>
      </c>
      <c r="J178" s="187">
        <f>'Class Record S5'!J$57</f>
        <v>0</v>
      </c>
      <c r="K178" s="188">
        <f>'Class Record S5'!J$100</f>
        <v>0</v>
      </c>
      <c r="L178" s="130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</row>
    <row r="179" spans="1:69" ht="66" customHeight="1" thickBot="1" x14ac:dyDescent="0.3">
      <c r="A179" s="248" t="str">
        <f>'Class Record S5'!$A$16</f>
        <v>Animals inc. Humans</v>
      </c>
      <c r="B179" s="328" t="str">
        <f>'Class Record S5'!$D$16</f>
        <v>Describe the changes as humans develop to old age.</v>
      </c>
      <c r="C179" s="329"/>
      <c r="D179" s="329"/>
      <c r="E179" s="329"/>
      <c r="F179" s="329"/>
      <c r="G179" s="330"/>
      <c r="H179" s="249">
        <v>9</v>
      </c>
      <c r="I179" s="250">
        <f>'Class Record S5'!J$16</f>
        <v>0</v>
      </c>
      <c r="J179" s="251">
        <f>'Class Record S5'!J$58</f>
        <v>0</v>
      </c>
      <c r="K179" s="252">
        <f>'Class Record S5'!J$101</f>
        <v>0</v>
      </c>
      <c r="L179" s="130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</row>
    <row r="180" spans="1:69" ht="35.1" customHeight="1" x14ac:dyDescent="0.25">
      <c r="A180" s="311" t="str">
        <f>'Class Record S5'!$A$17</f>
        <v>Properties and Changers of Materials</v>
      </c>
      <c r="B180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180" s="324"/>
      <c r="D180" s="324"/>
      <c r="E180" s="324"/>
      <c r="F180" s="324"/>
      <c r="G180" s="325"/>
      <c r="H180" s="134">
        <v>10</v>
      </c>
      <c r="I180" s="177">
        <f>'Class Record S5'!J$17</f>
        <v>0</v>
      </c>
      <c r="J180" s="178">
        <f>'Class Record S5'!J$59</f>
        <v>0</v>
      </c>
      <c r="K180" s="179">
        <f>'Class Record S5'!J$102</f>
        <v>0</v>
      </c>
      <c r="L180" s="130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</row>
    <row r="181" spans="1:69" ht="35.1" customHeight="1" x14ac:dyDescent="0.25">
      <c r="A181" s="312"/>
      <c r="B181" s="314" t="str">
        <f>'Class Record S5'!$D$18</f>
        <v>Give reasons, based on evidence from comparative and fair tests, for the particular uses of everyday materials, including metals, wood and plastic.</v>
      </c>
      <c r="C181" s="315"/>
      <c r="D181" s="315"/>
      <c r="E181" s="315"/>
      <c r="F181" s="315"/>
      <c r="G181" s="316"/>
      <c r="H181" s="131">
        <v>11</v>
      </c>
      <c r="I181" s="180">
        <f>'Class Record S5'!J$18</f>
        <v>0</v>
      </c>
      <c r="J181" s="181">
        <f>'Class Record S5'!J$60</f>
        <v>0</v>
      </c>
      <c r="K181" s="182">
        <f>'Class Record S5'!J$103</f>
        <v>0</v>
      </c>
      <c r="L181" s="130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</row>
    <row r="182" spans="1:69" ht="35.1" customHeight="1" x14ac:dyDescent="0.25">
      <c r="A182" s="312"/>
      <c r="B182" s="314" t="str">
        <f>'Class Record S5'!$D$19</f>
        <v>Know that some materials will dissolve in liquid to form a solution, and describe how to recover a substance from a solution.</v>
      </c>
      <c r="C182" s="315"/>
      <c r="D182" s="315"/>
      <c r="E182" s="315"/>
      <c r="F182" s="315"/>
      <c r="G182" s="316"/>
      <c r="H182" s="131">
        <v>12</v>
      </c>
      <c r="I182" s="180">
        <f>'Class Record S5'!J$19</f>
        <v>0</v>
      </c>
      <c r="J182" s="181">
        <f>'Class Record S5'!J$61</f>
        <v>0</v>
      </c>
      <c r="K182" s="182">
        <f>'Class Record S5'!J$104</f>
        <v>0</v>
      </c>
      <c r="L182" s="130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</row>
    <row r="183" spans="1:69" ht="35.1" customHeight="1" x14ac:dyDescent="0.25">
      <c r="A183" s="312"/>
      <c r="B183" s="314" t="str">
        <f>'Class Record S5'!$D$20</f>
        <v>Use knowledge of solids, liquids and gases to decide how mixtures might be separated, including through filtering, sieving and evaporating.</v>
      </c>
      <c r="C183" s="315"/>
      <c r="D183" s="315"/>
      <c r="E183" s="315"/>
      <c r="F183" s="315"/>
      <c r="G183" s="316"/>
      <c r="H183" s="131">
        <v>13</v>
      </c>
      <c r="I183" s="180">
        <f>'Class Record S5'!J$20</f>
        <v>0</v>
      </c>
      <c r="J183" s="181">
        <f>'Class Record S5'!J$62</f>
        <v>0</v>
      </c>
      <c r="K183" s="182">
        <f>'Class Record S5'!J$105</f>
        <v>0</v>
      </c>
      <c r="L183" s="130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</row>
    <row r="184" spans="1:69" ht="35.1" customHeight="1" x14ac:dyDescent="0.25">
      <c r="A184" s="312"/>
      <c r="B184" s="314" t="str">
        <f>'Class Record S5'!$D$21</f>
        <v>Demonstrate that dissolving, mixing and changes of state are reversible changes.</v>
      </c>
      <c r="C184" s="315"/>
      <c r="D184" s="315"/>
      <c r="E184" s="315"/>
      <c r="F184" s="315"/>
      <c r="G184" s="316"/>
      <c r="H184" s="131">
        <v>14</v>
      </c>
      <c r="I184" s="180">
        <f>'Class Record S5'!J$21</f>
        <v>0</v>
      </c>
      <c r="J184" s="181">
        <f>'Class Record S5'!J$63</f>
        <v>0</v>
      </c>
      <c r="K184" s="182">
        <f>'Class Record S5'!J$106</f>
        <v>0</v>
      </c>
      <c r="L184" s="130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</row>
    <row r="185" spans="1:69" ht="35.1" customHeight="1" thickBot="1" x14ac:dyDescent="0.3">
      <c r="A185" s="313"/>
      <c r="B185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185" s="318"/>
      <c r="D185" s="318"/>
      <c r="E185" s="318"/>
      <c r="F185" s="318"/>
      <c r="G185" s="319"/>
      <c r="H185" s="183">
        <v>15</v>
      </c>
      <c r="I185" s="186">
        <f>'Class Record S5'!J$22</f>
        <v>0</v>
      </c>
      <c r="J185" s="187">
        <f>'Class Record S5'!J$64</f>
        <v>0</v>
      </c>
      <c r="K185" s="188">
        <f>'Class Record S5'!J$107</f>
        <v>0</v>
      </c>
      <c r="L185" s="130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</row>
    <row r="186" spans="1:69" ht="35.1" customHeight="1" x14ac:dyDescent="0.25">
      <c r="A186" s="311" t="str">
        <f>'Class Record S5'!$A$23</f>
        <v>Earth and Space</v>
      </c>
      <c r="B186" s="323" t="str">
        <f>'Class Record S5'!$D$23</f>
        <v>Describe the movement of the Earth, and other planets, relative to the Sun in the solar system.</v>
      </c>
      <c r="C186" s="324"/>
      <c r="D186" s="324"/>
      <c r="E186" s="324"/>
      <c r="F186" s="324"/>
      <c r="G186" s="325"/>
      <c r="H186" s="134">
        <v>16</v>
      </c>
      <c r="I186" s="177">
        <f>'Class Record S5'!J$23</f>
        <v>0</v>
      </c>
      <c r="J186" s="178">
        <f>'Class Record S5'!J$65</f>
        <v>0</v>
      </c>
      <c r="K186" s="179">
        <f>'Class Record S5'!J$108</f>
        <v>0</v>
      </c>
      <c r="L186" s="130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</row>
    <row r="187" spans="1:69" ht="35.1" customHeight="1" x14ac:dyDescent="0.25">
      <c r="A187" s="312"/>
      <c r="B187" s="314" t="str">
        <f>'Class Record S5'!$D$24</f>
        <v>Describe the movement of the Moon relative to the Earth.</v>
      </c>
      <c r="C187" s="315"/>
      <c r="D187" s="315"/>
      <c r="E187" s="315"/>
      <c r="F187" s="315"/>
      <c r="G187" s="316"/>
      <c r="H187" s="131">
        <v>17</v>
      </c>
      <c r="I187" s="180">
        <f>'Class Record S5'!J$24</f>
        <v>0</v>
      </c>
      <c r="J187" s="181">
        <f>'Class Record S5'!J$66</f>
        <v>0</v>
      </c>
      <c r="K187" s="182">
        <f>'Class Record S5'!J$109</f>
        <v>0</v>
      </c>
      <c r="L187" s="130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</row>
    <row r="188" spans="1:69" ht="35.1" customHeight="1" x14ac:dyDescent="0.25">
      <c r="A188" s="312"/>
      <c r="B188" s="314" t="str">
        <f>'Class Record S5'!$D$25</f>
        <v>Describe the Sun, Earth and Moon as approximately spherical bodies.</v>
      </c>
      <c r="C188" s="315"/>
      <c r="D188" s="315"/>
      <c r="E188" s="315"/>
      <c r="F188" s="315"/>
      <c r="G188" s="316"/>
      <c r="H188" s="131">
        <v>18</v>
      </c>
      <c r="I188" s="180">
        <f>'Class Record S5'!J$25</f>
        <v>0</v>
      </c>
      <c r="J188" s="181">
        <f>'Class Record S5'!J$67</f>
        <v>0</v>
      </c>
      <c r="K188" s="182">
        <f>'Class Record S5'!J$110</f>
        <v>0</v>
      </c>
      <c r="L188" s="130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</row>
    <row r="189" spans="1:69" ht="35.1" customHeight="1" x14ac:dyDescent="0.25">
      <c r="A189" s="312"/>
      <c r="B189" s="314" t="str">
        <f>'Class Record S5'!$D$26</f>
        <v>Use the idea of the Earth’s rotation to explain day and night.</v>
      </c>
      <c r="C189" s="315"/>
      <c r="D189" s="315"/>
      <c r="E189" s="315"/>
      <c r="F189" s="315"/>
      <c r="G189" s="316"/>
      <c r="H189" s="131">
        <v>19</v>
      </c>
      <c r="I189" s="180">
        <f>'Class Record S5'!J$26</f>
        <v>0</v>
      </c>
      <c r="J189" s="181">
        <f>'Class Record S5'!J$68</f>
        <v>0</v>
      </c>
      <c r="K189" s="182">
        <f>'Class Record S5'!J$111</f>
        <v>0</v>
      </c>
      <c r="L189" s="130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</row>
    <row r="190" spans="1:69" ht="35.1" customHeight="1" thickBot="1" x14ac:dyDescent="0.3">
      <c r="A190" s="313"/>
      <c r="B190" s="317" t="str">
        <f>'Class Record S5'!$D$27</f>
        <v>Use the idea of the Earth’s rotation to explain the apparent movement of the sun across the sky.</v>
      </c>
      <c r="C190" s="318"/>
      <c r="D190" s="318"/>
      <c r="E190" s="318"/>
      <c r="F190" s="318"/>
      <c r="G190" s="319"/>
      <c r="H190" s="183">
        <v>20</v>
      </c>
      <c r="I190" s="186">
        <f>'Class Record S5'!J$27</f>
        <v>0</v>
      </c>
      <c r="J190" s="187">
        <f>'Class Record S5'!J$69</f>
        <v>0</v>
      </c>
      <c r="K190" s="188">
        <f>'Class Record S5'!J$112</f>
        <v>0</v>
      </c>
      <c r="L190" s="130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</row>
    <row r="191" spans="1:69" ht="35.1" customHeight="1" x14ac:dyDescent="0.25">
      <c r="A191" s="312" t="str">
        <f>'Class Record S5'!$A$28</f>
        <v>Forces</v>
      </c>
      <c r="B191" s="320" t="str">
        <f>'Class Record S5'!$D$28</f>
        <v>Explain that unsupported objects fall towards the Earth because of the force of gravity acting between the Earth and the falling object.</v>
      </c>
      <c r="C191" s="321"/>
      <c r="D191" s="321"/>
      <c r="E191" s="321"/>
      <c r="F191" s="321"/>
      <c r="G191" s="322"/>
      <c r="H191" s="131">
        <v>21</v>
      </c>
      <c r="I191" s="245">
        <f>'Class Record S5'!J$28</f>
        <v>0</v>
      </c>
      <c r="J191" s="246">
        <f>'Class Record S5'!J$70</f>
        <v>0</v>
      </c>
      <c r="K191" s="247">
        <f>'Class Record S5'!J$113</f>
        <v>0</v>
      </c>
      <c r="L191" s="130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</row>
    <row r="192" spans="1:69" ht="35.1" customHeight="1" x14ac:dyDescent="0.25">
      <c r="A192" s="312"/>
      <c r="B192" s="314" t="str">
        <f>'Class Record S5'!$D$29</f>
        <v>Identify the effects of air resistance and water resistance that act between moving surfaces.</v>
      </c>
      <c r="C192" s="315"/>
      <c r="D192" s="315"/>
      <c r="E192" s="315"/>
      <c r="F192" s="315"/>
      <c r="G192" s="316"/>
      <c r="H192" s="131">
        <v>22</v>
      </c>
      <c r="I192" s="180">
        <f>'Class Record S5'!J$29</f>
        <v>0</v>
      </c>
      <c r="J192" s="181">
        <f>'Class Record S5'!J$71</f>
        <v>0</v>
      </c>
      <c r="K192" s="182">
        <f>'Class Record S5'!J$114</f>
        <v>0</v>
      </c>
      <c r="L192" s="130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</row>
    <row r="193" spans="1:69" ht="35.1" customHeight="1" x14ac:dyDescent="0.25">
      <c r="A193" s="312"/>
      <c r="B193" s="314" t="str">
        <f>'Class Record S5'!$D$30</f>
        <v>Identify the effects of friction that act between moving surfaces.</v>
      </c>
      <c r="C193" s="315"/>
      <c r="D193" s="315"/>
      <c r="E193" s="315"/>
      <c r="F193" s="315"/>
      <c r="G193" s="316"/>
      <c r="H193" s="131">
        <v>23</v>
      </c>
      <c r="I193" s="180">
        <f>'Class Record S5'!J$30</f>
        <v>0</v>
      </c>
      <c r="J193" s="181">
        <f>'Class Record S5'!J$72</f>
        <v>0</v>
      </c>
      <c r="K193" s="182">
        <f>'Class Record S5'!J$115</f>
        <v>0</v>
      </c>
      <c r="L193" s="130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</row>
    <row r="194" spans="1:69" ht="35.1" customHeight="1" thickBot="1" x14ac:dyDescent="0.3">
      <c r="A194" s="313"/>
      <c r="B194" s="317" t="str">
        <f>'Class Record S5'!$D$31</f>
        <v>Recognise that some mechanisms, including levers, pulleys and gears, allow a smaller force to have a greater effect.</v>
      </c>
      <c r="C194" s="318"/>
      <c r="D194" s="318"/>
      <c r="E194" s="318"/>
      <c r="F194" s="318"/>
      <c r="G194" s="319"/>
      <c r="H194" s="183">
        <v>24</v>
      </c>
      <c r="I194" s="132">
        <f>'Class Record S5'!J$31</f>
        <v>0</v>
      </c>
      <c r="J194" s="184">
        <f>'Class Record S5'!J$73</f>
        <v>0</v>
      </c>
      <c r="K194" s="185">
        <f>'Class Record S5'!J$116</f>
        <v>0</v>
      </c>
      <c r="L194" s="165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</row>
    <row r="195" spans="1:69" ht="35.1" customHeight="1" thickBot="1" x14ac:dyDescent="0.3">
      <c r="A195" s="172"/>
      <c r="B195" s="173" t="s">
        <v>5</v>
      </c>
      <c r="C195" s="173"/>
      <c r="D195" s="173"/>
      <c r="E195" s="173"/>
      <c r="F195" s="173"/>
      <c r="G195" s="173"/>
      <c r="H195" s="174"/>
      <c r="I195" s="175">
        <f>COUNTIF(I171:I194,"X")</f>
        <v>0</v>
      </c>
      <c r="J195" s="176">
        <f>COUNTIF(J171:J194,"X")</f>
        <v>0</v>
      </c>
      <c r="K195" s="140">
        <f>COUNTIF(K171:K194,"X")</f>
        <v>0</v>
      </c>
      <c r="L195" s="139"/>
    </row>
    <row r="196" spans="1:69" ht="35.1" customHeight="1" thickBot="1" x14ac:dyDescent="0.3">
      <c r="A196" s="166"/>
      <c r="B196" s="167" t="s">
        <v>105</v>
      </c>
      <c r="C196" s="167" t="s">
        <v>106</v>
      </c>
      <c r="D196" s="167" t="s">
        <v>107</v>
      </c>
      <c r="E196" s="167" t="s">
        <v>108</v>
      </c>
      <c r="F196" s="168"/>
      <c r="G196" s="168"/>
      <c r="H196" s="169"/>
      <c r="I196" s="170" t="str">
        <f>'Class Record S5'!J$32</f>
        <v>N</v>
      </c>
      <c r="J196" s="170" t="str">
        <f>'Class Record S5'!J$74</f>
        <v>N</v>
      </c>
      <c r="K196" s="170" t="str">
        <f>'Class Record S5'!J$117</f>
        <v>N</v>
      </c>
      <c r="L196" s="171"/>
    </row>
    <row r="198" spans="1:69" ht="15.75" thickBot="1" x14ac:dyDescent="0.3"/>
    <row r="199" spans="1:69" ht="35.1" customHeight="1" thickBot="1" x14ac:dyDescent="0.3">
      <c r="A199" s="135"/>
      <c r="B199" s="331" t="str">
        <f>'Class Record S5'!$D$1</f>
        <v>A N OTHER SCHOOL</v>
      </c>
      <c r="C199" s="331"/>
      <c r="D199" s="331"/>
      <c r="E199" s="331"/>
      <c r="F199" s="331"/>
      <c r="G199" s="332" t="str">
        <f>'Class Record S5'!$D$2</f>
        <v>ASSESSMENT CRITERIA FOR SCIENCE: S5</v>
      </c>
      <c r="H199" s="333"/>
      <c r="I199" s="332"/>
      <c r="J199" s="332"/>
      <c r="K199" s="332"/>
      <c r="L199" s="128"/>
      <c r="AA199" s="14"/>
      <c r="AB199" s="15"/>
      <c r="AC199" s="16"/>
      <c r="AD199" s="15"/>
      <c r="AE199" s="16"/>
      <c r="AF199" s="15"/>
      <c r="AG199" s="16"/>
      <c r="AH199" s="17"/>
      <c r="AI199" s="15"/>
      <c r="AJ199" s="16"/>
      <c r="AK199" s="15"/>
      <c r="AL199" s="16"/>
      <c r="AM199" s="15"/>
      <c r="AN199" s="16"/>
      <c r="AO199" s="17"/>
      <c r="AP199" s="15"/>
      <c r="AQ199" s="16"/>
      <c r="AR199" s="15"/>
      <c r="AS199" s="16"/>
      <c r="AT199" s="15"/>
      <c r="AU199" s="16"/>
      <c r="AV199" s="17"/>
      <c r="AW199" s="15"/>
      <c r="AX199" s="16"/>
      <c r="AY199" s="15"/>
      <c r="AZ199" s="16"/>
      <c r="BA199" s="15"/>
      <c r="BB199" s="16"/>
      <c r="BC199" s="17"/>
      <c r="BD199" s="15"/>
      <c r="BE199" s="16"/>
      <c r="BF199" s="15"/>
      <c r="BG199" s="16"/>
      <c r="BH199" s="15"/>
      <c r="BI199" s="16"/>
      <c r="BJ199" s="17"/>
      <c r="BK199" s="15"/>
      <c r="BL199" s="16"/>
      <c r="BM199" s="15"/>
      <c r="BN199" s="16"/>
      <c r="BO199" s="15"/>
      <c r="BP199" s="16"/>
      <c r="BQ199" s="16"/>
    </row>
    <row r="200" spans="1:69" ht="35.1" customHeight="1" thickBot="1" x14ac:dyDescent="0.3">
      <c r="A200" s="136"/>
      <c r="B200" s="129" t="s">
        <v>13</v>
      </c>
      <c r="C200" s="334">
        <f>'Class Record S5'!K$2</f>
        <v>0</v>
      </c>
      <c r="D200" s="334"/>
      <c r="E200" s="334"/>
      <c r="F200" s="334"/>
      <c r="G200" s="335"/>
      <c r="H200" s="336" t="s">
        <v>14</v>
      </c>
      <c r="I200" s="339" t="s">
        <v>65</v>
      </c>
      <c r="J200" s="340" t="s">
        <v>66</v>
      </c>
      <c r="K200" s="341" t="s">
        <v>67</v>
      </c>
      <c r="L200" s="130"/>
      <c r="AB200" s="15"/>
      <c r="AC200" s="16"/>
      <c r="AD200" s="15"/>
      <c r="AE200" s="16"/>
      <c r="AF200" s="15"/>
      <c r="AG200" s="16"/>
      <c r="AH200" s="16"/>
      <c r="AI200" s="15"/>
      <c r="AJ200" s="16"/>
      <c r="AK200" s="15"/>
      <c r="AL200" s="16"/>
      <c r="AM200" s="15"/>
      <c r="AN200" s="16"/>
      <c r="AO200" s="16"/>
      <c r="AP200" s="15"/>
      <c r="AQ200" s="16"/>
      <c r="AR200" s="15"/>
      <c r="AS200" s="16"/>
      <c r="AT200" s="15"/>
      <c r="AU200" s="16"/>
      <c r="AV200" s="16"/>
      <c r="AW200" s="15"/>
      <c r="AX200" s="16"/>
      <c r="AY200" s="15"/>
      <c r="AZ200" s="16"/>
      <c r="BA200" s="15"/>
      <c r="BB200" s="16"/>
      <c r="BC200" s="16"/>
      <c r="BD200" s="15"/>
      <c r="BE200" s="16"/>
      <c r="BF200" s="15"/>
      <c r="BG200" s="16"/>
      <c r="BH200" s="15"/>
      <c r="BI200" s="16"/>
      <c r="BJ200" s="16"/>
      <c r="BK200" s="15"/>
      <c r="BL200" s="16"/>
      <c r="BM200" s="15"/>
      <c r="BN200" s="16"/>
      <c r="BO200" s="15"/>
      <c r="BP200" s="16"/>
      <c r="BQ200" s="16"/>
    </row>
    <row r="201" spans="1:69" ht="30" customHeight="1" thickBot="1" x14ac:dyDescent="0.3">
      <c r="A201" s="136"/>
      <c r="B201" s="326" t="str">
        <f>'Class Record S5'!$C$2</f>
        <v>CLASS</v>
      </c>
      <c r="C201" s="326"/>
      <c r="D201" s="326"/>
      <c r="E201" s="327" t="s">
        <v>15</v>
      </c>
      <c r="F201" s="327"/>
      <c r="G201" s="133">
        <f>'Class Record S5'!K$4</f>
        <v>0</v>
      </c>
      <c r="H201" s="337"/>
      <c r="I201" s="339"/>
      <c r="J201" s="340"/>
      <c r="K201" s="341"/>
      <c r="L201" s="130"/>
      <c r="AB201" s="15"/>
      <c r="AC201" s="16"/>
      <c r="AD201" s="15"/>
      <c r="AE201" s="16"/>
      <c r="AF201" s="15"/>
      <c r="AG201" s="16"/>
      <c r="AH201" s="16"/>
      <c r="AI201" s="15"/>
      <c r="AJ201" s="16"/>
      <c r="AK201" s="15"/>
      <c r="AL201" s="16"/>
      <c r="AM201" s="15"/>
      <c r="AN201" s="16"/>
      <c r="AO201" s="16"/>
      <c r="AP201" s="15"/>
      <c r="AQ201" s="16"/>
      <c r="AR201" s="15"/>
      <c r="AS201" s="16"/>
      <c r="AT201" s="15"/>
      <c r="AU201" s="16"/>
      <c r="AV201" s="16"/>
      <c r="AW201" s="15"/>
      <c r="AX201" s="16"/>
      <c r="AY201" s="15"/>
      <c r="AZ201" s="16"/>
      <c r="BA201" s="15"/>
      <c r="BB201" s="16"/>
      <c r="BC201" s="16"/>
      <c r="BD201" s="15"/>
      <c r="BE201" s="16"/>
      <c r="BF201" s="15"/>
      <c r="BG201" s="16"/>
      <c r="BH201" s="15"/>
      <c r="BI201" s="16"/>
      <c r="BJ201" s="16"/>
      <c r="BK201" s="15"/>
      <c r="BL201" s="16"/>
      <c r="BM201" s="15"/>
      <c r="BN201" s="16"/>
      <c r="BO201" s="15"/>
      <c r="BP201" s="16"/>
      <c r="BQ201" s="16"/>
    </row>
    <row r="202" spans="1:69" ht="30" customHeight="1" thickBot="1" x14ac:dyDescent="0.3">
      <c r="A202" s="136"/>
      <c r="B202" s="326" t="str">
        <f>'Class Record S5'!$C$3</f>
        <v>YEAR</v>
      </c>
      <c r="C202" s="326"/>
      <c r="D202" s="326"/>
      <c r="E202" s="326" t="s">
        <v>16</v>
      </c>
      <c r="F202" s="326"/>
      <c r="G202" s="133">
        <f>'Class Record S5'!K$5</f>
        <v>0</v>
      </c>
      <c r="H202" s="338"/>
      <c r="I202" s="339"/>
      <c r="J202" s="340"/>
      <c r="K202" s="341"/>
      <c r="L202" s="130"/>
      <c r="AB202" s="15"/>
      <c r="AC202" s="16"/>
      <c r="AD202" s="15"/>
      <c r="AE202" s="16"/>
      <c r="AF202" s="16"/>
      <c r="AG202" s="16"/>
      <c r="AH202" s="16"/>
      <c r="AI202" s="15"/>
      <c r="AJ202" s="16"/>
      <c r="AK202" s="15"/>
      <c r="AL202" s="16"/>
      <c r="AM202" s="16"/>
      <c r="AN202" s="16"/>
      <c r="AO202" s="16"/>
      <c r="AP202" s="15"/>
      <c r="AQ202" s="16"/>
      <c r="AR202" s="15"/>
      <c r="AS202" s="16"/>
      <c r="AT202" s="16"/>
      <c r="AU202" s="16"/>
      <c r="AV202" s="16"/>
      <c r="AW202" s="15"/>
      <c r="AX202" s="16"/>
      <c r="AY202" s="15"/>
      <c r="AZ202" s="16"/>
      <c r="BA202" s="16"/>
      <c r="BB202" s="16"/>
      <c r="BC202" s="16"/>
      <c r="BD202" s="15"/>
      <c r="BE202" s="16"/>
      <c r="BF202" s="15"/>
      <c r="BG202" s="16"/>
      <c r="BH202" s="16"/>
      <c r="BI202" s="16"/>
      <c r="BJ202" s="16"/>
      <c r="BK202" s="15"/>
      <c r="BL202" s="16"/>
      <c r="BM202" s="15"/>
      <c r="BN202" s="16"/>
      <c r="BO202" s="16"/>
      <c r="BP202" s="16"/>
      <c r="BQ202" s="16"/>
    </row>
    <row r="203" spans="1:69" ht="35.1" customHeight="1" thickBot="1" x14ac:dyDescent="0.3">
      <c r="A203" s="136"/>
      <c r="B203" s="137"/>
      <c r="C203" s="138"/>
      <c r="D203" s="138"/>
      <c r="E203" s="138"/>
      <c r="F203" s="138"/>
      <c r="G203" s="138"/>
      <c r="H203" s="128"/>
      <c r="I203" s="138"/>
      <c r="J203" s="138"/>
      <c r="K203" s="138"/>
      <c r="L203" s="130"/>
      <c r="AB203" s="15"/>
      <c r="AC203" s="16"/>
      <c r="AD203" s="15"/>
      <c r="AE203" s="16"/>
      <c r="AF203" s="16"/>
      <c r="AG203" s="16"/>
      <c r="AH203" s="16"/>
      <c r="AI203" s="15"/>
      <c r="AJ203" s="16"/>
      <c r="AK203" s="15"/>
      <c r="AL203" s="16"/>
      <c r="AM203" s="16"/>
      <c r="AN203" s="16"/>
      <c r="AO203" s="16"/>
      <c r="AP203" s="15"/>
      <c r="AQ203" s="16"/>
      <c r="AR203" s="15"/>
      <c r="AS203" s="16"/>
      <c r="AT203" s="16"/>
      <c r="AU203" s="16"/>
      <c r="AV203" s="16"/>
      <c r="AW203" s="15"/>
      <c r="AX203" s="16"/>
      <c r="AY203" s="15"/>
      <c r="AZ203" s="16"/>
      <c r="BA203" s="16"/>
      <c r="BB203" s="16"/>
      <c r="BC203" s="16"/>
      <c r="BD203" s="15"/>
      <c r="BE203" s="16"/>
      <c r="BF203" s="15"/>
      <c r="BG203" s="16"/>
      <c r="BH203" s="16"/>
      <c r="BI203" s="16"/>
      <c r="BJ203" s="16"/>
      <c r="BK203" s="15"/>
      <c r="BL203" s="16"/>
      <c r="BM203" s="15"/>
      <c r="BN203" s="16"/>
      <c r="BO203" s="16"/>
      <c r="BP203" s="16"/>
      <c r="BQ203" s="16"/>
    </row>
    <row r="204" spans="1:69" ht="35.1" customHeight="1" x14ac:dyDescent="0.25">
      <c r="A204" s="311" t="str">
        <f>'Class Record S5'!$A$8</f>
        <v>Working Scientifically</v>
      </c>
      <c r="B204" s="323" t="str">
        <f>'Class Record S5'!$D$8</f>
        <v>Planning different types of scientific enquiries to answer questions, including recognising and controlling variables where necessary.</v>
      </c>
      <c r="C204" s="324"/>
      <c r="D204" s="324"/>
      <c r="E204" s="324"/>
      <c r="F204" s="324"/>
      <c r="G204" s="325"/>
      <c r="H204" s="134">
        <v>1</v>
      </c>
      <c r="I204" s="177">
        <f>'Class Record S5'!K$8</f>
        <v>0</v>
      </c>
      <c r="J204" s="178">
        <f>'Class Record S5'!K$50</f>
        <v>0</v>
      </c>
      <c r="K204" s="179">
        <f>'Class Record S5'!K$93</f>
        <v>0</v>
      </c>
      <c r="L204" s="128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</row>
    <row r="205" spans="1:69" ht="35.1" customHeight="1" x14ac:dyDescent="0.25">
      <c r="A205" s="312"/>
      <c r="B205" s="314" t="str">
        <f>'Class Record S5'!$D$9</f>
        <v>Taking measurements, using a range of scientific equipment, with increasing accuracy and precision, taking repeat readings when appropriate.</v>
      </c>
      <c r="C205" s="315"/>
      <c r="D205" s="315"/>
      <c r="E205" s="315"/>
      <c r="F205" s="315"/>
      <c r="G205" s="316"/>
      <c r="H205" s="131">
        <v>2</v>
      </c>
      <c r="I205" s="180">
        <f>'Class Record S5'!K$9</f>
        <v>0</v>
      </c>
      <c r="J205" s="181">
        <f>'Class Record S5'!K$51</f>
        <v>0</v>
      </c>
      <c r="K205" s="182">
        <f>'Class Record S5'!K$94</f>
        <v>0</v>
      </c>
      <c r="L205" s="130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</row>
    <row r="206" spans="1:69" ht="35.1" customHeight="1" x14ac:dyDescent="0.25">
      <c r="A206" s="312"/>
      <c r="B206" s="314" t="str">
        <f>'Class Record S5'!$D$10</f>
        <v>Recording data and results of increasing complexity using scientific diagrams and labels, classification keys, tables, scatter graphs, bar and line graphs.</v>
      </c>
      <c r="C206" s="315"/>
      <c r="D206" s="315"/>
      <c r="E206" s="315"/>
      <c r="F206" s="315"/>
      <c r="G206" s="316"/>
      <c r="H206" s="131">
        <v>3</v>
      </c>
      <c r="I206" s="180">
        <f>'Class Record S5'!K$10</f>
        <v>0</v>
      </c>
      <c r="J206" s="181">
        <f>'Class Record S5'!K$52</f>
        <v>0</v>
      </c>
      <c r="K206" s="182">
        <f>'Class Record S5'!K$95</f>
        <v>0</v>
      </c>
      <c r="L206" s="130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</row>
    <row r="207" spans="1:69" ht="35.1" customHeight="1" x14ac:dyDescent="0.25">
      <c r="A207" s="312"/>
      <c r="B207" s="314" t="str">
        <f>'Class Record S5'!$D$11</f>
        <v>Using test results to make predictions to set up further comparative and fair tests.</v>
      </c>
      <c r="C207" s="315"/>
      <c r="D207" s="315"/>
      <c r="E207" s="315"/>
      <c r="F207" s="315"/>
      <c r="G207" s="316"/>
      <c r="H207" s="131">
        <v>4</v>
      </c>
      <c r="I207" s="180">
        <f>'Class Record S5'!K$11</f>
        <v>0</v>
      </c>
      <c r="J207" s="181">
        <f>'Class Record S5'!K$53</f>
        <v>0</v>
      </c>
      <c r="K207" s="182">
        <f>'Class Record S5'!K$96</f>
        <v>0</v>
      </c>
      <c r="L207" s="130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</row>
    <row r="208" spans="1:69" ht="35.1" customHeight="1" x14ac:dyDescent="0.25">
      <c r="A208" s="312"/>
      <c r="B208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208" s="315"/>
      <c r="D208" s="315"/>
      <c r="E208" s="315"/>
      <c r="F208" s="315"/>
      <c r="G208" s="316"/>
      <c r="H208" s="131">
        <v>5</v>
      </c>
      <c r="I208" s="180">
        <f>'Class Record S5'!K$12</f>
        <v>0</v>
      </c>
      <c r="J208" s="181">
        <f>'Class Record S5'!K$54</f>
        <v>0</v>
      </c>
      <c r="K208" s="182">
        <f>'Class Record S5'!K$97</f>
        <v>0</v>
      </c>
      <c r="L208" s="130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</row>
    <row r="209" spans="1:69" ht="35.1" customHeight="1" thickBot="1" x14ac:dyDescent="0.3">
      <c r="A209" s="313"/>
      <c r="B209" s="317" t="str">
        <f>'Class Record S5'!$D$13</f>
        <v>Identifying scientific evidence that has been used to support or refute ideas or arguments.</v>
      </c>
      <c r="C209" s="318"/>
      <c r="D209" s="318"/>
      <c r="E209" s="318"/>
      <c r="F209" s="318"/>
      <c r="G209" s="319"/>
      <c r="H209" s="183">
        <v>6</v>
      </c>
      <c r="I209" s="186">
        <f>'Class Record S5'!K$13</f>
        <v>0</v>
      </c>
      <c r="J209" s="187">
        <f>'Class Record S5'!K$55</f>
        <v>0</v>
      </c>
      <c r="K209" s="188">
        <f>'Class Record S5'!K$98</f>
        <v>0</v>
      </c>
      <c r="L209" s="130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</row>
    <row r="210" spans="1:69" ht="45.75" customHeight="1" x14ac:dyDescent="0.25">
      <c r="A210" s="311" t="str">
        <f>'Class Record S5'!$A$14</f>
        <v>Living Things and their Habitats</v>
      </c>
      <c r="B210" s="323" t="str">
        <f>'Class Record S5'!$D$14</f>
        <v>Describe the differences in the life cycles of a mammal, an amphibian, an insect and a bird.</v>
      </c>
      <c r="C210" s="324"/>
      <c r="D210" s="324"/>
      <c r="E210" s="324"/>
      <c r="F210" s="324"/>
      <c r="G210" s="325"/>
      <c r="H210" s="134">
        <v>7</v>
      </c>
      <c r="I210" s="177">
        <f>'Class Record S5'!K$14</f>
        <v>0</v>
      </c>
      <c r="J210" s="178">
        <f>'Class Record S5'!K$56</f>
        <v>0</v>
      </c>
      <c r="K210" s="179">
        <f>'Class Record S5'!K$99</f>
        <v>0</v>
      </c>
      <c r="L210" s="130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</row>
    <row r="211" spans="1:69" ht="45.75" customHeight="1" thickBot="1" x14ac:dyDescent="0.3">
      <c r="A211" s="313"/>
      <c r="B211" s="317" t="str">
        <f>'Class Record S5'!$D$15</f>
        <v>Describe the life process of reproduction in some plants and animals.</v>
      </c>
      <c r="C211" s="318"/>
      <c r="D211" s="318"/>
      <c r="E211" s="318"/>
      <c r="F211" s="318"/>
      <c r="G211" s="319"/>
      <c r="H211" s="183">
        <v>8</v>
      </c>
      <c r="I211" s="186">
        <f>'Class Record S5'!K$15</f>
        <v>0</v>
      </c>
      <c r="J211" s="187">
        <f>'Class Record S5'!K$57</f>
        <v>0</v>
      </c>
      <c r="K211" s="188">
        <f>'Class Record S5'!K$100</f>
        <v>0</v>
      </c>
      <c r="L211" s="130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</row>
    <row r="212" spans="1:69" ht="66" customHeight="1" thickBot="1" x14ac:dyDescent="0.3">
      <c r="A212" s="248" t="str">
        <f>'Class Record S5'!$A$16</f>
        <v>Animals inc. Humans</v>
      </c>
      <c r="B212" s="328" t="str">
        <f>'Class Record S5'!$D$16</f>
        <v>Describe the changes as humans develop to old age.</v>
      </c>
      <c r="C212" s="329"/>
      <c r="D212" s="329"/>
      <c r="E212" s="329"/>
      <c r="F212" s="329"/>
      <c r="G212" s="330"/>
      <c r="H212" s="249">
        <v>9</v>
      </c>
      <c r="I212" s="250">
        <f>'Class Record S5'!K$16</f>
        <v>0</v>
      </c>
      <c r="J212" s="251">
        <f>'Class Record S5'!K$58</f>
        <v>0</v>
      </c>
      <c r="K212" s="252">
        <f>'Class Record S5'!K$101</f>
        <v>0</v>
      </c>
      <c r="L212" s="130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</row>
    <row r="213" spans="1:69" ht="35.1" customHeight="1" x14ac:dyDescent="0.25">
      <c r="A213" s="311" t="str">
        <f>'Class Record S5'!$A$17</f>
        <v>Properties and Changers of Materials</v>
      </c>
      <c r="B213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213" s="324"/>
      <c r="D213" s="324"/>
      <c r="E213" s="324"/>
      <c r="F213" s="324"/>
      <c r="G213" s="325"/>
      <c r="H213" s="134">
        <v>10</v>
      </c>
      <c r="I213" s="177">
        <f>'Class Record S5'!K$17</f>
        <v>0</v>
      </c>
      <c r="J213" s="178">
        <f>'Class Record S5'!K$59</f>
        <v>0</v>
      </c>
      <c r="K213" s="179">
        <f>'Class Record S5'!K$102</f>
        <v>0</v>
      </c>
      <c r="L213" s="130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</row>
    <row r="214" spans="1:69" ht="35.1" customHeight="1" x14ac:dyDescent="0.25">
      <c r="A214" s="312"/>
      <c r="B214" s="314" t="str">
        <f>'Class Record S5'!$D$18</f>
        <v>Give reasons, based on evidence from comparative and fair tests, for the particular uses of everyday materials, including metals, wood and plastic.</v>
      </c>
      <c r="C214" s="315"/>
      <c r="D214" s="315"/>
      <c r="E214" s="315"/>
      <c r="F214" s="315"/>
      <c r="G214" s="316"/>
      <c r="H214" s="131">
        <v>11</v>
      </c>
      <c r="I214" s="180">
        <f>'Class Record S5'!K$18</f>
        <v>0</v>
      </c>
      <c r="J214" s="181">
        <f>'Class Record S5'!K$60</f>
        <v>0</v>
      </c>
      <c r="K214" s="182">
        <f>'Class Record S5'!K$103</f>
        <v>0</v>
      </c>
      <c r="L214" s="130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</row>
    <row r="215" spans="1:69" ht="35.1" customHeight="1" x14ac:dyDescent="0.25">
      <c r="A215" s="312"/>
      <c r="B215" s="314" t="str">
        <f>'Class Record S5'!$D$19</f>
        <v>Know that some materials will dissolve in liquid to form a solution, and describe how to recover a substance from a solution.</v>
      </c>
      <c r="C215" s="315"/>
      <c r="D215" s="315"/>
      <c r="E215" s="315"/>
      <c r="F215" s="315"/>
      <c r="G215" s="316"/>
      <c r="H215" s="131">
        <v>12</v>
      </c>
      <c r="I215" s="180">
        <f>'Class Record S5'!K$19</f>
        <v>0</v>
      </c>
      <c r="J215" s="181">
        <f>'Class Record S5'!K$61</f>
        <v>0</v>
      </c>
      <c r="K215" s="182">
        <f>'Class Record S5'!K$104</f>
        <v>0</v>
      </c>
      <c r="L215" s="130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</row>
    <row r="216" spans="1:69" ht="35.1" customHeight="1" x14ac:dyDescent="0.25">
      <c r="A216" s="312"/>
      <c r="B216" s="314" t="str">
        <f>'Class Record S5'!$D$20</f>
        <v>Use knowledge of solids, liquids and gases to decide how mixtures might be separated, including through filtering, sieving and evaporating.</v>
      </c>
      <c r="C216" s="315"/>
      <c r="D216" s="315"/>
      <c r="E216" s="315"/>
      <c r="F216" s="315"/>
      <c r="G216" s="316"/>
      <c r="H216" s="131">
        <v>13</v>
      </c>
      <c r="I216" s="180">
        <f>'Class Record S5'!K$20</f>
        <v>0</v>
      </c>
      <c r="J216" s="181">
        <f>'Class Record S5'!K$62</f>
        <v>0</v>
      </c>
      <c r="K216" s="182">
        <f>'Class Record S5'!K$105</f>
        <v>0</v>
      </c>
      <c r="L216" s="130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</row>
    <row r="217" spans="1:69" ht="35.1" customHeight="1" x14ac:dyDescent="0.25">
      <c r="A217" s="312"/>
      <c r="B217" s="314" t="str">
        <f>'Class Record S5'!$D$21</f>
        <v>Demonstrate that dissolving, mixing and changes of state are reversible changes.</v>
      </c>
      <c r="C217" s="315"/>
      <c r="D217" s="315"/>
      <c r="E217" s="315"/>
      <c r="F217" s="315"/>
      <c r="G217" s="316"/>
      <c r="H217" s="131">
        <v>14</v>
      </c>
      <c r="I217" s="180">
        <f>'Class Record S5'!K$21</f>
        <v>0</v>
      </c>
      <c r="J217" s="181">
        <f>'Class Record S5'!K$63</f>
        <v>0</v>
      </c>
      <c r="K217" s="182">
        <f>'Class Record S5'!K$106</f>
        <v>0</v>
      </c>
      <c r="L217" s="130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</row>
    <row r="218" spans="1:69" ht="35.1" customHeight="1" thickBot="1" x14ac:dyDescent="0.3">
      <c r="A218" s="313"/>
      <c r="B218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218" s="318"/>
      <c r="D218" s="318"/>
      <c r="E218" s="318"/>
      <c r="F218" s="318"/>
      <c r="G218" s="319"/>
      <c r="H218" s="183">
        <v>15</v>
      </c>
      <c r="I218" s="186">
        <f>'Class Record S5'!K$22</f>
        <v>0</v>
      </c>
      <c r="J218" s="187">
        <f>'Class Record S5'!K$64</f>
        <v>0</v>
      </c>
      <c r="K218" s="188">
        <f>'Class Record S5'!K$107</f>
        <v>0</v>
      </c>
      <c r="L218" s="130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</row>
    <row r="219" spans="1:69" ht="35.1" customHeight="1" x14ac:dyDescent="0.25">
      <c r="A219" s="311" t="str">
        <f>'Class Record S5'!$A$23</f>
        <v>Earth and Space</v>
      </c>
      <c r="B219" s="323" t="str">
        <f>'Class Record S5'!$D$23</f>
        <v>Describe the movement of the Earth, and other planets, relative to the Sun in the solar system.</v>
      </c>
      <c r="C219" s="324"/>
      <c r="D219" s="324"/>
      <c r="E219" s="324"/>
      <c r="F219" s="324"/>
      <c r="G219" s="325"/>
      <c r="H219" s="134">
        <v>16</v>
      </c>
      <c r="I219" s="177">
        <f>'Class Record S5'!K$23</f>
        <v>0</v>
      </c>
      <c r="J219" s="178">
        <f>'Class Record S5'!K$65</f>
        <v>0</v>
      </c>
      <c r="K219" s="179">
        <f>'Class Record S5'!K$108</f>
        <v>0</v>
      </c>
      <c r="L219" s="130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</row>
    <row r="220" spans="1:69" ht="35.1" customHeight="1" x14ac:dyDescent="0.25">
      <c r="A220" s="312"/>
      <c r="B220" s="314" t="str">
        <f>'Class Record S5'!$D$24</f>
        <v>Describe the movement of the Moon relative to the Earth.</v>
      </c>
      <c r="C220" s="315"/>
      <c r="D220" s="315"/>
      <c r="E220" s="315"/>
      <c r="F220" s="315"/>
      <c r="G220" s="316"/>
      <c r="H220" s="131">
        <v>17</v>
      </c>
      <c r="I220" s="180">
        <f>'Class Record S5'!K$24</f>
        <v>0</v>
      </c>
      <c r="J220" s="181">
        <f>'Class Record S5'!K$66</f>
        <v>0</v>
      </c>
      <c r="K220" s="182">
        <f>'Class Record S5'!K$109</f>
        <v>0</v>
      </c>
      <c r="L220" s="130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</row>
    <row r="221" spans="1:69" ht="35.1" customHeight="1" x14ac:dyDescent="0.25">
      <c r="A221" s="312"/>
      <c r="B221" s="314" t="str">
        <f>'Class Record S5'!$D$25</f>
        <v>Describe the Sun, Earth and Moon as approximately spherical bodies.</v>
      </c>
      <c r="C221" s="315"/>
      <c r="D221" s="315"/>
      <c r="E221" s="315"/>
      <c r="F221" s="315"/>
      <c r="G221" s="316"/>
      <c r="H221" s="131">
        <v>18</v>
      </c>
      <c r="I221" s="180">
        <f>'Class Record S5'!K$25</f>
        <v>0</v>
      </c>
      <c r="J221" s="181">
        <f>'Class Record S5'!K$67</f>
        <v>0</v>
      </c>
      <c r="K221" s="182">
        <f>'Class Record S5'!K$110</f>
        <v>0</v>
      </c>
      <c r="L221" s="130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</row>
    <row r="222" spans="1:69" ht="35.1" customHeight="1" x14ac:dyDescent="0.25">
      <c r="A222" s="312"/>
      <c r="B222" s="314" t="str">
        <f>'Class Record S5'!$D$26</f>
        <v>Use the idea of the Earth’s rotation to explain day and night.</v>
      </c>
      <c r="C222" s="315"/>
      <c r="D222" s="315"/>
      <c r="E222" s="315"/>
      <c r="F222" s="315"/>
      <c r="G222" s="316"/>
      <c r="H222" s="131">
        <v>19</v>
      </c>
      <c r="I222" s="180">
        <f>'Class Record S5'!K$26</f>
        <v>0</v>
      </c>
      <c r="J222" s="181">
        <f>'Class Record S5'!K$68</f>
        <v>0</v>
      </c>
      <c r="K222" s="182">
        <f>'Class Record S5'!K$111</f>
        <v>0</v>
      </c>
      <c r="L222" s="130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</row>
    <row r="223" spans="1:69" ht="35.1" customHeight="1" thickBot="1" x14ac:dyDescent="0.3">
      <c r="A223" s="313"/>
      <c r="B223" s="317" t="str">
        <f>'Class Record S5'!$D$27</f>
        <v>Use the idea of the Earth’s rotation to explain the apparent movement of the sun across the sky.</v>
      </c>
      <c r="C223" s="318"/>
      <c r="D223" s="318"/>
      <c r="E223" s="318"/>
      <c r="F223" s="318"/>
      <c r="G223" s="319"/>
      <c r="H223" s="183">
        <v>20</v>
      </c>
      <c r="I223" s="186">
        <f>'Class Record S5'!K$27</f>
        <v>0</v>
      </c>
      <c r="J223" s="187">
        <f>'Class Record S5'!K$69</f>
        <v>0</v>
      </c>
      <c r="K223" s="188">
        <f>'Class Record S5'!K$112</f>
        <v>0</v>
      </c>
      <c r="L223" s="130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</row>
    <row r="224" spans="1:69" ht="35.1" customHeight="1" x14ac:dyDescent="0.25">
      <c r="A224" s="312" t="str">
        <f>'Class Record S5'!$A$28</f>
        <v>Forces</v>
      </c>
      <c r="B224" s="320" t="str">
        <f>'Class Record S5'!$D$28</f>
        <v>Explain that unsupported objects fall towards the Earth because of the force of gravity acting between the Earth and the falling object.</v>
      </c>
      <c r="C224" s="321"/>
      <c r="D224" s="321"/>
      <c r="E224" s="321"/>
      <c r="F224" s="321"/>
      <c r="G224" s="322"/>
      <c r="H224" s="131">
        <v>21</v>
      </c>
      <c r="I224" s="245">
        <f>'Class Record S5'!K$28</f>
        <v>0</v>
      </c>
      <c r="J224" s="246">
        <f>'Class Record S5'!K$70</f>
        <v>0</v>
      </c>
      <c r="K224" s="247">
        <f>'Class Record S5'!K$113</f>
        <v>0</v>
      </c>
      <c r="L224" s="130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</row>
    <row r="225" spans="1:69" ht="35.1" customHeight="1" x14ac:dyDescent="0.25">
      <c r="A225" s="312"/>
      <c r="B225" s="314" t="str">
        <f>'Class Record S5'!$D$29</f>
        <v>Identify the effects of air resistance and water resistance that act between moving surfaces.</v>
      </c>
      <c r="C225" s="315"/>
      <c r="D225" s="315"/>
      <c r="E225" s="315"/>
      <c r="F225" s="315"/>
      <c r="G225" s="316"/>
      <c r="H225" s="131">
        <v>22</v>
      </c>
      <c r="I225" s="180">
        <f>'Class Record S5'!K$29</f>
        <v>0</v>
      </c>
      <c r="J225" s="181">
        <f>'Class Record S5'!K$71</f>
        <v>0</v>
      </c>
      <c r="K225" s="182">
        <f>'Class Record S5'!K$114</f>
        <v>0</v>
      </c>
      <c r="L225" s="130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</row>
    <row r="226" spans="1:69" ht="35.1" customHeight="1" x14ac:dyDescent="0.25">
      <c r="A226" s="312"/>
      <c r="B226" s="314" t="str">
        <f>'Class Record S5'!$D$30</f>
        <v>Identify the effects of friction that act between moving surfaces.</v>
      </c>
      <c r="C226" s="315"/>
      <c r="D226" s="315"/>
      <c r="E226" s="315"/>
      <c r="F226" s="315"/>
      <c r="G226" s="316"/>
      <c r="H226" s="131">
        <v>23</v>
      </c>
      <c r="I226" s="180">
        <f>'Class Record S5'!K$30</f>
        <v>0</v>
      </c>
      <c r="J226" s="181">
        <f>'Class Record S5'!K$72</f>
        <v>0</v>
      </c>
      <c r="K226" s="182">
        <f>'Class Record S5'!K$115</f>
        <v>0</v>
      </c>
      <c r="L226" s="130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</row>
    <row r="227" spans="1:69" ht="35.1" customHeight="1" thickBot="1" x14ac:dyDescent="0.3">
      <c r="A227" s="313"/>
      <c r="B227" s="317" t="str">
        <f>'Class Record S5'!$D$31</f>
        <v>Recognise that some mechanisms, including levers, pulleys and gears, allow a smaller force to have a greater effect.</v>
      </c>
      <c r="C227" s="318"/>
      <c r="D227" s="318"/>
      <c r="E227" s="318"/>
      <c r="F227" s="318"/>
      <c r="G227" s="319"/>
      <c r="H227" s="183">
        <v>24</v>
      </c>
      <c r="I227" s="132">
        <f>'Class Record S5'!K$31</f>
        <v>0</v>
      </c>
      <c r="J227" s="184">
        <f>'Class Record S5'!K$73</f>
        <v>0</v>
      </c>
      <c r="K227" s="185">
        <f>'Class Record S5'!K$116</f>
        <v>0</v>
      </c>
      <c r="L227" s="165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</row>
    <row r="228" spans="1:69" ht="35.1" customHeight="1" thickBot="1" x14ac:dyDescent="0.3">
      <c r="A228" s="172"/>
      <c r="B228" s="173" t="s">
        <v>5</v>
      </c>
      <c r="C228" s="173"/>
      <c r="D228" s="173"/>
      <c r="E228" s="173"/>
      <c r="F228" s="173"/>
      <c r="G228" s="173"/>
      <c r="H228" s="174"/>
      <c r="I228" s="175">
        <f>COUNTIF(I204:I227,"X")</f>
        <v>0</v>
      </c>
      <c r="J228" s="176">
        <f>COUNTIF(J204:J227,"X")</f>
        <v>0</v>
      </c>
      <c r="K228" s="140">
        <f>COUNTIF(K204:K227,"X")</f>
        <v>0</v>
      </c>
      <c r="L228" s="139"/>
    </row>
    <row r="229" spans="1:69" ht="35.1" customHeight="1" thickBot="1" x14ac:dyDescent="0.3">
      <c r="A229" s="166"/>
      <c r="B229" s="167" t="s">
        <v>105</v>
      </c>
      <c r="C229" s="167" t="s">
        <v>106</v>
      </c>
      <c r="D229" s="167" t="s">
        <v>107</v>
      </c>
      <c r="E229" s="167" t="s">
        <v>108</v>
      </c>
      <c r="F229" s="168"/>
      <c r="G229" s="168"/>
      <c r="H229" s="169"/>
      <c r="I229" s="170" t="str">
        <f>'Class Record S5'!K$32</f>
        <v>N</v>
      </c>
      <c r="J229" s="170" t="str">
        <f>'Class Record S5'!K$74</f>
        <v>N</v>
      </c>
      <c r="K229" s="170" t="str">
        <f>'Class Record S5'!K$117</f>
        <v>N</v>
      </c>
      <c r="L229" s="171"/>
    </row>
    <row r="231" spans="1:69" ht="15.75" thickBot="1" x14ac:dyDescent="0.3"/>
    <row r="232" spans="1:69" ht="35.1" customHeight="1" thickBot="1" x14ac:dyDescent="0.3">
      <c r="A232" s="135"/>
      <c r="B232" s="331" t="str">
        <f>'Class Record S5'!$D$1</f>
        <v>A N OTHER SCHOOL</v>
      </c>
      <c r="C232" s="331"/>
      <c r="D232" s="331"/>
      <c r="E232" s="331"/>
      <c r="F232" s="331"/>
      <c r="G232" s="332" t="str">
        <f>'Class Record S5'!$D$2</f>
        <v>ASSESSMENT CRITERIA FOR SCIENCE: S5</v>
      </c>
      <c r="H232" s="333"/>
      <c r="I232" s="332"/>
      <c r="J232" s="332"/>
      <c r="K232" s="332"/>
      <c r="L232" s="128"/>
      <c r="AA232" s="14"/>
      <c r="AB232" s="15"/>
      <c r="AC232" s="16"/>
      <c r="AD232" s="15"/>
      <c r="AE232" s="16"/>
      <c r="AF232" s="15"/>
      <c r="AG232" s="16"/>
      <c r="AH232" s="17"/>
      <c r="AI232" s="15"/>
      <c r="AJ232" s="16"/>
      <c r="AK232" s="15"/>
      <c r="AL232" s="16"/>
      <c r="AM232" s="15"/>
      <c r="AN232" s="16"/>
      <c r="AO232" s="17"/>
      <c r="AP232" s="15"/>
      <c r="AQ232" s="16"/>
      <c r="AR232" s="15"/>
      <c r="AS232" s="16"/>
      <c r="AT232" s="15"/>
      <c r="AU232" s="16"/>
      <c r="AV232" s="17"/>
      <c r="AW232" s="15"/>
      <c r="AX232" s="16"/>
      <c r="AY232" s="15"/>
      <c r="AZ232" s="16"/>
      <c r="BA232" s="15"/>
      <c r="BB232" s="16"/>
      <c r="BC232" s="17"/>
      <c r="BD232" s="15"/>
      <c r="BE232" s="16"/>
      <c r="BF232" s="15"/>
      <c r="BG232" s="16"/>
      <c r="BH232" s="15"/>
      <c r="BI232" s="16"/>
      <c r="BJ232" s="17"/>
      <c r="BK232" s="15"/>
      <c r="BL232" s="16"/>
      <c r="BM232" s="15"/>
      <c r="BN232" s="16"/>
      <c r="BO232" s="15"/>
      <c r="BP232" s="16"/>
      <c r="BQ232" s="16"/>
    </row>
    <row r="233" spans="1:69" ht="35.1" customHeight="1" thickBot="1" x14ac:dyDescent="0.3">
      <c r="A233" s="136"/>
      <c r="B233" s="129" t="s">
        <v>13</v>
      </c>
      <c r="C233" s="334">
        <f>'Class Record S5'!L$2</f>
        <v>0</v>
      </c>
      <c r="D233" s="334"/>
      <c r="E233" s="334"/>
      <c r="F233" s="334"/>
      <c r="G233" s="335"/>
      <c r="H233" s="336" t="s">
        <v>14</v>
      </c>
      <c r="I233" s="339" t="s">
        <v>65</v>
      </c>
      <c r="J233" s="340" t="s">
        <v>66</v>
      </c>
      <c r="K233" s="341" t="s">
        <v>67</v>
      </c>
      <c r="L233" s="130"/>
      <c r="AB233" s="15"/>
      <c r="AC233" s="16"/>
      <c r="AD233" s="15"/>
      <c r="AE233" s="16"/>
      <c r="AF233" s="15"/>
      <c r="AG233" s="16"/>
      <c r="AH233" s="16"/>
      <c r="AI233" s="15"/>
      <c r="AJ233" s="16"/>
      <c r="AK233" s="15"/>
      <c r="AL233" s="16"/>
      <c r="AM233" s="15"/>
      <c r="AN233" s="16"/>
      <c r="AO233" s="16"/>
      <c r="AP233" s="15"/>
      <c r="AQ233" s="16"/>
      <c r="AR233" s="15"/>
      <c r="AS233" s="16"/>
      <c r="AT233" s="15"/>
      <c r="AU233" s="16"/>
      <c r="AV233" s="16"/>
      <c r="AW233" s="15"/>
      <c r="AX233" s="16"/>
      <c r="AY233" s="15"/>
      <c r="AZ233" s="16"/>
      <c r="BA233" s="15"/>
      <c r="BB233" s="16"/>
      <c r="BC233" s="16"/>
      <c r="BD233" s="15"/>
      <c r="BE233" s="16"/>
      <c r="BF233" s="15"/>
      <c r="BG233" s="16"/>
      <c r="BH233" s="15"/>
      <c r="BI233" s="16"/>
      <c r="BJ233" s="16"/>
      <c r="BK233" s="15"/>
      <c r="BL233" s="16"/>
      <c r="BM233" s="15"/>
      <c r="BN233" s="16"/>
      <c r="BO233" s="15"/>
      <c r="BP233" s="16"/>
      <c r="BQ233" s="16"/>
    </row>
    <row r="234" spans="1:69" ht="30" customHeight="1" thickBot="1" x14ac:dyDescent="0.3">
      <c r="A234" s="136"/>
      <c r="B234" s="326" t="str">
        <f>'Class Record S5'!$C$2</f>
        <v>CLASS</v>
      </c>
      <c r="C234" s="326"/>
      <c r="D234" s="326"/>
      <c r="E234" s="327" t="s">
        <v>15</v>
      </c>
      <c r="F234" s="327"/>
      <c r="G234" s="133">
        <f>'Class Record S5'!L$4</f>
        <v>0</v>
      </c>
      <c r="H234" s="337"/>
      <c r="I234" s="339"/>
      <c r="J234" s="340"/>
      <c r="K234" s="341"/>
      <c r="L234" s="130"/>
      <c r="AB234" s="15"/>
      <c r="AC234" s="16"/>
      <c r="AD234" s="15"/>
      <c r="AE234" s="16"/>
      <c r="AF234" s="15"/>
      <c r="AG234" s="16"/>
      <c r="AH234" s="16"/>
      <c r="AI234" s="15"/>
      <c r="AJ234" s="16"/>
      <c r="AK234" s="15"/>
      <c r="AL234" s="16"/>
      <c r="AM234" s="15"/>
      <c r="AN234" s="16"/>
      <c r="AO234" s="16"/>
      <c r="AP234" s="15"/>
      <c r="AQ234" s="16"/>
      <c r="AR234" s="15"/>
      <c r="AS234" s="16"/>
      <c r="AT234" s="15"/>
      <c r="AU234" s="16"/>
      <c r="AV234" s="16"/>
      <c r="AW234" s="15"/>
      <c r="AX234" s="16"/>
      <c r="AY234" s="15"/>
      <c r="AZ234" s="16"/>
      <c r="BA234" s="15"/>
      <c r="BB234" s="16"/>
      <c r="BC234" s="16"/>
      <c r="BD234" s="15"/>
      <c r="BE234" s="16"/>
      <c r="BF234" s="15"/>
      <c r="BG234" s="16"/>
      <c r="BH234" s="15"/>
      <c r="BI234" s="16"/>
      <c r="BJ234" s="16"/>
      <c r="BK234" s="15"/>
      <c r="BL234" s="16"/>
      <c r="BM234" s="15"/>
      <c r="BN234" s="16"/>
      <c r="BO234" s="15"/>
      <c r="BP234" s="16"/>
      <c r="BQ234" s="16"/>
    </row>
    <row r="235" spans="1:69" ht="30" customHeight="1" thickBot="1" x14ac:dyDescent="0.3">
      <c r="A235" s="136"/>
      <c r="B235" s="326" t="str">
        <f>'Class Record S5'!$C$3</f>
        <v>YEAR</v>
      </c>
      <c r="C235" s="326"/>
      <c r="D235" s="326"/>
      <c r="E235" s="326" t="s">
        <v>16</v>
      </c>
      <c r="F235" s="326"/>
      <c r="G235" s="133">
        <f>'Class Record S5'!L$5</f>
        <v>0</v>
      </c>
      <c r="H235" s="338"/>
      <c r="I235" s="339"/>
      <c r="J235" s="340"/>
      <c r="K235" s="341"/>
      <c r="L235" s="130"/>
      <c r="AB235" s="15"/>
      <c r="AC235" s="16"/>
      <c r="AD235" s="15"/>
      <c r="AE235" s="16"/>
      <c r="AF235" s="16"/>
      <c r="AG235" s="16"/>
      <c r="AH235" s="16"/>
      <c r="AI235" s="15"/>
      <c r="AJ235" s="16"/>
      <c r="AK235" s="15"/>
      <c r="AL235" s="16"/>
      <c r="AM235" s="16"/>
      <c r="AN235" s="16"/>
      <c r="AO235" s="16"/>
      <c r="AP235" s="15"/>
      <c r="AQ235" s="16"/>
      <c r="AR235" s="15"/>
      <c r="AS235" s="16"/>
      <c r="AT235" s="16"/>
      <c r="AU235" s="16"/>
      <c r="AV235" s="16"/>
      <c r="AW235" s="15"/>
      <c r="AX235" s="16"/>
      <c r="AY235" s="15"/>
      <c r="AZ235" s="16"/>
      <c r="BA235" s="16"/>
      <c r="BB235" s="16"/>
      <c r="BC235" s="16"/>
      <c r="BD235" s="15"/>
      <c r="BE235" s="16"/>
      <c r="BF235" s="15"/>
      <c r="BG235" s="16"/>
      <c r="BH235" s="16"/>
      <c r="BI235" s="16"/>
      <c r="BJ235" s="16"/>
      <c r="BK235" s="15"/>
      <c r="BL235" s="16"/>
      <c r="BM235" s="15"/>
      <c r="BN235" s="16"/>
      <c r="BO235" s="16"/>
      <c r="BP235" s="16"/>
      <c r="BQ235" s="16"/>
    </row>
    <row r="236" spans="1:69" ht="35.1" customHeight="1" thickBot="1" x14ac:dyDescent="0.3">
      <c r="A236" s="136"/>
      <c r="B236" s="137"/>
      <c r="C236" s="138"/>
      <c r="D236" s="138"/>
      <c r="E236" s="138"/>
      <c r="F236" s="138"/>
      <c r="G236" s="138"/>
      <c r="H236" s="128"/>
      <c r="I236" s="138"/>
      <c r="J236" s="138"/>
      <c r="K236" s="138"/>
      <c r="L236" s="130"/>
      <c r="AB236" s="15"/>
      <c r="AC236" s="16"/>
      <c r="AD236" s="15"/>
      <c r="AE236" s="16"/>
      <c r="AF236" s="16"/>
      <c r="AG236" s="16"/>
      <c r="AH236" s="16"/>
      <c r="AI236" s="15"/>
      <c r="AJ236" s="16"/>
      <c r="AK236" s="15"/>
      <c r="AL236" s="16"/>
      <c r="AM236" s="16"/>
      <c r="AN236" s="16"/>
      <c r="AO236" s="16"/>
      <c r="AP236" s="15"/>
      <c r="AQ236" s="16"/>
      <c r="AR236" s="15"/>
      <c r="AS236" s="16"/>
      <c r="AT236" s="16"/>
      <c r="AU236" s="16"/>
      <c r="AV236" s="16"/>
      <c r="AW236" s="15"/>
      <c r="AX236" s="16"/>
      <c r="AY236" s="15"/>
      <c r="AZ236" s="16"/>
      <c r="BA236" s="16"/>
      <c r="BB236" s="16"/>
      <c r="BC236" s="16"/>
      <c r="BD236" s="15"/>
      <c r="BE236" s="16"/>
      <c r="BF236" s="15"/>
      <c r="BG236" s="16"/>
      <c r="BH236" s="16"/>
      <c r="BI236" s="16"/>
      <c r="BJ236" s="16"/>
      <c r="BK236" s="15"/>
      <c r="BL236" s="16"/>
      <c r="BM236" s="15"/>
      <c r="BN236" s="16"/>
      <c r="BO236" s="16"/>
      <c r="BP236" s="16"/>
      <c r="BQ236" s="16"/>
    </row>
    <row r="237" spans="1:69" ht="35.1" customHeight="1" x14ac:dyDescent="0.25">
      <c r="A237" s="311" t="str">
        <f>'Class Record S5'!$A$8</f>
        <v>Working Scientifically</v>
      </c>
      <c r="B237" s="323" t="str">
        <f>'Class Record S5'!$D$8</f>
        <v>Planning different types of scientific enquiries to answer questions, including recognising and controlling variables where necessary.</v>
      </c>
      <c r="C237" s="324"/>
      <c r="D237" s="324"/>
      <c r="E237" s="324"/>
      <c r="F237" s="324"/>
      <c r="G237" s="325"/>
      <c r="H237" s="134">
        <v>1</v>
      </c>
      <c r="I237" s="177">
        <f>'Class Record S5'!L$8</f>
        <v>0</v>
      </c>
      <c r="J237" s="178">
        <f>'Class Record S5'!L$50</f>
        <v>0</v>
      </c>
      <c r="K237" s="179">
        <f>'Class Record S5'!L$93</f>
        <v>0</v>
      </c>
      <c r="L237" s="128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</row>
    <row r="238" spans="1:69" ht="35.1" customHeight="1" x14ac:dyDescent="0.25">
      <c r="A238" s="312"/>
      <c r="B238" s="314" t="str">
        <f>'Class Record S5'!$D$9</f>
        <v>Taking measurements, using a range of scientific equipment, with increasing accuracy and precision, taking repeat readings when appropriate.</v>
      </c>
      <c r="C238" s="315"/>
      <c r="D238" s="315"/>
      <c r="E238" s="315"/>
      <c r="F238" s="315"/>
      <c r="G238" s="316"/>
      <c r="H238" s="131">
        <v>2</v>
      </c>
      <c r="I238" s="180">
        <f>'Class Record S5'!L$9</f>
        <v>0</v>
      </c>
      <c r="J238" s="181">
        <f>'Class Record S5'!L$51</f>
        <v>0</v>
      </c>
      <c r="K238" s="182">
        <f>'Class Record S5'!L$94</f>
        <v>0</v>
      </c>
      <c r="L238" s="130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</row>
    <row r="239" spans="1:69" ht="35.1" customHeight="1" x14ac:dyDescent="0.25">
      <c r="A239" s="312"/>
      <c r="B239" s="314" t="str">
        <f>'Class Record S5'!$D$10</f>
        <v>Recording data and results of increasing complexity using scientific diagrams and labels, classification keys, tables, scatter graphs, bar and line graphs.</v>
      </c>
      <c r="C239" s="315"/>
      <c r="D239" s="315"/>
      <c r="E239" s="315"/>
      <c r="F239" s="315"/>
      <c r="G239" s="316"/>
      <c r="H239" s="131">
        <v>3</v>
      </c>
      <c r="I239" s="180">
        <f>'Class Record S5'!L$10</f>
        <v>0</v>
      </c>
      <c r="J239" s="181">
        <f>'Class Record S5'!L$52</f>
        <v>0</v>
      </c>
      <c r="K239" s="182">
        <f>'Class Record S5'!L$95</f>
        <v>0</v>
      </c>
      <c r="L239" s="130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</row>
    <row r="240" spans="1:69" ht="35.1" customHeight="1" x14ac:dyDescent="0.25">
      <c r="A240" s="312"/>
      <c r="B240" s="314" t="str">
        <f>'Class Record S5'!$D$11</f>
        <v>Using test results to make predictions to set up further comparative and fair tests.</v>
      </c>
      <c r="C240" s="315"/>
      <c r="D240" s="315"/>
      <c r="E240" s="315"/>
      <c r="F240" s="315"/>
      <c r="G240" s="316"/>
      <c r="H240" s="131">
        <v>4</v>
      </c>
      <c r="I240" s="180">
        <f>'Class Record S5'!L$11</f>
        <v>0</v>
      </c>
      <c r="J240" s="181">
        <f>'Class Record S5'!L$53</f>
        <v>0</v>
      </c>
      <c r="K240" s="182">
        <f>'Class Record S5'!L$96</f>
        <v>0</v>
      </c>
      <c r="L240" s="130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</row>
    <row r="241" spans="1:69" ht="35.1" customHeight="1" x14ac:dyDescent="0.25">
      <c r="A241" s="312"/>
      <c r="B241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241" s="315"/>
      <c r="D241" s="315"/>
      <c r="E241" s="315"/>
      <c r="F241" s="315"/>
      <c r="G241" s="316"/>
      <c r="H241" s="131">
        <v>5</v>
      </c>
      <c r="I241" s="180">
        <f>'Class Record S5'!L$12</f>
        <v>0</v>
      </c>
      <c r="J241" s="181">
        <f>'Class Record S5'!L$54</f>
        <v>0</v>
      </c>
      <c r="K241" s="182">
        <f>'Class Record S5'!L$97</f>
        <v>0</v>
      </c>
      <c r="L241" s="130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</row>
    <row r="242" spans="1:69" ht="35.1" customHeight="1" thickBot="1" x14ac:dyDescent="0.3">
      <c r="A242" s="313"/>
      <c r="B242" s="317" t="str">
        <f>'Class Record S5'!$D$13</f>
        <v>Identifying scientific evidence that has been used to support or refute ideas or arguments.</v>
      </c>
      <c r="C242" s="318"/>
      <c r="D242" s="318"/>
      <c r="E242" s="318"/>
      <c r="F242" s="318"/>
      <c r="G242" s="319"/>
      <c r="H242" s="183">
        <v>6</v>
      </c>
      <c r="I242" s="186">
        <f>'Class Record S5'!L$13</f>
        <v>0</v>
      </c>
      <c r="J242" s="187">
        <f>'Class Record S5'!L$55</f>
        <v>0</v>
      </c>
      <c r="K242" s="188">
        <f>'Class Record S5'!L$98</f>
        <v>0</v>
      </c>
      <c r="L242" s="130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</row>
    <row r="243" spans="1:69" ht="45.75" customHeight="1" x14ac:dyDescent="0.25">
      <c r="A243" s="311" t="str">
        <f>'Class Record S5'!$A$14</f>
        <v>Living Things and their Habitats</v>
      </c>
      <c r="B243" s="323" t="str">
        <f>'Class Record S5'!$D$14</f>
        <v>Describe the differences in the life cycles of a mammal, an amphibian, an insect and a bird.</v>
      </c>
      <c r="C243" s="324"/>
      <c r="D243" s="324"/>
      <c r="E243" s="324"/>
      <c r="F243" s="324"/>
      <c r="G243" s="325"/>
      <c r="H243" s="134">
        <v>7</v>
      </c>
      <c r="I243" s="177">
        <f>'Class Record S5'!L$14</f>
        <v>0</v>
      </c>
      <c r="J243" s="178">
        <f>'Class Record S5'!L$56</f>
        <v>0</v>
      </c>
      <c r="K243" s="179">
        <f>'Class Record S5'!L$99</f>
        <v>0</v>
      </c>
      <c r="L243" s="130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</row>
    <row r="244" spans="1:69" ht="45.75" customHeight="1" thickBot="1" x14ac:dyDescent="0.3">
      <c r="A244" s="313"/>
      <c r="B244" s="317" t="str">
        <f>'Class Record S5'!$D$15</f>
        <v>Describe the life process of reproduction in some plants and animals.</v>
      </c>
      <c r="C244" s="318"/>
      <c r="D244" s="318"/>
      <c r="E244" s="318"/>
      <c r="F244" s="318"/>
      <c r="G244" s="319"/>
      <c r="H244" s="183">
        <v>8</v>
      </c>
      <c r="I244" s="186">
        <f>'Class Record S5'!L$15</f>
        <v>0</v>
      </c>
      <c r="J244" s="187">
        <f>'Class Record S5'!L$57</f>
        <v>0</v>
      </c>
      <c r="K244" s="188">
        <f>'Class Record S5'!L$100</f>
        <v>0</v>
      </c>
      <c r="L244" s="130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</row>
    <row r="245" spans="1:69" ht="66" customHeight="1" thickBot="1" x14ac:dyDescent="0.3">
      <c r="A245" s="248" t="str">
        <f>'Class Record S5'!$A$16</f>
        <v>Animals inc. Humans</v>
      </c>
      <c r="B245" s="328" t="str">
        <f>'Class Record S5'!$D$16</f>
        <v>Describe the changes as humans develop to old age.</v>
      </c>
      <c r="C245" s="329"/>
      <c r="D245" s="329"/>
      <c r="E245" s="329"/>
      <c r="F245" s="329"/>
      <c r="G245" s="330"/>
      <c r="H245" s="249">
        <v>9</v>
      </c>
      <c r="I245" s="250">
        <f>'Class Record S5'!L$16</f>
        <v>0</v>
      </c>
      <c r="J245" s="251">
        <f>'Class Record S5'!L$58</f>
        <v>0</v>
      </c>
      <c r="K245" s="252">
        <f>'Class Record S5'!L$101</f>
        <v>0</v>
      </c>
      <c r="L245" s="130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</row>
    <row r="246" spans="1:69" ht="35.1" customHeight="1" x14ac:dyDescent="0.25">
      <c r="A246" s="311" t="str">
        <f>'Class Record S5'!$A$17</f>
        <v>Properties and Changers of Materials</v>
      </c>
      <c r="B246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246" s="324"/>
      <c r="D246" s="324"/>
      <c r="E246" s="324"/>
      <c r="F246" s="324"/>
      <c r="G246" s="325"/>
      <c r="H246" s="134">
        <v>10</v>
      </c>
      <c r="I246" s="177">
        <f>'Class Record S5'!L$17</f>
        <v>0</v>
      </c>
      <c r="J246" s="178">
        <f>'Class Record S5'!L$59</f>
        <v>0</v>
      </c>
      <c r="K246" s="179">
        <f>'Class Record S5'!L$102</f>
        <v>0</v>
      </c>
      <c r="L246" s="130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</row>
    <row r="247" spans="1:69" ht="35.1" customHeight="1" x14ac:dyDescent="0.25">
      <c r="A247" s="312"/>
      <c r="B247" s="314" t="str">
        <f>'Class Record S5'!$D$18</f>
        <v>Give reasons, based on evidence from comparative and fair tests, for the particular uses of everyday materials, including metals, wood and plastic.</v>
      </c>
      <c r="C247" s="315"/>
      <c r="D247" s="315"/>
      <c r="E247" s="315"/>
      <c r="F247" s="315"/>
      <c r="G247" s="316"/>
      <c r="H247" s="131">
        <v>11</v>
      </c>
      <c r="I247" s="180">
        <f>'Class Record S5'!L$18</f>
        <v>0</v>
      </c>
      <c r="J247" s="181">
        <f>'Class Record S5'!L$60</f>
        <v>0</v>
      </c>
      <c r="K247" s="182">
        <f>'Class Record S5'!L$103</f>
        <v>0</v>
      </c>
      <c r="L247" s="130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</row>
    <row r="248" spans="1:69" ht="35.1" customHeight="1" x14ac:dyDescent="0.25">
      <c r="A248" s="312"/>
      <c r="B248" s="314" t="str">
        <f>'Class Record S5'!$D$19</f>
        <v>Know that some materials will dissolve in liquid to form a solution, and describe how to recover a substance from a solution.</v>
      </c>
      <c r="C248" s="315"/>
      <c r="D248" s="315"/>
      <c r="E248" s="315"/>
      <c r="F248" s="315"/>
      <c r="G248" s="316"/>
      <c r="H248" s="131">
        <v>12</v>
      </c>
      <c r="I248" s="180">
        <f>'Class Record S5'!L$19</f>
        <v>0</v>
      </c>
      <c r="J248" s="181">
        <f>'Class Record S5'!L$61</f>
        <v>0</v>
      </c>
      <c r="K248" s="182">
        <f>'Class Record S5'!L$104</f>
        <v>0</v>
      </c>
      <c r="L248" s="130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</row>
    <row r="249" spans="1:69" ht="35.1" customHeight="1" x14ac:dyDescent="0.25">
      <c r="A249" s="312"/>
      <c r="B249" s="314" t="str">
        <f>'Class Record S5'!$D$20</f>
        <v>Use knowledge of solids, liquids and gases to decide how mixtures might be separated, including through filtering, sieving and evaporating.</v>
      </c>
      <c r="C249" s="315"/>
      <c r="D249" s="315"/>
      <c r="E249" s="315"/>
      <c r="F249" s="315"/>
      <c r="G249" s="316"/>
      <c r="H249" s="131">
        <v>13</v>
      </c>
      <c r="I249" s="180">
        <f>'Class Record S5'!L$20</f>
        <v>0</v>
      </c>
      <c r="J249" s="181">
        <f>'Class Record S5'!L$62</f>
        <v>0</v>
      </c>
      <c r="K249" s="182">
        <f>'Class Record S5'!L$105</f>
        <v>0</v>
      </c>
      <c r="L249" s="130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</row>
    <row r="250" spans="1:69" ht="35.1" customHeight="1" x14ac:dyDescent="0.25">
      <c r="A250" s="312"/>
      <c r="B250" s="314" t="str">
        <f>'Class Record S5'!$D$21</f>
        <v>Demonstrate that dissolving, mixing and changes of state are reversible changes.</v>
      </c>
      <c r="C250" s="315"/>
      <c r="D250" s="315"/>
      <c r="E250" s="315"/>
      <c r="F250" s="315"/>
      <c r="G250" s="316"/>
      <c r="H250" s="131">
        <v>14</v>
      </c>
      <c r="I250" s="180">
        <f>'Class Record S5'!L$21</f>
        <v>0</v>
      </c>
      <c r="J250" s="181">
        <f>'Class Record S5'!L$63</f>
        <v>0</v>
      </c>
      <c r="K250" s="182">
        <f>'Class Record S5'!L$106</f>
        <v>0</v>
      </c>
      <c r="L250" s="130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</row>
    <row r="251" spans="1:69" ht="35.1" customHeight="1" thickBot="1" x14ac:dyDescent="0.3">
      <c r="A251" s="313"/>
      <c r="B251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251" s="318"/>
      <c r="D251" s="318"/>
      <c r="E251" s="318"/>
      <c r="F251" s="318"/>
      <c r="G251" s="319"/>
      <c r="H251" s="183">
        <v>15</v>
      </c>
      <c r="I251" s="186">
        <f>'Class Record S5'!L$22</f>
        <v>0</v>
      </c>
      <c r="J251" s="187">
        <f>'Class Record S5'!L$64</f>
        <v>0</v>
      </c>
      <c r="K251" s="188">
        <f>'Class Record S5'!L$107</f>
        <v>0</v>
      </c>
      <c r="L251" s="130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</row>
    <row r="252" spans="1:69" ht="35.1" customHeight="1" x14ac:dyDescent="0.25">
      <c r="A252" s="311" t="str">
        <f>'Class Record S5'!$A$23</f>
        <v>Earth and Space</v>
      </c>
      <c r="B252" s="323" t="str">
        <f>'Class Record S5'!$D$23</f>
        <v>Describe the movement of the Earth, and other planets, relative to the Sun in the solar system.</v>
      </c>
      <c r="C252" s="324"/>
      <c r="D252" s="324"/>
      <c r="E252" s="324"/>
      <c r="F252" s="324"/>
      <c r="G252" s="325"/>
      <c r="H252" s="134">
        <v>16</v>
      </c>
      <c r="I252" s="177">
        <f>'Class Record S5'!L$23</f>
        <v>0</v>
      </c>
      <c r="J252" s="178">
        <f>'Class Record S5'!L$65</f>
        <v>0</v>
      </c>
      <c r="K252" s="179">
        <f>'Class Record S5'!L$108</f>
        <v>0</v>
      </c>
      <c r="L252" s="130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</row>
    <row r="253" spans="1:69" ht="35.1" customHeight="1" x14ac:dyDescent="0.25">
      <c r="A253" s="312"/>
      <c r="B253" s="314" t="str">
        <f>'Class Record S5'!$D$24</f>
        <v>Describe the movement of the Moon relative to the Earth.</v>
      </c>
      <c r="C253" s="315"/>
      <c r="D253" s="315"/>
      <c r="E253" s="315"/>
      <c r="F253" s="315"/>
      <c r="G253" s="316"/>
      <c r="H253" s="131">
        <v>17</v>
      </c>
      <c r="I253" s="180">
        <f>'Class Record S5'!L$24</f>
        <v>0</v>
      </c>
      <c r="J253" s="181">
        <f>'Class Record S5'!L$66</f>
        <v>0</v>
      </c>
      <c r="K253" s="182">
        <f>'Class Record S5'!L$109</f>
        <v>0</v>
      </c>
      <c r="L253" s="130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</row>
    <row r="254" spans="1:69" ht="35.1" customHeight="1" x14ac:dyDescent="0.25">
      <c r="A254" s="312"/>
      <c r="B254" s="314" t="str">
        <f>'Class Record S5'!$D$25</f>
        <v>Describe the Sun, Earth and Moon as approximately spherical bodies.</v>
      </c>
      <c r="C254" s="315"/>
      <c r="D254" s="315"/>
      <c r="E254" s="315"/>
      <c r="F254" s="315"/>
      <c r="G254" s="316"/>
      <c r="H254" s="131">
        <v>18</v>
      </c>
      <c r="I254" s="180">
        <f>'Class Record S5'!L$25</f>
        <v>0</v>
      </c>
      <c r="J254" s="181">
        <f>'Class Record S5'!L$67</f>
        <v>0</v>
      </c>
      <c r="K254" s="182">
        <f>'Class Record S5'!L$110</f>
        <v>0</v>
      </c>
      <c r="L254" s="130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</row>
    <row r="255" spans="1:69" ht="35.1" customHeight="1" x14ac:dyDescent="0.25">
      <c r="A255" s="312"/>
      <c r="B255" s="314" t="str">
        <f>'Class Record S5'!$D$26</f>
        <v>Use the idea of the Earth’s rotation to explain day and night.</v>
      </c>
      <c r="C255" s="315"/>
      <c r="D255" s="315"/>
      <c r="E255" s="315"/>
      <c r="F255" s="315"/>
      <c r="G255" s="316"/>
      <c r="H255" s="131">
        <v>19</v>
      </c>
      <c r="I255" s="180">
        <f>'Class Record S5'!L$26</f>
        <v>0</v>
      </c>
      <c r="J255" s="181">
        <f>'Class Record S5'!L$68</f>
        <v>0</v>
      </c>
      <c r="K255" s="182">
        <f>'Class Record S5'!L$111</f>
        <v>0</v>
      </c>
      <c r="L255" s="130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</row>
    <row r="256" spans="1:69" ht="35.1" customHeight="1" thickBot="1" x14ac:dyDescent="0.3">
      <c r="A256" s="313"/>
      <c r="B256" s="317" t="str">
        <f>'Class Record S5'!$D$27</f>
        <v>Use the idea of the Earth’s rotation to explain the apparent movement of the sun across the sky.</v>
      </c>
      <c r="C256" s="318"/>
      <c r="D256" s="318"/>
      <c r="E256" s="318"/>
      <c r="F256" s="318"/>
      <c r="G256" s="319"/>
      <c r="H256" s="183">
        <v>20</v>
      </c>
      <c r="I256" s="186">
        <f>'Class Record S5'!L$27</f>
        <v>0</v>
      </c>
      <c r="J256" s="187">
        <f>'Class Record S5'!L$69</f>
        <v>0</v>
      </c>
      <c r="K256" s="188">
        <f>'Class Record S5'!L$112</f>
        <v>0</v>
      </c>
      <c r="L256" s="130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</row>
    <row r="257" spans="1:69" ht="35.1" customHeight="1" x14ac:dyDescent="0.25">
      <c r="A257" s="312" t="str">
        <f>'Class Record S5'!$A$28</f>
        <v>Forces</v>
      </c>
      <c r="B257" s="320" t="str">
        <f>'Class Record S5'!$D$28</f>
        <v>Explain that unsupported objects fall towards the Earth because of the force of gravity acting between the Earth and the falling object.</v>
      </c>
      <c r="C257" s="321"/>
      <c r="D257" s="321"/>
      <c r="E257" s="321"/>
      <c r="F257" s="321"/>
      <c r="G257" s="322"/>
      <c r="H257" s="131">
        <v>21</v>
      </c>
      <c r="I257" s="245">
        <f>'Class Record S5'!L$28</f>
        <v>0</v>
      </c>
      <c r="J257" s="246">
        <f>'Class Record S5'!L$70</f>
        <v>0</v>
      </c>
      <c r="K257" s="247">
        <f>'Class Record S5'!L$113</f>
        <v>0</v>
      </c>
      <c r="L257" s="130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</row>
    <row r="258" spans="1:69" ht="35.1" customHeight="1" x14ac:dyDescent="0.25">
      <c r="A258" s="312"/>
      <c r="B258" s="314" t="str">
        <f>'Class Record S5'!$D$29</f>
        <v>Identify the effects of air resistance and water resistance that act between moving surfaces.</v>
      </c>
      <c r="C258" s="315"/>
      <c r="D258" s="315"/>
      <c r="E258" s="315"/>
      <c r="F258" s="315"/>
      <c r="G258" s="316"/>
      <c r="H258" s="131">
        <v>22</v>
      </c>
      <c r="I258" s="180">
        <f>'Class Record S5'!L$29</f>
        <v>0</v>
      </c>
      <c r="J258" s="181">
        <f>'Class Record S5'!L$71</f>
        <v>0</v>
      </c>
      <c r="K258" s="182">
        <f>'Class Record S5'!L$114</f>
        <v>0</v>
      </c>
      <c r="L258" s="130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</row>
    <row r="259" spans="1:69" ht="35.1" customHeight="1" x14ac:dyDescent="0.25">
      <c r="A259" s="312"/>
      <c r="B259" s="314" t="str">
        <f>'Class Record S5'!$D$30</f>
        <v>Identify the effects of friction that act between moving surfaces.</v>
      </c>
      <c r="C259" s="315"/>
      <c r="D259" s="315"/>
      <c r="E259" s="315"/>
      <c r="F259" s="315"/>
      <c r="G259" s="316"/>
      <c r="H259" s="131">
        <v>23</v>
      </c>
      <c r="I259" s="180">
        <f>'Class Record S5'!L$30</f>
        <v>0</v>
      </c>
      <c r="J259" s="181">
        <f>'Class Record S5'!L$72</f>
        <v>0</v>
      </c>
      <c r="K259" s="182">
        <f>'Class Record S5'!L$115</f>
        <v>0</v>
      </c>
      <c r="L259" s="130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</row>
    <row r="260" spans="1:69" ht="35.1" customHeight="1" thickBot="1" x14ac:dyDescent="0.3">
      <c r="A260" s="313"/>
      <c r="B260" s="317" t="str">
        <f>'Class Record S5'!$D$31</f>
        <v>Recognise that some mechanisms, including levers, pulleys and gears, allow a smaller force to have a greater effect.</v>
      </c>
      <c r="C260" s="318"/>
      <c r="D260" s="318"/>
      <c r="E260" s="318"/>
      <c r="F260" s="318"/>
      <c r="G260" s="319"/>
      <c r="H260" s="183">
        <v>24</v>
      </c>
      <c r="I260" s="132">
        <f>'Class Record S5'!L$31</f>
        <v>0</v>
      </c>
      <c r="J260" s="184">
        <f>'Class Record S5'!L$73</f>
        <v>0</v>
      </c>
      <c r="K260" s="185">
        <f>'Class Record S5'!L$116</f>
        <v>0</v>
      </c>
      <c r="L260" s="165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</row>
    <row r="261" spans="1:69" ht="35.1" customHeight="1" thickBot="1" x14ac:dyDescent="0.3">
      <c r="A261" s="172"/>
      <c r="B261" s="173" t="s">
        <v>5</v>
      </c>
      <c r="C261" s="173"/>
      <c r="D261" s="173"/>
      <c r="E261" s="173"/>
      <c r="F261" s="173"/>
      <c r="G261" s="173"/>
      <c r="H261" s="174"/>
      <c r="I261" s="175">
        <f>COUNTIF(I237:I260,"X")</f>
        <v>0</v>
      </c>
      <c r="J261" s="176">
        <f>COUNTIF(J237:J260,"X")</f>
        <v>0</v>
      </c>
      <c r="K261" s="140">
        <f>COUNTIF(K237:K260,"X")</f>
        <v>0</v>
      </c>
      <c r="L261" s="139"/>
    </row>
    <row r="262" spans="1:69" ht="35.1" customHeight="1" thickBot="1" x14ac:dyDescent="0.3">
      <c r="A262" s="166"/>
      <c r="B262" s="167" t="s">
        <v>105</v>
      </c>
      <c r="C262" s="167" t="s">
        <v>106</v>
      </c>
      <c r="D262" s="167" t="s">
        <v>107</v>
      </c>
      <c r="E262" s="167" t="s">
        <v>108</v>
      </c>
      <c r="F262" s="168"/>
      <c r="G262" s="168"/>
      <c r="H262" s="169"/>
      <c r="I262" s="170" t="str">
        <f>'Class Record S5'!L$32</f>
        <v>N</v>
      </c>
      <c r="J262" s="170" t="str">
        <f>'Class Record S5'!L$74</f>
        <v>N</v>
      </c>
      <c r="K262" s="170" t="str">
        <f>'Class Record S5'!L$117</f>
        <v>N</v>
      </c>
      <c r="L262" s="171"/>
    </row>
    <row r="264" spans="1:69" ht="15.75" thickBot="1" x14ac:dyDescent="0.3"/>
    <row r="265" spans="1:69" ht="35.1" customHeight="1" thickBot="1" x14ac:dyDescent="0.3">
      <c r="A265" s="135"/>
      <c r="B265" s="331" t="str">
        <f>'Class Record S5'!$D$1</f>
        <v>A N OTHER SCHOOL</v>
      </c>
      <c r="C265" s="331"/>
      <c r="D265" s="331"/>
      <c r="E265" s="331"/>
      <c r="F265" s="331"/>
      <c r="G265" s="332" t="str">
        <f>'Class Record S5'!$D$2</f>
        <v>ASSESSMENT CRITERIA FOR SCIENCE: S5</v>
      </c>
      <c r="H265" s="333"/>
      <c r="I265" s="332"/>
      <c r="J265" s="332"/>
      <c r="K265" s="332"/>
      <c r="L265" s="128"/>
      <c r="AA265" s="14"/>
      <c r="AB265" s="15"/>
      <c r="AC265" s="16"/>
      <c r="AD265" s="15"/>
      <c r="AE265" s="16"/>
      <c r="AF265" s="15"/>
      <c r="AG265" s="16"/>
      <c r="AH265" s="17"/>
      <c r="AI265" s="15"/>
      <c r="AJ265" s="16"/>
      <c r="AK265" s="15"/>
      <c r="AL265" s="16"/>
      <c r="AM265" s="15"/>
      <c r="AN265" s="16"/>
      <c r="AO265" s="17"/>
      <c r="AP265" s="15"/>
      <c r="AQ265" s="16"/>
      <c r="AR265" s="15"/>
      <c r="AS265" s="16"/>
      <c r="AT265" s="15"/>
      <c r="AU265" s="16"/>
      <c r="AV265" s="17"/>
      <c r="AW265" s="15"/>
      <c r="AX265" s="16"/>
      <c r="AY265" s="15"/>
      <c r="AZ265" s="16"/>
      <c r="BA265" s="15"/>
      <c r="BB265" s="16"/>
      <c r="BC265" s="17"/>
      <c r="BD265" s="15"/>
      <c r="BE265" s="16"/>
      <c r="BF265" s="15"/>
      <c r="BG265" s="16"/>
      <c r="BH265" s="15"/>
      <c r="BI265" s="16"/>
      <c r="BJ265" s="17"/>
      <c r="BK265" s="15"/>
      <c r="BL265" s="16"/>
      <c r="BM265" s="15"/>
      <c r="BN265" s="16"/>
      <c r="BO265" s="15"/>
      <c r="BP265" s="16"/>
      <c r="BQ265" s="16"/>
    </row>
    <row r="266" spans="1:69" ht="35.1" customHeight="1" thickBot="1" x14ac:dyDescent="0.3">
      <c r="A266" s="136"/>
      <c r="B266" s="129" t="s">
        <v>13</v>
      </c>
      <c r="C266" s="334">
        <f>'Class Record S5'!M$2</f>
        <v>0</v>
      </c>
      <c r="D266" s="334"/>
      <c r="E266" s="334"/>
      <c r="F266" s="334"/>
      <c r="G266" s="335"/>
      <c r="H266" s="336" t="s">
        <v>14</v>
      </c>
      <c r="I266" s="339" t="s">
        <v>65</v>
      </c>
      <c r="J266" s="340" t="s">
        <v>66</v>
      </c>
      <c r="K266" s="341" t="s">
        <v>67</v>
      </c>
      <c r="L266" s="130"/>
      <c r="AB266" s="15"/>
      <c r="AC266" s="16"/>
      <c r="AD266" s="15"/>
      <c r="AE266" s="16"/>
      <c r="AF266" s="15"/>
      <c r="AG266" s="16"/>
      <c r="AH266" s="16"/>
      <c r="AI266" s="15"/>
      <c r="AJ266" s="16"/>
      <c r="AK266" s="15"/>
      <c r="AL266" s="16"/>
      <c r="AM266" s="15"/>
      <c r="AN266" s="16"/>
      <c r="AO266" s="16"/>
      <c r="AP266" s="15"/>
      <c r="AQ266" s="16"/>
      <c r="AR266" s="15"/>
      <c r="AS266" s="16"/>
      <c r="AT266" s="15"/>
      <c r="AU266" s="16"/>
      <c r="AV266" s="16"/>
      <c r="AW266" s="15"/>
      <c r="AX266" s="16"/>
      <c r="AY266" s="15"/>
      <c r="AZ266" s="16"/>
      <c r="BA266" s="15"/>
      <c r="BB266" s="16"/>
      <c r="BC266" s="16"/>
      <c r="BD266" s="15"/>
      <c r="BE266" s="16"/>
      <c r="BF266" s="15"/>
      <c r="BG266" s="16"/>
      <c r="BH266" s="15"/>
      <c r="BI266" s="16"/>
      <c r="BJ266" s="16"/>
      <c r="BK266" s="15"/>
      <c r="BL266" s="16"/>
      <c r="BM266" s="15"/>
      <c r="BN266" s="16"/>
      <c r="BO266" s="15"/>
      <c r="BP266" s="16"/>
      <c r="BQ266" s="16"/>
    </row>
    <row r="267" spans="1:69" ht="30" customHeight="1" thickBot="1" x14ac:dyDescent="0.3">
      <c r="A267" s="136"/>
      <c r="B267" s="326" t="str">
        <f>'Class Record S5'!$C$2</f>
        <v>CLASS</v>
      </c>
      <c r="C267" s="326"/>
      <c r="D267" s="326"/>
      <c r="E267" s="327" t="s">
        <v>15</v>
      </c>
      <c r="F267" s="327"/>
      <c r="G267" s="133">
        <f>'Class Record S5'!M$4</f>
        <v>0</v>
      </c>
      <c r="H267" s="337"/>
      <c r="I267" s="339"/>
      <c r="J267" s="340"/>
      <c r="K267" s="341"/>
      <c r="L267" s="130"/>
      <c r="AB267" s="15"/>
      <c r="AC267" s="16"/>
      <c r="AD267" s="15"/>
      <c r="AE267" s="16"/>
      <c r="AF267" s="15"/>
      <c r="AG267" s="16"/>
      <c r="AH267" s="16"/>
      <c r="AI267" s="15"/>
      <c r="AJ267" s="16"/>
      <c r="AK267" s="15"/>
      <c r="AL267" s="16"/>
      <c r="AM267" s="15"/>
      <c r="AN267" s="16"/>
      <c r="AO267" s="16"/>
      <c r="AP267" s="15"/>
      <c r="AQ267" s="16"/>
      <c r="AR267" s="15"/>
      <c r="AS267" s="16"/>
      <c r="AT267" s="15"/>
      <c r="AU267" s="16"/>
      <c r="AV267" s="16"/>
      <c r="AW267" s="15"/>
      <c r="AX267" s="16"/>
      <c r="AY267" s="15"/>
      <c r="AZ267" s="16"/>
      <c r="BA267" s="15"/>
      <c r="BB267" s="16"/>
      <c r="BC267" s="16"/>
      <c r="BD267" s="15"/>
      <c r="BE267" s="16"/>
      <c r="BF267" s="15"/>
      <c r="BG267" s="16"/>
      <c r="BH267" s="15"/>
      <c r="BI267" s="16"/>
      <c r="BJ267" s="16"/>
      <c r="BK267" s="15"/>
      <c r="BL267" s="16"/>
      <c r="BM267" s="15"/>
      <c r="BN267" s="16"/>
      <c r="BO267" s="15"/>
      <c r="BP267" s="16"/>
      <c r="BQ267" s="16"/>
    </row>
    <row r="268" spans="1:69" ht="30" customHeight="1" thickBot="1" x14ac:dyDescent="0.3">
      <c r="A268" s="136"/>
      <c r="B268" s="326" t="str">
        <f>'Class Record S5'!$C$3</f>
        <v>YEAR</v>
      </c>
      <c r="C268" s="326"/>
      <c r="D268" s="326"/>
      <c r="E268" s="326" t="s">
        <v>16</v>
      </c>
      <c r="F268" s="326"/>
      <c r="G268" s="133">
        <f>'Class Record S5'!M$5</f>
        <v>0</v>
      </c>
      <c r="H268" s="338"/>
      <c r="I268" s="339"/>
      <c r="J268" s="340"/>
      <c r="K268" s="341"/>
      <c r="L268" s="130"/>
      <c r="AB268" s="15"/>
      <c r="AC268" s="16"/>
      <c r="AD268" s="15"/>
      <c r="AE268" s="16"/>
      <c r="AF268" s="16"/>
      <c r="AG268" s="16"/>
      <c r="AH268" s="16"/>
      <c r="AI268" s="15"/>
      <c r="AJ268" s="16"/>
      <c r="AK268" s="15"/>
      <c r="AL268" s="16"/>
      <c r="AM268" s="16"/>
      <c r="AN268" s="16"/>
      <c r="AO268" s="16"/>
      <c r="AP268" s="15"/>
      <c r="AQ268" s="16"/>
      <c r="AR268" s="15"/>
      <c r="AS268" s="16"/>
      <c r="AT268" s="16"/>
      <c r="AU268" s="16"/>
      <c r="AV268" s="16"/>
      <c r="AW268" s="15"/>
      <c r="AX268" s="16"/>
      <c r="AY268" s="15"/>
      <c r="AZ268" s="16"/>
      <c r="BA268" s="16"/>
      <c r="BB268" s="16"/>
      <c r="BC268" s="16"/>
      <c r="BD268" s="15"/>
      <c r="BE268" s="16"/>
      <c r="BF268" s="15"/>
      <c r="BG268" s="16"/>
      <c r="BH268" s="16"/>
      <c r="BI268" s="16"/>
      <c r="BJ268" s="16"/>
      <c r="BK268" s="15"/>
      <c r="BL268" s="16"/>
      <c r="BM268" s="15"/>
      <c r="BN268" s="16"/>
      <c r="BO268" s="16"/>
      <c r="BP268" s="16"/>
      <c r="BQ268" s="16"/>
    </row>
    <row r="269" spans="1:69" ht="35.1" customHeight="1" thickBot="1" x14ac:dyDescent="0.3">
      <c r="A269" s="136"/>
      <c r="B269" s="137"/>
      <c r="C269" s="138"/>
      <c r="D269" s="138"/>
      <c r="E269" s="138"/>
      <c r="F269" s="138"/>
      <c r="G269" s="138"/>
      <c r="H269" s="128"/>
      <c r="I269" s="138"/>
      <c r="J269" s="138"/>
      <c r="K269" s="138"/>
      <c r="L269" s="130"/>
      <c r="AB269" s="15"/>
      <c r="AC269" s="16"/>
      <c r="AD269" s="15"/>
      <c r="AE269" s="16"/>
      <c r="AF269" s="16"/>
      <c r="AG269" s="16"/>
      <c r="AH269" s="16"/>
      <c r="AI269" s="15"/>
      <c r="AJ269" s="16"/>
      <c r="AK269" s="15"/>
      <c r="AL269" s="16"/>
      <c r="AM269" s="16"/>
      <c r="AN269" s="16"/>
      <c r="AO269" s="16"/>
      <c r="AP269" s="15"/>
      <c r="AQ269" s="16"/>
      <c r="AR269" s="15"/>
      <c r="AS269" s="16"/>
      <c r="AT269" s="16"/>
      <c r="AU269" s="16"/>
      <c r="AV269" s="16"/>
      <c r="AW269" s="15"/>
      <c r="AX269" s="16"/>
      <c r="AY269" s="15"/>
      <c r="AZ269" s="16"/>
      <c r="BA269" s="16"/>
      <c r="BB269" s="16"/>
      <c r="BC269" s="16"/>
      <c r="BD269" s="15"/>
      <c r="BE269" s="16"/>
      <c r="BF269" s="15"/>
      <c r="BG269" s="16"/>
      <c r="BH269" s="16"/>
      <c r="BI269" s="16"/>
      <c r="BJ269" s="16"/>
      <c r="BK269" s="15"/>
      <c r="BL269" s="16"/>
      <c r="BM269" s="15"/>
      <c r="BN269" s="16"/>
      <c r="BO269" s="16"/>
      <c r="BP269" s="16"/>
      <c r="BQ269" s="16"/>
    </row>
    <row r="270" spans="1:69" ht="35.1" customHeight="1" x14ac:dyDescent="0.25">
      <c r="A270" s="311" t="str">
        <f>'Class Record S5'!$A$8</f>
        <v>Working Scientifically</v>
      </c>
      <c r="B270" s="323" t="str">
        <f>'Class Record S5'!$D$8</f>
        <v>Planning different types of scientific enquiries to answer questions, including recognising and controlling variables where necessary.</v>
      </c>
      <c r="C270" s="324"/>
      <c r="D270" s="324"/>
      <c r="E270" s="324"/>
      <c r="F270" s="324"/>
      <c r="G270" s="325"/>
      <c r="H270" s="134">
        <v>1</v>
      </c>
      <c r="I270" s="177">
        <f>'Class Record S5'!M$8</f>
        <v>0</v>
      </c>
      <c r="J270" s="178">
        <f>'Class Record S5'!M$50</f>
        <v>0</v>
      </c>
      <c r="K270" s="179">
        <f>'Class Record S5'!M$93</f>
        <v>0</v>
      </c>
      <c r="L270" s="128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</row>
    <row r="271" spans="1:69" ht="35.1" customHeight="1" x14ac:dyDescent="0.25">
      <c r="A271" s="312"/>
      <c r="B271" s="314" t="str">
        <f>'Class Record S5'!$D$9</f>
        <v>Taking measurements, using a range of scientific equipment, with increasing accuracy and precision, taking repeat readings when appropriate.</v>
      </c>
      <c r="C271" s="315"/>
      <c r="D271" s="315"/>
      <c r="E271" s="315"/>
      <c r="F271" s="315"/>
      <c r="G271" s="316"/>
      <c r="H271" s="131">
        <v>2</v>
      </c>
      <c r="I271" s="180">
        <f>'Class Record S5'!M$9</f>
        <v>0</v>
      </c>
      <c r="J271" s="181">
        <f>'Class Record S5'!M$51</f>
        <v>0</v>
      </c>
      <c r="K271" s="182">
        <f>'Class Record S5'!M$94</f>
        <v>0</v>
      </c>
      <c r="L271" s="130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</row>
    <row r="272" spans="1:69" ht="35.1" customHeight="1" x14ac:dyDescent="0.25">
      <c r="A272" s="312"/>
      <c r="B272" s="314" t="str">
        <f>'Class Record S5'!$D$10</f>
        <v>Recording data and results of increasing complexity using scientific diagrams and labels, classification keys, tables, scatter graphs, bar and line graphs.</v>
      </c>
      <c r="C272" s="315"/>
      <c r="D272" s="315"/>
      <c r="E272" s="315"/>
      <c r="F272" s="315"/>
      <c r="G272" s="316"/>
      <c r="H272" s="131">
        <v>3</v>
      </c>
      <c r="I272" s="180">
        <f>'Class Record S5'!M$10</f>
        <v>0</v>
      </c>
      <c r="J272" s="181">
        <f>'Class Record S5'!M$52</f>
        <v>0</v>
      </c>
      <c r="K272" s="182">
        <f>'Class Record S5'!M$95</f>
        <v>0</v>
      </c>
      <c r="L272" s="130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</row>
    <row r="273" spans="1:69" ht="35.1" customHeight="1" x14ac:dyDescent="0.25">
      <c r="A273" s="312"/>
      <c r="B273" s="314" t="str">
        <f>'Class Record S5'!$D$11</f>
        <v>Using test results to make predictions to set up further comparative and fair tests.</v>
      </c>
      <c r="C273" s="315"/>
      <c r="D273" s="315"/>
      <c r="E273" s="315"/>
      <c r="F273" s="315"/>
      <c r="G273" s="316"/>
      <c r="H273" s="131">
        <v>4</v>
      </c>
      <c r="I273" s="180">
        <f>'Class Record S5'!M$11</f>
        <v>0</v>
      </c>
      <c r="J273" s="181">
        <f>'Class Record S5'!M$53</f>
        <v>0</v>
      </c>
      <c r="K273" s="182">
        <f>'Class Record S5'!M$96</f>
        <v>0</v>
      </c>
      <c r="L273" s="130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</row>
    <row r="274" spans="1:69" ht="35.1" customHeight="1" x14ac:dyDescent="0.25">
      <c r="A274" s="312"/>
      <c r="B274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274" s="315"/>
      <c r="D274" s="315"/>
      <c r="E274" s="315"/>
      <c r="F274" s="315"/>
      <c r="G274" s="316"/>
      <c r="H274" s="131">
        <v>5</v>
      </c>
      <c r="I274" s="180">
        <f>'Class Record S5'!M$12</f>
        <v>0</v>
      </c>
      <c r="J274" s="181">
        <f>'Class Record S5'!M$54</f>
        <v>0</v>
      </c>
      <c r="K274" s="182">
        <f>'Class Record S5'!M$97</f>
        <v>0</v>
      </c>
      <c r="L274" s="130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</row>
    <row r="275" spans="1:69" ht="35.1" customHeight="1" thickBot="1" x14ac:dyDescent="0.3">
      <c r="A275" s="313"/>
      <c r="B275" s="317" t="str">
        <f>'Class Record S5'!$D$13</f>
        <v>Identifying scientific evidence that has been used to support or refute ideas or arguments.</v>
      </c>
      <c r="C275" s="318"/>
      <c r="D275" s="318"/>
      <c r="E275" s="318"/>
      <c r="F275" s="318"/>
      <c r="G275" s="319"/>
      <c r="H275" s="183">
        <v>6</v>
      </c>
      <c r="I275" s="186">
        <f>'Class Record S5'!M$13</f>
        <v>0</v>
      </c>
      <c r="J275" s="187">
        <f>'Class Record S5'!M$55</f>
        <v>0</v>
      </c>
      <c r="K275" s="188">
        <f>'Class Record S5'!M$98</f>
        <v>0</v>
      </c>
      <c r="L275" s="130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</row>
    <row r="276" spans="1:69" ht="45.75" customHeight="1" x14ac:dyDescent="0.25">
      <c r="A276" s="311" t="str">
        <f>'Class Record S5'!$A$14</f>
        <v>Living Things and their Habitats</v>
      </c>
      <c r="B276" s="323" t="str">
        <f>'Class Record S5'!$D$14</f>
        <v>Describe the differences in the life cycles of a mammal, an amphibian, an insect and a bird.</v>
      </c>
      <c r="C276" s="324"/>
      <c r="D276" s="324"/>
      <c r="E276" s="324"/>
      <c r="F276" s="324"/>
      <c r="G276" s="325"/>
      <c r="H276" s="134">
        <v>7</v>
      </c>
      <c r="I276" s="177">
        <f>'Class Record S5'!M$14</f>
        <v>0</v>
      </c>
      <c r="J276" s="178">
        <f>'Class Record S5'!M$56</f>
        <v>0</v>
      </c>
      <c r="K276" s="179">
        <f>'Class Record S5'!M$99</f>
        <v>0</v>
      </c>
      <c r="L276" s="130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</row>
    <row r="277" spans="1:69" ht="45.75" customHeight="1" thickBot="1" x14ac:dyDescent="0.3">
      <c r="A277" s="313"/>
      <c r="B277" s="317" t="str">
        <f>'Class Record S5'!$D$15</f>
        <v>Describe the life process of reproduction in some plants and animals.</v>
      </c>
      <c r="C277" s="318"/>
      <c r="D277" s="318"/>
      <c r="E277" s="318"/>
      <c r="F277" s="318"/>
      <c r="G277" s="319"/>
      <c r="H277" s="183">
        <v>8</v>
      </c>
      <c r="I277" s="186">
        <f>'Class Record S5'!M$15</f>
        <v>0</v>
      </c>
      <c r="J277" s="187">
        <f>'Class Record S5'!M$57</f>
        <v>0</v>
      </c>
      <c r="K277" s="188">
        <f>'Class Record S5'!M$100</f>
        <v>0</v>
      </c>
      <c r="L277" s="130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</row>
    <row r="278" spans="1:69" ht="66" customHeight="1" thickBot="1" x14ac:dyDescent="0.3">
      <c r="A278" s="248" t="str">
        <f>'Class Record S5'!$A$16</f>
        <v>Animals inc. Humans</v>
      </c>
      <c r="B278" s="328" t="str">
        <f>'Class Record S5'!$D$16</f>
        <v>Describe the changes as humans develop to old age.</v>
      </c>
      <c r="C278" s="329"/>
      <c r="D278" s="329"/>
      <c r="E278" s="329"/>
      <c r="F278" s="329"/>
      <c r="G278" s="330"/>
      <c r="H278" s="249">
        <v>9</v>
      </c>
      <c r="I278" s="250">
        <f>'Class Record S5'!M$16</f>
        <v>0</v>
      </c>
      <c r="J278" s="251">
        <f>'Class Record S5'!M$58</f>
        <v>0</v>
      </c>
      <c r="K278" s="252">
        <f>'Class Record S5'!M$101</f>
        <v>0</v>
      </c>
      <c r="L278" s="130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</row>
    <row r="279" spans="1:69" ht="35.1" customHeight="1" x14ac:dyDescent="0.25">
      <c r="A279" s="311" t="str">
        <f>'Class Record S5'!$A$17</f>
        <v>Properties and Changers of Materials</v>
      </c>
      <c r="B279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279" s="324"/>
      <c r="D279" s="324"/>
      <c r="E279" s="324"/>
      <c r="F279" s="324"/>
      <c r="G279" s="325"/>
      <c r="H279" s="134">
        <v>10</v>
      </c>
      <c r="I279" s="177">
        <f>'Class Record S5'!M$17</f>
        <v>0</v>
      </c>
      <c r="J279" s="178">
        <f>'Class Record S5'!M$59</f>
        <v>0</v>
      </c>
      <c r="K279" s="179">
        <f>'Class Record S5'!M$102</f>
        <v>0</v>
      </c>
      <c r="L279" s="130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</row>
    <row r="280" spans="1:69" ht="35.1" customHeight="1" x14ac:dyDescent="0.25">
      <c r="A280" s="312"/>
      <c r="B280" s="314" t="str">
        <f>'Class Record S5'!$D$18</f>
        <v>Give reasons, based on evidence from comparative and fair tests, for the particular uses of everyday materials, including metals, wood and plastic.</v>
      </c>
      <c r="C280" s="315"/>
      <c r="D280" s="315"/>
      <c r="E280" s="315"/>
      <c r="F280" s="315"/>
      <c r="G280" s="316"/>
      <c r="H280" s="131">
        <v>11</v>
      </c>
      <c r="I280" s="180">
        <f>'Class Record S5'!M$18</f>
        <v>0</v>
      </c>
      <c r="J280" s="181">
        <f>'Class Record S5'!M$60</f>
        <v>0</v>
      </c>
      <c r="K280" s="182">
        <f>'Class Record S5'!M$103</f>
        <v>0</v>
      </c>
      <c r="L280" s="130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</row>
    <row r="281" spans="1:69" ht="35.1" customHeight="1" x14ac:dyDescent="0.25">
      <c r="A281" s="312"/>
      <c r="B281" s="314" t="str">
        <f>'Class Record S5'!$D$19</f>
        <v>Know that some materials will dissolve in liquid to form a solution, and describe how to recover a substance from a solution.</v>
      </c>
      <c r="C281" s="315"/>
      <c r="D281" s="315"/>
      <c r="E281" s="315"/>
      <c r="F281" s="315"/>
      <c r="G281" s="316"/>
      <c r="H281" s="131">
        <v>12</v>
      </c>
      <c r="I281" s="180">
        <f>'Class Record S5'!M$19</f>
        <v>0</v>
      </c>
      <c r="J281" s="181">
        <f>'Class Record S5'!M$61</f>
        <v>0</v>
      </c>
      <c r="K281" s="182">
        <f>'Class Record S5'!M$104</f>
        <v>0</v>
      </c>
      <c r="L281" s="130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</row>
    <row r="282" spans="1:69" ht="35.1" customHeight="1" x14ac:dyDescent="0.25">
      <c r="A282" s="312"/>
      <c r="B282" s="314" t="str">
        <f>'Class Record S5'!$D$20</f>
        <v>Use knowledge of solids, liquids and gases to decide how mixtures might be separated, including through filtering, sieving and evaporating.</v>
      </c>
      <c r="C282" s="315"/>
      <c r="D282" s="315"/>
      <c r="E282" s="315"/>
      <c r="F282" s="315"/>
      <c r="G282" s="316"/>
      <c r="H282" s="131">
        <v>13</v>
      </c>
      <c r="I282" s="180">
        <f>'Class Record S5'!M$20</f>
        <v>0</v>
      </c>
      <c r="J282" s="181">
        <f>'Class Record S5'!M$62</f>
        <v>0</v>
      </c>
      <c r="K282" s="182">
        <f>'Class Record S5'!M$105</f>
        <v>0</v>
      </c>
      <c r="L282" s="130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</row>
    <row r="283" spans="1:69" ht="35.1" customHeight="1" x14ac:dyDescent="0.25">
      <c r="A283" s="312"/>
      <c r="B283" s="314" t="str">
        <f>'Class Record S5'!$D$21</f>
        <v>Demonstrate that dissolving, mixing and changes of state are reversible changes.</v>
      </c>
      <c r="C283" s="315"/>
      <c r="D283" s="315"/>
      <c r="E283" s="315"/>
      <c r="F283" s="315"/>
      <c r="G283" s="316"/>
      <c r="H283" s="131">
        <v>14</v>
      </c>
      <c r="I283" s="180">
        <f>'Class Record S5'!M$21</f>
        <v>0</v>
      </c>
      <c r="J283" s="181">
        <f>'Class Record S5'!M$63</f>
        <v>0</v>
      </c>
      <c r="K283" s="182">
        <f>'Class Record S5'!M$106</f>
        <v>0</v>
      </c>
      <c r="L283" s="130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</row>
    <row r="284" spans="1:69" ht="35.1" customHeight="1" thickBot="1" x14ac:dyDescent="0.3">
      <c r="A284" s="313"/>
      <c r="B284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284" s="318"/>
      <c r="D284" s="318"/>
      <c r="E284" s="318"/>
      <c r="F284" s="318"/>
      <c r="G284" s="319"/>
      <c r="H284" s="183">
        <v>15</v>
      </c>
      <c r="I284" s="186">
        <f>'Class Record S5'!M$22</f>
        <v>0</v>
      </c>
      <c r="J284" s="187">
        <f>'Class Record S5'!M$64</f>
        <v>0</v>
      </c>
      <c r="K284" s="188">
        <f>'Class Record S5'!M$107</f>
        <v>0</v>
      </c>
      <c r="L284" s="130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</row>
    <row r="285" spans="1:69" ht="35.1" customHeight="1" x14ac:dyDescent="0.25">
      <c r="A285" s="311" t="str">
        <f>'Class Record S5'!$A$23</f>
        <v>Earth and Space</v>
      </c>
      <c r="B285" s="323" t="str">
        <f>'Class Record S5'!$D$23</f>
        <v>Describe the movement of the Earth, and other planets, relative to the Sun in the solar system.</v>
      </c>
      <c r="C285" s="324"/>
      <c r="D285" s="324"/>
      <c r="E285" s="324"/>
      <c r="F285" s="324"/>
      <c r="G285" s="325"/>
      <c r="H285" s="134">
        <v>16</v>
      </c>
      <c r="I285" s="177">
        <f>'Class Record S5'!M$23</f>
        <v>0</v>
      </c>
      <c r="J285" s="178">
        <f>'Class Record S5'!M$65</f>
        <v>0</v>
      </c>
      <c r="K285" s="179">
        <f>'Class Record S5'!M$108</f>
        <v>0</v>
      </c>
      <c r="L285" s="130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</row>
    <row r="286" spans="1:69" ht="35.1" customHeight="1" x14ac:dyDescent="0.25">
      <c r="A286" s="312"/>
      <c r="B286" s="314" t="str">
        <f>'Class Record S5'!$D$24</f>
        <v>Describe the movement of the Moon relative to the Earth.</v>
      </c>
      <c r="C286" s="315"/>
      <c r="D286" s="315"/>
      <c r="E286" s="315"/>
      <c r="F286" s="315"/>
      <c r="G286" s="316"/>
      <c r="H286" s="131">
        <v>17</v>
      </c>
      <c r="I286" s="180">
        <f>'Class Record S5'!M$24</f>
        <v>0</v>
      </c>
      <c r="J286" s="181">
        <f>'Class Record S5'!M$66</f>
        <v>0</v>
      </c>
      <c r="K286" s="182">
        <f>'Class Record S5'!M$109</f>
        <v>0</v>
      </c>
      <c r="L286" s="130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</row>
    <row r="287" spans="1:69" ht="35.1" customHeight="1" x14ac:dyDescent="0.25">
      <c r="A287" s="312"/>
      <c r="B287" s="314" t="str">
        <f>'Class Record S5'!$D$25</f>
        <v>Describe the Sun, Earth and Moon as approximately spherical bodies.</v>
      </c>
      <c r="C287" s="315"/>
      <c r="D287" s="315"/>
      <c r="E287" s="315"/>
      <c r="F287" s="315"/>
      <c r="G287" s="316"/>
      <c r="H287" s="131">
        <v>18</v>
      </c>
      <c r="I287" s="180">
        <f>'Class Record S5'!M$25</f>
        <v>0</v>
      </c>
      <c r="J287" s="181">
        <f>'Class Record S5'!M$67</f>
        <v>0</v>
      </c>
      <c r="K287" s="182">
        <f>'Class Record S5'!M$110</f>
        <v>0</v>
      </c>
      <c r="L287" s="130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</row>
    <row r="288" spans="1:69" ht="35.1" customHeight="1" x14ac:dyDescent="0.25">
      <c r="A288" s="312"/>
      <c r="B288" s="314" t="str">
        <f>'Class Record S5'!$D$26</f>
        <v>Use the idea of the Earth’s rotation to explain day and night.</v>
      </c>
      <c r="C288" s="315"/>
      <c r="D288" s="315"/>
      <c r="E288" s="315"/>
      <c r="F288" s="315"/>
      <c r="G288" s="316"/>
      <c r="H288" s="131">
        <v>19</v>
      </c>
      <c r="I288" s="180">
        <f>'Class Record S5'!M$26</f>
        <v>0</v>
      </c>
      <c r="J288" s="181">
        <f>'Class Record S5'!M$68</f>
        <v>0</v>
      </c>
      <c r="K288" s="182">
        <f>'Class Record S5'!M$111</f>
        <v>0</v>
      </c>
      <c r="L288" s="130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</row>
    <row r="289" spans="1:69" ht="35.1" customHeight="1" thickBot="1" x14ac:dyDescent="0.3">
      <c r="A289" s="313"/>
      <c r="B289" s="317" t="str">
        <f>'Class Record S5'!$D$27</f>
        <v>Use the idea of the Earth’s rotation to explain the apparent movement of the sun across the sky.</v>
      </c>
      <c r="C289" s="318"/>
      <c r="D289" s="318"/>
      <c r="E289" s="318"/>
      <c r="F289" s="318"/>
      <c r="G289" s="319"/>
      <c r="H289" s="183">
        <v>20</v>
      </c>
      <c r="I289" s="186">
        <f>'Class Record S5'!M$27</f>
        <v>0</v>
      </c>
      <c r="J289" s="187">
        <f>'Class Record S5'!M$69</f>
        <v>0</v>
      </c>
      <c r="K289" s="188">
        <f>'Class Record S5'!M$112</f>
        <v>0</v>
      </c>
      <c r="L289" s="130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</row>
    <row r="290" spans="1:69" ht="35.1" customHeight="1" x14ac:dyDescent="0.25">
      <c r="A290" s="312" t="str">
        <f>'Class Record S5'!$A$28</f>
        <v>Forces</v>
      </c>
      <c r="B290" s="320" t="str">
        <f>'Class Record S5'!$D$28</f>
        <v>Explain that unsupported objects fall towards the Earth because of the force of gravity acting between the Earth and the falling object.</v>
      </c>
      <c r="C290" s="321"/>
      <c r="D290" s="321"/>
      <c r="E290" s="321"/>
      <c r="F290" s="321"/>
      <c r="G290" s="322"/>
      <c r="H290" s="131">
        <v>21</v>
      </c>
      <c r="I290" s="245">
        <f>'Class Record S5'!M$28</f>
        <v>0</v>
      </c>
      <c r="J290" s="246">
        <f>'Class Record S5'!M$70</f>
        <v>0</v>
      </c>
      <c r="K290" s="247">
        <f>'Class Record S5'!M$113</f>
        <v>0</v>
      </c>
      <c r="L290" s="130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</row>
    <row r="291" spans="1:69" ht="35.1" customHeight="1" x14ac:dyDescent="0.25">
      <c r="A291" s="312"/>
      <c r="B291" s="314" t="str">
        <f>'Class Record S5'!$D$29</f>
        <v>Identify the effects of air resistance and water resistance that act between moving surfaces.</v>
      </c>
      <c r="C291" s="315"/>
      <c r="D291" s="315"/>
      <c r="E291" s="315"/>
      <c r="F291" s="315"/>
      <c r="G291" s="316"/>
      <c r="H291" s="131">
        <v>22</v>
      </c>
      <c r="I291" s="180">
        <f>'Class Record S5'!M$29</f>
        <v>0</v>
      </c>
      <c r="J291" s="181">
        <f>'Class Record S5'!M$71</f>
        <v>0</v>
      </c>
      <c r="K291" s="182">
        <f>'Class Record S5'!M$114</f>
        <v>0</v>
      </c>
      <c r="L291" s="130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</row>
    <row r="292" spans="1:69" ht="35.1" customHeight="1" x14ac:dyDescent="0.25">
      <c r="A292" s="312"/>
      <c r="B292" s="314" t="str">
        <f>'Class Record S5'!$D$30</f>
        <v>Identify the effects of friction that act between moving surfaces.</v>
      </c>
      <c r="C292" s="315"/>
      <c r="D292" s="315"/>
      <c r="E292" s="315"/>
      <c r="F292" s="315"/>
      <c r="G292" s="316"/>
      <c r="H292" s="131">
        <v>23</v>
      </c>
      <c r="I292" s="180">
        <f>'Class Record S5'!M$30</f>
        <v>0</v>
      </c>
      <c r="J292" s="181">
        <f>'Class Record S5'!M$72</f>
        <v>0</v>
      </c>
      <c r="K292" s="182">
        <f>'Class Record S5'!M$115</f>
        <v>0</v>
      </c>
      <c r="L292" s="130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</row>
    <row r="293" spans="1:69" ht="35.1" customHeight="1" thickBot="1" x14ac:dyDescent="0.3">
      <c r="A293" s="313"/>
      <c r="B293" s="317" t="str">
        <f>'Class Record S5'!$D$31</f>
        <v>Recognise that some mechanisms, including levers, pulleys and gears, allow a smaller force to have a greater effect.</v>
      </c>
      <c r="C293" s="318"/>
      <c r="D293" s="318"/>
      <c r="E293" s="318"/>
      <c r="F293" s="318"/>
      <c r="G293" s="319"/>
      <c r="H293" s="183">
        <v>24</v>
      </c>
      <c r="I293" s="132">
        <f>'Class Record S5'!M$31</f>
        <v>0</v>
      </c>
      <c r="J293" s="184">
        <f>'Class Record S5'!M$73</f>
        <v>0</v>
      </c>
      <c r="K293" s="185">
        <f>'Class Record S5'!M$116</f>
        <v>0</v>
      </c>
      <c r="L293" s="165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</row>
    <row r="294" spans="1:69" ht="35.1" customHeight="1" thickBot="1" x14ac:dyDescent="0.3">
      <c r="A294" s="172"/>
      <c r="B294" s="173" t="s">
        <v>5</v>
      </c>
      <c r="C294" s="173"/>
      <c r="D294" s="173"/>
      <c r="E294" s="173"/>
      <c r="F294" s="173"/>
      <c r="G294" s="173"/>
      <c r="H294" s="174"/>
      <c r="I294" s="175">
        <f>COUNTIF(I270:I293,"X")</f>
        <v>0</v>
      </c>
      <c r="J294" s="176">
        <f>COUNTIF(J270:J293,"X")</f>
        <v>0</v>
      </c>
      <c r="K294" s="140">
        <f>COUNTIF(K270:K293,"X")</f>
        <v>0</v>
      </c>
      <c r="L294" s="139"/>
    </row>
    <row r="295" spans="1:69" ht="35.1" customHeight="1" thickBot="1" x14ac:dyDescent="0.3">
      <c r="A295" s="166"/>
      <c r="B295" s="167" t="s">
        <v>105</v>
      </c>
      <c r="C295" s="167" t="s">
        <v>106</v>
      </c>
      <c r="D295" s="167" t="s">
        <v>107</v>
      </c>
      <c r="E295" s="167" t="s">
        <v>108</v>
      </c>
      <c r="F295" s="168"/>
      <c r="G295" s="168"/>
      <c r="H295" s="169"/>
      <c r="I295" s="170" t="str">
        <f>'Class Record S5'!M$32</f>
        <v>N</v>
      </c>
      <c r="J295" s="170" t="str">
        <f>'Class Record S5'!M$74</f>
        <v>N</v>
      </c>
      <c r="K295" s="170" t="str">
        <f>'Class Record S5'!M$117</f>
        <v>N</v>
      </c>
      <c r="L295" s="171"/>
    </row>
    <row r="297" spans="1:69" ht="15.75" thickBot="1" x14ac:dyDescent="0.3"/>
    <row r="298" spans="1:69" ht="35.1" customHeight="1" thickBot="1" x14ac:dyDescent="0.3">
      <c r="A298" s="135"/>
      <c r="B298" s="331" t="str">
        <f>'Class Record S5'!$D$1</f>
        <v>A N OTHER SCHOOL</v>
      </c>
      <c r="C298" s="331"/>
      <c r="D298" s="331"/>
      <c r="E298" s="331"/>
      <c r="F298" s="331"/>
      <c r="G298" s="332" t="str">
        <f>'Class Record S5'!$D$2</f>
        <v>ASSESSMENT CRITERIA FOR SCIENCE: S5</v>
      </c>
      <c r="H298" s="333"/>
      <c r="I298" s="332"/>
      <c r="J298" s="332"/>
      <c r="K298" s="332"/>
      <c r="L298" s="128"/>
      <c r="AA298" s="14"/>
      <c r="AB298" s="15"/>
      <c r="AC298" s="16"/>
      <c r="AD298" s="15"/>
      <c r="AE298" s="16"/>
      <c r="AF298" s="15"/>
      <c r="AG298" s="16"/>
      <c r="AH298" s="17"/>
      <c r="AI298" s="15"/>
      <c r="AJ298" s="16"/>
      <c r="AK298" s="15"/>
      <c r="AL298" s="16"/>
      <c r="AM298" s="15"/>
      <c r="AN298" s="16"/>
      <c r="AO298" s="17"/>
      <c r="AP298" s="15"/>
      <c r="AQ298" s="16"/>
      <c r="AR298" s="15"/>
      <c r="AS298" s="16"/>
      <c r="AT298" s="15"/>
      <c r="AU298" s="16"/>
      <c r="AV298" s="17"/>
      <c r="AW298" s="15"/>
      <c r="AX298" s="16"/>
      <c r="AY298" s="15"/>
      <c r="AZ298" s="16"/>
      <c r="BA298" s="15"/>
      <c r="BB298" s="16"/>
      <c r="BC298" s="17"/>
      <c r="BD298" s="15"/>
      <c r="BE298" s="16"/>
      <c r="BF298" s="15"/>
      <c r="BG298" s="16"/>
      <c r="BH298" s="15"/>
      <c r="BI298" s="16"/>
      <c r="BJ298" s="17"/>
      <c r="BK298" s="15"/>
      <c r="BL298" s="16"/>
      <c r="BM298" s="15"/>
      <c r="BN298" s="16"/>
      <c r="BO298" s="15"/>
      <c r="BP298" s="16"/>
      <c r="BQ298" s="16"/>
    </row>
    <row r="299" spans="1:69" ht="35.1" customHeight="1" thickBot="1" x14ac:dyDescent="0.3">
      <c r="A299" s="136"/>
      <c r="B299" s="129" t="s">
        <v>13</v>
      </c>
      <c r="C299" s="334">
        <f>'Class Record S5'!N$2</f>
        <v>0</v>
      </c>
      <c r="D299" s="334"/>
      <c r="E299" s="334"/>
      <c r="F299" s="334"/>
      <c r="G299" s="335"/>
      <c r="H299" s="336" t="s">
        <v>14</v>
      </c>
      <c r="I299" s="339" t="s">
        <v>65</v>
      </c>
      <c r="J299" s="340" t="s">
        <v>66</v>
      </c>
      <c r="K299" s="341" t="s">
        <v>67</v>
      </c>
      <c r="L299" s="130"/>
      <c r="AB299" s="15"/>
      <c r="AC299" s="16"/>
      <c r="AD299" s="15"/>
      <c r="AE299" s="16"/>
      <c r="AF299" s="15"/>
      <c r="AG299" s="16"/>
      <c r="AH299" s="16"/>
      <c r="AI299" s="15"/>
      <c r="AJ299" s="16"/>
      <c r="AK299" s="15"/>
      <c r="AL299" s="16"/>
      <c r="AM299" s="15"/>
      <c r="AN299" s="16"/>
      <c r="AO299" s="16"/>
      <c r="AP299" s="15"/>
      <c r="AQ299" s="16"/>
      <c r="AR299" s="15"/>
      <c r="AS299" s="16"/>
      <c r="AT299" s="15"/>
      <c r="AU299" s="16"/>
      <c r="AV299" s="16"/>
      <c r="AW299" s="15"/>
      <c r="AX299" s="16"/>
      <c r="AY299" s="15"/>
      <c r="AZ299" s="16"/>
      <c r="BA299" s="15"/>
      <c r="BB299" s="16"/>
      <c r="BC299" s="16"/>
      <c r="BD299" s="15"/>
      <c r="BE299" s="16"/>
      <c r="BF299" s="15"/>
      <c r="BG299" s="16"/>
      <c r="BH299" s="15"/>
      <c r="BI299" s="16"/>
      <c r="BJ299" s="16"/>
      <c r="BK299" s="15"/>
      <c r="BL299" s="16"/>
      <c r="BM299" s="15"/>
      <c r="BN299" s="16"/>
      <c r="BO299" s="15"/>
      <c r="BP299" s="16"/>
      <c r="BQ299" s="16"/>
    </row>
    <row r="300" spans="1:69" ht="30" customHeight="1" thickBot="1" x14ac:dyDescent="0.3">
      <c r="A300" s="136"/>
      <c r="B300" s="326" t="str">
        <f>'Class Record S5'!$C$2</f>
        <v>CLASS</v>
      </c>
      <c r="C300" s="326"/>
      <c r="D300" s="326"/>
      <c r="E300" s="327" t="s">
        <v>15</v>
      </c>
      <c r="F300" s="327"/>
      <c r="G300" s="133">
        <f>'Class Record S5'!N$4</f>
        <v>0</v>
      </c>
      <c r="H300" s="337"/>
      <c r="I300" s="339"/>
      <c r="J300" s="340"/>
      <c r="K300" s="341"/>
      <c r="L300" s="130"/>
      <c r="AB300" s="15"/>
      <c r="AC300" s="16"/>
      <c r="AD300" s="15"/>
      <c r="AE300" s="16"/>
      <c r="AF300" s="15"/>
      <c r="AG300" s="16"/>
      <c r="AH300" s="16"/>
      <c r="AI300" s="15"/>
      <c r="AJ300" s="16"/>
      <c r="AK300" s="15"/>
      <c r="AL300" s="16"/>
      <c r="AM300" s="15"/>
      <c r="AN300" s="16"/>
      <c r="AO300" s="16"/>
      <c r="AP300" s="15"/>
      <c r="AQ300" s="16"/>
      <c r="AR300" s="15"/>
      <c r="AS300" s="16"/>
      <c r="AT300" s="15"/>
      <c r="AU300" s="16"/>
      <c r="AV300" s="16"/>
      <c r="AW300" s="15"/>
      <c r="AX300" s="16"/>
      <c r="AY300" s="15"/>
      <c r="AZ300" s="16"/>
      <c r="BA300" s="15"/>
      <c r="BB300" s="16"/>
      <c r="BC300" s="16"/>
      <c r="BD300" s="15"/>
      <c r="BE300" s="16"/>
      <c r="BF300" s="15"/>
      <c r="BG300" s="16"/>
      <c r="BH300" s="15"/>
      <c r="BI300" s="16"/>
      <c r="BJ300" s="16"/>
      <c r="BK300" s="15"/>
      <c r="BL300" s="16"/>
      <c r="BM300" s="15"/>
      <c r="BN300" s="16"/>
      <c r="BO300" s="15"/>
      <c r="BP300" s="16"/>
      <c r="BQ300" s="16"/>
    </row>
    <row r="301" spans="1:69" ht="30" customHeight="1" thickBot="1" x14ac:dyDescent="0.3">
      <c r="A301" s="136"/>
      <c r="B301" s="326" t="str">
        <f>'Class Record S5'!$C$3</f>
        <v>YEAR</v>
      </c>
      <c r="C301" s="326"/>
      <c r="D301" s="326"/>
      <c r="E301" s="326" t="s">
        <v>16</v>
      </c>
      <c r="F301" s="326"/>
      <c r="G301" s="133">
        <f>'Class Record S5'!N$5</f>
        <v>0</v>
      </c>
      <c r="H301" s="338"/>
      <c r="I301" s="339"/>
      <c r="J301" s="340"/>
      <c r="K301" s="341"/>
      <c r="L301" s="130"/>
      <c r="AB301" s="15"/>
      <c r="AC301" s="16"/>
      <c r="AD301" s="15"/>
      <c r="AE301" s="16"/>
      <c r="AF301" s="16"/>
      <c r="AG301" s="16"/>
      <c r="AH301" s="16"/>
      <c r="AI301" s="15"/>
      <c r="AJ301" s="16"/>
      <c r="AK301" s="15"/>
      <c r="AL301" s="16"/>
      <c r="AM301" s="16"/>
      <c r="AN301" s="16"/>
      <c r="AO301" s="16"/>
      <c r="AP301" s="15"/>
      <c r="AQ301" s="16"/>
      <c r="AR301" s="15"/>
      <c r="AS301" s="16"/>
      <c r="AT301" s="16"/>
      <c r="AU301" s="16"/>
      <c r="AV301" s="16"/>
      <c r="AW301" s="15"/>
      <c r="AX301" s="16"/>
      <c r="AY301" s="15"/>
      <c r="AZ301" s="16"/>
      <c r="BA301" s="16"/>
      <c r="BB301" s="16"/>
      <c r="BC301" s="16"/>
      <c r="BD301" s="15"/>
      <c r="BE301" s="16"/>
      <c r="BF301" s="15"/>
      <c r="BG301" s="16"/>
      <c r="BH301" s="16"/>
      <c r="BI301" s="16"/>
      <c r="BJ301" s="16"/>
      <c r="BK301" s="15"/>
      <c r="BL301" s="16"/>
      <c r="BM301" s="15"/>
      <c r="BN301" s="16"/>
      <c r="BO301" s="16"/>
      <c r="BP301" s="16"/>
      <c r="BQ301" s="16"/>
    </row>
    <row r="302" spans="1:69" ht="35.1" customHeight="1" thickBot="1" x14ac:dyDescent="0.3">
      <c r="A302" s="136"/>
      <c r="B302" s="137"/>
      <c r="C302" s="138"/>
      <c r="D302" s="138"/>
      <c r="E302" s="138"/>
      <c r="F302" s="138"/>
      <c r="G302" s="138"/>
      <c r="H302" s="128"/>
      <c r="I302" s="138"/>
      <c r="J302" s="138"/>
      <c r="K302" s="138"/>
      <c r="L302" s="130"/>
      <c r="AB302" s="15"/>
      <c r="AC302" s="16"/>
      <c r="AD302" s="15"/>
      <c r="AE302" s="16"/>
      <c r="AF302" s="16"/>
      <c r="AG302" s="16"/>
      <c r="AH302" s="16"/>
      <c r="AI302" s="15"/>
      <c r="AJ302" s="16"/>
      <c r="AK302" s="15"/>
      <c r="AL302" s="16"/>
      <c r="AM302" s="16"/>
      <c r="AN302" s="16"/>
      <c r="AO302" s="16"/>
      <c r="AP302" s="15"/>
      <c r="AQ302" s="16"/>
      <c r="AR302" s="15"/>
      <c r="AS302" s="16"/>
      <c r="AT302" s="16"/>
      <c r="AU302" s="16"/>
      <c r="AV302" s="16"/>
      <c r="AW302" s="15"/>
      <c r="AX302" s="16"/>
      <c r="AY302" s="15"/>
      <c r="AZ302" s="16"/>
      <c r="BA302" s="16"/>
      <c r="BB302" s="16"/>
      <c r="BC302" s="16"/>
      <c r="BD302" s="15"/>
      <c r="BE302" s="16"/>
      <c r="BF302" s="15"/>
      <c r="BG302" s="16"/>
      <c r="BH302" s="16"/>
      <c r="BI302" s="16"/>
      <c r="BJ302" s="16"/>
      <c r="BK302" s="15"/>
      <c r="BL302" s="16"/>
      <c r="BM302" s="15"/>
      <c r="BN302" s="16"/>
      <c r="BO302" s="16"/>
      <c r="BP302" s="16"/>
      <c r="BQ302" s="16"/>
    </row>
    <row r="303" spans="1:69" ht="35.1" customHeight="1" x14ac:dyDescent="0.25">
      <c r="A303" s="311" t="str">
        <f>'Class Record S5'!$A$8</f>
        <v>Working Scientifically</v>
      </c>
      <c r="B303" s="323" t="str">
        <f>'Class Record S5'!$D$8</f>
        <v>Planning different types of scientific enquiries to answer questions, including recognising and controlling variables where necessary.</v>
      </c>
      <c r="C303" s="324"/>
      <c r="D303" s="324"/>
      <c r="E303" s="324"/>
      <c r="F303" s="324"/>
      <c r="G303" s="325"/>
      <c r="H303" s="134">
        <v>1</v>
      </c>
      <c r="I303" s="177">
        <f>'Class Record S5'!N$8</f>
        <v>0</v>
      </c>
      <c r="J303" s="178">
        <f>'Class Record S5'!N$50</f>
        <v>0</v>
      </c>
      <c r="K303" s="179">
        <f>'Class Record S5'!N$93</f>
        <v>0</v>
      </c>
      <c r="L303" s="128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</row>
    <row r="304" spans="1:69" ht="35.1" customHeight="1" x14ac:dyDescent="0.25">
      <c r="A304" s="312"/>
      <c r="B304" s="314" t="str">
        <f>'Class Record S5'!$D$9</f>
        <v>Taking measurements, using a range of scientific equipment, with increasing accuracy and precision, taking repeat readings when appropriate.</v>
      </c>
      <c r="C304" s="315"/>
      <c r="D304" s="315"/>
      <c r="E304" s="315"/>
      <c r="F304" s="315"/>
      <c r="G304" s="316"/>
      <c r="H304" s="131">
        <v>2</v>
      </c>
      <c r="I304" s="180">
        <f>'Class Record S5'!N$9</f>
        <v>0</v>
      </c>
      <c r="J304" s="181">
        <f>'Class Record S5'!N$51</f>
        <v>0</v>
      </c>
      <c r="K304" s="182">
        <f>'Class Record S5'!N$94</f>
        <v>0</v>
      </c>
      <c r="L304" s="130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</row>
    <row r="305" spans="1:69" ht="35.1" customHeight="1" x14ac:dyDescent="0.25">
      <c r="A305" s="312"/>
      <c r="B305" s="314" t="str">
        <f>'Class Record S5'!$D$10</f>
        <v>Recording data and results of increasing complexity using scientific diagrams and labels, classification keys, tables, scatter graphs, bar and line graphs.</v>
      </c>
      <c r="C305" s="315"/>
      <c r="D305" s="315"/>
      <c r="E305" s="315"/>
      <c r="F305" s="315"/>
      <c r="G305" s="316"/>
      <c r="H305" s="131">
        <v>3</v>
      </c>
      <c r="I305" s="180">
        <f>'Class Record S5'!N$10</f>
        <v>0</v>
      </c>
      <c r="J305" s="181">
        <f>'Class Record S5'!N$52</f>
        <v>0</v>
      </c>
      <c r="K305" s="182">
        <f>'Class Record S5'!N$95</f>
        <v>0</v>
      </c>
      <c r="L305" s="130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</row>
    <row r="306" spans="1:69" ht="35.1" customHeight="1" x14ac:dyDescent="0.25">
      <c r="A306" s="312"/>
      <c r="B306" s="314" t="str">
        <f>'Class Record S5'!$D$11</f>
        <v>Using test results to make predictions to set up further comparative and fair tests.</v>
      </c>
      <c r="C306" s="315"/>
      <c r="D306" s="315"/>
      <c r="E306" s="315"/>
      <c r="F306" s="315"/>
      <c r="G306" s="316"/>
      <c r="H306" s="131">
        <v>4</v>
      </c>
      <c r="I306" s="180">
        <f>'Class Record S5'!N$11</f>
        <v>0</v>
      </c>
      <c r="J306" s="181">
        <f>'Class Record S5'!N$53</f>
        <v>0</v>
      </c>
      <c r="K306" s="182">
        <f>'Class Record S5'!N$96</f>
        <v>0</v>
      </c>
      <c r="L306" s="130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</row>
    <row r="307" spans="1:69" ht="35.1" customHeight="1" x14ac:dyDescent="0.25">
      <c r="A307" s="312"/>
      <c r="B307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307" s="315"/>
      <c r="D307" s="315"/>
      <c r="E307" s="315"/>
      <c r="F307" s="315"/>
      <c r="G307" s="316"/>
      <c r="H307" s="131">
        <v>5</v>
      </c>
      <c r="I307" s="180">
        <f>'Class Record S5'!N$12</f>
        <v>0</v>
      </c>
      <c r="J307" s="181">
        <f>'Class Record S5'!N$54</f>
        <v>0</v>
      </c>
      <c r="K307" s="182">
        <f>'Class Record S5'!N$97</f>
        <v>0</v>
      </c>
      <c r="L307" s="130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</row>
    <row r="308" spans="1:69" ht="35.1" customHeight="1" thickBot="1" x14ac:dyDescent="0.3">
      <c r="A308" s="313"/>
      <c r="B308" s="317" t="str">
        <f>'Class Record S5'!$D$13</f>
        <v>Identifying scientific evidence that has been used to support or refute ideas or arguments.</v>
      </c>
      <c r="C308" s="318"/>
      <c r="D308" s="318"/>
      <c r="E308" s="318"/>
      <c r="F308" s="318"/>
      <c r="G308" s="319"/>
      <c r="H308" s="183">
        <v>6</v>
      </c>
      <c r="I308" s="186">
        <f>'Class Record S5'!N$13</f>
        <v>0</v>
      </c>
      <c r="J308" s="187">
        <f>'Class Record S5'!N$55</f>
        <v>0</v>
      </c>
      <c r="K308" s="188">
        <f>'Class Record S5'!N$98</f>
        <v>0</v>
      </c>
      <c r="L308" s="130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</row>
    <row r="309" spans="1:69" ht="45.75" customHeight="1" x14ac:dyDescent="0.25">
      <c r="A309" s="311" t="str">
        <f>'Class Record S5'!$A$14</f>
        <v>Living Things and their Habitats</v>
      </c>
      <c r="B309" s="323" t="str">
        <f>'Class Record S5'!$D$14</f>
        <v>Describe the differences in the life cycles of a mammal, an amphibian, an insect and a bird.</v>
      </c>
      <c r="C309" s="324"/>
      <c r="D309" s="324"/>
      <c r="E309" s="324"/>
      <c r="F309" s="324"/>
      <c r="G309" s="325"/>
      <c r="H309" s="134">
        <v>7</v>
      </c>
      <c r="I309" s="177">
        <f>'Class Record S5'!N$14</f>
        <v>0</v>
      </c>
      <c r="J309" s="178">
        <f>'Class Record S5'!N$56</f>
        <v>0</v>
      </c>
      <c r="K309" s="179">
        <f>'Class Record S5'!N$99</f>
        <v>0</v>
      </c>
      <c r="L309" s="130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</row>
    <row r="310" spans="1:69" ht="45.75" customHeight="1" thickBot="1" x14ac:dyDescent="0.3">
      <c r="A310" s="313"/>
      <c r="B310" s="317" t="str">
        <f>'Class Record S5'!$D$15</f>
        <v>Describe the life process of reproduction in some plants and animals.</v>
      </c>
      <c r="C310" s="318"/>
      <c r="D310" s="318"/>
      <c r="E310" s="318"/>
      <c r="F310" s="318"/>
      <c r="G310" s="319"/>
      <c r="H310" s="183">
        <v>8</v>
      </c>
      <c r="I310" s="186">
        <f>'Class Record S5'!N$15</f>
        <v>0</v>
      </c>
      <c r="J310" s="187">
        <f>'Class Record S5'!N$57</f>
        <v>0</v>
      </c>
      <c r="K310" s="188">
        <f>'Class Record S5'!N$100</f>
        <v>0</v>
      </c>
      <c r="L310" s="130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</row>
    <row r="311" spans="1:69" ht="66" customHeight="1" thickBot="1" x14ac:dyDescent="0.3">
      <c r="A311" s="248" t="str">
        <f>'Class Record S5'!$A$16</f>
        <v>Animals inc. Humans</v>
      </c>
      <c r="B311" s="328" t="str">
        <f>'Class Record S5'!$D$16</f>
        <v>Describe the changes as humans develop to old age.</v>
      </c>
      <c r="C311" s="329"/>
      <c r="D311" s="329"/>
      <c r="E311" s="329"/>
      <c r="F311" s="329"/>
      <c r="G311" s="330"/>
      <c r="H311" s="249">
        <v>9</v>
      </c>
      <c r="I311" s="250">
        <f>'Class Record S5'!N$16</f>
        <v>0</v>
      </c>
      <c r="J311" s="251">
        <f>'Class Record S5'!N$58</f>
        <v>0</v>
      </c>
      <c r="K311" s="252">
        <f>'Class Record S5'!N$101</f>
        <v>0</v>
      </c>
      <c r="L311" s="130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</row>
    <row r="312" spans="1:69" ht="35.1" customHeight="1" x14ac:dyDescent="0.25">
      <c r="A312" s="311" t="str">
        <f>'Class Record S5'!$A$17</f>
        <v>Properties and Changers of Materials</v>
      </c>
      <c r="B312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312" s="324"/>
      <c r="D312" s="324"/>
      <c r="E312" s="324"/>
      <c r="F312" s="324"/>
      <c r="G312" s="325"/>
      <c r="H312" s="134">
        <v>10</v>
      </c>
      <c r="I312" s="177">
        <f>'Class Record S5'!N$17</f>
        <v>0</v>
      </c>
      <c r="J312" s="178">
        <f>'Class Record S5'!N$59</f>
        <v>0</v>
      </c>
      <c r="K312" s="179">
        <f>'Class Record S5'!N$102</f>
        <v>0</v>
      </c>
      <c r="L312" s="130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</row>
    <row r="313" spans="1:69" ht="35.1" customHeight="1" x14ac:dyDescent="0.25">
      <c r="A313" s="312"/>
      <c r="B313" s="314" t="str">
        <f>'Class Record S5'!$D$18</f>
        <v>Give reasons, based on evidence from comparative and fair tests, for the particular uses of everyday materials, including metals, wood and plastic.</v>
      </c>
      <c r="C313" s="315"/>
      <c r="D313" s="315"/>
      <c r="E313" s="315"/>
      <c r="F313" s="315"/>
      <c r="G313" s="316"/>
      <c r="H313" s="131">
        <v>11</v>
      </c>
      <c r="I313" s="180">
        <f>'Class Record S5'!N$18</f>
        <v>0</v>
      </c>
      <c r="J313" s="181">
        <f>'Class Record S5'!N$60</f>
        <v>0</v>
      </c>
      <c r="K313" s="182">
        <f>'Class Record S5'!N$103</f>
        <v>0</v>
      </c>
      <c r="L313" s="130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</row>
    <row r="314" spans="1:69" ht="35.1" customHeight="1" x14ac:dyDescent="0.25">
      <c r="A314" s="312"/>
      <c r="B314" s="314" t="str">
        <f>'Class Record S5'!$D$19</f>
        <v>Know that some materials will dissolve in liquid to form a solution, and describe how to recover a substance from a solution.</v>
      </c>
      <c r="C314" s="315"/>
      <c r="D314" s="315"/>
      <c r="E314" s="315"/>
      <c r="F314" s="315"/>
      <c r="G314" s="316"/>
      <c r="H314" s="131">
        <v>12</v>
      </c>
      <c r="I314" s="180">
        <f>'Class Record S5'!N$19</f>
        <v>0</v>
      </c>
      <c r="J314" s="181">
        <f>'Class Record S5'!N$61</f>
        <v>0</v>
      </c>
      <c r="K314" s="182">
        <f>'Class Record S5'!N$104</f>
        <v>0</v>
      </c>
      <c r="L314" s="130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</row>
    <row r="315" spans="1:69" ht="35.1" customHeight="1" x14ac:dyDescent="0.25">
      <c r="A315" s="312"/>
      <c r="B315" s="314" t="str">
        <f>'Class Record S5'!$D$20</f>
        <v>Use knowledge of solids, liquids and gases to decide how mixtures might be separated, including through filtering, sieving and evaporating.</v>
      </c>
      <c r="C315" s="315"/>
      <c r="D315" s="315"/>
      <c r="E315" s="315"/>
      <c r="F315" s="315"/>
      <c r="G315" s="316"/>
      <c r="H315" s="131">
        <v>13</v>
      </c>
      <c r="I315" s="180">
        <f>'Class Record S5'!N$20</f>
        <v>0</v>
      </c>
      <c r="J315" s="181">
        <f>'Class Record S5'!N$62</f>
        <v>0</v>
      </c>
      <c r="K315" s="182">
        <f>'Class Record S5'!N$105</f>
        <v>0</v>
      </c>
      <c r="L315" s="130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</row>
    <row r="316" spans="1:69" ht="35.1" customHeight="1" x14ac:dyDescent="0.25">
      <c r="A316" s="312"/>
      <c r="B316" s="314" t="str">
        <f>'Class Record S5'!$D$21</f>
        <v>Demonstrate that dissolving, mixing and changes of state are reversible changes.</v>
      </c>
      <c r="C316" s="315"/>
      <c r="D316" s="315"/>
      <c r="E316" s="315"/>
      <c r="F316" s="315"/>
      <c r="G316" s="316"/>
      <c r="H316" s="131">
        <v>14</v>
      </c>
      <c r="I316" s="180">
        <f>'Class Record S5'!N$21</f>
        <v>0</v>
      </c>
      <c r="J316" s="181">
        <f>'Class Record S5'!N$63</f>
        <v>0</v>
      </c>
      <c r="K316" s="182">
        <f>'Class Record S5'!N$106</f>
        <v>0</v>
      </c>
      <c r="L316" s="130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</row>
    <row r="317" spans="1:69" ht="35.1" customHeight="1" thickBot="1" x14ac:dyDescent="0.3">
      <c r="A317" s="313"/>
      <c r="B317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317" s="318"/>
      <c r="D317" s="318"/>
      <c r="E317" s="318"/>
      <c r="F317" s="318"/>
      <c r="G317" s="319"/>
      <c r="H317" s="183">
        <v>15</v>
      </c>
      <c r="I317" s="186">
        <f>'Class Record S5'!N$22</f>
        <v>0</v>
      </c>
      <c r="J317" s="187">
        <f>'Class Record S5'!N$64</f>
        <v>0</v>
      </c>
      <c r="K317" s="188">
        <f>'Class Record S5'!N$107</f>
        <v>0</v>
      </c>
      <c r="L317" s="130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</row>
    <row r="318" spans="1:69" ht="35.1" customHeight="1" x14ac:dyDescent="0.25">
      <c r="A318" s="311" t="str">
        <f>'Class Record S5'!$A$23</f>
        <v>Earth and Space</v>
      </c>
      <c r="B318" s="323" t="str">
        <f>'Class Record S5'!$D$23</f>
        <v>Describe the movement of the Earth, and other planets, relative to the Sun in the solar system.</v>
      </c>
      <c r="C318" s="324"/>
      <c r="D318" s="324"/>
      <c r="E318" s="324"/>
      <c r="F318" s="324"/>
      <c r="G318" s="325"/>
      <c r="H318" s="134">
        <v>16</v>
      </c>
      <c r="I318" s="177">
        <f>'Class Record S5'!N$23</f>
        <v>0</v>
      </c>
      <c r="J318" s="178">
        <f>'Class Record S5'!N$65</f>
        <v>0</v>
      </c>
      <c r="K318" s="179">
        <f>'Class Record S5'!N$108</f>
        <v>0</v>
      </c>
      <c r="L318" s="130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</row>
    <row r="319" spans="1:69" ht="35.1" customHeight="1" x14ac:dyDescent="0.25">
      <c r="A319" s="312"/>
      <c r="B319" s="314" t="str">
        <f>'Class Record S5'!$D$24</f>
        <v>Describe the movement of the Moon relative to the Earth.</v>
      </c>
      <c r="C319" s="315"/>
      <c r="D319" s="315"/>
      <c r="E319" s="315"/>
      <c r="F319" s="315"/>
      <c r="G319" s="316"/>
      <c r="H319" s="131">
        <v>17</v>
      </c>
      <c r="I319" s="180">
        <f>'Class Record S5'!N$24</f>
        <v>0</v>
      </c>
      <c r="J319" s="181">
        <f>'Class Record S5'!N$66</f>
        <v>0</v>
      </c>
      <c r="K319" s="182">
        <f>'Class Record S5'!N$109</f>
        <v>0</v>
      </c>
      <c r="L319" s="130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</row>
    <row r="320" spans="1:69" ht="35.1" customHeight="1" x14ac:dyDescent="0.25">
      <c r="A320" s="312"/>
      <c r="B320" s="314" t="str">
        <f>'Class Record S5'!$D$25</f>
        <v>Describe the Sun, Earth and Moon as approximately spherical bodies.</v>
      </c>
      <c r="C320" s="315"/>
      <c r="D320" s="315"/>
      <c r="E320" s="315"/>
      <c r="F320" s="315"/>
      <c r="G320" s="316"/>
      <c r="H320" s="131">
        <v>18</v>
      </c>
      <c r="I320" s="180">
        <f>'Class Record S5'!N$25</f>
        <v>0</v>
      </c>
      <c r="J320" s="181">
        <f>'Class Record S5'!N$67</f>
        <v>0</v>
      </c>
      <c r="K320" s="182">
        <f>'Class Record S5'!N$110</f>
        <v>0</v>
      </c>
      <c r="L320" s="130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</row>
    <row r="321" spans="1:69" ht="35.1" customHeight="1" x14ac:dyDescent="0.25">
      <c r="A321" s="312"/>
      <c r="B321" s="314" t="str">
        <f>'Class Record S5'!$D$26</f>
        <v>Use the idea of the Earth’s rotation to explain day and night.</v>
      </c>
      <c r="C321" s="315"/>
      <c r="D321" s="315"/>
      <c r="E321" s="315"/>
      <c r="F321" s="315"/>
      <c r="G321" s="316"/>
      <c r="H321" s="131">
        <v>19</v>
      </c>
      <c r="I321" s="180">
        <f>'Class Record S5'!N$26</f>
        <v>0</v>
      </c>
      <c r="J321" s="181">
        <f>'Class Record S5'!N$68</f>
        <v>0</v>
      </c>
      <c r="K321" s="182">
        <f>'Class Record S5'!N$111</f>
        <v>0</v>
      </c>
      <c r="L321" s="130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</row>
    <row r="322" spans="1:69" ht="35.1" customHeight="1" thickBot="1" x14ac:dyDescent="0.3">
      <c r="A322" s="313"/>
      <c r="B322" s="317" t="str">
        <f>'Class Record S5'!$D$27</f>
        <v>Use the idea of the Earth’s rotation to explain the apparent movement of the sun across the sky.</v>
      </c>
      <c r="C322" s="318"/>
      <c r="D322" s="318"/>
      <c r="E322" s="318"/>
      <c r="F322" s="318"/>
      <c r="G322" s="319"/>
      <c r="H322" s="183">
        <v>20</v>
      </c>
      <c r="I322" s="186">
        <f>'Class Record S5'!N$27</f>
        <v>0</v>
      </c>
      <c r="J322" s="187">
        <f>'Class Record S5'!N$69</f>
        <v>0</v>
      </c>
      <c r="K322" s="188">
        <f>'Class Record S5'!N$112</f>
        <v>0</v>
      </c>
      <c r="L322" s="130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</row>
    <row r="323" spans="1:69" ht="35.1" customHeight="1" x14ac:dyDescent="0.25">
      <c r="A323" s="312" t="str">
        <f>'Class Record S5'!$A$28</f>
        <v>Forces</v>
      </c>
      <c r="B323" s="320" t="str">
        <f>'Class Record S5'!$D$28</f>
        <v>Explain that unsupported objects fall towards the Earth because of the force of gravity acting between the Earth and the falling object.</v>
      </c>
      <c r="C323" s="321"/>
      <c r="D323" s="321"/>
      <c r="E323" s="321"/>
      <c r="F323" s="321"/>
      <c r="G323" s="322"/>
      <c r="H323" s="131">
        <v>21</v>
      </c>
      <c r="I323" s="245">
        <f>'Class Record S5'!N$28</f>
        <v>0</v>
      </c>
      <c r="J323" s="246">
        <f>'Class Record S5'!N$70</f>
        <v>0</v>
      </c>
      <c r="K323" s="247">
        <f>'Class Record S5'!N$113</f>
        <v>0</v>
      </c>
      <c r="L323" s="130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</row>
    <row r="324" spans="1:69" ht="35.1" customHeight="1" x14ac:dyDescent="0.25">
      <c r="A324" s="312"/>
      <c r="B324" s="314" t="str">
        <f>'Class Record S5'!$D$29</f>
        <v>Identify the effects of air resistance and water resistance that act between moving surfaces.</v>
      </c>
      <c r="C324" s="315"/>
      <c r="D324" s="315"/>
      <c r="E324" s="315"/>
      <c r="F324" s="315"/>
      <c r="G324" s="316"/>
      <c r="H324" s="131">
        <v>22</v>
      </c>
      <c r="I324" s="180">
        <f>'Class Record S5'!N$29</f>
        <v>0</v>
      </c>
      <c r="J324" s="181">
        <f>'Class Record S5'!N$71</f>
        <v>0</v>
      </c>
      <c r="K324" s="182">
        <f>'Class Record S5'!N$114</f>
        <v>0</v>
      </c>
      <c r="L324" s="130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</row>
    <row r="325" spans="1:69" ht="35.1" customHeight="1" x14ac:dyDescent="0.25">
      <c r="A325" s="312"/>
      <c r="B325" s="314" t="str">
        <f>'Class Record S5'!$D$30</f>
        <v>Identify the effects of friction that act between moving surfaces.</v>
      </c>
      <c r="C325" s="315"/>
      <c r="D325" s="315"/>
      <c r="E325" s="315"/>
      <c r="F325" s="315"/>
      <c r="G325" s="316"/>
      <c r="H325" s="131">
        <v>23</v>
      </c>
      <c r="I325" s="180">
        <f>'Class Record S5'!N$30</f>
        <v>0</v>
      </c>
      <c r="J325" s="181">
        <f>'Class Record S5'!N$72</f>
        <v>0</v>
      </c>
      <c r="K325" s="182">
        <f>'Class Record S5'!N$115</f>
        <v>0</v>
      </c>
      <c r="L325" s="130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</row>
    <row r="326" spans="1:69" ht="35.1" customHeight="1" thickBot="1" x14ac:dyDescent="0.3">
      <c r="A326" s="313"/>
      <c r="B326" s="317" t="str">
        <f>'Class Record S5'!$D$31</f>
        <v>Recognise that some mechanisms, including levers, pulleys and gears, allow a smaller force to have a greater effect.</v>
      </c>
      <c r="C326" s="318"/>
      <c r="D326" s="318"/>
      <c r="E326" s="318"/>
      <c r="F326" s="318"/>
      <c r="G326" s="319"/>
      <c r="H326" s="183">
        <v>24</v>
      </c>
      <c r="I326" s="132">
        <f>'Class Record S5'!N$31</f>
        <v>0</v>
      </c>
      <c r="J326" s="184">
        <f>'Class Record S5'!N$73</f>
        <v>0</v>
      </c>
      <c r="K326" s="185">
        <f>'Class Record S5'!N$116</f>
        <v>0</v>
      </c>
      <c r="L326" s="165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</row>
    <row r="327" spans="1:69" ht="35.1" customHeight="1" thickBot="1" x14ac:dyDescent="0.3">
      <c r="A327" s="172"/>
      <c r="B327" s="173" t="s">
        <v>5</v>
      </c>
      <c r="C327" s="173"/>
      <c r="D327" s="173"/>
      <c r="E327" s="173"/>
      <c r="F327" s="173"/>
      <c r="G327" s="173"/>
      <c r="H327" s="174"/>
      <c r="I327" s="175">
        <f>COUNTIF(I303:I326,"X")</f>
        <v>0</v>
      </c>
      <c r="J327" s="176">
        <f>COUNTIF(J303:J326,"X")</f>
        <v>0</v>
      </c>
      <c r="K327" s="140">
        <f>COUNTIF(K303:K326,"X")</f>
        <v>0</v>
      </c>
      <c r="L327" s="139"/>
    </row>
    <row r="328" spans="1:69" ht="35.1" customHeight="1" thickBot="1" x14ac:dyDescent="0.3">
      <c r="A328" s="166"/>
      <c r="B328" s="167" t="s">
        <v>105</v>
      </c>
      <c r="C328" s="167" t="s">
        <v>106</v>
      </c>
      <c r="D328" s="167" t="s">
        <v>107</v>
      </c>
      <c r="E328" s="167" t="s">
        <v>108</v>
      </c>
      <c r="F328" s="168"/>
      <c r="G328" s="168"/>
      <c r="H328" s="169"/>
      <c r="I328" s="170" t="str">
        <f>'Class Record S5'!N$32</f>
        <v>N</v>
      </c>
      <c r="J328" s="170" t="str">
        <f>'Class Record S5'!N$74</f>
        <v>N</v>
      </c>
      <c r="K328" s="170" t="str">
        <f>'Class Record S5'!N$117</f>
        <v>N</v>
      </c>
      <c r="L328" s="171"/>
    </row>
    <row r="330" spans="1:69" ht="15.75" thickBot="1" x14ac:dyDescent="0.3"/>
    <row r="331" spans="1:69" ht="35.1" customHeight="1" thickBot="1" x14ac:dyDescent="0.3">
      <c r="A331" s="135"/>
      <c r="B331" s="331" t="str">
        <f>'Class Record S5'!$D$1</f>
        <v>A N OTHER SCHOOL</v>
      </c>
      <c r="C331" s="331"/>
      <c r="D331" s="331"/>
      <c r="E331" s="331"/>
      <c r="F331" s="331"/>
      <c r="G331" s="332" t="str">
        <f>'Class Record S5'!$D$2</f>
        <v>ASSESSMENT CRITERIA FOR SCIENCE: S5</v>
      </c>
      <c r="H331" s="333"/>
      <c r="I331" s="332"/>
      <c r="J331" s="332"/>
      <c r="K331" s="332"/>
      <c r="L331" s="128"/>
      <c r="AA331" s="14"/>
      <c r="AB331" s="15"/>
      <c r="AC331" s="16"/>
      <c r="AD331" s="15"/>
      <c r="AE331" s="16"/>
      <c r="AF331" s="15"/>
      <c r="AG331" s="16"/>
      <c r="AH331" s="17"/>
      <c r="AI331" s="15"/>
      <c r="AJ331" s="16"/>
      <c r="AK331" s="15"/>
      <c r="AL331" s="16"/>
      <c r="AM331" s="15"/>
      <c r="AN331" s="16"/>
      <c r="AO331" s="17"/>
      <c r="AP331" s="15"/>
      <c r="AQ331" s="16"/>
      <c r="AR331" s="15"/>
      <c r="AS331" s="16"/>
      <c r="AT331" s="15"/>
      <c r="AU331" s="16"/>
      <c r="AV331" s="17"/>
      <c r="AW331" s="15"/>
      <c r="AX331" s="16"/>
      <c r="AY331" s="15"/>
      <c r="AZ331" s="16"/>
      <c r="BA331" s="15"/>
      <c r="BB331" s="16"/>
      <c r="BC331" s="17"/>
      <c r="BD331" s="15"/>
      <c r="BE331" s="16"/>
      <c r="BF331" s="15"/>
      <c r="BG331" s="16"/>
      <c r="BH331" s="15"/>
      <c r="BI331" s="16"/>
      <c r="BJ331" s="17"/>
      <c r="BK331" s="15"/>
      <c r="BL331" s="16"/>
      <c r="BM331" s="15"/>
      <c r="BN331" s="16"/>
      <c r="BO331" s="15"/>
      <c r="BP331" s="16"/>
      <c r="BQ331" s="16"/>
    </row>
    <row r="332" spans="1:69" ht="35.1" customHeight="1" thickBot="1" x14ac:dyDescent="0.3">
      <c r="A332" s="136"/>
      <c r="B332" s="129" t="s">
        <v>13</v>
      </c>
      <c r="C332" s="334">
        <f>'Class Record S5'!O$2</f>
        <v>0</v>
      </c>
      <c r="D332" s="334"/>
      <c r="E332" s="334"/>
      <c r="F332" s="334"/>
      <c r="G332" s="335"/>
      <c r="H332" s="336" t="s">
        <v>14</v>
      </c>
      <c r="I332" s="339" t="s">
        <v>65</v>
      </c>
      <c r="J332" s="340" t="s">
        <v>66</v>
      </c>
      <c r="K332" s="341" t="s">
        <v>67</v>
      </c>
      <c r="L332" s="130"/>
      <c r="AB332" s="15"/>
      <c r="AC332" s="16"/>
      <c r="AD332" s="15"/>
      <c r="AE332" s="16"/>
      <c r="AF332" s="15"/>
      <c r="AG332" s="16"/>
      <c r="AH332" s="16"/>
      <c r="AI332" s="15"/>
      <c r="AJ332" s="16"/>
      <c r="AK332" s="15"/>
      <c r="AL332" s="16"/>
      <c r="AM332" s="15"/>
      <c r="AN332" s="16"/>
      <c r="AO332" s="16"/>
      <c r="AP332" s="15"/>
      <c r="AQ332" s="16"/>
      <c r="AR332" s="15"/>
      <c r="AS332" s="16"/>
      <c r="AT332" s="15"/>
      <c r="AU332" s="16"/>
      <c r="AV332" s="16"/>
      <c r="AW332" s="15"/>
      <c r="AX332" s="16"/>
      <c r="AY332" s="15"/>
      <c r="AZ332" s="16"/>
      <c r="BA332" s="15"/>
      <c r="BB332" s="16"/>
      <c r="BC332" s="16"/>
      <c r="BD332" s="15"/>
      <c r="BE332" s="16"/>
      <c r="BF332" s="15"/>
      <c r="BG332" s="16"/>
      <c r="BH332" s="15"/>
      <c r="BI332" s="16"/>
      <c r="BJ332" s="16"/>
      <c r="BK332" s="15"/>
      <c r="BL332" s="16"/>
      <c r="BM332" s="15"/>
      <c r="BN332" s="16"/>
      <c r="BO332" s="15"/>
      <c r="BP332" s="16"/>
      <c r="BQ332" s="16"/>
    </row>
    <row r="333" spans="1:69" ht="30" customHeight="1" thickBot="1" x14ac:dyDescent="0.3">
      <c r="A333" s="136"/>
      <c r="B333" s="326" t="str">
        <f>'Class Record S5'!$C$2</f>
        <v>CLASS</v>
      </c>
      <c r="C333" s="326"/>
      <c r="D333" s="326"/>
      <c r="E333" s="327" t="s">
        <v>15</v>
      </c>
      <c r="F333" s="327"/>
      <c r="G333" s="133">
        <f>'Class Record S5'!O$4</f>
        <v>0</v>
      </c>
      <c r="H333" s="337"/>
      <c r="I333" s="339"/>
      <c r="J333" s="340"/>
      <c r="K333" s="341"/>
      <c r="L333" s="130"/>
      <c r="AB333" s="15"/>
      <c r="AC333" s="16"/>
      <c r="AD333" s="15"/>
      <c r="AE333" s="16"/>
      <c r="AF333" s="15"/>
      <c r="AG333" s="16"/>
      <c r="AH333" s="16"/>
      <c r="AI333" s="15"/>
      <c r="AJ333" s="16"/>
      <c r="AK333" s="15"/>
      <c r="AL333" s="16"/>
      <c r="AM333" s="15"/>
      <c r="AN333" s="16"/>
      <c r="AO333" s="16"/>
      <c r="AP333" s="15"/>
      <c r="AQ333" s="16"/>
      <c r="AR333" s="15"/>
      <c r="AS333" s="16"/>
      <c r="AT333" s="15"/>
      <c r="AU333" s="16"/>
      <c r="AV333" s="16"/>
      <c r="AW333" s="15"/>
      <c r="AX333" s="16"/>
      <c r="AY333" s="15"/>
      <c r="AZ333" s="16"/>
      <c r="BA333" s="15"/>
      <c r="BB333" s="16"/>
      <c r="BC333" s="16"/>
      <c r="BD333" s="15"/>
      <c r="BE333" s="16"/>
      <c r="BF333" s="15"/>
      <c r="BG333" s="16"/>
      <c r="BH333" s="15"/>
      <c r="BI333" s="16"/>
      <c r="BJ333" s="16"/>
      <c r="BK333" s="15"/>
      <c r="BL333" s="16"/>
      <c r="BM333" s="15"/>
      <c r="BN333" s="16"/>
      <c r="BO333" s="15"/>
      <c r="BP333" s="16"/>
      <c r="BQ333" s="16"/>
    </row>
    <row r="334" spans="1:69" ht="30" customHeight="1" thickBot="1" x14ac:dyDescent="0.3">
      <c r="A334" s="136"/>
      <c r="B334" s="326" t="str">
        <f>'Class Record S5'!$C$3</f>
        <v>YEAR</v>
      </c>
      <c r="C334" s="326"/>
      <c r="D334" s="326"/>
      <c r="E334" s="326" t="s">
        <v>16</v>
      </c>
      <c r="F334" s="326"/>
      <c r="G334" s="133">
        <f>'Class Record S5'!O$5</f>
        <v>0</v>
      </c>
      <c r="H334" s="338"/>
      <c r="I334" s="339"/>
      <c r="J334" s="340"/>
      <c r="K334" s="341"/>
      <c r="L334" s="130"/>
      <c r="AB334" s="15"/>
      <c r="AC334" s="16"/>
      <c r="AD334" s="15"/>
      <c r="AE334" s="16"/>
      <c r="AF334" s="16"/>
      <c r="AG334" s="16"/>
      <c r="AH334" s="16"/>
      <c r="AI334" s="15"/>
      <c r="AJ334" s="16"/>
      <c r="AK334" s="15"/>
      <c r="AL334" s="16"/>
      <c r="AM334" s="16"/>
      <c r="AN334" s="16"/>
      <c r="AO334" s="16"/>
      <c r="AP334" s="15"/>
      <c r="AQ334" s="16"/>
      <c r="AR334" s="15"/>
      <c r="AS334" s="16"/>
      <c r="AT334" s="16"/>
      <c r="AU334" s="16"/>
      <c r="AV334" s="16"/>
      <c r="AW334" s="15"/>
      <c r="AX334" s="16"/>
      <c r="AY334" s="15"/>
      <c r="AZ334" s="16"/>
      <c r="BA334" s="16"/>
      <c r="BB334" s="16"/>
      <c r="BC334" s="16"/>
      <c r="BD334" s="15"/>
      <c r="BE334" s="16"/>
      <c r="BF334" s="15"/>
      <c r="BG334" s="16"/>
      <c r="BH334" s="16"/>
      <c r="BI334" s="16"/>
      <c r="BJ334" s="16"/>
      <c r="BK334" s="15"/>
      <c r="BL334" s="16"/>
      <c r="BM334" s="15"/>
      <c r="BN334" s="16"/>
      <c r="BO334" s="16"/>
      <c r="BP334" s="16"/>
      <c r="BQ334" s="16"/>
    </row>
    <row r="335" spans="1:69" ht="35.1" customHeight="1" thickBot="1" x14ac:dyDescent="0.3">
      <c r="A335" s="136"/>
      <c r="B335" s="137"/>
      <c r="C335" s="138"/>
      <c r="D335" s="138"/>
      <c r="E335" s="138"/>
      <c r="F335" s="138"/>
      <c r="G335" s="138"/>
      <c r="H335" s="128"/>
      <c r="I335" s="138"/>
      <c r="J335" s="138"/>
      <c r="K335" s="138"/>
      <c r="L335" s="130"/>
      <c r="AB335" s="15"/>
      <c r="AC335" s="16"/>
      <c r="AD335" s="15"/>
      <c r="AE335" s="16"/>
      <c r="AF335" s="16"/>
      <c r="AG335" s="16"/>
      <c r="AH335" s="16"/>
      <c r="AI335" s="15"/>
      <c r="AJ335" s="16"/>
      <c r="AK335" s="15"/>
      <c r="AL335" s="16"/>
      <c r="AM335" s="16"/>
      <c r="AN335" s="16"/>
      <c r="AO335" s="16"/>
      <c r="AP335" s="15"/>
      <c r="AQ335" s="16"/>
      <c r="AR335" s="15"/>
      <c r="AS335" s="16"/>
      <c r="AT335" s="16"/>
      <c r="AU335" s="16"/>
      <c r="AV335" s="16"/>
      <c r="AW335" s="15"/>
      <c r="AX335" s="16"/>
      <c r="AY335" s="15"/>
      <c r="AZ335" s="16"/>
      <c r="BA335" s="16"/>
      <c r="BB335" s="16"/>
      <c r="BC335" s="16"/>
      <c r="BD335" s="15"/>
      <c r="BE335" s="16"/>
      <c r="BF335" s="15"/>
      <c r="BG335" s="16"/>
      <c r="BH335" s="16"/>
      <c r="BI335" s="16"/>
      <c r="BJ335" s="16"/>
      <c r="BK335" s="15"/>
      <c r="BL335" s="16"/>
      <c r="BM335" s="15"/>
      <c r="BN335" s="16"/>
      <c r="BO335" s="16"/>
      <c r="BP335" s="16"/>
      <c r="BQ335" s="16"/>
    </row>
    <row r="336" spans="1:69" ht="35.1" customHeight="1" x14ac:dyDescent="0.25">
      <c r="A336" s="311" t="str">
        <f>'Class Record S5'!$A$8</f>
        <v>Working Scientifically</v>
      </c>
      <c r="B336" s="323" t="str">
        <f>'Class Record S5'!$D$8</f>
        <v>Planning different types of scientific enquiries to answer questions, including recognising and controlling variables where necessary.</v>
      </c>
      <c r="C336" s="324"/>
      <c r="D336" s="324"/>
      <c r="E336" s="324"/>
      <c r="F336" s="324"/>
      <c r="G336" s="325"/>
      <c r="H336" s="134">
        <v>1</v>
      </c>
      <c r="I336" s="177">
        <f>'Class Record S5'!O$8</f>
        <v>0</v>
      </c>
      <c r="J336" s="178">
        <f>'Class Record S5'!O$50</f>
        <v>0</v>
      </c>
      <c r="K336" s="179">
        <f>'Class Record S5'!O$93</f>
        <v>0</v>
      </c>
      <c r="L336" s="128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</row>
    <row r="337" spans="1:69" ht="35.1" customHeight="1" x14ac:dyDescent="0.25">
      <c r="A337" s="312"/>
      <c r="B337" s="314" t="str">
        <f>'Class Record S5'!$D$9</f>
        <v>Taking measurements, using a range of scientific equipment, with increasing accuracy and precision, taking repeat readings when appropriate.</v>
      </c>
      <c r="C337" s="315"/>
      <c r="D337" s="315"/>
      <c r="E337" s="315"/>
      <c r="F337" s="315"/>
      <c r="G337" s="316"/>
      <c r="H337" s="131">
        <v>2</v>
      </c>
      <c r="I337" s="180">
        <f>'Class Record S5'!O$9</f>
        <v>0</v>
      </c>
      <c r="J337" s="181">
        <f>'Class Record S5'!O$51</f>
        <v>0</v>
      </c>
      <c r="K337" s="182">
        <f>'Class Record S5'!O$94</f>
        <v>0</v>
      </c>
      <c r="L337" s="130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</row>
    <row r="338" spans="1:69" ht="35.1" customHeight="1" x14ac:dyDescent="0.25">
      <c r="A338" s="312"/>
      <c r="B338" s="314" t="str">
        <f>'Class Record S5'!$D$10</f>
        <v>Recording data and results of increasing complexity using scientific diagrams and labels, classification keys, tables, scatter graphs, bar and line graphs.</v>
      </c>
      <c r="C338" s="315"/>
      <c r="D338" s="315"/>
      <c r="E338" s="315"/>
      <c r="F338" s="315"/>
      <c r="G338" s="316"/>
      <c r="H338" s="131">
        <v>3</v>
      </c>
      <c r="I338" s="180">
        <f>'Class Record S5'!O$10</f>
        <v>0</v>
      </c>
      <c r="J338" s="181">
        <f>'Class Record S5'!O$52</f>
        <v>0</v>
      </c>
      <c r="K338" s="182">
        <f>'Class Record S5'!O$95</f>
        <v>0</v>
      </c>
      <c r="L338" s="130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</row>
    <row r="339" spans="1:69" ht="35.1" customHeight="1" x14ac:dyDescent="0.25">
      <c r="A339" s="312"/>
      <c r="B339" s="314" t="str">
        <f>'Class Record S5'!$D$11</f>
        <v>Using test results to make predictions to set up further comparative and fair tests.</v>
      </c>
      <c r="C339" s="315"/>
      <c r="D339" s="315"/>
      <c r="E339" s="315"/>
      <c r="F339" s="315"/>
      <c r="G339" s="316"/>
      <c r="H339" s="131">
        <v>4</v>
      </c>
      <c r="I339" s="180">
        <f>'Class Record S5'!O$11</f>
        <v>0</v>
      </c>
      <c r="J339" s="181">
        <f>'Class Record S5'!O$53</f>
        <v>0</v>
      </c>
      <c r="K339" s="182">
        <f>'Class Record S5'!O$96</f>
        <v>0</v>
      </c>
      <c r="L339" s="130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</row>
    <row r="340" spans="1:69" ht="35.1" customHeight="1" x14ac:dyDescent="0.25">
      <c r="A340" s="312"/>
      <c r="B340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340" s="315"/>
      <c r="D340" s="315"/>
      <c r="E340" s="315"/>
      <c r="F340" s="315"/>
      <c r="G340" s="316"/>
      <c r="H340" s="131">
        <v>5</v>
      </c>
      <c r="I340" s="180">
        <f>'Class Record S5'!O$12</f>
        <v>0</v>
      </c>
      <c r="J340" s="181">
        <f>'Class Record S5'!O$54</f>
        <v>0</v>
      </c>
      <c r="K340" s="182">
        <f>'Class Record S5'!O$97</f>
        <v>0</v>
      </c>
      <c r="L340" s="130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</row>
    <row r="341" spans="1:69" ht="35.1" customHeight="1" thickBot="1" x14ac:dyDescent="0.3">
      <c r="A341" s="313"/>
      <c r="B341" s="317" t="str">
        <f>'Class Record S5'!$D$13</f>
        <v>Identifying scientific evidence that has been used to support or refute ideas or arguments.</v>
      </c>
      <c r="C341" s="318"/>
      <c r="D341" s="318"/>
      <c r="E341" s="318"/>
      <c r="F341" s="318"/>
      <c r="G341" s="319"/>
      <c r="H341" s="183">
        <v>6</v>
      </c>
      <c r="I341" s="186">
        <f>'Class Record S5'!O$13</f>
        <v>0</v>
      </c>
      <c r="J341" s="187">
        <f>'Class Record S5'!O$55</f>
        <v>0</v>
      </c>
      <c r="K341" s="188">
        <f>'Class Record S5'!O$98</f>
        <v>0</v>
      </c>
      <c r="L341" s="130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</row>
    <row r="342" spans="1:69" ht="45.75" customHeight="1" x14ac:dyDescent="0.25">
      <c r="A342" s="311" t="str">
        <f>'Class Record S5'!$A$14</f>
        <v>Living Things and their Habitats</v>
      </c>
      <c r="B342" s="323" t="str">
        <f>'Class Record S5'!$D$14</f>
        <v>Describe the differences in the life cycles of a mammal, an amphibian, an insect and a bird.</v>
      </c>
      <c r="C342" s="324"/>
      <c r="D342" s="324"/>
      <c r="E342" s="324"/>
      <c r="F342" s="324"/>
      <c r="G342" s="325"/>
      <c r="H342" s="134">
        <v>7</v>
      </c>
      <c r="I342" s="177">
        <f>'Class Record S5'!O$14</f>
        <v>0</v>
      </c>
      <c r="J342" s="178">
        <f>'Class Record S5'!O$56</f>
        <v>0</v>
      </c>
      <c r="K342" s="179">
        <f>'Class Record S5'!O$99</f>
        <v>0</v>
      </c>
      <c r="L342" s="130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</row>
    <row r="343" spans="1:69" ht="45.75" customHeight="1" thickBot="1" x14ac:dyDescent="0.3">
      <c r="A343" s="313"/>
      <c r="B343" s="317" t="str">
        <f>'Class Record S5'!$D$15</f>
        <v>Describe the life process of reproduction in some plants and animals.</v>
      </c>
      <c r="C343" s="318"/>
      <c r="D343" s="318"/>
      <c r="E343" s="318"/>
      <c r="F343" s="318"/>
      <c r="G343" s="319"/>
      <c r="H343" s="183">
        <v>8</v>
      </c>
      <c r="I343" s="186">
        <f>'Class Record S5'!O$15</f>
        <v>0</v>
      </c>
      <c r="J343" s="187">
        <f>'Class Record S5'!O$57</f>
        <v>0</v>
      </c>
      <c r="K343" s="188">
        <f>'Class Record S5'!O$100</f>
        <v>0</v>
      </c>
      <c r="L343" s="130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</row>
    <row r="344" spans="1:69" ht="66" customHeight="1" thickBot="1" x14ac:dyDescent="0.3">
      <c r="A344" s="248" t="str">
        <f>'Class Record S5'!$A$16</f>
        <v>Animals inc. Humans</v>
      </c>
      <c r="B344" s="328" t="str">
        <f>'Class Record S5'!$D$16</f>
        <v>Describe the changes as humans develop to old age.</v>
      </c>
      <c r="C344" s="329"/>
      <c r="D344" s="329"/>
      <c r="E344" s="329"/>
      <c r="F344" s="329"/>
      <c r="G344" s="330"/>
      <c r="H344" s="249">
        <v>9</v>
      </c>
      <c r="I344" s="250">
        <f>'Class Record S5'!O$16</f>
        <v>0</v>
      </c>
      <c r="J344" s="251">
        <f>'Class Record S5'!O$58</f>
        <v>0</v>
      </c>
      <c r="K344" s="252">
        <f>'Class Record S5'!O$101</f>
        <v>0</v>
      </c>
      <c r="L344" s="130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</row>
    <row r="345" spans="1:69" ht="35.1" customHeight="1" x14ac:dyDescent="0.25">
      <c r="A345" s="311" t="str">
        <f>'Class Record S5'!$A$17</f>
        <v>Properties and Changers of Materials</v>
      </c>
      <c r="B345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345" s="324"/>
      <c r="D345" s="324"/>
      <c r="E345" s="324"/>
      <c r="F345" s="324"/>
      <c r="G345" s="325"/>
      <c r="H345" s="134">
        <v>10</v>
      </c>
      <c r="I345" s="177">
        <f>'Class Record S5'!O$17</f>
        <v>0</v>
      </c>
      <c r="J345" s="178">
        <f>'Class Record S5'!O$59</f>
        <v>0</v>
      </c>
      <c r="K345" s="179">
        <f>'Class Record S5'!O$102</f>
        <v>0</v>
      </c>
      <c r="L345" s="130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</row>
    <row r="346" spans="1:69" ht="35.1" customHeight="1" x14ac:dyDescent="0.25">
      <c r="A346" s="312"/>
      <c r="B346" s="314" t="str">
        <f>'Class Record S5'!$D$18</f>
        <v>Give reasons, based on evidence from comparative and fair tests, for the particular uses of everyday materials, including metals, wood and plastic.</v>
      </c>
      <c r="C346" s="315"/>
      <c r="D346" s="315"/>
      <c r="E346" s="315"/>
      <c r="F346" s="315"/>
      <c r="G346" s="316"/>
      <c r="H346" s="131">
        <v>11</v>
      </c>
      <c r="I346" s="180">
        <f>'Class Record S5'!O$18</f>
        <v>0</v>
      </c>
      <c r="J346" s="181">
        <f>'Class Record S5'!O$60</f>
        <v>0</v>
      </c>
      <c r="K346" s="182">
        <f>'Class Record S5'!O$103</f>
        <v>0</v>
      </c>
      <c r="L346" s="130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</row>
    <row r="347" spans="1:69" ht="35.1" customHeight="1" x14ac:dyDescent="0.25">
      <c r="A347" s="312"/>
      <c r="B347" s="314" t="str">
        <f>'Class Record S5'!$D$19</f>
        <v>Know that some materials will dissolve in liquid to form a solution, and describe how to recover a substance from a solution.</v>
      </c>
      <c r="C347" s="315"/>
      <c r="D347" s="315"/>
      <c r="E347" s="315"/>
      <c r="F347" s="315"/>
      <c r="G347" s="316"/>
      <c r="H347" s="131">
        <v>12</v>
      </c>
      <c r="I347" s="180">
        <f>'Class Record S5'!O$19</f>
        <v>0</v>
      </c>
      <c r="J347" s="181">
        <f>'Class Record S5'!O$61</f>
        <v>0</v>
      </c>
      <c r="K347" s="182">
        <f>'Class Record S5'!O$104</f>
        <v>0</v>
      </c>
      <c r="L347" s="130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</row>
    <row r="348" spans="1:69" ht="35.1" customHeight="1" x14ac:dyDescent="0.25">
      <c r="A348" s="312"/>
      <c r="B348" s="314" t="str">
        <f>'Class Record S5'!$D$20</f>
        <v>Use knowledge of solids, liquids and gases to decide how mixtures might be separated, including through filtering, sieving and evaporating.</v>
      </c>
      <c r="C348" s="315"/>
      <c r="D348" s="315"/>
      <c r="E348" s="315"/>
      <c r="F348" s="315"/>
      <c r="G348" s="316"/>
      <c r="H348" s="131">
        <v>13</v>
      </c>
      <c r="I348" s="180">
        <f>'Class Record S5'!O$20</f>
        <v>0</v>
      </c>
      <c r="J348" s="181">
        <f>'Class Record S5'!O$62</f>
        <v>0</v>
      </c>
      <c r="K348" s="182">
        <f>'Class Record S5'!O$105</f>
        <v>0</v>
      </c>
      <c r="L348" s="130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</row>
    <row r="349" spans="1:69" ht="35.1" customHeight="1" x14ac:dyDescent="0.25">
      <c r="A349" s="312"/>
      <c r="B349" s="314" t="str">
        <f>'Class Record S5'!$D$21</f>
        <v>Demonstrate that dissolving, mixing and changes of state are reversible changes.</v>
      </c>
      <c r="C349" s="315"/>
      <c r="D349" s="315"/>
      <c r="E349" s="315"/>
      <c r="F349" s="315"/>
      <c r="G349" s="316"/>
      <c r="H349" s="131">
        <v>14</v>
      </c>
      <c r="I349" s="180">
        <f>'Class Record S5'!O$21</f>
        <v>0</v>
      </c>
      <c r="J349" s="181">
        <f>'Class Record S5'!O$63</f>
        <v>0</v>
      </c>
      <c r="K349" s="182">
        <f>'Class Record S5'!O$106</f>
        <v>0</v>
      </c>
      <c r="L349" s="130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</row>
    <row r="350" spans="1:69" ht="35.1" customHeight="1" thickBot="1" x14ac:dyDescent="0.3">
      <c r="A350" s="313"/>
      <c r="B350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350" s="318"/>
      <c r="D350" s="318"/>
      <c r="E350" s="318"/>
      <c r="F350" s="318"/>
      <c r="G350" s="319"/>
      <c r="H350" s="183">
        <v>15</v>
      </c>
      <c r="I350" s="186">
        <f>'Class Record S5'!O$22</f>
        <v>0</v>
      </c>
      <c r="J350" s="187">
        <f>'Class Record S5'!O$64</f>
        <v>0</v>
      </c>
      <c r="K350" s="188">
        <f>'Class Record S5'!O$107</f>
        <v>0</v>
      </c>
      <c r="L350" s="130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</row>
    <row r="351" spans="1:69" ht="35.1" customHeight="1" x14ac:dyDescent="0.25">
      <c r="A351" s="311" t="str">
        <f>'Class Record S5'!$A$23</f>
        <v>Earth and Space</v>
      </c>
      <c r="B351" s="323" t="str">
        <f>'Class Record S5'!$D$23</f>
        <v>Describe the movement of the Earth, and other planets, relative to the Sun in the solar system.</v>
      </c>
      <c r="C351" s="324"/>
      <c r="D351" s="324"/>
      <c r="E351" s="324"/>
      <c r="F351" s="324"/>
      <c r="G351" s="325"/>
      <c r="H351" s="134">
        <v>16</v>
      </c>
      <c r="I351" s="177">
        <f>'Class Record S5'!O$23</f>
        <v>0</v>
      </c>
      <c r="J351" s="178">
        <f>'Class Record S5'!O$65</f>
        <v>0</v>
      </c>
      <c r="K351" s="179">
        <f>'Class Record S5'!O$108</f>
        <v>0</v>
      </c>
      <c r="L351" s="130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</row>
    <row r="352" spans="1:69" ht="35.1" customHeight="1" x14ac:dyDescent="0.25">
      <c r="A352" s="312"/>
      <c r="B352" s="314" t="str">
        <f>'Class Record S5'!$D$24</f>
        <v>Describe the movement of the Moon relative to the Earth.</v>
      </c>
      <c r="C352" s="315"/>
      <c r="D352" s="315"/>
      <c r="E352" s="315"/>
      <c r="F352" s="315"/>
      <c r="G352" s="316"/>
      <c r="H352" s="131">
        <v>17</v>
      </c>
      <c r="I352" s="180">
        <f>'Class Record S5'!O$24</f>
        <v>0</v>
      </c>
      <c r="J352" s="181">
        <f>'Class Record S5'!O$66</f>
        <v>0</v>
      </c>
      <c r="K352" s="182">
        <f>'Class Record S5'!O$109</f>
        <v>0</v>
      </c>
      <c r="L352" s="130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</row>
    <row r="353" spans="1:69" ht="35.1" customHeight="1" x14ac:dyDescent="0.25">
      <c r="A353" s="312"/>
      <c r="B353" s="314" t="str">
        <f>'Class Record S5'!$D$25</f>
        <v>Describe the Sun, Earth and Moon as approximately spherical bodies.</v>
      </c>
      <c r="C353" s="315"/>
      <c r="D353" s="315"/>
      <c r="E353" s="315"/>
      <c r="F353" s="315"/>
      <c r="G353" s="316"/>
      <c r="H353" s="131">
        <v>18</v>
      </c>
      <c r="I353" s="180">
        <f>'Class Record S5'!O$25</f>
        <v>0</v>
      </c>
      <c r="J353" s="181">
        <f>'Class Record S5'!O$67</f>
        <v>0</v>
      </c>
      <c r="K353" s="182">
        <f>'Class Record S5'!O$110</f>
        <v>0</v>
      </c>
      <c r="L353" s="130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</row>
    <row r="354" spans="1:69" ht="35.1" customHeight="1" x14ac:dyDescent="0.25">
      <c r="A354" s="312"/>
      <c r="B354" s="314" t="str">
        <f>'Class Record S5'!$D$26</f>
        <v>Use the idea of the Earth’s rotation to explain day and night.</v>
      </c>
      <c r="C354" s="315"/>
      <c r="D354" s="315"/>
      <c r="E354" s="315"/>
      <c r="F354" s="315"/>
      <c r="G354" s="316"/>
      <c r="H354" s="131">
        <v>19</v>
      </c>
      <c r="I354" s="180">
        <f>'Class Record S5'!O$26</f>
        <v>0</v>
      </c>
      <c r="J354" s="181">
        <f>'Class Record S5'!O$68</f>
        <v>0</v>
      </c>
      <c r="K354" s="182">
        <f>'Class Record S5'!O$111</f>
        <v>0</v>
      </c>
      <c r="L354" s="130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</row>
    <row r="355" spans="1:69" ht="35.1" customHeight="1" thickBot="1" x14ac:dyDescent="0.3">
      <c r="A355" s="313"/>
      <c r="B355" s="317" t="str">
        <f>'Class Record S5'!$D$27</f>
        <v>Use the idea of the Earth’s rotation to explain the apparent movement of the sun across the sky.</v>
      </c>
      <c r="C355" s="318"/>
      <c r="D355" s="318"/>
      <c r="E355" s="318"/>
      <c r="F355" s="318"/>
      <c r="G355" s="319"/>
      <c r="H355" s="183">
        <v>20</v>
      </c>
      <c r="I355" s="186">
        <f>'Class Record S5'!O$27</f>
        <v>0</v>
      </c>
      <c r="J355" s="187">
        <f>'Class Record S5'!O$69</f>
        <v>0</v>
      </c>
      <c r="K355" s="188">
        <f>'Class Record S5'!O$112</f>
        <v>0</v>
      </c>
      <c r="L355" s="130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</row>
    <row r="356" spans="1:69" ht="35.1" customHeight="1" x14ac:dyDescent="0.25">
      <c r="A356" s="312" t="str">
        <f>'Class Record S5'!$A$28</f>
        <v>Forces</v>
      </c>
      <c r="B356" s="320" t="str">
        <f>'Class Record S5'!$D$28</f>
        <v>Explain that unsupported objects fall towards the Earth because of the force of gravity acting between the Earth and the falling object.</v>
      </c>
      <c r="C356" s="321"/>
      <c r="D356" s="321"/>
      <c r="E356" s="321"/>
      <c r="F356" s="321"/>
      <c r="G356" s="322"/>
      <c r="H356" s="131">
        <v>21</v>
      </c>
      <c r="I356" s="245">
        <f>'Class Record S5'!O$28</f>
        <v>0</v>
      </c>
      <c r="J356" s="246">
        <f>'Class Record S5'!O$70</f>
        <v>0</v>
      </c>
      <c r="K356" s="247">
        <f>'Class Record S5'!O$113</f>
        <v>0</v>
      </c>
      <c r="L356" s="130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</row>
    <row r="357" spans="1:69" ht="35.1" customHeight="1" x14ac:dyDescent="0.25">
      <c r="A357" s="312"/>
      <c r="B357" s="314" t="str">
        <f>'Class Record S5'!$D$29</f>
        <v>Identify the effects of air resistance and water resistance that act between moving surfaces.</v>
      </c>
      <c r="C357" s="315"/>
      <c r="D357" s="315"/>
      <c r="E357" s="315"/>
      <c r="F357" s="315"/>
      <c r="G357" s="316"/>
      <c r="H357" s="131">
        <v>22</v>
      </c>
      <c r="I357" s="180">
        <f>'Class Record S5'!O$29</f>
        <v>0</v>
      </c>
      <c r="J357" s="181">
        <f>'Class Record S5'!O$71</f>
        <v>0</v>
      </c>
      <c r="K357" s="182">
        <f>'Class Record S5'!O$114</f>
        <v>0</v>
      </c>
      <c r="L357" s="130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</row>
    <row r="358" spans="1:69" ht="35.1" customHeight="1" x14ac:dyDescent="0.25">
      <c r="A358" s="312"/>
      <c r="B358" s="314" t="str">
        <f>'Class Record S5'!$D$30</f>
        <v>Identify the effects of friction that act between moving surfaces.</v>
      </c>
      <c r="C358" s="315"/>
      <c r="D358" s="315"/>
      <c r="E358" s="315"/>
      <c r="F358" s="315"/>
      <c r="G358" s="316"/>
      <c r="H358" s="131">
        <v>23</v>
      </c>
      <c r="I358" s="180">
        <f>'Class Record S5'!O$30</f>
        <v>0</v>
      </c>
      <c r="J358" s="181">
        <f>'Class Record S5'!O$72</f>
        <v>0</v>
      </c>
      <c r="K358" s="182">
        <f>'Class Record S5'!O$115</f>
        <v>0</v>
      </c>
      <c r="L358" s="130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</row>
    <row r="359" spans="1:69" ht="35.1" customHeight="1" thickBot="1" x14ac:dyDescent="0.3">
      <c r="A359" s="313"/>
      <c r="B359" s="317" t="str">
        <f>'Class Record S5'!$D$31</f>
        <v>Recognise that some mechanisms, including levers, pulleys and gears, allow a smaller force to have a greater effect.</v>
      </c>
      <c r="C359" s="318"/>
      <c r="D359" s="318"/>
      <c r="E359" s="318"/>
      <c r="F359" s="318"/>
      <c r="G359" s="319"/>
      <c r="H359" s="183">
        <v>24</v>
      </c>
      <c r="I359" s="132">
        <f>'Class Record S5'!O$31</f>
        <v>0</v>
      </c>
      <c r="J359" s="184">
        <f>'Class Record S5'!O$73</f>
        <v>0</v>
      </c>
      <c r="K359" s="185">
        <f>'Class Record S5'!O$116</f>
        <v>0</v>
      </c>
      <c r="L359" s="165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</row>
    <row r="360" spans="1:69" ht="35.1" customHeight="1" thickBot="1" x14ac:dyDescent="0.3">
      <c r="A360" s="172"/>
      <c r="B360" s="173" t="s">
        <v>5</v>
      </c>
      <c r="C360" s="173"/>
      <c r="D360" s="173"/>
      <c r="E360" s="173"/>
      <c r="F360" s="173"/>
      <c r="G360" s="173"/>
      <c r="H360" s="174"/>
      <c r="I360" s="175">
        <f>COUNTIF(I336:I359,"X")</f>
        <v>0</v>
      </c>
      <c r="J360" s="176">
        <f>COUNTIF(J336:J359,"X")</f>
        <v>0</v>
      </c>
      <c r="K360" s="140">
        <f>COUNTIF(K336:K359,"X")</f>
        <v>0</v>
      </c>
      <c r="L360" s="139"/>
    </row>
    <row r="361" spans="1:69" ht="35.1" customHeight="1" thickBot="1" x14ac:dyDescent="0.3">
      <c r="A361" s="166"/>
      <c r="B361" s="167" t="s">
        <v>105</v>
      </c>
      <c r="C361" s="167" t="s">
        <v>106</v>
      </c>
      <c r="D361" s="167" t="s">
        <v>107</v>
      </c>
      <c r="E361" s="167" t="s">
        <v>108</v>
      </c>
      <c r="F361" s="168"/>
      <c r="G361" s="168"/>
      <c r="H361" s="169"/>
      <c r="I361" s="170" t="str">
        <f>'Class Record S5'!O$32</f>
        <v>N</v>
      </c>
      <c r="J361" s="170" t="str">
        <f>'Class Record S5'!O$74</f>
        <v>N</v>
      </c>
      <c r="K361" s="170" t="str">
        <f>'Class Record S5'!O$117</f>
        <v>N</v>
      </c>
      <c r="L361" s="171"/>
    </row>
    <row r="363" spans="1:69" ht="15.75" thickBot="1" x14ac:dyDescent="0.3"/>
    <row r="364" spans="1:69" ht="35.1" customHeight="1" thickBot="1" x14ac:dyDescent="0.3">
      <c r="A364" s="135"/>
      <c r="B364" s="331" t="str">
        <f>'Class Record S5'!$D$1</f>
        <v>A N OTHER SCHOOL</v>
      </c>
      <c r="C364" s="331"/>
      <c r="D364" s="331"/>
      <c r="E364" s="331"/>
      <c r="F364" s="331"/>
      <c r="G364" s="332" t="str">
        <f>'Class Record S5'!$D$2</f>
        <v>ASSESSMENT CRITERIA FOR SCIENCE: S5</v>
      </c>
      <c r="H364" s="333"/>
      <c r="I364" s="332"/>
      <c r="J364" s="332"/>
      <c r="K364" s="332"/>
      <c r="L364" s="128"/>
      <c r="AA364" s="14"/>
      <c r="AB364" s="15"/>
      <c r="AC364" s="16"/>
      <c r="AD364" s="15"/>
      <c r="AE364" s="16"/>
      <c r="AF364" s="15"/>
      <c r="AG364" s="16"/>
      <c r="AH364" s="17"/>
      <c r="AI364" s="15"/>
      <c r="AJ364" s="16"/>
      <c r="AK364" s="15"/>
      <c r="AL364" s="16"/>
      <c r="AM364" s="15"/>
      <c r="AN364" s="16"/>
      <c r="AO364" s="17"/>
      <c r="AP364" s="15"/>
      <c r="AQ364" s="16"/>
      <c r="AR364" s="15"/>
      <c r="AS364" s="16"/>
      <c r="AT364" s="15"/>
      <c r="AU364" s="16"/>
      <c r="AV364" s="17"/>
      <c r="AW364" s="15"/>
      <c r="AX364" s="16"/>
      <c r="AY364" s="15"/>
      <c r="AZ364" s="16"/>
      <c r="BA364" s="15"/>
      <c r="BB364" s="16"/>
      <c r="BC364" s="17"/>
      <c r="BD364" s="15"/>
      <c r="BE364" s="16"/>
      <c r="BF364" s="15"/>
      <c r="BG364" s="16"/>
      <c r="BH364" s="15"/>
      <c r="BI364" s="16"/>
      <c r="BJ364" s="17"/>
      <c r="BK364" s="15"/>
      <c r="BL364" s="16"/>
      <c r="BM364" s="15"/>
      <c r="BN364" s="16"/>
      <c r="BO364" s="15"/>
      <c r="BP364" s="16"/>
      <c r="BQ364" s="16"/>
    </row>
    <row r="365" spans="1:69" ht="35.1" customHeight="1" thickBot="1" x14ac:dyDescent="0.3">
      <c r="A365" s="136"/>
      <c r="B365" s="129" t="s">
        <v>13</v>
      </c>
      <c r="C365" s="334">
        <f>'Class Record S5'!P$2</f>
        <v>0</v>
      </c>
      <c r="D365" s="334"/>
      <c r="E365" s="334"/>
      <c r="F365" s="334"/>
      <c r="G365" s="335"/>
      <c r="H365" s="336" t="s">
        <v>14</v>
      </c>
      <c r="I365" s="339" t="s">
        <v>65</v>
      </c>
      <c r="J365" s="340" t="s">
        <v>66</v>
      </c>
      <c r="K365" s="341" t="s">
        <v>67</v>
      </c>
      <c r="L365" s="130"/>
      <c r="AB365" s="15"/>
      <c r="AC365" s="16"/>
      <c r="AD365" s="15"/>
      <c r="AE365" s="16"/>
      <c r="AF365" s="15"/>
      <c r="AG365" s="16"/>
      <c r="AH365" s="16"/>
      <c r="AI365" s="15"/>
      <c r="AJ365" s="16"/>
      <c r="AK365" s="15"/>
      <c r="AL365" s="16"/>
      <c r="AM365" s="15"/>
      <c r="AN365" s="16"/>
      <c r="AO365" s="16"/>
      <c r="AP365" s="15"/>
      <c r="AQ365" s="16"/>
      <c r="AR365" s="15"/>
      <c r="AS365" s="16"/>
      <c r="AT365" s="15"/>
      <c r="AU365" s="16"/>
      <c r="AV365" s="16"/>
      <c r="AW365" s="15"/>
      <c r="AX365" s="16"/>
      <c r="AY365" s="15"/>
      <c r="AZ365" s="16"/>
      <c r="BA365" s="15"/>
      <c r="BB365" s="16"/>
      <c r="BC365" s="16"/>
      <c r="BD365" s="15"/>
      <c r="BE365" s="16"/>
      <c r="BF365" s="15"/>
      <c r="BG365" s="16"/>
      <c r="BH365" s="15"/>
      <c r="BI365" s="16"/>
      <c r="BJ365" s="16"/>
      <c r="BK365" s="15"/>
      <c r="BL365" s="16"/>
      <c r="BM365" s="15"/>
      <c r="BN365" s="16"/>
      <c r="BO365" s="15"/>
      <c r="BP365" s="16"/>
      <c r="BQ365" s="16"/>
    </row>
    <row r="366" spans="1:69" ht="30" customHeight="1" thickBot="1" x14ac:dyDescent="0.3">
      <c r="A366" s="136"/>
      <c r="B366" s="326" t="str">
        <f>'Class Record S5'!$C$2</f>
        <v>CLASS</v>
      </c>
      <c r="C366" s="326"/>
      <c r="D366" s="326"/>
      <c r="E366" s="327" t="s">
        <v>15</v>
      </c>
      <c r="F366" s="327"/>
      <c r="G366" s="133">
        <f>'Class Record S5'!P$4</f>
        <v>0</v>
      </c>
      <c r="H366" s="337"/>
      <c r="I366" s="339"/>
      <c r="J366" s="340"/>
      <c r="K366" s="341"/>
      <c r="L366" s="130"/>
      <c r="AB366" s="15"/>
      <c r="AC366" s="16"/>
      <c r="AD366" s="15"/>
      <c r="AE366" s="16"/>
      <c r="AF366" s="15"/>
      <c r="AG366" s="16"/>
      <c r="AH366" s="16"/>
      <c r="AI366" s="15"/>
      <c r="AJ366" s="16"/>
      <c r="AK366" s="15"/>
      <c r="AL366" s="16"/>
      <c r="AM366" s="15"/>
      <c r="AN366" s="16"/>
      <c r="AO366" s="16"/>
      <c r="AP366" s="15"/>
      <c r="AQ366" s="16"/>
      <c r="AR366" s="15"/>
      <c r="AS366" s="16"/>
      <c r="AT366" s="15"/>
      <c r="AU366" s="16"/>
      <c r="AV366" s="16"/>
      <c r="AW366" s="15"/>
      <c r="AX366" s="16"/>
      <c r="AY366" s="15"/>
      <c r="AZ366" s="16"/>
      <c r="BA366" s="15"/>
      <c r="BB366" s="16"/>
      <c r="BC366" s="16"/>
      <c r="BD366" s="15"/>
      <c r="BE366" s="16"/>
      <c r="BF366" s="15"/>
      <c r="BG366" s="16"/>
      <c r="BH366" s="15"/>
      <c r="BI366" s="16"/>
      <c r="BJ366" s="16"/>
      <c r="BK366" s="15"/>
      <c r="BL366" s="16"/>
      <c r="BM366" s="15"/>
      <c r="BN366" s="16"/>
      <c r="BO366" s="15"/>
      <c r="BP366" s="16"/>
      <c r="BQ366" s="16"/>
    </row>
    <row r="367" spans="1:69" ht="30" customHeight="1" thickBot="1" x14ac:dyDescent="0.3">
      <c r="A367" s="136"/>
      <c r="B367" s="326" t="str">
        <f>'Class Record S5'!$C$3</f>
        <v>YEAR</v>
      </c>
      <c r="C367" s="326"/>
      <c r="D367" s="326"/>
      <c r="E367" s="326" t="s">
        <v>16</v>
      </c>
      <c r="F367" s="326"/>
      <c r="G367" s="133">
        <f>'Class Record S5'!P$5</f>
        <v>0</v>
      </c>
      <c r="H367" s="338"/>
      <c r="I367" s="339"/>
      <c r="J367" s="340"/>
      <c r="K367" s="341"/>
      <c r="L367" s="130"/>
      <c r="AB367" s="15"/>
      <c r="AC367" s="16"/>
      <c r="AD367" s="15"/>
      <c r="AE367" s="16"/>
      <c r="AF367" s="16"/>
      <c r="AG367" s="16"/>
      <c r="AH367" s="16"/>
      <c r="AI367" s="15"/>
      <c r="AJ367" s="16"/>
      <c r="AK367" s="15"/>
      <c r="AL367" s="16"/>
      <c r="AM367" s="16"/>
      <c r="AN367" s="16"/>
      <c r="AO367" s="16"/>
      <c r="AP367" s="15"/>
      <c r="AQ367" s="16"/>
      <c r="AR367" s="15"/>
      <c r="AS367" s="16"/>
      <c r="AT367" s="16"/>
      <c r="AU367" s="16"/>
      <c r="AV367" s="16"/>
      <c r="AW367" s="15"/>
      <c r="AX367" s="16"/>
      <c r="AY367" s="15"/>
      <c r="AZ367" s="16"/>
      <c r="BA367" s="16"/>
      <c r="BB367" s="16"/>
      <c r="BC367" s="16"/>
      <c r="BD367" s="15"/>
      <c r="BE367" s="16"/>
      <c r="BF367" s="15"/>
      <c r="BG367" s="16"/>
      <c r="BH367" s="16"/>
      <c r="BI367" s="16"/>
      <c r="BJ367" s="16"/>
      <c r="BK367" s="15"/>
      <c r="BL367" s="16"/>
      <c r="BM367" s="15"/>
      <c r="BN367" s="16"/>
      <c r="BO367" s="16"/>
      <c r="BP367" s="16"/>
      <c r="BQ367" s="16"/>
    </row>
    <row r="368" spans="1:69" ht="35.1" customHeight="1" thickBot="1" x14ac:dyDescent="0.3">
      <c r="A368" s="136"/>
      <c r="B368" s="137"/>
      <c r="C368" s="138"/>
      <c r="D368" s="138"/>
      <c r="E368" s="138"/>
      <c r="F368" s="138"/>
      <c r="G368" s="138"/>
      <c r="H368" s="128"/>
      <c r="I368" s="138"/>
      <c r="J368" s="138"/>
      <c r="K368" s="138"/>
      <c r="L368" s="130"/>
      <c r="AB368" s="15"/>
      <c r="AC368" s="16"/>
      <c r="AD368" s="15"/>
      <c r="AE368" s="16"/>
      <c r="AF368" s="16"/>
      <c r="AG368" s="16"/>
      <c r="AH368" s="16"/>
      <c r="AI368" s="15"/>
      <c r="AJ368" s="16"/>
      <c r="AK368" s="15"/>
      <c r="AL368" s="16"/>
      <c r="AM368" s="16"/>
      <c r="AN368" s="16"/>
      <c r="AO368" s="16"/>
      <c r="AP368" s="15"/>
      <c r="AQ368" s="16"/>
      <c r="AR368" s="15"/>
      <c r="AS368" s="16"/>
      <c r="AT368" s="16"/>
      <c r="AU368" s="16"/>
      <c r="AV368" s="16"/>
      <c r="AW368" s="15"/>
      <c r="AX368" s="16"/>
      <c r="AY368" s="15"/>
      <c r="AZ368" s="16"/>
      <c r="BA368" s="16"/>
      <c r="BB368" s="16"/>
      <c r="BC368" s="16"/>
      <c r="BD368" s="15"/>
      <c r="BE368" s="16"/>
      <c r="BF368" s="15"/>
      <c r="BG368" s="16"/>
      <c r="BH368" s="16"/>
      <c r="BI368" s="16"/>
      <c r="BJ368" s="16"/>
      <c r="BK368" s="15"/>
      <c r="BL368" s="16"/>
      <c r="BM368" s="15"/>
      <c r="BN368" s="16"/>
      <c r="BO368" s="16"/>
      <c r="BP368" s="16"/>
      <c r="BQ368" s="16"/>
    </row>
    <row r="369" spans="1:69" ht="35.1" customHeight="1" x14ac:dyDescent="0.25">
      <c r="A369" s="311" t="str">
        <f>'Class Record S5'!$A$8</f>
        <v>Working Scientifically</v>
      </c>
      <c r="B369" s="323" t="str">
        <f>'Class Record S5'!$D$8</f>
        <v>Planning different types of scientific enquiries to answer questions, including recognising and controlling variables where necessary.</v>
      </c>
      <c r="C369" s="324"/>
      <c r="D369" s="324"/>
      <c r="E369" s="324"/>
      <c r="F369" s="324"/>
      <c r="G369" s="325"/>
      <c r="H369" s="134">
        <v>1</v>
      </c>
      <c r="I369" s="177">
        <f>'Class Record S5'!P$8</f>
        <v>0</v>
      </c>
      <c r="J369" s="178">
        <f>'Class Record S5'!P$50</f>
        <v>0</v>
      </c>
      <c r="K369" s="179">
        <f>'Class Record S5'!P$93</f>
        <v>0</v>
      </c>
      <c r="L369" s="128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</row>
    <row r="370" spans="1:69" ht="35.1" customHeight="1" x14ac:dyDescent="0.25">
      <c r="A370" s="312"/>
      <c r="B370" s="314" t="str">
        <f>'Class Record S5'!$D$9</f>
        <v>Taking measurements, using a range of scientific equipment, with increasing accuracy and precision, taking repeat readings when appropriate.</v>
      </c>
      <c r="C370" s="315"/>
      <c r="D370" s="315"/>
      <c r="E370" s="315"/>
      <c r="F370" s="315"/>
      <c r="G370" s="316"/>
      <c r="H370" s="131">
        <v>2</v>
      </c>
      <c r="I370" s="180">
        <f>'Class Record S5'!P$9</f>
        <v>0</v>
      </c>
      <c r="J370" s="181">
        <f>'Class Record S5'!P$51</f>
        <v>0</v>
      </c>
      <c r="K370" s="182">
        <f>'Class Record S5'!P$94</f>
        <v>0</v>
      </c>
      <c r="L370" s="130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</row>
    <row r="371" spans="1:69" ht="35.1" customHeight="1" x14ac:dyDescent="0.25">
      <c r="A371" s="312"/>
      <c r="B371" s="314" t="str">
        <f>'Class Record S5'!$D$10</f>
        <v>Recording data and results of increasing complexity using scientific diagrams and labels, classification keys, tables, scatter graphs, bar and line graphs.</v>
      </c>
      <c r="C371" s="315"/>
      <c r="D371" s="315"/>
      <c r="E371" s="315"/>
      <c r="F371" s="315"/>
      <c r="G371" s="316"/>
      <c r="H371" s="131">
        <v>3</v>
      </c>
      <c r="I371" s="180">
        <f>'Class Record S5'!P$10</f>
        <v>0</v>
      </c>
      <c r="J371" s="181">
        <f>'Class Record S5'!P$52</f>
        <v>0</v>
      </c>
      <c r="K371" s="182">
        <f>'Class Record S5'!P$95</f>
        <v>0</v>
      </c>
      <c r="L371" s="130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</row>
    <row r="372" spans="1:69" ht="35.1" customHeight="1" x14ac:dyDescent="0.25">
      <c r="A372" s="312"/>
      <c r="B372" s="314" t="str">
        <f>'Class Record S5'!$D$11</f>
        <v>Using test results to make predictions to set up further comparative and fair tests.</v>
      </c>
      <c r="C372" s="315"/>
      <c r="D372" s="315"/>
      <c r="E372" s="315"/>
      <c r="F372" s="315"/>
      <c r="G372" s="316"/>
      <c r="H372" s="131">
        <v>4</v>
      </c>
      <c r="I372" s="180">
        <f>'Class Record S5'!P$11</f>
        <v>0</v>
      </c>
      <c r="J372" s="181">
        <f>'Class Record S5'!P$53</f>
        <v>0</v>
      </c>
      <c r="K372" s="182">
        <f>'Class Record S5'!P$96</f>
        <v>0</v>
      </c>
      <c r="L372" s="130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</row>
    <row r="373" spans="1:69" ht="35.1" customHeight="1" x14ac:dyDescent="0.25">
      <c r="A373" s="312"/>
      <c r="B373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373" s="315"/>
      <c r="D373" s="315"/>
      <c r="E373" s="315"/>
      <c r="F373" s="315"/>
      <c r="G373" s="316"/>
      <c r="H373" s="131">
        <v>5</v>
      </c>
      <c r="I373" s="180">
        <f>'Class Record S5'!P$12</f>
        <v>0</v>
      </c>
      <c r="J373" s="181">
        <f>'Class Record S5'!P$54</f>
        <v>0</v>
      </c>
      <c r="K373" s="182">
        <f>'Class Record S5'!P$97</f>
        <v>0</v>
      </c>
      <c r="L373" s="130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</row>
    <row r="374" spans="1:69" ht="35.1" customHeight="1" thickBot="1" x14ac:dyDescent="0.3">
      <c r="A374" s="313"/>
      <c r="B374" s="317" t="str">
        <f>'Class Record S5'!$D$13</f>
        <v>Identifying scientific evidence that has been used to support or refute ideas or arguments.</v>
      </c>
      <c r="C374" s="318"/>
      <c r="D374" s="318"/>
      <c r="E374" s="318"/>
      <c r="F374" s="318"/>
      <c r="G374" s="319"/>
      <c r="H374" s="183">
        <v>6</v>
      </c>
      <c r="I374" s="186">
        <f>'Class Record S5'!P$13</f>
        <v>0</v>
      </c>
      <c r="J374" s="187">
        <f>'Class Record S5'!P$55</f>
        <v>0</v>
      </c>
      <c r="K374" s="188">
        <f>'Class Record S5'!P$98</f>
        <v>0</v>
      </c>
      <c r="L374" s="130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</row>
    <row r="375" spans="1:69" ht="45.75" customHeight="1" x14ac:dyDescent="0.25">
      <c r="A375" s="311" t="str">
        <f>'Class Record S5'!$A$14</f>
        <v>Living Things and their Habitats</v>
      </c>
      <c r="B375" s="323" t="str">
        <f>'Class Record S5'!$D$14</f>
        <v>Describe the differences in the life cycles of a mammal, an amphibian, an insect and a bird.</v>
      </c>
      <c r="C375" s="324"/>
      <c r="D375" s="324"/>
      <c r="E375" s="324"/>
      <c r="F375" s="324"/>
      <c r="G375" s="325"/>
      <c r="H375" s="134">
        <v>7</v>
      </c>
      <c r="I375" s="177">
        <f>'Class Record S5'!P$14</f>
        <v>0</v>
      </c>
      <c r="J375" s="178">
        <f>'Class Record S5'!P$56</f>
        <v>0</v>
      </c>
      <c r="K375" s="179">
        <f>'Class Record S5'!P$99</f>
        <v>0</v>
      </c>
      <c r="L375" s="130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</row>
    <row r="376" spans="1:69" ht="45.75" customHeight="1" thickBot="1" x14ac:dyDescent="0.3">
      <c r="A376" s="313"/>
      <c r="B376" s="317" t="str">
        <f>'Class Record S5'!$D$15</f>
        <v>Describe the life process of reproduction in some plants and animals.</v>
      </c>
      <c r="C376" s="318"/>
      <c r="D376" s="318"/>
      <c r="E376" s="318"/>
      <c r="F376" s="318"/>
      <c r="G376" s="319"/>
      <c r="H376" s="183">
        <v>8</v>
      </c>
      <c r="I376" s="186">
        <f>'Class Record S5'!P$15</f>
        <v>0</v>
      </c>
      <c r="J376" s="187">
        <f>'Class Record S5'!P$57</f>
        <v>0</v>
      </c>
      <c r="K376" s="188">
        <f>'Class Record S5'!P$100</f>
        <v>0</v>
      </c>
      <c r="L376" s="130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</row>
    <row r="377" spans="1:69" ht="66" customHeight="1" thickBot="1" x14ac:dyDescent="0.3">
      <c r="A377" s="248" t="str">
        <f>'Class Record S5'!$A$16</f>
        <v>Animals inc. Humans</v>
      </c>
      <c r="B377" s="328" t="str">
        <f>'Class Record S5'!$D$16</f>
        <v>Describe the changes as humans develop to old age.</v>
      </c>
      <c r="C377" s="329"/>
      <c r="D377" s="329"/>
      <c r="E377" s="329"/>
      <c r="F377" s="329"/>
      <c r="G377" s="330"/>
      <c r="H377" s="249">
        <v>9</v>
      </c>
      <c r="I377" s="250">
        <f>'Class Record S5'!P$16</f>
        <v>0</v>
      </c>
      <c r="J377" s="251">
        <f>'Class Record S5'!P$58</f>
        <v>0</v>
      </c>
      <c r="K377" s="252">
        <f>'Class Record S5'!P$101</f>
        <v>0</v>
      </c>
      <c r="L377" s="130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</row>
    <row r="378" spans="1:69" ht="35.1" customHeight="1" x14ac:dyDescent="0.25">
      <c r="A378" s="311" t="str">
        <f>'Class Record S5'!$A$17</f>
        <v>Properties and Changers of Materials</v>
      </c>
      <c r="B378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378" s="324"/>
      <c r="D378" s="324"/>
      <c r="E378" s="324"/>
      <c r="F378" s="324"/>
      <c r="G378" s="325"/>
      <c r="H378" s="134">
        <v>10</v>
      </c>
      <c r="I378" s="177">
        <f>'Class Record S5'!P$17</f>
        <v>0</v>
      </c>
      <c r="J378" s="178">
        <f>'Class Record S5'!P$59</f>
        <v>0</v>
      </c>
      <c r="K378" s="179">
        <f>'Class Record S5'!P$102</f>
        <v>0</v>
      </c>
      <c r="L378" s="130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</row>
    <row r="379" spans="1:69" ht="35.1" customHeight="1" x14ac:dyDescent="0.25">
      <c r="A379" s="312"/>
      <c r="B379" s="314" t="str">
        <f>'Class Record S5'!$D$18</f>
        <v>Give reasons, based on evidence from comparative and fair tests, for the particular uses of everyday materials, including metals, wood and plastic.</v>
      </c>
      <c r="C379" s="315"/>
      <c r="D379" s="315"/>
      <c r="E379" s="315"/>
      <c r="F379" s="315"/>
      <c r="G379" s="316"/>
      <c r="H379" s="131">
        <v>11</v>
      </c>
      <c r="I379" s="180">
        <f>'Class Record S5'!P$18</f>
        <v>0</v>
      </c>
      <c r="J379" s="181">
        <f>'Class Record S5'!P$60</f>
        <v>0</v>
      </c>
      <c r="K379" s="182">
        <f>'Class Record S5'!P$103</f>
        <v>0</v>
      </c>
      <c r="L379" s="130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</row>
    <row r="380" spans="1:69" ht="35.1" customHeight="1" x14ac:dyDescent="0.25">
      <c r="A380" s="312"/>
      <c r="B380" s="314" t="str">
        <f>'Class Record S5'!$D$19</f>
        <v>Know that some materials will dissolve in liquid to form a solution, and describe how to recover a substance from a solution.</v>
      </c>
      <c r="C380" s="315"/>
      <c r="D380" s="315"/>
      <c r="E380" s="315"/>
      <c r="F380" s="315"/>
      <c r="G380" s="316"/>
      <c r="H380" s="131">
        <v>12</v>
      </c>
      <c r="I380" s="180">
        <f>'Class Record S5'!P$19</f>
        <v>0</v>
      </c>
      <c r="J380" s="181">
        <f>'Class Record S5'!P$61</f>
        <v>0</v>
      </c>
      <c r="K380" s="182">
        <f>'Class Record S5'!P$104</f>
        <v>0</v>
      </c>
      <c r="L380" s="130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</row>
    <row r="381" spans="1:69" ht="35.1" customHeight="1" x14ac:dyDescent="0.25">
      <c r="A381" s="312"/>
      <c r="B381" s="314" t="str">
        <f>'Class Record S5'!$D$20</f>
        <v>Use knowledge of solids, liquids and gases to decide how mixtures might be separated, including through filtering, sieving and evaporating.</v>
      </c>
      <c r="C381" s="315"/>
      <c r="D381" s="315"/>
      <c r="E381" s="315"/>
      <c r="F381" s="315"/>
      <c r="G381" s="316"/>
      <c r="H381" s="131">
        <v>13</v>
      </c>
      <c r="I381" s="180">
        <f>'Class Record S5'!P$20</f>
        <v>0</v>
      </c>
      <c r="J381" s="181">
        <f>'Class Record S5'!P$62</f>
        <v>0</v>
      </c>
      <c r="K381" s="182">
        <f>'Class Record S5'!P$105</f>
        <v>0</v>
      </c>
      <c r="L381" s="130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</row>
    <row r="382" spans="1:69" ht="35.1" customHeight="1" x14ac:dyDescent="0.25">
      <c r="A382" s="312"/>
      <c r="B382" s="314" t="str">
        <f>'Class Record S5'!$D$21</f>
        <v>Demonstrate that dissolving, mixing and changes of state are reversible changes.</v>
      </c>
      <c r="C382" s="315"/>
      <c r="D382" s="315"/>
      <c r="E382" s="315"/>
      <c r="F382" s="315"/>
      <c r="G382" s="316"/>
      <c r="H382" s="131">
        <v>14</v>
      </c>
      <c r="I382" s="180">
        <f>'Class Record S5'!P$21</f>
        <v>0</v>
      </c>
      <c r="J382" s="181">
        <f>'Class Record S5'!P$63</f>
        <v>0</v>
      </c>
      <c r="K382" s="182">
        <f>'Class Record S5'!P$106</f>
        <v>0</v>
      </c>
      <c r="L382" s="130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</row>
    <row r="383" spans="1:69" ht="35.1" customHeight="1" thickBot="1" x14ac:dyDescent="0.3">
      <c r="A383" s="313"/>
      <c r="B383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383" s="318"/>
      <c r="D383" s="318"/>
      <c r="E383" s="318"/>
      <c r="F383" s="318"/>
      <c r="G383" s="319"/>
      <c r="H383" s="183">
        <v>15</v>
      </c>
      <c r="I383" s="186">
        <f>'Class Record S5'!P$22</f>
        <v>0</v>
      </c>
      <c r="J383" s="187">
        <f>'Class Record S5'!P$64</f>
        <v>0</v>
      </c>
      <c r="K383" s="188">
        <f>'Class Record S5'!P$107</f>
        <v>0</v>
      </c>
      <c r="L383" s="130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</row>
    <row r="384" spans="1:69" ht="35.1" customHeight="1" x14ac:dyDescent="0.25">
      <c r="A384" s="311" t="str">
        <f>'Class Record S5'!$A$23</f>
        <v>Earth and Space</v>
      </c>
      <c r="B384" s="323" t="str">
        <f>'Class Record S5'!$D$23</f>
        <v>Describe the movement of the Earth, and other planets, relative to the Sun in the solar system.</v>
      </c>
      <c r="C384" s="324"/>
      <c r="D384" s="324"/>
      <c r="E384" s="324"/>
      <c r="F384" s="324"/>
      <c r="G384" s="325"/>
      <c r="H384" s="134">
        <v>16</v>
      </c>
      <c r="I384" s="177">
        <f>'Class Record S5'!P$23</f>
        <v>0</v>
      </c>
      <c r="J384" s="178">
        <f>'Class Record S5'!P$65</f>
        <v>0</v>
      </c>
      <c r="K384" s="179">
        <f>'Class Record S5'!P$108</f>
        <v>0</v>
      </c>
      <c r="L384" s="130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</row>
    <row r="385" spans="1:69" ht="35.1" customHeight="1" x14ac:dyDescent="0.25">
      <c r="A385" s="312"/>
      <c r="B385" s="314" t="str">
        <f>'Class Record S5'!$D$24</f>
        <v>Describe the movement of the Moon relative to the Earth.</v>
      </c>
      <c r="C385" s="315"/>
      <c r="D385" s="315"/>
      <c r="E385" s="315"/>
      <c r="F385" s="315"/>
      <c r="G385" s="316"/>
      <c r="H385" s="131">
        <v>17</v>
      </c>
      <c r="I385" s="180">
        <f>'Class Record S5'!P$24</f>
        <v>0</v>
      </c>
      <c r="J385" s="181">
        <f>'Class Record S5'!P$66</f>
        <v>0</v>
      </c>
      <c r="K385" s="182">
        <f>'Class Record S5'!P$109</f>
        <v>0</v>
      </c>
      <c r="L385" s="130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</row>
    <row r="386" spans="1:69" ht="35.1" customHeight="1" x14ac:dyDescent="0.25">
      <c r="A386" s="312"/>
      <c r="B386" s="314" t="str">
        <f>'Class Record S5'!$D$25</f>
        <v>Describe the Sun, Earth and Moon as approximately spherical bodies.</v>
      </c>
      <c r="C386" s="315"/>
      <c r="D386" s="315"/>
      <c r="E386" s="315"/>
      <c r="F386" s="315"/>
      <c r="G386" s="316"/>
      <c r="H386" s="131">
        <v>18</v>
      </c>
      <c r="I386" s="180">
        <f>'Class Record S5'!P$25</f>
        <v>0</v>
      </c>
      <c r="J386" s="181">
        <f>'Class Record S5'!P$67</f>
        <v>0</v>
      </c>
      <c r="K386" s="182">
        <f>'Class Record S5'!P$110</f>
        <v>0</v>
      </c>
      <c r="L386" s="130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</row>
    <row r="387" spans="1:69" ht="35.1" customHeight="1" x14ac:dyDescent="0.25">
      <c r="A387" s="312"/>
      <c r="B387" s="314" t="str">
        <f>'Class Record S5'!$D$26</f>
        <v>Use the idea of the Earth’s rotation to explain day and night.</v>
      </c>
      <c r="C387" s="315"/>
      <c r="D387" s="315"/>
      <c r="E387" s="315"/>
      <c r="F387" s="315"/>
      <c r="G387" s="316"/>
      <c r="H387" s="131">
        <v>19</v>
      </c>
      <c r="I387" s="180">
        <f>'Class Record S5'!P$26</f>
        <v>0</v>
      </c>
      <c r="J387" s="181">
        <f>'Class Record S5'!P$68</f>
        <v>0</v>
      </c>
      <c r="K387" s="182">
        <f>'Class Record S5'!P$111</f>
        <v>0</v>
      </c>
      <c r="L387" s="130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</row>
    <row r="388" spans="1:69" ht="35.1" customHeight="1" thickBot="1" x14ac:dyDescent="0.3">
      <c r="A388" s="313"/>
      <c r="B388" s="317" t="str">
        <f>'Class Record S5'!$D$27</f>
        <v>Use the idea of the Earth’s rotation to explain the apparent movement of the sun across the sky.</v>
      </c>
      <c r="C388" s="318"/>
      <c r="D388" s="318"/>
      <c r="E388" s="318"/>
      <c r="F388" s="318"/>
      <c r="G388" s="319"/>
      <c r="H388" s="183">
        <v>20</v>
      </c>
      <c r="I388" s="186">
        <f>'Class Record S5'!P$27</f>
        <v>0</v>
      </c>
      <c r="J388" s="187">
        <f>'Class Record S5'!P$69</f>
        <v>0</v>
      </c>
      <c r="K388" s="188">
        <f>'Class Record S5'!P$112</f>
        <v>0</v>
      </c>
      <c r="L388" s="130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</row>
    <row r="389" spans="1:69" ht="35.1" customHeight="1" x14ac:dyDescent="0.25">
      <c r="A389" s="312" t="str">
        <f>'Class Record S5'!$A$28</f>
        <v>Forces</v>
      </c>
      <c r="B389" s="320" t="str">
        <f>'Class Record S5'!$D$28</f>
        <v>Explain that unsupported objects fall towards the Earth because of the force of gravity acting between the Earth and the falling object.</v>
      </c>
      <c r="C389" s="321"/>
      <c r="D389" s="321"/>
      <c r="E389" s="321"/>
      <c r="F389" s="321"/>
      <c r="G389" s="322"/>
      <c r="H389" s="131">
        <v>21</v>
      </c>
      <c r="I389" s="245">
        <f>'Class Record S5'!P$28</f>
        <v>0</v>
      </c>
      <c r="J389" s="246">
        <f>'Class Record S5'!P$70</f>
        <v>0</v>
      </c>
      <c r="K389" s="247">
        <f>'Class Record S5'!P$113</f>
        <v>0</v>
      </c>
      <c r="L389" s="130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</row>
    <row r="390" spans="1:69" ht="35.1" customHeight="1" x14ac:dyDescent="0.25">
      <c r="A390" s="312"/>
      <c r="B390" s="314" t="str">
        <f>'Class Record S5'!$D$29</f>
        <v>Identify the effects of air resistance and water resistance that act between moving surfaces.</v>
      </c>
      <c r="C390" s="315"/>
      <c r="D390" s="315"/>
      <c r="E390" s="315"/>
      <c r="F390" s="315"/>
      <c r="G390" s="316"/>
      <c r="H390" s="131">
        <v>22</v>
      </c>
      <c r="I390" s="180">
        <f>'Class Record S5'!P$29</f>
        <v>0</v>
      </c>
      <c r="J390" s="181">
        <f>'Class Record S5'!P$71</f>
        <v>0</v>
      </c>
      <c r="K390" s="182">
        <f>'Class Record S5'!P$114</f>
        <v>0</v>
      </c>
      <c r="L390" s="130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</row>
    <row r="391" spans="1:69" ht="35.1" customHeight="1" x14ac:dyDescent="0.25">
      <c r="A391" s="312"/>
      <c r="B391" s="314" t="str">
        <f>'Class Record S5'!$D$30</f>
        <v>Identify the effects of friction that act between moving surfaces.</v>
      </c>
      <c r="C391" s="315"/>
      <c r="D391" s="315"/>
      <c r="E391" s="315"/>
      <c r="F391" s="315"/>
      <c r="G391" s="316"/>
      <c r="H391" s="131">
        <v>23</v>
      </c>
      <c r="I391" s="180">
        <f>'Class Record S5'!P$30</f>
        <v>0</v>
      </c>
      <c r="J391" s="181">
        <f>'Class Record S5'!P$72</f>
        <v>0</v>
      </c>
      <c r="K391" s="182">
        <f>'Class Record S5'!P$115</f>
        <v>0</v>
      </c>
      <c r="L391" s="130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</row>
    <row r="392" spans="1:69" ht="35.1" customHeight="1" thickBot="1" x14ac:dyDescent="0.3">
      <c r="A392" s="313"/>
      <c r="B392" s="317" t="str">
        <f>'Class Record S5'!$D$31</f>
        <v>Recognise that some mechanisms, including levers, pulleys and gears, allow a smaller force to have a greater effect.</v>
      </c>
      <c r="C392" s="318"/>
      <c r="D392" s="318"/>
      <c r="E392" s="318"/>
      <c r="F392" s="318"/>
      <c r="G392" s="319"/>
      <c r="H392" s="183">
        <v>24</v>
      </c>
      <c r="I392" s="132">
        <f>'Class Record S5'!P$31</f>
        <v>0</v>
      </c>
      <c r="J392" s="184">
        <f>'Class Record S5'!P$73</f>
        <v>0</v>
      </c>
      <c r="K392" s="185">
        <f>'Class Record S5'!P$116</f>
        <v>0</v>
      </c>
      <c r="L392" s="165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</row>
    <row r="393" spans="1:69" ht="35.1" customHeight="1" thickBot="1" x14ac:dyDescent="0.3">
      <c r="A393" s="172"/>
      <c r="B393" s="173" t="s">
        <v>5</v>
      </c>
      <c r="C393" s="173"/>
      <c r="D393" s="173"/>
      <c r="E393" s="173"/>
      <c r="F393" s="173"/>
      <c r="G393" s="173"/>
      <c r="H393" s="174"/>
      <c r="I393" s="175">
        <f>COUNTIF(I369:I392,"X")</f>
        <v>0</v>
      </c>
      <c r="J393" s="176">
        <f>COUNTIF(J369:J392,"X")</f>
        <v>0</v>
      </c>
      <c r="K393" s="140">
        <f>COUNTIF(K369:K392,"X")</f>
        <v>0</v>
      </c>
      <c r="L393" s="139"/>
    </row>
    <row r="394" spans="1:69" ht="35.1" customHeight="1" thickBot="1" x14ac:dyDescent="0.3">
      <c r="A394" s="166"/>
      <c r="B394" s="167" t="s">
        <v>105</v>
      </c>
      <c r="C394" s="167" t="s">
        <v>106</v>
      </c>
      <c r="D394" s="167" t="s">
        <v>107</v>
      </c>
      <c r="E394" s="167" t="s">
        <v>108</v>
      </c>
      <c r="F394" s="168"/>
      <c r="G394" s="168"/>
      <c r="H394" s="169"/>
      <c r="I394" s="170" t="str">
        <f>'Class Record S5'!P$32</f>
        <v>N</v>
      </c>
      <c r="J394" s="170" t="str">
        <f>'Class Record S5'!P$74</f>
        <v>N</v>
      </c>
      <c r="K394" s="170" t="str">
        <f>'Class Record S5'!P$117</f>
        <v>N</v>
      </c>
      <c r="L394" s="171"/>
    </row>
    <row r="396" spans="1:69" ht="15.75" thickBot="1" x14ac:dyDescent="0.3"/>
    <row r="397" spans="1:69" ht="35.1" customHeight="1" thickBot="1" x14ac:dyDescent="0.3">
      <c r="A397" s="135"/>
      <c r="B397" s="331" t="str">
        <f>'Class Record S5'!$D$1</f>
        <v>A N OTHER SCHOOL</v>
      </c>
      <c r="C397" s="331"/>
      <c r="D397" s="331"/>
      <c r="E397" s="331"/>
      <c r="F397" s="331"/>
      <c r="G397" s="332" t="str">
        <f>'Class Record S5'!$D$2</f>
        <v>ASSESSMENT CRITERIA FOR SCIENCE: S5</v>
      </c>
      <c r="H397" s="333"/>
      <c r="I397" s="332"/>
      <c r="J397" s="332"/>
      <c r="K397" s="332"/>
      <c r="L397" s="128"/>
      <c r="AA397" s="14"/>
      <c r="AB397" s="15"/>
      <c r="AC397" s="16"/>
      <c r="AD397" s="15"/>
      <c r="AE397" s="16"/>
      <c r="AF397" s="15"/>
      <c r="AG397" s="16"/>
      <c r="AH397" s="17"/>
      <c r="AI397" s="15"/>
      <c r="AJ397" s="16"/>
      <c r="AK397" s="15"/>
      <c r="AL397" s="16"/>
      <c r="AM397" s="15"/>
      <c r="AN397" s="16"/>
      <c r="AO397" s="17"/>
      <c r="AP397" s="15"/>
      <c r="AQ397" s="16"/>
      <c r="AR397" s="15"/>
      <c r="AS397" s="16"/>
      <c r="AT397" s="15"/>
      <c r="AU397" s="16"/>
      <c r="AV397" s="17"/>
      <c r="AW397" s="15"/>
      <c r="AX397" s="16"/>
      <c r="AY397" s="15"/>
      <c r="AZ397" s="16"/>
      <c r="BA397" s="15"/>
      <c r="BB397" s="16"/>
      <c r="BC397" s="17"/>
      <c r="BD397" s="15"/>
      <c r="BE397" s="16"/>
      <c r="BF397" s="15"/>
      <c r="BG397" s="16"/>
      <c r="BH397" s="15"/>
      <c r="BI397" s="16"/>
      <c r="BJ397" s="17"/>
      <c r="BK397" s="15"/>
      <c r="BL397" s="16"/>
      <c r="BM397" s="15"/>
      <c r="BN397" s="16"/>
      <c r="BO397" s="15"/>
      <c r="BP397" s="16"/>
      <c r="BQ397" s="16"/>
    </row>
    <row r="398" spans="1:69" ht="35.1" customHeight="1" thickBot="1" x14ac:dyDescent="0.3">
      <c r="A398" s="136"/>
      <c r="B398" s="129" t="s">
        <v>13</v>
      </c>
      <c r="C398" s="334">
        <f>'Class Record S5'!Q$2</f>
        <v>0</v>
      </c>
      <c r="D398" s="334"/>
      <c r="E398" s="334"/>
      <c r="F398" s="334"/>
      <c r="G398" s="335"/>
      <c r="H398" s="336" t="s">
        <v>14</v>
      </c>
      <c r="I398" s="339" t="s">
        <v>65</v>
      </c>
      <c r="J398" s="340" t="s">
        <v>66</v>
      </c>
      <c r="K398" s="341" t="s">
        <v>67</v>
      </c>
      <c r="L398" s="130"/>
      <c r="AB398" s="15"/>
      <c r="AC398" s="16"/>
      <c r="AD398" s="15"/>
      <c r="AE398" s="16"/>
      <c r="AF398" s="15"/>
      <c r="AG398" s="16"/>
      <c r="AH398" s="16"/>
      <c r="AI398" s="15"/>
      <c r="AJ398" s="16"/>
      <c r="AK398" s="15"/>
      <c r="AL398" s="16"/>
      <c r="AM398" s="15"/>
      <c r="AN398" s="16"/>
      <c r="AO398" s="16"/>
      <c r="AP398" s="15"/>
      <c r="AQ398" s="16"/>
      <c r="AR398" s="15"/>
      <c r="AS398" s="16"/>
      <c r="AT398" s="15"/>
      <c r="AU398" s="16"/>
      <c r="AV398" s="16"/>
      <c r="AW398" s="15"/>
      <c r="AX398" s="16"/>
      <c r="AY398" s="15"/>
      <c r="AZ398" s="16"/>
      <c r="BA398" s="15"/>
      <c r="BB398" s="16"/>
      <c r="BC398" s="16"/>
      <c r="BD398" s="15"/>
      <c r="BE398" s="16"/>
      <c r="BF398" s="15"/>
      <c r="BG398" s="16"/>
      <c r="BH398" s="15"/>
      <c r="BI398" s="16"/>
      <c r="BJ398" s="16"/>
      <c r="BK398" s="15"/>
      <c r="BL398" s="16"/>
      <c r="BM398" s="15"/>
      <c r="BN398" s="16"/>
      <c r="BO398" s="15"/>
      <c r="BP398" s="16"/>
      <c r="BQ398" s="16"/>
    </row>
    <row r="399" spans="1:69" ht="30" customHeight="1" thickBot="1" x14ac:dyDescent="0.3">
      <c r="A399" s="136"/>
      <c r="B399" s="326" t="str">
        <f>'Class Record S5'!$C$2</f>
        <v>CLASS</v>
      </c>
      <c r="C399" s="326"/>
      <c r="D399" s="326"/>
      <c r="E399" s="327" t="s">
        <v>15</v>
      </c>
      <c r="F399" s="327"/>
      <c r="G399" s="133">
        <f>'Class Record S5'!Q$4</f>
        <v>0</v>
      </c>
      <c r="H399" s="337"/>
      <c r="I399" s="339"/>
      <c r="J399" s="340"/>
      <c r="K399" s="341"/>
      <c r="L399" s="130"/>
      <c r="AB399" s="15"/>
      <c r="AC399" s="16"/>
      <c r="AD399" s="15"/>
      <c r="AE399" s="16"/>
      <c r="AF399" s="15"/>
      <c r="AG399" s="16"/>
      <c r="AH399" s="16"/>
      <c r="AI399" s="15"/>
      <c r="AJ399" s="16"/>
      <c r="AK399" s="15"/>
      <c r="AL399" s="16"/>
      <c r="AM399" s="15"/>
      <c r="AN399" s="16"/>
      <c r="AO399" s="16"/>
      <c r="AP399" s="15"/>
      <c r="AQ399" s="16"/>
      <c r="AR399" s="15"/>
      <c r="AS399" s="16"/>
      <c r="AT399" s="15"/>
      <c r="AU399" s="16"/>
      <c r="AV399" s="16"/>
      <c r="AW399" s="15"/>
      <c r="AX399" s="16"/>
      <c r="AY399" s="15"/>
      <c r="AZ399" s="16"/>
      <c r="BA399" s="15"/>
      <c r="BB399" s="16"/>
      <c r="BC399" s="16"/>
      <c r="BD399" s="15"/>
      <c r="BE399" s="16"/>
      <c r="BF399" s="15"/>
      <c r="BG399" s="16"/>
      <c r="BH399" s="15"/>
      <c r="BI399" s="16"/>
      <c r="BJ399" s="16"/>
      <c r="BK399" s="15"/>
      <c r="BL399" s="16"/>
      <c r="BM399" s="15"/>
      <c r="BN399" s="16"/>
      <c r="BO399" s="15"/>
      <c r="BP399" s="16"/>
      <c r="BQ399" s="16"/>
    </row>
    <row r="400" spans="1:69" ht="30" customHeight="1" thickBot="1" x14ac:dyDescent="0.3">
      <c r="A400" s="136"/>
      <c r="B400" s="326" t="str">
        <f>'Class Record S5'!$C$3</f>
        <v>YEAR</v>
      </c>
      <c r="C400" s="326"/>
      <c r="D400" s="326"/>
      <c r="E400" s="326" t="s">
        <v>16</v>
      </c>
      <c r="F400" s="326"/>
      <c r="G400" s="133">
        <f>'Class Record S5'!Q$5</f>
        <v>0</v>
      </c>
      <c r="H400" s="338"/>
      <c r="I400" s="339"/>
      <c r="J400" s="340"/>
      <c r="K400" s="341"/>
      <c r="L400" s="130"/>
      <c r="AB400" s="15"/>
      <c r="AC400" s="16"/>
      <c r="AD400" s="15"/>
      <c r="AE400" s="16"/>
      <c r="AF400" s="16"/>
      <c r="AG400" s="16"/>
      <c r="AH400" s="16"/>
      <c r="AI400" s="15"/>
      <c r="AJ400" s="16"/>
      <c r="AK400" s="15"/>
      <c r="AL400" s="16"/>
      <c r="AM400" s="16"/>
      <c r="AN400" s="16"/>
      <c r="AO400" s="16"/>
      <c r="AP400" s="15"/>
      <c r="AQ400" s="16"/>
      <c r="AR400" s="15"/>
      <c r="AS400" s="16"/>
      <c r="AT400" s="16"/>
      <c r="AU400" s="16"/>
      <c r="AV400" s="16"/>
      <c r="AW400" s="15"/>
      <c r="AX400" s="16"/>
      <c r="AY400" s="15"/>
      <c r="AZ400" s="16"/>
      <c r="BA400" s="16"/>
      <c r="BB400" s="16"/>
      <c r="BC400" s="16"/>
      <c r="BD400" s="15"/>
      <c r="BE400" s="16"/>
      <c r="BF400" s="15"/>
      <c r="BG400" s="16"/>
      <c r="BH400" s="16"/>
      <c r="BI400" s="16"/>
      <c r="BJ400" s="16"/>
      <c r="BK400" s="15"/>
      <c r="BL400" s="16"/>
      <c r="BM400" s="15"/>
      <c r="BN400" s="16"/>
      <c r="BO400" s="16"/>
      <c r="BP400" s="16"/>
      <c r="BQ400" s="16"/>
    </row>
    <row r="401" spans="1:69" ht="35.1" customHeight="1" thickBot="1" x14ac:dyDescent="0.3">
      <c r="A401" s="136"/>
      <c r="B401" s="137"/>
      <c r="C401" s="138"/>
      <c r="D401" s="138"/>
      <c r="E401" s="138"/>
      <c r="F401" s="138"/>
      <c r="G401" s="138"/>
      <c r="H401" s="128"/>
      <c r="I401" s="138"/>
      <c r="J401" s="138"/>
      <c r="K401" s="138"/>
      <c r="L401" s="130"/>
      <c r="AB401" s="15"/>
      <c r="AC401" s="16"/>
      <c r="AD401" s="15"/>
      <c r="AE401" s="16"/>
      <c r="AF401" s="16"/>
      <c r="AG401" s="16"/>
      <c r="AH401" s="16"/>
      <c r="AI401" s="15"/>
      <c r="AJ401" s="16"/>
      <c r="AK401" s="15"/>
      <c r="AL401" s="16"/>
      <c r="AM401" s="16"/>
      <c r="AN401" s="16"/>
      <c r="AO401" s="16"/>
      <c r="AP401" s="15"/>
      <c r="AQ401" s="16"/>
      <c r="AR401" s="15"/>
      <c r="AS401" s="16"/>
      <c r="AT401" s="16"/>
      <c r="AU401" s="16"/>
      <c r="AV401" s="16"/>
      <c r="AW401" s="15"/>
      <c r="AX401" s="16"/>
      <c r="AY401" s="15"/>
      <c r="AZ401" s="16"/>
      <c r="BA401" s="16"/>
      <c r="BB401" s="16"/>
      <c r="BC401" s="16"/>
      <c r="BD401" s="15"/>
      <c r="BE401" s="16"/>
      <c r="BF401" s="15"/>
      <c r="BG401" s="16"/>
      <c r="BH401" s="16"/>
      <c r="BI401" s="16"/>
      <c r="BJ401" s="16"/>
      <c r="BK401" s="15"/>
      <c r="BL401" s="16"/>
      <c r="BM401" s="15"/>
      <c r="BN401" s="16"/>
      <c r="BO401" s="16"/>
      <c r="BP401" s="16"/>
      <c r="BQ401" s="16"/>
    </row>
    <row r="402" spans="1:69" ht="35.1" customHeight="1" x14ac:dyDescent="0.25">
      <c r="A402" s="311" t="str">
        <f>'Class Record S5'!$A$8</f>
        <v>Working Scientifically</v>
      </c>
      <c r="B402" s="323" t="str">
        <f>'Class Record S5'!$D$8</f>
        <v>Planning different types of scientific enquiries to answer questions, including recognising and controlling variables where necessary.</v>
      </c>
      <c r="C402" s="324"/>
      <c r="D402" s="324"/>
      <c r="E402" s="324"/>
      <c r="F402" s="324"/>
      <c r="G402" s="325"/>
      <c r="H402" s="134">
        <v>1</v>
      </c>
      <c r="I402" s="177">
        <f>'Class Record S5'!Q$8</f>
        <v>0</v>
      </c>
      <c r="J402" s="178">
        <f>'Class Record S5'!Q$50</f>
        <v>0</v>
      </c>
      <c r="K402" s="179">
        <f>'Class Record S5'!Q$93</f>
        <v>0</v>
      </c>
      <c r="L402" s="128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</row>
    <row r="403" spans="1:69" ht="35.1" customHeight="1" x14ac:dyDescent="0.25">
      <c r="A403" s="312"/>
      <c r="B403" s="314" t="str">
        <f>'Class Record S5'!$D$9</f>
        <v>Taking measurements, using a range of scientific equipment, with increasing accuracy and precision, taking repeat readings when appropriate.</v>
      </c>
      <c r="C403" s="315"/>
      <c r="D403" s="315"/>
      <c r="E403" s="315"/>
      <c r="F403" s="315"/>
      <c r="G403" s="316"/>
      <c r="H403" s="131">
        <v>2</v>
      </c>
      <c r="I403" s="180">
        <f>'Class Record S5'!Q$9</f>
        <v>0</v>
      </c>
      <c r="J403" s="181">
        <f>'Class Record S5'!Q$51</f>
        <v>0</v>
      </c>
      <c r="K403" s="182">
        <f>'Class Record S5'!Q$94</f>
        <v>0</v>
      </c>
      <c r="L403" s="130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</row>
    <row r="404" spans="1:69" ht="35.1" customHeight="1" x14ac:dyDescent="0.25">
      <c r="A404" s="312"/>
      <c r="B404" s="314" t="str">
        <f>'Class Record S5'!$D$10</f>
        <v>Recording data and results of increasing complexity using scientific diagrams and labels, classification keys, tables, scatter graphs, bar and line graphs.</v>
      </c>
      <c r="C404" s="315"/>
      <c r="D404" s="315"/>
      <c r="E404" s="315"/>
      <c r="F404" s="315"/>
      <c r="G404" s="316"/>
      <c r="H404" s="131">
        <v>3</v>
      </c>
      <c r="I404" s="180">
        <f>'Class Record S5'!Q$10</f>
        <v>0</v>
      </c>
      <c r="J404" s="181">
        <f>'Class Record S5'!Q$52</f>
        <v>0</v>
      </c>
      <c r="K404" s="182">
        <f>'Class Record S5'!Q$95</f>
        <v>0</v>
      </c>
      <c r="L404" s="130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</row>
    <row r="405" spans="1:69" ht="35.1" customHeight="1" x14ac:dyDescent="0.25">
      <c r="A405" s="312"/>
      <c r="B405" s="314" t="str">
        <f>'Class Record S5'!$D$11</f>
        <v>Using test results to make predictions to set up further comparative and fair tests.</v>
      </c>
      <c r="C405" s="315"/>
      <c r="D405" s="315"/>
      <c r="E405" s="315"/>
      <c r="F405" s="315"/>
      <c r="G405" s="316"/>
      <c r="H405" s="131">
        <v>4</v>
      </c>
      <c r="I405" s="180">
        <f>'Class Record S5'!Q$11</f>
        <v>0</v>
      </c>
      <c r="J405" s="181">
        <f>'Class Record S5'!Q$53</f>
        <v>0</v>
      </c>
      <c r="K405" s="182">
        <f>'Class Record S5'!Q$96</f>
        <v>0</v>
      </c>
      <c r="L405" s="130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</row>
    <row r="406" spans="1:69" ht="35.1" customHeight="1" x14ac:dyDescent="0.25">
      <c r="A406" s="312"/>
      <c r="B406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406" s="315"/>
      <c r="D406" s="315"/>
      <c r="E406" s="315"/>
      <c r="F406" s="315"/>
      <c r="G406" s="316"/>
      <c r="H406" s="131">
        <v>5</v>
      </c>
      <c r="I406" s="180">
        <f>'Class Record S5'!Q$12</f>
        <v>0</v>
      </c>
      <c r="J406" s="181">
        <f>'Class Record S5'!Q$54</f>
        <v>0</v>
      </c>
      <c r="K406" s="182">
        <f>'Class Record S5'!Q$97</f>
        <v>0</v>
      </c>
      <c r="L406" s="130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</row>
    <row r="407" spans="1:69" ht="35.1" customHeight="1" thickBot="1" x14ac:dyDescent="0.3">
      <c r="A407" s="313"/>
      <c r="B407" s="317" t="str">
        <f>'Class Record S5'!$D$13</f>
        <v>Identifying scientific evidence that has been used to support or refute ideas or arguments.</v>
      </c>
      <c r="C407" s="318"/>
      <c r="D407" s="318"/>
      <c r="E407" s="318"/>
      <c r="F407" s="318"/>
      <c r="G407" s="319"/>
      <c r="H407" s="183">
        <v>6</v>
      </c>
      <c r="I407" s="186">
        <f>'Class Record S5'!Q$13</f>
        <v>0</v>
      </c>
      <c r="J407" s="187">
        <f>'Class Record S5'!Q$55</f>
        <v>0</v>
      </c>
      <c r="K407" s="188">
        <f>'Class Record S5'!Q$98</f>
        <v>0</v>
      </c>
      <c r="L407" s="130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</row>
    <row r="408" spans="1:69" ht="45.75" customHeight="1" x14ac:dyDescent="0.25">
      <c r="A408" s="311" t="str">
        <f>'Class Record S5'!$A$14</f>
        <v>Living Things and their Habitats</v>
      </c>
      <c r="B408" s="323" t="str">
        <f>'Class Record S5'!$D$14</f>
        <v>Describe the differences in the life cycles of a mammal, an amphibian, an insect and a bird.</v>
      </c>
      <c r="C408" s="324"/>
      <c r="D408" s="324"/>
      <c r="E408" s="324"/>
      <c r="F408" s="324"/>
      <c r="G408" s="325"/>
      <c r="H408" s="134">
        <v>7</v>
      </c>
      <c r="I408" s="177">
        <f>'Class Record S5'!Q$14</f>
        <v>0</v>
      </c>
      <c r="J408" s="178">
        <f>'Class Record S5'!Q$56</f>
        <v>0</v>
      </c>
      <c r="K408" s="179">
        <f>'Class Record S5'!Q$99</f>
        <v>0</v>
      </c>
      <c r="L408" s="130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</row>
    <row r="409" spans="1:69" ht="45.75" customHeight="1" thickBot="1" x14ac:dyDescent="0.3">
      <c r="A409" s="313"/>
      <c r="B409" s="317" t="str">
        <f>'Class Record S5'!$D$15</f>
        <v>Describe the life process of reproduction in some plants and animals.</v>
      </c>
      <c r="C409" s="318"/>
      <c r="D409" s="318"/>
      <c r="E409" s="318"/>
      <c r="F409" s="318"/>
      <c r="G409" s="319"/>
      <c r="H409" s="183">
        <v>8</v>
      </c>
      <c r="I409" s="186">
        <f>'Class Record S5'!Q$15</f>
        <v>0</v>
      </c>
      <c r="J409" s="187">
        <f>'Class Record S5'!Q$57</f>
        <v>0</v>
      </c>
      <c r="K409" s="188">
        <f>'Class Record S5'!Q$100</f>
        <v>0</v>
      </c>
      <c r="L409" s="130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</row>
    <row r="410" spans="1:69" ht="66" customHeight="1" thickBot="1" x14ac:dyDescent="0.3">
      <c r="A410" s="248" t="str">
        <f>'Class Record S5'!$A$16</f>
        <v>Animals inc. Humans</v>
      </c>
      <c r="B410" s="328" t="str">
        <f>'Class Record S5'!$D$16</f>
        <v>Describe the changes as humans develop to old age.</v>
      </c>
      <c r="C410" s="329"/>
      <c r="D410" s="329"/>
      <c r="E410" s="329"/>
      <c r="F410" s="329"/>
      <c r="G410" s="330"/>
      <c r="H410" s="249">
        <v>9</v>
      </c>
      <c r="I410" s="250">
        <f>'Class Record S5'!Q$16</f>
        <v>0</v>
      </c>
      <c r="J410" s="251">
        <f>'Class Record S5'!Q$58</f>
        <v>0</v>
      </c>
      <c r="K410" s="252">
        <f>'Class Record S5'!Q$101</f>
        <v>0</v>
      </c>
      <c r="L410" s="130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</row>
    <row r="411" spans="1:69" ht="35.1" customHeight="1" x14ac:dyDescent="0.25">
      <c r="A411" s="311" t="str">
        <f>'Class Record S5'!$A$17</f>
        <v>Properties and Changers of Materials</v>
      </c>
      <c r="B411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411" s="324"/>
      <c r="D411" s="324"/>
      <c r="E411" s="324"/>
      <c r="F411" s="324"/>
      <c r="G411" s="325"/>
      <c r="H411" s="134">
        <v>10</v>
      </c>
      <c r="I411" s="177">
        <f>'Class Record S5'!Q$17</f>
        <v>0</v>
      </c>
      <c r="J411" s="178">
        <f>'Class Record S5'!Q$59</f>
        <v>0</v>
      </c>
      <c r="K411" s="179">
        <f>'Class Record S5'!Q$102</f>
        <v>0</v>
      </c>
      <c r="L411" s="130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</row>
    <row r="412" spans="1:69" ht="35.1" customHeight="1" x14ac:dyDescent="0.25">
      <c r="A412" s="312"/>
      <c r="B412" s="314" t="str">
        <f>'Class Record S5'!$D$18</f>
        <v>Give reasons, based on evidence from comparative and fair tests, for the particular uses of everyday materials, including metals, wood and plastic.</v>
      </c>
      <c r="C412" s="315"/>
      <c r="D412" s="315"/>
      <c r="E412" s="315"/>
      <c r="F412" s="315"/>
      <c r="G412" s="316"/>
      <c r="H412" s="131">
        <v>11</v>
      </c>
      <c r="I412" s="180">
        <f>'Class Record S5'!Q$18</f>
        <v>0</v>
      </c>
      <c r="J412" s="181">
        <f>'Class Record S5'!Q$60</f>
        <v>0</v>
      </c>
      <c r="K412" s="182">
        <f>'Class Record S5'!Q$103</f>
        <v>0</v>
      </c>
      <c r="L412" s="130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</row>
    <row r="413" spans="1:69" ht="35.1" customHeight="1" x14ac:dyDescent="0.25">
      <c r="A413" s="312"/>
      <c r="B413" s="314" t="str">
        <f>'Class Record S5'!$D$19</f>
        <v>Know that some materials will dissolve in liquid to form a solution, and describe how to recover a substance from a solution.</v>
      </c>
      <c r="C413" s="315"/>
      <c r="D413" s="315"/>
      <c r="E413" s="315"/>
      <c r="F413" s="315"/>
      <c r="G413" s="316"/>
      <c r="H413" s="131">
        <v>12</v>
      </c>
      <c r="I413" s="180">
        <f>'Class Record S5'!Q$19</f>
        <v>0</v>
      </c>
      <c r="J413" s="181">
        <f>'Class Record S5'!Q$61</f>
        <v>0</v>
      </c>
      <c r="K413" s="182">
        <f>'Class Record S5'!Q$104</f>
        <v>0</v>
      </c>
      <c r="L413" s="130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</row>
    <row r="414" spans="1:69" ht="35.1" customHeight="1" x14ac:dyDescent="0.25">
      <c r="A414" s="312"/>
      <c r="B414" s="314" t="str">
        <f>'Class Record S5'!$D$20</f>
        <v>Use knowledge of solids, liquids and gases to decide how mixtures might be separated, including through filtering, sieving and evaporating.</v>
      </c>
      <c r="C414" s="315"/>
      <c r="D414" s="315"/>
      <c r="E414" s="315"/>
      <c r="F414" s="315"/>
      <c r="G414" s="316"/>
      <c r="H414" s="131">
        <v>13</v>
      </c>
      <c r="I414" s="180">
        <f>'Class Record S5'!Q$20</f>
        <v>0</v>
      </c>
      <c r="J414" s="181">
        <f>'Class Record S5'!Q$62</f>
        <v>0</v>
      </c>
      <c r="K414" s="182">
        <f>'Class Record S5'!Q$105</f>
        <v>0</v>
      </c>
      <c r="L414" s="130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</row>
    <row r="415" spans="1:69" ht="35.1" customHeight="1" x14ac:dyDescent="0.25">
      <c r="A415" s="312"/>
      <c r="B415" s="314" t="str">
        <f>'Class Record S5'!$D$21</f>
        <v>Demonstrate that dissolving, mixing and changes of state are reversible changes.</v>
      </c>
      <c r="C415" s="315"/>
      <c r="D415" s="315"/>
      <c r="E415" s="315"/>
      <c r="F415" s="315"/>
      <c r="G415" s="316"/>
      <c r="H415" s="131">
        <v>14</v>
      </c>
      <c r="I415" s="180">
        <f>'Class Record S5'!Q$21</f>
        <v>0</v>
      </c>
      <c r="J415" s="181">
        <f>'Class Record S5'!Q$63</f>
        <v>0</v>
      </c>
      <c r="K415" s="182">
        <f>'Class Record S5'!Q$106</f>
        <v>0</v>
      </c>
      <c r="L415" s="130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</row>
    <row r="416" spans="1:69" ht="35.1" customHeight="1" thickBot="1" x14ac:dyDescent="0.3">
      <c r="A416" s="313"/>
      <c r="B416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416" s="318"/>
      <c r="D416" s="318"/>
      <c r="E416" s="318"/>
      <c r="F416" s="318"/>
      <c r="G416" s="319"/>
      <c r="H416" s="183">
        <v>15</v>
      </c>
      <c r="I416" s="186">
        <f>'Class Record S5'!Q$22</f>
        <v>0</v>
      </c>
      <c r="J416" s="187">
        <f>'Class Record S5'!Q$64</f>
        <v>0</v>
      </c>
      <c r="K416" s="188">
        <f>'Class Record S5'!Q$107</f>
        <v>0</v>
      </c>
      <c r="L416" s="130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</row>
    <row r="417" spans="1:69" ht="35.1" customHeight="1" x14ac:dyDescent="0.25">
      <c r="A417" s="311" t="str">
        <f>'Class Record S5'!$A$23</f>
        <v>Earth and Space</v>
      </c>
      <c r="B417" s="323" t="str">
        <f>'Class Record S5'!$D$23</f>
        <v>Describe the movement of the Earth, and other planets, relative to the Sun in the solar system.</v>
      </c>
      <c r="C417" s="324"/>
      <c r="D417" s="324"/>
      <c r="E417" s="324"/>
      <c r="F417" s="324"/>
      <c r="G417" s="325"/>
      <c r="H417" s="134">
        <v>16</v>
      </c>
      <c r="I417" s="177">
        <f>'Class Record S5'!Q$23</f>
        <v>0</v>
      </c>
      <c r="J417" s="178">
        <f>'Class Record S5'!Q$65</f>
        <v>0</v>
      </c>
      <c r="K417" s="179">
        <f>'Class Record S5'!Q$108</f>
        <v>0</v>
      </c>
      <c r="L417" s="130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</row>
    <row r="418" spans="1:69" ht="35.1" customHeight="1" x14ac:dyDescent="0.25">
      <c r="A418" s="312"/>
      <c r="B418" s="314" t="str">
        <f>'Class Record S5'!$D$24</f>
        <v>Describe the movement of the Moon relative to the Earth.</v>
      </c>
      <c r="C418" s="315"/>
      <c r="D418" s="315"/>
      <c r="E418" s="315"/>
      <c r="F418" s="315"/>
      <c r="G418" s="316"/>
      <c r="H418" s="131">
        <v>17</v>
      </c>
      <c r="I418" s="180">
        <f>'Class Record S5'!Q$24</f>
        <v>0</v>
      </c>
      <c r="J418" s="181">
        <f>'Class Record S5'!Q$66</f>
        <v>0</v>
      </c>
      <c r="K418" s="182">
        <f>'Class Record S5'!Q$109</f>
        <v>0</v>
      </c>
      <c r="L418" s="130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</row>
    <row r="419" spans="1:69" ht="35.1" customHeight="1" x14ac:dyDescent="0.25">
      <c r="A419" s="312"/>
      <c r="B419" s="314" t="str">
        <f>'Class Record S5'!$D$25</f>
        <v>Describe the Sun, Earth and Moon as approximately spherical bodies.</v>
      </c>
      <c r="C419" s="315"/>
      <c r="D419" s="315"/>
      <c r="E419" s="315"/>
      <c r="F419" s="315"/>
      <c r="G419" s="316"/>
      <c r="H419" s="131">
        <v>18</v>
      </c>
      <c r="I419" s="180">
        <f>'Class Record S5'!Q$25</f>
        <v>0</v>
      </c>
      <c r="J419" s="181">
        <f>'Class Record S5'!Q$67</f>
        <v>0</v>
      </c>
      <c r="K419" s="182">
        <f>'Class Record S5'!Q$110</f>
        <v>0</v>
      </c>
      <c r="L419" s="130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</row>
    <row r="420" spans="1:69" ht="35.1" customHeight="1" x14ac:dyDescent="0.25">
      <c r="A420" s="312"/>
      <c r="B420" s="314" t="str">
        <f>'Class Record S5'!$D$26</f>
        <v>Use the idea of the Earth’s rotation to explain day and night.</v>
      </c>
      <c r="C420" s="315"/>
      <c r="D420" s="315"/>
      <c r="E420" s="315"/>
      <c r="F420" s="315"/>
      <c r="G420" s="316"/>
      <c r="H420" s="131">
        <v>19</v>
      </c>
      <c r="I420" s="180">
        <f>'Class Record S5'!Q$26</f>
        <v>0</v>
      </c>
      <c r="J420" s="181">
        <f>'Class Record S5'!Q$68</f>
        <v>0</v>
      </c>
      <c r="K420" s="182">
        <f>'Class Record S5'!Q$111</f>
        <v>0</v>
      </c>
      <c r="L420" s="130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</row>
    <row r="421" spans="1:69" ht="35.1" customHeight="1" thickBot="1" x14ac:dyDescent="0.3">
      <c r="A421" s="313"/>
      <c r="B421" s="317" t="str">
        <f>'Class Record S5'!$D$27</f>
        <v>Use the idea of the Earth’s rotation to explain the apparent movement of the sun across the sky.</v>
      </c>
      <c r="C421" s="318"/>
      <c r="D421" s="318"/>
      <c r="E421" s="318"/>
      <c r="F421" s="318"/>
      <c r="G421" s="319"/>
      <c r="H421" s="183">
        <v>20</v>
      </c>
      <c r="I421" s="186">
        <f>'Class Record S5'!Q$27</f>
        <v>0</v>
      </c>
      <c r="J421" s="187">
        <f>'Class Record S5'!Q$69</f>
        <v>0</v>
      </c>
      <c r="K421" s="188">
        <f>'Class Record S5'!Q$112</f>
        <v>0</v>
      </c>
      <c r="L421" s="130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</row>
    <row r="422" spans="1:69" ht="35.1" customHeight="1" x14ac:dyDescent="0.25">
      <c r="A422" s="312" t="str">
        <f>'Class Record S5'!$A$28</f>
        <v>Forces</v>
      </c>
      <c r="B422" s="320" t="str">
        <f>'Class Record S5'!$D$28</f>
        <v>Explain that unsupported objects fall towards the Earth because of the force of gravity acting between the Earth and the falling object.</v>
      </c>
      <c r="C422" s="321"/>
      <c r="D422" s="321"/>
      <c r="E422" s="321"/>
      <c r="F422" s="321"/>
      <c r="G422" s="322"/>
      <c r="H422" s="131">
        <v>21</v>
      </c>
      <c r="I422" s="245">
        <f>'Class Record S5'!Q$28</f>
        <v>0</v>
      </c>
      <c r="J422" s="246">
        <f>'Class Record S5'!Q$70</f>
        <v>0</v>
      </c>
      <c r="K422" s="247">
        <f>'Class Record S5'!Q$113</f>
        <v>0</v>
      </c>
      <c r="L422" s="130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</row>
    <row r="423" spans="1:69" ht="35.1" customHeight="1" x14ac:dyDescent="0.25">
      <c r="A423" s="312"/>
      <c r="B423" s="314" t="str">
        <f>'Class Record S5'!$D$29</f>
        <v>Identify the effects of air resistance and water resistance that act between moving surfaces.</v>
      </c>
      <c r="C423" s="315"/>
      <c r="D423" s="315"/>
      <c r="E423" s="315"/>
      <c r="F423" s="315"/>
      <c r="G423" s="316"/>
      <c r="H423" s="131">
        <v>22</v>
      </c>
      <c r="I423" s="180">
        <f>'Class Record S5'!Q$29</f>
        <v>0</v>
      </c>
      <c r="J423" s="181">
        <f>'Class Record S5'!Q$71</f>
        <v>0</v>
      </c>
      <c r="K423" s="182">
        <f>'Class Record S5'!Q$114</f>
        <v>0</v>
      </c>
      <c r="L423" s="130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</row>
    <row r="424" spans="1:69" ht="35.1" customHeight="1" x14ac:dyDescent="0.25">
      <c r="A424" s="312"/>
      <c r="B424" s="314" t="str">
        <f>'Class Record S5'!$D$30</f>
        <v>Identify the effects of friction that act between moving surfaces.</v>
      </c>
      <c r="C424" s="315"/>
      <c r="D424" s="315"/>
      <c r="E424" s="315"/>
      <c r="F424" s="315"/>
      <c r="G424" s="316"/>
      <c r="H424" s="131">
        <v>23</v>
      </c>
      <c r="I424" s="180">
        <f>'Class Record S5'!Q$30</f>
        <v>0</v>
      </c>
      <c r="J424" s="181">
        <f>'Class Record S5'!Q$72</f>
        <v>0</v>
      </c>
      <c r="K424" s="182">
        <f>'Class Record S5'!Q$115</f>
        <v>0</v>
      </c>
      <c r="L424" s="130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</row>
    <row r="425" spans="1:69" ht="35.1" customHeight="1" thickBot="1" x14ac:dyDescent="0.3">
      <c r="A425" s="313"/>
      <c r="B425" s="317" t="str">
        <f>'Class Record S5'!$D$31</f>
        <v>Recognise that some mechanisms, including levers, pulleys and gears, allow a smaller force to have a greater effect.</v>
      </c>
      <c r="C425" s="318"/>
      <c r="D425" s="318"/>
      <c r="E425" s="318"/>
      <c r="F425" s="318"/>
      <c r="G425" s="319"/>
      <c r="H425" s="183">
        <v>24</v>
      </c>
      <c r="I425" s="132">
        <f>'Class Record S5'!Q$31</f>
        <v>0</v>
      </c>
      <c r="J425" s="184">
        <f>'Class Record S5'!Q$73</f>
        <v>0</v>
      </c>
      <c r="K425" s="185">
        <f>'Class Record S5'!Q$116</f>
        <v>0</v>
      </c>
      <c r="L425" s="165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</row>
    <row r="426" spans="1:69" ht="35.1" customHeight="1" thickBot="1" x14ac:dyDescent="0.3">
      <c r="A426" s="172"/>
      <c r="B426" s="173" t="s">
        <v>5</v>
      </c>
      <c r="C426" s="173"/>
      <c r="D426" s="173"/>
      <c r="E426" s="173"/>
      <c r="F426" s="173"/>
      <c r="G426" s="173"/>
      <c r="H426" s="174"/>
      <c r="I426" s="175">
        <f>COUNTIF(I402:I425,"X")</f>
        <v>0</v>
      </c>
      <c r="J426" s="176">
        <f>COUNTIF(J402:J425,"X")</f>
        <v>0</v>
      </c>
      <c r="K426" s="140">
        <f>COUNTIF(K402:K425,"X")</f>
        <v>0</v>
      </c>
      <c r="L426" s="139"/>
    </row>
    <row r="427" spans="1:69" ht="35.1" customHeight="1" thickBot="1" x14ac:dyDescent="0.3">
      <c r="A427" s="166"/>
      <c r="B427" s="167" t="s">
        <v>105</v>
      </c>
      <c r="C427" s="167" t="s">
        <v>106</v>
      </c>
      <c r="D427" s="167" t="s">
        <v>107</v>
      </c>
      <c r="E427" s="167" t="s">
        <v>108</v>
      </c>
      <c r="F427" s="168"/>
      <c r="G427" s="168"/>
      <c r="H427" s="169"/>
      <c r="I427" s="170" t="str">
        <f>'Class Record S5'!Q$32</f>
        <v>N</v>
      </c>
      <c r="J427" s="170" t="str">
        <f>'Class Record S5'!Q$74</f>
        <v>N</v>
      </c>
      <c r="K427" s="170" t="str">
        <f>'Class Record S5'!Q$117</f>
        <v>N</v>
      </c>
      <c r="L427" s="171"/>
    </row>
    <row r="429" spans="1:69" ht="15.75" thickBot="1" x14ac:dyDescent="0.3"/>
    <row r="430" spans="1:69" ht="35.1" customHeight="1" thickBot="1" x14ac:dyDescent="0.3">
      <c r="A430" s="135"/>
      <c r="B430" s="331" t="str">
        <f>'Class Record S5'!$D$1</f>
        <v>A N OTHER SCHOOL</v>
      </c>
      <c r="C430" s="331"/>
      <c r="D430" s="331"/>
      <c r="E430" s="331"/>
      <c r="F430" s="331"/>
      <c r="G430" s="332" t="str">
        <f>'Class Record S5'!$D$2</f>
        <v>ASSESSMENT CRITERIA FOR SCIENCE: S5</v>
      </c>
      <c r="H430" s="333"/>
      <c r="I430" s="332"/>
      <c r="J430" s="332"/>
      <c r="K430" s="332"/>
      <c r="L430" s="128"/>
      <c r="AA430" s="14"/>
      <c r="AB430" s="15"/>
      <c r="AC430" s="16"/>
      <c r="AD430" s="15"/>
      <c r="AE430" s="16"/>
      <c r="AF430" s="15"/>
      <c r="AG430" s="16"/>
      <c r="AH430" s="17"/>
      <c r="AI430" s="15"/>
      <c r="AJ430" s="16"/>
      <c r="AK430" s="15"/>
      <c r="AL430" s="16"/>
      <c r="AM430" s="15"/>
      <c r="AN430" s="16"/>
      <c r="AO430" s="17"/>
      <c r="AP430" s="15"/>
      <c r="AQ430" s="16"/>
      <c r="AR430" s="15"/>
      <c r="AS430" s="16"/>
      <c r="AT430" s="15"/>
      <c r="AU430" s="16"/>
      <c r="AV430" s="17"/>
      <c r="AW430" s="15"/>
      <c r="AX430" s="16"/>
      <c r="AY430" s="15"/>
      <c r="AZ430" s="16"/>
      <c r="BA430" s="15"/>
      <c r="BB430" s="16"/>
      <c r="BC430" s="17"/>
      <c r="BD430" s="15"/>
      <c r="BE430" s="16"/>
      <c r="BF430" s="15"/>
      <c r="BG430" s="16"/>
      <c r="BH430" s="15"/>
      <c r="BI430" s="16"/>
      <c r="BJ430" s="17"/>
      <c r="BK430" s="15"/>
      <c r="BL430" s="16"/>
      <c r="BM430" s="15"/>
      <c r="BN430" s="16"/>
      <c r="BO430" s="15"/>
      <c r="BP430" s="16"/>
      <c r="BQ430" s="16"/>
    </row>
    <row r="431" spans="1:69" ht="35.1" customHeight="1" thickBot="1" x14ac:dyDescent="0.3">
      <c r="A431" s="136"/>
      <c r="B431" s="129" t="s">
        <v>13</v>
      </c>
      <c r="C431" s="334">
        <f>'Class Record S5'!R$2</f>
        <v>0</v>
      </c>
      <c r="D431" s="334"/>
      <c r="E431" s="334"/>
      <c r="F431" s="334"/>
      <c r="G431" s="335"/>
      <c r="H431" s="336" t="s">
        <v>14</v>
      </c>
      <c r="I431" s="339" t="s">
        <v>65</v>
      </c>
      <c r="J431" s="340" t="s">
        <v>66</v>
      </c>
      <c r="K431" s="341" t="s">
        <v>67</v>
      </c>
      <c r="L431" s="130"/>
      <c r="AB431" s="15"/>
      <c r="AC431" s="16"/>
      <c r="AD431" s="15"/>
      <c r="AE431" s="16"/>
      <c r="AF431" s="15"/>
      <c r="AG431" s="16"/>
      <c r="AH431" s="16"/>
      <c r="AI431" s="15"/>
      <c r="AJ431" s="16"/>
      <c r="AK431" s="15"/>
      <c r="AL431" s="16"/>
      <c r="AM431" s="15"/>
      <c r="AN431" s="16"/>
      <c r="AO431" s="16"/>
      <c r="AP431" s="15"/>
      <c r="AQ431" s="16"/>
      <c r="AR431" s="15"/>
      <c r="AS431" s="16"/>
      <c r="AT431" s="15"/>
      <c r="AU431" s="16"/>
      <c r="AV431" s="16"/>
      <c r="AW431" s="15"/>
      <c r="AX431" s="16"/>
      <c r="AY431" s="15"/>
      <c r="AZ431" s="16"/>
      <c r="BA431" s="15"/>
      <c r="BB431" s="16"/>
      <c r="BC431" s="16"/>
      <c r="BD431" s="15"/>
      <c r="BE431" s="16"/>
      <c r="BF431" s="15"/>
      <c r="BG431" s="16"/>
      <c r="BH431" s="15"/>
      <c r="BI431" s="16"/>
      <c r="BJ431" s="16"/>
      <c r="BK431" s="15"/>
      <c r="BL431" s="16"/>
      <c r="BM431" s="15"/>
      <c r="BN431" s="16"/>
      <c r="BO431" s="15"/>
      <c r="BP431" s="16"/>
      <c r="BQ431" s="16"/>
    </row>
    <row r="432" spans="1:69" ht="30" customHeight="1" thickBot="1" x14ac:dyDescent="0.3">
      <c r="A432" s="136"/>
      <c r="B432" s="326" t="str">
        <f>'Class Record S5'!$C$2</f>
        <v>CLASS</v>
      </c>
      <c r="C432" s="326"/>
      <c r="D432" s="326"/>
      <c r="E432" s="327" t="s">
        <v>15</v>
      </c>
      <c r="F432" s="327"/>
      <c r="G432" s="133">
        <f>'Class Record S5'!R$4</f>
        <v>0</v>
      </c>
      <c r="H432" s="337"/>
      <c r="I432" s="339"/>
      <c r="J432" s="340"/>
      <c r="K432" s="341"/>
      <c r="L432" s="130"/>
      <c r="AB432" s="15"/>
      <c r="AC432" s="16"/>
      <c r="AD432" s="15"/>
      <c r="AE432" s="16"/>
      <c r="AF432" s="15"/>
      <c r="AG432" s="16"/>
      <c r="AH432" s="16"/>
      <c r="AI432" s="15"/>
      <c r="AJ432" s="16"/>
      <c r="AK432" s="15"/>
      <c r="AL432" s="16"/>
      <c r="AM432" s="15"/>
      <c r="AN432" s="16"/>
      <c r="AO432" s="16"/>
      <c r="AP432" s="15"/>
      <c r="AQ432" s="16"/>
      <c r="AR432" s="15"/>
      <c r="AS432" s="16"/>
      <c r="AT432" s="15"/>
      <c r="AU432" s="16"/>
      <c r="AV432" s="16"/>
      <c r="AW432" s="15"/>
      <c r="AX432" s="16"/>
      <c r="AY432" s="15"/>
      <c r="AZ432" s="16"/>
      <c r="BA432" s="15"/>
      <c r="BB432" s="16"/>
      <c r="BC432" s="16"/>
      <c r="BD432" s="15"/>
      <c r="BE432" s="16"/>
      <c r="BF432" s="15"/>
      <c r="BG432" s="16"/>
      <c r="BH432" s="15"/>
      <c r="BI432" s="16"/>
      <c r="BJ432" s="16"/>
      <c r="BK432" s="15"/>
      <c r="BL432" s="16"/>
      <c r="BM432" s="15"/>
      <c r="BN432" s="16"/>
      <c r="BO432" s="15"/>
      <c r="BP432" s="16"/>
      <c r="BQ432" s="16"/>
    </row>
    <row r="433" spans="1:69" ht="30" customHeight="1" thickBot="1" x14ac:dyDescent="0.3">
      <c r="A433" s="136"/>
      <c r="B433" s="326" t="str">
        <f>'Class Record S5'!$C$3</f>
        <v>YEAR</v>
      </c>
      <c r="C433" s="326"/>
      <c r="D433" s="326"/>
      <c r="E433" s="326" t="s">
        <v>16</v>
      </c>
      <c r="F433" s="326"/>
      <c r="G433" s="133">
        <f>'Class Record S5'!R$5</f>
        <v>0</v>
      </c>
      <c r="H433" s="338"/>
      <c r="I433" s="339"/>
      <c r="J433" s="340"/>
      <c r="K433" s="341"/>
      <c r="L433" s="130"/>
      <c r="AB433" s="15"/>
      <c r="AC433" s="16"/>
      <c r="AD433" s="15"/>
      <c r="AE433" s="16"/>
      <c r="AF433" s="16"/>
      <c r="AG433" s="16"/>
      <c r="AH433" s="16"/>
      <c r="AI433" s="15"/>
      <c r="AJ433" s="16"/>
      <c r="AK433" s="15"/>
      <c r="AL433" s="16"/>
      <c r="AM433" s="16"/>
      <c r="AN433" s="16"/>
      <c r="AO433" s="16"/>
      <c r="AP433" s="15"/>
      <c r="AQ433" s="16"/>
      <c r="AR433" s="15"/>
      <c r="AS433" s="16"/>
      <c r="AT433" s="16"/>
      <c r="AU433" s="16"/>
      <c r="AV433" s="16"/>
      <c r="AW433" s="15"/>
      <c r="AX433" s="16"/>
      <c r="AY433" s="15"/>
      <c r="AZ433" s="16"/>
      <c r="BA433" s="16"/>
      <c r="BB433" s="16"/>
      <c r="BC433" s="16"/>
      <c r="BD433" s="15"/>
      <c r="BE433" s="16"/>
      <c r="BF433" s="15"/>
      <c r="BG433" s="16"/>
      <c r="BH433" s="16"/>
      <c r="BI433" s="16"/>
      <c r="BJ433" s="16"/>
      <c r="BK433" s="15"/>
      <c r="BL433" s="16"/>
      <c r="BM433" s="15"/>
      <c r="BN433" s="16"/>
      <c r="BO433" s="16"/>
      <c r="BP433" s="16"/>
      <c r="BQ433" s="16"/>
    </row>
    <row r="434" spans="1:69" ht="35.1" customHeight="1" thickBot="1" x14ac:dyDescent="0.3">
      <c r="A434" s="136"/>
      <c r="B434" s="137"/>
      <c r="C434" s="138"/>
      <c r="D434" s="138"/>
      <c r="E434" s="138"/>
      <c r="F434" s="138"/>
      <c r="G434" s="138"/>
      <c r="H434" s="128"/>
      <c r="I434" s="138"/>
      <c r="J434" s="138"/>
      <c r="K434" s="138"/>
      <c r="L434" s="130"/>
      <c r="AB434" s="15"/>
      <c r="AC434" s="16"/>
      <c r="AD434" s="15"/>
      <c r="AE434" s="16"/>
      <c r="AF434" s="16"/>
      <c r="AG434" s="16"/>
      <c r="AH434" s="16"/>
      <c r="AI434" s="15"/>
      <c r="AJ434" s="16"/>
      <c r="AK434" s="15"/>
      <c r="AL434" s="16"/>
      <c r="AM434" s="16"/>
      <c r="AN434" s="16"/>
      <c r="AO434" s="16"/>
      <c r="AP434" s="15"/>
      <c r="AQ434" s="16"/>
      <c r="AR434" s="15"/>
      <c r="AS434" s="16"/>
      <c r="AT434" s="16"/>
      <c r="AU434" s="16"/>
      <c r="AV434" s="16"/>
      <c r="AW434" s="15"/>
      <c r="AX434" s="16"/>
      <c r="AY434" s="15"/>
      <c r="AZ434" s="16"/>
      <c r="BA434" s="16"/>
      <c r="BB434" s="16"/>
      <c r="BC434" s="16"/>
      <c r="BD434" s="15"/>
      <c r="BE434" s="16"/>
      <c r="BF434" s="15"/>
      <c r="BG434" s="16"/>
      <c r="BH434" s="16"/>
      <c r="BI434" s="16"/>
      <c r="BJ434" s="16"/>
      <c r="BK434" s="15"/>
      <c r="BL434" s="16"/>
      <c r="BM434" s="15"/>
      <c r="BN434" s="16"/>
      <c r="BO434" s="16"/>
      <c r="BP434" s="16"/>
      <c r="BQ434" s="16"/>
    </row>
    <row r="435" spans="1:69" ht="35.1" customHeight="1" x14ac:dyDescent="0.25">
      <c r="A435" s="311" t="str">
        <f>'Class Record S5'!$A$8</f>
        <v>Working Scientifically</v>
      </c>
      <c r="B435" s="323" t="str">
        <f>'Class Record S5'!$D$8</f>
        <v>Planning different types of scientific enquiries to answer questions, including recognising and controlling variables where necessary.</v>
      </c>
      <c r="C435" s="324"/>
      <c r="D435" s="324"/>
      <c r="E435" s="324"/>
      <c r="F435" s="324"/>
      <c r="G435" s="325"/>
      <c r="H435" s="134">
        <v>1</v>
      </c>
      <c r="I435" s="177">
        <f>'Class Record S5'!R$8</f>
        <v>0</v>
      </c>
      <c r="J435" s="178">
        <f>'Class Record S5'!R$50</f>
        <v>0</v>
      </c>
      <c r="K435" s="179">
        <f>'Class Record S5'!R$93</f>
        <v>0</v>
      </c>
      <c r="L435" s="128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</row>
    <row r="436" spans="1:69" ht="35.1" customHeight="1" x14ac:dyDescent="0.25">
      <c r="A436" s="312"/>
      <c r="B436" s="314" t="str">
        <f>'Class Record S5'!$D$9</f>
        <v>Taking measurements, using a range of scientific equipment, with increasing accuracy and precision, taking repeat readings when appropriate.</v>
      </c>
      <c r="C436" s="315"/>
      <c r="D436" s="315"/>
      <c r="E436" s="315"/>
      <c r="F436" s="315"/>
      <c r="G436" s="316"/>
      <c r="H436" s="131">
        <v>2</v>
      </c>
      <c r="I436" s="180">
        <f>'Class Record S5'!R$9</f>
        <v>0</v>
      </c>
      <c r="J436" s="181">
        <f>'Class Record S5'!R$51</f>
        <v>0</v>
      </c>
      <c r="K436" s="182">
        <f>'Class Record S5'!R$94</f>
        <v>0</v>
      </c>
      <c r="L436" s="130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</row>
    <row r="437" spans="1:69" ht="35.1" customHeight="1" x14ac:dyDescent="0.25">
      <c r="A437" s="312"/>
      <c r="B437" s="314" t="str">
        <f>'Class Record S5'!$D$10</f>
        <v>Recording data and results of increasing complexity using scientific diagrams and labels, classification keys, tables, scatter graphs, bar and line graphs.</v>
      </c>
      <c r="C437" s="315"/>
      <c r="D437" s="315"/>
      <c r="E437" s="315"/>
      <c r="F437" s="315"/>
      <c r="G437" s="316"/>
      <c r="H437" s="131">
        <v>3</v>
      </c>
      <c r="I437" s="180">
        <f>'Class Record S5'!R$10</f>
        <v>0</v>
      </c>
      <c r="J437" s="181">
        <f>'Class Record S5'!R$52</f>
        <v>0</v>
      </c>
      <c r="K437" s="182">
        <f>'Class Record S5'!R$95</f>
        <v>0</v>
      </c>
      <c r="L437" s="130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</row>
    <row r="438" spans="1:69" ht="35.1" customHeight="1" x14ac:dyDescent="0.25">
      <c r="A438" s="312"/>
      <c r="B438" s="314" t="str">
        <f>'Class Record S5'!$D$11</f>
        <v>Using test results to make predictions to set up further comparative and fair tests.</v>
      </c>
      <c r="C438" s="315"/>
      <c r="D438" s="315"/>
      <c r="E438" s="315"/>
      <c r="F438" s="315"/>
      <c r="G438" s="316"/>
      <c r="H438" s="131">
        <v>4</v>
      </c>
      <c r="I438" s="180">
        <f>'Class Record S5'!R$11</f>
        <v>0</v>
      </c>
      <c r="J438" s="181">
        <f>'Class Record S5'!R$53</f>
        <v>0</v>
      </c>
      <c r="K438" s="182">
        <f>'Class Record S5'!R$96</f>
        <v>0</v>
      </c>
      <c r="L438" s="130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</row>
    <row r="439" spans="1:69" ht="35.1" customHeight="1" x14ac:dyDescent="0.25">
      <c r="A439" s="312"/>
      <c r="B439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439" s="315"/>
      <c r="D439" s="315"/>
      <c r="E439" s="315"/>
      <c r="F439" s="315"/>
      <c r="G439" s="316"/>
      <c r="H439" s="131">
        <v>5</v>
      </c>
      <c r="I439" s="180">
        <f>'Class Record S5'!R$12</f>
        <v>0</v>
      </c>
      <c r="J439" s="181">
        <f>'Class Record S5'!R$54</f>
        <v>0</v>
      </c>
      <c r="K439" s="182">
        <f>'Class Record S5'!R$97</f>
        <v>0</v>
      </c>
      <c r="L439" s="130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</row>
    <row r="440" spans="1:69" ht="35.1" customHeight="1" thickBot="1" x14ac:dyDescent="0.3">
      <c r="A440" s="313"/>
      <c r="B440" s="317" t="str">
        <f>'Class Record S5'!$D$13</f>
        <v>Identifying scientific evidence that has been used to support or refute ideas or arguments.</v>
      </c>
      <c r="C440" s="318"/>
      <c r="D440" s="318"/>
      <c r="E440" s="318"/>
      <c r="F440" s="318"/>
      <c r="G440" s="319"/>
      <c r="H440" s="183">
        <v>6</v>
      </c>
      <c r="I440" s="186">
        <f>'Class Record S5'!R$13</f>
        <v>0</v>
      </c>
      <c r="J440" s="187">
        <f>'Class Record S5'!R$55</f>
        <v>0</v>
      </c>
      <c r="K440" s="188">
        <f>'Class Record S5'!R$98</f>
        <v>0</v>
      </c>
      <c r="L440" s="130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</row>
    <row r="441" spans="1:69" ht="45.75" customHeight="1" x14ac:dyDescent="0.25">
      <c r="A441" s="311" t="str">
        <f>'Class Record S5'!$A$14</f>
        <v>Living Things and their Habitats</v>
      </c>
      <c r="B441" s="323" t="str">
        <f>'Class Record S5'!$D$14</f>
        <v>Describe the differences in the life cycles of a mammal, an amphibian, an insect and a bird.</v>
      </c>
      <c r="C441" s="324"/>
      <c r="D441" s="324"/>
      <c r="E441" s="324"/>
      <c r="F441" s="324"/>
      <c r="G441" s="325"/>
      <c r="H441" s="134">
        <v>7</v>
      </c>
      <c r="I441" s="177">
        <f>'Class Record S5'!R$14</f>
        <v>0</v>
      </c>
      <c r="J441" s="178">
        <f>'Class Record S5'!R$56</f>
        <v>0</v>
      </c>
      <c r="K441" s="179">
        <f>'Class Record S5'!R$99</f>
        <v>0</v>
      </c>
      <c r="L441" s="130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</row>
    <row r="442" spans="1:69" ht="45.75" customHeight="1" thickBot="1" x14ac:dyDescent="0.3">
      <c r="A442" s="313"/>
      <c r="B442" s="317" t="str">
        <f>'Class Record S5'!$D$15</f>
        <v>Describe the life process of reproduction in some plants and animals.</v>
      </c>
      <c r="C442" s="318"/>
      <c r="D442" s="318"/>
      <c r="E442" s="318"/>
      <c r="F442" s="318"/>
      <c r="G442" s="319"/>
      <c r="H442" s="183">
        <v>8</v>
      </c>
      <c r="I442" s="186">
        <f>'Class Record S5'!R$15</f>
        <v>0</v>
      </c>
      <c r="J442" s="187">
        <f>'Class Record S5'!R$57</f>
        <v>0</v>
      </c>
      <c r="K442" s="188">
        <f>'Class Record S5'!R$100</f>
        <v>0</v>
      </c>
      <c r="L442" s="130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</row>
    <row r="443" spans="1:69" ht="66" customHeight="1" thickBot="1" x14ac:dyDescent="0.3">
      <c r="A443" s="248" t="str">
        <f>'Class Record S5'!$A$16</f>
        <v>Animals inc. Humans</v>
      </c>
      <c r="B443" s="328" t="str">
        <f>'Class Record S5'!$D$16</f>
        <v>Describe the changes as humans develop to old age.</v>
      </c>
      <c r="C443" s="329"/>
      <c r="D443" s="329"/>
      <c r="E443" s="329"/>
      <c r="F443" s="329"/>
      <c r="G443" s="330"/>
      <c r="H443" s="249">
        <v>9</v>
      </c>
      <c r="I443" s="250">
        <f>'Class Record S5'!R$16</f>
        <v>0</v>
      </c>
      <c r="J443" s="251">
        <f>'Class Record S5'!R$58</f>
        <v>0</v>
      </c>
      <c r="K443" s="252">
        <f>'Class Record S5'!R$101</f>
        <v>0</v>
      </c>
      <c r="L443" s="130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</row>
    <row r="444" spans="1:69" ht="35.1" customHeight="1" x14ac:dyDescent="0.25">
      <c r="A444" s="311" t="str">
        <f>'Class Record S5'!$A$17</f>
        <v>Properties and Changers of Materials</v>
      </c>
      <c r="B444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444" s="324"/>
      <c r="D444" s="324"/>
      <c r="E444" s="324"/>
      <c r="F444" s="324"/>
      <c r="G444" s="325"/>
      <c r="H444" s="134">
        <v>10</v>
      </c>
      <c r="I444" s="177">
        <f>'Class Record S5'!R$17</f>
        <v>0</v>
      </c>
      <c r="J444" s="178">
        <f>'Class Record S5'!R$59</f>
        <v>0</v>
      </c>
      <c r="K444" s="179">
        <f>'Class Record S5'!R$102</f>
        <v>0</v>
      </c>
      <c r="L444" s="130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</row>
    <row r="445" spans="1:69" ht="35.1" customHeight="1" x14ac:dyDescent="0.25">
      <c r="A445" s="312"/>
      <c r="B445" s="314" t="str">
        <f>'Class Record S5'!$D$18</f>
        <v>Give reasons, based on evidence from comparative and fair tests, for the particular uses of everyday materials, including metals, wood and plastic.</v>
      </c>
      <c r="C445" s="315"/>
      <c r="D445" s="315"/>
      <c r="E445" s="315"/>
      <c r="F445" s="315"/>
      <c r="G445" s="316"/>
      <c r="H445" s="131">
        <v>11</v>
      </c>
      <c r="I445" s="180">
        <f>'Class Record S5'!R$18</f>
        <v>0</v>
      </c>
      <c r="J445" s="181">
        <f>'Class Record S5'!R$60</f>
        <v>0</v>
      </c>
      <c r="K445" s="182">
        <f>'Class Record S5'!R$103</f>
        <v>0</v>
      </c>
      <c r="L445" s="130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</row>
    <row r="446" spans="1:69" ht="35.1" customHeight="1" x14ac:dyDescent="0.25">
      <c r="A446" s="312"/>
      <c r="B446" s="314" t="str">
        <f>'Class Record S5'!$D$19</f>
        <v>Know that some materials will dissolve in liquid to form a solution, and describe how to recover a substance from a solution.</v>
      </c>
      <c r="C446" s="315"/>
      <c r="D446" s="315"/>
      <c r="E446" s="315"/>
      <c r="F446" s="315"/>
      <c r="G446" s="316"/>
      <c r="H446" s="131">
        <v>12</v>
      </c>
      <c r="I446" s="180">
        <f>'Class Record S5'!R$19</f>
        <v>0</v>
      </c>
      <c r="J446" s="181">
        <f>'Class Record S5'!R$61</f>
        <v>0</v>
      </c>
      <c r="K446" s="182">
        <f>'Class Record S5'!R$104</f>
        <v>0</v>
      </c>
      <c r="L446" s="130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</row>
    <row r="447" spans="1:69" ht="35.1" customHeight="1" x14ac:dyDescent="0.25">
      <c r="A447" s="312"/>
      <c r="B447" s="314" t="str">
        <f>'Class Record S5'!$D$20</f>
        <v>Use knowledge of solids, liquids and gases to decide how mixtures might be separated, including through filtering, sieving and evaporating.</v>
      </c>
      <c r="C447" s="315"/>
      <c r="D447" s="315"/>
      <c r="E447" s="315"/>
      <c r="F447" s="315"/>
      <c r="G447" s="316"/>
      <c r="H447" s="131">
        <v>13</v>
      </c>
      <c r="I447" s="180">
        <f>'Class Record S5'!R$20</f>
        <v>0</v>
      </c>
      <c r="J447" s="181">
        <f>'Class Record S5'!R$62</f>
        <v>0</v>
      </c>
      <c r="K447" s="182">
        <f>'Class Record S5'!R$105</f>
        <v>0</v>
      </c>
      <c r="L447" s="130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</row>
    <row r="448" spans="1:69" ht="35.1" customHeight="1" x14ac:dyDescent="0.25">
      <c r="A448" s="312"/>
      <c r="B448" s="314" t="str">
        <f>'Class Record S5'!$D$21</f>
        <v>Demonstrate that dissolving, mixing and changes of state are reversible changes.</v>
      </c>
      <c r="C448" s="315"/>
      <c r="D448" s="315"/>
      <c r="E448" s="315"/>
      <c r="F448" s="315"/>
      <c r="G448" s="316"/>
      <c r="H448" s="131">
        <v>14</v>
      </c>
      <c r="I448" s="180">
        <f>'Class Record S5'!R$21</f>
        <v>0</v>
      </c>
      <c r="J448" s="181">
        <f>'Class Record S5'!R$63</f>
        <v>0</v>
      </c>
      <c r="K448" s="182">
        <f>'Class Record S5'!R$106</f>
        <v>0</v>
      </c>
      <c r="L448" s="130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</row>
    <row r="449" spans="1:69" ht="35.1" customHeight="1" thickBot="1" x14ac:dyDescent="0.3">
      <c r="A449" s="313"/>
      <c r="B449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449" s="318"/>
      <c r="D449" s="318"/>
      <c r="E449" s="318"/>
      <c r="F449" s="318"/>
      <c r="G449" s="319"/>
      <c r="H449" s="183">
        <v>15</v>
      </c>
      <c r="I449" s="186">
        <f>'Class Record S5'!R$22</f>
        <v>0</v>
      </c>
      <c r="J449" s="187">
        <f>'Class Record S5'!R$64</f>
        <v>0</v>
      </c>
      <c r="K449" s="188">
        <f>'Class Record S5'!R$107</f>
        <v>0</v>
      </c>
      <c r="L449" s="130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</row>
    <row r="450" spans="1:69" ht="35.1" customHeight="1" x14ac:dyDescent="0.25">
      <c r="A450" s="311" t="str">
        <f>'Class Record S5'!$A$23</f>
        <v>Earth and Space</v>
      </c>
      <c r="B450" s="323" t="str">
        <f>'Class Record S5'!$D$23</f>
        <v>Describe the movement of the Earth, and other planets, relative to the Sun in the solar system.</v>
      </c>
      <c r="C450" s="324"/>
      <c r="D450" s="324"/>
      <c r="E450" s="324"/>
      <c r="F450" s="324"/>
      <c r="G450" s="325"/>
      <c r="H450" s="134">
        <v>16</v>
      </c>
      <c r="I450" s="177">
        <f>'Class Record S5'!R$23</f>
        <v>0</v>
      </c>
      <c r="J450" s="178">
        <f>'Class Record S5'!R$65</f>
        <v>0</v>
      </c>
      <c r="K450" s="179">
        <f>'Class Record S5'!R$108</f>
        <v>0</v>
      </c>
      <c r="L450" s="130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</row>
    <row r="451" spans="1:69" ht="35.1" customHeight="1" x14ac:dyDescent="0.25">
      <c r="A451" s="312"/>
      <c r="B451" s="314" t="str">
        <f>'Class Record S5'!$D$24</f>
        <v>Describe the movement of the Moon relative to the Earth.</v>
      </c>
      <c r="C451" s="315"/>
      <c r="D451" s="315"/>
      <c r="E451" s="315"/>
      <c r="F451" s="315"/>
      <c r="G451" s="316"/>
      <c r="H451" s="131">
        <v>17</v>
      </c>
      <c r="I451" s="180">
        <f>'Class Record S5'!R$24</f>
        <v>0</v>
      </c>
      <c r="J451" s="181">
        <f>'Class Record S5'!R$66</f>
        <v>0</v>
      </c>
      <c r="K451" s="182">
        <f>'Class Record S5'!R$109</f>
        <v>0</v>
      </c>
      <c r="L451" s="130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</row>
    <row r="452" spans="1:69" ht="35.1" customHeight="1" x14ac:dyDescent="0.25">
      <c r="A452" s="312"/>
      <c r="B452" s="314" t="str">
        <f>'Class Record S5'!$D$25</f>
        <v>Describe the Sun, Earth and Moon as approximately spherical bodies.</v>
      </c>
      <c r="C452" s="315"/>
      <c r="D452" s="315"/>
      <c r="E452" s="315"/>
      <c r="F452" s="315"/>
      <c r="G452" s="316"/>
      <c r="H452" s="131">
        <v>18</v>
      </c>
      <c r="I452" s="180">
        <f>'Class Record S5'!R$25</f>
        <v>0</v>
      </c>
      <c r="J452" s="181">
        <f>'Class Record S5'!R$67</f>
        <v>0</v>
      </c>
      <c r="K452" s="182">
        <f>'Class Record S5'!R$110</f>
        <v>0</v>
      </c>
      <c r="L452" s="130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</row>
    <row r="453" spans="1:69" ht="35.1" customHeight="1" x14ac:dyDescent="0.25">
      <c r="A453" s="312"/>
      <c r="B453" s="314" t="str">
        <f>'Class Record S5'!$D$26</f>
        <v>Use the idea of the Earth’s rotation to explain day and night.</v>
      </c>
      <c r="C453" s="315"/>
      <c r="D453" s="315"/>
      <c r="E453" s="315"/>
      <c r="F453" s="315"/>
      <c r="G453" s="316"/>
      <c r="H453" s="131">
        <v>19</v>
      </c>
      <c r="I453" s="180">
        <f>'Class Record S5'!R$26</f>
        <v>0</v>
      </c>
      <c r="J453" s="181">
        <f>'Class Record S5'!R$68</f>
        <v>0</v>
      </c>
      <c r="K453" s="182">
        <f>'Class Record S5'!R$111</f>
        <v>0</v>
      </c>
      <c r="L453" s="130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</row>
    <row r="454" spans="1:69" ht="35.1" customHeight="1" thickBot="1" x14ac:dyDescent="0.3">
      <c r="A454" s="313"/>
      <c r="B454" s="317" t="str">
        <f>'Class Record S5'!$D$27</f>
        <v>Use the idea of the Earth’s rotation to explain the apparent movement of the sun across the sky.</v>
      </c>
      <c r="C454" s="318"/>
      <c r="D454" s="318"/>
      <c r="E454" s="318"/>
      <c r="F454" s="318"/>
      <c r="G454" s="319"/>
      <c r="H454" s="183">
        <v>20</v>
      </c>
      <c r="I454" s="186">
        <f>'Class Record S5'!R$27</f>
        <v>0</v>
      </c>
      <c r="J454" s="187">
        <f>'Class Record S5'!R$69</f>
        <v>0</v>
      </c>
      <c r="K454" s="188">
        <f>'Class Record S5'!R$112</f>
        <v>0</v>
      </c>
      <c r="L454" s="130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</row>
    <row r="455" spans="1:69" ht="35.1" customHeight="1" x14ac:dyDescent="0.25">
      <c r="A455" s="312" t="str">
        <f>'Class Record S5'!$A$28</f>
        <v>Forces</v>
      </c>
      <c r="B455" s="320" t="str">
        <f>'Class Record S5'!$D$28</f>
        <v>Explain that unsupported objects fall towards the Earth because of the force of gravity acting between the Earth and the falling object.</v>
      </c>
      <c r="C455" s="321"/>
      <c r="D455" s="321"/>
      <c r="E455" s="321"/>
      <c r="F455" s="321"/>
      <c r="G455" s="322"/>
      <c r="H455" s="131">
        <v>21</v>
      </c>
      <c r="I455" s="245">
        <f>'Class Record S5'!R$28</f>
        <v>0</v>
      </c>
      <c r="J455" s="246">
        <f>'Class Record S5'!R$70</f>
        <v>0</v>
      </c>
      <c r="K455" s="247">
        <f>'Class Record S5'!R$113</f>
        <v>0</v>
      </c>
      <c r="L455" s="130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</row>
    <row r="456" spans="1:69" ht="35.1" customHeight="1" x14ac:dyDescent="0.25">
      <c r="A456" s="312"/>
      <c r="B456" s="314" t="str">
        <f>'Class Record S5'!$D$29</f>
        <v>Identify the effects of air resistance and water resistance that act between moving surfaces.</v>
      </c>
      <c r="C456" s="315"/>
      <c r="D456" s="315"/>
      <c r="E456" s="315"/>
      <c r="F456" s="315"/>
      <c r="G456" s="316"/>
      <c r="H456" s="131">
        <v>22</v>
      </c>
      <c r="I456" s="180">
        <f>'Class Record S5'!R$29</f>
        <v>0</v>
      </c>
      <c r="J456" s="181">
        <f>'Class Record S5'!R$71</f>
        <v>0</v>
      </c>
      <c r="K456" s="182">
        <f>'Class Record S5'!R$114</f>
        <v>0</v>
      </c>
      <c r="L456" s="130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</row>
    <row r="457" spans="1:69" ht="35.1" customHeight="1" x14ac:dyDescent="0.25">
      <c r="A457" s="312"/>
      <c r="B457" s="314" t="str">
        <f>'Class Record S5'!$D$30</f>
        <v>Identify the effects of friction that act between moving surfaces.</v>
      </c>
      <c r="C457" s="315"/>
      <c r="D457" s="315"/>
      <c r="E457" s="315"/>
      <c r="F457" s="315"/>
      <c r="G457" s="316"/>
      <c r="H457" s="131">
        <v>23</v>
      </c>
      <c r="I457" s="180">
        <f>'Class Record S5'!R$30</f>
        <v>0</v>
      </c>
      <c r="J457" s="181">
        <f>'Class Record S5'!R$72</f>
        <v>0</v>
      </c>
      <c r="K457" s="182">
        <f>'Class Record S5'!R$115</f>
        <v>0</v>
      </c>
      <c r="L457" s="130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</row>
    <row r="458" spans="1:69" ht="35.1" customHeight="1" thickBot="1" x14ac:dyDescent="0.3">
      <c r="A458" s="313"/>
      <c r="B458" s="317" t="str">
        <f>'Class Record S5'!$D$31</f>
        <v>Recognise that some mechanisms, including levers, pulleys and gears, allow a smaller force to have a greater effect.</v>
      </c>
      <c r="C458" s="318"/>
      <c r="D458" s="318"/>
      <c r="E458" s="318"/>
      <c r="F458" s="318"/>
      <c r="G458" s="319"/>
      <c r="H458" s="183">
        <v>24</v>
      </c>
      <c r="I458" s="132">
        <f>'Class Record S5'!R$31</f>
        <v>0</v>
      </c>
      <c r="J458" s="184">
        <f>'Class Record S5'!R$73</f>
        <v>0</v>
      </c>
      <c r="K458" s="185">
        <f>'Class Record S5'!R$116</f>
        <v>0</v>
      </c>
      <c r="L458" s="165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</row>
    <row r="459" spans="1:69" ht="35.1" customHeight="1" thickBot="1" x14ac:dyDescent="0.3">
      <c r="A459" s="172"/>
      <c r="B459" s="173" t="s">
        <v>5</v>
      </c>
      <c r="C459" s="173"/>
      <c r="D459" s="173"/>
      <c r="E459" s="173"/>
      <c r="F459" s="173"/>
      <c r="G459" s="173"/>
      <c r="H459" s="174"/>
      <c r="I459" s="175">
        <f>COUNTIF(I435:I458,"X")</f>
        <v>0</v>
      </c>
      <c r="J459" s="176">
        <f>COUNTIF(J435:J458,"X")</f>
        <v>0</v>
      </c>
      <c r="K459" s="140">
        <f>COUNTIF(K435:K458,"X")</f>
        <v>0</v>
      </c>
      <c r="L459" s="139"/>
    </row>
    <row r="460" spans="1:69" ht="35.1" customHeight="1" thickBot="1" x14ac:dyDescent="0.3">
      <c r="A460" s="166"/>
      <c r="B460" s="167" t="s">
        <v>105</v>
      </c>
      <c r="C460" s="167" t="s">
        <v>106</v>
      </c>
      <c r="D460" s="167" t="s">
        <v>107</v>
      </c>
      <c r="E460" s="167" t="s">
        <v>108</v>
      </c>
      <c r="F460" s="168"/>
      <c r="G460" s="168"/>
      <c r="H460" s="169"/>
      <c r="I460" s="170" t="str">
        <f>'Class Record S5'!R$32</f>
        <v>N</v>
      </c>
      <c r="J460" s="170" t="str">
        <f>'Class Record S5'!R$74</f>
        <v>N</v>
      </c>
      <c r="K460" s="170" t="str">
        <f>'Class Record S5'!R$117</f>
        <v>N</v>
      </c>
      <c r="L460" s="171"/>
    </row>
    <row r="462" spans="1:69" ht="15.75" thickBot="1" x14ac:dyDescent="0.3"/>
    <row r="463" spans="1:69" ht="35.1" customHeight="1" thickBot="1" x14ac:dyDescent="0.3">
      <c r="A463" s="135"/>
      <c r="B463" s="331" t="str">
        <f>'Class Record S5'!$D$1</f>
        <v>A N OTHER SCHOOL</v>
      </c>
      <c r="C463" s="331"/>
      <c r="D463" s="331"/>
      <c r="E463" s="331"/>
      <c r="F463" s="331"/>
      <c r="G463" s="332" t="str">
        <f>'Class Record S5'!$D$2</f>
        <v>ASSESSMENT CRITERIA FOR SCIENCE: S5</v>
      </c>
      <c r="H463" s="333"/>
      <c r="I463" s="332"/>
      <c r="J463" s="332"/>
      <c r="K463" s="332"/>
      <c r="L463" s="128"/>
      <c r="AA463" s="14"/>
      <c r="AB463" s="15"/>
      <c r="AC463" s="16"/>
      <c r="AD463" s="15"/>
      <c r="AE463" s="16"/>
      <c r="AF463" s="15"/>
      <c r="AG463" s="16"/>
      <c r="AH463" s="17"/>
      <c r="AI463" s="15"/>
      <c r="AJ463" s="16"/>
      <c r="AK463" s="15"/>
      <c r="AL463" s="16"/>
      <c r="AM463" s="15"/>
      <c r="AN463" s="16"/>
      <c r="AO463" s="17"/>
      <c r="AP463" s="15"/>
      <c r="AQ463" s="16"/>
      <c r="AR463" s="15"/>
      <c r="AS463" s="16"/>
      <c r="AT463" s="15"/>
      <c r="AU463" s="16"/>
      <c r="AV463" s="17"/>
      <c r="AW463" s="15"/>
      <c r="AX463" s="16"/>
      <c r="AY463" s="15"/>
      <c r="AZ463" s="16"/>
      <c r="BA463" s="15"/>
      <c r="BB463" s="16"/>
      <c r="BC463" s="17"/>
      <c r="BD463" s="15"/>
      <c r="BE463" s="16"/>
      <c r="BF463" s="15"/>
      <c r="BG463" s="16"/>
      <c r="BH463" s="15"/>
      <c r="BI463" s="16"/>
      <c r="BJ463" s="17"/>
      <c r="BK463" s="15"/>
      <c r="BL463" s="16"/>
      <c r="BM463" s="15"/>
      <c r="BN463" s="16"/>
      <c r="BO463" s="15"/>
      <c r="BP463" s="16"/>
      <c r="BQ463" s="16"/>
    </row>
    <row r="464" spans="1:69" ht="35.1" customHeight="1" thickBot="1" x14ac:dyDescent="0.3">
      <c r="A464" s="136"/>
      <c r="B464" s="129" t="s">
        <v>13</v>
      </c>
      <c r="C464" s="334">
        <f>'Class Record S5'!S$2</f>
        <v>0</v>
      </c>
      <c r="D464" s="334"/>
      <c r="E464" s="334"/>
      <c r="F464" s="334"/>
      <c r="G464" s="335"/>
      <c r="H464" s="336" t="s">
        <v>14</v>
      </c>
      <c r="I464" s="339" t="s">
        <v>65</v>
      </c>
      <c r="J464" s="340" t="s">
        <v>66</v>
      </c>
      <c r="K464" s="341" t="s">
        <v>67</v>
      </c>
      <c r="L464" s="130"/>
      <c r="AB464" s="15"/>
      <c r="AC464" s="16"/>
      <c r="AD464" s="15"/>
      <c r="AE464" s="16"/>
      <c r="AF464" s="15"/>
      <c r="AG464" s="16"/>
      <c r="AH464" s="16"/>
      <c r="AI464" s="15"/>
      <c r="AJ464" s="16"/>
      <c r="AK464" s="15"/>
      <c r="AL464" s="16"/>
      <c r="AM464" s="15"/>
      <c r="AN464" s="16"/>
      <c r="AO464" s="16"/>
      <c r="AP464" s="15"/>
      <c r="AQ464" s="16"/>
      <c r="AR464" s="15"/>
      <c r="AS464" s="16"/>
      <c r="AT464" s="15"/>
      <c r="AU464" s="16"/>
      <c r="AV464" s="16"/>
      <c r="AW464" s="15"/>
      <c r="AX464" s="16"/>
      <c r="AY464" s="15"/>
      <c r="AZ464" s="16"/>
      <c r="BA464" s="15"/>
      <c r="BB464" s="16"/>
      <c r="BC464" s="16"/>
      <c r="BD464" s="15"/>
      <c r="BE464" s="16"/>
      <c r="BF464" s="15"/>
      <c r="BG464" s="16"/>
      <c r="BH464" s="15"/>
      <c r="BI464" s="16"/>
      <c r="BJ464" s="16"/>
      <c r="BK464" s="15"/>
      <c r="BL464" s="16"/>
      <c r="BM464" s="15"/>
      <c r="BN464" s="16"/>
      <c r="BO464" s="15"/>
      <c r="BP464" s="16"/>
      <c r="BQ464" s="16"/>
    </row>
    <row r="465" spans="1:69" ht="30" customHeight="1" thickBot="1" x14ac:dyDescent="0.3">
      <c r="A465" s="136"/>
      <c r="B465" s="326" t="str">
        <f>'Class Record S5'!$C$2</f>
        <v>CLASS</v>
      </c>
      <c r="C465" s="326"/>
      <c r="D465" s="326"/>
      <c r="E465" s="327" t="s">
        <v>15</v>
      </c>
      <c r="F465" s="327"/>
      <c r="G465" s="133">
        <f>'Class Record S5'!S$4</f>
        <v>0</v>
      </c>
      <c r="H465" s="337"/>
      <c r="I465" s="339"/>
      <c r="J465" s="340"/>
      <c r="K465" s="341"/>
      <c r="L465" s="130"/>
      <c r="AB465" s="15"/>
      <c r="AC465" s="16"/>
      <c r="AD465" s="15"/>
      <c r="AE465" s="16"/>
      <c r="AF465" s="15"/>
      <c r="AG465" s="16"/>
      <c r="AH465" s="16"/>
      <c r="AI465" s="15"/>
      <c r="AJ465" s="16"/>
      <c r="AK465" s="15"/>
      <c r="AL465" s="16"/>
      <c r="AM465" s="15"/>
      <c r="AN465" s="16"/>
      <c r="AO465" s="16"/>
      <c r="AP465" s="15"/>
      <c r="AQ465" s="16"/>
      <c r="AR465" s="15"/>
      <c r="AS465" s="16"/>
      <c r="AT465" s="15"/>
      <c r="AU465" s="16"/>
      <c r="AV465" s="16"/>
      <c r="AW465" s="15"/>
      <c r="AX465" s="16"/>
      <c r="AY465" s="15"/>
      <c r="AZ465" s="16"/>
      <c r="BA465" s="15"/>
      <c r="BB465" s="16"/>
      <c r="BC465" s="16"/>
      <c r="BD465" s="15"/>
      <c r="BE465" s="16"/>
      <c r="BF465" s="15"/>
      <c r="BG465" s="16"/>
      <c r="BH465" s="15"/>
      <c r="BI465" s="16"/>
      <c r="BJ465" s="16"/>
      <c r="BK465" s="15"/>
      <c r="BL465" s="16"/>
      <c r="BM465" s="15"/>
      <c r="BN465" s="16"/>
      <c r="BO465" s="15"/>
      <c r="BP465" s="16"/>
      <c r="BQ465" s="16"/>
    </row>
    <row r="466" spans="1:69" ht="30" customHeight="1" thickBot="1" x14ac:dyDescent="0.3">
      <c r="A466" s="136"/>
      <c r="B466" s="326" t="str">
        <f>'Class Record S5'!$C$3</f>
        <v>YEAR</v>
      </c>
      <c r="C466" s="326"/>
      <c r="D466" s="326"/>
      <c r="E466" s="326" t="s">
        <v>16</v>
      </c>
      <c r="F466" s="326"/>
      <c r="G466" s="133">
        <f>'Class Record S5'!S$5</f>
        <v>0</v>
      </c>
      <c r="H466" s="338"/>
      <c r="I466" s="339"/>
      <c r="J466" s="340"/>
      <c r="K466" s="341"/>
      <c r="L466" s="130"/>
      <c r="AB466" s="15"/>
      <c r="AC466" s="16"/>
      <c r="AD466" s="15"/>
      <c r="AE466" s="16"/>
      <c r="AF466" s="16"/>
      <c r="AG466" s="16"/>
      <c r="AH466" s="16"/>
      <c r="AI466" s="15"/>
      <c r="AJ466" s="16"/>
      <c r="AK466" s="15"/>
      <c r="AL466" s="16"/>
      <c r="AM466" s="16"/>
      <c r="AN466" s="16"/>
      <c r="AO466" s="16"/>
      <c r="AP466" s="15"/>
      <c r="AQ466" s="16"/>
      <c r="AR466" s="15"/>
      <c r="AS466" s="16"/>
      <c r="AT466" s="16"/>
      <c r="AU466" s="16"/>
      <c r="AV466" s="16"/>
      <c r="AW466" s="15"/>
      <c r="AX466" s="16"/>
      <c r="AY466" s="15"/>
      <c r="AZ466" s="16"/>
      <c r="BA466" s="16"/>
      <c r="BB466" s="16"/>
      <c r="BC466" s="16"/>
      <c r="BD466" s="15"/>
      <c r="BE466" s="16"/>
      <c r="BF466" s="15"/>
      <c r="BG466" s="16"/>
      <c r="BH466" s="16"/>
      <c r="BI466" s="16"/>
      <c r="BJ466" s="16"/>
      <c r="BK466" s="15"/>
      <c r="BL466" s="16"/>
      <c r="BM466" s="15"/>
      <c r="BN466" s="16"/>
      <c r="BO466" s="16"/>
      <c r="BP466" s="16"/>
      <c r="BQ466" s="16"/>
    </row>
    <row r="467" spans="1:69" ht="35.1" customHeight="1" thickBot="1" x14ac:dyDescent="0.3">
      <c r="A467" s="136"/>
      <c r="B467" s="137"/>
      <c r="C467" s="138"/>
      <c r="D467" s="138"/>
      <c r="E467" s="138"/>
      <c r="F467" s="138"/>
      <c r="G467" s="138"/>
      <c r="H467" s="128"/>
      <c r="I467" s="138"/>
      <c r="J467" s="138"/>
      <c r="K467" s="138"/>
      <c r="L467" s="130"/>
      <c r="AB467" s="15"/>
      <c r="AC467" s="16"/>
      <c r="AD467" s="15"/>
      <c r="AE467" s="16"/>
      <c r="AF467" s="16"/>
      <c r="AG467" s="16"/>
      <c r="AH467" s="16"/>
      <c r="AI467" s="15"/>
      <c r="AJ467" s="16"/>
      <c r="AK467" s="15"/>
      <c r="AL467" s="16"/>
      <c r="AM467" s="16"/>
      <c r="AN467" s="16"/>
      <c r="AO467" s="16"/>
      <c r="AP467" s="15"/>
      <c r="AQ467" s="16"/>
      <c r="AR467" s="15"/>
      <c r="AS467" s="16"/>
      <c r="AT467" s="16"/>
      <c r="AU467" s="16"/>
      <c r="AV467" s="16"/>
      <c r="AW467" s="15"/>
      <c r="AX467" s="16"/>
      <c r="AY467" s="15"/>
      <c r="AZ467" s="16"/>
      <c r="BA467" s="16"/>
      <c r="BB467" s="16"/>
      <c r="BC467" s="16"/>
      <c r="BD467" s="15"/>
      <c r="BE467" s="16"/>
      <c r="BF467" s="15"/>
      <c r="BG467" s="16"/>
      <c r="BH467" s="16"/>
      <c r="BI467" s="16"/>
      <c r="BJ467" s="16"/>
      <c r="BK467" s="15"/>
      <c r="BL467" s="16"/>
      <c r="BM467" s="15"/>
      <c r="BN467" s="16"/>
      <c r="BO467" s="16"/>
      <c r="BP467" s="16"/>
      <c r="BQ467" s="16"/>
    </row>
    <row r="468" spans="1:69" ht="35.1" customHeight="1" x14ac:dyDescent="0.25">
      <c r="A468" s="311" t="str">
        <f>'Class Record S5'!$A$8</f>
        <v>Working Scientifically</v>
      </c>
      <c r="B468" s="323" t="str">
        <f>'Class Record S5'!$D$8</f>
        <v>Planning different types of scientific enquiries to answer questions, including recognising and controlling variables where necessary.</v>
      </c>
      <c r="C468" s="324"/>
      <c r="D468" s="324"/>
      <c r="E468" s="324"/>
      <c r="F468" s="324"/>
      <c r="G468" s="325"/>
      <c r="H468" s="134">
        <v>1</v>
      </c>
      <c r="I468" s="177">
        <f>'Class Record S5'!S$8</f>
        <v>0</v>
      </c>
      <c r="J468" s="178">
        <f>'Class Record S5'!S$50</f>
        <v>0</v>
      </c>
      <c r="K468" s="179">
        <f>'Class Record S5'!S$93</f>
        <v>0</v>
      </c>
      <c r="L468" s="128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</row>
    <row r="469" spans="1:69" ht="35.1" customHeight="1" x14ac:dyDescent="0.25">
      <c r="A469" s="312"/>
      <c r="B469" s="314" t="str">
        <f>'Class Record S5'!$D$9</f>
        <v>Taking measurements, using a range of scientific equipment, with increasing accuracy and precision, taking repeat readings when appropriate.</v>
      </c>
      <c r="C469" s="315"/>
      <c r="D469" s="315"/>
      <c r="E469" s="315"/>
      <c r="F469" s="315"/>
      <c r="G469" s="316"/>
      <c r="H469" s="131">
        <v>2</v>
      </c>
      <c r="I469" s="180">
        <f>'Class Record S5'!S$9</f>
        <v>0</v>
      </c>
      <c r="J469" s="181">
        <f>'Class Record S5'!S$51</f>
        <v>0</v>
      </c>
      <c r="K469" s="182">
        <f>'Class Record S5'!S$94</f>
        <v>0</v>
      </c>
      <c r="L469" s="130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</row>
    <row r="470" spans="1:69" ht="35.1" customHeight="1" x14ac:dyDescent="0.25">
      <c r="A470" s="312"/>
      <c r="B470" s="314" t="str">
        <f>'Class Record S5'!$D$10</f>
        <v>Recording data and results of increasing complexity using scientific diagrams and labels, classification keys, tables, scatter graphs, bar and line graphs.</v>
      </c>
      <c r="C470" s="315"/>
      <c r="D470" s="315"/>
      <c r="E470" s="315"/>
      <c r="F470" s="315"/>
      <c r="G470" s="316"/>
      <c r="H470" s="131">
        <v>3</v>
      </c>
      <c r="I470" s="180">
        <f>'Class Record S5'!S$10</f>
        <v>0</v>
      </c>
      <c r="J470" s="181">
        <f>'Class Record S5'!S$52</f>
        <v>0</v>
      </c>
      <c r="K470" s="182">
        <f>'Class Record S5'!S$95</f>
        <v>0</v>
      </c>
      <c r="L470" s="130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</row>
    <row r="471" spans="1:69" ht="35.1" customHeight="1" x14ac:dyDescent="0.25">
      <c r="A471" s="312"/>
      <c r="B471" s="314" t="str">
        <f>'Class Record S5'!$D$11</f>
        <v>Using test results to make predictions to set up further comparative and fair tests.</v>
      </c>
      <c r="C471" s="315"/>
      <c r="D471" s="315"/>
      <c r="E471" s="315"/>
      <c r="F471" s="315"/>
      <c r="G471" s="316"/>
      <c r="H471" s="131">
        <v>4</v>
      </c>
      <c r="I471" s="180">
        <f>'Class Record S5'!S$11</f>
        <v>0</v>
      </c>
      <c r="J471" s="181">
        <f>'Class Record S5'!S$53</f>
        <v>0</v>
      </c>
      <c r="K471" s="182">
        <f>'Class Record S5'!S$96</f>
        <v>0</v>
      </c>
      <c r="L471" s="130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</row>
    <row r="472" spans="1:69" ht="35.1" customHeight="1" x14ac:dyDescent="0.25">
      <c r="A472" s="312"/>
      <c r="B472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472" s="315"/>
      <c r="D472" s="315"/>
      <c r="E472" s="315"/>
      <c r="F472" s="315"/>
      <c r="G472" s="316"/>
      <c r="H472" s="131">
        <v>5</v>
      </c>
      <c r="I472" s="180">
        <f>'Class Record S5'!S$12</f>
        <v>0</v>
      </c>
      <c r="J472" s="181">
        <f>'Class Record S5'!S$54</f>
        <v>0</v>
      </c>
      <c r="K472" s="182">
        <f>'Class Record S5'!S$97</f>
        <v>0</v>
      </c>
      <c r="L472" s="130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</row>
    <row r="473" spans="1:69" ht="35.1" customHeight="1" thickBot="1" x14ac:dyDescent="0.3">
      <c r="A473" s="313"/>
      <c r="B473" s="317" t="str">
        <f>'Class Record S5'!$D$13</f>
        <v>Identifying scientific evidence that has been used to support or refute ideas or arguments.</v>
      </c>
      <c r="C473" s="318"/>
      <c r="D473" s="318"/>
      <c r="E473" s="318"/>
      <c r="F473" s="318"/>
      <c r="G473" s="319"/>
      <c r="H473" s="183">
        <v>6</v>
      </c>
      <c r="I473" s="186">
        <f>'Class Record S5'!S$13</f>
        <v>0</v>
      </c>
      <c r="J473" s="187">
        <f>'Class Record S5'!S$55</f>
        <v>0</v>
      </c>
      <c r="K473" s="188">
        <f>'Class Record S5'!S$98</f>
        <v>0</v>
      </c>
      <c r="L473" s="130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</row>
    <row r="474" spans="1:69" ht="45.75" customHeight="1" x14ac:dyDescent="0.25">
      <c r="A474" s="311" t="str">
        <f>'Class Record S5'!$A$14</f>
        <v>Living Things and their Habitats</v>
      </c>
      <c r="B474" s="323" t="str">
        <f>'Class Record S5'!$D$14</f>
        <v>Describe the differences in the life cycles of a mammal, an amphibian, an insect and a bird.</v>
      </c>
      <c r="C474" s="324"/>
      <c r="D474" s="324"/>
      <c r="E474" s="324"/>
      <c r="F474" s="324"/>
      <c r="G474" s="325"/>
      <c r="H474" s="134">
        <v>7</v>
      </c>
      <c r="I474" s="177">
        <f>'Class Record S5'!S$14</f>
        <v>0</v>
      </c>
      <c r="J474" s="178">
        <f>'Class Record S5'!S$56</f>
        <v>0</v>
      </c>
      <c r="K474" s="179">
        <f>'Class Record S5'!S$99</f>
        <v>0</v>
      </c>
      <c r="L474" s="130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</row>
    <row r="475" spans="1:69" ht="45.75" customHeight="1" thickBot="1" x14ac:dyDescent="0.3">
      <c r="A475" s="313"/>
      <c r="B475" s="317" t="str">
        <f>'Class Record S5'!$D$15</f>
        <v>Describe the life process of reproduction in some plants and animals.</v>
      </c>
      <c r="C475" s="318"/>
      <c r="D475" s="318"/>
      <c r="E475" s="318"/>
      <c r="F475" s="318"/>
      <c r="G475" s="319"/>
      <c r="H475" s="183">
        <v>8</v>
      </c>
      <c r="I475" s="186">
        <f>'Class Record S5'!S$15</f>
        <v>0</v>
      </c>
      <c r="J475" s="187">
        <f>'Class Record S5'!S$57</f>
        <v>0</v>
      </c>
      <c r="K475" s="188">
        <f>'Class Record S5'!S$100</f>
        <v>0</v>
      </c>
      <c r="L475" s="130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</row>
    <row r="476" spans="1:69" ht="66" customHeight="1" thickBot="1" x14ac:dyDescent="0.3">
      <c r="A476" s="248" t="str">
        <f>'Class Record S5'!$A$16</f>
        <v>Animals inc. Humans</v>
      </c>
      <c r="B476" s="328" t="str">
        <f>'Class Record S5'!$D$16</f>
        <v>Describe the changes as humans develop to old age.</v>
      </c>
      <c r="C476" s="329"/>
      <c r="D476" s="329"/>
      <c r="E476" s="329"/>
      <c r="F476" s="329"/>
      <c r="G476" s="330"/>
      <c r="H476" s="249">
        <v>9</v>
      </c>
      <c r="I476" s="250">
        <f>'Class Record S5'!S$16</f>
        <v>0</v>
      </c>
      <c r="J476" s="251">
        <f>'Class Record S5'!S$58</f>
        <v>0</v>
      </c>
      <c r="K476" s="252">
        <f>'Class Record S5'!S$101</f>
        <v>0</v>
      </c>
      <c r="L476" s="130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</row>
    <row r="477" spans="1:69" ht="35.1" customHeight="1" x14ac:dyDescent="0.25">
      <c r="A477" s="311" t="str">
        <f>'Class Record S5'!$A$17</f>
        <v>Properties and Changers of Materials</v>
      </c>
      <c r="B477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477" s="324"/>
      <c r="D477" s="324"/>
      <c r="E477" s="324"/>
      <c r="F477" s="324"/>
      <c r="G477" s="325"/>
      <c r="H477" s="134">
        <v>10</v>
      </c>
      <c r="I477" s="177">
        <f>'Class Record S5'!S$17</f>
        <v>0</v>
      </c>
      <c r="J477" s="178">
        <f>'Class Record S5'!S$59</f>
        <v>0</v>
      </c>
      <c r="K477" s="179">
        <f>'Class Record S5'!S$102</f>
        <v>0</v>
      </c>
      <c r="L477" s="130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</row>
    <row r="478" spans="1:69" ht="35.1" customHeight="1" x14ac:dyDescent="0.25">
      <c r="A478" s="312"/>
      <c r="B478" s="314" t="str">
        <f>'Class Record S5'!$D$18</f>
        <v>Give reasons, based on evidence from comparative and fair tests, for the particular uses of everyday materials, including metals, wood and plastic.</v>
      </c>
      <c r="C478" s="315"/>
      <c r="D478" s="315"/>
      <c r="E478" s="315"/>
      <c r="F478" s="315"/>
      <c r="G478" s="316"/>
      <c r="H478" s="131">
        <v>11</v>
      </c>
      <c r="I478" s="180">
        <f>'Class Record S5'!S$18</f>
        <v>0</v>
      </c>
      <c r="J478" s="181">
        <f>'Class Record S5'!S$60</f>
        <v>0</v>
      </c>
      <c r="K478" s="182">
        <f>'Class Record S5'!S$103</f>
        <v>0</v>
      </c>
      <c r="L478" s="130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</row>
    <row r="479" spans="1:69" ht="35.1" customHeight="1" x14ac:dyDescent="0.25">
      <c r="A479" s="312"/>
      <c r="B479" s="314" t="str">
        <f>'Class Record S5'!$D$19</f>
        <v>Know that some materials will dissolve in liquid to form a solution, and describe how to recover a substance from a solution.</v>
      </c>
      <c r="C479" s="315"/>
      <c r="D479" s="315"/>
      <c r="E479" s="315"/>
      <c r="F479" s="315"/>
      <c r="G479" s="316"/>
      <c r="H479" s="131">
        <v>12</v>
      </c>
      <c r="I479" s="180">
        <f>'Class Record S5'!S$19</f>
        <v>0</v>
      </c>
      <c r="J479" s="181">
        <f>'Class Record S5'!S$61</f>
        <v>0</v>
      </c>
      <c r="K479" s="182">
        <f>'Class Record S5'!S$104</f>
        <v>0</v>
      </c>
      <c r="L479" s="130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</row>
    <row r="480" spans="1:69" ht="35.1" customHeight="1" x14ac:dyDescent="0.25">
      <c r="A480" s="312"/>
      <c r="B480" s="314" t="str">
        <f>'Class Record S5'!$D$20</f>
        <v>Use knowledge of solids, liquids and gases to decide how mixtures might be separated, including through filtering, sieving and evaporating.</v>
      </c>
      <c r="C480" s="315"/>
      <c r="D480" s="315"/>
      <c r="E480" s="315"/>
      <c r="F480" s="315"/>
      <c r="G480" s="316"/>
      <c r="H480" s="131">
        <v>13</v>
      </c>
      <c r="I480" s="180">
        <f>'Class Record S5'!S$20</f>
        <v>0</v>
      </c>
      <c r="J480" s="181">
        <f>'Class Record S5'!S$62</f>
        <v>0</v>
      </c>
      <c r="K480" s="182">
        <f>'Class Record S5'!S$105</f>
        <v>0</v>
      </c>
      <c r="L480" s="130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</row>
    <row r="481" spans="1:69" ht="35.1" customHeight="1" x14ac:dyDescent="0.25">
      <c r="A481" s="312"/>
      <c r="B481" s="314" t="str">
        <f>'Class Record S5'!$D$21</f>
        <v>Demonstrate that dissolving, mixing and changes of state are reversible changes.</v>
      </c>
      <c r="C481" s="315"/>
      <c r="D481" s="315"/>
      <c r="E481" s="315"/>
      <c r="F481" s="315"/>
      <c r="G481" s="316"/>
      <c r="H481" s="131">
        <v>14</v>
      </c>
      <c r="I481" s="180">
        <f>'Class Record S5'!S$21</f>
        <v>0</v>
      </c>
      <c r="J481" s="181">
        <f>'Class Record S5'!S$63</f>
        <v>0</v>
      </c>
      <c r="K481" s="182">
        <f>'Class Record S5'!S$106</f>
        <v>0</v>
      </c>
      <c r="L481" s="130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</row>
    <row r="482" spans="1:69" ht="35.1" customHeight="1" thickBot="1" x14ac:dyDescent="0.3">
      <c r="A482" s="313"/>
      <c r="B482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482" s="318"/>
      <c r="D482" s="318"/>
      <c r="E482" s="318"/>
      <c r="F482" s="318"/>
      <c r="G482" s="319"/>
      <c r="H482" s="183">
        <v>15</v>
      </c>
      <c r="I482" s="186">
        <f>'Class Record S5'!S$22</f>
        <v>0</v>
      </c>
      <c r="J482" s="187">
        <f>'Class Record S5'!S$64</f>
        <v>0</v>
      </c>
      <c r="K482" s="188">
        <f>'Class Record S5'!S$107</f>
        <v>0</v>
      </c>
      <c r="L482" s="130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</row>
    <row r="483" spans="1:69" ht="35.1" customHeight="1" x14ac:dyDescent="0.25">
      <c r="A483" s="311" t="str">
        <f>'Class Record S5'!$A$23</f>
        <v>Earth and Space</v>
      </c>
      <c r="B483" s="323" t="str">
        <f>'Class Record S5'!$D$23</f>
        <v>Describe the movement of the Earth, and other planets, relative to the Sun in the solar system.</v>
      </c>
      <c r="C483" s="324"/>
      <c r="D483" s="324"/>
      <c r="E483" s="324"/>
      <c r="F483" s="324"/>
      <c r="G483" s="325"/>
      <c r="H483" s="134">
        <v>16</v>
      </c>
      <c r="I483" s="177">
        <f>'Class Record S5'!S$23</f>
        <v>0</v>
      </c>
      <c r="J483" s="178">
        <f>'Class Record S5'!S$65</f>
        <v>0</v>
      </c>
      <c r="K483" s="179">
        <f>'Class Record S5'!S$108</f>
        <v>0</v>
      </c>
      <c r="L483" s="130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</row>
    <row r="484" spans="1:69" ht="35.1" customHeight="1" x14ac:dyDescent="0.25">
      <c r="A484" s="312"/>
      <c r="B484" s="314" t="str">
        <f>'Class Record S5'!$D$24</f>
        <v>Describe the movement of the Moon relative to the Earth.</v>
      </c>
      <c r="C484" s="315"/>
      <c r="D484" s="315"/>
      <c r="E484" s="315"/>
      <c r="F484" s="315"/>
      <c r="G484" s="316"/>
      <c r="H484" s="131">
        <v>17</v>
      </c>
      <c r="I484" s="180">
        <f>'Class Record S5'!S$24</f>
        <v>0</v>
      </c>
      <c r="J484" s="181">
        <f>'Class Record S5'!S$66</f>
        <v>0</v>
      </c>
      <c r="K484" s="182">
        <f>'Class Record S5'!S$109</f>
        <v>0</v>
      </c>
      <c r="L484" s="130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</row>
    <row r="485" spans="1:69" ht="35.1" customHeight="1" x14ac:dyDescent="0.25">
      <c r="A485" s="312"/>
      <c r="B485" s="314" t="str">
        <f>'Class Record S5'!$D$25</f>
        <v>Describe the Sun, Earth and Moon as approximately spherical bodies.</v>
      </c>
      <c r="C485" s="315"/>
      <c r="D485" s="315"/>
      <c r="E485" s="315"/>
      <c r="F485" s="315"/>
      <c r="G485" s="316"/>
      <c r="H485" s="131">
        <v>18</v>
      </c>
      <c r="I485" s="180">
        <f>'Class Record S5'!S$25</f>
        <v>0</v>
      </c>
      <c r="J485" s="181">
        <f>'Class Record S5'!S$67</f>
        <v>0</v>
      </c>
      <c r="K485" s="182">
        <f>'Class Record S5'!S$110</f>
        <v>0</v>
      </c>
      <c r="L485" s="130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</row>
    <row r="486" spans="1:69" ht="35.1" customHeight="1" x14ac:dyDescent="0.25">
      <c r="A486" s="312"/>
      <c r="B486" s="314" t="str">
        <f>'Class Record S5'!$D$26</f>
        <v>Use the idea of the Earth’s rotation to explain day and night.</v>
      </c>
      <c r="C486" s="315"/>
      <c r="D486" s="315"/>
      <c r="E486" s="315"/>
      <c r="F486" s="315"/>
      <c r="G486" s="316"/>
      <c r="H486" s="131">
        <v>19</v>
      </c>
      <c r="I486" s="180">
        <f>'Class Record S5'!S$26</f>
        <v>0</v>
      </c>
      <c r="J486" s="181">
        <f>'Class Record S5'!S$68</f>
        <v>0</v>
      </c>
      <c r="K486" s="182">
        <f>'Class Record S5'!S$111</f>
        <v>0</v>
      </c>
      <c r="L486" s="130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</row>
    <row r="487" spans="1:69" ht="35.1" customHeight="1" thickBot="1" x14ac:dyDescent="0.3">
      <c r="A487" s="313"/>
      <c r="B487" s="317" t="str">
        <f>'Class Record S5'!$D$27</f>
        <v>Use the idea of the Earth’s rotation to explain the apparent movement of the sun across the sky.</v>
      </c>
      <c r="C487" s="318"/>
      <c r="D487" s="318"/>
      <c r="E487" s="318"/>
      <c r="F487" s="318"/>
      <c r="G487" s="319"/>
      <c r="H487" s="183">
        <v>20</v>
      </c>
      <c r="I487" s="186">
        <f>'Class Record S5'!S$27</f>
        <v>0</v>
      </c>
      <c r="J487" s="187">
        <f>'Class Record S5'!S$69</f>
        <v>0</v>
      </c>
      <c r="K487" s="188">
        <f>'Class Record S5'!S$112</f>
        <v>0</v>
      </c>
      <c r="L487" s="130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</row>
    <row r="488" spans="1:69" ht="35.1" customHeight="1" x14ac:dyDescent="0.25">
      <c r="A488" s="312" t="str">
        <f>'Class Record S5'!$A$28</f>
        <v>Forces</v>
      </c>
      <c r="B488" s="320" t="str">
        <f>'Class Record S5'!$D$28</f>
        <v>Explain that unsupported objects fall towards the Earth because of the force of gravity acting between the Earth and the falling object.</v>
      </c>
      <c r="C488" s="321"/>
      <c r="D488" s="321"/>
      <c r="E488" s="321"/>
      <c r="F488" s="321"/>
      <c r="G488" s="322"/>
      <c r="H488" s="131">
        <v>21</v>
      </c>
      <c r="I488" s="245">
        <f>'Class Record S5'!S$28</f>
        <v>0</v>
      </c>
      <c r="J488" s="246">
        <f>'Class Record S5'!S$70</f>
        <v>0</v>
      </c>
      <c r="K488" s="247">
        <f>'Class Record S5'!S$113</f>
        <v>0</v>
      </c>
      <c r="L488" s="130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</row>
    <row r="489" spans="1:69" ht="35.1" customHeight="1" x14ac:dyDescent="0.25">
      <c r="A489" s="312"/>
      <c r="B489" s="314" t="str">
        <f>'Class Record S5'!$D$29</f>
        <v>Identify the effects of air resistance and water resistance that act between moving surfaces.</v>
      </c>
      <c r="C489" s="315"/>
      <c r="D489" s="315"/>
      <c r="E489" s="315"/>
      <c r="F489" s="315"/>
      <c r="G489" s="316"/>
      <c r="H489" s="131">
        <v>22</v>
      </c>
      <c r="I489" s="180">
        <f>'Class Record S5'!S$29</f>
        <v>0</v>
      </c>
      <c r="J489" s="181">
        <f>'Class Record S5'!S$71</f>
        <v>0</v>
      </c>
      <c r="K489" s="182">
        <f>'Class Record S5'!S$114</f>
        <v>0</v>
      </c>
      <c r="L489" s="130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</row>
    <row r="490" spans="1:69" ht="35.1" customHeight="1" x14ac:dyDescent="0.25">
      <c r="A490" s="312"/>
      <c r="B490" s="314" t="str">
        <f>'Class Record S5'!$D$30</f>
        <v>Identify the effects of friction that act between moving surfaces.</v>
      </c>
      <c r="C490" s="315"/>
      <c r="D490" s="315"/>
      <c r="E490" s="315"/>
      <c r="F490" s="315"/>
      <c r="G490" s="316"/>
      <c r="H490" s="131">
        <v>23</v>
      </c>
      <c r="I490" s="180">
        <f>'Class Record S5'!S$30</f>
        <v>0</v>
      </c>
      <c r="J490" s="181">
        <f>'Class Record S5'!S$72</f>
        <v>0</v>
      </c>
      <c r="K490" s="182">
        <f>'Class Record S5'!S$115</f>
        <v>0</v>
      </c>
      <c r="L490" s="130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</row>
    <row r="491" spans="1:69" ht="35.1" customHeight="1" thickBot="1" x14ac:dyDescent="0.3">
      <c r="A491" s="313"/>
      <c r="B491" s="317" t="str">
        <f>'Class Record S5'!$D$31</f>
        <v>Recognise that some mechanisms, including levers, pulleys and gears, allow a smaller force to have a greater effect.</v>
      </c>
      <c r="C491" s="318"/>
      <c r="D491" s="318"/>
      <c r="E491" s="318"/>
      <c r="F491" s="318"/>
      <c r="G491" s="319"/>
      <c r="H491" s="183">
        <v>24</v>
      </c>
      <c r="I491" s="132">
        <f>'Class Record S5'!S$31</f>
        <v>0</v>
      </c>
      <c r="J491" s="184">
        <f>'Class Record S5'!S$73</f>
        <v>0</v>
      </c>
      <c r="K491" s="185">
        <f>'Class Record S5'!S$116</f>
        <v>0</v>
      </c>
      <c r="L491" s="165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</row>
    <row r="492" spans="1:69" ht="35.1" customHeight="1" thickBot="1" x14ac:dyDescent="0.3">
      <c r="A492" s="172"/>
      <c r="B492" s="173" t="s">
        <v>5</v>
      </c>
      <c r="C492" s="173"/>
      <c r="D492" s="173"/>
      <c r="E492" s="173"/>
      <c r="F492" s="173"/>
      <c r="G492" s="173"/>
      <c r="H492" s="174"/>
      <c r="I492" s="175">
        <f>COUNTIF(I468:I491,"X")</f>
        <v>0</v>
      </c>
      <c r="J492" s="176">
        <f>COUNTIF(J468:J491,"X")</f>
        <v>0</v>
      </c>
      <c r="K492" s="140">
        <f>COUNTIF(K468:K491,"X")</f>
        <v>0</v>
      </c>
      <c r="L492" s="139"/>
    </row>
    <row r="493" spans="1:69" ht="35.1" customHeight="1" thickBot="1" x14ac:dyDescent="0.3">
      <c r="A493" s="166"/>
      <c r="B493" s="167" t="s">
        <v>105</v>
      </c>
      <c r="C493" s="167" t="s">
        <v>106</v>
      </c>
      <c r="D493" s="167" t="s">
        <v>107</v>
      </c>
      <c r="E493" s="167" t="s">
        <v>108</v>
      </c>
      <c r="F493" s="168"/>
      <c r="G493" s="168"/>
      <c r="H493" s="169"/>
      <c r="I493" s="170" t="str">
        <f>'Class Record S5'!S$32</f>
        <v>N</v>
      </c>
      <c r="J493" s="170" t="str">
        <f>'Class Record S5'!S$74</f>
        <v>N</v>
      </c>
      <c r="K493" s="170" t="str">
        <f>'Class Record S5'!S$117</f>
        <v>N</v>
      </c>
      <c r="L493" s="171"/>
    </row>
    <row r="495" spans="1:69" ht="15.75" thickBot="1" x14ac:dyDescent="0.3"/>
    <row r="496" spans="1:69" ht="35.1" customHeight="1" thickBot="1" x14ac:dyDescent="0.3">
      <c r="A496" s="135"/>
      <c r="B496" s="331" t="str">
        <f>'Class Record S5'!$D$1</f>
        <v>A N OTHER SCHOOL</v>
      </c>
      <c r="C496" s="331"/>
      <c r="D496" s="331"/>
      <c r="E496" s="331"/>
      <c r="F496" s="331"/>
      <c r="G496" s="332" t="str">
        <f>'Class Record S5'!$D$2</f>
        <v>ASSESSMENT CRITERIA FOR SCIENCE: S5</v>
      </c>
      <c r="H496" s="333"/>
      <c r="I496" s="332"/>
      <c r="J496" s="332"/>
      <c r="K496" s="332"/>
      <c r="L496" s="128"/>
      <c r="AA496" s="14"/>
      <c r="AB496" s="15"/>
      <c r="AC496" s="16"/>
      <c r="AD496" s="15"/>
      <c r="AE496" s="16"/>
      <c r="AF496" s="15"/>
      <c r="AG496" s="16"/>
      <c r="AH496" s="17"/>
      <c r="AI496" s="15"/>
      <c r="AJ496" s="16"/>
      <c r="AK496" s="15"/>
      <c r="AL496" s="16"/>
      <c r="AM496" s="15"/>
      <c r="AN496" s="16"/>
      <c r="AO496" s="17"/>
      <c r="AP496" s="15"/>
      <c r="AQ496" s="16"/>
      <c r="AR496" s="15"/>
      <c r="AS496" s="16"/>
      <c r="AT496" s="15"/>
      <c r="AU496" s="16"/>
      <c r="AV496" s="17"/>
      <c r="AW496" s="15"/>
      <c r="AX496" s="16"/>
      <c r="AY496" s="15"/>
      <c r="AZ496" s="16"/>
      <c r="BA496" s="15"/>
      <c r="BB496" s="16"/>
      <c r="BC496" s="17"/>
      <c r="BD496" s="15"/>
      <c r="BE496" s="16"/>
      <c r="BF496" s="15"/>
      <c r="BG496" s="16"/>
      <c r="BH496" s="15"/>
      <c r="BI496" s="16"/>
      <c r="BJ496" s="17"/>
      <c r="BK496" s="15"/>
      <c r="BL496" s="16"/>
      <c r="BM496" s="15"/>
      <c r="BN496" s="16"/>
      <c r="BO496" s="15"/>
      <c r="BP496" s="16"/>
      <c r="BQ496" s="16"/>
    </row>
    <row r="497" spans="1:69" ht="35.1" customHeight="1" thickBot="1" x14ac:dyDescent="0.3">
      <c r="A497" s="136"/>
      <c r="B497" s="129" t="s">
        <v>13</v>
      </c>
      <c r="C497" s="334">
        <f>'Class Record S5'!T$2</f>
        <v>0</v>
      </c>
      <c r="D497" s="334"/>
      <c r="E497" s="334"/>
      <c r="F497" s="334"/>
      <c r="G497" s="335"/>
      <c r="H497" s="336" t="s">
        <v>14</v>
      </c>
      <c r="I497" s="339" t="s">
        <v>65</v>
      </c>
      <c r="J497" s="340" t="s">
        <v>66</v>
      </c>
      <c r="K497" s="341" t="s">
        <v>67</v>
      </c>
      <c r="L497" s="130"/>
      <c r="AB497" s="15"/>
      <c r="AC497" s="16"/>
      <c r="AD497" s="15"/>
      <c r="AE497" s="16"/>
      <c r="AF497" s="15"/>
      <c r="AG497" s="16"/>
      <c r="AH497" s="16"/>
      <c r="AI497" s="15"/>
      <c r="AJ497" s="16"/>
      <c r="AK497" s="15"/>
      <c r="AL497" s="16"/>
      <c r="AM497" s="15"/>
      <c r="AN497" s="16"/>
      <c r="AO497" s="16"/>
      <c r="AP497" s="15"/>
      <c r="AQ497" s="16"/>
      <c r="AR497" s="15"/>
      <c r="AS497" s="16"/>
      <c r="AT497" s="15"/>
      <c r="AU497" s="16"/>
      <c r="AV497" s="16"/>
      <c r="AW497" s="15"/>
      <c r="AX497" s="16"/>
      <c r="AY497" s="15"/>
      <c r="AZ497" s="16"/>
      <c r="BA497" s="15"/>
      <c r="BB497" s="16"/>
      <c r="BC497" s="16"/>
      <c r="BD497" s="15"/>
      <c r="BE497" s="16"/>
      <c r="BF497" s="15"/>
      <c r="BG497" s="16"/>
      <c r="BH497" s="15"/>
      <c r="BI497" s="16"/>
      <c r="BJ497" s="16"/>
      <c r="BK497" s="15"/>
      <c r="BL497" s="16"/>
      <c r="BM497" s="15"/>
      <c r="BN497" s="16"/>
      <c r="BO497" s="15"/>
      <c r="BP497" s="16"/>
      <c r="BQ497" s="16"/>
    </row>
    <row r="498" spans="1:69" ht="30" customHeight="1" thickBot="1" x14ac:dyDescent="0.3">
      <c r="A498" s="136"/>
      <c r="B498" s="326" t="str">
        <f>'Class Record S5'!$C$2</f>
        <v>CLASS</v>
      </c>
      <c r="C498" s="326"/>
      <c r="D498" s="326"/>
      <c r="E498" s="327" t="s">
        <v>15</v>
      </c>
      <c r="F498" s="327"/>
      <c r="G498" s="133">
        <f>'Class Record S5'!T$4</f>
        <v>0</v>
      </c>
      <c r="H498" s="337"/>
      <c r="I498" s="339"/>
      <c r="J498" s="340"/>
      <c r="K498" s="341"/>
      <c r="L498" s="130"/>
      <c r="AB498" s="15"/>
      <c r="AC498" s="16"/>
      <c r="AD498" s="15"/>
      <c r="AE498" s="16"/>
      <c r="AF498" s="15"/>
      <c r="AG498" s="16"/>
      <c r="AH498" s="16"/>
      <c r="AI498" s="15"/>
      <c r="AJ498" s="16"/>
      <c r="AK498" s="15"/>
      <c r="AL498" s="16"/>
      <c r="AM498" s="15"/>
      <c r="AN498" s="16"/>
      <c r="AO498" s="16"/>
      <c r="AP498" s="15"/>
      <c r="AQ498" s="16"/>
      <c r="AR498" s="15"/>
      <c r="AS498" s="16"/>
      <c r="AT498" s="15"/>
      <c r="AU498" s="16"/>
      <c r="AV498" s="16"/>
      <c r="AW498" s="15"/>
      <c r="AX498" s="16"/>
      <c r="AY498" s="15"/>
      <c r="AZ498" s="16"/>
      <c r="BA498" s="15"/>
      <c r="BB498" s="16"/>
      <c r="BC498" s="16"/>
      <c r="BD498" s="15"/>
      <c r="BE498" s="16"/>
      <c r="BF498" s="15"/>
      <c r="BG498" s="16"/>
      <c r="BH498" s="15"/>
      <c r="BI498" s="16"/>
      <c r="BJ498" s="16"/>
      <c r="BK498" s="15"/>
      <c r="BL498" s="16"/>
      <c r="BM498" s="15"/>
      <c r="BN498" s="16"/>
      <c r="BO498" s="15"/>
      <c r="BP498" s="16"/>
      <c r="BQ498" s="16"/>
    </row>
    <row r="499" spans="1:69" ht="30" customHeight="1" thickBot="1" x14ac:dyDescent="0.3">
      <c r="A499" s="136"/>
      <c r="B499" s="326" t="str">
        <f>'Class Record S5'!$C$3</f>
        <v>YEAR</v>
      </c>
      <c r="C499" s="326"/>
      <c r="D499" s="326"/>
      <c r="E499" s="326" t="s">
        <v>16</v>
      </c>
      <c r="F499" s="326"/>
      <c r="G499" s="133">
        <f>'Class Record S5'!T$5</f>
        <v>0</v>
      </c>
      <c r="H499" s="338"/>
      <c r="I499" s="339"/>
      <c r="J499" s="340"/>
      <c r="K499" s="341"/>
      <c r="L499" s="130"/>
      <c r="AB499" s="15"/>
      <c r="AC499" s="16"/>
      <c r="AD499" s="15"/>
      <c r="AE499" s="16"/>
      <c r="AF499" s="16"/>
      <c r="AG499" s="16"/>
      <c r="AH499" s="16"/>
      <c r="AI499" s="15"/>
      <c r="AJ499" s="16"/>
      <c r="AK499" s="15"/>
      <c r="AL499" s="16"/>
      <c r="AM499" s="16"/>
      <c r="AN499" s="16"/>
      <c r="AO499" s="16"/>
      <c r="AP499" s="15"/>
      <c r="AQ499" s="16"/>
      <c r="AR499" s="15"/>
      <c r="AS499" s="16"/>
      <c r="AT499" s="16"/>
      <c r="AU499" s="16"/>
      <c r="AV499" s="16"/>
      <c r="AW499" s="15"/>
      <c r="AX499" s="16"/>
      <c r="AY499" s="15"/>
      <c r="AZ499" s="16"/>
      <c r="BA499" s="16"/>
      <c r="BB499" s="16"/>
      <c r="BC499" s="16"/>
      <c r="BD499" s="15"/>
      <c r="BE499" s="16"/>
      <c r="BF499" s="15"/>
      <c r="BG499" s="16"/>
      <c r="BH499" s="16"/>
      <c r="BI499" s="16"/>
      <c r="BJ499" s="16"/>
      <c r="BK499" s="15"/>
      <c r="BL499" s="16"/>
      <c r="BM499" s="15"/>
      <c r="BN499" s="16"/>
      <c r="BO499" s="16"/>
      <c r="BP499" s="16"/>
      <c r="BQ499" s="16"/>
    </row>
    <row r="500" spans="1:69" ht="35.1" customHeight="1" thickBot="1" x14ac:dyDescent="0.3">
      <c r="A500" s="136"/>
      <c r="B500" s="137"/>
      <c r="C500" s="138"/>
      <c r="D500" s="138"/>
      <c r="E500" s="138"/>
      <c r="F500" s="138"/>
      <c r="G500" s="138"/>
      <c r="H500" s="128"/>
      <c r="I500" s="138"/>
      <c r="J500" s="138"/>
      <c r="K500" s="138"/>
      <c r="L500" s="130"/>
      <c r="AB500" s="15"/>
      <c r="AC500" s="16"/>
      <c r="AD500" s="15"/>
      <c r="AE500" s="16"/>
      <c r="AF500" s="16"/>
      <c r="AG500" s="16"/>
      <c r="AH500" s="16"/>
      <c r="AI500" s="15"/>
      <c r="AJ500" s="16"/>
      <c r="AK500" s="15"/>
      <c r="AL500" s="16"/>
      <c r="AM500" s="16"/>
      <c r="AN500" s="16"/>
      <c r="AO500" s="16"/>
      <c r="AP500" s="15"/>
      <c r="AQ500" s="16"/>
      <c r="AR500" s="15"/>
      <c r="AS500" s="16"/>
      <c r="AT500" s="16"/>
      <c r="AU500" s="16"/>
      <c r="AV500" s="16"/>
      <c r="AW500" s="15"/>
      <c r="AX500" s="16"/>
      <c r="AY500" s="15"/>
      <c r="AZ500" s="16"/>
      <c r="BA500" s="16"/>
      <c r="BB500" s="16"/>
      <c r="BC500" s="16"/>
      <c r="BD500" s="15"/>
      <c r="BE500" s="16"/>
      <c r="BF500" s="15"/>
      <c r="BG500" s="16"/>
      <c r="BH500" s="16"/>
      <c r="BI500" s="16"/>
      <c r="BJ500" s="16"/>
      <c r="BK500" s="15"/>
      <c r="BL500" s="16"/>
      <c r="BM500" s="15"/>
      <c r="BN500" s="16"/>
      <c r="BO500" s="16"/>
      <c r="BP500" s="16"/>
      <c r="BQ500" s="16"/>
    </row>
    <row r="501" spans="1:69" ht="35.1" customHeight="1" x14ac:dyDescent="0.25">
      <c r="A501" s="311" t="str">
        <f>'Class Record S5'!$A$8</f>
        <v>Working Scientifically</v>
      </c>
      <c r="B501" s="323" t="str">
        <f>'Class Record S5'!$D$8</f>
        <v>Planning different types of scientific enquiries to answer questions, including recognising and controlling variables where necessary.</v>
      </c>
      <c r="C501" s="324"/>
      <c r="D501" s="324"/>
      <c r="E501" s="324"/>
      <c r="F501" s="324"/>
      <c r="G501" s="325"/>
      <c r="H501" s="134">
        <v>1</v>
      </c>
      <c r="I501" s="177">
        <f>'Class Record S5'!T$8</f>
        <v>0</v>
      </c>
      <c r="J501" s="178">
        <f>'Class Record S5'!T$50</f>
        <v>0</v>
      </c>
      <c r="K501" s="179">
        <f>'Class Record S5'!T$93</f>
        <v>0</v>
      </c>
      <c r="L501" s="128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</row>
    <row r="502" spans="1:69" ht="35.1" customHeight="1" x14ac:dyDescent="0.25">
      <c r="A502" s="312"/>
      <c r="B502" s="314" t="str">
        <f>'Class Record S5'!$D$9</f>
        <v>Taking measurements, using a range of scientific equipment, with increasing accuracy and precision, taking repeat readings when appropriate.</v>
      </c>
      <c r="C502" s="315"/>
      <c r="D502" s="315"/>
      <c r="E502" s="315"/>
      <c r="F502" s="315"/>
      <c r="G502" s="316"/>
      <c r="H502" s="131">
        <v>2</v>
      </c>
      <c r="I502" s="180">
        <f>'Class Record S5'!T$9</f>
        <v>0</v>
      </c>
      <c r="J502" s="181">
        <f>'Class Record S5'!T$51</f>
        <v>0</v>
      </c>
      <c r="K502" s="182">
        <f>'Class Record S5'!T$94</f>
        <v>0</v>
      </c>
      <c r="L502" s="130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</row>
    <row r="503" spans="1:69" ht="35.1" customHeight="1" x14ac:dyDescent="0.25">
      <c r="A503" s="312"/>
      <c r="B503" s="314" t="str">
        <f>'Class Record S5'!$D$10</f>
        <v>Recording data and results of increasing complexity using scientific diagrams and labels, classification keys, tables, scatter graphs, bar and line graphs.</v>
      </c>
      <c r="C503" s="315"/>
      <c r="D503" s="315"/>
      <c r="E503" s="315"/>
      <c r="F503" s="315"/>
      <c r="G503" s="316"/>
      <c r="H503" s="131">
        <v>3</v>
      </c>
      <c r="I503" s="180">
        <f>'Class Record S5'!T$10</f>
        <v>0</v>
      </c>
      <c r="J503" s="181">
        <f>'Class Record S5'!T$52</f>
        <v>0</v>
      </c>
      <c r="K503" s="182">
        <f>'Class Record S5'!T$95</f>
        <v>0</v>
      </c>
      <c r="L503" s="130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</row>
    <row r="504" spans="1:69" ht="35.1" customHeight="1" x14ac:dyDescent="0.25">
      <c r="A504" s="312"/>
      <c r="B504" s="314" t="str">
        <f>'Class Record S5'!$D$11</f>
        <v>Using test results to make predictions to set up further comparative and fair tests.</v>
      </c>
      <c r="C504" s="315"/>
      <c r="D504" s="315"/>
      <c r="E504" s="315"/>
      <c r="F504" s="315"/>
      <c r="G504" s="316"/>
      <c r="H504" s="131">
        <v>4</v>
      </c>
      <c r="I504" s="180">
        <f>'Class Record S5'!T$11</f>
        <v>0</v>
      </c>
      <c r="J504" s="181">
        <f>'Class Record S5'!T$53</f>
        <v>0</v>
      </c>
      <c r="K504" s="182">
        <f>'Class Record S5'!T$96</f>
        <v>0</v>
      </c>
      <c r="L504" s="130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</row>
    <row r="505" spans="1:69" ht="35.1" customHeight="1" x14ac:dyDescent="0.25">
      <c r="A505" s="312"/>
      <c r="B505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505" s="315"/>
      <c r="D505" s="315"/>
      <c r="E505" s="315"/>
      <c r="F505" s="315"/>
      <c r="G505" s="316"/>
      <c r="H505" s="131">
        <v>5</v>
      </c>
      <c r="I505" s="180">
        <f>'Class Record S5'!T$12</f>
        <v>0</v>
      </c>
      <c r="J505" s="181">
        <f>'Class Record S5'!T$54</f>
        <v>0</v>
      </c>
      <c r="K505" s="182">
        <f>'Class Record S5'!T$97</f>
        <v>0</v>
      </c>
      <c r="L505" s="130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</row>
    <row r="506" spans="1:69" ht="35.1" customHeight="1" thickBot="1" x14ac:dyDescent="0.3">
      <c r="A506" s="313"/>
      <c r="B506" s="317" t="str">
        <f>'Class Record S5'!$D$13</f>
        <v>Identifying scientific evidence that has been used to support or refute ideas or arguments.</v>
      </c>
      <c r="C506" s="318"/>
      <c r="D506" s="318"/>
      <c r="E506" s="318"/>
      <c r="F506" s="318"/>
      <c r="G506" s="319"/>
      <c r="H506" s="183">
        <v>6</v>
      </c>
      <c r="I506" s="186">
        <f>'Class Record S5'!T$13</f>
        <v>0</v>
      </c>
      <c r="J506" s="187">
        <f>'Class Record S5'!T$55</f>
        <v>0</v>
      </c>
      <c r="K506" s="188">
        <f>'Class Record S5'!T$98</f>
        <v>0</v>
      </c>
      <c r="L506" s="130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</row>
    <row r="507" spans="1:69" ht="45.75" customHeight="1" x14ac:dyDescent="0.25">
      <c r="A507" s="311" t="str">
        <f>'Class Record S5'!$A$14</f>
        <v>Living Things and their Habitats</v>
      </c>
      <c r="B507" s="323" t="str">
        <f>'Class Record S5'!$D$14</f>
        <v>Describe the differences in the life cycles of a mammal, an amphibian, an insect and a bird.</v>
      </c>
      <c r="C507" s="324"/>
      <c r="D507" s="324"/>
      <c r="E507" s="324"/>
      <c r="F507" s="324"/>
      <c r="G507" s="325"/>
      <c r="H507" s="134">
        <v>7</v>
      </c>
      <c r="I507" s="177">
        <f>'Class Record S5'!T$14</f>
        <v>0</v>
      </c>
      <c r="J507" s="178">
        <f>'Class Record S5'!T$56</f>
        <v>0</v>
      </c>
      <c r="K507" s="179">
        <f>'Class Record S5'!T$99</f>
        <v>0</v>
      </c>
      <c r="L507" s="130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</row>
    <row r="508" spans="1:69" ht="45.75" customHeight="1" thickBot="1" x14ac:dyDescent="0.3">
      <c r="A508" s="313"/>
      <c r="B508" s="317" t="str">
        <f>'Class Record S5'!$D$15</f>
        <v>Describe the life process of reproduction in some plants and animals.</v>
      </c>
      <c r="C508" s="318"/>
      <c r="D508" s="318"/>
      <c r="E508" s="318"/>
      <c r="F508" s="318"/>
      <c r="G508" s="319"/>
      <c r="H508" s="183">
        <v>8</v>
      </c>
      <c r="I508" s="186">
        <f>'Class Record S5'!T$15</f>
        <v>0</v>
      </c>
      <c r="J508" s="187">
        <f>'Class Record S5'!T$57</f>
        <v>0</v>
      </c>
      <c r="K508" s="188">
        <f>'Class Record S5'!T$100</f>
        <v>0</v>
      </c>
      <c r="L508" s="130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</row>
    <row r="509" spans="1:69" ht="66" customHeight="1" thickBot="1" x14ac:dyDescent="0.3">
      <c r="A509" s="248" t="str">
        <f>'Class Record S5'!$A$16</f>
        <v>Animals inc. Humans</v>
      </c>
      <c r="B509" s="328" t="str">
        <f>'Class Record S5'!$D$16</f>
        <v>Describe the changes as humans develop to old age.</v>
      </c>
      <c r="C509" s="329"/>
      <c r="D509" s="329"/>
      <c r="E509" s="329"/>
      <c r="F509" s="329"/>
      <c r="G509" s="330"/>
      <c r="H509" s="249">
        <v>9</v>
      </c>
      <c r="I509" s="250">
        <f>'Class Record S5'!T$16</f>
        <v>0</v>
      </c>
      <c r="J509" s="251">
        <f>'Class Record S5'!T$58</f>
        <v>0</v>
      </c>
      <c r="K509" s="252">
        <f>'Class Record S5'!T$101</f>
        <v>0</v>
      </c>
      <c r="L509" s="130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</row>
    <row r="510" spans="1:69" ht="35.1" customHeight="1" x14ac:dyDescent="0.25">
      <c r="A510" s="311" t="str">
        <f>'Class Record S5'!$A$17</f>
        <v>Properties and Changers of Materials</v>
      </c>
      <c r="B510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510" s="324"/>
      <c r="D510" s="324"/>
      <c r="E510" s="324"/>
      <c r="F510" s="324"/>
      <c r="G510" s="325"/>
      <c r="H510" s="134">
        <v>10</v>
      </c>
      <c r="I510" s="177">
        <f>'Class Record S5'!T$17</f>
        <v>0</v>
      </c>
      <c r="J510" s="178">
        <f>'Class Record S5'!T$59</f>
        <v>0</v>
      </c>
      <c r="K510" s="179">
        <f>'Class Record S5'!T$102</f>
        <v>0</v>
      </c>
      <c r="L510" s="130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</row>
    <row r="511" spans="1:69" ht="35.1" customHeight="1" x14ac:dyDescent="0.25">
      <c r="A511" s="312"/>
      <c r="B511" s="314" t="str">
        <f>'Class Record S5'!$D$18</f>
        <v>Give reasons, based on evidence from comparative and fair tests, for the particular uses of everyday materials, including metals, wood and plastic.</v>
      </c>
      <c r="C511" s="315"/>
      <c r="D511" s="315"/>
      <c r="E511" s="315"/>
      <c r="F511" s="315"/>
      <c r="G511" s="316"/>
      <c r="H511" s="131">
        <v>11</v>
      </c>
      <c r="I511" s="180">
        <f>'Class Record S5'!T$18</f>
        <v>0</v>
      </c>
      <c r="J511" s="181">
        <f>'Class Record S5'!T$60</f>
        <v>0</v>
      </c>
      <c r="K511" s="182">
        <f>'Class Record S5'!T$103</f>
        <v>0</v>
      </c>
      <c r="L511" s="130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</row>
    <row r="512" spans="1:69" ht="35.1" customHeight="1" x14ac:dyDescent="0.25">
      <c r="A512" s="312"/>
      <c r="B512" s="314" t="str">
        <f>'Class Record S5'!$D$19</f>
        <v>Know that some materials will dissolve in liquid to form a solution, and describe how to recover a substance from a solution.</v>
      </c>
      <c r="C512" s="315"/>
      <c r="D512" s="315"/>
      <c r="E512" s="315"/>
      <c r="F512" s="315"/>
      <c r="G512" s="316"/>
      <c r="H512" s="131">
        <v>12</v>
      </c>
      <c r="I512" s="180">
        <f>'Class Record S5'!T$19</f>
        <v>0</v>
      </c>
      <c r="J512" s="181">
        <f>'Class Record S5'!T$61</f>
        <v>0</v>
      </c>
      <c r="K512" s="182">
        <f>'Class Record S5'!T$104</f>
        <v>0</v>
      </c>
      <c r="L512" s="130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</row>
    <row r="513" spans="1:69" ht="35.1" customHeight="1" x14ac:dyDescent="0.25">
      <c r="A513" s="312"/>
      <c r="B513" s="314" t="str">
        <f>'Class Record S5'!$D$20</f>
        <v>Use knowledge of solids, liquids and gases to decide how mixtures might be separated, including through filtering, sieving and evaporating.</v>
      </c>
      <c r="C513" s="315"/>
      <c r="D513" s="315"/>
      <c r="E513" s="315"/>
      <c r="F513" s="315"/>
      <c r="G513" s="316"/>
      <c r="H513" s="131">
        <v>13</v>
      </c>
      <c r="I513" s="180">
        <f>'Class Record S5'!T$20</f>
        <v>0</v>
      </c>
      <c r="J513" s="181">
        <f>'Class Record S5'!T$62</f>
        <v>0</v>
      </c>
      <c r="K513" s="182">
        <f>'Class Record S5'!T$105</f>
        <v>0</v>
      </c>
      <c r="L513" s="130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</row>
    <row r="514" spans="1:69" ht="35.1" customHeight="1" x14ac:dyDescent="0.25">
      <c r="A514" s="312"/>
      <c r="B514" s="314" t="str">
        <f>'Class Record S5'!$D$21</f>
        <v>Demonstrate that dissolving, mixing and changes of state are reversible changes.</v>
      </c>
      <c r="C514" s="315"/>
      <c r="D514" s="315"/>
      <c r="E514" s="315"/>
      <c r="F514" s="315"/>
      <c r="G514" s="316"/>
      <c r="H514" s="131">
        <v>14</v>
      </c>
      <c r="I514" s="180">
        <f>'Class Record S5'!T$21</f>
        <v>0</v>
      </c>
      <c r="J514" s="181">
        <f>'Class Record S5'!T$63</f>
        <v>0</v>
      </c>
      <c r="K514" s="182">
        <f>'Class Record S5'!T$106</f>
        <v>0</v>
      </c>
      <c r="L514" s="130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</row>
    <row r="515" spans="1:69" ht="35.1" customHeight="1" thickBot="1" x14ac:dyDescent="0.3">
      <c r="A515" s="313"/>
      <c r="B515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515" s="318"/>
      <c r="D515" s="318"/>
      <c r="E515" s="318"/>
      <c r="F515" s="318"/>
      <c r="G515" s="319"/>
      <c r="H515" s="183">
        <v>15</v>
      </c>
      <c r="I515" s="186">
        <f>'Class Record S5'!T$22</f>
        <v>0</v>
      </c>
      <c r="J515" s="187">
        <f>'Class Record S5'!T$64</f>
        <v>0</v>
      </c>
      <c r="K515" s="188">
        <f>'Class Record S5'!T$107</f>
        <v>0</v>
      </c>
      <c r="L515" s="130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</row>
    <row r="516" spans="1:69" ht="35.1" customHeight="1" x14ac:dyDescent="0.25">
      <c r="A516" s="311" t="str">
        <f>'Class Record S5'!$A$23</f>
        <v>Earth and Space</v>
      </c>
      <c r="B516" s="323" t="str">
        <f>'Class Record S5'!$D$23</f>
        <v>Describe the movement of the Earth, and other planets, relative to the Sun in the solar system.</v>
      </c>
      <c r="C516" s="324"/>
      <c r="D516" s="324"/>
      <c r="E516" s="324"/>
      <c r="F516" s="324"/>
      <c r="G516" s="325"/>
      <c r="H516" s="134">
        <v>16</v>
      </c>
      <c r="I516" s="177">
        <f>'Class Record S5'!T$23</f>
        <v>0</v>
      </c>
      <c r="J516" s="178">
        <f>'Class Record S5'!T$65</f>
        <v>0</v>
      </c>
      <c r="K516" s="179">
        <f>'Class Record S5'!T$108</f>
        <v>0</v>
      </c>
      <c r="L516" s="130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</row>
    <row r="517" spans="1:69" ht="35.1" customHeight="1" x14ac:dyDescent="0.25">
      <c r="A517" s="312"/>
      <c r="B517" s="314" t="str">
        <f>'Class Record S5'!$D$24</f>
        <v>Describe the movement of the Moon relative to the Earth.</v>
      </c>
      <c r="C517" s="315"/>
      <c r="D517" s="315"/>
      <c r="E517" s="315"/>
      <c r="F517" s="315"/>
      <c r="G517" s="316"/>
      <c r="H517" s="131">
        <v>17</v>
      </c>
      <c r="I517" s="180">
        <f>'Class Record S5'!T$24</f>
        <v>0</v>
      </c>
      <c r="J517" s="181">
        <f>'Class Record S5'!T$66</f>
        <v>0</v>
      </c>
      <c r="K517" s="182">
        <f>'Class Record S5'!T$109</f>
        <v>0</v>
      </c>
      <c r="L517" s="130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</row>
    <row r="518" spans="1:69" ht="35.1" customHeight="1" x14ac:dyDescent="0.25">
      <c r="A518" s="312"/>
      <c r="B518" s="314" t="str">
        <f>'Class Record S5'!$D$25</f>
        <v>Describe the Sun, Earth and Moon as approximately spherical bodies.</v>
      </c>
      <c r="C518" s="315"/>
      <c r="D518" s="315"/>
      <c r="E518" s="315"/>
      <c r="F518" s="315"/>
      <c r="G518" s="316"/>
      <c r="H518" s="131">
        <v>18</v>
      </c>
      <c r="I518" s="180">
        <f>'Class Record S5'!T$25</f>
        <v>0</v>
      </c>
      <c r="J518" s="181">
        <f>'Class Record S5'!T$67</f>
        <v>0</v>
      </c>
      <c r="K518" s="182">
        <f>'Class Record S5'!T$110</f>
        <v>0</v>
      </c>
      <c r="L518" s="130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</row>
    <row r="519" spans="1:69" ht="35.1" customHeight="1" x14ac:dyDescent="0.25">
      <c r="A519" s="312"/>
      <c r="B519" s="314" t="str">
        <f>'Class Record S5'!$D$26</f>
        <v>Use the idea of the Earth’s rotation to explain day and night.</v>
      </c>
      <c r="C519" s="315"/>
      <c r="D519" s="315"/>
      <c r="E519" s="315"/>
      <c r="F519" s="315"/>
      <c r="G519" s="316"/>
      <c r="H519" s="131">
        <v>19</v>
      </c>
      <c r="I519" s="180">
        <f>'Class Record S5'!T$26</f>
        <v>0</v>
      </c>
      <c r="J519" s="181">
        <f>'Class Record S5'!T$68</f>
        <v>0</v>
      </c>
      <c r="K519" s="182">
        <f>'Class Record S5'!T$111</f>
        <v>0</v>
      </c>
      <c r="L519" s="130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</row>
    <row r="520" spans="1:69" ht="35.1" customHeight="1" thickBot="1" x14ac:dyDescent="0.3">
      <c r="A520" s="313"/>
      <c r="B520" s="317" t="str">
        <f>'Class Record S5'!$D$27</f>
        <v>Use the idea of the Earth’s rotation to explain the apparent movement of the sun across the sky.</v>
      </c>
      <c r="C520" s="318"/>
      <c r="D520" s="318"/>
      <c r="E520" s="318"/>
      <c r="F520" s="318"/>
      <c r="G520" s="319"/>
      <c r="H520" s="183">
        <v>20</v>
      </c>
      <c r="I520" s="186">
        <f>'Class Record S5'!T$27</f>
        <v>0</v>
      </c>
      <c r="J520" s="187">
        <f>'Class Record S5'!T$69</f>
        <v>0</v>
      </c>
      <c r="K520" s="188">
        <f>'Class Record S5'!T$112</f>
        <v>0</v>
      </c>
      <c r="L520" s="130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</row>
    <row r="521" spans="1:69" ht="35.1" customHeight="1" x14ac:dyDescent="0.25">
      <c r="A521" s="312" t="str">
        <f>'Class Record S5'!$A$28</f>
        <v>Forces</v>
      </c>
      <c r="B521" s="320" t="str">
        <f>'Class Record S5'!$D$28</f>
        <v>Explain that unsupported objects fall towards the Earth because of the force of gravity acting between the Earth and the falling object.</v>
      </c>
      <c r="C521" s="321"/>
      <c r="D521" s="321"/>
      <c r="E521" s="321"/>
      <c r="F521" s="321"/>
      <c r="G521" s="322"/>
      <c r="H521" s="131">
        <v>21</v>
      </c>
      <c r="I521" s="245">
        <f>'Class Record S5'!T$28</f>
        <v>0</v>
      </c>
      <c r="J521" s="246">
        <f>'Class Record S5'!T$70</f>
        <v>0</v>
      </c>
      <c r="K521" s="247">
        <f>'Class Record S5'!T$113</f>
        <v>0</v>
      </c>
      <c r="L521" s="130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6"/>
      <c r="BG521" s="16"/>
      <c r="BH521" s="16"/>
      <c r="BI521" s="16"/>
      <c r="BJ521" s="16"/>
      <c r="BK521" s="16"/>
      <c r="BL521" s="16"/>
      <c r="BM521" s="16"/>
      <c r="BN521" s="16"/>
      <c r="BO521" s="16"/>
      <c r="BP521" s="16"/>
      <c r="BQ521" s="16"/>
    </row>
    <row r="522" spans="1:69" ht="35.1" customHeight="1" x14ac:dyDescent="0.25">
      <c r="A522" s="312"/>
      <c r="B522" s="314" t="str">
        <f>'Class Record S5'!$D$29</f>
        <v>Identify the effects of air resistance and water resistance that act between moving surfaces.</v>
      </c>
      <c r="C522" s="315"/>
      <c r="D522" s="315"/>
      <c r="E522" s="315"/>
      <c r="F522" s="315"/>
      <c r="G522" s="316"/>
      <c r="H522" s="131">
        <v>22</v>
      </c>
      <c r="I522" s="180">
        <f>'Class Record S5'!T$29</f>
        <v>0</v>
      </c>
      <c r="J522" s="181">
        <f>'Class Record S5'!T$71</f>
        <v>0</v>
      </c>
      <c r="K522" s="182">
        <f>'Class Record S5'!T$114</f>
        <v>0</v>
      </c>
      <c r="L522" s="130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</row>
    <row r="523" spans="1:69" ht="35.1" customHeight="1" x14ac:dyDescent="0.25">
      <c r="A523" s="312"/>
      <c r="B523" s="314" t="str">
        <f>'Class Record S5'!$D$30</f>
        <v>Identify the effects of friction that act between moving surfaces.</v>
      </c>
      <c r="C523" s="315"/>
      <c r="D523" s="315"/>
      <c r="E523" s="315"/>
      <c r="F523" s="315"/>
      <c r="G523" s="316"/>
      <c r="H523" s="131">
        <v>23</v>
      </c>
      <c r="I523" s="180">
        <f>'Class Record S5'!T$30</f>
        <v>0</v>
      </c>
      <c r="J523" s="181">
        <f>'Class Record S5'!T$72</f>
        <v>0</v>
      </c>
      <c r="K523" s="182">
        <f>'Class Record S5'!T$115</f>
        <v>0</v>
      </c>
      <c r="L523" s="130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</row>
    <row r="524" spans="1:69" ht="35.1" customHeight="1" thickBot="1" x14ac:dyDescent="0.3">
      <c r="A524" s="313"/>
      <c r="B524" s="317" t="str">
        <f>'Class Record S5'!$D$31</f>
        <v>Recognise that some mechanisms, including levers, pulleys and gears, allow a smaller force to have a greater effect.</v>
      </c>
      <c r="C524" s="318"/>
      <c r="D524" s="318"/>
      <c r="E524" s="318"/>
      <c r="F524" s="318"/>
      <c r="G524" s="319"/>
      <c r="H524" s="183">
        <v>24</v>
      </c>
      <c r="I524" s="132">
        <f>'Class Record S5'!T$31</f>
        <v>0</v>
      </c>
      <c r="J524" s="184">
        <f>'Class Record S5'!T$73</f>
        <v>0</v>
      </c>
      <c r="K524" s="185">
        <f>'Class Record S5'!T$116</f>
        <v>0</v>
      </c>
      <c r="L524" s="165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</row>
    <row r="525" spans="1:69" ht="35.1" customHeight="1" thickBot="1" x14ac:dyDescent="0.3">
      <c r="A525" s="172"/>
      <c r="B525" s="173" t="s">
        <v>5</v>
      </c>
      <c r="C525" s="173"/>
      <c r="D525" s="173"/>
      <c r="E525" s="173"/>
      <c r="F525" s="173"/>
      <c r="G525" s="173"/>
      <c r="H525" s="174"/>
      <c r="I525" s="175">
        <f>COUNTIF(I501:I524,"X")</f>
        <v>0</v>
      </c>
      <c r="J525" s="176">
        <f>COUNTIF(J501:J524,"X")</f>
        <v>0</v>
      </c>
      <c r="K525" s="140">
        <f>COUNTIF(K501:K524,"X")</f>
        <v>0</v>
      </c>
      <c r="L525" s="139"/>
    </row>
    <row r="526" spans="1:69" ht="35.1" customHeight="1" thickBot="1" x14ac:dyDescent="0.3">
      <c r="A526" s="166"/>
      <c r="B526" s="167" t="s">
        <v>105</v>
      </c>
      <c r="C526" s="167" t="s">
        <v>106</v>
      </c>
      <c r="D526" s="167" t="s">
        <v>107</v>
      </c>
      <c r="E526" s="167" t="s">
        <v>108</v>
      </c>
      <c r="F526" s="168"/>
      <c r="G526" s="168"/>
      <c r="H526" s="169"/>
      <c r="I526" s="170" t="str">
        <f>'Class Record S5'!T$32</f>
        <v>N</v>
      </c>
      <c r="J526" s="170" t="str">
        <f>'Class Record S5'!T$74</f>
        <v>N</v>
      </c>
      <c r="K526" s="170" t="str">
        <f>'Class Record S5'!T$117</f>
        <v>N</v>
      </c>
      <c r="L526" s="171"/>
    </row>
    <row r="528" spans="1:69" ht="15.75" thickBot="1" x14ac:dyDescent="0.3"/>
    <row r="529" spans="1:69" ht="35.1" customHeight="1" thickBot="1" x14ac:dyDescent="0.3">
      <c r="A529" s="135"/>
      <c r="B529" s="331" t="str">
        <f>'Class Record S5'!$D$1</f>
        <v>A N OTHER SCHOOL</v>
      </c>
      <c r="C529" s="331"/>
      <c r="D529" s="331"/>
      <c r="E529" s="331"/>
      <c r="F529" s="331"/>
      <c r="G529" s="332" t="str">
        <f>'Class Record S5'!$D$2</f>
        <v>ASSESSMENT CRITERIA FOR SCIENCE: S5</v>
      </c>
      <c r="H529" s="333"/>
      <c r="I529" s="332"/>
      <c r="J529" s="332"/>
      <c r="K529" s="332"/>
      <c r="L529" s="128"/>
      <c r="AA529" s="14"/>
      <c r="AB529" s="15"/>
      <c r="AC529" s="16"/>
      <c r="AD529" s="15"/>
      <c r="AE529" s="16"/>
      <c r="AF529" s="15"/>
      <c r="AG529" s="16"/>
      <c r="AH529" s="17"/>
      <c r="AI529" s="15"/>
      <c r="AJ529" s="16"/>
      <c r="AK529" s="15"/>
      <c r="AL529" s="16"/>
      <c r="AM529" s="15"/>
      <c r="AN529" s="16"/>
      <c r="AO529" s="17"/>
      <c r="AP529" s="15"/>
      <c r="AQ529" s="16"/>
      <c r="AR529" s="15"/>
      <c r="AS529" s="16"/>
      <c r="AT529" s="15"/>
      <c r="AU529" s="16"/>
      <c r="AV529" s="17"/>
      <c r="AW529" s="15"/>
      <c r="AX529" s="16"/>
      <c r="AY529" s="15"/>
      <c r="AZ529" s="16"/>
      <c r="BA529" s="15"/>
      <c r="BB529" s="16"/>
      <c r="BC529" s="17"/>
      <c r="BD529" s="15"/>
      <c r="BE529" s="16"/>
      <c r="BF529" s="15"/>
      <c r="BG529" s="16"/>
      <c r="BH529" s="15"/>
      <c r="BI529" s="16"/>
      <c r="BJ529" s="17"/>
      <c r="BK529" s="15"/>
      <c r="BL529" s="16"/>
      <c r="BM529" s="15"/>
      <c r="BN529" s="16"/>
      <c r="BO529" s="15"/>
      <c r="BP529" s="16"/>
      <c r="BQ529" s="16"/>
    </row>
    <row r="530" spans="1:69" ht="35.1" customHeight="1" thickBot="1" x14ac:dyDescent="0.3">
      <c r="A530" s="136"/>
      <c r="B530" s="129" t="s">
        <v>13</v>
      </c>
      <c r="C530" s="334">
        <f>'Class Record S5'!U$2</f>
        <v>0</v>
      </c>
      <c r="D530" s="334"/>
      <c r="E530" s="334"/>
      <c r="F530" s="334"/>
      <c r="G530" s="335"/>
      <c r="H530" s="336" t="s">
        <v>14</v>
      </c>
      <c r="I530" s="339" t="s">
        <v>65</v>
      </c>
      <c r="J530" s="340" t="s">
        <v>66</v>
      </c>
      <c r="K530" s="341" t="s">
        <v>67</v>
      </c>
      <c r="L530" s="130"/>
      <c r="AB530" s="15"/>
      <c r="AC530" s="16"/>
      <c r="AD530" s="15"/>
      <c r="AE530" s="16"/>
      <c r="AF530" s="15"/>
      <c r="AG530" s="16"/>
      <c r="AH530" s="16"/>
      <c r="AI530" s="15"/>
      <c r="AJ530" s="16"/>
      <c r="AK530" s="15"/>
      <c r="AL530" s="16"/>
      <c r="AM530" s="15"/>
      <c r="AN530" s="16"/>
      <c r="AO530" s="16"/>
      <c r="AP530" s="15"/>
      <c r="AQ530" s="16"/>
      <c r="AR530" s="15"/>
      <c r="AS530" s="16"/>
      <c r="AT530" s="15"/>
      <c r="AU530" s="16"/>
      <c r="AV530" s="16"/>
      <c r="AW530" s="15"/>
      <c r="AX530" s="16"/>
      <c r="AY530" s="15"/>
      <c r="AZ530" s="16"/>
      <c r="BA530" s="15"/>
      <c r="BB530" s="16"/>
      <c r="BC530" s="16"/>
      <c r="BD530" s="15"/>
      <c r="BE530" s="16"/>
      <c r="BF530" s="15"/>
      <c r="BG530" s="16"/>
      <c r="BH530" s="15"/>
      <c r="BI530" s="16"/>
      <c r="BJ530" s="16"/>
      <c r="BK530" s="15"/>
      <c r="BL530" s="16"/>
      <c r="BM530" s="15"/>
      <c r="BN530" s="16"/>
      <c r="BO530" s="15"/>
      <c r="BP530" s="16"/>
      <c r="BQ530" s="16"/>
    </row>
    <row r="531" spans="1:69" ht="30" customHeight="1" thickBot="1" x14ac:dyDescent="0.3">
      <c r="A531" s="136"/>
      <c r="B531" s="326" t="str">
        <f>'Class Record S5'!$C$2</f>
        <v>CLASS</v>
      </c>
      <c r="C531" s="326"/>
      <c r="D531" s="326"/>
      <c r="E531" s="327" t="s">
        <v>15</v>
      </c>
      <c r="F531" s="327"/>
      <c r="G531" s="133">
        <f>'Class Record S5'!U$4</f>
        <v>0</v>
      </c>
      <c r="H531" s="337"/>
      <c r="I531" s="339"/>
      <c r="J531" s="340"/>
      <c r="K531" s="341"/>
      <c r="L531" s="130"/>
      <c r="AB531" s="15"/>
      <c r="AC531" s="16"/>
      <c r="AD531" s="15"/>
      <c r="AE531" s="16"/>
      <c r="AF531" s="15"/>
      <c r="AG531" s="16"/>
      <c r="AH531" s="16"/>
      <c r="AI531" s="15"/>
      <c r="AJ531" s="16"/>
      <c r="AK531" s="15"/>
      <c r="AL531" s="16"/>
      <c r="AM531" s="15"/>
      <c r="AN531" s="16"/>
      <c r="AO531" s="16"/>
      <c r="AP531" s="15"/>
      <c r="AQ531" s="16"/>
      <c r="AR531" s="15"/>
      <c r="AS531" s="16"/>
      <c r="AT531" s="15"/>
      <c r="AU531" s="16"/>
      <c r="AV531" s="16"/>
      <c r="AW531" s="15"/>
      <c r="AX531" s="16"/>
      <c r="AY531" s="15"/>
      <c r="AZ531" s="16"/>
      <c r="BA531" s="15"/>
      <c r="BB531" s="16"/>
      <c r="BC531" s="16"/>
      <c r="BD531" s="15"/>
      <c r="BE531" s="16"/>
      <c r="BF531" s="15"/>
      <c r="BG531" s="16"/>
      <c r="BH531" s="15"/>
      <c r="BI531" s="16"/>
      <c r="BJ531" s="16"/>
      <c r="BK531" s="15"/>
      <c r="BL531" s="16"/>
      <c r="BM531" s="15"/>
      <c r="BN531" s="16"/>
      <c r="BO531" s="15"/>
      <c r="BP531" s="16"/>
      <c r="BQ531" s="16"/>
    </row>
    <row r="532" spans="1:69" ht="30" customHeight="1" thickBot="1" x14ac:dyDescent="0.3">
      <c r="A532" s="136"/>
      <c r="B532" s="326" t="str">
        <f>'Class Record S5'!$C$3</f>
        <v>YEAR</v>
      </c>
      <c r="C532" s="326"/>
      <c r="D532" s="326"/>
      <c r="E532" s="326" t="s">
        <v>16</v>
      </c>
      <c r="F532" s="326"/>
      <c r="G532" s="133">
        <f>'Class Record S5'!U$5</f>
        <v>0</v>
      </c>
      <c r="H532" s="338"/>
      <c r="I532" s="339"/>
      <c r="J532" s="340"/>
      <c r="K532" s="341"/>
      <c r="L532" s="130"/>
      <c r="AB532" s="15"/>
      <c r="AC532" s="16"/>
      <c r="AD532" s="15"/>
      <c r="AE532" s="16"/>
      <c r="AF532" s="16"/>
      <c r="AG532" s="16"/>
      <c r="AH532" s="16"/>
      <c r="AI532" s="15"/>
      <c r="AJ532" s="16"/>
      <c r="AK532" s="15"/>
      <c r="AL532" s="16"/>
      <c r="AM532" s="16"/>
      <c r="AN532" s="16"/>
      <c r="AO532" s="16"/>
      <c r="AP532" s="15"/>
      <c r="AQ532" s="16"/>
      <c r="AR532" s="15"/>
      <c r="AS532" s="16"/>
      <c r="AT532" s="16"/>
      <c r="AU532" s="16"/>
      <c r="AV532" s="16"/>
      <c r="AW532" s="15"/>
      <c r="AX532" s="16"/>
      <c r="AY532" s="15"/>
      <c r="AZ532" s="16"/>
      <c r="BA532" s="16"/>
      <c r="BB532" s="16"/>
      <c r="BC532" s="16"/>
      <c r="BD532" s="15"/>
      <c r="BE532" s="16"/>
      <c r="BF532" s="15"/>
      <c r="BG532" s="16"/>
      <c r="BH532" s="16"/>
      <c r="BI532" s="16"/>
      <c r="BJ532" s="16"/>
      <c r="BK532" s="15"/>
      <c r="BL532" s="16"/>
      <c r="BM532" s="15"/>
      <c r="BN532" s="16"/>
      <c r="BO532" s="16"/>
      <c r="BP532" s="16"/>
      <c r="BQ532" s="16"/>
    </row>
    <row r="533" spans="1:69" ht="35.1" customHeight="1" thickBot="1" x14ac:dyDescent="0.3">
      <c r="A533" s="136"/>
      <c r="B533" s="137"/>
      <c r="C533" s="138"/>
      <c r="D533" s="138"/>
      <c r="E533" s="138"/>
      <c r="F533" s="138"/>
      <c r="G533" s="138"/>
      <c r="H533" s="128"/>
      <c r="I533" s="138"/>
      <c r="J533" s="138"/>
      <c r="K533" s="138"/>
      <c r="L533" s="130"/>
      <c r="AB533" s="15"/>
      <c r="AC533" s="16"/>
      <c r="AD533" s="15"/>
      <c r="AE533" s="16"/>
      <c r="AF533" s="16"/>
      <c r="AG533" s="16"/>
      <c r="AH533" s="16"/>
      <c r="AI533" s="15"/>
      <c r="AJ533" s="16"/>
      <c r="AK533" s="15"/>
      <c r="AL533" s="16"/>
      <c r="AM533" s="16"/>
      <c r="AN533" s="16"/>
      <c r="AO533" s="16"/>
      <c r="AP533" s="15"/>
      <c r="AQ533" s="16"/>
      <c r="AR533" s="15"/>
      <c r="AS533" s="16"/>
      <c r="AT533" s="16"/>
      <c r="AU533" s="16"/>
      <c r="AV533" s="16"/>
      <c r="AW533" s="15"/>
      <c r="AX533" s="16"/>
      <c r="AY533" s="15"/>
      <c r="AZ533" s="16"/>
      <c r="BA533" s="16"/>
      <c r="BB533" s="16"/>
      <c r="BC533" s="16"/>
      <c r="BD533" s="15"/>
      <c r="BE533" s="16"/>
      <c r="BF533" s="15"/>
      <c r="BG533" s="16"/>
      <c r="BH533" s="16"/>
      <c r="BI533" s="16"/>
      <c r="BJ533" s="16"/>
      <c r="BK533" s="15"/>
      <c r="BL533" s="16"/>
      <c r="BM533" s="15"/>
      <c r="BN533" s="16"/>
      <c r="BO533" s="16"/>
      <c r="BP533" s="16"/>
      <c r="BQ533" s="16"/>
    </row>
    <row r="534" spans="1:69" ht="35.1" customHeight="1" x14ac:dyDescent="0.25">
      <c r="A534" s="311" t="str">
        <f>'Class Record S5'!$A$8</f>
        <v>Working Scientifically</v>
      </c>
      <c r="B534" s="323" t="str">
        <f>'Class Record S5'!$D$8</f>
        <v>Planning different types of scientific enquiries to answer questions, including recognising and controlling variables where necessary.</v>
      </c>
      <c r="C534" s="324"/>
      <c r="D534" s="324"/>
      <c r="E534" s="324"/>
      <c r="F534" s="324"/>
      <c r="G534" s="325"/>
      <c r="H534" s="134">
        <v>1</v>
      </c>
      <c r="I534" s="177">
        <f>'Class Record S5'!U$8</f>
        <v>0</v>
      </c>
      <c r="J534" s="178">
        <f>'Class Record S5'!U$50</f>
        <v>0</v>
      </c>
      <c r="K534" s="179">
        <f>'Class Record S5'!U$93</f>
        <v>0</v>
      </c>
      <c r="L534" s="128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</row>
    <row r="535" spans="1:69" ht="35.1" customHeight="1" x14ac:dyDescent="0.25">
      <c r="A535" s="312"/>
      <c r="B535" s="314" t="str">
        <f>'Class Record S5'!$D$9</f>
        <v>Taking measurements, using a range of scientific equipment, with increasing accuracy and precision, taking repeat readings when appropriate.</v>
      </c>
      <c r="C535" s="315"/>
      <c r="D535" s="315"/>
      <c r="E535" s="315"/>
      <c r="F535" s="315"/>
      <c r="G535" s="316"/>
      <c r="H535" s="131">
        <v>2</v>
      </c>
      <c r="I535" s="180">
        <f>'Class Record S5'!U$9</f>
        <v>0</v>
      </c>
      <c r="J535" s="181">
        <f>'Class Record S5'!U$51</f>
        <v>0</v>
      </c>
      <c r="K535" s="182">
        <f>'Class Record S5'!U$94</f>
        <v>0</v>
      </c>
      <c r="L535" s="130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</row>
    <row r="536" spans="1:69" ht="35.1" customHeight="1" x14ac:dyDescent="0.25">
      <c r="A536" s="312"/>
      <c r="B536" s="314" t="str">
        <f>'Class Record S5'!$D$10</f>
        <v>Recording data and results of increasing complexity using scientific diagrams and labels, classification keys, tables, scatter graphs, bar and line graphs.</v>
      </c>
      <c r="C536" s="315"/>
      <c r="D536" s="315"/>
      <c r="E536" s="315"/>
      <c r="F536" s="315"/>
      <c r="G536" s="316"/>
      <c r="H536" s="131">
        <v>3</v>
      </c>
      <c r="I536" s="180">
        <f>'Class Record S5'!U$10</f>
        <v>0</v>
      </c>
      <c r="J536" s="181">
        <f>'Class Record S5'!U$52</f>
        <v>0</v>
      </c>
      <c r="K536" s="182">
        <f>'Class Record S5'!U$95</f>
        <v>0</v>
      </c>
      <c r="L536" s="130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</row>
    <row r="537" spans="1:69" ht="35.1" customHeight="1" x14ac:dyDescent="0.25">
      <c r="A537" s="312"/>
      <c r="B537" s="314" t="str">
        <f>'Class Record S5'!$D$11</f>
        <v>Using test results to make predictions to set up further comparative and fair tests.</v>
      </c>
      <c r="C537" s="315"/>
      <c r="D537" s="315"/>
      <c r="E537" s="315"/>
      <c r="F537" s="315"/>
      <c r="G537" s="316"/>
      <c r="H537" s="131">
        <v>4</v>
      </c>
      <c r="I537" s="180">
        <f>'Class Record S5'!U$11</f>
        <v>0</v>
      </c>
      <c r="J537" s="181">
        <f>'Class Record S5'!U$53</f>
        <v>0</v>
      </c>
      <c r="K537" s="182">
        <f>'Class Record S5'!U$96</f>
        <v>0</v>
      </c>
      <c r="L537" s="130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</row>
    <row r="538" spans="1:69" ht="35.1" customHeight="1" x14ac:dyDescent="0.25">
      <c r="A538" s="312"/>
      <c r="B538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538" s="315"/>
      <c r="D538" s="315"/>
      <c r="E538" s="315"/>
      <c r="F538" s="315"/>
      <c r="G538" s="316"/>
      <c r="H538" s="131">
        <v>5</v>
      </c>
      <c r="I538" s="180">
        <f>'Class Record S5'!U$12</f>
        <v>0</v>
      </c>
      <c r="J538" s="181">
        <f>'Class Record S5'!U$54</f>
        <v>0</v>
      </c>
      <c r="K538" s="182">
        <f>'Class Record S5'!U$97</f>
        <v>0</v>
      </c>
      <c r="L538" s="130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</row>
    <row r="539" spans="1:69" ht="35.1" customHeight="1" thickBot="1" x14ac:dyDescent="0.3">
      <c r="A539" s="313"/>
      <c r="B539" s="317" t="str">
        <f>'Class Record S5'!$D$13</f>
        <v>Identifying scientific evidence that has been used to support or refute ideas or arguments.</v>
      </c>
      <c r="C539" s="318"/>
      <c r="D539" s="318"/>
      <c r="E539" s="318"/>
      <c r="F539" s="318"/>
      <c r="G539" s="319"/>
      <c r="H539" s="183">
        <v>6</v>
      </c>
      <c r="I539" s="186">
        <f>'Class Record S5'!U$13</f>
        <v>0</v>
      </c>
      <c r="J539" s="187">
        <f>'Class Record S5'!U$55</f>
        <v>0</v>
      </c>
      <c r="K539" s="188">
        <f>'Class Record S5'!U$98</f>
        <v>0</v>
      </c>
      <c r="L539" s="130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</row>
    <row r="540" spans="1:69" ht="45.75" customHeight="1" x14ac:dyDescent="0.25">
      <c r="A540" s="311" t="str">
        <f>'Class Record S5'!$A$14</f>
        <v>Living Things and their Habitats</v>
      </c>
      <c r="B540" s="323" t="str">
        <f>'Class Record S5'!$D$14</f>
        <v>Describe the differences in the life cycles of a mammal, an amphibian, an insect and a bird.</v>
      </c>
      <c r="C540" s="324"/>
      <c r="D540" s="324"/>
      <c r="E540" s="324"/>
      <c r="F540" s="324"/>
      <c r="G540" s="325"/>
      <c r="H540" s="134">
        <v>7</v>
      </c>
      <c r="I540" s="177">
        <f>'Class Record S5'!U$14</f>
        <v>0</v>
      </c>
      <c r="J540" s="178">
        <f>'Class Record S5'!U$56</f>
        <v>0</v>
      </c>
      <c r="K540" s="179">
        <f>'Class Record S5'!U$99</f>
        <v>0</v>
      </c>
      <c r="L540" s="130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</row>
    <row r="541" spans="1:69" ht="45.75" customHeight="1" thickBot="1" x14ac:dyDescent="0.3">
      <c r="A541" s="313"/>
      <c r="B541" s="317" t="str">
        <f>'Class Record S5'!$D$15</f>
        <v>Describe the life process of reproduction in some plants and animals.</v>
      </c>
      <c r="C541" s="318"/>
      <c r="D541" s="318"/>
      <c r="E541" s="318"/>
      <c r="F541" s="318"/>
      <c r="G541" s="319"/>
      <c r="H541" s="183">
        <v>8</v>
      </c>
      <c r="I541" s="186">
        <f>'Class Record S5'!U$15</f>
        <v>0</v>
      </c>
      <c r="J541" s="187">
        <f>'Class Record S5'!U$57</f>
        <v>0</v>
      </c>
      <c r="K541" s="188">
        <f>'Class Record S5'!U$100</f>
        <v>0</v>
      </c>
      <c r="L541" s="130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</row>
    <row r="542" spans="1:69" ht="66" customHeight="1" thickBot="1" x14ac:dyDescent="0.3">
      <c r="A542" s="248" t="str">
        <f>'Class Record S5'!$A$16</f>
        <v>Animals inc. Humans</v>
      </c>
      <c r="B542" s="328" t="str">
        <f>'Class Record S5'!$D$16</f>
        <v>Describe the changes as humans develop to old age.</v>
      </c>
      <c r="C542" s="329"/>
      <c r="D542" s="329"/>
      <c r="E542" s="329"/>
      <c r="F542" s="329"/>
      <c r="G542" s="330"/>
      <c r="H542" s="249">
        <v>9</v>
      </c>
      <c r="I542" s="250">
        <f>'Class Record S5'!U$16</f>
        <v>0</v>
      </c>
      <c r="J542" s="251">
        <f>'Class Record S5'!U$58</f>
        <v>0</v>
      </c>
      <c r="K542" s="252">
        <f>'Class Record S5'!U$101</f>
        <v>0</v>
      </c>
      <c r="L542" s="130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</row>
    <row r="543" spans="1:69" ht="35.1" customHeight="1" x14ac:dyDescent="0.25">
      <c r="A543" s="311" t="str">
        <f>'Class Record S5'!$A$17</f>
        <v>Properties and Changers of Materials</v>
      </c>
      <c r="B543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543" s="324"/>
      <c r="D543" s="324"/>
      <c r="E543" s="324"/>
      <c r="F543" s="324"/>
      <c r="G543" s="325"/>
      <c r="H543" s="134">
        <v>10</v>
      </c>
      <c r="I543" s="177">
        <f>'Class Record S5'!U$17</f>
        <v>0</v>
      </c>
      <c r="J543" s="178">
        <f>'Class Record S5'!U$59</f>
        <v>0</v>
      </c>
      <c r="K543" s="179">
        <f>'Class Record S5'!U$102</f>
        <v>0</v>
      </c>
      <c r="L543" s="130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</row>
    <row r="544" spans="1:69" ht="35.1" customHeight="1" x14ac:dyDescent="0.25">
      <c r="A544" s="312"/>
      <c r="B544" s="314" t="str">
        <f>'Class Record S5'!$D$18</f>
        <v>Give reasons, based on evidence from comparative and fair tests, for the particular uses of everyday materials, including metals, wood and plastic.</v>
      </c>
      <c r="C544" s="315"/>
      <c r="D544" s="315"/>
      <c r="E544" s="315"/>
      <c r="F544" s="315"/>
      <c r="G544" s="316"/>
      <c r="H544" s="131">
        <v>11</v>
      </c>
      <c r="I544" s="180">
        <f>'Class Record S5'!U$18</f>
        <v>0</v>
      </c>
      <c r="J544" s="181">
        <f>'Class Record S5'!U$60</f>
        <v>0</v>
      </c>
      <c r="K544" s="182">
        <f>'Class Record S5'!U$103</f>
        <v>0</v>
      </c>
      <c r="L544" s="130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</row>
    <row r="545" spans="1:69" ht="35.1" customHeight="1" x14ac:dyDescent="0.25">
      <c r="A545" s="312"/>
      <c r="B545" s="314" t="str">
        <f>'Class Record S5'!$D$19</f>
        <v>Know that some materials will dissolve in liquid to form a solution, and describe how to recover a substance from a solution.</v>
      </c>
      <c r="C545" s="315"/>
      <c r="D545" s="315"/>
      <c r="E545" s="315"/>
      <c r="F545" s="315"/>
      <c r="G545" s="316"/>
      <c r="H545" s="131">
        <v>12</v>
      </c>
      <c r="I545" s="180">
        <f>'Class Record S5'!U$19</f>
        <v>0</v>
      </c>
      <c r="J545" s="181">
        <f>'Class Record S5'!U$61</f>
        <v>0</v>
      </c>
      <c r="K545" s="182">
        <f>'Class Record S5'!U$104</f>
        <v>0</v>
      </c>
      <c r="L545" s="130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</row>
    <row r="546" spans="1:69" ht="35.1" customHeight="1" x14ac:dyDescent="0.25">
      <c r="A546" s="312"/>
      <c r="B546" s="314" t="str">
        <f>'Class Record S5'!$D$20</f>
        <v>Use knowledge of solids, liquids and gases to decide how mixtures might be separated, including through filtering, sieving and evaporating.</v>
      </c>
      <c r="C546" s="315"/>
      <c r="D546" s="315"/>
      <c r="E546" s="315"/>
      <c r="F546" s="315"/>
      <c r="G546" s="316"/>
      <c r="H546" s="131">
        <v>13</v>
      </c>
      <c r="I546" s="180">
        <f>'Class Record S5'!U$20</f>
        <v>0</v>
      </c>
      <c r="J546" s="181">
        <f>'Class Record S5'!U$62</f>
        <v>0</v>
      </c>
      <c r="K546" s="182">
        <f>'Class Record S5'!U$105</f>
        <v>0</v>
      </c>
      <c r="L546" s="130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</row>
    <row r="547" spans="1:69" ht="35.1" customHeight="1" x14ac:dyDescent="0.25">
      <c r="A547" s="312"/>
      <c r="B547" s="314" t="str">
        <f>'Class Record S5'!$D$21</f>
        <v>Demonstrate that dissolving, mixing and changes of state are reversible changes.</v>
      </c>
      <c r="C547" s="315"/>
      <c r="D547" s="315"/>
      <c r="E547" s="315"/>
      <c r="F547" s="315"/>
      <c r="G547" s="316"/>
      <c r="H547" s="131">
        <v>14</v>
      </c>
      <c r="I547" s="180">
        <f>'Class Record S5'!U$21</f>
        <v>0</v>
      </c>
      <c r="J547" s="181">
        <f>'Class Record S5'!U$63</f>
        <v>0</v>
      </c>
      <c r="K547" s="182">
        <f>'Class Record S5'!U$106</f>
        <v>0</v>
      </c>
      <c r="L547" s="130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</row>
    <row r="548" spans="1:69" ht="35.1" customHeight="1" thickBot="1" x14ac:dyDescent="0.3">
      <c r="A548" s="313"/>
      <c r="B548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548" s="318"/>
      <c r="D548" s="318"/>
      <c r="E548" s="318"/>
      <c r="F548" s="318"/>
      <c r="G548" s="319"/>
      <c r="H548" s="183">
        <v>15</v>
      </c>
      <c r="I548" s="186">
        <f>'Class Record S5'!U$22</f>
        <v>0</v>
      </c>
      <c r="J548" s="187">
        <f>'Class Record S5'!U$64</f>
        <v>0</v>
      </c>
      <c r="K548" s="188">
        <f>'Class Record S5'!U$107</f>
        <v>0</v>
      </c>
      <c r="L548" s="130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</row>
    <row r="549" spans="1:69" ht="35.1" customHeight="1" x14ac:dyDescent="0.25">
      <c r="A549" s="311" t="str">
        <f>'Class Record S5'!$A$23</f>
        <v>Earth and Space</v>
      </c>
      <c r="B549" s="323" t="str">
        <f>'Class Record S5'!$D$23</f>
        <v>Describe the movement of the Earth, and other planets, relative to the Sun in the solar system.</v>
      </c>
      <c r="C549" s="324"/>
      <c r="D549" s="324"/>
      <c r="E549" s="324"/>
      <c r="F549" s="324"/>
      <c r="G549" s="325"/>
      <c r="H549" s="134">
        <v>16</v>
      </c>
      <c r="I549" s="177">
        <f>'Class Record S5'!U$23</f>
        <v>0</v>
      </c>
      <c r="J549" s="178">
        <f>'Class Record S5'!U$65</f>
        <v>0</v>
      </c>
      <c r="K549" s="179">
        <f>'Class Record S5'!U$108</f>
        <v>0</v>
      </c>
      <c r="L549" s="130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</row>
    <row r="550" spans="1:69" ht="35.1" customHeight="1" x14ac:dyDescent="0.25">
      <c r="A550" s="312"/>
      <c r="B550" s="314" t="str">
        <f>'Class Record S5'!$D$24</f>
        <v>Describe the movement of the Moon relative to the Earth.</v>
      </c>
      <c r="C550" s="315"/>
      <c r="D550" s="315"/>
      <c r="E550" s="315"/>
      <c r="F550" s="315"/>
      <c r="G550" s="316"/>
      <c r="H550" s="131">
        <v>17</v>
      </c>
      <c r="I550" s="180">
        <f>'Class Record S5'!U$24</f>
        <v>0</v>
      </c>
      <c r="J550" s="181">
        <f>'Class Record S5'!U$66</f>
        <v>0</v>
      </c>
      <c r="K550" s="182">
        <f>'Class Record S5'!U$109</f>
        <v>0</v>
      </c>
      <c r="L550" s="130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</row>
    <row r="551" spans="1:69" ht="35.1" customHeight="1" x14ac:dyDescent="0.25">
      <c r="A551" s="312"/>
      <c r="B551" s="314" t="str">
        <f>'Class Record S5'!$D$25</f>
        <v>Describe the Sun, Earth and Moon as approximately spherical bodies.</v>
      </c>
      <c r="C551" s="315"/>
      <c r="D551" s="315"/>
      <c r="E551" s="315"/>
      <c r="F551" s="315"/>
      <c r="G551" s="316"/>
      <c r="H551" s="131">
        <v>18</v>
      </c>
      <c r="I551" s="180">
        <f>'Class Record S5'!U$25</f>
        <v>0</v>
      </c>
      <c r="J551" s="181">
        <f>'Class Record S5'!U$67</f>
        <v>0</v>
      </c>
      <c r="K551" s="182">
        <f>'Class Record S5'!U$110</f>
        <v>0</v>
      </c>
      <c r="L551" s="130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</row>
    <row r="552" spans="1:69" ht="35.1" customHeight="1" x14ac:dyDescent="0.25">
      <c r="A552" s="312"/>
      <c r="B552" s="314" t="str">
        <f>'Class Record S5'!$D$26</f>
        <v>Use the idea of the Earth’s rotation to explain day and night.</v>
      </c>
      <c r="C552" s="315"/>
      <c r="D552" s="315"/>
      <c r="E552" s="315"/>
      <c r="F552" s="315"/>
      <c r="G552" s="316"/>
      <c r="H552" s="131">
        <v>19</v>
      </c>
      <c r="I552" s="180">
        <f>'Class Record S5'!U$26</f>
        <v>0</v>
      </c>
      <c r="J552" s="181">
        <f>'Class Record S5'!U$68</f>
        <v>0</v>
      </c>
      <c r="K552" s="182">
        <f>'Class Record S5'!U$111</f>
        <v>0</v>
      </c>
      <c r="L552" s="130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</row>
    <row r="553" spans="1:69" ht="35.1" customHeight="1" thickBot="1" x14ac:dyDescent="0.3">
      <c r="A553" s="313"/>
      <c r="B553" s="317" t="str">
        <f>'Class Record S5'!$D$27</f>
        <v>Use the idea of the Earth’s rotation to explain the apparent movement of the sun across the sky.</v>
      </c>
      <c r="C553" s="318"/>
      <c r="D553" s="318"/>
      <c r="E553" s="318"/>
      <c r="F553" s="318"/>
      <c r="G553" s="319"/>
      <c r="H553" s="183">
        <v>20</v>
      </c>
      <c r="I553" s="186">
        <f>'Class Record S5'!U$27</f>
        <v>0</v>
      </c>
      <c r="J553" s="187">
        <f>'Class Record S5'!U$69</f>
        <v>0</v>
      </c>
      <c r="K553" s="188">
        <f>'Class Record S5'!U$112</f>
        <v>0</v>
      </c>
      <c r="L553" s="130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</row>
    <row r="554" spans="1:69" ht="35.1" customHeight="1" x14ac:dyDescent="0.25">
      <c r="A554" s="312" t="str">
        <f>'Class Record S5'!$A$28</f>
        <v>Forces</v>
      </c>
      <c r="B554" s="320" t="str">
        <f>'Class Record S5'!$D$28</f>
        <v>Explain that unsupported objects fall towards the Earth because of the force of gravity acting between the Earth and the falling object.</v>
      </c>
      <c r="C554" s="321"/>
      <c r="D554" s="321"/>
      <c r="E554" s="321"/>
      <c r="F554" s="321"/>
      <c r="G554" s="322"/>
      <c r="H554" s="131">
        <v>21</v>
      </c>
      <c r="I554" s="245">
        <f>'Class Record S5'!U$28</f>
        <v>0</v>
      </c>
      <c r="J554" s="246">
        <f>'Class Record S5'!U$70</f>
        <v>0</v>
      </c>
      <c r="K554" s="247">
        <f>'Class Record S5'!U$113</f>
        <v>0</v>
      </c>
      <c r="L554" s="130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</row>
    <row r="555" spans="1:69" ht="35.1" customHeight="1" x14ac:dyDescent="0.25">
      <c r="A555" s="312"/>
      <c r="B555" s="314" t="str">
        <f>'Class Record S5'!$D$29</f>
        <v>Identify the effects of air resistance and water resistance that act between moving surfaces.</v>
      </c>
      <c r="C555" s="315"/>
      <c r="D555" s="315"/>
      <c r="E555" s="315"/>
      <c r="F555" s="315"/>
      <c r="G555" s="316"/>
      <c r="H555" s="131">
        <v>22</v>
      </c>
      <c r="I555" s="180">
        <f>'Class Record S5'!U$29</f>
        <v>0</v>
      </c>
      <c r="J555" s="181">
        <f>'Class Record S5'!U$71</f>
        <v>0</v>
      </c>
      <c r="K555" s="182">
        <f>'Class Record S5'!U$114</f>
        <v>0</v>
      </c>
      <c r="L555" s="130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</row>
    <row r="556" spans="1:69" ht="35.1" customHeight="1" x14ac:dyDescent="0.25">
      <c r="A556" s="312"/>
      <c r="B556" s="314" t="str">
        <f>'Class Record S5'!$D$30</f>
        <v>Identify the effects of friction that act between moving surfaces.</v>
      </c>
      <c r="C556" s="315"/>
      <c r="D556" s="315"/>
      <c r="E556" s="315"/>
      <c r="F556" s="315"/>
      <c r="G556" s="316"/>
      <c r="H556" s="131">
        <v>23</v>
      </c>
      <c r="I556" s="180">
        <f>'Class Record S5'!U$30</f>
        <v>0</v>
      </c>
      <c r="J556" s="181">
        <f>'Class Record S5'!U$72</f>
        <v>0</v>
      </c>
      <c r="K556" s="182">
        <f>'Class Record S5'!U$115</f>
        <v>0</v>
      </c>
      <c r="L556" s="130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</row>
    <row r="557" spans="1:69" ht="35.1" customHeight="1" thickBot="1" x14ac:dyDescent="0.3">
      <c r="A557" s="313"/>
      <c r="B557" s="317" t="str">
        <f>'Class Record S5'!$D$31</f>
        <v>Recognise that some mechanisms, including levers, pulleys and gears, allow a smaller force to have a greater effect.</v>
      </c>
      <c r="C557" s="318"/>
      <c r="D557" s="318"/>
      <c r="E557" s="318"/>
      <c r="F557" s="318"/>
      <c r="G557" s="319"/>
      <c r="H557" s="183">
        <v>24</v>
      </c>
      <c r="I557" s="132">
        <f>'Class Record S5'!U$31</f>
        <v>0</v>
      </c>
      <c r="J557" s="184">
        <f>'Class Record S5'!U$73</f>
        <v>0</v>
      </c>
      <c r="K557" s="185">
        <f>'Class Record S5'!U$116</f>
        <v>0</v>
      </c>
      <c r="L557" s="165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</row>
    <row r="558" spans="1:69" ht="35.1" customHeight="1" thickBot="1" x14ac:dyDescent="0.3">
      <c r="A558" s="172"/>
      <c r="B558" s="173" t="s">
        <v>5</v>
      </c>
      <c r="C558" s="173"/>
      <c r="D558" s="173"/>
      <c r="E558" s="173"/>
      <c r="F558" s="173"/>
      <c r="G558" s="173"/>
      <c r="H558" s="174"/>
      <c r="I558" s="175">
        <f>COUNTIF(I534:I557,"X")</f>
        <v>0</v>
      </c>
      <c r="J558" s="176">
        <f>COUNTIF(J534:J557,"X")</f>
        <v>0</v>
      </c>
      <c r="K558" s="140">
        <f>COUNTIF(K534:K557,"X")</f>
        <v>0</v>
      </c>
      <c r="L558" s="139"/>
    </row>
    <row r="559" spans="1:69" ht="35.1" customHeight="1" thickBot="1" x14ac:dyDescent="0.3">
      <c r="A559" s="166"/>
      <c r="B559" s="167" t="s">
        <v>105</v>
      </c>
      <c r="C559" s="167" t="s">
        <v>106</v>
      </c>
      <c r="D559" s="167" t="s">
        <v>107</v>
      </c>
      <c r="E559" s="167" t="s">
        <v>108</v>
      </c>
      <c r="F559" s="168"/>
      <c r="G559" s="168"/>
      <c r="H559" s="169"/>
      <c r="I559" s="170" t="str">
        <f>'Class Record S5'!U$32</f>
        <v>N</v>
      </c>
      <c r="J559" s="170" t="str">
        <f>'Class Record S5'!U$74</f>
        <v>N</v>
      </c>
      <c r="K559" s="170" t="str">
        <f>'Class Record S5'!U$117</f>
        <v>N</v>
      </c>
      <c r="L559" s="171"/>
    </row>
    <row r="561" spans="1:69" ht="15.75" thickBot="1" x14ac:dyDescent="0.3"/>
    <row r="562" spans="1:69" ht="35.1" customHeight="1" thickBot="1" x14ac:dyDescent="0.3">
      <c r="A562" s="135"/>
      <c r="B562" s="331" t="str">
        <f>'Class Record S5'!$D$1</f>
        <v>A N OTHER SCHOOL</v>
      </c>
      <c r="C562" s="331"/>
      <c r="D562" s="331"/>
      <c r="E562" s="331"/>
      <c r="F562" s="331"/>
      <c r="G562" s="332" t="str">
        <f>'Class Record S5'!$D$2</f>
        <v>ASSESSMENT CRITERIA FOR SCIENCE: S5</v>
      </c>
      <c r="H562" s="333"/>
      <c r="I562" s="332"/>
      <c r="J562" s="332"/>
      <c r="K562" s="332"/>
      <c r="L562" s="128"/>
      <c r="AA562" s="14"/>
      <c r="AB562" s="15"/>
      <c r="AC562" s="16"/>
      <c r="AD562" s="15"/>
      <c r="AE562" s="16"/>
      <c r="AF562" s="15"/>
      <c r="AG562" s="16"/>
      <c r="AH562" s="17"/>
      <c r="AI562" s="15"/>
      <c r="AJ562" s="16"/>
      <c r="AK562" s="15"/>
      <c r="AL562" s="16"/>
      <c r="AM562" s="15"/>
      <c r="AN562" s="16"/>
      <c r="AO562" s="17"/>
      <c r="AP562" s="15"/>
      <c r="AQ562" s="16"/>
      <c r="AR562" s="15"/>
      <c r="AS562" s="16"/>
      <c r="AT562" s="15"/>
      <c r="AU562" s="16"/>
      <c r="AV562" s="17"/>
      <c r="AW562" s="15"/>
      <c r="AX562" s="16"/>
      <c r="AY562" s="15"/>
      <c r="AZ562" s="16"/>
      <c r="BA562" s="15"/>
      <c r="BB562" s="16"/>
      <c r="BC562" s="17"/>
      <c r="BD562" s="15"/>
      <c r="BE562" s="16"/>
      <c r="BF562" s="15"/>
      <c r="BG562" s="16"/>
      <c r="BH562" s="15"/>
      <c r="BI562" s="16"/>
      <c r="BJ562" s="17"/>
      <c r="BK562" s="15"/>
      <c r="BL562" s="16"/>
      <c r="BM562" s="15"/>
      <c r="BN562" s="16"/>
      <c r="BO562" s="15"/>
      <c r="BP562" s="16"/>
      <c r="BQ562" s="16"/>
    </row>
    <row r="563" spans="1:69" ht="35.1" customHeight="1" thickBot="1" x14ac:dyDescent="0.3">
      <c r="A563" s="136"/>
      <c r="B563" s="129" t="s">
        <v>13</v>
      </c>
      <c r="C563" s="334">
        <f>'Class Record S5'!V$2</f>
        <v>0</v>
      </c>
      <c r="D563" s="334"/>
      <c r="E563" s="334"/>
      <c r="F563" s="334"/>
      <c r="G563" s="335"/>
      <c r="H563" s="336" t="s">
        <v>14</v>
      </c>
      <c r="I563" s="339" t="s">
        <v>65</v>
      </c>
      <c r="J563" s="340" t="s">
        <v>66</v>
      </c>
      <c r="K563" s="341" t="s">
        <v>67</v>
      </c>
      <c r="L563" s="130"/>
      <c r="AB563" s="15"/>
      <c r="AC563" s="16"/>
      <c r="AD563" s="15"/>
      <c r="AE563" s="16"/>
      <c r="AF563" s="15"/>
      <c r="AG563" s="16"/>
      <c r="AH563" s="16"/>
      <c r="AI563" s="15"/>
      <c r="AJ563" s="16"/>
      <c r="AK563" s="15"/>
      <c r="AL563" s="16"/>
      <c r="AM563" s="15"/>
      <c r="AN563" s="16"/>
      <c r="AO563" s="16"/>
      <c r="AP563" s="15"/>
      <c r="AQ563" s="16"/>
      <c r="AR563" s="15"/>
      <c r="AS563" s="16"/>
      <c r="AT563" s="15"/>
      <c r="AU563" s="16"/>
      <c r="AV563" s="16"/>
      <c r="AW563" s="15"/>
      <c r="AX563" s="16"/>
      <c r="AY563" s="15"/>
      <c r="AZ563" s="16"/>
      <c r="BA563" s="15"/>
      <c r="BB563" s="16"/>
      <c r="BC563" s="16"/>
      <c r="BD563" s="15"/>
      <c r="BE563" s="16"/>
      <c r="BF563" s="15"/>
      <c r="BG563" s="16"/>
      <c r="BH563" s="15"/>
      <c r="BI563" s="16"/>
      <c r="BJ563" s="16"/>
      <c r="BK563" s="15"/>
      <c r="BL563" s="16"/>
      <c r="BM563" s="15"/>
      <c r="BN563" s="16"/>
      <c r="BO563" s="15"/>
      <c r="BP563" s="16"/>
      <c r="BQ563" s="16"/>
    </row>
    <row r="564" spans="1:69" ht="30" customHeight="1" thickBot="1" x14ac:dyDescent="0.3">
      <c r="A564" s="136"/>
      <c r="B564" s="326" t="str">
        <f>'Class Record S5'!$C$2</f>
        <v>CLASS</v>
      </c>
      <c r="C564" s="326"/>
      <c r="D564" s="326"/>
      <c r="E564" s="327" t="s">
        <v>15</v>
      </c>
      <c r="F564" s="327"/>
      <c r="G564" s="133">
        <f>'Class Record S5'!V$4</f>
        <v>0</v>
      </c>
      <c r="H564" s="337"/>
      <c r="I564" s="339"/>
      <c r="J564" s="340"/>
      <c r="K564" s="341"/>
      <c r="L564" s="130"/>
      <c r="AB564" s="15"/>
      <c r="AC564" s="16"/>
      <c r="AD564" s="15"/>
      <c r="AE564" s="16"/>
      <c r="AF564" s="15"/>
      <c r="AG564" s="16"/>
      <c r="AH564" s="16"/>
      <c r="AI564" s="15"/>
      <c r="AJ564" s="16"/>
      <c r="AK564" s="15"/>
      <c r="AL564" s="16"/>
      <c r="AM564" s="15"/>
      <c r="AN564" s="16"/>
      <c r="AO564" s="16"/>
      <c r="AP564" s="15"/>
      <c r="AQ564" s="16"/>
      <c r="AR564" s="15"/>
      <c r="AS564" s="16"/>
      <c r="AT564" s="15"/>
      <c r="AU564" s="16"/>
      <c r="AV564" s="16"/>
      <c r="AW564" s="15"/>
      <c r="AX564" s="16"/>
      <c r="AY564" s="15"/>
      <c r="AZ564" s="16"/>
      <c r="BA564" s="15"/>
      <c r="BB564" s="16"/>
      <c r="BC564" s="16"/>
      <c r="BD564" s="15"/>
      <c r="BE564" s="16"/>
      <c r="BF564" s="15"/>
      <c r="BG564" s="16"/>
      <c r="BH564" s="15"/>
      <c r="BI564" s="16"/>
      <c r="BJ564" s="16"/>
      <c r="BK564" s="15"/>
      <c r="BL564" s="16"/>
      <c r="BM564" s="15"/>
      <c r="BN564" s="16"/>
      <c r="BO564" s="15"/>
      <c r="BP564" s="16"/>
      <c r="BQ564" s="16"/>
    </row>
    <row r="565" spans="1:69" ht="30" customHeight="1" thickBot="1" x14ac:dyDescent="0.3">
      <c r="A565" s="136"/>
      <c r="B565" s="326" t="str">
        <f>'Class Record S5'!$C$3</f>
        <v>YEAR</v>
      </c>
      <c r="C565" s="326"/>
      <c r="D565" s="326"/>
      <c r="E565" s="326" t="s">
        <v>16</v>
      </c>
      <c r="F565" s="326"/>
      <c r="G565" s="133">
        <f>'Class Record S5'!V$5</f>
        <v>0</v>
      </c>
      <c r="H565" s="338"/>
      <c r="I565" s="339"/>
      <c r="J565" s="340"/>
      <c r="K565" s="341"/>
      <c r="L565" s="130"/>
      <c r="AB565" s="15"/>
      <c r="AC565" s="16"/>
      <c r="AD565" s="15"/>
      <c r="AE565" s="16"/>
      <c r="AF565" s="16"/>
      <c r="AG565" s="16"/>
      <c r="AH565" s="16"/>
      <c r="AI565" s="15"/>
      <c r="AJ565" s="16"/>
      <c r="AK565" s="15"/>
      <c r="AL565" s="16"/>
      <c r="AM565" s="16"/>
      <c r="AN565" s="16"/>
      <c r="AO565" s="16"/>
      <c r="AP565" s="15"/>
      <c r="AQ565" s="16"/>
      <c r="AR565" s="15"/>
      <c r="AS565" s="16"/>
      <c r="AT565" s="16"/>
      <c r="AU565" s="16"/>
      <c r="AV565" s="16"/>
      <c r="AW565" s="15"/>
      <c r="AX565" s="16"/>
      <c r="AY565" s="15"/>
      <c r="AZ565" s="16"/>
      <c r="BA565" s="16"/>
      <c r="BB565" s="16"/>
      <c r="BC565" s="16"/>
      <c r="BD565" s="15"/>
      <c r="BE565" s="16"/>
      <c r="BF565" s="15"/>
      <c r="BG565" s="16"/>
      <c r="BH565" s="16"/>
      <c r="BI565" s="16"/>
      <c r="BJ565" s="16"/>
      <c r="BK565" s="15"/>
      <c r="BL565" s="16"/>
      <c r="BM565" s="15"/>
      <c r="BN565" s="16"/>
      <c r="BO565" s="16"/>
      <c r="BP565" s="16"/>
      <c r="BQ565" s="16"/>
    </row>
    <row r="566" spans="1:69" ht="35.1" customHeight="1" thickBot="1" x14ac:dyDescent="0.3">
      <c r="A566" s="136"/>
      <c r="B566" s="137"/>
      <c r="C566" s="138"/>
      <c r="D566" s="138"/>
      <c r="E566" s="138"/>
      <c r="F566" s="138"/>
      <c r="G566" s="138"/>
      <c r="H566" s="128"/>
      <c r="I566" s="138"/>
      <c r="J566" s="138"/>
      <c r="K566" s="138"/>
      <c r="L566" s="130"/>
      <c r="AB566" s="15"/>
      <c r="AC566" s="16"/>
      <c r="AD566" s="15"/>
      <c r="AE566" s="16"/>
      <c r="AF566" s="16"/>
      <c r="AG566" s="16"/>
      <c r="AH566" s="16"/>
      <c r="AI566" s="15"/>
      <c r="AJ566" s="16"/>
      <c r="AK566" s="15"/>
      <c r="AL566" s="16"/>
      <c r="AM566" s="16"/>
      <c r="AN566" s="16"/>
      <c r="AO566" s="16"/>
      <c r="AP566" s="15"/>
      <c r="AQ566" s="16"/>
      <c r="AR566" s="15"/>
      <c r="AS566" s="16"/>
      <c r="AT566" s="16"/>
      <c r="AU566" s="16"/>
      <c r="AV566" s="16"/>
      <c r="AW566" s="15"/>
      <c r="AX566" s="16"/>
      <c r="AY566" s="15"/>
      <c r="AZ566" s="16"/>
      <c r="BA566" s="16"/>
      <c r="BB566" s="16"/>
      <c r="BC566" s="16"/>
      <c r="BD566" s="15"/>
      <c r="BE566" s="16"/>
      <c r="BF566" s="15"/>
      <c r="BG566" s="16"/>
      <c r="BH566" s="16"/>
      <c r="BI566" s="16"/>
      <c r="BJ566" s="16"/>
      <c r="BK566" s="15"/>
      <c r="BL566" s="16"/>
      <c r="BM566" s="15"/>
      <c r="BN566" s="16"/>
      <c r="BO566" s="16"/>
      <c r="BP566" s="16"/>
      <c r="BQ566" s="16"/>
    </row>
    <row r="567" spans="1:69" ht="35.1" customHeight="1" x14ac:dyDescent="0.25">
      <c r="A567" s="311" t="str">
        <f>'Class Record S5'!$A$8</f>
        <v>Working Scientifically</v>
      </c>
      <c r="B567" s="323" t="str">
        <f>'Class Record S5'!$D$8</f>
        <v>Planning different types of scientific enquiries to answer questions, including recognising and controlling variables where necessary.</v>
      </c>
      <c r="C567" s="324"/>
      <c r="D567" s="324"/>
      <c r="E567" s="324"/>
      <c r="F567" s="324"/>
      <c r="G567" s="325"/>
      <c r="H567" s="134">
        <v>1</v>
      </c>
      <c r="I567" s="177">
        <f>'Class Record S5'!V$8</f>
        <v>0</v>
      </c>
      <c r="J567" s="178">
        <f>'Class Record S5'!V$50</f>
        <v>0</v>
      </c>
      <c r="K567" s="179">
        <f>'Class Record S5'!V$93</f>
        <v>0</v>
      </c>
      <c r="L567" s="128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</row>
    <row r="568" spans="1:69" ht="35.1" customHeight="1" x14ac:dyDescent="0.25">
      <c r="A568" s="312"/>
      <c r="B568" s="314" t="str">
        <f>'Class Record S5'!$D$9</f>
        <v>Taking measurements, using a range of scientific equipment, with increasing accuracy and precision, taking repeat readings when appropriate.</v>
      </c>
      <c r="C568" s="315"/>
      <c r="D568" s="315"/>
      <c r="E568" s="315"/>
      <c r="F568" s="315"/>
      <c r="G568" s="316"/>
      <c r="H568" s="131">
        <v>2</v>
      </c>
      <c r="I568" s="180">
        <f>'Class Record S5'!V$9</f>
        <v>0</v>
      </c>
      <c r="J568" s="181">
        <f>'Class Record S5'!V$51</f>
        <v>0</v>
      </c>
      <c r="K568" s="182">
        <f>'Class Record S5'!V$94</f>
        <v>0</v>
      </c>
      <c r="L568" s="130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</row>
    <row r="569" spans="1:69" ht="35.1" customHeight="1" x14ac:dyDescent="0.25">
      <c r="A569" s="312"/>
      <c r="B569" s="314" t="str">
        <f>'Class Record S5'!$D$10</f>
        <v>Recording data and results of increasing complexity using scientific diagrams and labels, classification keys, tables, scatter graphs, bar and line graphs.</v>
      </c>
      <c r="C569" s="315"/>
      <c r="D569" s="315"/>
      <c r="E569" s="315"/>
      <c r="F569" s="315"/>
      <c r="G569" s="316"/>
      <c r="H569" s="131">
        <v>3</v>
      </c>
      <c r="I569" s="180">
        <f>'Class Record S5'!V$10</f>
        <v>0</v>
      </c>
      <c r="J569" s="181">
        <f>'Class Record S5'!V$52</f>
        <v>0</v>
      </c>
      <c r="K569" s="182">
        <f>'Class Record S5'!V$95</f>
        <v>0</v>
      </c>
      <c r="L569" s="130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</row>
    <row r="570" spans="1:69" ht="35.1" customHeight="1" x14ac:dyDescent="0.25">
      <c r="A570" s="312"/>
      <c r="B570" s="314" t="str">
        <f>'Class Record S5'!$D$11</f>
        <v>Using test results to make predictions to set up further comparative and fair tests.</v>
      </c>
      <c r="C570" s="315"/>
      <c r="D570" s="315"/>
      <c r="E570" s="315"/>
      <c r="F570" s="315"/>
      <c r="G570" s="316"/>
      <c r="H570" s="131">
        <v>4</v>
      </c>
      <c r="I570" s="180">
        <f>'Class Record S5'!V$11</f>
        <v>0</v>
      </c>
      <c r="J570" s="181">
        <f>'Class Record S5'!V$53</f>
        <v>0</v>
      </c>
      <c r="K570" s="182">
        <f>'Class Record S5'!V$96</f>
        <v>0</v>
      </c>
      <c r="L570" s="130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/>
      <c r="BO570" s="16"/>
      <c r="BP570" s="16"/>
      <c r="BQ570" s="16"/>
    </row>
    <row r="571" spans="1:69" ht="35.1" customHeight="1" x14ac:dyDescent="0.25">
      <c r="A571" s="312"/>
      <c r="B571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571" s="315"/>
      <c r="D571" s="315"/>
      <c r="E571" s="315"/>
      <c r="F571" s="315"/>
      <c r="G571" s="316"/>
      <c r="H571" s="131">
        <v>5</v>
      </c>
      <c r="I571" s="180">
        <f>'Class Record S5'!V$12</f>
        <v>0</v>
      </c>
      <c r="J571" s="181">
        <f>'Class Record S5'!V$54</f>
        <v>0</v>
      </c>
      <c r="K571" s="182">
        <f>'Class Record S5'!V$97</f>
        <v>0</v>
      </c>
      <c r="L571" s="130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/>
      <c r="BO571" s="16"/>
      <c r="BP571" s="16"/>
      <c r="BQ571" s="16"/>
    </row>
    <row r="572" spans="1:69" ht="35.1" customHeight="1" thickBot="1" x14ac:dyDescent="0.3">
      <c r="A572" s="313"/>
      <c r="B572" s="317" t="str">
        <f>'Class Record S5'!$D$13</f>
        <v>Identifying scientific evidence that has been used to support or refute ideas or arguments.</v>
      </c>
      <c r="C572" s="318"/>
      <c r="D572" s="318"/>
      <c r="E572" s="318"/>
      <c r="F572" s="318"/>
      <c r="G572" s="319"/>
      <c r="H572" s="183">
        <v>6</v>
      </c>
      <c r="I572" s="186">
        <f>'Class Record S5'!V$13</f>
        <v>0</v>
      </c>
      <c r="J572" s="187">
        <f>'Class Record S5'!V$55</f>
        <v>0</v>
      </c>
      <c r="K572" s="188">
        <f>'Class Record S5'!V$98</f>
        <v>0</v>
      </c>
      <c r="L572" s="130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/>
      <c r="BO572" s="16"/>
      <c r="BP572" s="16"/>
      <c r="BQ572" s="16"/>
    </row>
    <row r="573" spans="1:69" ht="45.75" customHeight="1" x14ac:dyDescent="0.25">
      <c r="A573" s="311" t="str">
        <f>'Class Record S5'!$A$14</f>
        <v>Living Things and their Habitats</v>
      </c>
      <c r="B573" s="323" t="str">
        <f>'Class Record S5'!$D$14</f>
        <v>Describe the differences in the life cycles of a mammal, an amphibian, an insect and a bird.</v>
      </c>
      <c r="C573" s="324"/>
      <c r="D573" s="324"/>
      <c r="E573" s="324"/>
      <c r="F573" s="324"/>
      <c r="G573" s="325"/>
      <c r="H573" s="134">
        <v>7</v>
      </c>
      <c r="I573" s="177">
        <f>'Class Record S5'!V$14</f>
        <v>0</v>
      </c>
      <c r="J573" s="178">
        <f>'Class Record S5'!V$56</f>
        <v>0</v>
      </c>
      <c r="K573" s="179">
        <f>'Class Record S5'!V$99</f>
        <v>0</v>
      </c>
      <c r="L573" s="130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/>
      <c r="BO573" s="16"/>
      <c r="BP573" s="16"/>
      <c r="BQ573" s="16"/>
    </row>
    <row r="574" spans="1:69" ht="45.75" customHeight="1" thickBot="1" x14ac:dyDescent="0.3">
      <c r="A574" s="313"/>
      <c r="B574" s="317" t="str">
        <f>'Class Record S5'!$D$15</f>
        <v>Describe the life process of reproduction in some plants and animals.</v>
      </c>
      <c r="C574" s="318"/>
      <c r="D574" s="318"/>
      <c r="E574" s="318"/>
      <c r="F574" s="318"/>
      <c r="G574" s="319"/>
      <c r="H574" s="183">
        <v>8</v>
      </c>
      <c r="I574" s="186">
        <f>'Class Record S5'!V$15</f>
        <v>0</v>
      </c>
      <c r="J574" s="187">
        <f>'Class Record S5'!V$57</f>
        <v>0</v>
      </c>
      <c r="K574" s="188">
        <f>'Class Record S5'!V$100</f>
        <v>0</v>
      </c>
      <c r="L574" s="130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</row>
    <row r="575" spans="1:69" ht="66" customHeight="1" thickBot="1" x14ac:dyDescent="0.3">
      <c r="A575" s="248" t="str">
        <f>'Class Record S5'!$A$16</f>
        <v>Animals inc. Humans</v>
      </c>
      <c r="B575" s="328" t="str">
        <f>'Class Record S5'!$D$16</f>
        <v>Describe the changes as humans develop to old age.</v>
      </c>
      <c r="C575" s="329"/>
      <c r="D575" s="329"/>
      <c r="E575" s="329"/>
      <c r="F575" s="329"/>
      <c r="G575" s="330"/>
      <c r="H575" s="249">
        <v>9</v>
      </c>
      <c r="I575" s="250">
        <f>'Class Record S5'!V$16</f>
        <v>0</v>
      </c>
      <c r="J575" s="251">
        <f>'Class Record S5'!V$58</f>
        <v>0</v>
      </c>
      <c r="K575" s="252">
        <f>'Class Record S5'!V$101</f>
        <v>0</v>
      </c>
      <c r="L575" s="130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/>
      <c r="BO575" s="16"/>
      <c r="BP575" s="16"/>
      <c r="BQ575" s="16"/>
    </row>
    <row r="576" spans="1:69" ht="35.1" customHeight="1" x14ac:dyDescent="0.25">
      <c r="A576" s="311" t="str">
        <f>'Class Record S5'!$A$17</f>
        <v>Properties and Changers of Materials</v>
      </c>
      <c r="B576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576" s="324"/>
      <c r="D576" s="324"/>
      <c r="E576" s="324"/>
      <c r="F576" s="324"/>
      <c r="G576" s="325"/>
      <c r="H576" s="134">
        <v>10</v>
      </c>
      <c r="I576" s="177">
        <f>'Class Record S5'!V$17</f>
        <v>0</v>
      </c>
      <c r="J576" s="178">
        <f>'Class Record S5'!V$59</f>
        <v>0</v>
      </c>
      <c r="K576" s="179">
        <f>'Class Record S5'!V$102</f>
        <v>0</v>
      </c>
      <c r="L576" s="130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</row>
    <row r="577" spans="1:69" ht="35.1" customHeight="1" x14ac:dyDescent="0.25">
      <c r="A577" s="312"/>
      <c r="B577" s="314" t="str">
        <f>'Class Record S5'!$D$18</f>
        <v>Give reasons, based on evidence from comparative and fair tests, for the particular uses of everyday materials, including metals, wood and plastic.</v>
      </c>
      <c r="C577" s="315"/>
      <c r="D577" s="315"/>
      <c r="E577" s="315"/>
      <c r="F577" s="315"/>
      <c r="G577" s="316"/>
      <c r="H577" s="131">
        <v>11</v>
      </c>
      <c r="I577" s="180">
        <f>'Class Record S5'!V$18</f>
        <v>0</v>
      </c>
      <c r="J577" s="181">
        <f>'Class Record S5'!V$60</f>
        <v>0</v>
      </c>
      <c r="K577" s="182">
        <f>'Class Record S5'!V$103</f>
        <v>0</v>
      </c>
      <c r="L577" s="130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/>
      <c r="BO577" s="16"/>
      <c r="BP577" s="16"/>
      <c r="BQ577" s="16"/>
    </row>
    <row r="578" spans="1:69" ht="35.1" customHeight="1" x14ac:dyDescent="0.25">
      <c r="A578" s="312"/>
      <c r="B578" s="314" t="str">
        <f>'Class Record S5'!$D$19</f>
        <v>Know that some materials will dissolve in liquid to form a solution, and describe how to recover a substance from a solution.</v>
      </c>
      <c r="C578" s="315"/>
      <c r="D578" s="315"/>
      <c r="E578" s="315"/>
      <c r="F578" s="315"/>
      <c r="G578" s="316"/>
      <c r="H578" s="131">
        <v>12</v>
      </c>
      <c r="I578" s="180">
        <f>'Class Record S5'!V$19</f>
        <v>0</v>
      </c>
      <c r="J578" s="181">
        <f>'Class Record S5'!V$61</f>
        <v>0</v>
      </c>
      <c r="K578" s="182">
        <f>'Class Record S5'!V$104</f>
        <v>0</v>
      </c>
      <c r="L578" s="130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/>
      <c r="BO578" s="16"/>
      <c r="BP578" s="16"/>
      <c r="BQ578" s="16"/>
    </row>
    <row r="579" spans="1:69" ht="35.1" customHeight="1" x14ac:dyDescent="0.25">
      <c r="A579" s="312"/>
      <c r="B579" s="314" t="str">
        <f>'Class Record S5'!$D$20</f>
        <v>Use knowledge of solids, liquids and gases to decide how mixtures might be separated, including through filtering, sieving and evaporating.</v>
      </c>
      <c r="C579" s="315"/>
      <c r="D579" s="315"/>
      <c r="E579" s="315"/>
      <c r="F579" s="315"/>
      <c r="G579" s="316"/>
      <c r="H579" s="131">
        <v>13</v>
      </c>
      <c r="I579" s="180">
        <f>'Class Record S5'!V$20</f>
        <v>0</v>
      </c>
      <c r="J579" s="181">
        <f>'Class Record S5'!V$62</f>
        <v>0</v>
      </c>
      <c r="K579" s="182">
        <f>'Class Record S5'!V$105</f>
        <v>0</v>
      </c>
      <c r="L579" s="130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/>
      <c r="BO579" s="16"/>
      <c r="BP579" s="16"/>
      <c r="BQ579" s="16"/>
    </row>
    <row r="580" spans="1:69" ht="35.1" customHeight="1" x14ac:dyDescent="0.25">
      <c r="A580" s="312"/>
      <c r="B580" s="314" t="str">
        <f>'Class Record S5'!$D$21</f>
        <v>Demonstrate that dissolving, mixing and changes of state are reversible changes.</v>
      </c>
      <c r="C580" s="315"/>
      <c r="D580" s="315"/>
      <c r="E580" s="315"/>
      <c r="F580" s="315"/>
      <c r="G580" s="316"/>
      <c r="H580" s="131">
        <v>14</v>
      </c>
      <c r="I580" s="180">
        <f>'Class Record S5'!V$21</f>
        <v>0</v>
      </c>
      <c r="J580" s="181">
        <f>'Class Record S5'!V$63</f>
        <v>0</v>
      </c>
      <c r="K580" s="182">
        <f>'Class Record S5'!V$106</f>
        <v>0</v>
      </c>
      <c r="L580" s="130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/>
      <c r="BO580" s="16"/>
      <c r="BP580" s="16"/>
      <c r="BQ580" s="16"/>
    </row>
    <row r="581" spans="1:69" ht="35.1" customHeight="1" thickBot="1" x14ac:dyDescent="0.3">
      <c r="A581" s="313"/>
      <c r="B581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581" s="318"/>
      <c r="D581" s="318"/>
      <c r="E581" s="318"/>
      <c r="F581" s="318"/>
      <c r="G581" s="319"/>
      <c r="H581" s="183">
        <v>15</v>
      </c>
      <c r="I581" s="186">
        <f>'Class Record S5'!V$22</f>
        <v>0</v>
      </c>
      <c r="J581" s="187">
        <f>'Class Record S5'!V$64</f>
        <v>0</v>
      </c>
      <c r="K581" s="188">
        <f>'Class Record S5'!V$107</f>
        <v>0</v>
      </c>
      <c r="L581" s="130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/>
      <c r="BO581" s="16"/>
      <c r="BP581" s="16"/>
      <c r="BQ581" s="16"/>
    </row>
    <row r="582" spans="1:69" ht="35.1" customHeight="1" x14ac:dyDescent="0.25">
      <c r="A582" s="311" t="str">
        <f>'Class Record S5'!$A$23</f>
        <v>Earth and Space</v>
      </c>
      <c r="B582" s="323" t="str">
        <f>'Class Record S5'!$D$23</f>
        <v>Describe the movement of the Earth, and other planets, relative to the Sun in the solar system.</v>
      </c>
      <c r="C582" s="324"/>
      <c r="D582" s="324"/>
      <c r="E582" s="324"/>
      <c r="F582" s="324"/>
      <c r="G582" s="325"/>
      <c r="H582" s="134">
        <v>16</v>
      </c>
      <c r="I582" s="177">
        <f>'Class Record S5'!V$23</f>
        <v>0</v>
      </c>
      <c r="J582" s="178">
        <f>'Class Record S5'!V$65</f>
        <v>0</v>
      </c>
      <c r="K582" s="179">
        <f>'Class Record S5'!V$108</f>
        <v>0</v>
      </c>
      <c r="L582" s="130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</row>
    <row r="583" spans="1:69" ht="35.1" customHeight="1" x14ac:dyDescent="0.25">
      <c r="A583" s="312"/>
      <c r="B583" s="314" t="str">
        <f>'Class Record S5'!$D$24</f>
        <v>Describe the movement of the Moon relative to the Earth.</v>
      </c>
      <c r="C583" s="315"/>
      <c r="D583" s="315"/>
      <c r="E583" s="315"/>
      <c r="F583" s="315"/>
      <c r="G583" s="316"/>
      <c r="H583" s="131">
        <v>17</v>
      </c>
      <c r="I583" s="180">
        <f>'Class Record S5'!V$24</f>
        <v>0</v>
      </c>
      <c r="J583" s="181">
        <f>'Class Record S5'!V$66</f>
        <v>0</v>
      </c>
      <c r="K583" s="182">
        <f>'Class Record S5'!V$109</f>
        <v>0</v>
      </c>
      <c r="L583" s="130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</row>
    <row r="584" spans="1:69" ht="35.1" customHeight="1" x14ac:dyDescent="0.25">
      <c r="A584" s="312"/>
      <c r="B584" s="314" t="str">
        <f>'Class Record S5'!$D$25</f>
        <v>Describe the Sun, Earth and Moon as approximately spherical bodies.</v>
      </c>
      <c r="C584" s="315"/>
      <c r="D584" s="315"/>
      <c r="E584" s="315"/>
      <c r="F584" s="315"/>
      <c r="G584" s="316"/>
      <c r="H584" s="131">
        <v>18</v>
      </c>
      <c r="I584" s="180">
        <f>'Class Record S5'!V$25</f>
        <v>0</v>
      </c>
      <c r="J584" s="181">
        <f>'Class Record S5'!V$67</f>
        <v>0</v>
      </c>
      <c r="K584" s="182">
        <f>'Class Record S5'!V$110</f>
        <v>0</v>
      </c>
      <c r="L584" s="130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6"/>
      <c r="BG584" s="16"/>
      <c r="BH584" s="16"/>
      <c r="BI584" s="16"/>
      <c r="BJ584" s="16"/>
      <c r="BK584" s="16"/>
      <c r="BL584" s="16"/>
      <c r="BM584" s="16"/>
      <c r="BN584" s="16"/>
      <c r="BO584" s="16"/>
      <c r="BP584" s="16"/>
      <c r="BQ584" s="16"/>
    </row>
    <row r="585" spans="1:69" ht="35.1" customHeight="1" x14ac:dyDescent="0.25">
      <c r="A585" s="312"/>
      <c r="B585" s="314" t="str">
        <f>'Class Record S5'!$D$26</f>
        <v>Use the idea of the Earth’s rotation to explain day and night.</v>
      </c>
      <c r="C585" s="315"/>
      <c r="D585" s="315"/>
      <c r="E585" s="315"/>
      <c r="F585" s="315"/>
      <c r="G585" s="316"/>
      <c r="H585" s="131">
        <v>19</v>
      </c>
      <c r="I585" s="180">
        <f>'Class Record S5'!V$26</f>
        <v>0</v>
      </c>
      <c r="J585" s="181">
        <f>'Class Record S5'!V$68</f>
        <v>0</v>
      </c>
      <c r="K585" s="182">
        <f>'Class Record S5'!V$111</f>
        <v>0</v>
      </c>
      <c r="L585" s="130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</row>
    <row r="586" spans="1:69" ht="35.1" customHeight="1" thickBot="1" x14ac:dyDescent="0.3">
      <c r="A586" s="313"/>
      <c r="B586" s="317" t="str">
        <f>'Class Record S5'!$D$27</f>
        <v>Use the idea of the Earth’s rotation to explain the apparent movement of the sun across the sky.</v>
      </c>
      <c r="C586" s="318"/>
      <c r="D586" s="318"/>
      <c r="E586" s="318"/>
      <c r="F586" s="318"/>
      <c r="G586" s="319"/>
      <c r="H586" s="183">
        <v>20</v>
      </c>
      <c r="I586" s="186">
        <f>'Class Record S5'!V$27</f>
        <v>0</v>
      </c>
      <c r="J586" s="187">
        <f>'Class Record S5'!V$69</f>
        <v>0</v>
      </c>
      <c r="K586" s="188">
        <f>'Class Record S5'!V$112</f>
        <v>0</v>
      </c>
      <c r="L586" s="130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</row>
    <row r="587" spans="1:69" ht="35.1" customHeight="1" x14ac:dyDescent="0.25">
      <c r="A587" s="312" t="str">
        <f>'Class Record S5'!$A$28</f>
        <v>Forces</v>
      </c>
      <c r="B587" s="320" t="str">
        <f>'Class Record S5'!$D$28</f>
        <v>Explain that unsupported objects fall towards the Earth because of the force of gravity acting between the Earth and the falling object.</v>
      </c>
      <c r="C587" s="321"/>
      <c r="D587" s="321"/>
      <c r="E587" s="321"/>
      <c r="F587" s="321"/>
      <c r="G587" s="322"/>
      <c r="H587" s="131">
        <v>21</v>
      </c>
      <c r="I587" s="245">
        <f>'Class Record S5'!V$28</f>
        <v>0</v>
      </c>
      <c r="J587" s="246">
        <f>'Class Record S5'!V$70</f>
        <v>0</v>
      </c>
      <c r="K587" s="247">
        <f>'Class Record S5'!V$113</f>
        <v>0</v>
      </c>
      <c r="L587" s="130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  <c r="BF587" s="16"/>
      <c r="BG587" s="16"/>
      <c r="BH587" s="16"/>
      <c r="BI587" s="16"/>
      <c r="BJ587" s="16"/>
      <c r="BK587" s="16"/>
      <c r="BL587" s="16"/>
      <c r="BM587" s="16"/>
      <c r="BN587" s="16"/>
      <c r="BO587" s="16"/>
      <c r="BP587" s="16"/>
      <c r="BQ587" s="16"/>
    </row>
    <row r="588" spans="1:69" ht="35.1" customHeight="1" x14ac:dyDescent="0.25">
      <c r="A588" s="312"/>
      <c r="B588" s="314" t="str">
        <f>'Class Record S5'!$D$29</f>
        <v>Identify the effects of air resistance and water resistance that act between moving surfaces.</v>
      </c>
      <c r="C588" s="315"/>
      <c r="D588" s="315"/>
      <c r="E588" s="315"/>
      <c r="F588" s="315"/>
      <c r="G588" s="316"/>
      <c r="H588" s="131">
        <v>22</v>
      </c>
      <c r="I588" s="180">
        <f>'Class Record S5'!V$29</f>
        <v>0</v>
      </c>
      <c r="J588" s="181">
        <f>'Class Record S5'!V$71</f>
        <v>0</v>
      </c>
      <c r="K588" s="182">
        <f>'Class Record S5'!V$114</f>
        <v>0</v>
      </c>
      <c r="L588" s="130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/>
      <c r="BO588" s="16"/>
      <c r="BP588" s="16"/>
      <c r="BQ588" s="16"/>
    </row>
    <row r="589" spans="1:69" ht="35.1" customHeight="1" x14ac:dyDescent="0.25">
      <c r="A589" s="312"/>
      <c r="B589" s="314" t="str">
        <f>'Class Record S5'!$D$30</f>
        <v>Identify the effects of friction that act between moving surfaces.</v>
      </c>
      <c r="C589" s="315"/>
      <c r="D589" s="315"/>
      <c r="E589" s="315"/>
      <c r="F589" s="315"/>
      <c r="G589" s="316"/>
      <c r="H589" s="131">
        <v>23</v>
      </c>
      <c r="I589" s="180">
        <f>'Class Record S5'!V$30</f>
        <v>0</v>
      </c>
      <c r="J589" s="181">
        <f>'Class Record S5'!V$72</f>
        <v>0</v>
      </c>
      <c r="K589" s="182">
        <f>'Class Record S5'!V$115</f>
        <v>0</v>
      </c>
      <c r="L589" s="130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/>
      <c r="BN589" s="16"/>
      <c r="BO589" s="16"/>
      <c r="BP589" s="16"/>
      <c r="BQ589" s="16"/>
    </row>
    <row r="590" spans="1:69" ht="35.1" customHeight="1" thickBot="1" x14ac:dyDescent="0.3">
      <c r="A590" s="313"/>
      <c r="B590" s="317" t="str">
        <f>'Class Record S5'!$D$31</f>
        <v>Recognise that some mechanisms, including levers, pulleys and gears, allow a smaller force to have a greater effect.</v>
      </c>
      <c r="C590" s="318"/>
      <c r="D590" s="318"/>
      <c r="E590" s="318"/>
      <c r="F590" s="318"/>
      <c r="G590" s="319"/>
      <c r="H590" s="183">
        <v>24</v>
      </c>
      <c r="I590" s="132">
        <f>'Class Record S5'!V$31</f>
        <v>0</v>
      </c>
      <c r="J590" s="184">
        <f>'Class Record S5'!V$73</f>
        <v>0</v>
      </c>
      <c r="K590" s="185">
        <f>'Class Record S5'!V$116</f>
        <v>0</v>
      </c>
      <c r="L590" s="165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6"/>
      <c r="BG590" s="16"/>
      <c r="BH590" s="16"/>
      <c r="BI590" s="16"/>
      <c r="BJ590" s="16"/>
      <c r="BK590" s="16"/>
      <c r="BL590" s="16"/>
      <c r="BM590" s="16"/>
      <c r="BN590" s="16"/>
      <c r="BO590" s="16"/>
      <c r="BP590" s="16"/>
      <c r="BQ590" s="16"/>
    </row>
    <row r="591" spans="1:69" ht="35.1" customHeight="1" thickBot="1" x14ac:dyDescent="0.3">
      <c r="A591" s="172"/>
      <c r="B591" s="173" t="s">
        <v>5</v>
      </c>
      <c r="C591" s="173"/>
      <c r="D591" s="173"/>
      <c r="E591" s="173"/>
      <c r="F591" s="173"/>
      <c r="G591" s="173"/>
      <c r="H591" s="174"/>
      <c r="I591" s="175">
        <f>COUNTIF(I567:I590,"X")</f>
        <v>0</v>
      </c>
      <c r="J591" s="176">
        <f>COUNTIF(J567:J590,"X")</f>
        <v>0</v>
      </c>
      <c r="K591" s="140">
        <f>COUNTIF(K567:K590,"X")</f>
        <v>0</v>
      </c>
      <c r="L591" s="139"/>
    </row>
    <row r="592" spans="1:69" ht="35.1" customHeight="1" thickBot="1" x14ac:dyDescent="0.3">
      <c r="A592" s="166"/>
      <c r="B592" s="167" t="s">
        <v>105</v>
      </c>
      <c r="C592" s="167" t="s">
        <v>106</v>
      </c>
      <c r="D592" s="167" t="s">
        <v>107</v>
      </c>
      <c r="E592" s="167" t="s">
        <v>108</v>
      </c>
      <c r="F592" s="168"/>
      <c r="G592" s="168"/>
      <c r="H592" s="169"/>
      <c r="I592" s="170" t="str">
        <f>'Class Record S5'!V$32</f>
        <v>N</v>
      </c>
      <c r="J592" s="170" t="str">
        <f>'Class Record S5'!V$74</f>
        <v>N</v>
      </c>
      <c r="K592" s="170" t="str">
        <f>'Class Record S5'!V$117</f>
        <v>N</v>
      </c>
      <c r="L592" s="171"/>
    </row>
    <row r="594" spans="1:69" ht="15.75" thickBot="1" x14ac:dyDescent="0.3"/>
    <row r="595" spans="1:69" ht="35.1" customHeight="1" thickBot="1" x14ac:dyDescent="0.3">
      <c r="A595" s="135"/>
      <c r="B595" s="331" t="str">
        <f>'Class Record S5'!$D$1</f>
        <v>A N OTHER SCHOOL</v>
      </c>
      <c r="C595" s="331"/>
      <c r="D595" s="331"/>
      <c r="E595" s="331"/>
      <c r="F595" s="331"/>
      <c r="G595" s="332" t="str">
        <f>'Class Record S5'!$D$2</f>
        <v>ASSESSMENT CRITERIA FOR SCIENCE: S5</v>
      </c>
      <c r="H595" s="333"/>
      <c r="I595" s="332"/>
      <c r="J595" s="332"/>
      <c r="K595" s="332"/>
      <c r="L595" s="128"/>
      <c r="AA595" s="14"/>
      <c r="AB595" s="15"/>
      <c r="AC595" s="16"/>
      <c r="AD595" s="15"/>
      <c r="AE595" s="16"/>
      <c r="AF595" s="15"/>
      <c r="AG595" s="16"/>
      <c r="AH595" s="17"/>
      <c r="AI595" s="15"/>
      <c r="AJ595" s="16"/>
      <c r="AK595" s="15"/>
      <c r="AL595" s="16"/>
      <c r="AM595" s="15"/>
      <c r="AN595" s="16"/>
      <c r="AO595" s="17"/>
      <c r="AP595" s="15"/>
      <c r="AQ595" s="16"/>
      <c r="AR595" s="15"/>
      <c r="AS595" s="16"/>
      <c r="AT595" s="15"/>
      <c r="AU595" s="16"/>
      <c r="AV595" s="17"/>
      <c r="AW595" s="15"/>
      <c r="AX595" s="16"/>
      <c r="AY595" s="15"/>
      <c r="AZ595" s="16"/>
      <c r="BA595" s="15"/>
      <c r="BB595" s="16"/>
      <c r="BC595" s="17"/>
      <c r="BD595" s="15"/>
      <c r="BE595" s="16"/>
      <c r="BF595" s="15"/>
      <c r="BG595" s="16"/>
      <c r="BH595" s="15"/>
      <c r="BI595" s="16"/>
      <c r="BJ595" s="17"/>
      <c r="BK595" s="15"/>
      <c r="BL595" s="16"/>
      <c r="BM595" s="15"/>
      <c r="BN595" s="16"/>
      <c r="BO595" s="15"/>
      <c r="BP595" s="16"/>
      <c r="BQ595" s="16"/>
    </row>
    <row r="596" spans="1:69" ht="35.1" customHeight="1" thickBot="1" x14ac:dyDescent="0.3">
      <c r="A596" s="136"/>
      <c r="B596" s="129" t="s">
        <v>13</v>
      </c>
      <c r="C596" s="334">
        <f>'Class Record S5'!W$2</f>
        <v>0</v>
      </c>
      <c r="D596" s="334"/>
      <c r="E596" s="334"/>
      <c r="F596" s="334"/>
      <c r="G596" s="335"/>
      <c r="H596" s="336" t="s">
        <v>14</v>
      </c>
      <c r="I596" s="339" t="s">
        <v>65</v>
      </c>
      <c r="J596" s="340" t="s">
        <v>66</v>
      </c>
      <c r="K596" s="341" t="s">
        <v>67</v>
      </c>
      <c r="L596" s="130"/>
      <c r="AB596" s="15"/>
      <c r="AC596" s="16"/>
      <c r="AD596" s="15"/>
      <c r="AE596" s="16"/>
      <c r="AF596" s="15"/>
      <c r="AG596" s="16"/>
      <c r="AH596" s="16"/>
      <c r="AI596" s="15"/>
      <c r="AJ596" s="16"/>
      <c r="AK596" s="15"/>
      <c r="AL596" s="16"/>
      <c r="AM596" s="15"/>
      <c r="AN596" s="16"/>
      <c r="AO596" s="16"/>
      <c r="AP596" s="15"/>
      <c r="AQ596" s="16"/>
      <c r="AR596" s="15"/>
      <c r="AS596" s="16"/>
      <c r="AT596" s="15"/>
      <c r="AU596" s="16"/>
      <c r="AV596" s="16"/>
      <c r="AW596" s="15"/>
      <c r="AX596" s="16"/>
      <c r="AY596" s="15"/>
      <c r="AZ596" s="16"/>
      <c r="BA596" s="15"/>
      <c r="BB596" s="16"/>
      <c r="BC596" s="16"/>
      <c r="BD596" s="15"/>
      <c r="BE596" s="16"/>
      <c r="BF596" s="15"/>
      <c r="BG596" s="16"/>
      <c r="BH596" s="15"/>
      <c r="BI596" s="16"/>
      <c r="BJ596" s="16"/>
      <c r="BK596" s="15"/>
      <c r="BL596" s="16"/>
      <c r="BM596" s="15"/>
      <c r="BN596" s="16"/>
      <c r="BO596" s="15"/>
      <c r="BP596" s="16"/>
      <c r="BQ596" s="16"/>
    </row>
    <row r="597" spans="1:69" ht="30" customHeight="1" thickBot="1" x14ac:dyDescent="0.3">
      <c r="A597" s="136"/>
      <c r="B597" s="326" t="str">
        <f>'Class Record S5'!$C$2</f>
        <v>CLASS</v>
      </c>
      <c r="C597" s="326"/>
      <c r="D597" s="326"/>
      <c r="E597" s="327" t="s">
        <v>15</v>
      </c>
      <c r="F597" s="327"/>
      <c r="G597" s="133">
        <f>'Class Record S5'!W$4</f>
        <v>0</v>
      </c>
      <c r="H597" s="337"/>
      <c r="I597" s="339"/>
      <c r="J597" s="340"/>
      <c r="K597" s="341"/>
      <c r="L597" s="130"/>
      <c r="AB597" s="15"/>
      <c r="AC597" s="16"/>
      <c r="AD597" s="15"/>
      <c r="AE597" s="16"/>
      <c r="AF597" s="15"/>
      <c r="AG597" s="16"/>
      <c r="AH597" s="16"/>
      <c r="AI597" s="15"/>
      <c r="AJ597" s="16"/>
      <c r="AK597" s="15"/>
      <c r="AL597" s="16"/>
      <c r="AM597" s="15"/>
      <c r="AN597" s="16"/>
      <c r="AO597" s="16"/>
      <c r="AP597" s="15"/>
      <c r="AQ597" s="16"/>
      <c r="AR597" s="15"/>
      <c r="AS597" s="16"/>
      <c r="AT597" s="15"/>
      <c r="AU597" s="16"/>
      <c r="AV597" s="16"/>
      <c r="AW597" s="15"/>
      <c r="AX597" s="16"/>
      <c r="AY597" s="15"/>
      <c r="AZ597" s="16"/>
      <c r="BA597" s="15"/>
      <c r="BB597" s="16"/>
      <c r="BC597" s="16"/>
      <c r="BD597" s="15"/>
      <c r="BE597" s="16"/>
      <c r="BF597" s="15"/>
      <c r="BG597" s="16"/>
      <c r="BH597" s="15"/>
      <c r="BI597" s="16"/>
      <c r="BJ597" s="16"/>
      <c r="BK597" s="15"/>
      <c r="BL597" s="16"/>
      <c r="BM597" s="15"/>
      <c r="BN597" s="16"/>
      <c r="BO597" s="15"/>
      <c r="BP597" s="16"/>
      <c r="BQ597" s="16"/>
    </row>
    <row r="598" spans="1:69" ht="30" customHeight="1" thickBot="1" x14ac:dyDescent="0.3">
      <c r="A598" s="136"/>
      <c r="B598" s="326" t="str">
        <f>'Class Record S5'!$C$3</f>
        <v>YEAR</v>
      </c>
      <c r="C598" s="326"/>
      <c r="D598" s="326"/>
      <c r="E598" s="326" t="s">
        <v>16</v>
      </c>
      <c r="F598" s="326"/>
      <c r="G598" s="133">
        <f>'Class Record S5'!W$5</f>
        <v>0</v>
      </c>
      <c r="H598" s="338"/>
      <c r="I598" s="339"/>
      <c r="J598" s="340"/>
      <c r="K598" s="341"/>
      <c r="L598" s="130"/>
      <c r="AB598" s="15"/>
      <c r="AC598" s="16"/>
      <c r="AD598" s="15"/>
      <c r="AE598" s="16"/>
      <c r="AF598" s="16"/>
      <c r="AG598" s="16"/>
      <c r="AH598" s="16"/>
      <c r="AI598" s="15"/>
      <c r="AJ598" s="16"/>
      <c r="AK598" s="15"/>
      <c r="AL598" s="16"/>
      <c r="AM598" s="16"/>
      <c r="AN598" s="16"/>
      <c r="AO598" s="16"/>
      <c r="AP598" s="15"/>
      <c r="AQ598" s="16"/>
      <c r="AR598" s="15"/>
      <c r="AS598" s="16"/>
      <c r="AT598" s="16"/>
      <c r="AU598" s="16"/>
      <c r="AV598" s="16"/>
      <c r="AW598" s="15"/>
      <c r="AX598" s="16"/>
      <c r="AY598" s="15"/>
      <c r="AZ598" s="16"/>
      <c r="BA598" s="16"/>
      <c r="BB598" s="16"/>
      <c r="BC598" s="16"/>
      <c r="BD598" s="15"/>
      <c r="BE598" s="16"/>
      <c r="BF598" s="15"/>
      <c r="BG598" s="16"/>
      <c r="BH598" s="16"/>
      <c r="BI598" s="16"/>
      <c r="BJ598" s="16"/>
      <c r="BK598" s="15"/>
      <c r="BL598" s="16"/>
      <c r="BM598" s="15"/>
      <c r="BN598" s="16"/>
      <c r="BO598" s="16"/>
      <c r="BP598" s="16"/>
      <c r="BQ598" s="16"/>
    </row>
    <row r="599" spans="1:69" ht="35.1" customHeight="1" thickBot="1" x14ac:dyDescent="0.3">
      <c r="A599" s="136"/>
      <c r="B599" s="137"/>
      <c r="C599" s="138"/>
      <c r="D599" s="138"/>
      <c r="E599" s="138"/>
      <c r="F599" s="138"/>
      <c r="G599" s="138"/>
      <c r="H599" s="128"/>
      <c r="I599" s="138"/>
      <c r="J599" s="138"/>
      <c r="K599" s="138"/>
      <c r="L599" s="130"/>
      <c r="AB599" s="15"/>
      <c r="AC599" s="16"/>
      <c r="AD599" s="15"/>
      <c r="AE599" s="16"/>
      <c r="AF599" s="16"/>
      <c r="AG599" s="16"/>
      <c r="AH599" s="16"/>
      <c r="AI599" s="15"/>
      <c r="AJ599" s="16"/>
      <c r="AK599" s="15"/>
      <c r="AL599" s="16"/>
      <c r="AM599" s="16"/>
      <c r="AN599" s="16"/>
      <c r="AO599" s="16"/>
      <c r="AP599" s="15"/>
      <c r="AQ599" s="16"/>
      <c r="AR599" s="15"/>
      <c r="AS599" s="16"/>
      <c r="AT599" s="16"/>
      <c r="AU599" s="16"/>
      <c r="AV599" s="16"/>
      <c r="AW599" s="15"/>
      <c r="AX599" s="16"/>
      <c r="AY599" s="15"/>
      <c r="AZ599" s="16"/>
      <c r="BA599" s="16"/>
      <c r="BB599" s="16"/>
      <c r="BC599" s="16"/>
      <c r="BD599" s="15"/>
      <c r="BE599" s="16"/>
      <c r="BF599" s="15"/>
      <c r="BG599" s="16"/>
      <c r="BH599" s="16"/>
      <c r="BI599" s="16"/>
      <c r="BJ599" s="16"/>
      <c r="BK599" s="15"/>
      <c r="BL599" s="16"/>
      <c r="BM599" s="15"/>
      <c r="BN599" s="16"/>
      <c r="BO599" s="16"/>
      <c r="BP599" s="16"/>
      <c r="BQ599" s="16"/>
    </row>
    <row r="600" spans="1:69" ht="35.1" customHeight="1" x14ac:dyDescent="0.25">
      <c r="A600" s="311" t="str">
        <f>'Class Record S5'!$A$8</f>
        <v>Working Scientifically</v>
      </c>
      <c r="B600" s="323" t="str">
        <f>'Class Record S5'!$D$8</f>
        <v>Planning different types of scientific enquiries to answer questions, including recognising and controlling variables where necessary.</v>
      </c>
      <c r="C600" s="324"/>
      <c r="D600" s="324"/>
      <c r="E600" s="324"/>
      <c r="F600" s="324"/>
      <c r="G600" s="325"/>
      <c r="H600" s="134">
        <v>1</v>
      </c>
      <c r="I600" s="177">
        <f>'Class Record S5'!W$8</f>
        <v>0</v>
      </c>
      <c r="J600" s="178">
        <f>'Class Record S5'!W$50</f>
        <v>0</v>
      </c>
      <c r="K600" s="179">
        <f>'Class Record S5'!W$93</f>
        <v>0</v>
      </c>
      <c r="L600" s="128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/>
      <c r="BO600" s="16"/>
      <c r="BP600" s="16"/>
      <c r="BQ600" s="16"/>
    </row>
    <row r="601" spans="1:69" ht="35.1" customHeight="1" x14ac:dyDescent="0.25">
      <c r="A601" s="312"/>
      <c r="B601" s="314" t="str">
        <f>'Class Record S5'!$D$9</f>
        <v>Taking measurements, using a range of scientific equipment, with increasing accuracy and precision, taking repeat readings when appropriate.</v>
      </c>
      <c r="C601" s="315"/>
      <c r="D601" s="315"/>
      <c r="E601" s="315"/>
      <c r="F601" s="315"/>
      <c r="G601" s="316"/>
      <c r="H601" s="131">
        <v>2</v>
      </c>
      <c r="I601" s="180">
        <f>'Class Record S5'!W$9</f>
        <v>0</v>
      </c>
      <c r="J601" s="181">
        <f>'Class Record S5'!W$51</f>
        <v>0</v>
      </c>
      <c r="K601" s="182">
        <f>'Class Record S5'!W$94</f>
        <v>0</v>
      </c>
      <c r="L601" s="130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/>
      <c r="BO601" s="16"/>
      <c r="BP601" s="16"/>
      <c r="BQ601" s="16"/>
    </row>
    <row r="602" spans="1:69" ht="35.1" customHeight="1" x14ac:dyDescent="0.25">
      <c r="A602" s="312"/>
      <c r="B602" s="314" t="str">
        <f>'Class Record S5'!$D$10</f>
        <v>Recording data and results of increasing complexity using scientific diagrams and labels, classification keys, tables, scatter graphs, bar and line graphs.</v>
      </c>
      <c r="C602" s="315"/>
      <c r="D602" s="315"/>
      <c r="E602" s="315"/>
      <c r="F602" s="315"/>
      <c r="G602" s="316"/>
      <c r="H602" s="131">
        <v>3</v>
      </c>
      <c r="I602" s="180">
        <f>'Class Record S5'!W$10</f>
        <v>0</v>
      </c>
      <c r="J602" s="181">
        <f>'Class Record S5'!W$52</f>
        <v>0</v>
      </c>
      <c r="K602" s="182">
        <f>'Class Record S5'!W$95</f>
        <v>0</v>
      </c>
      <c r="L602" s="130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/>
      <c r="BO602" s="16"/>
      <c r="BP602" s="16"/>
      <c r="BQ602" s="16"/>
    </row>
    <row r="603" spans="1:69" ht="35.1" customHeight="1" x14ac:dyDescent="0.25">
      <c r="A603" s="312"/>
      <c r="B603" s="314" t="str">
        <f>'Class Record S5'!$D$11</f>
        <v>Using test results to make predictions to set up further comparative and fair tests.</v>
      </c>
      <c r="C603" s="315"/>
      <c r="D603" s="315"/>
      <c r="E603" s="315"/>
      <c r="F603" s="315"/>
      <c r="G603" s="316"/>
      <c r="H603" s="131">
        <v>4</v>
      </c>
      <c r="I603" s="180">
        <f>'Class Record S5'!W$11</f>
        <v>0</v>
      </c>
      <c r="J603" s="181">
        <f>'Class Record S5'!W$53</f>
        <v>0</v>
      </c>
      <c r="K603" s="182">
        <f>'Class Record S5'!W$96</f>
        <v>0</v>
      </c>
      <c r="L603" s="130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/>
      <c r="BO603" s="16"/>
      <c r="BP603" s="16"/>
      <c r="BQ603" s="16"/>
    </row>
    <row r="604" spans="1:69" ht="35.1" customHeight="1" x14ac:dyDescent="0.25">
      <c r="A604" s="312"/>
      <c r="B604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604" s="315"/>
      <c r="D604" s="315"/>
      <c r="E604" s="315"/>
      <c r="F604" s="315"/>
      <c r="G604" s="316"/>
      <c r="H604" s="131">
        <v>5</v>
      </c>
      <c r="I604" s="180">
        <f>'Class Record S5'!W$12</f>
        <v>0</v>
      </c>
      <c r="J604" s="181">
        <f>'Class Record S5'!W$54</f>
        <v>0</v>
      </c>
      <c r="K604" s="182">
        <f>'Class Record S5'!W$97</f>
        <v>0</v>
      </c>
      <c r="L604" s="130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/>
      <c r="BO604" s="16"/>
      <c r="BP604" s="16"/>
      <c r="BQ604" s="16"/>
    </row>
    <row r="605" spans="1:69" ht="35.1" customHeight="1" thickBot="1" x14ac:dyDescent="0.3">
      <c r="A605" s="313"/>
      <c r="B605" s="317" t="str">
        <f>'Class Record S5'!$D$13</f>
        <v>Identifying scientific evidence that has been used to support or refute ideas or arguments.</v>
      </c>
      <c r="C605" s="318"/>
      <c r="D605" s="318"/>
      <c r="E605" s="318"/>
      <c r="F605" s="318"/>
      <c r="G605" s="319"/>
      <c r="H605" s="183">
        <v>6</v>
      </c>
      <c r="I605" s="186">
        <f>'Class Record S5'!W$13</f>
        <v>0</v>
      </c>
      <c r="J605" s="187">
        <f>'Class Record S5'!W$55</f>
        <v>0</v>
      </c>
      <c r="K605" s="188">
        <f>'Class Record S5'!W$98</f>
        <v>0</v>
      </c>
      <c r="L605" s="130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/>
      <c r="BO605" s="16"/>
      <c r="BP605" s="16"/>
      <c r="BQ605" s="16"/>
    </row>
    <row r="606" spans="1:69" ht="45.75" customHeight="1" x14ac:dyDescent="0.25">
      <c r="A606" s="311" t="str">
        <f>'Class Record S5'!$A$14</f>
        <v>Living Things and their Habitats</v>
      </c>
      <c r="B606" s="323" t="str">
        <f>'Class Record S5'!$D$14</f>
        <v>Describe the differences in the life cycles of a mammal, an amphibian, an insect and a bird.</v>
      </c>
      <c r="C606" s="324"/>
      <c r="D606" s="324"/>
      <c r="E606" s="324"/>
      <c r="F606" s="324"/>
      <c r="G606" s="325"/>
      <c r="H606" s="134">
        <v>7</v>
      </c>
      <c r="I606" s="177">
        <f>'Class Record S5'!W$14</f>
        <v>0</v>
      </c>
      <c r="J606" s="178">
        <f>'Class Record S5'!W$56</f>
        <v>0</v>
      </c>
      <c r="K606" s="179">
        <f>'Class Record S5'!W$99</f>
        <v>0</v>
      </c>
      <c r="L606" s="130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/>
      <c r="BO606" s="16"/>
      <c r="BP606" s="16"/>
      <c r="BQ606" s="16"/>
    </row>
    <row r="607" spans="1:69" ht="45.75" customHeight="1" thickBot="1" x14ac:dyDescent="0.3">
      <c r="A607" s="313"/>
      <c r="B607" s="317" t="str">
        <f>'Class Record S5'!$D$15</f>
        <v>Describe the life process of reproduction in some plants and animals.</v>
      </c>
      <c r="C607" s="318"/>
      <c r="D607" s="318"/>
      <c r="E607" s="318"/>
      <c r="F607" s="318"/>
      <c r="G607" s="319"/>
      <c r="H607" s="183">
        <v>8</v>
      </c>
      <c r="I607" s="186">
        <f>'Class Record S5'!W$15</f>
        <v>0</v>
      </c>
      <c r="J607" s="187">
        <f>'Class Record S5'!W$57</f>
        <v>0</v>
      </c>
      <c r="K607" s="188">
        <f>'Class Record S5'!W$100</f>
        <v>0</v>
      </c>
      <c r="L607" s="130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</row>
    <row r="608" spans="1:69" ht="66" customHeight="1" thickBot="1" x14ac:dyDescent="0.3">
      <c r="A608" s="248" t="str">
        <f>'Class Record S5'!$A$16</f>
        <v>Animals inc. Humans</v>
      </c>
      <c r="B608" s="328" t="str">
        <f>'Class Record S5'!$D$16</f>
        <v>Describe the changes as humans develop to old age.</v>
      </c>
      <c r="C608" s="329"/>
      <c r="D608" s="329"/>
      <c r="E608" s="329"/>
      <c r="F608" s="329"/>
      <c r="G608" s="330"/>
      <c r="H608" s="249">
        <v>9</v>
      </c>
      <c r="I608" s="250">
        <f>'Class Record S5'!W$16</f>
        <v>0</v>
      </c>
      <c r="J608" s="251">
        <f>'Class Record S5'!W$58</f>
        <v>0</v>
      </c>
      <c r="K608" s="252">
        <f>'Class Record S5'!W$101</f>
        <v>0</v>
      </c>
      <c r="L608" s="130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/>
      <c r="BO608" s="16"/>
      <c r="BP608" s="16"/>
      <c r="BQ608" s="16"/>
    </row>
    <row r="609" spans="1:69" ht="35.1" customHeight="1" x14ac:dyDescent="0.25">
      <c r="A609" s="311" t="str">
        <f>'Class Record S5'!$A$17</f>
        <v>Properties and Changers of Materials</v>
      </c>
      <c r="B609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609" s="324"/>
      <c r="D609" s="324"/>
      <c r="E609" s="324"/>
      <c r="F609" s="324"/>
      <c r="G609" s="325"/>
      <c r="H609" s="134">
        <v>10</v>
      </c>
      <c r="I609" s="177">
        <f>'Class Record S5'!W$17</f>
        <v>0</v>
      </c>
      <c r="J609" s="178">
        <f>'Class Record S5'!W$59</f>
        <v>0</v>
      </c>
      <c r="K609" s="179">
        <f>'Class Record S5'!W$102</f>
        <v>0</v>
      </c>
      <c r="L609" s="130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/>
      <c r="BO609" s="16"/>
      <c r="BP609" s="16"/>
      <c r="BQ609" s="16"/>
    </row>
    <row r="610" spans="1:69" ht="35.1" customHeight="1" x14ac:dyDescent="0.25">
      <c r="A610" s="312"/>
      <c r="B610" s="314" t="str">
        <f>'Class Record S5'!$D$18</f>
        <v>Give reasons, based on evidence from comparative and fair tests, for the particular uses of everyday materials, including metals, wood and plastic.</v>
      </c>
      <c r="C610" s="315"/>
      <c r="D610" s="315"/>
      <c r="E610" s="315"/>
      <c r="F610" s="315"/>
      <c r="G610" s="316"/>
      <c r="H610" s="131">
        <v>11</v>
      </c>
      <c r="I610" s="180">
        <f>'Class Record S5'!W$18</f>
        <v>0</v>
      </c>
      <c r="J610" s="181">
        <f>'Class Record S5'!W$60</f>
        <v>0</v>
      </c>
      <c r="K610" s="182">
        <f>'Class Record S5'!W$103</f>
        <v>0</v>
      </c>
      <c r="L610" s="130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/>
      <c r="BO610" s="16"/>
      <c r="BP610" s="16"/>
      <c r="BQ610" s="16"/>
    </row>
    <row r="611" spans="1:69" ht="35.1" customHeight="1" x14ac:dyDescent="0.25">
      <c r="A611" s="312"/>
      <c r="B611" s="314" t="str">
        <f>'Class Record S5'!$D$19</f>
        <v>Know that some materials will dissolve in liquid to form a solution, and describe how to recover a substance from a solution.</v>
      </c>
      <c r="C611" s="315"/>
      <c r="D611" s="315"/>
      <c r="E611" s="315"/>
      <c r="F611" s="315"/>
      <c r="G611" s="316"/>
      <c r="H611" s="131">
        <v>12</v>
      </c>
      <c r="I611" s="180">
        <f>'Class Record S5'!W$19</f>
        <v>0</v>
      </c>
      <c r="J611" s="181">
        <f>'Class Record S5'!W$61</f>
        <v>0</v>
      </c>
      <c r="K611" s="182">
        <f>'Class Record S5'!W$104</f>
        <v>0</v>
      </c>
      <c r="L611" s="130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/>
      <c r="BO611" s="16"/>
      <c r="BP611" s="16"/>
      <c r="BQ611" s="16"/>
    </row>
    <row r="612" spans="1:69" ht="35.1" customHeight="1" x14ac:dyDescent="0.25">
      <c r="A612" s="312"/>
      <c r="B612" s="314" t="str">
        <f>'Class Record S5'!$D$20</f>
        <v>Use knowledge of solids, liquids and gases to decide how mixtures might be separated, including through filtering, sieving and evaporating.</v>
      </c>
      <c r="C612" s="315"/>
      <c r="D612" s="315"/>
      <c r="E612" s="315"/>
      <c r="F612" s="315"/>
      <c r="G612" s="316"/>
      <c r="H612" s="131">
        <v>13</v>
      </c>
      <c r="I612" s="180">
        <f>'Class Record S5'!W$20</f>
        <v>0</v>
      </c>
      <c r="J612" s="181">
        <f>'Class Record S5'!W$62</f>
        <v>0</v>
      </c>
      <c r="K612" s="182">
        <f>'Class Record S5'!W$105</f>
        <v>0</v>
      </c>
      <c r="L612" s="130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/>
      <c r="BO612" s="16"/>
      <c r="BP612" s="16"/>
      <c r="BQ612" s="16"/>
    </row>
    <row r="613" spans="1:69" ht="35.1" customHeight="1" x14ac:dyDescent="0.25">
      <c r="A613" s="312"/>
      <c r="B613" s="314" t="str">
        <f>'Class Record S5'!$D$21</f>
        <v>Demonstrate that dissolving, mixing and changes of state are reversible changes.</v>
      </c>
      <c r="C613" s="315"/>
      <c r="D613" s="315"/>
      <c r="E613" s="315"/>
      <c r="F613" s="315"/>
      <c r="G613" s="316"/>
      <c r="H613" s="131">
        <v>14</v>
      </c>
      <c r="I613" s="180">
        <f>'Class Record S5'!W$21</f>
        <v>0</v>
      </c>
      <c r="J613" s="181">
        <f>'Class Record S5'!W$63</f>
        <v>0</v>
      </c>
      <c r="K613" s="182">
        <f>'Class Record S5'!W$106</f>
        <v>0</v>
      </c>
      <c r="L613" s="130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/>
      <c r="BO613" s="16"/>
      <c r="BP613" s="16"/>
      <c r="BQ613" s="16"/>
    </row>
    <row r="614" spans="1:69" ht="35.1" customHeight="1" thickBot="1" x14ac:dyDescent="0.3">
      <c r="A614" s="313"/>
      <c r="B614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614" s="318"/>
      <c r="D614" s="318"/>
      <c r="E614" s="318"/>
      <c r="F614" s="318"/>
      <c r="G614" s="319"/>
      <c r="H614" s="183">
        <v>15</v>
      </c>
      <c r="I614" s="186">
        <f>'Class Record S5'!W$22</f>
        <v>0</v>
      </c>
      <c r="J614" s="187">
        <f>'Class Record S5'!W$64</f>
        <v>0</v>
      </c>
      <c r="K614" s="188">
        <f>'Class Record S5'!W$107</f>
        <v>0</v>
      </c>
      <c r="L614" s="130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/>
      <c r="BO614" s="16"/>
      <c r="BP614" s="16"/>
      <c r="BQ614" s="16"/>
    </row>
    <row r="615" spans="1:69" ht="35.1" customHeight="1" x14ac:dyDescent="0.25">
      <c r="A615" s="311" t="str">
        <f>'Class Record S5'!$A$23</f>
        <v>Earth and Space</v>
      </c>
      <c r="B615" s="323" t="str">
        <f>'Class Record S5'!$D$23</f>
        <v>Describe the movement of the Earth, and other planets, relative to the Sun in the solar system.</v>
      </c>
      <c r="C615" s="324"/>
      <c r="D615" s="324"/>
      <c r="E615" s="324"/>
      <c r="F615" s="324"/>
      <c r="G615" s="325"/>
      <c r="H615" s="134">
        <v>16</v>
      </c>
      <c r="I615" s="177">
        <f>'Class Record S5'!W$23</f>
        <v>0</v>
      </c>
      <c r="J615" s="178">
        <f>'Class Record S5'!W$65</f>
        <v>0</v>
      </c>
      <c r="K615" s="179">
        <f>'Class Record S5'!W$108</f>
        <v>0</v>
      </c>
      <c r="L615" s="130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</row>
    <row r="616" spans="1:69" ht="35.1" customHeight="1" x14ac:dyDescent="0.25">
      <c r="A616" s="312"/>
      <c r="B616" s="314" t="str">
        <f>'Class Record S5'!$D$24</f>
        <v>Describe the movement of the Moon relative to the Earth.</v>
      </c>
      <c r="C616" s="315"/>
      <c r="D616" s="315"/>
      <c r="E616" s="315"/>
      <c r="F616" s="315"/>
      <c r="G616" s="316"/>
      <c r="H616" s="131">
        <v>17</v>
      </c>
      <c r="I616" s="180">
        <f>'Class Record S5'!W$24</f>
        <v>0</v>
      </c>
      <c r="J616" s="181">
        <f>'Class Record S5'!W$66</f>
        <v>0</v>
      </c>
      <c r="K616" s="182">
        <f>'Class Record S5'!W$109</f>
        <v>0</v>
      </c>
      <c r="L616" s="130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/>
      <c r="BO616" s="16"/>
      <c r="BP616" s="16"/>
      <c r="BQ616" s="16"/>
    </row>
    <row r="617" spans="1:69" ht="35.1" customHeight="1" x14ac:dyDescent="0.25">
      <c r="A617" s="312"/>
      <c r="B617" s="314" t="str">
        <f>'Class Record S5'!$D$25</f>
        <v>Describe the Sun, Earth and Moon as approximately spherical bodies.</v>
      </c>
      <c r="C617" s="315"/>
      <c r="D617" s="315"/>
      <c r="E617" s="315"/>
      <c r="F617" s="315"/>
      <c r="G617" s="316"/>
      <c r="H617" s="131">
        <v>18</v>
      </c>
      <c r="I617" s="180">
        <f>'Class Record S5'!W$25</f>
        <v>0</v>
      </c>
      <c r="J617" s="181">
        <f>'Class Record S5'!W$67</f>
        <v>0</v>
      </c>
      <c r="K617" s="182">
        <f>'Class Record S5'!W$110</f>
        <v>0</v>
      </c>
      <c r="L617" s="130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/>
      <c r="BO617" s="16"/>
      <c r="BP617" s="16"/>
      <c r="BQ617" s="16"/>
    </row>
    <row r="618" spans="1:69" ht="35.1" customHeight="1" x14ac:dyDescent="0.25">
      <c r="A618" s="312"/>
      <c r="B618" s="314" t="str">
        <f>'Class Record S5'!$D$26</f>
        <v>Use the idea of the Earth’s rotation to explain day and night.</v>
      </c>
      <c r="C618" s="315"/>
      <c r="D618" s="315"/>
      <c r="E618" s="315"/>
      <c r="F618" s="315"/>
      <c r="G618" s="316"/>
      <c r="H618" s="131">
        <v>19</v>
      </c>
      <c r="I618" s="180">
        <f>'Class Record S5'!W$26</f>
        <v>0</v>
      </c>
      <c r="J618" s="181">
        <f>'Class Record S5'!W$68</f>
        <v>0</v>
      </c>
      <c r="K618" s="182">
        <f>'Class Record S5'!W$111</f>
        <v>0</v>
      </c>
      <c r="L618" s="130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/>
      <c r="BO618" s="16"/>
      <c r="BP618" s="16"/>
      <c r="BQ618" s="16"/>
    </row>
    <row r="619" spans="1:69" ht="35.1" customHeight="1" thickBot="1" x14ac:dyDescent="0.3">
      <c r="A619" s="313"/>
      <c r="B619" s="317" t="str">
        <f>'Class Record S5'!$D$27</f>
        <v>Use the idea of the Earth’s rotation to explain the apparent movement of the sun across the sky.</v>
      </c>
      <c r="C619" s="318"/>
      <c r="D619" s="318"/>
      <c r="E619" s="318"/>
      <c r="F619" s="318"/>
      <c r="G619" s="319"/>
      <c r="H619" s="183">
        <v>20</v>
      </c>
      <c r="I619" s="186">
        <f>'Class Record S5'!W$27</f>
        <v>0</v>
      </c>
      <c r="J619" s="187">
        <f>'Class Record S5'!W$69</f>
        <v>0</v>
      </c>
      <c r="K619" s="188">
        <f>'Class Record S5'!W$112</f>
        <v>0</v>
      </c>
      <c r="L619" s="130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/>
      <c r="BO619" s="16"/>
      <c r="BP619" s="16"/>
      <c r="BQ619" s="16"/>
    </row>
    <row r="620" spans="1:69" ht="35.1" customHeight="1" x14ac:dyDescent="0.25">
      <c r="A620" s="312" t="str">
        <f>'Class Record S5'!$A$28</f>
        <v>Forces</v>
      </c>
      <c r="B620" s="320" t="str">
        <f>'Class Record S5'!$D$28</f>
        <v>Explain that unsupported objects fall towards the Earth because of the force of gravity acting between the Earth and the falling object.</v>
      </c>
      <c r="C620" s="321"/>
      <c r="D620" s="321"/>
      <c r="E620" s="321"/>
      <c r="F620" s="321"/>
      <c r="G620" s="322"/>
      <c r="H620" s="131">
        <v>21</v>
      </c>
      <c r="I620" s="245">
        <f>'Class Record S5'!W$28</f>
        <v>0</v>
      </c>
      <c r="J620" s="246">
        <f>'Class Record S5'!W$70</f>
        <v>0</v>
      </c>
      <c r="K620" s="247">
        <f>'Class Record S5'!W$113</f>
        <v>0</v>
      </c>
      <c r="L620" s="130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/>
      <c r="BO620" s="16"/>
      <c r="BP620" s="16"/>
      <c r="BQ620" s="16"/>
    </row>
    <row r="621" spans="1:69" ht="35.1" customHeight="1" x14ac:dyDescent="0.25">
      <c r="A621" s="312"/>
      <c r="B621" s="314" t="str">
        <f>'Class Record S5'!$D$29</f>
        <v>Identify the effects of air resistance and water resistance that act between moving surfaces.</v>
      </c>
      <c r="C621" s="315"/>
      <c r="D621" s="315"/>
      <c r="E621" s="315"/>
      <c r="F621" s="315"/>
      <c r="G621" s="316"/>
      <c r="H621" s="131">
        <v>22</v>
      </c>
      <c r="I621" s="180">
        <f>'Class Record S5'!W$29</f>
        <v>0</v>
      </c>
      <c r="J621" s="181">
        <f>'Class Record S5'!W$71</f>
        <v>0</v>
      </c>
      <c r="K621" s="182">
        <f>'Class Record S5'!W$114</f>
        <v>0</v>
      </c>
      <c r="L621" s="130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/>
      <c r="BO621" s="16"/>
      <c r="BP621" s="16"/>
      <c r="BQ621" s="16"/>
    </row>
    <row r="622" spans="1:69" ht="35.1" customHeight="1" x14ac:dyDescent="0.25">
      <c r="A622" s="312"/>
      <c r="B622" s="314" t="str">
        <f>'Class Record S5'!$D$30</f>
        <v>Identify the effects of friction that act between moving surfaces.</v>
      </c>
      <c r="C622" s="315"/>
      <c r="D622" s="315"/>
      <c r="E622" s="315"/>
      <c r="F622" s="315"/>
      <c r="G622" s="316"/>
      <c r="H622" s="131">
        <v>23</v>
      </c>
      <c r="I622" s="180">
        <f>'Class Record S5'!W$30</f>
        <v>0</v>
      </c>
      <c r="J622" s="181">
        <f>'Class Record S5'!W$72</f>
        <v>0</v>
      </c>
      <c r="K622" s="182">
        <f>'Class Record S5'!W$115</f>
        <v>0</v>
      </c>
      <c r="L622" s="130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/>
      <c r="BO622" s="16"/>
      <c r="BP622" s="16"/>
      <c r="BQ622" s="16"/>
    </row>
    <row r="623" spans="1:69" ht="35.1" customHeight="1" thickBot="1" x14ac:dyDescent="0.3">
      <c r="A623" s="313"/>
      <c r="B623" s="317" t="str">
        <f>'Class Record S5'!$D$31</f>
        <v>Recognise that some mechanisms, including levers, pulleys and gears, allow a smaller force to have a greater effect.</v>
      </c>
      <c r="C623" s="318"/>
      <c r="D623" s="318"/>
      <c r="E623" s="318"/>
      <c r="F623" s="318"/>
      <c r="G623" s="319"/>
      <c r="H623" s="183">
        <v>24</v>
      </c>
      <c r="I623" s="132">
        <f>'Class Record S5'!W$31</f>
        <v>0</v>
      </c>
      <c r="J623" s="184">
        <f>'Class Record S5'!W$73</f>
        <v>0</v>
      </c>
      <c r="K623" s="185">
        <f>'Class Record S5'!W$116</f>
        <v>0</v>
      </c>
      <c r="L623" s="165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/>
      <c r="BO623" s="16"/>
      <c r="BP623" s="16"/>
      <c r="BQ623" s="16"/>
    </row>
    <row r="624" spans="1:69" ht="35.1" customHeight="1" thickBot="1" x14ac:dyDescent="0.3">
      <c r="A624" s="172"/>
      <c r="B624" s="173" t="s">
        <v>5</v>
      </c>
      <c r="C624" s="173"/>
      <c r="D624" s="173"/>
      <c r="E624" s="173"/>
      <c r="F624" s="173"/>
      <c r="G624" s="173"/>
      <c r="H624" s="174"/>
      <c r="I624" s="175">
        <f>COUNTIF(I600:I623,"X")</f>
        <v>0</v>
      </c>
      <c r="J624" s="176">
        <f>COUNTIF(J600:J623,"X")</f>
        <v>0</v>
      </c>
      <c r="K624" s="140">
        <f>COUNTIF(K600:K623,"X")</f>
        <v>0</v>
      </c>
      <c r="L624" s="139"/>
    </row>
    <row r="625" spans="1:69" ht="35.1" customHeight="1" thickBot="1" x14ac:dyDescent="0.3">
      <c r="A625" s="166"/>
      <c r="B625" s="167" t="s">
        <v>105</v>
      </c>
      <c r="C625" s="167" t="s">
        <v>106</v>
      </c>
      <c r="D625" s="167" t="s">
        <v>107</v>
      </c>
      <c r="E625" s="167" t="s">
        <v>108</v>
      </c>
      <c r="F625" s="168"/>
      <c r="G625" s="168"/>
      <c r="H625" s="169"/>
      <c r="I625" s="170" t="str">
        <f>'Class Record S5'!W$32</f>
        <v>N</v>
      </c>
      <c r="J625" s="170" t="str">
        <f>'Class Record S5'!W$74</f>
        <v>N</v>
      </c>
      <c r="K625" s="170" t="str">
        <f>'Class Record S5'!W$117</f>
        <v>N</v>
      </c>
      <c r="L625" s="171"/>
    </row>
    <row r="627" spans="1:69" ht="15.75" thickBot="1" x14ac:dyDescent="0.3"/>
    <row r="628" spans="1:69" ht="35.1" customHeight="1" thickBot="1" x14ac:dyDescent="0.3">
      <c r="A628" s="135"/>
      <c r="B628" s="331" t="str">
        <f>'Class Record S5'!$D$1</f>
        <v>A N OTHER SCHOOL</v>
      </c>
      <c r="C628" s="331"/>
      <c r="D628" s="331"/>
      <c r="E628" s="331"/>
      <c r="F628" s="331"/>
      <c r="G628" s="332" t="str">
        <f>'Class Record S5'!$D$2</f>
        <v>ASSESSMENT CRITERIA FOR SCIENCE: S5</v>
      </c>
      <c r="H628" s="333"/>
      <c r="I628" s="332"/>
      <c r="J628" s="332"/>
      <c r="K628" s="332"/>
      <c r="L628" s="128"/>
      <c r="AA628" s="14"/>
      <c r="AB628" s="15"/>
      <c r="AC628" s="16"/>
      <c r="AD628" s="15"/>
      <c r="AE628" s="16"/>
      <c r="AF628" s="15"/>
      <c r="AG628" s="16"/>
      <c r="AH628" s="17"/>
      <c r="AI628" s="15"/>
      <c r="AJ628" s="16"/>
      <c r="AK628" s="15"/>
      <c r="AL628" s="16"/>
      <c r="AM628" s="15"/>
      <c r="AN628" s="16"/>
      <c r="AO628" s="17"/>
      <c r="AP628" s="15"/>
      <c r="AQ628" s="16"/>
      <c r="AR628" s="15"/>
      <c r="AS628" s="16"/>
      <c r="AT628" s="15"/>
      <c r="AU628" s="16"/>
      <c r="AV628" s="17"/>
      <c r="AW628" s="15"/>
      <c r="AX628" s="16"/>
      <c r="AY628" s="15"/>
      <c r="AZ628" s="16"/>
      <c r="BA628" s="15"/>
      <c r="BB628" s="16"/>
      <c r="BC628" s="17"/>
      <c r="BD628" s="15"/>
      <c r="BE628" s="16"/>
      <c r="BF628" s="15"/>
      <c r="BG628" s="16"/>
      <c r="BH628" s="15"/>
      <c r="BI628" s="16"/>
      <c r="BJ628" s="17"/>
      <c r="BK628" s="15"/>
      <c r="BL628" s="16"/>
      <c r="BM628" s="15"/>
      <c r="BN628" s="16"/>
      <c r="BO628" s="15"/>
      <c r="BP628" s="16"/>
      <c r="BQ628" s="16"/>
    </row>
    <row r="629" spans="1:69" ht="35.1" customHeight="1" thickBot="1" x14ac:dyDescent="0.3">
      <c r="A629" s="136"/>
      <c r="B629" s="129" t="s">
        <v>13</v>
      </c>
      <c r="C629" s="334">
        <f>'Class Record S5'!X$2</f>
        <v>0</v>
      </c>
      <c r="D629" s="334"/>
      <c r="E629" s="334"/>
      <c r="F629" s="334"/>
      <c r="G629" s="335"/>
      <c r="H629" s="336" t="s">
        <v>14</v>
      </c>
      <c r="I629" s="339" t="s">
        <v>65</v>
      </c>
      <c r="J629" s="340" t="s">
        <v>66</v>
      </c>
      <c r="K629" s="341" t="s">
        <v>67</v>
      </c>
      <c r="L629" s="130"/>
      <c r="AB629" s="15"/>
      <c r="AC629" s="16"/>
      <c r="AD629" s="15"/>
      <c r="AE629" s="16"/>
      <c r="AF629" s="15"/>
      <c r="AG629" s="16"/>
      <c r="AH629" s="16"/>
      <c r="AI629" s="15"/>
      <c r="AJ629" s="16"/>
      <c r="AK629" s="15"/>
      <c r="AL629" s="16"/>
      <c r="AM629" s="15"/>
      <c r="AN629" s="16"/>
      <c r="AO629" s="16"/>
      <c r="AP629" s="15"/>
      <c r="AQ629" s="16"/>
      <c r="AR629" s="15"/>
      <c r="AS629" s="16"/>
      <c r="AT629" s="15"/>
      <c r="AU629" s="16"/>
      <c r="AV629" s="16"/>
      <c r="AW629" s="15"/>
      <c r="AX629" s="16"/>
      <c r="AY629" s="15"/>
      <c r="AZ629" s="16"/>
      <c r="BA629" s="15"/>
      <c r="BB629" s="16"/>
      <c r="BC629" s="16"/>
      <c r="BD629" s="15"/>
      <c r="BE629" s="16"/>
      <c r="BF629" s="15"/>
      <c r="BG629" s="16"/>
      <c r="BH629" s="15"/>
      <c r="BI629" s="16"/>
      <c r="BJ629" s="16"/>
      <c r="BK629" s="15"/>
      <c r="BL629" s="16"/>
      <c r="BM629" s="15"/>
      <c r="BN629" s="16"/>
      <c r="BO629" s="15"/>
      <c r="BP629" s="16"/>
      <c r="BQ629" s="16"/>
    </row>
    <row r="630" spans="1:69" ht="30" customHeight="1" thickBot="1" x14ac:dyDescent="0.3">
      <c r="A630" s="136"/>
      <c r="B630" s="326" t="str">
        <f>'Class Record S5'!$C$2</f>
        <v>CLASS</v>
      </c>
      <c r="C630" s="326"/>
      <c r="D630" s="326"/>
      <c r="E630" s="327" t="s">
        <v>15</v>
      </c>
      <c r="F630" s="327"/>
      <c r="G630" s="133">
        <f>'Class Record S5'!X$4</f>
        <v>0</v>
      </c>
      <c r="H630" s="337"/>
      <c r="I630" s="339"/>
      <c r="J630" s="340"/>
      <c r="K630" s="341"/>
      <c r="L630" s="130"/>
      <c r="AB630" s="15"/>
      <c r="AC630" s="16"/>
      <c r="AD630" s="15"/>
      <c r="AE630" s="16"/>
      <c r="AF630" s="15"/>
      <c r="AG630" s="16"/>
      <c r="AH630" s="16"/>
      <c r="AI630" s="15"/>
      <c r="AJ630" s="16"/>
      <c r="AK630" s="15"/>
      <c r="AL630" s="16"/>
      <c r="AM630" s="15"/>
      <c r="AN630" s="16"/>
      <c r="AO630" s="16"/>
      <c r="AP630" s="15"/>
      <c r="AQ630" s="16"/>
      <c r="AR630" s="15"/>
      <c r="AS630" s="16"/>
      <c r="AT630" s="15"/>
      <c r="AU630" s="16"/>
      <c r="AV630" s="16"/>
      <c r="AW630" s="15"/>
      <c r="AX630" s="16"/>
      <c r="AY630" s="15"/>
      <c r="AZ630" s="16"/>
      <c r="BA630" s="15"/>
      <c r="BB630" s="16"/>
      <c r="BC630" s="16"/>
      <c r="BD630" s="15"/>
      <c r="BE630" s="16"/>
      <c r="BF630" s="15"/>
      <c r="BG630" s="16"/>
      <c r="BH630" s="15"/>
      <c r="BI630" s="16"/>
      <c r="BJ630" s="16"/>
      <c r="BK630" s="15"/>
      <c r="BL630" s="16"/>
      <c r="BM630" s="15"/>
      <c r="BN630" s="16"/>
      <c r="BO630" s="15"/>
      <c r="BP630" s="16"/>
      <c r="BQ630" s="16"/>
    </row>
    <row r="631" spans="1:69" ht="30" customHeight="1" thickBot="1" x14ac:dyDescent="0.3">
      <c r="A631" s="136"/>
      <c r="B631" s="326" t="str">
        <f>'Class Record S5'!$C$3</f>
        <v>YEAR</v>
      </c>
      <c r="C631" s="326"/>
      <c r="D631" s="326"/>
      <c r="E631" s="326" t="s">
        <v>16</v>
      </c>
      <c r="F631" s="326"/>
      <c r="G631" s="133">
        <f>'Class Record S5'!X$5</f>
        <v>0</v>
      </c>
      <c r="H631" s="338"/>
      <c r="I631" s="339"/>
      <c r="J631" s="340"/>
      <c r="K631" s="341"/>
      <c r="L631" s="130"/>
      <c r="AB631" s="15"/>
      <c r="AC631" s="16"/>
      <c r="AD631" s="15"/>
      <c r="AE631" s="16"/>
      <c r="AF631" s="16"/>
      <c r="AG631" s="16"/>
      <c r="AH631" s="16"/>
      <c r="AI631" s="15"/>
      <c r="AJ631" s="16"/>
      <c r="AK631" s="15"/>
      <c r="AL631" s="16"/>
      <c r="AM631" s="16"/>
      <c r="AN631" s="16"/>
      <c r="AO631" s="16"/>
      <c r="AP631" s="15"/>
      <c r="AQ631" s="16"/>
      <c r="AR631" s="15"/>
      <c r="AS631" s="16"/>
      <c r="AT631" s="16"/>
      <c r="AU631" s="16"/>
      <c r="AV631" s="16"/>
      <c r="AW631" s="15"/>
      <c r="AX631" s="16"/>
      <c r="AY631" s="15"/>
      <c r="AZ631" s="16"/>
      <c r="BA631" s="16"/>
      <c r="BB631" s="16"/>
      <c r="BC631" s="16"/>
      <c r="BD631" s="15"/>
      <c r="BE631" s="16"/>
      <c r="BF631" s="15"/>
      <c r="BG631" s="16"/>
      <c r="BH631" s="16"/>
      <c r="BI631" s="16"/>
      <c r="BJ631" s="16"/>
      <c r="BK631" s="15"/>
      <c r="BL631" s="16"/>
      <c r="BM631" s="15"/>
      <c r="BN631" s="16"/>
      <c r="BO631" s="16"/>
      <c r="BP631" s="16"/>
      <c r="BQ631" s="16"/>
    </row>
    <row r="632" spans="1:69" ht="35.1" customHeight="1" thickBot="1" x14ac:dyDescent="0.3">
      <c r="A632" s="136"/>
      <c r="B632" s="137"/>
      <c r="C632" s="138"/>
      <c r="D632" s="138"/>
      <c r="E632" s="138"/>
      <c r="F632" s="138"/>
      <c r="G632" s="138"/>
      <c r="H632" s="128"/>
      <c r="I632" s="138"/>
      <c r="J632" s="138"/>
      <c r="K632" s="138"/>
      <c r="L632" s="130"/>
      <c r="AB632" s="15"/>
      <c r="AC632" s="16"/>
      <c r="AD632" s="15"/>
      <c r="AE632" s="16"/>
      <c r="AF632" s="16"/>
      <c r="AG632" s="16"/>
      <c r="AH632" s="16"/>
      <c r="AI632" s="15"/>
      <c r="AJ632" s="16"/>
      <c r="AK632" s="15"/>
      <c r="AL632" s="16"/>
      <c r="AM632" s="16"/>
      <c r="AN632" s="16"/>
      <c r="AO632" s="16"/>
      <c r="AP632" s="15"/>
      <c r="AQ632" s="16"/>
      <c r="AR632" s="15"/>
      <c r="AS632" s="16"/>
      <c r="AT632" s="16"/>
      <c r="AU632" s="16"/>
      <c r="AV632" s="16"/>
      <c r="AW632" s="15"/>
      <c r="AX632" s="16"/>
      <c r="AY632" s="15"/>
      <c r="AZ632" s="16"/>
      <c r="BA632" s="16"/>
      <c r="BB632" s="16"/>
      <c r="BC632" s="16"/>
      <c r="BD632" s="15"/>
      <c r="BE632" s="16"/>
      <c r="BF632" s="15"/>
      <c r="BG632" s="16"/>
      <c r="BH632" s="16"/>
      <c r="BI632" s="16"/>
      <c r="BJ632" s="16"/>
      <c r="BK632" s="15"/>
      <c r="BL632" s="16"/>
      <c r="BM632" s="15"/>
      <c r="BN632" s="16"/>
      <c r="BO632" s="16"/>
      <c r="BP632" s="16"/>
      <c r="BQ632" s="16"/>
    </row>
    <row r="633" spans="1:69" ht="35.1" customHeight="1" x14ac:dyDescent="0.25">
      <c r="A633" s="311" t="str">
        <f>'Class Record S5'!$A$8</f>
        <v>Working Scientifically</v>
      </c>
      <c r="B633" s="323" t="str">
        <f>'Class Record S5'!$D$8</f>
        <v>Planning different types of scientific enquiries to answer questions, including recognising and controlling variables where necessary.</v>
      </c>
      <c r="C633" s="324"/>
      <c r="D633" s="324"/>
      <c r="E633" s="324"/>
      <c r="F633" s="324"/>
      <c r="G633" s="325"/>
      <c r="H633" s="134">
        <v>1</v>
      </c>
      <c r="I633" s="177">
        <f>'Class Record S5'!X$8</f>
        <v>0</v>
      </c>
      <c r="J633" s="178">
        <f>'Class Record S5'!X$50</f>
        <v>0</v>
      </c>
      <c r="K633" s="179">
        <f>'Class Record S5'!X$93</f>
        <v>0</v>
      </c>
      <c r="L633" s="128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</row>
    <row r="634" spans="1:69" ht="35.1" customHeight="1" x14ac:dyDescent="0.25">
      <c r="A634" s="312"/>
      <c r="B634" s="314" t="str">
        <f>'Class Record S5'!$D$9</f>
        <v>Taking measurements, using a range of scientific equipment, with increasing accuracy and precision, taking repeat readings when appropriate.</v>
      </c>
      <c r="C634" s="315"/>
      <c r="D634" s="315"/>
      <c r="E634" s="315"/>
      <c r="F634" s="315"/>
      <c r="G634" s="316"/>
      <c r="H634" s="131">
        <v>2</v>
      </c>
      <c r="I634" s="180">
        <f>'Class Record S5'!X$9</f>
        <v>0</v>
      </c>
      <c r="J634" s="181">
        <f>'Class Record S5'!X$51</f>
        <v>0</v>
      </c>
      <c r="K634" s="182">
        <f>'Class Record S5'!X$94</f>
        <v>0</v>
      </c>
      <c r="L634" s="130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/>
      <c r="BO634" s="16"/>
      <c r="BP634" s="16"/>
      <c r="BQ634" s="16"/>
    </row>
    <row r="635" spans="1:69" ht="35.1" customHeight="1" x14ac:dyDescent="0.25">
      <c r="A635" s="312"/>
      <c r="B635" s="314" t="str">
        <f>'Class Record S5'!$D$10</f>
        <v>Recording data and results of increasing complexity using scientific diagrams and labels, classification keys, tables, scatter graphs, bar and line graphs.</v>
      </c>
      <c r="C635" s="315"/>
      <c r="D635" s="315"/>
      <c r="E635" s="315"/>
      <c r="F635" s="315"/>
      <c r="G635" s="316"/>
      <c r="H635" s="131">
        <v>3</v>
      </c>
      <c r="I635" s="180">
        <f>'Class Record S5'!X$10</f>
        <v>0</v>
      </c>
      <c r="J635" s="181">
        <f>'Class Record S5'!X$52</f>
        <v>0</v>
      </c>
      <c r="K635" s="182">
        <f>'Class Record S5'!X$95</f>
        <v>0</v>
      </c>
      <c r="L635" s="130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/>
      <c r="BO635" s="16"/>
      <c r="BP635" s="16"/>
      <c r="BQ635" s="16"/>
    </row>
    <row r="636" spans="1:69" ht="35.1" customHeight="1" x14ac:dyDescent="0.25">
      <c r="A636" s="312"/>
      <c r="B636" s="314" t="str">
        <f>'Class Record S5'!$D$11</f>
        <v>Using test results to make predictions to set up further comparative and fair tests.</v>
      </c>
      <c r="C636" s="315"/>
      <c r="D636" s="315"/>
      <c r="E636" s="315"/>
      <c r="F636" s="315"/>
      <c r="G636" s="316"/>
      <c r="H636" s="131">
        <v>4</v>
      </c>
      <c r="I636" s="180">
        <f>'Class Record S5'!X$11</f>
        <v>0</v>
      </c>
      <c r="J636" s="181">
        <f>'Class Record S5'!X$53</f>
        <v>0</v>
      </c>
      <c r="K636" s="182">
        <f>'Class Record S5'!X$96</f>
        <v>0</v>
      </c>
      <c r="L636" s="130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/>
      <c r="BO636" s="16"/>
      <c r="BP636" s="16"/>
      <c r="BQ636" s="16"/>
    </row>
    <row r="637" spans="1:69" ht="35.1" customHeight="1" x14ac:dyDescent="0.25">
      <c r="A637" s="312"/>
      <c r="B637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637" s="315"/>
      <c r="D637" s="315"/>
      <c r="E637" s="315"/>
      <c r="F637" s="315"/>
      <c r="G637" s="316"/>
      <c r="H637" s="131">
        <v>5</v>
      </c>
      <c r="I637" s="180">
        <f>'Class Record S5'!X$12</f>
        <v>0</v>
      </c>
      <c r="J637" s="181">
        <f>'Class Record S5'!X$54</f>
        <v>0</v>
      </c>
      <c r="K637" s="182">
        <f>'Class Record S5'!X$97</f>
        <v>0</v>
      </c>
      <c r="L637" s="130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/>
      <c r="BO637" s="16"/>
      <c r="BP637" s="16"/>
      <c r="BQ637" s="16"/>
    </row>
    <row r="638" spans="1:69" ht="35.1" customHeight="1" thickBot="1" x14ac:dyDescent="0.3">
      <c r="A638" s="313"/>
      <c r="B638" s="317" t="str">
        <f>'Class Record S5'!$D$13</f>
        <v>Identifying scientific evidence that has been used to support or refute ideas or arguments.</v>
      </c>
      <c r="C638" s="318"/>
      <c r="D638" s="318"/>
      <c r="E638" s="318"/>
      <c r="F638" s="318"/>
      <c r="G638" s="319"/>
      <c r="H638" s="183">
        <v>6</v>
      </c>
      <c r="I638" s="186">
        <f>'Class Record S5'!X$13</f>
        <v>0</v>
      </c>
      <c r="J638" s="187">
        <f>'Class Record S5'!X$55</f>
        <v>0</v>
      </c>
      <c r="K638" s="188">
        <f>'Class Record S5'!X$98</f>
        <v>0</v>
      </c>
      <c r="L638" s="130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/>
      <c r="BO638" s="16"/>
      <c r="BP638" s="16"/>
      <c r="BQ638" s="16"/>
    </row>
    <row r="639" spans="1:69" ht="45.75" customHeight="1" x14ac:dyDescent="0.25">
      <c r="A639" s="311" t="str">
        <f>'Class Record S5'!$A$14</f>
        <v>Living Things and their Habitats</v>
      </c>
      <c r="B639" s="323" t="str">
        <f>'Class Record S5'!$D$14</f>
        <v>Describe the differences in the life cycles of a mammal, an amphibian, an insect and a bird.</v>
      </c>
      <c r="C639" s="324"/>
      <c r="D639" s="324"/>
      <c r="E639" s="324"/>
      <c r="F639" s="324"/>
      <c r="G639" s="325"/>
      <c r="H639" s="134">
        <v>7</v>
      </c>
      <c r="I639" s="177">
        <f>'Class Record S5'!X$14</f>
        <v>0</v>
      </c>
      <c r="J639" s="178">
        <f>'Class Record S5'!X$56</f>
        <v>0</v>
      </c>
      <c r="K639" s="179">
        <f>'Class Record S5'!X$99</f>
        <v>0</v>
      </c>
      <c r="L639" s="130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</row>
    <row r="640" spans="1:69" ht="45.75" customHeight="1" thickBot="1" x14ac:dyDescent="0.3">
      <c r="A640" s="313"/>
      <c r="B640" s="317" t="str">
        <f>'Class Record S5'!$D$15</f>
        <v>Describe the life process of reproduction in some plants and animals.</v>
      </c>
      <c r="C640" s="318"/>
      <c r="D640" s="318"/>
      <c r="E640" s="318"/>
      <c r="F640" s="318"/>
      <c r="G640" s="319"/>
      <c r="H640" s="183">
        <v>8</v>
      </c>
      <c r="I640" s="186">
        <f>'Class Record S5'!X$15</f>
        <v>0</v>
      </c>
      <c r="J640" s="187">
        <f>'Class Record S5'!X$57</f>
        <v>0</v>
      </c>
      <c r="K640" s="188">
        <f>'Class Record S5'!X$100</f>
        <v>0</v>
      </c>
      <c r="L640" s="130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</row>
    <row r="641" spans="1:69" ht="66" customHeight="1" thickBot="1" x14ac:dyDescent="0.3">
      <c r="A641" s="248" t="str">
        <f>'Class Record S5'!$A$16</f>
        <v>Animals inc. Humans</v>
      </c>
      <c r="B641" s="328" t="str">
        <f>'Class Record S5'!$D$16</f>
        <v>Describe the changes as humans develop to old age.</v>
      </c>
      <c r="C641" s="329"/>
      <c r="D641" s="329"/>
      <c r="E641" s="329"/>
      <c r="F641" s="329"/>
      <c r="G641" s="330"/>
      <c r="H641" s="249">
        <v>9</v>
      </c>
      <c r="I641" s="250">
        <f>'Class Record S5'!X$16</f>
        <v>0</v>
      </c>
      <c r="J641" s="251">
        <f>'Class Record S5'!X$58</f>
        <v>0</v>
      </c>
      <c r="K641" s="252">
        <f>'Class Record S5'!X$101</f>
        <v>0</v>
      </c>
      <c r="L641" s="130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</row>
    <row r="642" spans="1:69" ht="35.1" customHeight="1" x14ac:dyDescent="0.25">
      <c r="A642" s="311" t="str">
        <f>'Class Record S5'!$A$17</f>
        <v>Properties and Changers of Materials</v>
      </c>
      <c r="B642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642" s="324"/>
      <c r="D642" s="324"/>
      <c r="E642" s="324"/>
      <c r="F642" s="324"/>
      <c r="G642" s="325"/>
      <c r="H642" s="134">
        <v>10</v>
      </c>
      <c r="I642" s="177">
        <f>'Class Record S5'!X$17</f>
        <v>0</v>
      </c>
      <c r="J642" s="178">
        <f>'Class Record S5'!X$59</f>
        <v>0</v>
      </c>
      <c r="K642" s="179">
        <f>'Class Record S5'!X$102</f>
        <v>0</v>
      </c>
      <c r="L642" s="130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</row>
    <row r="643" spans="1:69" ht="35.1" customHeight="1" x14ac:dyDescent="0.25">
      <c r="A643" s="312"/>
      <c r="B643" s="314" t="str">
        <f>'Class Record S5'!$D$18</f>
        <v>Give reasons, based on evidence from comparative and fair tests, for the particular uses of everyday materials, including metals, wood and plastic.</v>
      </c>
      <c r="C643" s="315"/>
      <c r="D643" s="315"/>
      <c r="E643" s="315"/>
      <c r="F643" s="315"/>
      <c r="G643" s="316"/>
      <c r="H643" s="131">
        <v>11</v>
      </c>
      <c r="I643" s="180">
        <f>'Class Record S5'!X$18</f>
        <v>0</v>
      </c>
      <c r="J643" s="181">
        <f>'Class Record S5'!X$60</f>
        <v>0</v>
      </c>
      <c r="K643" s="182">
        <f>'Class Record S5'!X$103</f>
        <v>0</v>
      </c>
      <c r="L643" s="130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/>
      <c r="BO643" s="16"/>
      <c r="BP643" s="16"/>
      <c r="BQ643" s="16"/>
    </row>
    <row r="644" spans="1:69" ht="35.1" customHeight="1" x14ac:dyDescent="0.25">
      <c r="A644" s="312"/>
      <c r="B644" s="314" t="str">
        <f>'Class Record S5'!$D$19</f>
        <v>Know that some materials will dissolve in liquid to form a solution, and describe how to recover a substance from a solution.</v>
      </c>
      <c r="C644" s="315"/>
      <c r="D644" s="315"/>
      <c r="E644" s="315"/>
      <c r="F644" s="315"/>
      <c r="G644" s="316"/>
      <c r="H644" s="131">
        <v>12</v>
      </c>
      <c r="I644" s="180">
        <f>'Class Record S5'!X$19</f>
        <v>0</v>
      </c>
      <c r="J644" s="181">
        <f>'Class Record S5'!X$61</f>
        <v>0</v>
      </c>
      <c r="K644" s="182">
        <f>'Class Record S5'!X$104</f>
        <v>0</v>
      </c>
      <c r="L644" s="130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/>
      <c r="BO644" s="16"/>
      <c r="BP644" s="16"/>
      <c r="BQ644" s="16"/>
    </row>
    <row r="645" spans="1:69" ht="35.1" customHeight="1" x14ac:dyDescent="0.25">
      <c r="A645" s="312"/>
      <c r="B645" s="314" t="str">
        <f>'Class Record S5'!$D$20</f>
        <v>Use knowledge of solids, liquids and gases to decide how mixtures might be separated, including through filtering, sieving and evaporating.</v>
      </c>
      <c r="C645" s="315"/>
      <c r="D645" s="315"/>
      <c r="E645" s="315"/>
      <c r="F645" s="315"/>
      <c r="G645" s="316"/>
      <c r="H645" s="131">
        <v>13</v>
      </c>
      <c r="I645" s="180">
        <f>'Class Record S5'!X$20</f>
        <v>0</v>
      </c>
      <c r="J645" s="181">
        <f>'Class Record S5'!X$62</f>
        <v>0</v>
      </c>
      <c r="K645" s="182">
        <f>'Class Record S5'!X$105</f>
        <v>0</v>
      </c>
      <c r="L645" s="130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/>
      <c r="BO645" s="16"/>
      <c r="BP645" s="16"/>
      <c r="BQ645" s="16"/>
    </row>
    <row r="646" spans="1:69" ht="35.1" customHeight="1" x14ac:dyDescent="0.25">
      <c r="A646" s="312"/>
      <c r="B646" s="314" t="str">
        <f>'Class Record S5'!$D$21</f>
        <v>Demonstrate that dissolving, mixing and changes of state are reversible changes.</v>
      </c>
      <c r="C646" s="315"/>
      <c r="D646" s="315"/>
      <c r="E646" s="315"/>
      <c r="F646" s="315"/>
      <c r="G646" s="316"/>
      <c r="H646" s="131">
        <v>14</v>
      </c>
      <c r="I646" s="180">
        <f>'Class Record S5'!X$21</f>
        <v>0</v>
      </c>
      <c r="J646" s="181">
        <f>'Class Record S5'!X$63</f>
        <v>0</v>
      </c>
      <c r="K646" s="182">
        <f>'Class Record S5'!X$106</f>
        <v>0</v>
      </c>
      <c r="L646" s="130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/>
      <c r="BO646" s="16"/>
      <c r="BP646" s="16"/>
      <c r="BQ646" s="16"/>
    </row>
    <row r="647" spans="1:69" ht="35.1" customHeight="1" thickBot="1" x14ac:dyDescent="0.3">
      <c r="A647" s="313"/>
      <c r="B647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647" s="318"/>
      <c r="D647" s="318"/>
      <c r="E647" s="318"/>
      <c r="F647" s="318"/>
      <c r="G647" s="319"/>
      <c r="H647" s="183">
        <v>15</v>
      </c>
      <c r="I647" s="186">
        <f>'Class Record S5'!X$22</f>
        <v>0</v>
      </c>
      <c r="J647" s="187">
        <f>'Class Record S5'!X$64</f>
        <v>0</v>
      </c>
      <c r="K647" s="188">
        <f>'Class Record S5'!X$107</f>
        <v>0</v>
      </c>
      <c r="L647" s="130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/>
      <c r="BO647" s="16"/>
      <c r="BP647" s="16"/>
      <c r="BQ647" s="16"/>
    </row>
    <row r="648" spans="1:69" ht="35.1" customHeight="1" x14ac:dyDescent="0.25">
      <c r="A648" s="311" t="str">
        <f>'Class Record S5'!$A$23</f>
        <v>Earth and Space</v>
      </c>
      <c r="B648" s="323" t="str">
        <f>'Class Record S5'!$D$23</f>
        <v>Describe the movement of the Earth, and other planets, relative to the Sun in the solar system.</v>
      </c>
      <c r="C648" s="324"/>
      <c r="D648" s="324"/>
      <c r="E648" s="324"/>
      <c r="F648" s="324"/>
      <c r="G648" s="325"/>
      <c r="H648" s="134">
        <v>16</v>
      </c>
      <c r="I648" s="177">
        <f>'Class Record S5'!X$23</f>
        <v>0</v>
      </c>
      <c r="J648" s="178">
        <f>'Class Record S5'!X$65</f>
        <v>0</v>
      </c>
      <c r="K648" s="179">
        <f>'Class Record S5'!X$108</f>
        <v>0</v>
      </c>
      <c r="L648" s="130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/>
      <c r="BO648" s="16"/>
      <c r="BP648" s="16"/>
      <c r="BQ648" s="16"/>
    </row>
    <row r="649" spans="1:69" ht="35.1" customHeight="1" x14ac:dyDescent="0.25">
      <c r="A649" s="312"/>
      <c r="B649" s="314" t="str">
        <f>'Class Record S5'!$D$24</f>
        <v>Describe the movement of the Moon relative to the Earth.</v>
      </c>
      <c r="C649" s="315"/>
      <c r="D649" s="315"/>
      <c r="E649" s="315"/>
      <c r="F649" s="315"/>
      <c r="G649" s="316"/>
      <c r="H649" s="131">
        <v>17</v>
      </c>
      <c r="I649" s="180">
        <f>'Class Record S5'!X$24</f>
        <v>0</v>
      </c>
      <c r="J649" s="181">
        <f>'Class Record S5'!X$66</f>
        <v>0</v>
      </c>
      <c r="K649" s="182">
        <f>'Class Record S5'!X$109</f>
        <v>0</v>
      </c>
      <c r="L649" s="130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</row>
    <row r="650" spans="1:69" ht="35.1" customHeight="1" x14ac:dyDescent="0.25">
      <c r="A650" s="312"/>
      <c r="B650" s="314" t="str">
        <f>'Class Record S5'!$D$25</f>
        <v>Describe the Sun, Earth and Moon as approximately spherical bodies.</v>
      </c>
      <c r="C650" s="315"/>
      <c r="D650" s="315"/>
      <c r="E650" s="315"/>
      <c r="F650" s="315"/>
      <c r="G650" s="316"/>
      <c r="H650" s="131">
        <v>18</v>
      </c>
      <c r="I650" s="180">
        <f>'Class Record S5'!X$25</f>
        <v>0</v>
      </c>
      <c r="J650" s="181">
        <f>'Class Record S5'!X$67</f>
        <v>0</v>
      </c>
      <c r="K650" s="182">
        <f>'Class Record S5'!X$110</f>
        <v>0</v>
      </c>
      <c r="L650" s="130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/>
      <c r="BO650" s="16"/>
      <c r="BP650" s="16"/>
      <c r="BQ650" s="16"/>
    </row>
    <row r="651" spans="1:69" ht="35.1" customHeight="1" x14ac:dyDescent="0.25">
      <c r="A651" s="312"/>
      <c r="B651" s="314" t="str">
        <f>'Class Record S5'!$D$26</f>
        <v>Use the idea of the Earth’s rotation to explain day and night.</v>
      </c>
      <c r="C651" s="315"/>
      <c r="D651" s="315"/>
      <c r="E651" s="315"/>
      <c r="F651" s="315"/>
      <c r="G651" s="316"/>
      <c r="H651" s="131">
        <v>19</v>
      </c>
      <c r="I651" s="180">
        <f>'Class Record S5'!X$26</f>
        <v>0</v>
      </c>
      <c r="J651" s="181">
        <f>'Class Record S5'!X$68</f>
        <v>0</v>
      </c>
      <c r="K651" s="182">
        <f>'Class Record S5'!X$111</f>
        <v>0</v>
      </c>
      <c r="L651" s="130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/>
      <c r="BO651" s="16"/>
      <c r="BP651" s="16"/>
      <c r="BQ651" s="16"/>
    </row>
    <row r="652" spans="1:69" ht="35.1" customHeight="1" thickBot="1" x14ac:dyDescent="0.3">
      <c r="A652" s="313"/>
      <c r="B652" s="317" t="str">
        <f>'Class Record S5'!$D$27</f>
        <v>Use the idea of the Earth’s rotation to explain the apparent movement of the sun across the sky.</v>
      </c>
      <c r="C652" s="318"/>
      <c r="D652" s="318"/>
      <c r="E652" s="318"/>
      <c r="F652" s="318"/>
      <c r="G652" s="319"/>
      <c r="H652" s="183">
        <v>20</v>
      </c>
      <c r="I652" s="186">
        <f>'Class Record S5'!X$27</f>
        <v>0</v>
      </c>
      <c r="J652" s="187">
        <f>'Class Record S5'!X$69</f>
        <v>0</v>
      </c>
      <c r="K652" s="188">
        <f>'Class Record S5'!X$112</f>
        <v>0</v>
      </c>
      <c r="L652" s="130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/>
      <c r="BO652" s="16"/>
      <c r="BP652" s="16"/>
      <c r="BQ652" s="16"/>
    </row>
    <row r="653" spans="1:69" ht="35.1" customHeight="1" x14ac:dyDescent="0.25">
      <c r="A653" s="312" t="str">
        <f>'Class Record S5'!$A$28</f>
        <v>Forces</v>
      </c>
      <c r="B653" s="320" t="str">
        <f>'Class Record S5'!$D$28</f>
        <v>Explain that unsupported objects fall towards the Earth because of the force of gravity acting between the Earth and the falling object.</v>
      </c>
      <c r="C653" s="321"/>
      <c r="D653" s="321"/>
      <c r="E653" s="321"/>
      <c r="F653" s="321"/>
      <c r="G653" s="322"/>
      <c r="H653" s="131">
        <v>21</v>
      </c>
      <c r="I653" s="245">
        <f>'Class Record S5'!X$28</f>
        <v>0</v>
      </c>
      <c r="J653" s="246">
        <f>'Class Record S5'!X$70</f>
        <v>0</v>
      </c>
      <c r="K653" s="247">
        <f>'Class Record S5'!X$113</f>
        <v>0</v>
      </c>
      <c r="L653" s="130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16"/>
    </row>
    <row r="654" spans="1:69" ht="35.1" customHeight="1" x14ac:dyDescent="0.25">
      <c r="A654" s="312"/>
      <c r="B654" s="314" t="str">
        <f>'Class Record S5'!$D$29</f>
        <v>Identify the effects of air resistance and water resistance that act between moving surfaces.</v>
      </c>
      <c r="C654" s="315"/>
      <c r="D654" s="315"/>
      <c r="E654" s="315"/>
      <c r="F654" s="315"/>
      <c r="G654" s="316"/>
      <c r="H654" s="131">
        <v>22</v>
      </c>
      <c r="I654" s="180">
        <f>'Class Record S5'!X$29</f>
        <v>0</v>
      </c>
      <c r="J654" s="181">
        <f>'Class Record S5'!X$71</f>
        <v>0</v>
      </c>
      <c r="K654" s="182">
        <f>'Class Record S5'!X$114</f>
        <v>0</v>
      </c>
      <c r="L654" s="130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/>
      <c r="BO654" s="16"/>
      <c r="BP654" s="16"/>
      <c r="BQ654" s="16"/>
    </row>
    <row r="655" spans="1:69" ht="35.1" customHeight="1" x14ac:dyDescent="0.25">
      <c r="A655" s="312"/>
      <c r="B655" s="314" t="str">
        <f>'Class Record S5'!$D$30</f>
        <v>Identify the effects of friction that act between moving surfaces.</v>
      </c>
      <c r="C655" s="315"/>
      <c r="D655" s="315"/>
      <c r="E655" s="315"/>
      <c r="F655" s="315"/>
      <c r="G655" s="316"/>
      <c r="H655" s="131">
        <v>23</v>
      </c>
      <c r="I655" s="180">
        <f>'Class Record S5'!X$30</f>
        <v>0</v>
      </c>
      <c r="J655" s="181">
        <f>'Class Record S5'!X$72</f>
        <v>0</v>
      </c>
      <c r="K655" s="182">
        <f>'Class Record S5'!X$115</f>
        <v>0</v>
      </c>
      <c r="L655" s="130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/>
      <c r="BO655" s="16"/>
      <c r="BP655" s="16"/>
      <c r="BQ655" s="16"/>
    </row>
    <row r="656" spans="1:69" ht="35.1" customHeight="1" thickBot="1" x14ac:dyDescent="0.3">
      <c r="A656" s="313"/>
      <c r="B656" s="317" t="str">
        <f>'Class Record S5'!$D$31</f>
        <v>Recognise that some mechanisms, including levers, pulleys and gears, allow a smaller force to have a greater effect.</v>
      </c>
      <c r="C656" s="318"/>
      <c r="D656" s="318"/>
      <c r="E656" s="318"/>
      <c r="F656" s="318"/>
      <c r="G656" s="319"/>
      <c r="H656" s="183">
        <v>24</v>
      </c>
      <c r="I656" s="132">
        <f>'Class Record S5'!X$31</f>
        <v>0</v>
      </c>
      <c r="J656" s="184">
        <f>'Class Record S5'!X$73</f>
        <v>0</v>
      </c>
      <c r="K656" s="185">
        <f>'Class Record S5'!X$116</f>
        <v>0</v>
      </c>
      <c r="L656" s="165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/>
      <c r="BO656" s="16"/>
      <c r="BP656" s="16"/>
      <c r="BQ656" s="16"/>
    </row>
    <row r="657" spans="1:69" ht="35.1" customHeight="1" thickBot="1" x14ac:dyDescent="0.3">
      <c r="A657" s="172"/>
      <c r="B657" s="173" t="s">
        <v>5</v>
      </c>
      <c r="C657" s="173"/>
      <c r="D657" s="173"/>
      <c r="E657" s="173"/>
      <c r="F657" s="173"/>
      <c r="G657" s="173"/>
      <c r="H657" s="174"/>
      <c r="I657" s="175">
        <f>COUNTIF(I633:I656,"X")</f>
        <v>0</v>
      </c>
      <c r="J657" s="176">
        <f>COUNTIF(J633:J656,"X")</f>
        <v>0</v>
      </c>
      <c r="K657" s="140">
        <f>COUNTIF(K633:K656,"X")</f>
        <v>0</v>
      </c>
      <c r="L657" s="139"/>
    </row>
    <row r="658" spans="1:69" ht="35.1" customHeight="1" thickBot="1" x14ac:dyDescent="0.3">
      <c r="A658" s="166"/>
      <c r="B658" s="167" t="s">
        <v>105</v>
      </c>
      <c r="C658" s="167" t="s">
        <v>106</v>
      </c>
      <c r="D658" s="167" t="s">
        <v>107</v>
      </c>
      <c r="E658" s="167" t="s">
        <v>108</v>
      </c>
      <c r="F658" s="168"/>
      <c r="G658" s="168"/>
      <c r="H658" s="169"/>
      <c r="I658" s="170" t="str">
        <f>'Class Record S5'!X$32</f>
        <v>N</v>
      </c>
      <c r="J658" s="170" t="str">
        <f>'Class Record S5'!X$74</f>
        <v>N</v>
      </c>
      <c r="K658" s="170" t="str">
        <f>'Class Record S5'!X$117</f>
        <v>N</v>
      </c>
      <c r="L658" s="171"/>
    </row>
    <row r="660" spans="1:69" ht="15.75" thickBot="1" x14ac:dyDescent="0.3"/>
    <row r="661" spans="1:69" ht="35.1" customHeight="1" thickBot="1" x14ac:dyDescent="0.3">
      <c r="A661" s="135"/>
      <c r="B661" s="331" t="str">
        <f>'Class Record S5'!$D$1</f>
        <v>A N OTHER SCHOOL</v>
      </c>
      <c r="C661" s="331"/>
      <c r="D661" s="331"/>
      <c r="E661" s="331"/>
      <c r="F661" s="331"/>
      <c r="G661" s="332" t="str">
        <f>'Class Record S5'!$D$2</f>
        <v>ASSESSMENT CRITERIA FOR SCIENCE: S5</v>
      </c>
      <c r="H661" s="333"/>
      <c r="I661" s="332"/>
      <c r="J661" s="332"/>
      <c r="K661" s="332"/>
      <c r="L661" s="128"/>
      <c r="AA661" s="14"/>
      <c r="AB661" s="15"/>
      <c r="AC661" s="16"/>
      <c r="AD661" s="15"/>
      <c r="AE661" s="16"/>
      <c r="AF661" s="15"/>
      <c r="AG661" s="16"/>
      <c r="AH661" s="17"/>
      <c r="AI661" s="15"/>
      <c r="AJ661" s="16"/>
      <c r="AK661" s="15"/>
      <c r="AL661" s="16"/>
      <c r="AM661" s="15"/>
      <c r="AN661" s="16"/>
      <c r="AO661" s="17"/>
      <c r="AP661" s="15"/>
      <c r="AQ661" s="16"/>
      <c r="AR661" s="15"/>
      <c r="AS661" s="16"/>
      <c r="AT661" s="15"/>
      <c r="AU661" s="16"/>
      <c r="AV661" s="17"/>
      <c r="AW661" s="15"/>
      <c r="AX661" s="16"/>
      <c r="AY661" s="15"/>
      <c r="AZ661" s="16"/>
      <c r="BA661" s="15"/>
      <c r="BB661" s="16"/>
      <c r="BC661" s="17"/>
      <c r="BD661" s="15"/>
      <c r="BE661" s="16"/>
      <c r="BF661" s="15"/>
      <c r="BG661" s="16"/>
      <c r="BH661" s="15"/>
      <c r="BI661" s="16"/>
      <c r="BJ661" s="17"/>
      <c r="BK661" s="15"/>
      <c r="BL661" s="16"/>
      <c r="BM661" s="15"/>
      <c r="BN661" s="16"/>
      <c r="BO661" s="15"/>
      <c r="BP661" s="16"/>
      <c r="BQ661" s="16"/>
    </row>
    <row r="662" spans="1:69" ht="35.1" customHeight="1" thickBot="1" x14ac:dyDescent="0.3">
      <c r="A662" s="136"/>
      <c r="B662" s="129" t="s">
        <v>13</v>
      </c>
      <c r="C662" s="334">
        <f>'Class Record S5'!Y$2</f>
        <v>0</v>
      </c>
      <c r="D662" s="334"/>
      <c r="E662" s="334"/>
      <c r="F662" s="334"/>
      <c r="G662" s="335"/>
      <c r="H662" s="336" t="s">
        <v>14</v>
      </c>
      <c r="I662" s="339" t="s">
        <v>65</v>
      </c>
      <c r="J662" s="340" t="s">
        <v>66</v>
      </c>
      <c r="K662" s="341" t="s">
        <v>67</v>
      </c>
      <c r="L662" s="130"/>
      <c r="AB662" s="15"/>
      <c r="AC662" s="16"/>
      <c r="AD662" s="15"/>
      <c r="AE662" s="16"/>
      <c r="AF662" s="15"/>
      <c r="AG662" s="16"/>
      <c r="AH662" s="16"/>
      <c r="AI662" s="15"/>
      <c r="AJ662" s="16"/>
      <c r="AK662" s="15"/>
      <c r="AL662" s="16"/>
      <c r="AM662" s="15"/>
      <c r="AN662" s="16"/>
      <c r="AO662" s="16"/>
      <c r="AP662" s="15"/>
      <c r="AQ662" s="16"/>
      <c r="AR662" s="15"/>
      <c r="AS662" s="16"/>
      <c r="AT662" s="15"/>
      <c r="AU662" s="16"/>
      <c r="AV662" s="16"/>
      <c r="AW662" s="15"/>
      <c r="AX662" s="16"/>
      <c r="AY662" s="15"/>
      <c r="AZ662" s="16"/>
      <c r="BA662" s="15"/>
      <c r="BB662" s="16"/>
      <c r="BC662" s="16"/>
      <c r="BD662" s="15"/>
      <c r="BE662" s="16"/>
      <c r="BF662" s="15"/>
      <c r="BG662" s="16"/>
      <c r="BH662" s="15"/>
      <c r="BI662" s="16"/>
      <c r="BJ662" s="16"/>
      <c r="BK662" s="15"/>
      <c r="BL662" s="16"/>
      <c r="BM662" s="15"/>
      <c r="BN662" s="16"/>
      <c r="BO662" s="15"/>
      <c r="BP662" s="16"/>
      <c r="BQ662" s="16"/>
    </row>
    <row r="663" spans="1:69" ht="30" customHeight="1" thickBot="1" x14ac:dyDescent="0.3">
      <c r="A663" s="136"/>
      <c r="B663" s="326" t="str">
        <f>'Class Record S5'!$C$2</f>
        <v>CLASS</v>
      </c>
      <c r="C663" s="326"/>
      <c r="D663" s="326"/>
      <c r="E663" s="327" t="s">
        <v>15</v>
      </c>
      <c r="F663" s="327"/>
      <c r="G663" s="133">
        <f>'Class Record S5'!Y$4</f>
        <v>0</v>
      </c>
      <c r="H663" s="337"/>
      <c r="I663" s="339"/>
      <c r="J663" s="340"/>
      <c r="K663" s="341"/>
      <c r="L663" s="130"/>
      <c r="AB663" s="15"/>
      <c r="AC663" s="16"/>
      <c r="AD663" s="15"/>
      <c r="AE663" s="16"/>
      <c r="AF663" s="15"/>
      <c r="AG663" s="16"/>
      <c r="AH663" s="16"/>
      <c r="AI663" s="15"/>
      <c r="AJ663" s="16"/>
      <c r="AK663" s="15"/>
      <c r="AL663" s="16"/>
      <c r="AM663" s="15"/>
      <c r="AN663" s="16"/>
      <c r="AO663" s="16"/>
      <c r="AP663" s="15"/>
      <c r="AQ663" s="16"/>
      <c r="AR663" s="15"/>
      <c r="AS663" s="16"/>
      <c r="AT663" s="15"/>
      <c r="AU663" s="16"/>
      <c r="AV663" s="16"/>
      <c r="AW663" s="15"/>
      <c r="AX663" s="16"/>
      <c r="AY663" s="15"/>
      <c r="AZ663" s="16"/>
      <c r="BA663" s="15"/>
      <c r="BB663" s="16"/>
      <c r="BC663" s="16"/>
      <c r="BD663" s="15"/>
      <c r="BE663" s="16"/>
      <c r="BF663" s="15"/>
      <c r="BG663" s="16"/>
      <c r="BH663" s="15"/>
      <c r="BI663" s="16"/>
      <c r="BJ663" s="16"/>
      <c r="BK663" s="15"/>
      <c r="BL663" s="16"/>
      <c r="BM663" s="15"/>
      <c r="BN663" s="16"/>
      <c r="BO663" s="15"/>
      <c r="BP663" s="16"/>
      <c r="BQ663" s="16"/>
    </row>
    <row r="664" spans="1:69" ht="30" customHeight="1" thickBot="1" x14ac:dyDescent="0.3">
      <c r="A664" s="136"/>
      <c r="B664" s="326" t="str">
        <f>'Class Record S5'!$C$3</f>
        <v>YEAR</v>
      </c>
      <c r="C664" s="326"/>
      <c r="D664" s="326"/>
      <c r="E664" s="326" t="s">
        <v>16</v>
      </c>
      <c r="F664" s="326"/>
      <c r="G664" s="133">
        <f>'Class Record S5'!Y$5</f>
        <v>0</v>
      </c>
      <c r="H664" s="338"/>
      <c r="I664" s="339"/>
      <c r="J664" s="340"/>
      <c r="K664" s="341"/>
      <c r="L664" s="130"/>
      <c r="AB664" s="15"/>
      <c r="AC664" s="16"/>
      <c r="AD664" s="15"/>
      <c r="AE664" s="16"/>
      <c r="AF664" s="16"/>
      <c r="AG664" s="16"/>
      <c r="AH664" s="16"/>
      <c r="AI664" s="15"/>
      <c r="AJ664" s="16"/>
      <c r="AK664" s="15"/>
      <c r="AL664" s="16"/>
      <c r="AM664" s="16"/>
      <c r="AN664" s="16"/>
      <c r="AO664" s="16"/>
      <c r="AP664" s="15"/>
      <c r="AQ664" s="16"/>
      <c r="AR664" s="15"/>
      <c r="AS664" s="16"/>
      <c r="AT664" s="16"/>
      <c r="AU664" s="16"/>
      <c r="AV664" s="16"/>
      <c r="AW664" s="15"/>
      <c r="AX664" s="16"/>
      <c r="AY664" s="15"/>
      <c r="AZ664" s="16"/>
      <c r="BA664" s="16"/>
      <c r="BB664" s="16"/>
      <c r="BC664" s="16"/>
      <c r="BD664" s="15"/>
      <c r="BE664" s="16"/>
      <c r="BF664" s="15"/>
      <c r="BG664" s="16"/>
      <c r="BH664" s="16"/>
      <c r="BI664" s="16"/>
      <c r="BJ664" s="16"/>
      <c r="BK664" s="15"/>
      <c r="BL664" s="16"/>
      <c r="BM664" s="15"/>
      <c r="BN664" s="16"/>
      <c r="BO664" s="16"/>
      <c r="BP664" s="16"/>
      <c r="BQ664" s="16"/>
    </row>
    <row r="665" spans="1:69" ht="35.1" customHeight="1" thickBot="1" x14ac:dyDescent="0.3">
      <c r="A665" s="136"/>
      <c r="B665" s="137"/>
      <c r="C665" s="138"/>
      <c r="D665" s="138"/>
      <c r="E665" s="138"/>
      <c r="F665" s="138"/>
      <c r="G665" s="138"/>
      <c r="H665" s="128"/>
      <c r="I665" s="138"/>
      <c r="J665" s="138"/>
      <c r="K665" s="138"/>
      <c r="L665" s="130"/>
      <c r="AB665" s="15"/>
      <c r="AC665" s="16"/>
      <c r="AD665" s="15"/>
      <c r="AE665" s="16"/>
      <c r="AF665" s="16"/>
      <c r="AG665" s="16"/>
      <c r="AH665" s="16"/>
      <c r="AI665" s="15"/>
      <c r="AJ665" s="16"/>
      <c r="AK665" s="15"/>
      <c r="AL665" s="16"/>
      <c r="AM665" s="16"/>
      <c r="AN665" s="16"/>
      <c r="AO665" s="16"/>
      <c r="AP665" s="15"/>
      <c r="AQ665" s="16"/>
      <c r="AR665" s="15"/>
      <c r="AS665" s="16"/>
      <c r="AT665" s="16"/>
      <c r="AU665" s="16"/>
      <c r="AV665" s="16"/>
      <c r="AW665" s="15"/>
      <c r="AX665" s="16"/>
      <c r="AY665" s="15"/>
      <c r="AZ665" s="16"/>
      <c r="BA665" s="16"/>
      <c r="BB665" s="16"/>
      <c r="BC665" s="16"/>
      <c r="BD665" s="15"/>
      <c r="BE665" s="16"/>
      <c r="BF665" s="15"/>
      <c r="BG665" s="16"/>
      <c r="BH665" s="16"/>
      <c r="BI665" s="16"/>
      <c r="BJ665" s="16"/>
      <c r="BK665" s="15"/>
      <c r="BL665" s="16"/>
      <c r="BM665" s="15"/>
      <c r="BN665" s="16"/>
      <c r="BO665" s="16"/>
      <c r="BP665" s="16"/>
      <c r="BQ665" s="16"/>
    </row>
    <row r="666" spans="1:69" ht="35.1" customHeight="1" x14ac:dyDescent="0.25">
      <c r="A666" s="311" t="str">
        <f>'Class Record S5'!$A$8</f>
        <v>Working Scientifically</v>
      </c>
      <c r="B666" s="323" t="str">
        <f>'Class Record S5'!$D$8</f>
        <v>Planning different types of scientific enquiries to answer questions, including recognising and controlling variables where necessary.</v>
      </c>
      <c r="C666" s="324"/>
      <c r="D666" s="324"/>
      <c r="E666" s="324"/>
      <c r="F666" s="324"/>
      <c r="G666" s="325"/>
      <c r="H666" s="134">
        <v>1</v>
      </c>
      <c r="I666" s="177">
        <f>'Class Record S5'!Y$8</f>
        <v>0</v>
      </c>
      <c r="J666" s="178">
        <f>'Class Record S5'!Y$50</f>
        <v>0</v>
      </c>
      <c r="K666" s="179">
        <f>'Class Record S5'!Y$93</f>
        <v>0</v>
      </c>
      <c r="L666" s="128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/>
      <c r="BO666" s="16"/>
      <c r="BP666" s="16"/>
      <c r="BQ666" s="16"/>
    </row>
    <row r="667" spans="1:69" ht="35.1" customHeight="1" x14ac:dyDescent="0.25">
      <c r="A667" s="312"/>
      <c r="B667" s="314" t="str">
        <f>'Class Record S5'!$D$9</f>
        <v>Taking measurements, using a range of scientific equipment, with increasing accuracy and precision, taking repeat readings when appropriate.</v>
      </c>
      <c r="C667" s="315"/>
      <c r="D667" s="315"/>
      <c r="E667" s="315"/>
      <c r="F667" s="315"/>
      <c r="G667" s="316"/>
      <c r="H667" s="131">
        <v>2</v>
      </c>
      <c r="I667" s="180">
        <f>'Class Record S5'!Y$9</f>
        <v>0</v>
      </c>
      <c r="J667" s="181">
        <f>'Class Record S5'!Y$51</f>
        <v>0</v>
      </c>
      <c r="K667" s="182">
        <f>'Class Record S5'!Y$94</f>
        <v>0</v>
      </c>
      <c r="L667" s="130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/>
      <c r="BO667" s="16"/>
      <c r="BP667" s="16"/>
      <c r="BQ667" s="16"/>
    </row>
    <row r="668" spans="1:69" ht="35.1" customHeight="1" x14ac:dyDescent="0.25">
      <c r="A668" s="312"/>
      <c r="B668" s="314" t="str">
        <f>'Class Record S5'!$D$10</f>
        <v>Recording data and results of increasing complexity using scientific diagrams and labels, classification keys, tables, scatter graphs, bar and line graphs.</v>
      </c>
      <c r="C668" s="315"/>
      <c r="D668" s="315"/>
      <c r="E668" s="315"/>
      <c r="F668" s="315"/>
      <c r="G668" s="316"/>
      <c r="H668" s="131">
        <v>3</v>
      </c>
      <c r="I668" s="180">
        <f>'Class Record S5'!Y$10</f>
        <v>0</v>
      </c>
      <c r="J668" s="181">
        <f>'Class Record S5'!Y$52</f>
        <v>0</v>
      </c>
      <c r="K668" s="182">
        <f>'Class Record S5'!Y$95</f>
        <v>0</v>
      </c>
      <c r="L668" s="130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/>
      <c r="BO668" s="16"/>
      <c r="BP668" s="16"/>
      <c r="BQ668" s="16"/>
    </row>
    <row r="669" spans="1:69" ht="35.1" customHeight="1" x14ac:dyDescent="0.25">
      <c r="A669" s="312"/>
      <c r="B669" s="314" t="str">
        <f>'Class Record S5'!$D$11</f>
        <v>Using test results to make predictions to set up further comparative and fair tests.</v>
      </c>
      <c r="C669" s="315"/>
      <c r="D669" s="315"/>
      <c r="E669" s="315"/>
      <c r="F669" s="315"/>
      <c r="G669" s="316"/>
      <c r="H669" s="131">
        <v>4</v>
      </c>
      <c r="I669" s="180">
        <f>'Class Record S5'!Y$11</f>
        <v>0</v>
      </c>
      <c r="J669" s="181">
        <f>'Class Record S5'!Y$53</f>
        <v>0</v>
      </c>
      <c r="K669" s="182">
        <f>'Class Record S5'!Y$96</f>
        <v>0</v>
      </c>
      <c r="L669" s="130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/>
      <c r="BO669" s="16"/>
      <c r="BP669" s="16"/>
      <c r="BQ669" s="16"/>
    </row>
    <row r="670" spans="1:69" ht="35.1" customHeight="1" x14ac:dyDescent="0.25">
      <c r="A670" s="312"/>
      <c r="B670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670" s="315"/>
      <c r="D670" s="315"/>
      <c r="E670" s="315"/>
      <c r="F670" s="315"/>
      <c r="G670" s="316"/>
      <c r="H670" s="131">
        <v>5</v>
      </c>
      <c r="I670" s="180">
        <f>'Class Record S5'!Y$12</f>
        <v>0</v>
      </c>
      <c r="J670" s="181">
        <f>'Class Record S5'!Y$54</f>
        <v>0</v>
      </c>
      <c r="K670" s="182">
        <f>'Class Record S5'!Y$97</f>
        <v>0</v>
      </c>
      <c r="L670" s="130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/>
      <c r="BO670" s="16"/>
      <c r="BP670" s="16"/>
      <c r="BQ670" s="16"/>
    </row>
    <row r="671" spans="1:69" ht="35.1" customHeight="1" thickBot="1" x14ac:dyDescent="0.3">
      <c r="A671" s="313"/>
      <c r="B671" s="317" t="str">
        <f>'Class Record S5'!$D$13</f>
        <v>Identifying scientific evidence that has been used to support or refute ideas or arguments.</v>
      </c>
      <c r="C671" s="318"/>
      <c r="D671" s="318"/>
      <c r="E671" s="318"/>
      <c r="F671" s="318"/>
      <c r="G671" s="319"/>
      <c r="H671" s="183">
        <v>6</v>
      </c>
      <c r="I671" s="186">
        <f>'Class Record S5'!Y$13</f>
        <v>0</v>
      </c>
      <c r="J671" s="187">
        <f>'Class Record S5'!Y$55</f>
        <v>0</v>
      </c>
      <c r="K671" s="188">
        <f>'Class Record S5'!Y$98</f>
        <v>0</v>
      </c>
      <c r="L671" s="130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/>
      <c r="BO671" s="16"/>
      <c r="BP671" s="16"/>
      <c r="BQ671" s="16"/>
    </row>
    <row r="672" spans="1:69" ht="45.75" customHeight="1" x14ac:dyDescent="0.25">
      <c r="A672" s="311" t="str">
        <f>'Class Record S5'!$A$14</f>
        <v>Living Things and their Habitats</v>
      </c>
      <c r="B672" s="323" t="str">
        <f>'Class Record S5'!$D$14</f>
        <v>Describe the differences in the life cycles of a mammal, an amphibian, an insect and a bird.</v>
      </c>
      <c r="C672" s="324"/>
      <c r="D672" s="324"/>
      <c r="E672" s="324"/>
      <c r="F672" s="324"/>
      <c r="G672" s="325"/>
      <c r="H672" s="134">
        <v>7</v>
      </c>
      <c r="I672" s="177">
        <f>'Class Record S5'!Y$14</f>
        <v>0</v>
      </c>
      <c r="J672" s="178">
        <f>'Class Record S5'!Y$56</f>
        <v>0</v>
      </c>
      <c r="K672" s="179">
        <f>'Class Record S5'!Y$99</f>
        <v>0</v>
      </c>
      <c r="L672" s="130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/>
      <c r="BO672" s="16"/>
      <c r="BP672" s="16"/>
      <c r="BQ672" s="16"/>
    </row>
    <row r="673" spans="1:69" ht="45.75" customHeight="1" thickBot="1" x14ac:dyDescent="0.3">
      <c r="A673" s="313"/>
      <c r="B673" s="317" t="str">
        <f>'Class Record S5'!$D$15</f>
        <v>Describe the life process of reproduction in some plants and animals.</v>
      </c>
      <c r="C673" s="318"/>
      <c r="D673" s="318"/>
      <c r="E673" s="318"/>
      <c r="F673" s="318"/>
      <c r="G673" s="319"/>
      <c r="H673" s="183">
        <v>8</v>
      </c>
      <c r="I673" s="186">
        <f>'Class Record S5'!Y$15</f>
        <v>0</v>
      </c>
      <c r="J673" s="187">
        <f>'Class Record S5'!Y$57</f>
        <v>0</v>
      </c>
      <c r="K673" s="188">
        <f>'Class Record S5'!Y$100</f>
        <v>0</v>
      </c>
      <c r="L673" s="130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/>
      <c r="BO673" s="16"/>
      <c r="BP673" s="16"/>
      <c r="BQ673" s="16"/>
    </row>
    <row r="674" spans="1:69" ht="66" customHeight="1" thickBot="1" x14ac:dyDescent="0.3">
      <c r="A674" s="248" t="str">
        <f>'Class Record S5'!$A$16</f>
        <v>Animals inc. Humans</v>
      </c>
      <c r="B674" s="328" t="str">
        <f>'Class Record S5'!$D$16</f>
        <v>Describe the changes as humans develop to old age.</v>
      </c>
      <c r="C674" s="329"/>
      <c r="D674" s="329"/>
      <c r="E674" s="329"/>
      <c r="F674" s="329"/>
      <c r="G674" s="330"/>
      <c r="H674" s="249">
        <v>9</v>
      </c>
      <c r="I674" s="250">
        <f>'Class Record S5'!Y$16</f>
        <v>0</v>
      </c>
      <c r="J674" s="251">
        <f>'Class Record S5'!Y$58</f>
        <v>0</v>
      </c>
      <c r="K674" s="252">
        <f>'Class Record S5'!Y$101</f>
        <v>0</v>
      </c>
      <c r="L674" s="130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/>
      <c r="BO674" s="16"/>
      <c r="BP674" s="16"/>
      <c r="BQ674" s="16"/>
    </row>
    <row r="675" spans="1:69" ht="35.1" customHeight="1" x14ac:dyDescent="0.25">
      <c r="A675" s="311" t="str">
        <f>'Class Record S5'!$A$17</f>
        <v>Properties and Changers of Materials</v>
      </c>
      <c r="B675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675" s="324"/>
      <c r="D675" s="324"/>
      <c r="E675" s="324"/>
      <c r="F675" s="324"/>
      <c r="G675" s="325"/>
      <c r="H675" s="134">
        <v>10</v>
      </c>
      <c r="I675" s="177">
        <f>'Class Record S5'!Y$17</f>
        <v>0</v>
      </c>
      <c r="J675" s="178">
        <f>'Class Record S5'!Y$59</f>
        <v>0</v>
      </c>
      <c r="K675" s="179">
        <f>'Class Record S5'!Y$102</f>
        <v>0</v>
      </c>
      <c r="L675" s="130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/>
      <c r="BO675" s="16"/>
      <c r="BP675" s="16"/>
      <c r="BQ675" s="16"/>
    </row>
    <row r="676" spans="1:69" ht="35.1" customHeight="1" x14ac:dyDescent="0.25">
      <c r="A676" s="312"/>
      <c r="B676" s="314" t="str">
        <f>'Class Record S5'!$D$18</f>
        <v>Give reasons, based on evidence from comparative and fair tests, for the particular uses of everyday materials, including metals, wood and plastic.</v>
      </c>
      <c r="C676" s="315"/>
      <c r="D676" s="315"/>
      <c r="E676" s="315"/>
      <c r="F676" s="315"/>
      <c r="G676" s="316"/>
      <c r="H676" s="131">
        <v>11</v>
      </c>
      <c r="I676" s="180">
        <f>'Class Record S5'!Y$18</f>
        <v>0</v>
      </c>
      <c r="J676" s="181">
        <f>'Class Record S5'!Y$60</f>
        <v>0</v>
      </c>
      <c r="K676" s="182">
        <f>'Class Record S5'!Y$103</f>
        <v>0</v>
      </c>
      <c r="L676" s="130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/>
      <c r="BO676" s="16"/>
      <c r="BP676" s="16"/>
      <c r="BQ676" s="16"/>
    </row>
    <row r="677" spans="1:69" ht="35.1" customHeight="1" x14ac:dyDescent="0.25">
      <c r="A677" s="312"/>
      <c r="B677" s="314" t="str">
        <f>'Class Record S5'!$D$19</f>
        <v>Know that some materials will dissolve in liquid to form a solution, and describe how to recover a substance from a solution.</v>
      </c>
      <c r="C677" s="315"/>
      <c r="D677" s="315"/>
      <c r="E677" s="315"/>
      <c r="F677" s="315"/>
      <c r="G677" s="316"/>
      <c r="H677" s="131">
        <v>12</v>
      </c>
      <c r="I677" s="180">
        <f>'Class Record S5'!Y$19</f>
        <v>0</v>
      </c>
      <c r="J677" s="181">
        <f>'Class Record S5'!Y$61</f>
        <v>0</v>
      </c>
      <c r="K677" s="182">
        <f>'Class Record S5'!Y$104</f>
        <v>0</v>
      </c>
      <c r="L677" s="130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/>
      <c r="BO677" s="16"/>
      <c r="BP677" s="16"/>
      <c r="BQ677" s="16"/>
    </row>
    <row r="678" spans="1:69" ht="35.1" customHeight="1" x14ac:dyDescent="0.25">
      <c r="A678" s="312"/>
      <c r="B678" s="314" t="str">
        <f>'Class Record S5'!$D$20</f>
        <v>Use knowledge of solids, liquids and gases to decide how mixtures might be separated, including through filtering, sieving and evaporating.</v>
      </c>
      <c r="C678" s="315"/>
      <c r="D678" s="315"/>
      <c r="E678" s="315"/>
      <c r="F678" s="315"/>
      <c r="G678" s="316"/>
      <c r="H678" s="131">
        <v>13</v>
      </c>
      <c r="I678" s="180">
        <f>'Class Record S5'!Y$20</f>
        <v>0</v>
      </c>
      <c r="J678" s="181">
        <f>'Class Record S5'!Y$62</f>
        <v>0</v>
      </c>
      <c r="K678" s="182">
        <f>'Class Record S5'!Y$105</f>
        <v>0</v>
      </c>
      <c r="L678" s="130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/>
      <c r="BO678" s="16"/>
      <c r="BP678" s="16"/>
      <c r="BQ678" s="16"/>
    </row>
    <row r="679" spans="1:69" ht="35.1" customHeight="1" x14ac:dyDescent="0.25">
      <c r="A679" s="312"/>
      <c r="B679" s="314" t="str">
        <f>'Class Record S5'!$D$21</f>
        <v>Demonstrate that dissolving, mixing and changes of state are reversible changes.</v>
      </c>
      <c r="C679" s="315"/>
      <c r="D679" s="315"/>
      <c r="E679" s="315"/>
      <c r="F679" s="315"/>
      <c r="G679" s="316"/>
      <c r="H679" s="131">
        <v>14</v>
      </c>
      <c r="I679" s="180">
        <f>'Class Record S5'!Y$21</f>
        <v>0</v>
      </c>
      <c r="J679" s="181">
        <f>'Class Record S5'!Y$63</f>
        <v>0</v>
      </c>
      <c r="K679" s="182">
        <f>'Class Record S5'!Y$106</f>
        <v>0</v>
      </c>
      <c r="L679" s="130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/>
      <c r="BO679" s="16"/>
      <c r="BP679" s="16"/>
      <c r="BQ679" s="16"/>
    </row>
    <row r="680" spans="1:69" ht="35.1" customHeight="1" thickBot="1" x14ac:dyDescent="0.3">
      <c r="A680" s="313"/>
      <c r="B680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680" s="318"/>
      <c r="D680" s="318"/>
      <c r="E680" s="318"/>
      <c r="F680" s="318"/>
      <c r="G680" s="319"/>
      <c r="H680" s="183">
        <v>15</v>
      </c>
      <c r="I680" s="186">
        <f>'Class Record S5'!Y$22</f>
        <v>0</v>
      </c>
      <c r="J680" s="187">
        <f>'Class Record S5'!Y$64</f>
        <v>0</v>
      </c>
      <c r="K680" s="188">
        <f>'Class Record S5'!Y$107</f>
        <v>0</v>
      </c>
      <c r="L680" s="130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6"/>
      <c r="BE680" s="16"/>
      <c r="BF680" s="16"/>
      <c r="BG680" s="16"/>
      <c r="BH680" s="16"/>
      <c r="BI680" s="16"/>
      <c r="BJ680" s="16"/>
      <c r="BK680" s="16"/>
      <c r="BL680" s="16"/>
      <c r="BM680" s="16"/>
      <c r="BN680" s="16"/>
      <c r="BO680" s="16"/>
      <c r="BP680" s="16"/>
      <c r="BQ680" s="16"/>
    </row>
    <row r="681" spans="1:69" ht="35.1" customHeight="1" x14ac:dyDescent="0.25">
      <c r="A681" s="311" t="str">
        <f>'Class Record S5'!$A$23</f>
        <v>Earth and Space</v>
      </c>
      <c r="B681" s="323" t="str">
        <f>'Class Record S5'!$D$23</f>
        <v>Describe the movement of the Earth, and other planets, relative to the Sun in the solar system.</v>
      </c>
      <c r="C681" s="324"/>
      <c r="D681" s="324"/>
      <c r="E681" s="324"/>
      <c r="F681" s="324"/>
      <c r="G681" s="325"/>
      <c r="H681" s="134">
        <v>16</v>
      </c>
      <c r="I681" s="177">
        <f>'Class Record S5'!Y$23</f>
        <v>0</v>
      </c>
      <c r="J681" s="178">
        <f>'Class Record S5'!Y$65</f>
        <v>0</v>
      </c>
      <c r="K681" s="179">
        <f>'Class Record S5'!Y$108</f>
        <v>0</v>
      </c>
      <c r="L681" s="130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  <c r="BF681" s="16"/>
      <c r="BG681" s="16"/>
      <c r="BH681" s="16"/>
      <c r="BI681" s="16"/>
      <c r="BJ681" s="16"/>
      <c r="BK681" s="16"/>
      <c r="BL681" s="16"/>
      <c r="BM681" s="16"/>
      <c r="BN681" s="16"/>
      <c r="BO681" s="16"/>
      <c r="BP681" s="16"/>
      <c r="BQ681" s="16"/>
    </row>
    <row r="682" spans="1:69" ht="35.1" customHeight="1" x14ac:dyDescent="0.25">
      <c r="A682" s="312"/>
      <c r="B682" s="314" t="str">
        <f>'Class Record S5'!$D$24</f>
        <v>Describe the movement of the Moon relative to the Earth.</v>
      </c>
      <c r="C682" s="315"/>
      <c r="D682" s="315"/>
      <c r="E682" s="315"/>
      <c r="F682" s="315"/>
      <c r="G682" s="316"/>
      <c r="H682" s="131">
        <v>17</v>
      </c>
      <c r="I682" s="180">
        <f>'Class Record S5'!Y$24</f>
        <v>0</v>
      </c>
      <c r="J682" s="181">
        <f>'Class Record S5'!Y$66</f>
        <v>0</v>
      </c>
      <c r="K682" s="182">
        <f>'Class Record S5'!Y$109</f>
        <v>0</v>
      </c>
      <c r="L682" s="130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  <c r="BF682" s="16"/>
      <c r="BG682" s="16"/>
      <c r="BH682" s="16"/>
      <c r="BI682" s="16"/>
      <c r="BJ682" s="16"/>
      <c r="BK682" s="16"/>
      <c r="BL682" s="16"/>
      <c r="BM682" s="16"/>
      <c r="BN682" s="16"/>
      <c r="BO682" s="16"/>
      <c r="BP682" s="16"/>
      <c r="BQ682" s="16"/>
    </row>
    <row r="683" spans="1:69" ht="35.1" customHeight="1" x14ac:dyDescent="0.25">
      <c r="A683" s="312"/>
      <c r="B683" s="314" t="str">
        <f>'Class Record S5'!$D$25</f>
        <v>Describe the Sun, Earth and Moon as approximately spherical bodies.</v>
      </c>
      <c r="C683" s="315"/>
      <c r="D683" s="315"/>
      <c r="E683" s="315"/>
      <c r="F683" s="315"/>
      <c r="G683" s="316"/>
      <c r="H683" s="131">
        <v>18</v>
      </c>
      <c r="I683" s="180">
        <f>'Class Record S5'!Y$25</f>
        <v>0</v>
      </c>
      <c r="J683" s="181">
        <f>'Class Record S5'!Y$67</f>
        <v>0</v>
      </c>
      <c r="K683" s="182">
        <f>'Class Record S5'!Y$110</f>
        <v>0</v>
      </c>
      <c r="L683" s="130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  <c r="BF683" s="16"/>
      <c r="BG683" s="16"/>
      <c r="BH683" s="16"/>
      <c r="BI683" s="16"/>
      <c r="BJ683" s="16"/>
      <c r="BK683" s="16"/>
      <c r="BL683" s="16"/>
      <c r="BM683" s="16"/>
      <c r="BN683" s="16"/>
      <c r="BO683" s="16"/>
      <c r="BP683" s="16"/>
      <c r="BQ683" s="16"/>
    </row>
    <row r="684" spans="1:69" ht="35.1" customHeight="1" x14ac:dyDescent="0.25">
      <c r="A684" s="312"/>
      <c r="B684" s="314" t="str">
        <f>'Class Record S5'!$D$26</f>
        <v>Use the idea of the Earth’s rotation to explain day and night.</v>
      </c>
      <c r="C684" s="315"/>
      <c r="D684" s="315"/>
      <c r="E684" s="315"/>
      <c r="F684" s="315"/>
      <c r="G684" s="316"/>
      <c r="H684" s="131">
        <v>19</v>
      </c>
      <c r="I684" s="180">
        <f>'Class Record S5'!Y$26</f>
        <v>0</v>
      </c>
      <c r="J684" s="181">
        <f>'Class Record S5'!Y$68</f>
        <v>0</v>
      </c>
      <c r="K684" s="182">
        <f>'Class Record S5'!Y$111</f>
        <v>0</v>
      </c>
      <c r="L684" s="130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/>
      <c r="BO684" s="16"/>
      <c r="BP684" s="16"/>
      <c r="BQ684" s="16"/>
    </row>
    <row r="685" spans="1:69" ht="35.1" customHeight="1" thickBot="1" x14ac:dyDescent="0.3">
      <c r="A685" s="313"/>
      <c r="B685" s="317" t="str">
        <f>'Class Record S5'!$D$27</f>
        <v>Use the idea of the Earth’s rotation to explain the apparent movement of the sun across the sky.</v>
      </c>
      <c r="C685" s="318"/>
      <c r="D685" s="318"/>
      <c r="E685" s="318"/>
      <c r="F685" s="318"/>
      <c r="G685" s="319"/>
      <c r="H685" s="183">
        <v>20</v>
      </c>
      <c r="I685" s="186">
        <f>'Class Record S5'!Y$27</f>
        <v>0</v>
      </c>
      <c r="J685" s="187">
        <f>'Class Record S5'!Y$69</f>
        <v>0</v>
      </c>
      <c r="K685" s="188">
        <f>'Class Record S5'!Y$112</f>
        <v>0</v>
      </c>
      <c r="L685" s="130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/>
      <c r="BO685" s="16"/>
      <c r="BP685" s="16"/>
      <c r="BQ685" s="16"/>
    </row>
    <row r="686" spans="1:69" ht="35.1" customHeight="1" x14ac:dyDescent="0.25">
      <c r="A686" s="312" t="str">
        <f>'Class Record S5'!$A$28</f>
        <v>Forces</v>
      </c>
      <c r="B686" s="320" t="str">
        <f>'Class Record S5'!$D$28</f>
        <v>Explain that unsupported objects fall towards the Earth because of the force of gravity acting between the Earth and the falling object.</v>
      </c>
      <c r="C686" s="321"/>
      <c r="D686" s="321"/>
      <c r="E686" s="321"/>
      <c r="F686" s="321"/>
      <c r="G686" s="322"/>
      <c r="H686" s="131">
        <v>21</v>
      </c>
      <c r="I686" s="245">
        <f>'Class Record S5'!Y$28</f>
        <v>0</v>
      </c>
      <c r="J686" s="246">
        <f>'Class Record S5'!Y$70</f>
        <v>0</v>
      </c>
      <c r="K686" s="247">
        <f>'Class Record S5'!Y$113</f>
        <v>0</v>
      </c>
      <c r="L686" s="130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/>
      <c r="BO686" s="16"/>
      <c r="BP686" s="16"/>
      <c r="BQ686" s="16"/>
    </row>
    <row r="687" spans="1:69" ht="35.1" customHeight="1" x14ac:dyDescent="0.25">
      <c r="A687" s="312"/>
      <c r="B687" s="314" t="str">
        <f>'Class Record S5'!$D$29</f>
        <v>Identify the effects of air resistance and water resistance that act between moving surfaces.</v>
      </c>
      <c r="C687" s="315"/>
      <c r="D687" s="315"/>
      <c r="E687" s="315"/>
      <c r="F687" s="315"/>
      <c r="G687" s="316"/>
      <c r="H687" s="131">
        <v>22</v>
      </c>
      <c r="I687" s="180">
        <f>'Class Record S5'!Y$29</f>
        <v>0</v>
      </c>
      <c r="J687" s="181">
        <f>'Class Record S5'!Y$71</f>
        <v>0</v>
      </c>
      <c r="K687" s="182">
        <f>'Class Record S5'!Y$114</f>
        <v>0</v>
      </c>
      <c r="L687" s="130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/>
      <c r="BO687" s="16"/>
      <c r="BP687" s="16"/>
      <c r="BQ687" s="16"/>
    </row>
    <row r="688" spans="1:69" ht="35.1" customHeight="1" x14ac:dyDescent="0.25">
      <c r="A688" s="312"/>
      <c r="B688" s="314" t="str">
        <f>'Class Record S5'!$D$30</f>
        <v>Identify the effects of friction that act between moving surfaces.</v>
      </c>
      <c r="C688" s="315"/>
      <c r="D688" s="315"/>
      <c r="E688" s="315"/>
      <c r="F688" s="315"/>
      <c r="G688" s="316"/>
      <c r="H688" s="131">
        <v>23</v>
      </c>
      <c r="I688" s="180">
        <f>'Class Record S5'!Y$30</f>
        <v>0</v>
      </c>
      <c r="J688" s="181">
        <f>'Class Record S5'!Y$72</f>
        <v>0</v>
      </c>
      <c r="K688" s="182">
        <f>'Class Record S5'!Y$115</f>
        <v>0</v>
      </c>
      <c r="L688" s="130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/>
      <c r="BO688" s="16"/>
      <c r="BP688" s="16"/>
      <c r="BQ688" s="16"/>
    </row>
    <row r="689" spans="1:69" ht="35.1" customHeight="1" thickBot="1" x14ac:dyDescent="0.3">
      <c r="A689" s="313"/>
      <c r="B689" s="317" t="str">
        <f>'Class Record S5'!$D$31</f>
        <v>Recognise that some mechanisms, including levers, pulleys and gears, allow a smaller force to have a greater effect.</v>
      </c>
      <c r="C689" s="318"/>
      <c r="D689" s="318"/>
      <c r="E689" s="318"/>
      <c r="F689" s="318"/>
      <c r="G689" s="319"/>
      <c r="H689" s="183">
        <v>24</v>
      </c>
      <c r="I689" s="132">
        <f>'Class Record S5'!Y$31</f>
        <v>0</v>
      </c>
      <c r="J689" s="184">
        <f>'Class Record S5'!Y$73</f>
        <v>0</v>
      </c>
      <c r="K689" s="185">
        <f>'Class Record S5'!Y$116</f>
        <v>0</v>
      </c>
      <c r="L689" s="165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  <c r="BF689" s="16"/>
      <c r="BG689" s="16"/>
      <c r="BH689" s="16"/>
      <c r="BI689" s="16"/>
      <c r="BJ689" s="16"/>
      <c r="BK689" s="16"/>
      <c r="BL689" s="16"/>
      <c r="BM689" s="16"/>
      <c r="BN689" s="16"/>
      <c r="BO689" s="16"/>
      <c r="BP689" s="16"/>
      <c r="BQ689" s="16"/>
    </row>
    <row r="690" spans="1:69" ht="35.1" customHeight="1" thickBot="1" x14ac:dyDescent="0.3">
      <c r="A690" s="172"/>
      <c r="B690" s="173" t="s">
        <v>5</v>
      </c>
      <c r="C690" s="173"/>
      <c r="D690" s="173"/>
      <c r="E690" s="173"/>
      <c r="F690" s="173"/>
      <c r="G690" s="173"/>
      <c r="H690" s="174"/>
      <c r="I690" s="175">
        <f>COUNTIF(I666:I689,"X")</f>
        <v>0</v>
      </c>
      <c r="J690" s="176">
        <f>COUNTIF(J666:J689,"X")</f>
        <v>0</v>
      </c>
      <c r="K690" s="140">
        <f>COUNTIF(K666:K689,"X")</f>
        <v>0</v>
      </c>
      <c r="L690" s="139"/>
    </row>
    <row r="691" spans="1:69" ht="35.1" customHeight="1" thickBot="1" x14ac:dyDescent="0.3">
      <c r="A691" s="166"/>
      <c r="B691" s="167" t="s">
        <v>105</v>
      </c>
      <c r="C691" s="167" t="s">
        <v>106</v>
      </c>
      <c r="D691" s="167" t="s">
        <v>107</v>
      </c>
      <c r="E691" s="167" t="s">
        <v>108</v>
      </c>
      <c r="F691" s="168"/>
      <c r="G691" s="168"/>
      <c r="H691" s="169"/>
      <c r="I691" s="170" t="str">
        <f>'Class Record S5'!Y$32</f>
        <v>N</v>
      </c>
      <c r="J691" s="170" t="str">
        <f>'Class Record S5'!Y$74</f>
        <v>N</v>
      </c>
      <c r="K691" s="170" t="str">
        <f>'Class Record S5'!Y$117</f>
        <v>N</v>
      </c>
      <c r="L691" s="171"/>
    </row>
    <row r="693" spans="1:69" ht="15.75" thickBot="1" x14ac:dyDescent="0.3"/>
    <row r="694" spans="1:69" ht="35.1" customHeight="1" thickBot="1" x14ac:dyDescent="0.3">
      <c r="A694" s="135"/>
      <c r="B694" s="331" t="str">
        <f>'Class Record S5'!$D$1</f>
        <v>A N OTHER SCHOOL</v>
      </c>
      <c r="C694" s="331"/>
      <c r="D694" s="331"/>
      <c r="E694" s="331"/>
      <c r="F694" s="331"/>
      <c r="G694" s="332" t="str">
        <f>'Class Record S5'!$D$2</f>
        <v>ASSESSMENT CRITERIA FOR SCIENCE: S5</v>
      </c>
      <c r="H694" s="333"/>
      <c r="I694" s="332"/>
      <c r="J694" s="332"/>
      <c r="K694" s="332"/>
      <c r="L694" s="128"/>
      <c r="AA694" s="14"/>
      <c r="AB694" s="15"/>
      <c r="AC694" s="16"/>
      <c r="AD694" s="15"/>
      <c r="AE694" s="16"/>
      <c r="AF694" s="15"/>
      <c r="AG694" s="16"/>
      <c r="AH694" s="17"/>
      <c r="AI694" s="15"/>
      <c r="AJ694" s="16"/>
      <c r="AK694" s="15"/>
      <c r="AL694" s="16"/>
      <c r="AM694" s="15"/>
      <c r="AN694" s="16"/>
      <c r="AO694" s="17"/>
      <c r="AP694" s="15"/>
      <c r="AQ694" s="16"/>
      <c r="AR694" s="15"/>
      <c r="AS694" s="16"/>
      <c r="AT694" s="15"/>
      <c r="AU694" s="16"/>
      <c r="AV694" s="17"/>
      <c r="AW694" s="15"/>
      <c r="AX694" s="16"/>
      <c r="AY694" s="15"/>
      <c r="AZ694" s="16"/>
      <c r="BA694" s="15"/>
      <c r="BB694" s="16"/>
      <c r="BC694" s="17"/>
      <c r="BD694" s="15"/>
      <c r="BE694" s="16"/>
      <c r="BF694" s="15"/>
      <c r="BG694" s="16"/>
      <c r="BH694" s="15"/>
      <c r="BI694" s="16"/>
      <c r="BJ694" s="17"/>
      <c r="BK694" s="15"/>
      <c r="BL694" s="16"/>
      <c r="BM694" s="15"/>
      <c r="BN694" s="16"/>
      <c r="BO694" s="15"/>
      <c r="BP694" s="16"/>
      <c r="BQ694" s="16"/>
    </row>
    <row r="695" spans="1:69" ht="35.1" customHeight="1" thickBot="1" x14ac:dyDescent="0.3">
      <c r="A695" s="136"/>
      <c r="B695" s="129" t="s">
        <v>13</v>
      </c>
      <c r="C695" s="334">
        <f>'Class Record S5'!Z$2</f>
        <v>0</v>
      </c>
      <c r="D695" s="334"/>
      <c r="E695" s="334"/>
      <c r="F695" s="334"/>
      <c r="G695" s="335"/>
      <c r="H695" s="336" t="s">
        <v>14</v>
      </c>
      <c r="I695" s="339" t="s">
        <v>65</v>
      </c>
      <c r="J695" s="340" t="s">
        <v>66</v>
      </c>
      <c r="K695" s="341" t="s">
        <v>67</v>
      </c>
      <c r="L695" s="130"/>
      <c r="AB695" s="15"/>
      <c r="AC695" s="16"/>
      <c r="AD695" s="15"/>
      <c r="AE695" s="16"/>
      <c r="AF695" s="15"/>
      <c r="AG695" s="16"/>
      <c r="AH695" s="16"/>
      <c r="AI695" s="15"/>
      <c r="AJ695" s="16"/>
      <c r="AK695" s="15"/>
      <c r="AL695" s="16"/>
      <c r="AM695" s="15"/>
      <c r="AN695" s="16"/>
      <c r="AO695" s="16"/>
      <c r="AP695" s="15"/>
      <c r="AQ695" s="16"/>
      <c r="AR695" s="15"/>
      <c r="AS695" s="16"/>
      <c r="AT695" s="15"/>
      <c r="AU695" s="16"/>
      <c r="AV695" s="16"/>
      <c r="AW695" s="15"/>
      <c r="AX695" s="16"/>
      <c r="AY695" s="15"/>
      <c r="AZ695" s="16"/>
      <c r="BA695" s="15"/>
      <c r="BB695" s="16"/>
      <c r="BC695" s="16"/>
      <c r="BD695" s="15"/>
      <c r="BE695" s="16"/>
      <c r="BF695" s="15"/>
      <c r="BG695" s="16"/>
      <c r="BH695" s="15"/>
      <c r="BI695" s="16"/>
      <c r="BJ695" s="16"/>
      <c r="BK695" s="15"/>
      <c r="BL695" s="16"/>
      <c r="BM695" s="15"/>
      <c r="BN695" s="16"/>
      <c r="BO695" s="15"/>
      <c r="BP695" s="16"/>
      <c r="BQ695" s="16"/>
    </row>
    <row r="696" spans="1:69" ht="30" customHeight="1" thickBot="1" x14ac:dyDescent="0.3">
      <c r="A696" s="136"/>
      <c r="B696" s="326" t="str">
        <f>'Class Record S5'!$C$2</f>
        <v>CLASS</v>
      </c>
      <c r="C696" s="326"/>
      <c r="D696" s="326"/>
      <c r="E696" s="327" t="s">
        <v>15</v>
      </c>
      <c r="F696" s="327"/>
      <c r="G696" s="133">
        <f>'Class Record S5'!Z$4</f>
        <v>0</v>
      </c>
      <c r="H696" s="337"/>
      <c r="I696" s="339"/>
      <c r="J696" s="340"/>
      <c r="K696" s="341"/>
      <c r="L696" s="130"/>
      <c r="AB696" s="15"/>
      <c r="AC696" s="16"/>
      <c r="AD696" s="15"/>
      <c r="AE696" s="16"/>
      <c r="AF696" s="15"/>
      <c r="AG696" s="16"/>
      <c r="AH696" s="16"/>
      <c r="AI696" s="15"/>
      <c r="AJ696" s="16"/>
      <c r="AK696" s="15"/>
      <c r="AL696" s="16"/>
      <c r="AM696" s="15"/>
      <c r="AN696" s="16"/>
      <c r="AO696" s="16"/>
      <c r="AP696" s="15"/>
      <c r="AQ696" s="16"/>
      <c r="AR696" s="15"/>
      <c r="AS696" s="16"/>
      <c r="AT696" s="15"/>
      <c r="AU696" s="16"/>
      <c r="AV696" s="16"/>
      <c r="AW696" s="15"/>
      <c r="AX696" s="16"/>
      <c r="AY696" s="15"/>
      <c r="AZ696" s="16"/>
      <c r="BA696" s="15"/>
      <c r="BB696" s="16"/>
      <c r="BC696" s="16"/>
      <c r="BD696" s="15"/>
      <c r="BE696" s="16"/>
      <c r="BF696" s="15"/>
      <c r="BG696" s="16"/>
      <c r="BH696" s="15"/>
      <c r="BI696" s="16"/>
      <c r="BJ696" s="16"/>
      <c r="BK696" s="15"/>
      <c r="BL696" s="16"/>
      <c r="BM696" s="15"/>
      <c r="BN696" s="16"/>
      <c r="BO696" s="15"/>
      <c r="BP696" s="16"/>
      <c r="BQ696" s="16"/>
    </row>
    <row r="697" spans="1:69" ht="30" customHeight="1" thickBot="1" x14ac:dyDescent="0.3">
      <c r="A697" s="136"/>
      <c r="B697" s="326" t="str">
        <f>'Class Record S5'!$C$3</f>
        <v>YEAR</v>
      </c>
      <c r="C697" s="326"/>
      <c r="D697" s="326"/>
      <c r="E697" s="326" t="s">
        <v>16</v>
      </c>
      <c r="F697" s="326"/>
      <c r="G697" s="133">
        <f>'Class Record S5'!Z$5</f>
        <v>0</v>
      </c>
      <c r="H697" s="338"/>
      <c r="I697" s="339"/>
      <c r="J697" s="340"/>
      <c r="K697" s="341"/>
      <c r="L697" s="130"/>
      <c r="AB697" s="15"/>
      <c r="AC697" s="16"/>
      <c r="AD697" s="15"/>
      <c r="AE697" s="16"/>
      <c r="AF697" s="16"/>
      <c r="AG697" s="16"/>
      <c r="AH697" s="16"/>
      <c r="AI697" s="15"/>
      <c r="AJ697" s="16"/>
      <c r="AK697" s="15"/>
      <c r="AL697" s="16"/>
      <c r="AM697" s="16"/>
      <c r="AN697" s="16"/>
      <c r="AO697" s="16"/>
      <c r="AP697" s="15"/>
      <c r="AQ697" s="16"/>
      <c r="AR697" s="15"/>
      <c r="AS697" s="16"/>
      <c r="AT697" s="16"/>
      <c r="AU697" s="16"/>
      <c r="AV697" s="16"/>
      <c r="AW697" s="15"/>
      <c r="AX697" s="16"/>
      <c r="AY697" s="15"/>
      <c r="AZ697" s="16"/>
      <c r="BA697" s="16"/>
      <c r="BB697" s="16"/>
      <c r="BC697" s="16"/>
      <c r="BD697" s="15"/>
      <c r="BE697" s="16"/>
      <c r="BF697" s="15"/>
      <c r="BG697" s="16"/>
      <c r="BH697" s="16"/>
      <c r="BI697" s="16"/>
      <c r="BJ697" s="16"/>
      <c r="BK697" s="15"/>
      <c r="BL697" s="16"/>
      <c r="BM697" s="15"/>
      <c r="BN697" s="16"/>
      <c r="BO697" s="16"/>
      <c r="BP697" s="16"/>
      <c r="BQ697" s="16"/>
    </row>
    <row r="698" spans="1:69" ht="35.1" customHeight="1" thickBot="1" x14ac:dyDescent="0.3">
      <c r="A698" s="136"/>
      <c r="B698" s="137"/>
      <c r="C698" s="138"/>
      <c r="D698" s="138"/>
      <c r="E698" s="138"/>
      <c r="F698" s="138"/>
      <c r="G698" s="138"/>
      <c r="H698" s="128"/>
      <c r="I698" s="138"/>
      <c r="J698" s="138"/>
      <c r="K698" s="138"/>
      <c r="L698" s="130"/>
      <c r="AB698" s="15"/>
      <c r="AC698" s="16"/>
      <c r="AD698" s="15"/>
      <c r="AE698" s="16"/>
      <c r="AF698" s="16"/>
      <c r="AG698" s="16"/>
      <c r="AH698" s="16"/>
      <c r="AI698" s="15"/>
      <c r="AJ698" s="16"/>
      <c r="AK698" s="15"/>
      <c r="AL698" s="16"/>
      <c r="AM698" s="16"/>
      <c r="AN698" s="16"/>
      <c r="AO698" s="16"/>
      <c r="AP698" s="15"/>
      <c r="AQ698" s="16"/>
      <c r="AR698" s="15"/>
      <c r="AS698" s="16"/>
      <c r="AT698" s="16"/>
      <c r="AU698" s="16"/>
      <c r="AV698" s="16"/>
      <c r="AW698" s="15"/>
      <c r="AX698" s="16"/>
      <c r="AY698" s="15"/>
      <c r="AZ698" s="16"/>
      <c r="BA698" s="16"/>
      <c r="BB698" s="16"/>
      <c r="BC698" s="16"/>
      <c r="BD698" s="15"/>
      <c r="BE698" s="16"/>
      <c r="BF698" s="15"/>
      <c r="BG698" s="16"/>
      <c r="BH698" s="16"/>
      <c r="BI698" s="16"/>
      <c r="BJ698" s="16"/>
      <c r="BK698" s="15"/>
      <c r="BL698" s="16"/>
      <c r="BM698" s="15"/>
      <c r="BN698" s="16"/>
      <c r="BO698" s="16"/>
      <c r="BP698" s="16"/>
      <c r="BQ698" s="16"/>
    </row>
    <row r="699" spans="1:69" ht="35.1" customHeight="1" x14ac:dyDescent="0.25">
      <c r="A699" s="311" t="str">
        <f>'Class Record S5'!$A$8</f>
        <v>Working Scientifically</v>
      </c>
      <c r="B699" s="323" t="str">
        <f>'Class Record S5'!$D$8</f>
        <v>Planning different types of scientific enquiries to answer questions, including recognising and controlling variables where necessary.</v>
      </c>
      <c r="C699" s="324"/>
      <c r="D699" s="324"/>
      <c r="E699" s="324"/>
      <c r="F699" s="324"/>
      <c r="G699" s="325"/>
      <c r="H699" s="134">
        <v>1</v>
      </c>
      <c r="I699" s="177">
        <f>'Class Record S5'!Z$8</f>
        <v>0</v>
      </c>
      <c r="J699" s="178">
        <f>'Class Record S5'!Z$50</f>
        <v>0</v>
      </c>
      <c r="K699" s="179">
        <f>'Class Record S5'!Z$93</f>
        <v>0</v>
      </c>
      <c r="L699" s="128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  <c r="BF699" s="16"/>
      <c r="BG699" s="16"/>
      <c r="BH699" s="16"/>
      <c r="BI699" s="16"/>
      <c r="BJ699" s="16"/>
      <c r="BK699" s="16"/>
      <c r="BL699" s="16"/>
      <c r="BM699" s="16"/>
      <c r="BN699" s="16"/>
      <c r="BO699" s="16"/>
      <c r="BP699" s="16"/>
      <c r="BQ699" s="16"/>
    </row>
    <row r="700" spans="1:69" ht="35.1" customHeight="1" x14ac:dyDescent="0.25">
      <c r="A700" s="312"/>
      <c r="B700" s="314" t="str">
        <f>'Class Record S5'!$D$9</f>
        <v>Taking measurements, using a range of scientific equipment, with increasing accuracy and precision, taking repeat readings when appropriate.</v>
      </c>
      <c r="C700" s="315"/>
      <c r="D700" s="315"/>
      <c r="E700" s="315"/>
      <c r="F700" s="315"/>
      <c r="G700" s="316"/>
      <c r="H700" s="131">
        <v>2</v>
      </c>
      <c r="I700" s="180">
        <f>'Class Record S5'!Z$9</f>
        <v>0</v>
      </c>
      <c r="J700" s="181">
        <f>'Class Record S5'!Z$51</f>
        <v>0</v>
      </c>
      <c r="K700" s="182">
        <f>'Class Record S5'!Z$94</f>
        <v>0</v>
      </c>
      <c r="L700" s="130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  <c r="BF700" s="16"/>
      <c r="BG700" s="16"/>
      <c r="BH700" s="16"/>
      <c r="BI700" s="16"/>
      <c r="BJ700" s="16"/>
      <c r="BK700" s="16"/>
      <c r="BL700" s="16"/>
      <c r="BM700" s="16"/>
      <c r="BN700" s="16"/>
      <c r="BO700" s="16"/>
      <c r="BP700" s="16"/>
      <c r="BQ700" s="16"/>
    </row>
    <row r="701" spans="1:69" ht="35.1" customHeight="1" x14ac:dyDescent="0.25">
      <c r="A701" s="312"/>
      <c r="B701" s="314" t="str">
        <f>'Class Record S5'!$D$10</f>
        <v>Recording data and results of increasing complexity using scientific diagrams and labels, classification keys, tables, scatter graphs, bar and line graphs.</v>
      </c>
      <c r="C701" s="315"/>
      <c r="D701" s="315"/>
      <c r="E701" s="315"/>
      <c r="F701" s="315"/>
      <c r="G701" s="316"/>
      <c r="H701" s="131">
        <v>3</v>
      </c>
      <c r="I701" s="180">
        <f>'Class Record S5'!Z$10</f>
        <v>0</v>
      </c>
      <c r="J701" s="181">
        <f>'Class Record S5'!Z$52</f>
        <v>0</v>
      </c>
      <c r="K701" s="182">
        <f>'Class Record S5'!Z$95</f>
        <v>0</v>
      </c>
      <c r="L701" s="130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  <c r="BF701" s="16"/>
      <c r="BG701" s="16"/>
      <c r="BH701" s="16"/>
      <c r="BI701" s="16"/>
      <c r="BJ701" s="16"/>
      <c r="BK701" s="16"/>
      <c r="BL701" s="16"/>
      <c r="BM701" s="16"/>
      <c r="BN701" s="16"/>
      <c r="BO701" s="16"/>
      <c r="BP701" s="16"/>
      <c r="BQ701" s="16"/>
    </row>
    <row r="702" spans="1:69" ht="35.1" customHeight="1" x14ac:dyDescent="0.25">
      <c r="A702" s="312"/>
      <c r="B702" s="314" t="str">
        <f>'Class Record S5'!$D$11</f>
        <v>Using test results to make predictions to set up further comparative and fair tests.</v>
      </c>
      <c r="C702" s="315"/>
      <c r="D702" s="315"/>
      <c r="E702" s="315"/>
      <c r="F702" s="315"/>
      <c r="G702" s="316"/>
      <c r="H702" s="131">
        <v>4</v>
      </c>
      <c r="I702" s="180">
        <f>'Class Record S5'!Z$11</f>
        <v>0</v>
      </c>
      <c r="J702" s="181">
        <f>'Class Record S5'!Z$53</f>
        <v>0</v>
      </c>
      <c r="K702" s="182">
        <f>'Class Record S5'!Z$96</f>
        <v>0</v>
      </c>
      <c r="L702" s="130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  <c r="BF702" s="16"/>
      <c r="BG702" s="16"/>
      <c r="BH702" s="16"/>
      <c r="BI702" s="16"/>
      <c r="BJ702" s="16"/>
      <c r="BK702" s="16"/>
      <c r="BL702" s="16"/>
      <c r="BM702" s="16"/>
      <c r="BN702" s="16"/>
      <c r="BO702" s="16"/>
      <c r="BP702" s="16"/>
      <c r="BQ702" s="16"/>
    </row>
    <row r="703" spans="1:69" ht="35.1" customHeight="1" x14ac:dyDescent="0.25">
      <c r="A703" s="312"/>
      <c r="B703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703" s="315"/>
      <c r="D703" s="315"/>
      <c r="E703" s="315"/>
      <c r="F703" s="315"/>
      <c r="G703" s="316"/>
      <c r="H703" s="131">
        <v>5</v>
      </c>
      <c r="I703" s="180">
        <f>'Class Record S5'!Z$12</f>
        <v>0</v>
      </c>
      <c r="J703" s="181">
        <f>'Class Record S5'!Z$54</f>
        <v>0</v>
      </c>
      <c r="K703" s="182">
        <f>'Class Record S5'!Z$97</f>
        <v>0</v>
      </c>
      <c r="L703" s="130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  <c r="BF703" s="16"/>
      <c r="BG703" s="16"/>
      <c r="BH703" s="16"/>
      <c r="BI703" s="16"/>
      <c r="BJ703" s="16"/>
      <c r="BK703" s="16"/>
      <c r="BL703" s="16"/>
      <c r="BM703" s="16"/>
      <c r="BN703" s="16"/>
      <c r="BO703" s="16"/>
      <c r="BP703" s="16"/>
      <c r="BQ703" s="16"/>
    </row>
    <row r="704" spans="1:69" ht="35.1" customHeight="1" thickBot="1" x14ac:dyDescent="0.3">
      <c r="A704" s="313"/>
      <c r="B704" s="317" t="str">
        <f>'Class Record S5'!$D$13</f>
        <v>Identifying scientific evidence that has been used to support or refute ideas or arguments.</v>
      </c>
      <c r="C704" s="318"/>
      <c r="D704" s="318"/>
      <c r="E704" s="318"/>
      <c r="F704" s="318"/>
      <c r="G704" s="319"/>
      <c r="H704" s="183">
        <v>6</v>
      </c>
      <c r="I704" s="186">
        <f>'Class Record S5'!Z$13</f>
        <v>0</v>
      </c>
      <c r="J704" s="187">
        <f>'Class Record S5'!Z$55</f>
        <v>0</v>
      </c>
      <c r="K704" s="188">
        <f>'Class Record S5'!Z$98</f>
        <v>0</v>
      </c>
      <c r="L704" s="130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  <c r="BF704" s="16"/>
      <c r="BG704" s="16"/>
      <c r="BH704" s="16"/>
      <c r="BI704" s="16"/>
      <c r="BJ704" s="16"/>
      <c r="BK704" s="16"/>
      <c r="BL704" s="16"/>
      <c r="BM704" s="16"/>
      <c r="BN704" s="16"/>
      <c r="BO704" s="16"/>
      <c r="BP704" s="16"/>
      <c r="BQ704" s="16"/>
    </row>
    <row r="705" spans="1:69" ht="45.75" customHeight="1" x14ac:dyDescent="0.25">
      <c r="A705" s="311" t="str">
        <f>'Class Record S5'!$A$14</f>
        <v>Living Things and their Habitats</v>
      </c>
      <c r="B705" s="323" t="str">
        <f>'Class Record S5'!$D$14</f>
        <v>Describe the differences in the life cycles of a mammal, an amphibian, an insect and a bird.</v>
      </c>
      <c r="C705" s="324"/>
      <c r="D705" s="324"/>
      <c r="E705" s="324"/>
      <c r="F705" s="324"/>
      <c r="G705" s="325"/>
      <c r="H705" s="134">
        <v>7</v>
      </c>
      <c r="I705" s="177">
        <f>'Class Record S5'!Z$14</f>
        <v>0</v>
      </c>
      <c r="J705" s="178">
        <f>'Class Record S5'!Z$56</f>
        <v>0</v>
      </c>
      <c r="K705" s="179">
        <f>'Class Record S5'!Z$99</f>
        <v>0</v>
      </c>
      <c r="L705" s="130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  <c r="BF705" s="16"/>
      <c r="BG705" s="16"/>
      <c r="BH705" s="16"/>
      <c r="BI705" s="16"/>
      <c r="BJ705" s="16"/>
      <c r="BK705" s="16"/>
      <c r="BL705" s="16"/>
      <c r="BM705" s="16"/>
      <c r="BN705" s="16"/>
      <c r="BO705" s="16"/>
      <c r="BP705" s="16"/>
      <c r="BQ705" s="16"/>
    </row>
    <row r="706" spans="1:69" ht="45.75" customHeight="1" thickBot="1" x14ac:dyDescent="0.3">
      <c r="A706" s="313"/>
      <c r="B706" s="317" t="str">
        <f>'Class Record S5'!$D$15</f>
        <v>Describe the life process of reproduction in some plants and animals.</v>
      </c>
      <c r="C706" s="318"/>
      <c r="D706" s="318"/>
      <c r="E706" s="318"/>
      <c r="F706" s="318"/>
      <c r="G706" s="319"/>
      <c r="H706" s="183">
        <v>8</v>
      </c>
      <c r="I706" s="186">
        <f>'Class Record S5'!Z$15</f>
        <v>0</v>
      </c>
      <c r="J706" s="187">
        <f>'Class Record S5'!Z$57</f>
        <v>0</v>
      </c>
      <c r="K706" s="188">
        <f>'Class Record S5'!Z$100</f>
        <v>0</v>
      </c>
      <c r="L706" s="130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6"/>
      <c r="BE706" s="16"/>
      <c r="BF706" s="16"/>
      <c r="BG706" s="16"/>
      <c r="BH706" s="16"/>
      <c r="BI706" s="16"/>
      <c r="BJ706" s="16"/>
      <c r="BK706" s="16"/>
      <c r="BL706" s="16"/>
      <c r="BM706" s="16"/>
      <c r="BN706" s="16"/>
      <c r="BO706" s="16"/>
      <c r="BP706" s="16"/>
      <c r="BQ706" s="16"/>
    </row>
    <row r="707" spans="1:69" ht="66" customHeight="1" thickBot="1" x14ac:dyDescent="0.3">
      <c r="A707" s="248" t="str">
        <f>'Class Record S5'!$A$16</f>
        <v>Animals inc. Humans</v>
      </c>
      <c r="B707" s="328" t="str">
        <f>'Class Record S5'!$D$16</f>
        <v>Describe the changes as humans develop to old age.</v>
      </c>
      <c r="C707" s="329"/>
      <c r="D707" s="329"/>
      <c r="E707" s="329"/>
      <c r="F707" s="329"/>
      <c r="G707" s="330"/>
      <c r="H707" s="249">
        <v>9</v>
      </c>
      <c r="I707" s="250">
        <f>'Class Record S5'!Z$16</f>
        <v>0</v>
      </c>
      <c r="J707" s="251">
        <f>'Class Record S5'!Z$58</f>
        <v>0</v>
      </c>
      <c r="K707" s="252">
        <f>'Class Record S5'!Z$101</f>
        <v>0</v>
      </c>
      <c r="L707" s="130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6"/>
      <c r="BG707" s="16"/>
      <c r="BH707" s="16"/>
      <c r="BI707" s="16"/>
      <c r="BJ707" s="16"/>
      <c r="BK707" s="16"/>
      <c r="BL707" s="16"/>
      <c r="BM707" s="16"/>
      <c r="BN707" s="16"/>
      <c r="BO707" s="16"/>
      <c r="BP707" s="16"/>
      <c r="BQ707" s="16"/>
    </row>
    <row r="708" spans="1:69" ht="35.1" customHeight="1" x14ac:dyDescent="0.25">
      <c r="A708" s="311" t="str">
        <f>'Class Record S5'!$A$17</f>
        <v>Properties and Changers of Materials</v>
      </c>
      <c r="B708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708" s="324"/>
      <c r="D708" s="324"/>
      <c r="E708" s="324"/>
      <c r="F708" s="324"/>
      <c r="G708" s="325"/>
      <c r="H708" s="134">
        <v>10</v>
      </c>
      <c r="I708" s="177">
        <f>'Class Record S5'!Z$17</f>
        <v>0</v>
      </c>
      <c r="J708" s="178">
        <f>'Class Record S5'!Z$59</f>
        <v>0</v>
      </c>
      <c r="K708" s="179">
        <f>'Class Record S5'!Z$102</f>
        <v>0</v>
      </c>
      <c r="L708" s="130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  <c r="BH708" s="16"/>
      <c r="BI708" s="16"/>
      <c r="BJ708" s="16"/>
      <c r="BK708" s="16"/>
      <c r="BL708" s="16"/>
      <c r="BM708" s="16"/>
      <c r="BN708" s="16"/>
      <c r="BO708" s="16"/>
      <c r="BP708" s="16"/>
      <c r="BQ708" s="16"/>
    </row>
    <row r="709" spans="1:69" ht="35.1" customHeight="1" x14ac:dyDescent="0.25">
      <c r="A709" s="312"/>
      <c r="B709" s="314" t="str">
        <f>'Class Record S5'!$D$18</f>
        <v>Give reasons, based on evidence from comparative and fair tests, for the particular uses of everyday materials, including metals, wood and plastic.</v>
      </c>
      <c r="C709" s="315"/>
      <c r="D709" s="315"/>
      <c r="E709" s="315"/>
      <c r="F709" s="315"/>
      <c r="G709" s="316"/>
      <c r="H709" s="131">
        <v>11</v>
      </c>
      <c r="I709" s="180">
        <f>'Class Record S5'!Z$18</f>
        <v>0</v>
      </c>
      <c r="J709" s="181">
        <f>'Class Record S5'!Z$60</f>
        <v>0</v>
      </c>
      <c r="K709" s="182">
        <f>'Class Record S5'!Z$103</f>
        <v>0</v>
      </c>
      <c r="L709" s="130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6"/>
      <c r="BG709" s="16"/>
      <c r="BH709" s="16"/>
      <c r="BI709" s="16"/>
      <c r="BJ709" s="16"/>
      <c r="BK709" s="16"/>
      <c r="BL709" s="16"/>
      <c r="BM709" s="16"/>
      <c r="BN709" s="16"/>
      <c r="BO709" s="16"/>
      <c r="BP709" s="16"/>
      <c r="BQ709" s="16"/>
    </row>
    <row r="710" spans="1:69" ht="35.1" customHeight="1" x14ac:dyDescent="0.25">
      <c r="A710" s="312"/>
      <c r="B710" s="314" t="str">
        <f>'Class Record S5'!$D$19</f>
        <v>Know that some materials will dissolve in liquid to form a solution, and describe how to recover a substance from a solution.</v>
      </c>
      <c r="C710" s="315"/>
      <c r="D710" s="315"/>
      <c r="E710" s="315"/>
      <c r="F710" s="315"/>
      <c r="G710" s="316"/>
      <c r="H710" s="131">
        <v>12</v>
      </c>
      <c r="I710" s="180">
        <f>'Class Record S5'!Z$19</f>
        <v>0</v>
      </c>
      <c r="J710" s="181">
        <f>'Class Record S5'!Z$61</f>
        <v>0</v>
      </c>
      <c r="K710" s="182">
        <f>'Class Record S5'!Z$104</f>
        <v>0</v>
      </c>
      <c r="L710" s="130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  <c r="BH710" s="16"/>
      <c r="BI710" s="16"/>
      <c r="BJ710" s="16"/>
      <c r="BK710" s="16"/>
      <c r="BL710" s="16"/>
      <c r="BM710" s="16"/>
      <c r="BN710" s="16"/>
      <c r="BO710" s="16"/>
      <c r="BP710" s="16"/>
      <c r="BQ710" s="16"/>
    </row>
    <row r="711" spans="1:69" ht="35.1" customHeight="1" x14ac:dyDescent="0.25">
      <c r="A711" s="312"/>
      <c r="B711" s="314" t="str">
        <f>'Class Record S5'!$D$20</f>
        <v>Use knowledge of solids, liquids and gases to decide how mixtures might be separated, including through filtering, sieving and evaporating.</v>
      </c>
      <c r="C711" s="315"/>
      <c r="D711" s="315"/>
      <c r="E711" s="315"/>
      <c r="F711" s="315"/>
      <c r="G711" s="316"/>
      <c r="H711" s="131">
        <v>13</v>
      </c>
      <c r="I711" s="180">
        <f>'Class Record S5'!Z$20</f>
        <v>0</v>
      </c>
      <c r="J711" s="181">
        <f>'Class Record S5'!Z$62</f>
        <v>0</v>
      </c>
      <c r="K711" s="182">
        <f>'Class Record S5'!Z$105</f>
        <v>0</v>
      </c>
      <c r="L711" s="130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  <c r="BH711" s="16"/>
      <c r="BI711" s="16"/>
      <c r="BJ711" s="16"/>
      <c r="BK711" s="16"/>
      <c r="BL711" s="16"/>
      <c r="BM711" s="16"/>
      <c r="BN711" s="16"/>
      <c r="BO711" s="16"/>
      <c r="BP711" s="16"/>
      <c r="BQ711" s="16"/>
    </row>
    <row r="712" spans="1:69" ht="35.1" customHeight="1" x14ac:dyDescent="0.25">
      <c r="A712" s="312"/>
      <c r="B712" s="314" t="str">
        <f>'Class Record S5'!$D$21</f>
        <v>Demonstrate that dissolving, mixing and changes of state are reversible changes.</v>
      </c>
      <c r="C712" s="315"/>
      <c r="D712" s="315"/>
      <c r="E712" s="315"/>
      <c r="F712" s="315"/>
      <c r="G712" s="316"/>
      <c r="H712" s="131">
        <v>14</v>
      </c>
      <c r="I712" s="180">
        <f>'Class Record S5'!Z$21</f>
        <v>0</v>
      </c>
      <c r="J712" s="181">
        <f>'Class Record S5'!Z$63</f>
        <v>0</v>
      </c>
      <c r="K712" s="182">
        <f>'Class Record S5'!Z$106</f>
        <v>0</v>
      </c>
      <c r="L712" s="130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  <c r="BF712" s="16"/>
      <c r="BG712" s="16"/>
      <c r="BH712" s="16"/>
      <c r="BI712" s="16"/>
      <c r="BJ712" s="16"/>
      <c r="BK712" s="16"/>
      <c r="BL712" s="16"/>
      <c r="BM712" s="16"/>
      <c r="BN712" s="16"/>
      <c r="BO712" s="16"/>
      <c r="BP712" s="16"/>
      <c r="BQ712" s="16"/>
    </row>
    <row r="713" spans="1:69" ht="35.1" customHeight="1" thickBot="1" x14ac:dyDescent="0.3">
      <c r="A713" s="313"/>
      <c r="B713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713" s="318"/>
      <c r="D713" s="318"/>
      <c r="E713" s="318"/>
      <c r="F713" s="318"/>
      <c r="G713" s="319"/>
      <c r="H713" s="183">
        <v>15</v>
      </c>
      <c r="I713" s="186">
        <f>'Class Record S5'!Z$22</f>
        <v>0</v>
      </c>
      <c r="J713" s="187">
        <f>'Class Record S5'!Z$64</f>
        <v>0</v>
      </c>
      <c r="K713" s="188">
        <f>'Class Record S5'!Z$107</f>
        <v>0</v>
      </c>
      <c r="L713" s="130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  <c r="BF713" s="16"/>
      <c r="BG713" s="16"/>
      <c r="BH713" s="16"/>
      <c r="BI713" s="16"/>
      <c r="BJ713" s="16"/>
      <c r="BK713" s="16"/>
      <c r="BL713" s="16"/>
      <c r="BM713" s="16"/>
      <c r="BN713" s="16"/>
      <c r="BO713" s="16"/>
      <c r="BP713" s="16"/>
      <c r="BQ713" s="16"/>
    </row>
    <row r="714" spans="1:69" ht="35.1" customHeight="1" x14ac:dyDescent="0.25">
      <c r="A714" s="311" t="str">
        <f>'Class Record S5'!$A$23</f>
        <v>Earth and Space</v>
      </c>
      <c r="B714" s="323" t="str">
        <f>'Class Record S5'!$D$23</f>
        <v>Describe the movement of the Earth, and other planets, relative to the Sun in the solar system.</v>
      </c>
      <c r="C714" s="324"/>
      <c r="D714" s="324"/>
      <c r="E714" s="324"/>
      <c r="F714" s="324"/>
      <c r="G714" s="325"/>
      <c r="H714" s="134">
        <v>16</v>
      </c>
      <c r="I714" s="177">
        <f>'Class Record S5'!Z$23</f>
        <v>0</v>
      </c>
      <c r="J714" s="178">
        <f>'Class Record S5'!Z$65</f>
        <v>0</v>
      </c>
      <c r="K714" s="179">
        <f>'Class Record S5'!Z$108</f>
        <v>0</v>
      </c>
      <c r="L714" s="130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6"/>
      <c r="BG714" s="16"/>
      <c r="BH714" s="16"/>
      <c r="BI714" s="16"/>
      <c r="BJ714" s="16"/>
      <c r="BK714" s="16"/>
      <c r="BL714" s="16"/>
      <c r="BM714" s="16"/>
      <c r="BN714" s="16"/>
      <c r="BO714" s="16"/>
      <c r="BP714" s="16"/>
      <c r="BQ714" s="16"/>
    </row>
    <row r="715" spans="1:69" ht="35.1" customHeight="1" x14ac:dyDescent="0.25">
      <c r="A715" s="312"/>
      <c r="B715" s="314" t="str">
        <f>'Class Record S5'!$D$24</f>
        <v>Describe the movement of the Moon relative to the Earth.</v>
      </c>
      <c r="C715" s="315"/>
      <c r="D715" s="315"/>
      <c r="E715" s="315"/>
      <c r="F715" s="315"/>
      <c r="G715" s="316"/>
      <c r="H715" s="131">
        <v>17</v>
      </c>
      <c r="I715" s="180">
        <f>'Class Record S5'!Z$24</f>
        <v>0</v>
      </c>
      <c r="J715" s="181">
        <f>'Class Record S5'!Z$66</f>
        <v>0</v>
      </c>
      <c r="K715" s="182">
        <f>'Class Record S5'!Z$109</f>
        <v>0</v>
      </c>
      <c r="L715" s="130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  <c r="BH715" s="16"/>
      <c r="BI715" s="16"/>
      <c r="BJ715" s="16"/>
      <c r="BK715" s="16"/>
      <c r="BL715" s="16"/>
      <c r="BM715" s="16"/>
      <c r="BN715" s="16"/>
      <c r="BO715" s="16"/>
      <c r="BP715" s="16"/>
      <c r="BQ715" s="16"/>
    </row>
    <row r="716" spans="1:69" ht="35.1" customHeight="1" x14ac:dyDescent="0.25">
      <c r="A716" s="312"/>
      <c r="B716" s="314" t="str">
        <f>'Class Record S5'!$D$25</f>
        <v>Describe the Sun, Earth and Moon as approximately spherical bodies.</v>
      </c>
      <c r="C716" s="315"/>
      <c r="D716" s="315"/>
      <c r="E716" s="315"/>
      <c r="F716" s="315"/>
      <c r="G716" s="316"/>
      <c r="H716" s="131">
        <v>18</v>
      </c>
      <c r="I716" s="180">
        <f>'Class Record S5'!Z$25</f>
        <v>0</v>
      </c>
      <c r="J716" s="181">
        <f>'Class Record S5'!Z$67</f>
        <v>0</v>
      </c>
      <c r="K716" s="182">
        <f>'Class Record S5'!Z$110</f>
        <v>0</v>
      </c>
      <c r="L716" s="130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  <c r="BF716" s="16"/>
      <c r="BG716" s="16"/>
      <c r="BH716" s="16"/>
      <c r="BI716" s="16"/>
      <c r="BJ716" s="16"/>
      <c r="BK716" s="16"/>
      <c r="BL716" s="16"/>
      <c r="BM716" s="16"/>
      <c r="BN716" s="16"/>
      <c r="BO716" s="16"/>
      <c r="BP716" s="16"/>
      <c r="BQ716" s="16"/>
    </row>
    <row r="717" spans="1:69" ht="35.1" customHeight="1" x14ac:dyDescent="0.25">
      <c r="A717" s="312"/>
      <c r="B717" s="314" t="str">
        <f>'Class Record S5'!$D$26</f>
        <v>Use the idea of the Earth’s rotation to explain day and night.</v>
      </c>
      <c r="C717" s="315"/>
      <c r="D717" s="315"/>
      <c r="E717" s="315"/>
      <c r="F717" s="315"/>
      <c r="G717" s="316"/>
      <c r="H717" s="131">
        <v>19</v>
      </c>
      <c r="I717" s="180">
        <f>'Class Record S5'!Z$26</f>
        <v>0</v>
      </c>
      <c r="J717" s="181">
        <f>'Class Record S5'!Z$68</f>
        <v>0</v>
      </c>
      <c r="K717" s="182">
        <f>'Class Record S5'!Z$111</f>
        <v>0</v>
      </c>
      <c r="L717" s="130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  <c r="BF717" s="16"/>
      <c r="BG717" s="16"/>
      <c r="BH717" s="16"/>
      <c r="BI717" s="16"/>
      <c r="BJ717" s="16"/>
      <c r="BK717" s="16"/>
      <c r="BL717" s="16"/>
      <c r="BM717" s="16"/>
      <c r="BN717" s="16"/>
      <c r="BO717" s="16"/>
      <c r="BP717" s="16"/>
      <c r="BQ717" s="16"/>
    </row>
    <row r="718" spans="1:69" ht="35.1" customHeight="1" thickBot="1" x14ac:dyDescent="0.3">
      <c r="A718" s="313"/>
      <c r="B718" s="317" t="str">
        <f>'Class Record S5'!$D$27</f>
        <v>Use the idea of the Earth’s rotation to explain the apparent movement of the sun across the sky.</v>
      </c>
      <c r="C718" s="318"/>
      <c r="D718" s="318"/>
      <c r="E718" s="318"/>
      <c r="F718" s="318"/>
      <c r="G718" s="319"/>
      <c r="H718" s="183">
        <v>20</v>
      </c>
      <c r="I718" s="186">
        <f>'Class Record S5'!Z$27</f>
        <v>0</v>
      </c>
      <c r="J718" s="187">
        <f>'Class Record S5'!Z$69</f>
        <v>0</v>
      </c>
      <c r="K718" s="188">
        <f>'Class Record S5'!Z$112</f>
        <v>0</v>
      </c>
      <c r="L718" s="130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  <c r="BF718" s="16"/>
      <c r="BG718" s="16"/>
      <c r="BH718" s="16"/>
      <c r="BI718" s="16"/>
      <c r="BJ718" s="16"/>
      <c r="BK718" s="16"/>
      <c r="BL718" s="16"/>
      <c r="BM718" s="16"/>
      <c r="BN718" s="16"/>
      <c r="BO718" s="16"/>
      <c r="BP718" s="16"/>
      <c r="BQ718" s="16"/>
    </row>
    <row r="719" spans="1:69" ht="35.1" customHeight="1" x14ac:dyDescent="0.25">
      <c r="A719" s="312" t="str">
        <f>'Class Record S5'!$A$28</f>
        <v>Forces</v>
      </c>
      <c r="B719" s="320" t="str">
        <f>'Class Record S5'!$D$28</f>
        <v>Explain that unsupported objects fall towards the Earth because of the force of gravity acting between the Earth and the falling object.</v>
      </c>
      <c r="C719" s="321"/>
      <c r="D719" s="321"/>
      <c r="E719" s="321"/>
      <c r="F719" s="321"/>
      <c r="G719" s="322"/>
      <c r="H719" s="131">
        <v>21</v>
      </c>
      <c r="I719" s="245">
        <f>'Class Record S5'!Z$28</f>
        <v>0</v>
      </c>
      <c r="J719" s="246">
        <f>'Class Record S5'!Z$70</f>
        <v>0</v>
      </c>
      <c r="K719" s="247">
        <f>'Class Record S5'!Z$113</f>
        <v>0</v>
      </c>
      <c r="L719" s="130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  <c r="BF719" s="16"/>
      <c r="BG719" s="16"/>
      <c r="BH719" s="16"/>
      <c r="BI719" s="16"/>
      <c r="BJ719" s="16"/>
      <c r="BK719" s="16"/>
      <c r="BL719" s="16"/>
      <c r="BM719" s="16"/>
      <c r="BN719" s="16"/>
      <c r="BO719" s="16"/>
      <c r="BP719" s="16"/>
      <c r="BQ719" s="16"/>
    </row>
    <row r="720" spans="1:69" ht="35.1" customHeight="1" x14ac:dyDescent="0.25">
      <c r="A720" s="312"/>
      <c r="B720" s="314" t="str">
        <f>'Class Record S5'!$D$29</f>
        <v>Identify the effects of air resistance and water resistance that act between moving surfaces.</v>
      </c>
      <c r="C720" s="315"/>
      <c r="D720" s="315"/>
      <c r="E720" s="315"/>
      <c r="F720" s="315"/>
      <c r="G720" s="316"/>
      <c r="H720" s="131">
        <v>22</v>
      </c>
      <c r="I720" s="180">
        <f>'Class Record S5'!Z$29</f>
        <v>0</v>
      </c>
      <c r="J720" s="181">
        <f>'Class Record S5'!Z$71</f>
        <v>0</v>
      </c>
      <c r="K720" s="182">
        <f>'Class Record S5'!Z$114</f>
        <v>0</v>
      </c>
      <c r="L720" s="130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  <c r="BH720" s="16"/>
      <c r="BI720" s="16"/>
      <c r="BJ720" s="16"/>
      <c r="BK720" s="16"/>
      <c r="BL720" s="16"/>
      <c r="BM720" s="16"/>
      <c r="BN720" s="16"/>
      <c r="BO720" s="16"/>
      <c r="BP720" s="16"/>
      <c r="BQ720" s="16"/>
    </row>
    <row r="721" spans="1:69" ht="35.1" customHeight="1" x14ac:dyDescent="0.25">
      <c r="A721" s="312"/>
      <c r="B721" s="314" t="str">
        <f>'Class Record S5'!$D$30</f>
        <v>Identify the effects of friction that act between moving surfaces.</v>
      </c>
      <c r="C721" s="315"/>
      <c r="D721" s="315"/>
      <c r="E721" s="315"/>
      <c r="F721" s="315"/>
      <c r="G721" s="316"/>
      <c r="H721" s="131">
        <v>23</v>
      </c>
      <c r="I721" s="180">
        <f>'Class Record S5'!Z$30</f>
        <v>0</v>
      </c>
      <c r="J721" s="181">
        <f>'Class Record S5'!Z$72</f>
        <v>0</v>
      </c>
      <c r="K721" s="182">
        <f>'Class Record S5'!Z$115</f>
        <v>0</v>
      </c>
      <c r="L721" s="130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  <c r="BH721" s="16"/>
      <c r="BI721" s="16"/>
      <c r="BJ721" s="16"/>
      <c r="BK721" s="16"/>
      <c r="BL721" s="16"/>
      <c r="BM721" s="16"/>
      <c r="BN721" s="16"/>
      <c r="BO721" s="16"/>
      <c r="BP721" s="16"/>
      <c r="BQ721" s="16"/>
    </row>
    <row r="722" spans="1:69" ht="35.1" customHeight="1" thickBot="1" x14ac:dyDescent="0.3">
      <c r="A722" s="313"/>
      <c r="B722" s="317" t="str">
        <f>'Class Record S5'!$D$31</f>
        <v>Recognise that some mechanisms, including levers, pulleys and gears, allow a smaller force to have a greater effect.</v>
      </c>
      <c r="C722" s="318"/>
      <c r="D722" s="318"/>
      <c r="E722" s="318"/>
      <c r="F722" s="318"/>
      <c r="G722" s="319"/>
      <c r="H722" s="183">
        <v>24</v>
      </c>
      <c r="I722" s="132">
        <f>'Class Record S5'!Z$31</f>
        <v>0</v>
      </c>
      <c r="J722" s="184">
        <f>'Class Record S5'!Z$73</f>
        <v>0</v>
      </c>
      <c r="K722" s="185">
        <f>'Class Record S5'!Z$116</f>
        <v>0</v>
      </c>
      <c r="L722" s="165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  <c r="BF722" s="16"/>
      <c r="BG722" s="16"/>
      <c r="BH722" s="16"/>
      <c r="BI722" s="16"/>
      <c r="BJ722" s="16"/>
      <c r="BK722" s="16"/>
      <c r="BL722" s="16"/>
      <c r="BM722" s="16"/>
      <c r="BN722" s="16"/>
      <c r="BO722" s="16"/>
      <c r="BP722" s="16"/>
      <c r="BQ722" s="16"/>
    </row>
    <row r="723" spans="1:69" ht="35.1" customHeight="1" thickBot="1" x14ac:dyDescent="0.3">
      <c r="A723" s="172"/>
      <c r="B723" s="173" t="s">
        <v>5</v>
      </c>
      <c r="C723" s="173"/>
      <c r="D723" s="173"/>
      <c r="E723" s="173"/>
      <c r="F723" s="173"/>
      <c r="G723" s="173"/>
      <c r="H723" s="174"/>
      <c r="I723" s="175">
        <f>COUNTIF(I699:I722,"X")</f>
        <v>0</v>
      </c>
      <c r="J723" s="176">
        <f>COUNTIF(J699:J722,"X")</f>
        <v>0</v>
      </c>
      <c r="K723" s="140">
        <f>COUNTIF(K699:K722,"X")</f>
        <v>0</v>
      </c>
      <c r="L723" s="139"/>
    </row>
    <row r="724" spans="1:69" ht="35.1" customHeight="1" thickBot="1" x14ac:dyDescent="0.3">
      <c r="A724" s="166"/>
      <c r="B724" s="167" t="s">
        <v>105</v>
      </c>
      <c r="C724" s="167" t="s">
        <v>106</v>
      </c>
      <c r="D724" s="167" t="s">
        <v>107</v>
      </c>
      <c r="E724" s="167" t="s">
        <v>108</v>
      </c>
      <c r="F724" s="168"/>
      <c r="G724" s="168"/>
      <c r="H724" s="169"/>
      <c r="I724" s="170" t="str">
        <f>'Class Record S5'!Z$32</f>
        <v>N</v>
      </c>
      <c r="J724" s="170" t="str">
        <f>'Class Record S5'!Z$74</f>
        <v>N</v>
      </c>
      <c r="K724" s="170" t="str">
        <f>'Class Record S5'!Z$117</f>
        <v>N</v>
      </c>
      <c r="L724" s="171"/>
    </row>
    <row r="726" spans="1:69" ht="15.75" thickBot="1" x14ac:dyDescent="0.3"/>
    <row r="727" spans="1:69" ht="35.1" customHeight="1" thickBot="1" x14ac:dyDescent="0.3">
      <c r="A727" s="135"/>
      <c r="B727" s="331" t="str">
        <f>'Class Record S5'!$D$1</f>
        <v>A N OTHER SCHOOL</v>
      </c>
      <c r="C727" s="331"/>
      <c r="D727" s="331"/>
      <c r="E727" s="331"/>
      <c r="F727" s="331"/>
      <c r="G727" s="332" t="str">
        <f>'Class Record S5'!$D$2</f>
        <v>ASSESSMENT CRITERIA FOR SCIENCE: S5</v>
      </c>
      <c r="H727" s="333"/>
      <c r="I727" s="332"/>
      <c r="J727" s="332"/>
      <c r="K727" s="332"/>
      <c r="L727" s="128"/>
      <c r="AA727" s="14"/>
      <c r="AB727" s="15"/>
      <c r="AC727" s="16"/>
      <c r="AD727" s="15"/>
      <c r="AE727" s="16"/>
      <c r="AF727" s="15"/>
      <c r="AG727" s="16"/>
      <c r="AH727" s="17"/>
      <c r="AI727" s="15"/>
      <c r="AJ727" s="16"/>
      <c r="AK727" s="15"/>
      <c r="AL727" s="16"/>
      <c r="AM727" s="15"/>
      <c r="AN727" s="16"/>
      <c r="AO727" s="17"/>
      <c r="AP727" s="15"/>
      <c r="AQ727" s="16"/>
      <c r="AR727" s="15"/>
      <c r="AS727" s="16"/>
      <c r="AT727" s="15"/>
      <c r="AU727" s="16"/>
      <c r="AV727" s="17"/>
      <c r="AW727" s="15"/>
      <c r="AX727" s="16"/>
      <c r="AY727" s="15"/>
      <c r="AZ727" s="16"/>
      <c r="BA727" s="15"/>
      <c r="BB727" s="16"/>
      <c r="BC727" s="17"/>
      <c r="BD727" s="15"/>
      <c r="BE727" s="16"/>
      <c r="BF727" s="15"/>
      <c r="BG727" s="16"/>
      <c r="BH727" s="15"/>
      <c r="BI727" s="16"/>
      <c r="BJ727" s="17"/>
      <c r="BK727" s="15"/>
      <c r="BL727" s="16"/>
      <c r="BM727" s="15"/>
      <c r="BN727" s="16"/>
      <c r="BO727" s="15"/>
      <c r="BP727" s="16"/>
      <c r="BQ727" s="16"/>
    </row>
    <row r="728" spans="1:69" ht="35.1" customHeight="1" thickBot="1" x14ac:dyDescent="0.3">
      <c r="A728" s="136"/>
      <c r="B728" s="129" t="s">
        <v>13</v>
      </c>
      <c r="C728" s="334">
        <f>'Class Record S5'!AA$2</f>
        <v>0</v>
      </c>
      <c r="D728" s="334"/>
      <c r="E728" s="334"/>
      <c r="F728" s="334"/>
      <c r="G728" s="335"/>
      <c r="H728" s="336" t="s">
        <v>14</v>
      </c>
      <c r="I728" s="339" t="s">
        <v>65</v>
      </c>
      <c r="J728" s="340" t="s">
        <v>66</v>
      </c>
      <c r="K728" s="341" t="s">
        <v>67</v>
      </c>
      <c r="L728" s="130"/>
      <c r="AB728" s="15"/>
      <c r="AC728" s="16"/>
      <c r="AD728" s="15"/>
      <c r="AE728" s="16"/>
      <c r="AF728" s="15"/>
      <c r="AG728" s="16"/>
      <c r="AH728" s="16"/>
      <c r="AI728" s="15"/>
      <c r="AJ728" s="16"/>
      <c r="AK728" s="15"/>
      <c r="AL728" s="16"/>
      <c r="AM728" s="15"/>
      <c r="AN728" s="16"/>
      <c r="AO728" s="16"/>
      <c r="AP728" s="15"/>
      <c r="AQ728" s="16"/>
      <c r="AR728" s="15"/>
      <c r="AS728" s="16"/>
      <c r="AT728" s="15"/>
      <c r="AU728" s="16"/>
      <c r="AV728" s="16"/>
      <c r="AW728" s="15"/>
      <c r="AX728" s="16"/>
      <c r="AY728" s="15"/>
      <c r="AZ728" s="16"/>
      <c r="BA728" s="15"/>
      <c r="BB728" s="16"/>
      <c r="BC728" s="16"/>
      <c r="BD728" s="15"/>
      <c r="BE728" s="16"/>
      <c r="BF728" s="15"/>
      <c r="BG728" s="16"/>
      <c r="BH728" s="15"/>
      <c r="BI728" s="16"/>
      <c r="BJ728" s="16"/>
      <c r="BK728" s="15"/>
      <c r="BL728" s="16"/>
      <c r="BM728" s="15"/>
      <c r="BN728" s="16"/>
      <c r="BO728" s="15"/>
      <c r="BP728" s="16"/>
      <c r="BQ728" s="16"/>
    </row>
    <row r="729" spans="1:69" ht="30" customHeight="1" thickBot="1" x14ac:dyDescent="0.3">
      <c r="A729" s="136"/>
      <c r="B729" s="326" t="str">
        <f>'Class Record S5'!$C$2</f>
        <v>CLASS</v>
      </c>
      <c r="C729" s="326"/>
      <c r="D729" s="326"/>
      <c r="E729" s="327" t="s">
        <v>15</v>
      </c>
      <c r="F729" s="327"/>
      <c r="G729" s="133">
        <f>'Class Record S5'!AA$4</f>
        <v>0</v>
      </c>
      <c r="H729" s="337"/>
      <c r="I729" s="339"/>
      <c r="J729" s="340"/>
      <c r="K729" s="341"/>
      <c r="L729" s="130"/>
      <c r="AB729" s="15"/>
      <c r="AC729" s="16"/>
      <c r="AD729" s="15"/>
      <c r="AE729" s="16"/>
      <c r="AF729" s="15"/>
      <c r="AG729" s="16"/>
      <c r="AH729" s="16"/>
      <c r="AI729" s="15"/>
      <c r="AJ729" s="16"/>
      <c r="AK729" s="15"/>
      <c r="AL729" s="16"/>
      <c r="AM729" s="15"/>
      <c r="AN729" s="16"/>
      <c r="AO729" s="16"/>
      <c r="AP729" s="15"/>
      <c r="AQ729" s="16"/>
      <c r="AR729" s="15"/>
      <c r="AS729" s="16"/>
      <c r="AT729" s="15"/>
      <c r="AU729" s="16"/>
      <c r="AV729" s="16"/>
      <c r="AW729" s="15"/>
      <c r="AX729" s="16"/>
      <c r="AY729" s="15"/>
      <c r="AZ729" s="16"/>
      <c r="BA729" s="15"/>
      <c r="BB729" s="16"/>
      <c r="BC729" s="16"/>
      <c r="BD729" s="15"/>
      <c r="BE729" s="16"/>
      <c r="BF729" s="15"/>
      <c r="BG729" s="16"/>
      <c r="BH729" s="15"/>
      <c r="BI729" s="16"/>
      <c r="BJ729" s="16"/>
      <c r="BK729" s="15"/>
      <c r="BL729" s="16"/>
      <c r="BM729" s="15"/>
      <c r="BN729" s="16"/>
      <c r="BO729" s="15"/>
      <c r="BP729" s="16"/>
      <c r="BQ729" s="16"/>
    </row>
    <row r="730" spans="1:69" ht="30" customHeight="1" thickBot="1" x14ac:dyDescent="0.3">
      <c r="A730" s="136"/>
      <c r="B730" s="326" t="str">
        <f>'Class Record S5'!$C$3</f>
        <v>YEAR</v>
      </c>
      <c r="C730" s="326"/>
      <c r="D730" s="326"/>
      <c r="E730" s="326" t="s">
        <v>16</v>
      </c>
      <c r="F730" s="326"/>
      <c r="G730" s="133">
        <f>'Class Record S5'!AA$5</f>
        <v>0</v>
      </c>
      <c r="H730" s="338"/>
      <c r="I730" s="339"/>
      <c r="J730" s="340"/>
      <c r="K730" s="341"/>
      <c r="L730" s="130"/>
      <c r="AB730" s="15"/>
      <c r="AC730" s="16"/>
      <c r="AD730" s="15"/>
      <c r="AE730" s="16"/>
      <c r="AF730" s="16"/>
      <c r="AG730" s="16"/>
      <c r="AH730" s="16"/>
      <c r="AI730" s="15"/>
      <c r="AJ730" s="16"/>
      <c r="AK730" s="15"/>
      <c r="AL730" s="16"/>
      <c r="AM730" s="16"/>
      <c r="AN730" s="16"/>
      <c r="AO730" s="16"/>
      <c r="AP730" s="15"/>
      <c r="AQ730" s="16"/>
      <c r="AR730" s="15"/>
      <c r="AS730" s="16"/>
      <c r="AT730" s="16"/>
      <c r="AU730" s="16"/>
      <c r="AV730" s="16"/>
      <c r="AW730" s="15"/>
      <c r="AX730" s="16"/>
      <c r="AY730" s="15"/>
      <c r="AZ730" s="16"/>
      <c r="BA730" s="16"/>
      <c r="BB730" s="16"/>
      <c r="BC730" s="16"/>
      <c r="BD730" s="15"/>
      <c r="BE730" s="16"/>
      <c r="BF730" s="15"/>
      <c r="BG730" s="16"/>
      <c r="BH730" s="16"/>
      <c r="BI730" s="16"/>
      <c r="BJ730" s="16"/>
      <c r="BK730" s="15"/>
      <c r="BL730" s="16"/>
      <c r="BM730" s="15"/>
      <c r="BN730" s="16"/>
      <c r="BO730" s="16"/>
      <c r="BP730" s="16"/>
      <c r="BQ730" s="16"/>
    </row>
    <row r="731" spans="1:69" ht="35.1" customHeight="1" thickBot="1" x14ac:dyDescent="0.3">
      <c r="A731" s="136"/>
      <c r="B731" s="137"/>
      <c r="C731" s="138"/>
      <c r="D731" s="138"/>
      <c r="E731" s="138"/>
      <c r="F731" s="138"/>
      <c r="G731" s="138"/>
      <c r="H731" s="128"/>
      <c r="I731" s="138"/>
      <c r="J731" s="138"/>
      <c r="K731" s="138"/>
      <c r="L731" s="130"/>
      <c r="AB731" s="15"/>
      <c r="AC731" s="16"/>
      <c r="AD731" s="15"/>
      <c r="AE731" s="16"/>
      <c r="AF731" s="16"/>
      <c r="AG731" s="16"/>
      <c r="AH731" s="16"/>
      <c r="AI731" s="15"/>
      <c r="AJ731" s="16"/>
      <c r="AK731" s="15"/>
      <c r="AL731" s="16"/>
      <c r="AM731" s="16"/>
      <c r="AN731" s="16"/>
      <c r="AO731" s="16"/>
      <c r="AP731" s="15"/>
      <c r="AQ731" s="16"/>
      <c r="AR731" s="15"/>
      <c r="AS731" s="16"/>
      <c r="AT731" s="16"/>
      <c r="AU731" s="16"/>
      <c r="AV731" s="16"/>
      <c r="AW731" s="15"/>
      <c r="AX731" s="16"/>
      <c r="AY731" s="15"/>
      <c r="AZ731" s="16"/>
      <c r="BA731" s="16"/>
      <c r="BB731" s="16"/>
      <c r="BC731" s="16"/>
      <c r="BD731" s="15"/>
      <c r="BE731" s="16"/>
      <c r="BF731" s="15"/>
      <c r="BG731" s="16"/>
      <c r="BH731" s="16"/>
      <c r="BI731" s="16"/>
      <c r="BJ731" s="16"/>
      <c r="BK731" s="15"/>
      <c r="BL731" s="16"/>
      <c r="BM731" s="15"/>
      <c r="BN731" s="16"/>
      <c r="BO731" s="16"/>
      <c r="BP731" s="16"/>
      <c r="BQ731" s="16"/>
    </row>
    <row r="732" spans="1:69" ht="35.1" customHeight="1" x14ac:dyDescent="0.25">
      <c r="A732" s="311" t="str">
        <f>'Class Record S5'!$A$8</f>
        <v>Working Scientifically</v>
      </c>
      <c r="B732" s="323" t="str">
        <f>'Class Record S5'!$D$8</f>
        <v>Planning different types of scientific enquiries to answer questions, including recognising and controlling variables where necessary.</v>
      </c>
      <c r="C732" s="324"/>
      <c r="D732" s="324"/>
      <c r="E732" s="324"/>
      <c r="F732" s="324"/>
      <c r="G732" s="325"/>
      <c r="H732" s="134">
        <v>1</v>
      </c>
      <c r="I732" s="177">
        <f>'Class Record S5'!AA$8</f>
        <v>0</v>
      </c>
      <c r="J732" s="178">
        <f>'Class Record S5'!AA$50</f>
        <v>0</v>
      </c>
      <c r="K732" s="179">
        <f>'Class Record S5'!AA$93</f>
        <v>0</v>
      </c>
      <c r="L732" s="128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  <c r="BF732" s="16"/>
      <c r="BG732" s="16"/>
      <c r="BH732" s="16"/>
      <c r="BI732" s="16"/>
      <c r="BJ732" s="16"/>
      <c r="BK732" s="16"/>
      <c r="BL732" s="16"/>
      <c r="BM732" s="16"/>
      <c r="BN732" s="16"/>
      <c r="BO732" s="16"/>
      <c r="BP732" s="16"/>
      <c r="BQ732" s="16"/>
    </row>
    <row r="733" spans="1:69" ht="35.1" customHeight="1" x14ac:dyDescent="0.25">
      <c r="A733" s="312"/>
      <c r="B733" s="314" t="str">
        <f>'Class Record S5'!$D$9</f>
        <v>Taking measurements, using a range of scientific equipment, with increasing accuracy and precision, taking repeat readings when appropriate.</v>
      </c>
      <c r="C733" s="315"/>
      <c r="D733" s="315"/>
      <c r="E733" s="315"/>
      <c r="F733" s="315"/>
      <c r="G733" s="316"/>
      <c r="H733" s="131">
        <v>2</v>
      </c>
      <c r="I733" s="180">
        <f>'Class Record S5'!AA$9</f>
        <v>0</v>
      </c>
      <c r="J733" s="181">
        <f>'Class Record S5'!AA$51</f>
        <v>0</v>
      </c>
      <c r="K733" s="182">
        <f>'Class Record S5'!AA$94</f>
        <v>0</v>
      </c>
      <c r="L733" s="130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  <c r="BF733" s="16"/>
      <c r="BG733" s="16"/>
      <c r="BH733" s="16"/>
      <c r="BI733" s="16"/>
      <c r="BJ733" s="16"/>
      <c r="BK733" s="16"/>
      <c r="BL733" s="16"/>
      <c r="BM733" s="16"/>
      <c r="BN733" s="16"/>
      <c r="BO733" s="16"/>
      <c r="BP733" s="16"/>
      <c r="BQ733" s="16"/>
    </row>
    <row r="734" spans="1:69" ht="35.1" customHeight="1" x14ac:dyDescent="0.25">
      <c r="A734" s="312"/>
      <c r="B734" s="314" t="str">
        <f>'Class Record S5'!$D$10</f>
        <v>Recording data and results of increasing complexity using scientific diagrams and labels, classification keys, tables, scatter graphs, bar and line graphs.</v>
      </c>
      <c r="C734" s="315"/>
      <c r="D734" s="315"/>
      <c r="E734" s="315"/>
      <c r="F734" s="315"/>
      <c r="G734" s="316"/>
      <c r="H734" s="131">
        <v>3</v>
      </c>
      <c r="I734" s="180">
        <f>'Class Record S5'!AA$10</f>
        <v>0</v>
      </c>
      <c r="J734" s="181">
        <f>'Class Record S5'!AA$52</f>
        <v>0</v>
      </c>
      <c r="K734" s="182">
        <f>'Class Record S5'!AA$95</f>
        <v>0</v>
      </c>
      <c r="L734" s="130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  <c r="BH734" s="16"/>
      <c r="BI734" s="16"/>
      <c r="BJ734" s="16"/>
      <c r="BK734" s="16"/>
      <c r="BL734" s="16"/>
      <c r="BM734" s="16"/>
      <c r="BN734" s="16"/>
      <c r="BO734" s="16"/>
      <c r="BP734" s="16"/>
      <c r="BQ734" s="16"/>
    </row>
    <row r="735" spans="1:69" ht="35.1" customHeight="1" x14ac:dyDescent="0.25">
      <c r="A735" s="312"/>
      <c r="B735" s="314" t="str">
        <f>'Class Record S5'!$D$11</f>
        <v>Using test results to make predictions to set up further comparative and fair tests.</v>
      </c>
      <c r="C735" s="315"/>
      <c r="D735" s="315"/>
      <c r="E735" s="315"/>
      <c r="F735" s="315"/>
      <c r="G735" s="316"/>
      <c r="H735" s="131">
        <v>4</v>
      </c>
      <c r="I735" s="180">
        <f>'Class Record S5'!AA$11</f>
        <v>0</v>
      </c>
      <c r="J735" s="181">
        <f>'Class Record S5'!AA$53</f>
        <v>0</v>
      </c>
      <c r="K735" s="182">
        <f>'Class Record S5'!AA$96</f>
        <v>0</v>
      </c>
      <c r="L735" s="130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6"/>
      <c r="BG735" s="16"/>
      <c r="BH735" s="16"/>
      <c r="BI735" s="16"/>
      <c r="BJ735" s="16"/>
      <c r="BK735" s="16"/>
      <c r="BL735" s="16"/>
      <c r="BM735" s="16"/>
      <c r="BN735" s="16"/>
      <c r="BO735" s="16"/>
      <c r="BP735" s="16"/>
      <c r="BQ735" s="16"/>
    </row>
    <row r="736" spans="1:69" ht="35.1" customHeight="1" x14ac:dyDescent="0.25">
      <c r="A736" s="312"/>
      <c r="B736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736" s="315"/>
      <c r="D736" s="315"/>
      <c r="E736" s="315"/>
      <c r="F736" s="315"/>
      <c r="G736" s="316"/>
      <c r="H736" s="131">
        <v>5</v>
      </c>
      <c r="I736" s="180">
        <f>'Class Record S5'!AA$12</f>
        <v>0</v>
      </c>
      <c r="J736" s="181">
        <f>'Class Record S5'!AA$54</f>
        <v>0</v>
      </c>
      <c r="K736" s="182">
        <f>'Class Record S5'!AA$97</f>
        <v>0</v>
      </c>
      <c r="L736" s="130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  <c r="BK736" s="16"/>
      <c r="BL736" s="16"/>
      <c r="BM736" s="16"/>
      <c r="BN736" s="16"/>
      <c r="BO736" s="16"/>
      <c r="BP736" s="16"/>
      <c r="BQ736" s="16"/>
    </row>
    <row r="737" spans="1:69" ht="35.1" customHeight="1" thickBot="1" x14ac:dyDescent="0.3">
      <c r="A737" s="313"/>
      <c r="B737" s="317" t="str">
        <f>'Class Record S5'!$D$13</f>
        <v>Identifying scientific evidence that has been used to support or refute ideas or arguments.</v>
      </c>
      <c r="C737" s="318"/>
      <c r="D737" s="318"/>
      <c r="E737" s="318"/>
      <c r="F737" s="318"/>
      <c r="G737" s="319"/>
      <c r="H737" s="183">
        <v>6</v>
      </c>
      <c r="I737" s="186">
        <f>'Class Record S5'!AA$13</f>
        <v>0</v>
      </c>
      <c r="J737" s="187">
        <f>'Class Record S5'!AA$55</f>
        <v>0</v>
      </c>
      <c r="K737" s="188">
        <f>'Class Record S5'!AA$98</f>
        <v>0</v>
      </c>
      <c r="L737" s="130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  <c r="BF737" s="16"/>
      <c r="BG737" s="16"/>
      <c r="BH737" s="16"/>
      <c r="BI737" s="16"/>
      <c r="BJ737" s="16"/>
      <c r="BK737" s="16"/>
      <c r="BL737" s="16"/>
      <c r="BM737" s="16"/>
      <c r="BN737" s="16"/>
      <c r="BO737" s="16"/>
      <c r="BP737" s="16"/>
      <c r="BQ737" s="16"/>
    </row>
    <row r="738" spans="1:69" ht="45.75" customHeight="1" x14ac:dyDescent="0.25">
      <c r="A738" s="311" t="str">
        <f>'Class Record S5'!$A$14</f>
        <v>Living Things and their Habitats</v>
      </c>
      <c r="B738" s="323" t="str">
        <f>'Class Record S5'!$D$14</f>
        <v>Describe the differences in the life cycles of a mammal, an amphibian, an insect and a bird.</v>
      </c>
      <c r="C738" s="324"/>
      <c r="D738" s="324"/>
      <c r="E738" s="324"/>
      <c r="F738" s="324"/>
      <c r="G738" s="325"/>
      <c r="H738" s="134">
        <v>7</v>
      </c>
      <c r="I738" s="177">
        <f>'Class Record S5'!AA$14</f>
        <v>0</v>
      </c>
      <c r="J738" s="178">
        <f>'Class Record S5'!AA$56</f>
        <v>0</v>
      </c>
      <c r="K738" s="179">
        <f>'Class Record S5'!AA$99</f>
        <v>0</v>
      </c>
      <c r="L738" s="130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  <c r="BF738" s="16"/>
      <c r="BG738" s="16"/>
      <c r="BH738" s="16"/>
      <c r="BI738" s="16"/>
      <c r="BJ738" s="16"/>
      <c r="BK738" s="16"/>
      <c r="BL738" s="16"/>
      <c r="BM738" s="16"/>
      <c r="BN738" s="16"/>
      <c r="BO738" s="16"/>
      <c r="BP738" s="16"/>
      <c r="BQ738" s="16"/>
    </row>
    <row r="739" spans="1:69" ht="45.75" customHeight="1" thickBot="1" x14ac:dyDescent="0.3">
      <c r="A739" s="313"/>
      <c r="B739" s="317" t="str">
        <f>'Class Record S5'!$D$15</f>
        <v>Describe the life process of reproduction in some plants and animals.</v>
      </c>
      <c r="C739" s="318"/>
      <c r="D739" s="318"/>
      <c r="E739" s="318"/>
      <c r="F739" s="318"/>
      <c r="G739" s="319"/>
      <c r="H739" s="183">
        <v>8</v>
      </c>
      <c r="I739" s="186">
        <f>'Class Record S5'!AA$15</f>
        <v>0</v>
      </c>
      <c r="J739" s="187">
        <f>'Class Record S5'!AA$57</f>
        <v>0</v>
      </c>
      <c r="K739" s="188">
        <f>'Class Record S5'!AA$100</f>
        <v>0</v>
      </c>
      <c r="L739" s="130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  <c r="BF739" s="16"/>
      <c r="BG739" s="16"/>
      <c r="BH739" s="16"/>
      <c r="BI739" s="16"/>
      <c r="BJ739" s="16"/>
      <c r="BK739" s="16"/>
      <c r="BL739" s="16"/>
      <c r="BM739" s="16"/>
      <c r="BN739" s="16"/>
      <c r="BO739" s="16"/>
      <c r="BP739" s="16"/>
      <c r="BQ739" s="16"/>
    </row>
    <row r="740" spans="1:69" ht="66" customHeight="1" thickBot="1" x14ac:dyDescent="0.3">
      <c r="A740" s="248" t="str">
        <f>'Class Record S5'!$A$16</f>
        <v>Animals inc. Humans</v>
      </c>
      <c r="B740" s="328" t="str">
        <f>'Class Record S5'!$D$16</f>
        <v>Describe the changes as humans develop to old age.</v>
      </c>
      <c r="C740" s="329"/>
      <c r="D740" s="329"/>
      <c r="E740" s="329"/>
      <c r="F740" s="329"/>
      <c r="G740" s="330"/>
      <c r="H740" s="249">
        <v>9</v>
      </c>
      <c r="I740" s="250">
        <f>'Class Record S5'!AA$16</f>
        <v>0</v>
      </c>
      <c r="J740" s="251">
        <f>'Class Record S5'!AA$58</f>
        <v>0</v>
      </c>
      <c r="K740" s="252">
        <f>'Class Record S5'!AA$101</f>
        <v>0</v>
      </c>
      <c r="L740" s="130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6"/>
      <c r="BE740" s="16"/>
      <c r="BF740" s="16"/>
      <c r="BG740" s="16"/>
      <c r="BH740" s="16"/>
      <c r="BI740" s="16"/>
      <c r="BJ740" s="16"/>
      <c r="BK740" s="16"/>
      <c r="BL740" s="16"/>
      <c r="BM740" s="16"/>
      <c r="BN740" s="16"/>
      <c r="BO740" s="16"/>
      <c r="BP740" s="16"/>
      <c r="BQ740" s="16"/>
    </row>
    <row r="741" spans="1:69" ht="35.1" customHeight="1" x14ac:dyDescent="0.25">
      <c r="A741" s="311" t="str">
        <f>'Class Record S5'!$A$17</f>
        <v>Properties and Changers of Materials</v>
      </c>
      <c r="B741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741" s="324"/>
      <c r="D741" s="324"/>
      <c r="E741" s="324"/>
      <c r="F741" s="324"/>
      <c r="G741" s="325"/>
      <c r="H741" s="134">
        <v>10</v>
      </c>
      <c r="I741" s="177">
        <f>'Class Record S5'!AA$17</f>
        <v>0</v>
      </c>
      <c r="J741" s="178">
        <f>'Class Record S5'!AA$59</f>
        <v>0</v>
      </c>
      <c r="K741" s="179">
        <f>'Class Record S5'!AA$102</f>
        <v>0</v>
      </c>
      <c r="L741" s="130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  <c r="BF741" s="16"/>
      <c r="BG741" s="16"/>
      <c r="BH741" s="16"/>
      <c r="BI741" s="16"/>
      <c r="BJ741" s="16"/>
      <c r="BK741" s="16"/>
      <c r="BL741" s="16"/>
      <c r="BM741" s="16"/>
      <c r="BN741" s="16"/>
      <c r="BO741" s="16"/>
      <c r="BP741" s="16"/>
      <c r="BQ741" s="16"/>
    </row>
    <row r="742" spans="1:69" ht="35.1" customHeight="1" x14ac:dyDescent="0.25">
      <c r="A742" s="312"/>
      <c r="B742" s="314" t="str">
        <f>'Class Record S5'!$D$18</f>
        <v>Give reasons, based on evidence from comparative and fair tests, for the particular uses of everyday materials, including metals, wood and plastic.</v>
      </c>
      <c r="C742" s="315"/>
      <c r="D742" s="315"/>
      <c r="E742" s="315"/>
      <c r="F742" s="315"/>
      <c r="G742" s="316"/>
      <c r="H742" s="131">
        <v>11</v>
      </c>
      <c r="I742" s="180">
        <f>'Class Record S5'!AA$18</f>
        <v>0</v>
      </c>
      <c r="J742" s="181">
        <f>'Class Record S5'!AA$60</f>
        <v>0</v>
      </c>
      <c r="K742" s="182">
        <f>'Class Record S5'!AA$103</f>
        <v>0</v>
      </c>
      <c r="L742" s="130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</row>
    <row r="743" spans="1:69" ht="35.1" customHeight="1" x14ac:dyDescent="0.25">
      <c r="A743" s="312"/>
      <c r="B743" s="314" t="str">
        <f>'Class Record S5'!$D$19</f>
        <v>Know that some materials will dissolve in liquid to form a solution, and describe how to recover a substance from a solution.</v>
      </c>
      <c r="C743" s="315"/>
      <c r="D743" s="315"/>
      <c r="E743" s="315"/>
      <c r="F743" s="315"/>
      <c r="G743" s="316"/>
      <c r="H743" s="131">
        <v>12</v>
      </c>
      <c r="I743" s="180">
        <f>'Class Record S5'!AA$19</f>
        <v>0</v>
      </c>
      <c r="J743" s="181">
        <f>'Class Record S5'!AA$61</f>
        <v>0</v>
      </c>
      <c r="K743" s="182">
        <f>'Class Record S5'!AA$104</f>
        <v>0</v>
      </c>
      <c r="L743" s="130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</row>
    <row r="744" spans="1:69" ht="35.1" customHeight="1" x14ac:dyDescent="0.25">
      <c r="A744" s="312"/>
      <c r="B744" s="314" t="str">
        <f>'Class Record S5'!$D$20</f>
        <v>Use knowledge of solids, liquids and gases to decide how mixtures might be separated, including through filtering, sieving and evaporating.</v>
      </c>
      <c r="C744" s="315"/>
      <c r="D744" s="315"/>
      <c r="E744" s="315"/>
      <c r="F744" s="315"/>
      <c r="G744" s="316"/>
      <c r="H744" s="131">
        <v>13</v>
      </c>
      <c r="I744" s="180">
        <f>'Class Record S5'!AA$20</f>
        <v>0</v>
      </c>
      <c r="J744" s="181">
        <f>'Class Record S5'!AA$62</f>
        <v>0</v>
      </c>
      <c r="K744" s="182">
        <f>'Class Record S5'!AA$105</f>
        <v>0</v>
      </c>
      <c r="L744" s="130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</row>
    <row r="745" spans="1:69" ht="35.1" customHeight="1" x14ac:dyDescent="0.25">
      <c r="A745" s="312"/>
      <c r="B745" s="314" t="str">
        <f>'Class Record S5'!$D$21</f>
        <v>Demonstrate that dissolving, mixing and changes of state are reversible changes.</v>
      </c>
      <c r="C745" s="315"/>
      <c r="D745" s="315"/>
      <c r="E745" s="315"/>
      <c r="F745" s="315"/>
      <c r="G745" s="316"/>
      <c r="H745" s="131">
        <v>14</v>
      </c>
      <c r="I745" s="180">
        <f>'Class Record S5'!AA$21</f>
        <v>0</v>
      </c>
      <c r="J745" s="181">
        <f>'Class Record S5'!AA$63</f>
        <v>0</v>
      </c>
      <c r="K745" s="182">
        <f>'Class Record S5'!AA$106</f>
        <v>0</v>
      </c>
      <c r="L745" s="130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6"/>
      <c r="BG745" s="16"/>
      <c r="BH745" s="16"/>
      <c r="BI745" s="16"/>
      <c r="BJ745" s="16"/>
      <c r="BK745" s="16"/>
      <c r="BL745" s="16"/>
      <c r="BM745" s="16"/>
      <c r="BN745" s="16"/>
      <c r="BO745" s="16"/>
      <c r="BP745" s="16"/>
      <c r="BQ745" s="16"/>
    </row>
    <row r="746" spans="1:69" ht="35.1" customHeight="1" thickBot="1" x14ac:dyDescent="0.3">
      <c r="A746" s="313"/>
      <c r="B746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746" s="318"/>
      <c r="D746" s="318"/>
      <c r="E746" s="318"/>
      <c r="F746" s="318"/>
      <c r="G746" s="319"/>
      <c r="H746" s="183">
        <v>15</v>
      </c>
      <c r="I746" s="186">
        <f>'Class Record S5'!AA$22</f>
        <v>0</v>
      </c>
      <c r="J746" s="187">
        <f>'Class Record S5'!AA$64</f>
        <v>0</v>
      </c>
      <c r="K746" s="188">
        <f>'Class Record S5'!AA$107</f>
        <v>0</v>
      </c>
      <c r="L746" s="130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  <c r="BK746" s="16"/>
      <c r="BL746" s="16"/>
      <c r="BM746" s="16"/>
      <c r="BN746" s="16"/>
      <c r="BO746" s="16"/>
      <c r="BP746" s="16"/>
      <c r="BQ746" s="16"/>
    </row>
    <row r="747" spans="1:69" ht="35.1" customHeight="1" x14ac:dyDescent="0.25">
      <c r="A747" s="311" t="str">
        <f>'Class Record S5'!$A$23</f>
        <v>Earth and Space</v>
      </c>
      <c r="B747" s="323" t="str">
        <f>'Class Record S5'!$D$23</f>
        <v>Describe the movement of the Earth, and other planets, relative to the Sun in the solar system.</v>
      </c>
      <c r="C747" s="324"/>
      <c r="D747" s="324"/>
      <c r="E747" s="324"/>
      <c r="F747" s="324"/>
      <c r="G747" s="325"/>
      <c r="H747" s="134">
        <v>16</v>
      </c>
      <c r="I747" s="177">
        <f>'Class Record S5'!AA$23</f>
        <v>0</v>
      </c>
      <c r="J747" s="178">
        <f>'Class Record S5'!AA$65</f>
        <v>0</v>
      </c>
      <c r="K747" s="179">
        <f>'Class Record S5'!AA$108</f>
        <v>0</v>
      </c>
      <c r="L747" s="130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  <c r="BK747" s="16"/>
      <c r="BL747" s="16"/>
      <c r="BM747" s="16"/>
      <c r="BN747" s="16"/>
      <c r="BO747" s="16"/>
      <c r="BP747" s="16"/>
      <c r="BQ747" s="16"/>
    </row>
    <row r="748" spans="1:69" ht="35.1" customHeight="1" x14ac:dyDescent="0.25">
      <c r="A748" s="312"/>
      <c r="B748" s="314" t="str">
        <f>'Class Record S5'!$D$24</f>
        <v>Describe the movement of the Moon relative to the Earth.</v>
      </c>
      <c r="C748" s="315"/>
      <c r="D748" s="315"/>
      <c r="E748" s="315"/>
      <c r="F748" s="315"/>
      <c r="G748" s="316"/>
      <c r="H748" s="131">
        <v>17</v>
      </c>
      <c r="I748" s="180">
        <f>'Class Record S5'!AA$24</f>
        <v>0</v>
      </c>
      <c r="J748" s="181">
        <f>'Class Record S5'!AA$66</f>
        <v>0</v>
      </c>
      <c r="K748" s="182">
        <f>'Class Record S5'!AA$109</f>
        <v>0</v>
      </c>
      <c r="L748" s="130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6"/>
      <c r="BG748" s="16"/>
      <c r="BH748" s="16"/>
      <c r="BI748" s="16"/>
      <c r="BJ748" s="16"/>
      <c r="BK748" s="16"/>
      <c r="BL748" s="16"/>
      <c r="BM748" s="16"/>
      <c r="BN748" s="16"/>
      <c r="BO748" s="16"/>
      <c r="BP748" s="16"/>
      <c r="BQ748" s="16"/>
    </row>
    <row r="749" spans="1:69" ht="35.1" customHeight="1" x14ac:dyDescent="0.25">
      <c r="A749" s="312"/>
      <c r="B749" s="314" t="str">
        <f>'Class Record S5'!$D$25</f>
        <v>Describe the Sun, Earth and Moon as approximately spherical bodies.</v>
      </c>
      <c r="C749" s="315"/>
      <c r="D749" s="315"/>
      <c r="E749" s="315"/>
      <c r="F749" s="315"/>
      <c r="G749" s="316"/>
      <c r="H749" s="131">
        <v>18</v>
      </c>
      <c r="I749" s="180">
        <f>'Class Record S5'!AA$25</f>
        <v>0</v>
      </c>
      <c r="J749" s="181">
        <f>'Class Record S5'!AA$67</f>
        <v>0</v>
      </c>
      <c r="K749" s="182">
        <f>'Class Record S5'!AA$110</f>
        <v>0</v>
      </c>
      <c r="L749" s="130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  <c r="BF749" s="16"/>
      <c r="BG749" s="16"/>
      <c r="BH749" s="16"/>
      <c r="BI749" s="16"/>
      <c r="BJ749" s="16"/>
      <c r="BK749" s="16"/>
      <c r="BL749" s="16"/>
      <c r="BM749" s="16"/>
      <c r="BN749" s="16"/>
      <c r="BO749" s="16"/>
      <c r="BP749" s="16"/>
      <c r="BQ749" s="16"/>
    </row>
    <row r="750" spans="1:69" ht="35.1" customHeight="1" x14ac:dyDescent="0.25">
      <c r="A750" s="312"/>
      <c r="B750" s="314" t="str">
        <f>'Class Record S5'!$D$26</f>
        <v>Use the idea of the Earth’s rotation to explain day and night.</v>
      </c>
      <c r="C750" s="315"/>
      <c r="D750" s="315"/>
      <c r="E750" s="315"/>
      <c r="F750" s="315"/>
      <c r="G750" s="316"/>
      <c r="H750" s="131">
        <v>19</v>
      </c>
      <c r="I750" s="180">
        <f>'Class Record S5'!AA$26</f>
        <v>0</v>
      </c>
      <c r="J750" s="181">
        <f>'Class Record S5'!AA$68</f>
        <v>0</v>
      </c>
      <c r="K750" s="182">
        <f>'Class Record S5'!AA$111</f>
        <v>0</v>
      </c>
      <c r="L750" s="130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  <c r="BF750" s="16"/>
      <c r="BG750" s="16"/>
      <c r="BH750" s="16"/>
      <c r="BI750" s="16"/>
      <c r="BJ750" s="16"/>
      <c r="BK750" s="16"/>
      <c r="BL750" s="16"/>
      <c r="BM750" s="16"/>
      <c r="BN750" s="16"/>
      <c r="BO750" s="16"/>
      <c r="BP750" s="16"/>
      <c r="BQ750" s="16"/>
    </row>
    <row r="751" spans="1:69" ht="35.1" customHeight="1" thickBot="1" x14ac:dyDescent="0.3">
      <c r="A751" s="313"/>
      <c r="B751" s="317" t="str">
        <f>'Class Record S5'!$D$27</f>
        <v>Use the idea of the Earth’s rotation to explain the apparent movement of the sun across the sky.</v>
      </c>
      <c r="C751" s="318"/>
      <c r="D751" s="318"/>
      <c r="E751" s="318"/>
      <c r="F751" s="318"/>
      <c r="G751" s="319"/>
      <c r="H751" s="183">
        <v>20</v>
      </c>
      <c r="I751" s="186">
        <f>'Class Record S5'!AA$27</f>
        <v>0</v>
      </c>
      <c r="J751" s="187">
        <f>'Class Record S5'!AA$69</f>
        <v>0</v>
      </c>
      <c r="K751" s="188">
        <f>'Class Record S5'!AA$112</f>
        <v>0</v>
      </c>
      <c r="L751" s="130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  <c r="BF751" s="16"/>
      <c r="BG751" s="16"/>
      <c r="BH751" s="16"/>
      <c r="BI751" s="16"/>
      <c r="BJ751" s="16"/>
      <c r="BK751" s="16"/>
      <c r="BL751" s="16"/>
      <c r="BM751" s="16"/>
      <c r="BN751" s="16"/>
      <c r="BO751" s="16"/>
      <c r="BP751" s="16"/>
      <c r="BQ751" s="16"/>
    </row>
    <row r="752" spans="1:69" ht="35.1" customHeight="1" x14ac:dyDescent="0.25">
      <c r="A752" s="312" t="str">
        <f>'Class Record S5'!$A$28</f>
        <v>Forces</v>
      </c>
      <c r="B752" s="320" t="str">
        <f>'Class Record S5'!$D$28</f>
        <v>Explain that unsupported objects fall towards the Earth because of the force of gravity acting between the Earth and the falling object.</v>
      </c>
      <c r="C752" s="321"/>
      <c r="D752" s="321"/>
      <c r="E752" s="321"/>
      <c r="F752" s="321"/>
      <c r="G752" s="322"/>
      <c r="H752" s="131">
        <v>21</v>
      </c>
      <c r="I752" s="245">
        <f>'Class Record S5'!AA$28</f>
        <v>0</v>
      </c>
      <c r="J752" s="246">
        <f>'Class Record S5'!AA$70</f>
        <v>0</v>
      </c>
      <c r="K752" s="247">
        <f>'Class Record S5'!AA$113</f>
        <v>0</v>
      </c>
      <c r="L752" s="130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  <c r="BF752" s="16"/>
      <c r="BG752" s="16"/>
      <c r="BH752" s="16"/>
      <c r="BI752" s="16"/>
      <c r="BJ752" s="16"/>
      <c r="BK752" s="16"/>
      <c r="BL752" s="16"/>
      <c r="BM752" s="16"/>
      <c r="BN752" s="16"/>
      <c r="BO752" s="16"/>
      <c r="BP752" s="16"/>
      <c r="BQ752" s="16"/>
    </row>
    <row r="753" spans="1:69" ht="35.1" customHeight="1" x14ac:dyDescent="0.25">
      <c r="A753" s="312"/>
      <c r="B753" s="314" t="str">
        <f>'Class Record S5'!$D$29</f>
        <v>Identify the effects of air resistance and water resistance that act between moving surfaces.</v>
      </c>
      <c r="C753" s="315"/>
      <c r="D753" s="315"/>
      <c r="E753" s="315"/>
      <c r="F753" s="315"/>
      <c r="G753" s="316"/>
      <c r="H753" s="131">
        <v>22</v>
      </c>
      <c r="I753" s="180">
        <f>'Class Record S5'!AA$29</f>
        <v>0</v>
      </c>
      <c r="J753" s="181">
        <f>'Class Record S5'!AA$71</f>
        <v>0</v>
      </c>
      <c r="K753" s="182">
        <f>'Class Record S5'!AA$114</f>
        <v>0</v>
      </c>
      <c r="L753" s="130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6"/>
      <c r="BG753" s="16"/>
      <c r="BH753" s="16"/>
      <c r="BI753" s="16"/>
      <c r="BJ753" s="16"/>
      <c r="BK753" s="16"/>
      <c r="BL753" s="16"/>
      <c r="BM753" s="16"/>
      <c r="BN753" s="16"/>
      <c r="BO753" s="16"/>
      <c r="BP753" s="16"/>
      <c r="BQ753" s="16"/>
    </row>
    <row r="754" spans="1:69" ht="35.1" customHeight="1" x14ac:dyDescent="0.25">
      <c r="A754" s="312"/>
      <c r="B754" s="314" t="str">
        <f>'Class Record S5'!$D$30</f>
        <v>Identify the effects of friction that act between moving surfaces.</v>
      </c>
      <c r="C754" s="315"/>
      <c r="D754" s="315"/>
      <c r="E754" s="315"/>
      <c r="F754" s="315"/>
      <c r="G754" s="316"/>
      <c r="H754" s="131">
        <v>23</v>
      </c>
      <c r="I754" s="180">
        <f>'Class Record S5'!AA$30</f>
        <v>0</v>
      </c>
      <c r="J754" s="181">
        <f>'Class Record S5'!AA$72</f>
        <v>0</v>
      </c>
      <c r="K754" s="182">
        <f>'Class Record S5'!AA$115</f>
        <v>0</v>
      </c>
      <c r="L754" s="130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  <c r="BK754" s="16"/>
      <c r="BL754" s="16"/>
      <c r="BM754" s="16"/>
      <c r="BN754" s="16"/>
      <c r="BO754" s="16"/>
      <c r="BP754" s="16"/>
      <c r="BQ754" s="16"/>
    </row>
    <row r="755" spans="1:69" ht="35.1" customHeight="1" thickBot="1" x14ac:dyDescent="0.3">
      <c r="A755" s="313"/>
      <c r="B755" s="317" t="str">
        <f>'Class Record S5'!$D$31</f>
        <v>Recognise that some mechanisms, including levers, pulleys and gears, allow a smaller force to have a greater effect.</v>
      </c>
      <c r="C755" s="318"/>
      <c r="D755" s="318"/>
      <c r="E755" s="318"/>
      <c r="F755" s="318"/>
      <c r="G755" s="319"/>
      <c r="H755" s="183">
        <v>24</v>
      </c>
      <c r="I755" s="132">
        <f>'Class Record S5'!AA$31</f>
        <v>0</v>
      </c>
      <c r="J755" s="184">
        <f>'Class Record S5'!AA$73</f>
        <v>0</v>
      </c>
      <c r="K755" s="185">
        <f>'Class Record S5'!AA$116</f>
        <v>0</v>
      </c>
      <c r="L755" s="165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  <c r="BF755" s="16"/>
      <c r="BG755" s="16"/>
      <c r="BH755" s="16"/>
      <c r="BI755" s="16"/>
      <c r="BJ755" s="16"/>
      <c r="BK755" s="16"/>
      <c r="BL755" s="16"/>
      <c r="BM755" s="16"/>
      <c r="BN755" s="16"/>
      <c r="BO755" s="16"/>
      <c r="BP755" s="16"/>
      <c r="BQ755" s="16"/>
    </row>
    <row r="756" spans="1:69" ht="35.1" customHeight="1" thickBot="1" x14ac:dyDescent="0.3">
      <c r="A756" s="172"/>
      <c r="B756" s="173" t="s">
        <v>5</v>
      </c>
      <c r="C756" s="173"/>
      <c r="D756" s="173"/>
      <c r="E756" s="173"/>
      <c r="F756" s="173"/>
      <c r="G756" s="173"/>
      <c r="H756" s="174"/>
      <c r="I756" s="175">
        <f>COUNTIF(I732:I755,"X")</f>
        <v>0</v>
      </c>
      <c r="J756" s="176">
        <f>COUNTIF(J732:J755,"X")</f>
        <v>0</v>
      </c>
      <c r="K756" s="140">
        <f>COUNTIF(K732:K755,"X")</f>
        <v>0</v>
      </c>
      <c r="L756" s="139"/>
    </row>
    <row r="757" spans="1:69" ht="35.1" customHeight="1" thickBot="1" x14ac:dyDescent="0.3">
      <c r="A757" s="166"/>
      <c r="B757" s="167" t="s">
        <v>105</v>
      </c>
      <c r="C757" s="167" t="s">
        <v>106</v>
      </c>
      <c r="D757" s="167" t="s">
        <v>107</v>
      </c>
      <c r="E757" s="167" t="s">
        <v>108</v>
      </c>
      <c r="F757" s="168"/>
      <c r="G757" s="168"/>
      <c r="H757" s="169"/>
      <c r="I757" s="170" t="str">
        <f>'Class Record S5'!AA$32</f>
        <v>N</v>
      </c>
      <c r="J757" s="170" t="str">
        <f>'Class Record S5'!AA$74</f>
        <v>N</v>
      </c>
      <c r="K757" s="170" t="str">
        <f>'Class Record S5'!AA$117</f>
        <v>N</v>
      </c>
      <c r="L757" s="171"/>
    </row>
    <row r="759" spans="1:69" ht="15.75" thickBot="1" x14ac:dyDescent="0.3"/>
    <row r="760" spans="1:69" ht="35.1" customHeight="1" thickBot="1" x14ac:dyDescent="0.3">
      <c r="A760" s="135"/>
      <c r="B760" s="331" t="str">
        <f>'Class Record S5'!$D$1</f>
        <v>A N OTHER SCHOOL</v>
      </c>
      <c r="C760" s="331"/>
      <c r="D760" s="331"/>
      <c r="E760" s="331"/>
      <c r="F760" s="331"/>
      <c r="G760" s="332" t="str">
        <f>'Class Record S5'!$D$2</f>
        <v>ASSESSMENT CRITERIA FOR SCIENCE: S5</v>
      </c>
      <c r="H760" s="333"/>
      <c r="I760" s="332"/>
      <c r="J760" s="332"/>
      <c r="K760" s="332"/>
      <c r="L760" s="128"/>
      <c r="AA760" s="14"/>
      <c r="AB760" s="15"/>
      <c r="AC760" s="16"/>
      <c r="AD760" s="15"/>
      <c r="AE760" s="16"/>
      <c r="AF760" s="15"/>
      <c r="AG760" s="16"/>
      <c r="AH760" s="17"/>
      <c r="AI760" s="15"/>
      <c r="AJ760" s="16"/>
      <c r="AK760" s="15"/>
      <c r="AL760" s="16"/>
      <c r="AM760" s="15"/>
      <c r="AN760" s="16"/>
      <c r="AO760" s="17"/>
      <c r="AP760" s="15"/>
      <c r="AQ760" s="16"/>
      <c r="AR760" s="15"/>
      <c r="AS760" s="16"/>
      <c r="AT760" s="15"/>
      <c r="AU760" s="16"/>
      <c r="AV760" s="17"/>
      <c r="AW760" s="15"/>
      <c r="AX760" s="16"/>
      <c r="AY760" s="15"/>
      <c r="AZ760" s="16"/>
      <c r="BA760" s="15"/>
      <c r="BB760" s="16"/>
      <c r="BC760" s="17"/>
      <c r="BD760" s="15"/>
      <c r="BE760" s="16"/>
      <c r="BF760" s="15"/>
      <c r="BG760" s="16"/>
      <c r="BH760" s="15"/>
      <c r="BI760" s="16"/>
      <c r="BJ760" s="17"/>
      <c r="BK760" s="15"/>
      <c r="BL760" s="16"/>
      <c r="BM760" s="15"/>
      <c r="BN760" s="16"/>
      <c r="BO760" s="15"/>
      <c r="BP760" s="16"/>
      <c r="BQ760" s="16"/>
    </row>
    <row r="761" spans="1:69" ht="35.1" customHeight="1" thickBot="1" x14ac:dyDescent="0.3">
      <c r="A761" s="136"/>
      <c r="B761" s="129" t="s">
        <v>13</v>
      </c>
      <c r="C761" s="334">
        <f>'Class Record S5'!AB$2</f>
        <v>0</v>
      </c>
      <c r="D761" s="334"/>
      <c r="E761" s="334"/>
      <c r="F761" s="334"/>
      <c r="G761" s="335"/>
      <c r="H761" s="336" t="s">
        <v>14</v>
      </c>
      <c r="I761" s="339" t="s">
        <v>65</v>
      </c>
      <c r="J761" s="340" t="s">
        <v>66</v>
      </c>
      <c r="K761" s="341" t="s">
        <v>67</v>
      </c>
      <c r="L761" s="130"/>
      <c r="AB761" s="15"/>
      <c r="AC761" s="16"/>
      <c r="AD761" s="15"/>
      <c r="AE761" s="16"/>
      <c r="AF761" s="15"/>
      <c r="AG761" s="16"/>
      <c r="AH761" s="16"/>
      <c r="AI761" s="15"/>
      <c r="AJ761" s="16"/>
      <c r="AK761" s="15"/>
      <c r="AL761" s="16"/>
      <c r="AM761" s="15"/>
      <c r="AN761" s="16"/>
      <c r="AO761" s="16"/>
      <c r="AP761" s="15"/>
      <c r="AQ761" s="16"/>
      <c r="AR761" s="15"/>
      <c r="AS761" s="16"/>
      <c r="AT761" s="15"/>
      <c r="AU761" s="16"/>
      <c r="AV761" s="16"/>
      <c r="AW761" s="15"/>
      <c r="AX761" s="16"/>
      <c r="AY761" s="15"/>
      <c r="AZ761" s="16"/>
      <c r="BA761" s="15"/>
      <c r="BB761" s="16"/>
      <c r="BC761" s="16"/>
      <c r="BD761" s="15"/>
      <c r="BE761" s="16"/>
      <c r="BF761" s="15"/>
      <c r="BG761" s="16"/>
      <c r="BH761" s="15"/>
      <c r="BI761" s="16"/>
      <c r="BJ761" s="16"/>
      <c r="BK761" s="15"/>
      <c r="BL761" s="16"/>
      <c r="BM761" s="15"/>
      <c r="BN761" s="16"/>
      <c r="BO761" s="15"/>
      <c r="BP761" s="16"/>
      <c r="BQ761" s="16"/>
    </row>
    <row r="762" spans="1:69" ht="30" customHeight="1" thickBot="1" x14ac:dyDescent="0.3">
      <c r="A762" s="136"/>
      <c r="B762" s="326" t="str">
        <f>'Class Record S5'!$C$2</f>
        <v>CLASS</v>
      </c>
      <c r="C762" s="326"/>
      <c r="D762" s="326"/>
      <c r="E762" s="327" t="s">
        <v>15</v>
      </c>
      <c r="F762" s="327"/>
      <c r="G762" s="133">
        <f>'Class Record S5'!AB$4</f>
        <v>0</v>
      </c>
      <c r="H762" s="337"/>
      <c r="I762" s="339"/>
      <c r="J762" s="340"/>
      <c r="K762" s="341"/>
      <c r="L762" s="130"/>
      <c r="AB762" s="15"/>
      <c r="AC762" s="16"/>
      <c r="AD762" s="15"/>
      <c r="AE762" s="16"/>
      <c r="AF762" s="15"/>
      <c r="AG762" s="16"/>
      <c r="AH762" s="16"/>
      <c r="AI762" s="15"/>
      <c r="AJ762" s="16"/>
      <c r="AK762" s="15"/>
      <c r="AL762" s="16"/>
      <c r="AM762" s="15"/>
      <c r="AN762" s="16"/>
      <c r="AO762" s="16"/>
      <c r="AP762" s="15"/>
      <c r="AQ762" s="16"/>
      <c r="AR762" s="15"/>
      <c r="AS762" s="16"/>
      <c r="AT762" s="15"/>
      <c r="AU762" s="16"/>
      <c r="AV762" s="16"/>
      <c r="AW762" s="15"/>
      <c r="AX762" s="16"/>
      <c r="AY762" s="15"/>
      <c r="AZ762" s="16"/>
      <c r="BA762" s="15"/>
      <c r="BB762" s="16"/>
      <c r="BC762" s="16"/>
      <c r="BD762" s="15"/>
      <c r="BE762" s="16"/>
      <c r="BF762" s="15"/>
      <c r="BG762" s="16"/>
      <c r="BH762" s="15"/>
      <c r="BI762" s="16"/>
      <c r="BJ762" s="16"/>
      <c r="BK762" s="15"/>
      <c r="BL762" s="16"/>
      <c r="BM762" s="15"/>
      <c r="BN762" s="16"/>
      <c r="BO762" s="15"/>
      <c r="BP762" s="16"/>
      <c r="BQ762" s="16"/>
    </row>
    <row r="763" spans="1:69" ht="30" customHeight="1" thickBot="1" x14ac:dyDescent="0.3">
      <c r="A763" s="136"/>
      <c r="B763" s="326" t="str">
        <f>'Class Record S5'!$C$3</f>
        <v>YEAR</v>
      </c>
      <c r="C763" s="326"/>
      <c r="D763" s="326"/>
      <c r="E763" s="326" t="s">
        <v>16</v>
      </c>
      <c r="F763" s="326"/>
      <c r="G763" s="133">
        <f>'Class Record S5'!AB$5</f>
        <v>0</v>
      </c>
      <c r="H763" s="338"/>
      <c r="I763" s="339"/>
      <c r="J763" s="340"/>
      <c r="K763" s="341"/>
      <c r="L763" s="130"/>
      <c r="AB763" s="15"/>
      <c r="AC763" s="16"/>
      <c r="AD763" s="15"/>
      <c r="AE763" s="16"/>
      <c r="AF763" s="16"/>
      <c r="AG763" s="16"/>
      <c r="AH763" s="16"/>
      <c r="AI763" s="15"/>
      <c r="AJ763" s="16"/>
      <c r="AK763" s="15"/>
      <c r="AL763" s="16"/>
      <c r="AM763" s="16"/>
      <c r="AN763" s="16"/>
      <c r="AO763" s="16"/>
      <c r="AP763" s="15"/>
      <c r="AQ763" s="16"/>
      <c r="AR763" s="15"/>
      <c r="AS763" s="16"/>
      <c r="AT763" s="16"/>
      <c r="AU763" s="16"/>
      <c r="AV763" s="16"/>
      <c r="AW763" s="15"/>
      <c r="AX763" s="16"/>
      <c r="AY763" s="15"/>
      <c r="AZ763" s="16"/>
      <c r="BA763" s="16"/>
      <c r="BB763" s="16"/>
      <c r="BC763" s="16"/>
      <c r="BD763" s="15"/>
      <c r="BE763" s="16"/>
      <c r="BF763" s="15"/>
      <c r="BG763" s="16"/>
      <c r="BH763" s="16"/>
      <c r="BI763" s="16"/>
      <c r="BJ763" s="16"/>
      <c r="BK763" s="15"/>
      <c r="BL763" s="16"/>
      <c r="BM763" s="15"/>
      <c r="BN763" s="16"/>
      <c r="BO763" s="16"/>
      <c r="BP763" s="16"/>
      <c r="BQ763" s="16"/>
    </row>
    <row r="764" spans="1:69" ht="35.1" customHeight="1" thickBot="1" x14ac:dyDescent="0.3">
      <c r="A764" s="136"/>
      <c r="B764" s="137"/>
      <c r="C764" s="138"/>
      <c r="D764" s="138"/>
      <c r="E764" s="138"/>
      <c r="F764" s="138"/>
      <c r="G764" s="138"/>
      <c r="H764" s="128"/>
      <c r="I764" s="138"/>
      <c r="J764" s="138"/>
      <c r="K764" s="138"/>
      <c r="L764" s="130"/>
      <c r="AB764" s="15"/>
      <c r="AC764" s="16"/>
      <c r="AD764" s="15"/>
      <c r="AE764" s="16"/>
      <c r="AF764" s="16"/>
      <c r="AG764" s="16"/>
      <c r="AH764" s="16"/>
      <c r="AI764" s="15"/>
      <c r="AJ764" s="16"/>
      <c r="AK764" s="15"/>
      <c r="AL764" s="16"/>
      <c r="AM764" s="16"/>
      <c r="AN764" s="16"/>
      <c r="AO764" s="16"/>
      <c r="AP764" s="15"/>
      <c r="AQ764" s="16"/>
      <c r="AR764" s="15"/>
      <c r="AS764" s="16"/>
      <c r="AT764" s="16"/>
      <c r="AU764" s="16"/>
      <c r="AV764" s="16"/>
      <c r="AW764" s="15"/>
      <c r="AX764" s="16"/>
      <c r="AY764" s="15"/>
      <c r="AZ764" s="16"/>
      <c r="BA764" s="16"/>
      <c r="BB764" s="16"/>
      <c r="BC764" s="16"/>
      <c r="BD764" s="15"/>
      <c r="BE764" s="16"/>
      <c r="BF764" s="15"/>
      <c r="BG764" s="16"/>
      <c r="BH764" s="16"/>
      <c r="BI764" s="16"/>
      <c r="BJ764" s="16"/>
      <c r="BK764" s="15"/>
      <c r="BL764" s="16"/>
      <c r="BM764" s="15"/>
      <c r="BN764" s="16"/>
      <c r="BO764" s="16"/>
      <c r="BP764" s="16"/>
      <c r="BQ764" s="16"/>
    </row>
    <row r="765" spans="1:69" ht="35.1" customHeight="1" x14ac:dyDescent="0.25">
      <c r="A765" s="311" t="str">
        <f>'Class Record S5'!$A$8</f>
        <v>Working Scientifically</v>
      </c>
      <c r="B765" s="323" t="str">
        <f>'Class Record S5'!$D$8</f>
        <v>Planning different types of scientific enquiries to answer questions, including recognising and controlling variables where necessary.</v>
      </c>
      <c r="C765" s="324"/>
      <c r="D765" s="324"/>
      <c r="E765" s="324"/>
      <c r="F765" s="324"/>
      <c r="G765" s="325"/>
      <c r="H765" s="134">
        <v>1</v>
      </c>
      <c r="I765" s="177">
        <f>'Class Record S5'!AB$8</f>
        <v>0</v>
      </c>
      <c r="J765" s="178">
        <f>'Class Record S5'!AB$50</f>
        <v>0</v>
      </c>
      <c r="K765" s="179">
        <f>'Class Record S5'!AB$93</f>
        <v>0</v>
      </c>
      <c r="L765" s="128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  <c r="BF765" s="16"/>
      <c r="BG765" s="16"/>
      <c r="BH765" s="16"/>
      <c r="BI765" s="16"/>
      <c r="BJ765" s="16"/>
      <c r="BK765" s="16"/>
      <c r="BL765" s="16"/>
      <c r="BM765" s="16"/>
      <c r="BN765" s="16"/>
      <c r="BO765" s="16"/>
      <c r="BP765" s="16"/>
      <c r="BQ765" s="16"/>
    </row>
    <row r="766" spans="1:69" ht="35.1" customHeight="1" x14ac:dyDescent="0.25">
      <c r="A766" s="312"/>
      <c r="B766" s="314" t="str">
        <f>'Class Record S5'!$D$9</f>
        <v>Taking measurements, using a range of scientific equipment, with increasing accuracy and precision, taking repeat readings when appropriate.</v>
      </c>
      <c r="C766" s="315"/>
      <c r="D766" s="315"/>
      <c r="E766" s="315"/>
      <c r="F766" s="315"/>
      <c r="G766" s="316"/>
      <c r="H766" s="131">
        <v>2</v>
      </c>
      <c r="I766" s="180">
        <f>'Class Record S5'!AB$9</f>
        <v>0</v>
      </c>
      <c r="J766" s="181">
        <f>'Class Record S5'!AB$51</f>
        <v>0</v>
      </c>
      <c r="K766" s="182">
        <f>'Class Record S5'!AB$94</f>
        <v>0</v>
      </c>
      <c r="L766" s="130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6"/>
      <c r="BG766" s="16"/>
      <c r="BH766" s="16"/>
      <c r="BI766" s="16"/>
      <c r="BJ766" s="16"/>
      <c r="BK766" s="16"/>
      <c r="BL766" s="16"/>
      <c r="BM766" s="16"/>
      <c r="BN766" s="16"/>
      <c r="BO766" s="16"/>
      <c r="BP766" s="16"/>
      <c r="BQ766" s="16"/>
    </row>
    <row r="767" spans="1:69" ht="35.1" customHeight="1" x14ac:dyDescent="0.25">
      <c r="A767" s="312"/>
      <c r="B767" s="314" t="str">
        <f>'Class Record S5'!$D$10</f>
        <v>Recording data and results of increasing complexity using scientific diagrams and labels, classification keys, tables, scatter graphs, bar and line graphs.</v>
      </c>
      <c r="C767" s="315"/>
      <c r="D767" s="315"/>
      <c r="E767" s="315"/>
      <c r="F767" s="315"/>
      <c r="G767" s="316"/>
      <c r="H767" s="131">
        <v>3</v>
      </c>
      <c r="I767" s="180">
        <f>'Class Record S5'!AB$10</f>
        <v>0</v>
      </c>
      <c r="J767" s="181">
        <f>'Class Record S5'!AB$52</f>
        <v>0</v>
      </c>
      <c r="K767" s="182">
        <f>'Class Record S5'!AB$95</f>
        <v>0</v>
      </c>
      <c r="L767" s="130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  <c r="BF767" s="16"/>
      <c r="BG767" s="16"/>
      <c r="BH767" s="16"/>
      <c r="BI767" s="16"/>
      <c r="BJ767" s="16"/>
      <c r="BK767" s="16"/>
      <c r="BL767" s="16"/>
      <c r="BM767" s="16"/>
      <c r="BN767" s="16"/>
      <c r="BO767" s="16"/>
      <c r="BP767" s="16"/>
      <c r="BQ767" s="16"/>
    </row>
    <row r="768" spans="1:69" ht="35.1" customHeight="1" x14ac:dyDescent="0.25">
      <c r="A768" s="312"/>
      <c r="B768" s="314" t="str">
        <f>'Class Record S5'!$D$11</f>
        <v>Using test results to make predictions to set up further comparative and fair tests.</v>
      </c>
      <c r="C768" s="315"/>
      <c r="D768" s="315"/>
      <c r="E768" s="315"/>
      <c r="F768" s="315"/>
      <c r="G768" s="316"/>
      <c r="H768" s="131">
        <v>4</v>
      </c>
      <c r="I768" s="180">
        <f>'Class Record S5'!AB$11</f>
        <v>0</v>
      </c>
      <c r="J768" s="181">
        <f>'Class Record S5'!AB$53</f>
        <v>0</v>
      </c>
      <c r="K768" s="182">
        <f>'Class Record S5'!AB$96</f>
        <v>0</v>
      </c>
      <c r="L768" s="130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</row>
    <row r="769" spans="1:69" ht="35.1" customHeight="1" x14ac:dyDescent="0.25">
      <c r="A769" s="312"/>
      <c r="B769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769" s="315"/>
      <c r="D769" s="315"/>
      <c r="E769" s="315"/>
      <c r="F769" s="315"/>
      <c r="G769" s="316"/>
      <c r="H769" s="131">
        <v>5</v>
      </c>
      <c r="I769" s="180">
        <f>'Class Record S5'!AB$12</f>
        <v>0</v>
      </c>
      <c r="J769" s="181">
        <f>'Class Record S5'!AB$54</f>
        <v>0</v>
      </c>
      <c r="K769" s="182">
        <f>'Class Record S5'!AB$97</f>
        <v>0</v>
      </c>
      <c r="L769" s="130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  <c r="BK769" s="16"/>
      <c r="BL769" s="16"/>
      <c r="BM769" s="16"/>
      <c r="BN769" s="16"/>
      <c r="BO769" s="16"/>
      <c r="BP769" s="16"/>
      <c r="BQ769" s="16"/>
    </row>
    <row r="770" spans="1:69" ht="35.1" customHeight="1" thickBot="1" x14ac:dyDescent="0.3">
      <c r="A770" s="313"/>
      <c r="B770" s="317" t="str">
        <f>'Class Record S5'!$D$13</f>
        <v>Identifying scientific evidence that has been used to support or refute ideas or arguments.</v>
      </c>
      <c r="C770" s="318"/>
      <c r="D770" s="318"/>
      <c r="E770" s="318"/>
      <c r="F770" s="318"/>
      <c r="G770" s="319"/>
      <c r="H770" s="183">
        <v>6</v>
      </c>
      <c r="I770" s="186">
        <f>'Class Record S5'!AB$13</f>
        <v>0</v>
      </c>
      <c r="J770" s="187">
        <f>'Class Record S5'!AB$55</f>
        <v>0</v>
      </c>
      <c r="K770" s="188">
        <f>'Class Record S5'!AB$98</f>
        <v>0</v>
      </c>
      <c r="L770" s="130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  <c r="BK770" s="16"/>
      <c r="BL770" s="16"/>
      <c r="BM770" s="16"/>
      <c r="BN770" s="16"/>
      <c r="BO770" s="16"/>
      <c r="BP770" s="16"/>
      <c r="BQ770" s="16"/>
    </row>
    <row r="771" spans="1:69" ht="45.75" customHeight="1" x14ac:dyDescent="0.25">
      <c r="A771" s="311" t="str">
        <f>'Class Record S5'!$A$14</f>
        <v>Living Things and their Habitats</v>
      </c>
      <c r="B771" s="323" t="str">
        <f>'Class Record S5'!$D$14</f>
        <v>Describe the differences in the life cycles of a mammal, an amphibian, an insect and a bird.</v>
      </c>
      <c r="C771" s="324"/>
      <c r="D771" s="324"/>
      <c r="E771" s="324"/>
      <c r="F771" s="324"/>
      <c r="G771" s="325"/>
      <c r="H771" s="134">
        <v>7</v>
      </c>
      <c r="I771" s="177">
        <f>'Class Record S5'!AB$14</f>
        <v>0</v>
      </c>
      <c r="J771" s="178">
        <f>'Class Record S5'!AB$56</f>
        <v>0</v>
      </c>
      <c r="K771" s="179">
        <f>'Class Record S5'!AB$99</f>
        <v>0</v>
      </c>
      <c r="L771" s="130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  <c r="BH771" s="16"/>
      <c r="BI771" s="16"/>
      <c r="BJ771" s="16"/>
      <c r="BK771" s="16"/>
      <c r="BL771" s="16"/>
      <c r="BM771" s="16"/>
      <c r="BN771" s="16"/>
      <c r="BO771" s="16"/>
      <c r="BP771" s="16"/>
      <c r="BQ771" s="16"/>
    </row>
    <row r="772" spans="1:69" ht="45.75" customHeight="1" thickBot="1" x14ac:dyDescent="0.3">
      <c r="A772" s="313"/>
      <c r="B772" s="317" t="str">
        <f>'Class Record S5'!$D$15</f>
        <v>Describe the life process of reproduction in some plants and animals.</v>
      </c>
      <c r="C772" s="318"/>
      <c r="D772" s="318"/>
      <c r="E772" s="318"/>
      <c r="F772" s="318"/>
      <c r="G772" s="319"/>
      <c r="H772" s="183">
        <v>8</v>
      </c>
      <c r="I772" s="186">
        <f>'Class Record S5'!AB$15</f>
        <v>0</v>
      </c>
      <c r="J772" s="187">
        <f>'Class Record S5'!AB$57</f>
        <v>0</v>
      </c>
      <c r="K772" s="188">
        <f>'Class Record S5'!AB$100</f>
        <v>0</v>
      </c>
      <c r="L772" s="130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  <c r="BH772" s="16"/>
      <c r="BI772" s="16"/>
      <c r="BJ772" s="16"/>
      <c r="BK772" s="16"/>
      <c r="BL772" s="16"/>
      <c r="BM772" s="16"/>
      <c r="BN772" s="16"/>
      <c r="BO772" s="16"/>
      <c r="BP772" s="16"/>
      <c r="BQ772" s="16"/>
    </row>
    <row r="773" spans="1:69" ht="66" customHeight="1" thickBot="1" x14ac:dyDescent="0.3">
      <c r="A773" s="248" t="str">
        <f>'Class Record S5'!$A$16</f>
        <v>Animals inc. Humans</v>
      </c>
      <c r="B773" s="328" t="str">
        <f>'Class Record S5'!$D$16</f>
        <v>Describe the changes as humans develop to old age.</v>
      </c>
      <c r="C773" s="329"/>
      <c r="D773" s="329"/>
      <c r="E773" s="329"/>
      <c r="F773" s="329"/>
      <c r="G773" s="330"/>
      <c r="H773" s="249">
        <v>9</v>
      </c>
      <c r="I773" s="250">
        <f>'Class Record S5'!AB$16</f>
        <v>0</v>
      </c>
      <c r="J773" s="251">
        <f>'Class Record S5'!AB$58</f>
        <v>0</v>
      </c>
      <c r="K773" s="252">
        <f>'Class Record S5'!AB$101</f>
        <v>0</v>
      </c>
      <c r="L773" s="130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6"/>
      <c r="BG773" s="16"/>
      <c r="BH773" s="16"/>
      <c r="BI773" s="16"/>
      <c r="BJ773" s="16"/>
      <c r="BK773" s="16"/>
      <c r="BL773" s="16"/>
      <c r="BM773" s="16"/>
      <c r="BN773" s="16"/>
      <c r="BO773" s="16"/>
      <c r="BP773" s="16"/>
      <c r="BQ773" s="16"/>
    </row>
    <row r="774" spans="1:69" ht="35.1" customHeight="1" x14ac:dyDescent="0.25">
      <c r="A774" s="311" t="str">
        <f>'Class Record S5'!$A$17</f>
        <v>Properties and Changers of Materials</v>
      </c>
      <c r="B774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774" s="324"/>
      <c r="D774" s="324"/>
      <c r="E774" s="324"/>
      <c r="F774" s="324"/>
      <c r="G774" s="325"/>
      <c r="H774" s="134">
        <v>10</v>
      </c>
      <c r="I774" s="177">
        <f>'Class Record S5'!AB$17</f>
        <v>0</v>
      </c>
      <c r="J774" s="178">
        <f>'Class Record S5'!AB$59</f>
        <v>0</v>
      </c>
      <c r="K774" s="179">
        <f>'Class Record S5'!AB$102</f>
        <v>0</v>
      </c>
      <c r="L774" s="130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</row>
    <row r="775" spans="1:69" ht="35.1" customHeight="1" x14ac:dyDescent="0.25">
      <c r="A775" s="312"/>
      <c r="B775" s="314" t="str">
        <f>'Class Record S5'!$D$18</f>
        <v>Give reasons, based on evidence from comparative and fair tests, for the particular uses of everyday materials, including metals, wood and plastic.</v>
      </c>
      <c r="C775" s="315"/>
      <c r="D775" s="315"/>
      <c r="E775" s="315"/>
      <c r="F775" s="315"/>
      <c r="G775" s="316"/>
      <c r="H775" s="131">
        <v>11</v>
      </c>
      <c r="I775" s="180">
        <f>'Class Record S5'!AB$18</f>
        <v>0</v>
      </c>
      <c r="J775" s="181">
        <f>'Class Record S5'!AB$60</f>
        <v>0</v>
      </c>
      <c r="K775" s="182">
        <f>'Class Record S5'!AB$103</f>
        <v>0</v>
      </c>
      <c r="L775" s="130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6"/>
      <c r="BG775" s="16"/>
      <c r="BH775" s="16"/>
      <c r="BI775" s="16"/>
      <c r="BJ775" s="16"/>
      <c r="BK775" s="16"/>
      <c r="BL775" s="16"/>
      <c r="BM775" s="16"/>
      <c r="BN775" s="16"/>
      <c r="BO775" s="16"/>
      <c r="BP775" s="16"/>
      <c r="BQ775" s="16"/>
    </row>
    <row r="776" spans="1:69" ht="35.1" customHeight="1" x14ac:dyDescent="0.25">
      <c r="A776" s="312"/>
      <c r="B776" s="314" t="str">
        <f>'Class Record S5'!$D$19</f>
        <v>Know that some materials will dissolve in liquid to form a solution, and describe how to recover a substance from a solution.</v>
      </c>
      <c r="C776" s="315"/>
      <c r="D776" s="315"/>
      <c r="E776" s="315"/>
      <c r="F776" s="315"/>
      <c r="G776" s="316"/>
      <c r="H776" s="131">
        <v>12</v>
      </c>
      <c r="I776" s="180">
        <f>'Class Record S5'!AB$19</f>
        <v>0</v>
      </c>
      <c r="J776" s="181">
        <f>'Class Record S5'!AB$61</f>
        <v>0</v>
      </c>
      <c r="K776" s="182">
        <f>'Class Record S5'!AB$104</f>
        <v>0</v>
      </c>
      <c r="L776" s="130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</row>
    <row r="777" spans="1:69" ht="35.1" customHeight="1" x14ac:dyDescent="0.25">
      <c r="A777" s="312"/>
      <c r="B777" s="314" t="str">
        <f>'Class Record S5'!$D$20</f>
        <v>Use knowledge of solids, liquids and gases to decide how mixtures might be separated, including through filtering, sieving and evaporating.</v>
      </c>
      <c r="C777" s="315"/>
      <c r="D777" s="315"/>
      <c r="E777" s="315"/>
      <c r="F777" s="315"/>
      <c r="G777" s="316"/>
      <c r="H777" s="131">
        <v>13</v>
      </c>
      <c r="I777" s="180">
        <f>'Class Record S5'!AB$20</f>
        <v>0</v>
      </c>
      <c r="J777" s="181">
        <f>'Class Record S5'!AB$62</f>
        <v>0</v>
      </c>
      <c r="K777" s="182">
        <f>'Class Record S5'!AB$105</f>
        <v>0</v>
      </c>
      <c r="L777" s="130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  <c r="BK777" s="16"/>
      <c r="BL777" s="16"/>
      <c r="BM777" s="16"/>
      <c r="BN777" s="16"/>
      <c r="BO777" s="16"/>
      <c r="BP777" s="16"/>
      <c r="BQ777" s="16"/>
    </row>
    <row r="778" spans="1:69" ht="35.1" customHeight="1" x14ac:dyDescent="0.25">
      <c r="A778" s="312"/>
      <c r="B778" s="314" t="str">
        <f>'Class Record S5'!$D$21</f>
        <v>Demonstrate that dissolving, mixing and changes of state are reversible changes.</v>
      </c>
      <c r="C778" s="315"/>
      <c r="D778" s="315"/>
      <c r="E778" s="315"/>
      <c r="F778" s="315"/>
      <c r="G778" s="316"/>
      <c r="H778" s="131">
        <v>14</v>
      </c>
      <c r="I778" s="180">
        <f>'Class Record S5'!AB$21</f>
        <v>0</v>
      </c>
      <c r="J778" s="181">
        <f>'Class Record S5'!AB$63</f>
        <v>0</v>
      </c>
      <c r="K778" s="182">
        <f>'Class Record S5'!AB$106</f>
        <v>0</v>
      </c>
      <c r="L778" s="130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</row>
    <row r="779" spans="1:69" ht="35.1" customHeight="1" thickBot="1" x14ac:dyDescent="0.3">
      <c r="A779" s="313"/>
      <c r="B779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779" s="318"/>
      <c r="D779" s="318"/>
      <c r="E779" s="318"/>
      <c r="F779" s="318"/>
      <c r="G779" s="319"/>
      <c r="H779" s="183">
        <v>15</v>
      </c>
      <c r="I779" s="186">
        <f>'Class Record S5'!AB$22</f>
        <v>0</v>
      </c>
      <c r="J779" s="187">
        <f>'Class Record S5'!AB$64</f>
        <v>0</v>
      </c>
      <c r="K779" s="188">
        <f>'Class Record S5'!AB$107</f>
        <v>0</v>
      </c>
      <c r="L779" s="130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</row>
    <row r="780" spans="1:69" ht="35.1" customHeight="1" x14ac:dyDescent="0.25">
      <c r="A780" s="311" t="str">
        <f>'Class Record S5'!$A$23</f>
        <v>Earth and Space</v>
      </c>
      <c r="B780" s="323" t="str">
        <f>'Class Record S5'!$D$23</f>
        <v>Describe the movement of the Earth, and other planets, relative to the Sun in the solar system.</v>
      </c>
      <c r="C780" s="324"/>
      <c r="D780" s="324"/>
      <c r="E780" s="324"/>
      <c r="F780" s="324"/>
      <c r="G780" s="325"/>
      <c r="H780" s="134">
        <v>16</v>
      </c>
      <c r="I780" s="177">
        <f>'Class Record S5'!AB$23</f>
        <v>0</v>
      </c>
      <c r="J780" s="178">
        <f>'Class Record S5'!AB$65</f>
        <v>0</v>
      </c>
      <c r="K780" s="179">
        <f>'Class Record S5'!AB$108</f>
        <v>0</v>
      </c>
      <c r="L780" s="130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  <c r="BH780" s="16"/>
      <c r="BI780" s="16"/>
      <c r="BJ780" s="16"/>
      <c r="BK780" s="16"/>
      <c r="BL780" s="16"/>
      <c r="BM780" s="16"/>
      <c r="BN780" s="16"/>
      <c r="BO780" s="16"/>
      <c r="BP780" s="16"/>
      <c r="BQ780" s="16"/>
    </row>
    <row r="781" spans="1:69" ht="35.1" customHeight="1" x14ac:dyDescent="0.25">
      <c r="A781" s="312"/>
      <c r="B781" s="314" t="str">
        <f>'Class Record S5'!$D$24</f>
        <v>Describe the movement of the Moon relative to the Earth.</v>
      </c>
      <c r="C781" s="315"/>
      <c r="D781" s="315"/>
      <c r="E781" s="315"/>
      <c r="F781" s="315"/>
      <c r="G781" s="316"/>
      <c r="H781" s="131">
        <v>17</v>
      </c>
      <c r="I781" s="180">
        <f>'Class Record S5'!AB$24</f>
        <v>0</v>
      </c>
      <c r="J781" s="181">
        <f>'Class Record S5'!AB$66</f>
        <v>0</v>
      </c>
      <c r="K781" s="182">
        <f>'Class Record S5'!AB$109</f>
        <v>0</v>
      </c>
      <c r="L781" s="130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  <c r="BF781" s="16"/>
      <c r="BG781" s="16"/>
      <c r="BH781" s="16"/>
      <c r="BI781" s="16"/>
      <c r="BJ781" s="16"/>
      <c r="BK781" s="16"/>
      <c r="BL781" s="16"/>
      <c r="BM781" s="16"/>
      <c r="BN781" s="16"/>
      <c r="BO781" s="16"/>
      <c r="BP781" s="16"/>
      <c r="BQ781" s="16"/>
    </row>
    <row r="782" spans="1:69" ht="35.1" customHeight="1" x14ac:dyDescent="0.25">
      <c r="A782" s="312"/>
      <c r="B782" s="314" t="str">
        <f>'Class Record S5'!$D$25</f>
        <v>Describe the Sun, Earth and Moon as approximately spherical bodies.</v>
      </c>
      <c r="C782" s="315"/>
      <c r="D782" s="315"/>
      <c r="E782" s="315"/>
      <c r="F782" s="315"/>
      <c r="G782" s="316"/>
      <c r="H782" s="131">
        <v>18</v>
      </c>
      <c r="I782" s="180">
        <f>'Class Record S5'!AB$25</f>
        <v>0</v>
      </c>
      <c r="J782" s="181">
        <f>'Class Record S5'!AB$67</f>
        <v>0</v>
      </c>
      <c r="K782" s="182">
        <f>'Class Record S5'!AB$110</f>
        <v>0</v>
      </c>
      <c r="L782" s="130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</row>
    <row r="783" spans="1:69" ht="35.1" customHeight="1" x14ac:dyDescent="0.25">
      <c r="A783" s="312"/>
      <c r="B783" s="314" t="str">
        <f>'Class Record S5'!$D$26</f>
        <v>Use the idea of the Earth’s rotation to explain day and night.</v>
      </c>
      <c r="C783" s="315"/>
      <c r="D783" s="315"/>
      <c r="E783" s="315"/>
      <c r="F783" s="315"/>
      <c r="G783" s="316"/>
      <c r="H783" s="131">
        <v>19</v>
      </c>
      <c r="I783" s="180">
        <f>'Class Record S5'!AB$26</f>
        <v>0</v>
      </c>
      <c r="J783" s="181">
        <f>'Class Record S5'!AB$68</f>
        <v>0</v>
      </c>
      <c r="K783" s="182">
        <f>'Class Record S5'!AB$111</f>
        <v>0</v>
      </c>
      <c r="L783" s="130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  <c r="BF783" s="16"/>
      <c r="BG783" s="16"/>
      <c r="BH783" s="16"/>
      <c r="BI783" s="16"/>
      <c r="BJ783" s="16"/>
      <c r="BK783" s="16"/>
      <c r="BL783" s="16"/>
      <c r="BM783" s="16"/>
      <c r="BN783" s="16"/>
      <c r="BO783" s="16"/>
      <c r="BP783" s="16"/>
      <c r="BQ783" s="16"/>
    </row>
    <row r="784" spans="1:69" ht="35.1" customHeight="1" thickBot="1" x14ac:dyDescent="0.3">
      <c r="A784" s="313"/>
      <c r="B784" s="317" t="str">
        <f>'Class Record S5'!$D$27</f>
        <v>Use the idea of the Earth’s rotation to explain the apparent movement of the sun across the sky.</v>
      </c>
      <c r="C784" s="318"/>
      <c r="D784" s="318"/>
      <c r="E784" s="318"/>
      <c r="F784" s="318"/>
      <c r="G784" s="319"/>
      <c r="H784" s="183">
        <v>20</v>
      </c>
      <c r="I784" s="186">
        <f>'Class Record S5'!AB$27</f>
        <v>0</v>
      </c>
      <c r="J784" s="187">
        <f>'Class Record S5'!AB$69</f>
        <v>0</v>
      </c>
      <c r="K784" s="188">
        <f>'Class Record S5'!AB$112</f>
        <v>0</v>
      </c>
      <c r="L784" s="130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6"/>
      <c r="BG784" s="16"/>
      <c r="BH784" s="16"/>
      <c r="BI784" s="16"/>
      <c r="BJ784" s="16"/>
      <c r="BK784" s="16"/>
      <c r="BL784" s="16"/>
      <c r="BM784" s="16"/>
      <c r="BN784" s="16"/>
      <c r="BO784" s="16"/>
      <c r="BP784" s="16"/>
      <c r="BQ784" s="16"/>
    </row>
    <row r="785" spans="1:69" ht="35.1" customHeight="1" x14ac:dyDescent="0.25">
      <c r="A785" s="312" t="str">
        <f>'Class Record S5'!$A$28</f>
        <v>Forces</v>
      </c>
      <c r="B785" s="320" t="str">
        <f>'Class Record S5'!$D$28</f>
        <v>Explain that unsupported objects fall towards the Earth because of the force of gravity acting between the Earth and the falling object.</v>
      </c>
      <c r="C785" s="321"/>
      <c r="D785" s="321"/>
      <c r="E785" s="321"/>
      <c r="F785" s="321"/>
      <c r="G785" s="322"/>
      <c r="H785" s="131">
        <v>21</v>
      </c>
      <c r="I785" s="245">
        <f>'Class Record S5'!AB$28</f>
        <v>0</v>
      </c>
      <c r="J785" s="246">
        <f>'Class Record S5'!AB$70</f>
        <v>0</v>
      </c>
      <c r="K785" s="247">
        <f>'Class Record S5'!AB$113</f>
        <v>0</v>
      </c>
      <c r="L785" s="130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6"/>
      <c r="BG785" s="16"/>
      <c r="BH785" s="16"/>
      <c r="BI785" s="16"/>
      <c r="BJ785" s="16"/>
      <c r="BK785" s="16"/>
      <c r="BL785" s="16"/>
      <c r="BM785" s="16"/>
      <c r="BN785" s="16"/>
      <c r="BO785" s="16"/>
      <c r="BP785" s="16"/>
      <c r="BQ785" s="16"/>
    </row>
    <row r="786" spans="1:69" ht="35.1" customHeight="1" x14ac:dyDescent="0.25">
      <c r="A786" s="312"/>
      <c r="B786" s="314" t="str">
        <f>'Class Record S5'!$D$29</f>
        <v>Identify the effects of air resistance and water resistance that act between moving surfaces.</v>
      </c>
      <c r="C786" s="315"/>
      <c r="D786" s="315"/>
      <c r="E786" s="315"/>
      <c r="F786" s="315"/>
      <c r="G786" s="316"/>
      <c r="H786" s="131">
        <v>22</v>
      </c>
      <c r="I786" s="180">
        <f>'Class Record S5'!AB$29</f>
        <v>0</v>
      </c>
      <c r="J786" s="181">
        <f>'Class Record S5'!AB$71</f>
        <v>0</v>
      </c>
      <c r="K786" s="182">
        <f>'Class Record S5'!AB$114</f>
        <v>0</v>
      </c>
      <c r="L786" s="130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6"/>
      <c r="BG786" s="16"/>
      <c r="BH786" s="16"/>
      <c r="BI786" s="16"/>
      <c r="BJ786" s="16"/>
      <c r="BK786" s="16"/>
      <c r="BL786" s="16"/>
      <c r="BM786" s="16"/>
      <c r="BN786" s="16"/>
      <c r="BO786" s="16"/>
      <c r="BP786" s="16"/>
      <c r="BQ786" s="16"/>
    </row>
    <row r="787" spans="1:69" ht="35.1" customHeight="1" x14ac:dyDescent="0.25">
      <c r="A787" s="312"/>
      <c r="B787" s="314" t="str">
        <f>'Class Record S5'!$D$30</f>
        <v>Identify the effects of friction that act between moving surfaces.</v>
      </c>
      <c r="C787" s="315"/>
      <c r="D787" s="315"/>
      <c r="E787" s="315"/>
      <c r="F787" s="315"/>
      <c r="G787" s="316"/>
      <c r="H787" s="131">
        <v>23</v>
      </c>
      <c r="I787" s="180">
        <f>'Class Record S5'!AB$30</f>
        <v>0</v>
      </c>
      <c r="J787" s="181">
        <f>'Class Record S5'!AB$72</f>
        <v>0</v>
      </c>
      <c r="K787" s="182">
        <f>'Class Record S5'!AB$115</f>
        <v>0</v>
      </c>
      <c r="L787" s="130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6"/>
      <c r="BG787" s="16"/>
      <c r="BH787" s="16"/>
      <c r="BI787" s="16"/>
      <c r="BJ787" s="16"/>
      <c r="BK787" s="16"/>
      <c r="BL787" s="16"/>
      <c r="BM787" s="16"/>
      <c r="BN787" s="16"/>
      <c r="BO787" s="16"/>
      <c r="BP787" s="16"/>
      <c r="BQ787" s="16"/>
    </row>
    <row r="788" spans="1:69" ht="35.1" customHeight="1" thickBot="1" x14ac:dyDescent="0.3">
      <c r="A788" s="313"/>
      <c r="B788" s="317" t="str">
        <f>'Class Record S5'!$D$31</f>
        <v>Recognise that some mechanisms, including levers, pulleys and gears, allow a smaller force to have a greater effect.</v>
      </c>
      <c r="C788" s="318"/>
      <c r="D788" s="318"/>
      <c r="E788" s="318"/>
      <c r="F788" s="318"/>
      <c r="G788" s="319"/>
      <c r="H788" s="183">
        <v>24</v>
      </c>
      <c r="I788" s="132">
        <f>'Class Record S5'!AB$31</f>
        <v>0</v>
      </c>
      <c r="J788" s="184">
        <f>'Class Record S5'!AB$73</f>
        <v>0</v>
      </c>
      <c r="K788" s="185">
        <f>'Class Record S5'!AB$116</f>
        <v>0</v>
      </c>
      <c r="L788" s="165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</row>
    <row r="789" spans="1:69" ht="35.1" customHeight="1" thickBot="1" x14ac:dyDescent="0.3">
      <c r="A789" s="172"/>
      <c r="B789" s="173" t="s">
        <v>5</v>
      </c>
      <c r="C789" s="173"/>
      <c r="D789" s="173"/>
      <c r="E789" s="173"/>
      <c r="F789" s="173"/>
      <c r="G789" s="173"/>
      <c r="H789" s="174"/>
      <c r="I789" s="175">
        <f>COUNTIF(I765:I788,"X")</f>
        <v>0</v>
      </c>
      <c r="J789" s="176">
        <f>COUNTIF(J765:J788,"X")</f>
        <v>0</v>
      </c>
      <c r="K789" s="140">
        <f>COUNTIF(K765:K788,"X")</f>
        <v>0</v>
      </c>
      <c r="L789" s="139"/>
    </row>
    <row r="790" spans="1:69" ht="35.1" customHeight="1" thickBot="1" x14ac:dyDescent="0.3">
      <c r="A790" s="166"/>
      <c r="B790" s="167" t="s">
        <v>105</v>
      </c>
      <c r="C790" s="167" t="s">
        <v>106</v>
      </c>
      <c r="D790" s="167" t="s">
        <v>107</v>
      </c>
      <c r="E790" s="167" t="s">
        <v>108</v>
      </c>
      <c r="F790" s="168"/>
      <c r="G790" s="168"/>
      <c r="H790" s="169"/>
      <c r="I790" s="170" t="str">
        <f>'Class Record S5'!AB$32</f>
        <v>N</v>
      </c>
      <c r="J790" s="170" t="str">
        <f>'Class Record S5'!AB$74</f>
        <v>N</v>
      </c>
      <c r="K790" s="170" t="str">
        <f>'Class Record S5'!AB$117</f>
        <v>N</v>
      </c>
      <c r="L790" s="171"/>
    </row>
    <row r="792" spans="1:69" ht="15.75" thickBot="1" x14ac:dyDescent="0.3"/>
    <row r="793" spans="1:69" ht="35.1" customHeight="1" thickBot="1" x14ac:dyDescent="0.3">
      <c r="A793" s="135"/>
      <c r="B793" s="331" t="str">
        <f>'Class Record S5'!$D$1</f>
        <v>A N OTHER SCHOOL</v>
      </c>
      <c r="C793" s="331"/>
      <c r="D793" s="331"/>
      <c r="E793" s="331"/>
      <c r="F793" s="331"/>
      <c r="G793" s="332" t="str">
        <f>'Class Record S5'!$D$2</f>
        <v>ASSESSMENT CRITERIA FOR SCIENCE: S5</v>
      </c>
      <c r="H793" s="333"/>
      <c r="I793" s="332"/>
      <c r="J793" s="332"/>
      <c r="K793" s="332"/>
      <c r="L793" s="128"/>
      <c r="AA793" s="14"/>
      <c r="AB793" s="15"/>
      <c r="AC793" s="16"/>
      <c r="AD793" s="15"/>
      <c r="AE793" s="16"/>
      <c r="AF793" s="15"/>
      <c r="AG793" s="16"/>
      <c r="AH793" s="17"/>
      <c r="AI793" s="15"/>
      <c r="AJ793" s="16"/>
      <c r="AK793" s="15"/>
      <c r="AL793" s="16"/>
      <c r="AM793" s="15"/>
      <c r="AN793" s="16"/>
      <c r="AO793" s="17"/>
      <c r="AP793" s="15"/>
      <c r="AQ793" s="16"/>
      <c r="AR793" s="15"/>
      <c r="AS793" s="16"/>
      <c r="AT793" s="15"/>
      <c r="AU793" s="16"/>
      <c r="AV793" s="17"/>
      <c r="AW793" s="15"/>
      <c r="AX793" s="16"/>
      <c r="AY793" s="15"/>
      <c r="AZ793" s="16"/>
      <c r="BA793" s="15"/>
      <c r="BB793" s="16"/>
      <c r="BC793" s="17"/>
      <c r="BD793" s="15"/>
      <c r="BE793" s="16"/>
      <c r="BF793" s="15"/>
      <c r="BG793" s="16"/>
      <c r="BH793" s="15"/>
      <c r="BI793" s="16"/>
      <c r="BJ793" s="17"/>
      <c r="BK793" s="15"/>
      <c r="BL793" s="16"/>
      <c r="BM793" s="15"/>
      <c r="BN793" s="16"/>
      <c r="BO793" s="15"/>
      <c r="BP793" s="16"/>
      <c r="BQ793" s="16"/>
    </row>
    <row r="794" spans="1:69" ht="35.1" customHeight="1" thickBot="1" x14ac:dyDescent="0.3">
      <c r="A794" s="136"/>
      <c r="B794" s="129" t="s">
        <v>13</v>
      </c>
      <c r="C794" s="334">
        <f>'Class Record S5'!AC$2</f>
        <v>0</v>
      </c>
      <c r="D794" s="334"/>
      <c r="E794" s="334"/>
      <c r="F794" s="334"/>
      <c r="G794" s="335"/>
      <c r="H794" s="336" t="s">
        <v>14</v>
      </c>
      <c r="I794" s="339" t="s">
        <v>65</v>
      </c>
      <c r="J794" s="340" t="s">
        <v>66</v>
      </c>
      <c r="K794" s="341" t="s">
        <v>67</v>
      </c>
      <c r="L794" s="130"/>
      <c r="AB794" s="15"/>
      <c r="AC794" s="16"/>
      <c r="AD794" s="15"/>
      <c r="AE794" s="16"/>
      <c r="AF794" s="15"/>
      <c r="AG794" s="16"/>
      <c r="AH794" s="16"/>
      <c r="AI794" s="15"/>
      <c r="AJ794" s="16"/>
      <c r="AK794" s="15"/>
      <c r="AL794" s="16"/>
      <c r="AM794" s="15"/>
      <c r="AN794" s="16"/>
      <c r="AO794" s="16"/>
      <c r="AP794" s="15"/>
      <c r="AQ794" s="16"/>
      <c r="AR794" s="15"/>
      <c r="AS794" s="16"/>
      <c r="AT794" s="15"/>
      <c r="AU794" s="16"/>
      <c r="AV794" s="16"/>
      <c r="AW794" s="15"/>
      <c r="AX794" s="16"/>
      <c r="AY794" s="15"/>
      <c r="AZ794" s="16"/>
      <c r="BA794" s="15"/>
      <c r="BB794" s="16"/>
      <c r="BC794" s="16"/>
      <c r="BD794" s="15"/>
      <c r="BE794" s="16"/>
      <c r="BF794" s="15"/>
      <c r="BG794" s="16"/>
      <c r="BH794" s="15"/>
      <c r="BI794" s="16"/>
      <c r="BJ794" s="16"/>
      <c r="BK794" s="15"/>
      <c r="BL794" s="16"/>
      <c r="BM794" s="15"/>
      <c r="BN794" s="16"/>
      <c r="BO794" s="15"/>
      <c r="BP794" s="16"/>
      <c r="BQ794" s="16"/>
    </row>
    <row r="795" spans="1:69" ht="30" customHeight="1" thickBot="1" x14ac:dyDescent="0.3">
      <c r="A795" s="136"/>
      <c r="B795" s="326" t="str">
        <f>'Class Record S5'!$C$2</f>
        <v>CLASS</v>
      </c>
      <c r="C795" s="326"/>
      <c r="D795" s="326"/>
      <c r="E795" s="327" t="s">
        <v>15</v>
      </c>
      <c r="F795" s="327"/>
      <c r="G795" s="133">
        <f>'Class Record S5'!AC$4</f>
        <v>0</v>
      </c>
      <c r="H795" s="337"/>
      <c r="I795" s="339"/>
      <c r="J795" s="340"/>
      <c r="K795" s="341"/>
      <c r="L795" s="130"/>
      <c r="AB795" s="15"/>
      <c r="AC795" s="16"/>
      <c r="AD795" s="15"/>
      <c r="AE795" s="16"/>
      <c r="AF795" s="15"/>
      <c r="AG795" s="16"/>
      <c r="AH795" s="16"/>
      <c r="AI795" s="15"/>
      <c r="AJ795" s="16"/>
      <c r="AK795" s="15"/>
      <c r="AL795" s="16"/>
      <c r="AM795" s="15"/>
      <c r="AN795" s="16"/>
      <c r="AO795" s="16"/>
      <c r="AP795" s="15"/>
      <c r="AQ795" s="16"/>
      <c r="AR795" s="15"/>
      <c r="AS795" s="16"/>
      <c r="AT795" s="15"/>
      <c r="AU795" s="16"/>
      <c r="AV795" s="16"/>
      <c r="AW795" s="15"/>
      <c r="AX795" s="16"/>
      <c r="AY795" s="15"/>
      <c r="AZ795" s="16"/>
      <c r="BA795" s="15"/>
      <c r="BB795" s="16"/>
      <c r="BC795" s="16"/>
      <c r="BD795" s="15"/>
      <c r="BE795" s="16"/>
      <c r="BF795" s="15"/>
      <c r="BG795" s="16"/>
      <c r="BH795" s="15"/>
      <c r="BI795" s="16"/>
      <c r="BJ795" s="16"/>
      <c r="BK795" s="15"/>
      <c r="BL795" s="16"/>
      <c r="BM795" s="15"/>
      <c r="BN795" s="16"/>
      <c r="BO795" s="15"/>
      <c r="BP795" s="16"/>
      <c r="BQ795" s="16"/>
    </row>
    <row r="796" spans="1:69" ht="30" customHeight="1" thickBot="1" x14ac:dyDescent="0.3">
      <c r="A796" s="136"/>
      <c r="B796" s="326" t="str">
        <f>'Class Record S5'!$C$3</f>
        <v>YEAR</v>
      </c>
      <c r="C796" s="326"/>
      <c r="D796" s="326"/>
      <c r="E796" s="326" t="s">
        <v>16</v>
      </c>
      <c r="F796" s="326"/>
      <c r="G796" s="133">
        <f>'Class Record S5'!AC$5</f>
        <v>0</v>
      </c>
      <c r="H796" s="338"/>
      <c r="I796" s="339"/>
      <c r="J796" s="340"/>
      <c r="K796" s="341"/>
      <c r="L796" s="130"/>
      <c r="AB796" s="15"/>
      <c r="AC796" s="16"/>
      <c r="AD796" s="15"/>
      <c r="AE796" s="16"/>
      <c r="AF796" s="16"/>
      <c r="AG796" s="16"/>
      <c r="AH796" s="16"/>
      <c r="AI796" s="15"/>
      <c r="AJ796" s="16"/>
      <c r="AK796" s="15"/>
      <c r="AL796" s="16"/>
      <c r="AM796" s="16"/>
      <c r="AN796" s="16"/>
      <c r="AO796" s="16"/>
      <c r="AP796" s="15"/>
      <c r="AQ796" s="16"/>
      <c r="AR796" s="15"/>
      <c r="AS796" s="16"/>
      <c r="AT796" s="16"/>
      <c r="AU796" s="16"/>
      <c r="AV796" s="16"/>
      <c r="AW796" s="15"/>
      <c r="AX796" s="16"/>
      <c r="AY796" s="15"/>
      <c r="AZ796" s="16"/>
      <c r="BA796" s="16"/>
      <c r="BB796" s="16"/>
      <c r="BC796" s="16"/>
      <c r="BD796" s="15"/>
      <c r="BE796" s="16"/>
      <c r="BF796" s="15"/>
      <c r="BG796" s="16"/>
      <c r="BH796" s="16"/>
      <c r="BI796" s="16"/>
      <c r="BJ796" s="16"/>
      <c r="BK796" s="15"/>
      <c r="BL796" s="16"/>
      <c r="BM796" s="15"/>
      <c r="BN796" s="16"/>
      <c r="BO796" s="16"/>
      <c r="BP796" s="16"/>
      <c r="BQ796" s="16"/>
    </row>
    <row r="797" spans="1:69" ht="35.1" customHeight="1" thickBot="1" x14ac:dyDescent="0.3">
      <c r="A797" s="136"/>
      <c r="B797" s="137"/>
      <c r="C797" s="138"/>
      <c r="D797" s="138"/>
      <c r="E797" s="138"/>
      <c r="F797" s="138"/>
      <c r="G797" s="138"/>
      <c r="H797" s="128"/>
      <c r="I797" s="138"/>
      <c r="J797" s="138"/>
      <c r="K797" s="138"/>
      <c r="L797" s="130"/>
      <c r="AB797" s="15"/>
      <c r="AC797" s="16"/>
      <c r="AD797" s="15"/>
      <c r="AE797" s="16"/>
      <c r="AF797" s="16"/>
      <c r="AG797" s="16"/>
      <c r="AH797" s="16"/>
      <c r="AI797" s="15"/>
      <c r="AJ797" s="16"/>
      <c r="AK797" s="15"/>
      <c r="AL797" s="16"/>
      <c r="AM797" s="16"/>
      <c r="AN797" s="16"/>
      <c r="AO797" s="16"/>
      <c r="AP797" s="15"/>
      <c r="AQ797" s="16"/>
      <c r="AR797" s="15"/>
      <c r="AS797" s="16"/>
      <c r="AT797" s="16"/>
      <c r="AU797" s="16"/>
      <c r="AV797" s="16"/>
      <c r="AW797" s="15"/>
      <c r="AX797" s="16"/>
      <c r="AY797" s="15"/>
      <c r="AZ797" s="16"/>
      <c r="BA797" s="16"/>
      <c r="BB797" s="16"/>
      <c r="BC797" s="16"/>
      <c r="BD797" s="15"/>
      <c r="BE797" s="16"/>
      <c r="BF797" s="15"/>
      <c r="BG797" s="16"/>
      <c r="BH797" s="16"/>
      <c r="BI797" s="16"/>
      <c r="BJ797" s="16"/>
      <c r="BK797" s="15"/>
      <c r="BL797" s="16"/>
      <c r="BM797" s="15"/>
      <c r="BN797" s="16"/>
      <c r="BO797" s="16"/>
      <c r="BP797" s="16"/>
      <c r="BQ797" s="16"/>
    </row>
    <row r="798" spans="1:69" ht="35.1" customHeight="1" x14ac:dyDescent="0.25">
      <c r="A798" s="311" t="str">
        <f>'Class Record S5'!$A$8</f>
        <v>Working Scientifically</v>
      </c>
      <c r="B798" s="323" t="str">
        <f>'Class Record S5'!$D$8</f>
        <v>Planning different types of scientific enquiries to answer questions, including recognising and controlling variables where necessary.</v>
      </c>
      <c r="C798" s="324"/>
      <c r="D798" s="324"/>
      <c r="E798" s="324"/>
      <c r="F798" s="324"/>
      <c r="G798" s="325"/>
      <c r="H798" s="134">
        <v>1</v>
      </c>
      <c r="I798" s="177">
        <f>'Class Record S5'!AC$8</f>
        <v>0</v>
      </c>
      <c r="J798" s="178">
        <f>'Class Record S5'!AC$50</f>
        <v>0</v>
      </c>
      <c r="K798" s="179">
        <f>'Class Record S5'!AC$93</f>
        <v>0</v>
      </c>
      <c r="L798" s="128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</row>
    <row r="799" spans="1:69" ht="35.1" customHeight="1" x14ac:dyDescent="0.25">
      <c r="A799" s="312"/>
      <c r="B799" s="314" t="str">
        <f>'Class Record S5'!$D$9</f>
        <v>Taking measurements, using a range of scientific equipment, with increasing accuracy and precision, taking repeat readings when appropriate.</v>
      </c>
      <c r="C799" s="315"/>
      <c r="D799" s="315"/>
      <c r="E799" s="315"/>
      <c r="F799" s="315"/>
      <c r="G799" s="316"/>
      <c r="H799" s="131">
        <v>2</v>
      </c>
      <c r="I799" s="180">
        <f>'Class Record S5'!AC$9</f>
        <v>0</v>
      </c>
      <c r="J799" s="181">
        <f>'Class Record S5'!AC$51</f>
        <v>0</v>
      </c>
      <c r="K799" s="182">
        <f>'Class Record S5'!AC$94</f>
        <v>0</v>
      </c>
      <c r="L799" s="130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6"/>
      <c r="BG799" s="16"/>
      <c r="BH799" s="16"/>
      <c r="BI799" s="16"/>
      <c r="BJ799" s="16"/>
      <c r="BK799" s="16"/>
      <c r="BL799" s="16"/>
      <c r="BM799" s="16"/>
      <c r="BN799" s="16"/>
      <c r="BO799" s="16"/>
      <c r="BP799" s="16"/>
      <c r="BQ799" s="16"/>
    </row>
    <row r="800" spans="1:69" ht="35.1" customHeight="1" x14ac:dyDescent="0.25">
      <c r="A800" s="312"/>
      <c r="B800" s="314" t="str">
        <f>'Class Record S5'!$D$10</f>
        <v>Recording data and results of increasing complexity using scientific diagrams and labels, classification keys, tables, scatter graphs, bar and line graphs.</v>
      </c>
      <c r="C800" s="315"/>
      <c r="D800" s="315"/>
      <c r="E800" s="315"/>
      <c r="F800" s="315"/>
      <c r="G800" s="316"/>
      <c r="H800" s="131">
        <v>3</v>
      </c>
      <c r="I800" s="180">
        <f>'Class Record S5'!AC$10</f>
        <v>0</v>
      </c>
      <c r="J800" s="181">
        <f>'Class Record S5'!AC$52</f>
        <v>0</v>
      </c>
      <c r="K800" s="182">
        <f>'Class Record S5'!AC$95</f>
        <v>0</v>
      </c>
      <c r="L800" s="130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6"/>
      <c r="BG800" s="16"/>
      <c r="BH800" s="16"/>
      <c r="BI800" s="16"/>
      <c r="BJ800" s="16"/>
      <c r="BK800" s="16"/>
      <c r="BL800" s="16"/>
      <c r="BM800" s="16"/>
      <c r="BN800" s="16"/>
      <c r="BO800" s="16"/>
      <c r="BP800" s="16"/>
      <c r="BQ800" s="16"/>
    </row>
    <row r="801" spans="1:69" ht="35.1" customHeight="1" x14ac:dyDescent="0.25">
      <c r="A801" s="312"/>
      <c r="B801" s="314" t="str">
        <f>'Class Record S5'!$D$11</f>
        <v>Using test results to make predictions to set up further comparative and fair tests.</v>
      </c>
      <c r="C801" s="315"/>
      <c r="D801" s="315"/>
      <c r="E801" s="315"/>
      <c r="F801" s="315"/>
      <c r="G801" s="316"/>
      <c r="H801" s="131">
        <v>4</v>
      </c>
      <c r="I801" s="180">
        <f>'Class Record S5'!AC$11</f>
        <v>0</v>
      </c>
      <c r="J801" s="181">
        <f>'Class Record S5'!AC$53</f>
        <v>0</v>
      </c>
      <c r="K801" s="182">
        <f>'Class Record S5'!AC$96</f>
        <v>0</v>
      </c>
      <c r="L801" s="130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6"/>
      <c r="BG801" s="16"/>
      <c r="BH801" s="16"/>
      <c r="BI801" s="16"/>
      <c r="BJ801" s="16"/>
      <c r="BK801" s="16"/>
      <c r="BL801" s="16"/>
      <c r="BM801" s="16"/>
      <c r="BN801" s="16"/>
      <c r="BO801" s="16"/>
      <c r="BP801" s="16"/>
      <c r="BQ801" s="16"/>
    </row>
    <row r="802" spans="1:69" ht="35.1" customHeight="1" x14ac:dyDescent="0.25">
      <c r="A802" s="312"/>
      <c r="B802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802" s="315"/>
      <c r="D802" s="315"/>
      <c r="E802" s="315"/>
      <c r="F802" s="315"/>
      <c r="G802" s="316"/>
      <c r="H802" s="131">
        <v>5</v>
      </c>
      <c r="I802" s="180">
        <f>'Class Record S5'!AC$12</f>
        <v>0</v>
      </c>
      <c r="J802" s="181">
        <f>'Class Record S5'!AC$54</f>
        <v>0</v>
      </c>
      <c r="K802" s="182">
        <f>'Class Record S5'!AC$97</f>
        <v>0</v>
      </c>
      <c r="L802" s="130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6"/>
      <c r="BG802" s="16"/>
      <c r="BH802" s="16"/>
      <c r="BI802" s="16"/>
      <c r="BJ802" s="16"/>
      <c r="BK802" s="16"/>
      <c r="BL802" s="16"/>
      <c r="BM802" s="16"/>
      <c r="BN802" s="16"/>
      <c r="BO802" s="16"/>
      <c r="BP802" s="16"/>
      <c r="BQ802" s="16"/>
    </row>
    <row r="803" spans="1:69" ht="35.1" customHeight="1" thickBot="1" x14ac:dyDescent="0.3">
      <c r="A803" s="313"/>
      <c r="B803" s="317" t="str">
        <f>'Class Record S5'!$D$13</f>
        <v>Identifying scientific evidence that has been used to support or refute ideas or arguments.</v>
      </c>
      <c r="C803" s="318"/>
      <c r="D803" s="318"/>
      <c r="E803" s="318"/>
      <c r="F803" s="318"/>
      <c r="G803" s="319"/>
      <c r="H803" s="183">
        <v>6</v>
      </c>
      <c r="I803" s="186">
        <f>'Class Record S5'!AC$13</f>
        <v>0</v>
      </c>
      <c r="J803" s="187">
        <f>'Class Record S5'!AC$55</f>
        <v>0</v>
      </c>
      <c r="K803" s="188">
        <f>'Class Record S5'!AC$98</f>
        <v>0</v>
      </c>
      <c r="L803" s="130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6"/>
      <c r="BG803" s="16"/>
      <c r="BH803" s="16"/>
      <c r="BI803" s="16"/>
      <c r="BJ803" s="16"/>
      <c r="BK803" s="16"/>
      <c r="BL803" s="16"/>
      <c r="BM803" s="16"/>
      <c r="BN803" s="16"/>
      <c r="BO803" s="16"/>
      <c r="BP803" s="16"/>
      <c r="BQ803" s="16"/>
    </row>
    <row r="804" spans="1:69" ht="45.75" customHeight="1" x14ac:dyDescent="0.25">
      <c r="A804" s="311" t="str">
        <f>'Class Record S5'!$A$14</f>
        <v>Living Things and their Habitats</v>
      </c>
      <c r="B804" s="323" t="str">
        <f>'Class Record S5'!$D$14</f>
        <v>Describe the differences in the life cycles of a mammal, an amphibian, an insect and a bird.</v>
      </c>
      <c r="C804" s="324"/>
      <c r="D804" s="324"/>
      <c r="E804" s="324"/>
      <c r="F804" s="324"/>
      <c r="G804" s="325"/>
      <c r="H804" s="134">
        <v>7</v>
      </c>
      <c r="I804" s="177">
        <f>'Class Record S5'!AC$14</f>
        <v>0</v>
      </c>
      <c r="J804" s="178">
        <f>'Class Record S5'!AC$56</f>
        <v>0</v>
      </c>
      <c r="K804" s="179">
        <f>'Class Record S5'!AC$99</f>
        <v>0</v>
      </c>
      <c r="L804" s="130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6"/>
      <c r="BG804" s="16"/>
      <c r="BH804" s="16"/>
      <c r="BI804" s="16"/>
      <c r="BJ804" s="16"/>
      <c r="BK804" s="16"/>
      <c r="BL804" s="16"/>
      <c r="BM804" s="16"/>
      <c r="BN804" s="16"/>
      <c r="BO804" s="16"/>
      <c r="BP804" s="16"/>
      <c r="BQ804" s="16"/>
    </row>
    <row r="805" spans="1:69" ht="45.75" customHeight="1" thickBot="1" x14ac:dyDescent="0.3">
      <c r="A805" s="313"/>
      <c r="B805" s="317" t="str">
        <f>'Class Record S5'!$D$15</f>
        <v>Describe the life process of reproduction in some plants and animals.</v>
      </c>
      <c r="C805" s="318"/>
      <c r="D805" s="318"/>
      <c r="E805" s="318"/>
      <c r="F805" s="318"/>
      <c r="G805" s="319"/>
      <c r="H805" s="183">
        <v>8</v>
      </c>
      <c r="I805" s="186">
        <f>'Class Record S5'!AC$15</f>
        <v>0</v>
      </c>
      <c r="J805" s="187">
        <f>'Class Record S5'!AC$57</f>
        <v>0</v>
      </c>
      <c r="K805" s="188">
        <f>'Class Record S5'!AC$100</f>
        <v>0</v>
      </c>
      <c r="L805" s="130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6"/>
      <c r="BG805" s="16"/>
      <c r="BH805" s="16"/>
      <c r="BI805" s="16"/>
      <c r="BJ805" s="16"/>
      <c r="BK805" s="16"/>
      <c r="BL805" s="16"/>
      <c r="BM805" s="16"/>
      <c r="BN805" s="16"/>
      <c r="BO805" s="16"/>
      <c r="BP805" s="16"/>
      <c r="BQ805" s="16"/>
    </row>
    <row r="806" spans="1:69" ht="66" customHeight="1" thickBot="1" x14ac:dyDescent="0.3">
      <c r="A806" s="248" t="str">
        <f>'Class Record S5'!$A$16</f>
        <v>Animals inc. Humans</v>
      </c>
      <c r="B806" s="328" t="str">
        <f>'Class Record S5'!$D$16</f>
        <v>Describe the changes as humans develop to old age.</v>
      </c>
      <c r="C806" s="329"/>
      <c r="D806" s="329"/>
      <c r="E806" s="329"/>
      <c r="F806" s="329"/>
      <c r="G806" s="330"/>
      <c r="H806" s="249">
        <v>9</v>
      </c>
      <c r="I806" s="250">
        <f>'Class Record S5'!AC$16</f>
        <v>0</v>
      </c>
      <c r="J806" s="251">
        <f>'Class Record S5'!AC$58</f>
        <v>0</v>
      </c>
      <c r="K806" s="252">
        <f>'Class Record S5'!AC$101</f>
        <v>0</v>
      </c>
      <c r="L806" s="130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6"/>
      <c r="BG806" s="16"/>
      <c r="BH806" s="16"/>
      <c r="BI806" s="16"/>
      <c r="BJ806" s="16"/>
      <c r="BK806" s="16"/>
      <c r="BL806" s="16"/>
      <c r="BM806" s="16"/>
      <c r="BN806" s="16"/>
      <c r="BO806" s="16"/>
      <c r="BP806" s="16"/>
      <c r="BQ806" s="16"/>
    </row>
    <row r="807" spans="1:69" ht="35.1" customHeight="1" x14ac:dyDescent="0.25">
      <c r="A807" s="311" t="str">
        <f>'Class Record S5'!$A$17</f>
        <v>Properties and Changers of Materials</v>
      </c>
      <c r="B807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807" s="324"/>
      <c r="D807" s="324"/>
      <c r="E807" s="324"/>
      <c r="F807" s="324"/>
      <c r="G807" s="325"/>
      <c r="H807" s="134">
        <v>10</v>
      </c>
      <c r="I807" s="177">
        <f>'Class Record S5'!AC$17</f>
        <v>0</v>
      </c>
      <c r="J807" s="178">
        <f>'Class Record S5'!AC$59</f>
        <v>0</v>
      </c>
      <c r="K807" s="179">
        <f>'Class Record S5'!AC$102</f>
        <v>0</v>
      </c>
      <c r="L807" s="130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6"/>
      <c r="BG807" s="16"/>
      <c r="BH807" s="16"/>
      <c r="BI807" s="16"/>
      <c r="BJ807" s="16"/>
      <c r="BK807" s="16"/>
      <c r="BL807" s="16"/>
      <c r="BM807" s="16"/>
      <c r="BN807" s="16"/>
      <c r="BO807" s="16"/>
      <c r="BP807" s="16"/>
      <c r="BQ807" s="16"/>
    </row>
    <row r="808" spans="1:69" ht="35.1" customHeight="1" x14ac:dyDescent="0.25">
      <c r="A808" s="312"/>
      <c r="B808" s="314" t="str">
        <f>'Class Record S5'!$D$18</f>
        <v>Give reasons, based on evidence from comparative and fair tests, for the particular uses of everyday materials, including metals, wood and plastic.</v>
      </c>
      <c r="C808" s="315"/>
      <c r="D808" s="315"/>
      <c r="E808" s="315"/>
      <c r="F808" s="315"/>
      <c r="G808" s="316"/>
      <c r="H808" s="131">
        <v>11</v>
      </c>
      <c r="I808" s="180">
        <f>'Class Record S5'!AC$18</f>
        <v>0</v>
      </c>
      <c r="J808" s="181">
        <f>'Class Record S5'!AC$60</f>
        <v>0</v>
      </c>
      <c r="K808" s="182">
        <f>'Class Record S5'!AC$103</f>
        <v>0</v>
      </c>
      <c r="L808" s="130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  <c r="BF808" s="16"/>
      <c r="BG808" s="16"/>
      <c r="BH808" s="16"/>
      <c r="BI808" s="16"/>
      <c r="BJ808" s="16"/>
      <c r="BK808" s="16"/>
      <c r="BL808" s="16"/>
      <c r="BM808" s="16"/>
      <c r="BN808" s="16"/>
      <c r="BO808" s="16"/>
      <c r="BP808" s="16"/>
      <c r="BQ808" s="16"/>
    </row>
    <row r="809" spans="1:69" ht="35.1" customHeight="1" x14ac:dyDescent="0.25">
      <c r="A809" s="312"/>
      <c r="B809" s="314" t="str">
        <f>'Class Record S5'!$D$19</f>
        <v>Know that some materials will dissolve in liquid to form a solution, and describe how to recover a substance from a solution.</v>
      </c>
      <c r="C809" s="315"/>
      <c r="D809" s="315"/>
      <c r="E809" s="315"/>
      <c r="F809" s="315"/>
      <c r="G809" s="316"/>
      <c r="H809" s="131">
        <v>12</v>
      </c>
      <c r="I809" s="180">
        <f>'Class Record S5'!AC$19</f>
        <v>0</v>
      </c>
      <c r="J809" s="181">
        <f>'Class Record S5'!AC$61</f>
        <v>0</v>
      </c>
      <c r="K809" s="182">
        <f>'Class Record S5'!AC$104</f>
        <v>0</v>
      </c>
      <c r="L809" s="130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6"/>
      <c r="BG809" s="16"/>
      <c r="BH809" s="16"/>
      <c r="BI809" s="16"/>
      <c r="BJ809" s="16"/>
      <c r="BK809" s="16"/>
      <c r="BL809" s="16"/>
      <c r="BM809" s="16"/>
      <c r="BN809" s="16"/>
      <c r="BO809" s="16"/>
      <c r="BP809" s="16"/>
      <c r="BQ809" s="16"/>
    </row>
    <row r="810" spans="1:69" ht="35.1" customHeight="1" x14ac:dyDescent="0.25">
      <c r="A810" s="312"/>
      <c r="B810" s="314" t="str">
        <f>'Class Record S5'!$D$20</f>
        <v>Use knowledge of solids, liquids and gases to decide how mixtures might be separated, including through filtering, sieving and evaporating.</v>
      </c>
      <c r="C810" s="315"/>
      <c r="D810" s="315"/>
      <c r="E810" s="315"/>
      <c r="F810" s="315"/>
      <c r="G810" s="316"/>
      <c r="H810" s="131">
        <v>13</v>
      </c>
      <c r="I810" s="180">
        <f>'Class Record S5'!AC$20</f>
        <v>0</v>
      </c>
      <c r="J810" s="181">
        <f>'Class Record S5'!AC$62</f>
        <v>0</v>
      </c>
      <c r="K810" s="182">
        <f>'Class Record S5'!AC$105</f>
        <v>0</v>
      </c>
      <c r="L810" s="130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</row>
    <row r="811" spans="1:69" ht="35.1" customHeight="1" x14ac:dyDescent="0.25">
      <c r="A811" s="312"/>
      <c r="B811" s="314" t="str">
        <f>'Class Record S5'!$D$21</f>
        <v>Demonstrate that dissolving, mixing and changes of state are reversible changes.</v>
      </c>
      <c r="C811" s="315"/>
      <c r="D811" s="315"/>
      <c r="E811" s="315"/>
      <c r="F811" s="315"/>
      <c r="G811" s="316"/>
      <c r="H811" s="131">
        <v>14</v>
      </c>
      <c r="I811" s="180">
        <f>'Class Record S5'!AC$21</f>
        <v>0</v>
      </c>
      <c r="J811" s="181">
        <f>'Class Record S5'!AC$63</f>
        <v>0</v>
      </c>
      <c r="K811" s="182">
        <f>'Class Record S5'!AC$106</f>
        <v>0</v>
      </c>
      <c r="L811" s="130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6"/>
      <c r="BG811" s="16"/>
      <c r="BH811" s="16"/>
      <c r="BI811" s="16"/>
      <c r="BJ811" s="16"/>
      <c r="BK811" s="16"/>
      <c r="BL811" s="16"/>
      <c r="BM811" s="16"/>
      <c r="BN811" s="16"/>
      <c r="BO811" s="16"/>
      <c r="BP811" s="16"/>
      <c r="BQ811" s="16"/>
    </row>
    <row r="812" spans="1:69" ht="35.1" customHeight="1" thickBot="1" x14ac:dyDescent="0.3">
      <c r="A812" s="313"/>
      <c r="B812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812" s="318"/>
      <c r="D812" s="318"/>
      <c r="E812" s="318"/>
      <c r="F812" s="318"/>
      <c r="G812" s="319"/>
      <c r="H812" s="183">
        <v>15</v>
      </c>
      <c r="I812" s="186">
        <f>'Class Record S5'!AC$22</f>
        <v>0</v>
      </c>
      <c r="J812" s="187">
        <f>'Class Record S5'!AC$64</f>
        <v>0</v>
      </c>
      <c r="K812" s="188">
        <f>'Class Record S5'!AC$107</f>
        <v>0</v>
      </c>
      <c r="L812" s="130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6"/>
      <c r="BG812" s="16"/>
      <c r="BH812" s="16"/>
      <c r="BI812" s="16"/>
      <c r="BJ812" s="16"/>
      <c r="BK812" s="16"/>
      <c r="BL812" s="16"/>
      <c r="BM812" s="16"/>
      <c r="BN812" s="16"/>
      <c r="BO812" s="16"/>
      <c r="BP812" s="16"/>
      <c r="BQ812" s="16"/>
    </row>
    <row r="813" spans="1:69" ht="35.1" customHeight="1" x14ac:dyDescent="0.25">
      <c r="A813" s="311" t="str">
        <f>'Class Record S5'!$A$23</f>
        <v>Earth and Space</v>
      </c>
      <c r="B813" s="323" t="str">
        <f>'Class Record S5'!$D$23</f>
        <v>Describe the movement of the Earth, and other planets, relative to the Sun in the solar system.</v>
      </c>
      <c r="C813" s="324"/>
      <c r="D813" s="324"/>
      <c r="E813" s="324"/>
      <c r="F813" s="324"/>
      <c r="G813" s="325"/>
      <c r="H813" s="134">
        <v>16</v>
      </c>
      <c r="I813" s="177">
        <f>'Class Record S5'!AC$23</f>
        <v>0</v>
      </c>
      <c r="J813" s="178">
        <f>'Class Record S5'!AC$65</f>
        <v>0</v>
      </c>
      <c r="K813" s="179">
        <f>'Class Record S5'!AC$108</f>
        <v>0</v>
      </c>
      <c r="L813" s="130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6"/>
      <c r="BG813" s="16"/>
      <c r="BH813" s="16"/>
      <c r="BI813" s="16"/>
      <c r="BJ813" s="16"/>
      <c r="BK813" s="16"/>
      <c r="BL813" s="16"/>
      <c r="BM813" s="16"/>
      <c r="BN813" s="16"/>
      <c r="BO813" s="16"/>
      <c r="BP813" s="16"/>
      <c r="BQ813" s="16"/>
    </row>
    <row r="814" spans="1:69" ht="35.1" customHeight="1" x14ac:dyDescent="0.25">
      <c r="A814" s="312"/>
      <c r="B814" s="314" t="str">
        <f>'Class Record S5'!$D$24</f>
        <v>Describe the movement of the Moon relative to the Earth.</v>
      </c>
      <c r="C814" s="315"/>
      <c r="D814" s="315"/>
      <c r="E814" s="315"/>
      <c r="F814" s="315"/>
      <c r="G814" s="316"/>
      <c r="H814" s="131">
        <v>17</v>
      </c>
      <c r="I814" s="180">
        <f>'Class Record S5'!AC$24</f>
        <v>0</v>
      </c>
      <c r="J814" s="181">
        <f>'Class Record S5'!AC$66</f>
        <v>0</v>
      </c>
      <c r="K814" s="182">
        <f>'Class Record S5'!AC$109</f>
        <v>0</v>
      </c>
      <c r="L814" s="130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  <c r="BK814" s="16"/>
      <c r="BL814" s="16"/>
      <c r="BM814" s="16"/>
      <c r="BN814" s="16"/>
      <c r="BO814" s="16"/>
      <c r="BP814" s="16"/>
      <c r="BQ814" s="16"/>
    </row>
    <row r="815" spans="1:69" ht="35.1" customHeight="1" x14ac:dyDescent="0.25">
      <c r="A815" s="312"/>
      <c r="B815" s="314" t="str">
        <f>'Class Record S5'!$D$25</f>
        <v>Describe the Sun, Earth and Moon as approximately spherical bodies.</v>
      </c>
      <c r="C815" s="315"/>
      <c r="D815" s="315"/>
      <c r="E815" s="315"/>
      <c r="F815" s="315"/>
      <c r="G815" s="316"/>
      <c r="H815" s="131">
        <v>18</v>
      </c>
      <c r="I815" s="180">
        <f>'Class Record S5'!AC$25</f>
        <v>0</v>
      </c>
      <c r="J815" s="181">
        <f>'Class Record S5'!AC$67</f>
        <v>0</v>
      </c>
      <c r="K815" s="182">
        <f>'Class Record S5'!AC$110</f>
        <v>0</v>
      </c>
      <c r="L815" s="130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  <c r="BH815" s="16"/>
      <c r="BI815" s="16"/>
      <c r="BJ815" s="16"/>
      <c r="BK815" s="16"/>
      <c r="BL815" s="16"/>
      <c r="BM815" s="16"/>
      <c r="BN815" s="16"/>
      <c r="BO815" s="16"/>
      <c r="BP815" s="16"/>
      <c r="BQ815" s="16"/>
    </row>
    <row r="816" spans="1:69" ht="35.1" customHeight="1" x14ac:dyDescent="0.25">
      <c r="A816" s="312"/>
      <c r="B816" s="314" t="str">
        <f>'Class Record S5'!$D$26</f>
        <v>Use the idea of the Earth’s rotation to explain day and night.</v>
      </c>
      <c r="C816" s="315"/>
      <c r="D816" s="315"/>
      <c r="E816" s="315"/>
      <c r="F816" s="315"/>
      <c r="G816" s="316"/>
      <c r="H816" s="131">
        <v>19</v>
      </c>
      <c r="I816" s="180">
        <f>'Class Record S5'!AC$26</f>
        <v>0</v>
      </c>
      <c r="J816" s="181">
        <f>'Class Record S5'!AC$68</f>
        <v>0</v>
      </c>
      <c r="K816" s="182">
        <f>'Class Record S5'!AC$111</f>
        <v>0</v>
      </c>
      <c r="L816" s="130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</row>
    <row r="817" spans="1:69" ht="35.1" customHeight="1" thickBot="1" x14ac:dyDescent="0.3">
      <c r="A817" s="313"/>
      <c r="B817" s="317" t="str">
        <f>'Class Record S5'!$D$27</f>
        <v>Use the idea of the Earth’s rotation to explain the apparent movement of the sun across the sky.</v>
      </c>
      <c r="C817" s="318"/>
      <c r="D817" s="318"/>
      <c r="E817" s="318"/>
      <c r="F817" s="318"/>
      <c r="G817" s="319"/>
      <c r="H817" s="183">
        <v>20</v>
      </c>
      <c r="I817" s="186">
        <f>'Class Record S5'!AC$27</f>
        <v>0</v>
      </c>
      <c r="J817" s="187">
        <f>'Class Record S5'!AC$69</f>
        <v>0</v>
      </c>
      <c r="K817" s="188">
        <f>'Class Record S5'!AC$112</f>
        <v>0</v>
      </c>
      <c r="L817" s="130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6"/>
      <c r="BG817" s="16"/>
      <c r="BH817" s="16"/>
      <c r="BI817" s="16"/>
      <c r="BJ817" s="16"/>
      <c r="BK817" s="16"/>
      <c r="BL817" s="16"/>
      <c r="BM817" s="16"/>
      <c r="BN817" s="16"/>
      <c r="BO817" s="16"/>
      <c r="BP817" s="16"/>
      <c r="BQ817" s="16"/>
    </row>
    <row r="818" spans="1:69" ht="35.1" customHeight="1" x14ac:dyDescent="0.25">
      <c r="A818" s="312" t="str">
        <f>'Class Record S5'!$A$28</f>
        <v>Forces</v>
      </c>
      <c r="B818" s="320" t="str">
        <f>'Class Record S5'!$D$28</f>
        <v>Explain that unsupported objects fall towards the Earth because of the force of gravity acting between the Earth and the falling object.</v>
      </c>
      <c r="C818" s="321"/>
      <c r="D818" s="321"/>
      <c r="E818" s="321"/>
      <c r="F818" s="321"/>
      <c r="G818" s="322"/>
      <c r="H818" s="131">
        <v>21</v>
      </c>
      <c r="I818" s="245">
        <f>'Class Record S5'!AC$28</f>
        <v>0</v>
      </c>
      <c r="J818" s="246">
        <f>'Class Record S5'!AC$70</f>
        <v>0</v>
      </c>
      <c r="K818" s="247">
        <f>'Class Record S5'!AC$113</f>
        <v>0</v>
      </c>
      <c r="L818" s="130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  <c r="BK818" s="16"/>
      <c r="BL818" s="16"/>
      <c r="BM818" s="16"/>
      <c r="BN818" s="16"/>
      <c r="BO818" s="16"/>
      <c r="BP818" s="16"/>
      <c r="BQ818" s="16"/>
    </row>
    <row r="819" spans="1:69" ht="35.1" customHeight="1" x14ac:dyDescent="0.25">
      <c r="A819" s="312"/>
      <c r="B819" s="314" t="str">
        <f>'Class Record S5'!$D$29</f>
        <v>Identify the effects of air resistance and water resistance that act between moving surfaces.</v>
      </c>
      <c r="C819" s="315"/>
      <c r="D819" s="315"/>
      <c r="E819" s="315"/>
      <c r="F819" s="315"/>
      <c r="G819" s="316"/>
      <c r="H819" s="131">
        <v>22</v>
      </c>
      <c r="I819" s="180">
        <f>'Class Record S5'!AC$29</f>
        <v>0</v>
      </c>
      <c r="J819" s="181">
        <f>'Class Record S5'!AC$71</f>
        <v>0</v>
      </c>
      <c r="K819" s="182">
        <f>'Class Record S5'!AC$114</f>
        <v>0</v>
      </c>
      <c r="L819" s="130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  <c r="BK819" s="16"/>
      <c r="BL819" s="16"/>
      <c r="BM819" s="16"/>
      <c r="BN819" s="16"/>
      <c r="BO819" s="16"/>
      <c r="BP819" s="16"/>
      <c r="BQ819" s="16"/>
    </row>
    <row r="820" spans="1:69" ht="35.1" customHeight="1" x14ac:dyDescent="0.25">
      <c r="A820" s="312"/>
      <c r="B820" s="314" t="str">
        <f>'Class Record S5'!$D$30</f>
        <v>Identify the effects of friction that act between moving surfaces.</v>
      </c>
      <c r="C820" s="315"/>
      <c r="D820" s="315"/>
      <c r="E820" s="315"/>
      <c r="F820" s="315"/>
      <c r="G820" s="316"/>
      <c r="H820" s="131">
        <v>23</v>
      </c>
      <c r="I820" s="180">
        <f>'Class Record S5'!AC$30</f>
        <v>0</v>
      </c>
      <c r="J820" s="181">
        <f>'Class Record S5'!AC$72</f>
        <v>0</v>
      </c>
      <c r="K820" s="182">
        <f>'Class Record S5'!AC$115</f>
        <v>0</v>
      </c>
      <c r="L820" s="130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  <c r="BK820" s="16"/>
      <c r="BL820" s="16"/>
      <c r="BM820" s="16"/>
      <c r="BN820" s="16"/>
      <c r="BO820" s="16"/>
      <c r="BP820" s="16"/>
      <c r="BQ820" s="16"/>
    </row>
    <row r="821" spans="1:69" ht="35.1" customHeight="1" thickBot="1" x14ac:dyDescent="0.3">
      <c r="A821" s="313"/>
      <c r="B821" s="317" t="str">
        <f>'Class Record S5'!$D$31</f>
        <v>Recognise that some mechanisms, including levers, pulleys and gears, allow a smaller force to have a greater effect.</v>
      </c>
      <c r="C821" s="318"/>
      <c r="D821" s="318"/>
      <c r="E821" s="318"/>
      <c r="F821" s="318"/>
      <c r="G821" s="319"/>
      <c r="H821" s="183">
        <v>24</v>
      </c>
      <c r="I821" s="132">
        <f>'Class Record S5'!AC$31</f>
        <v>0</v>
      </c>
      <c r="J821" s="184">
        <f>'Class Record S5'!AC$73</f>
        <v>0</v>
      </c>
      <c r="K821" s="185">
        <f>'Class Record S5'!AC$116</f>
        <v>0</v>
      </c>
      <c r="L821" s="165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</row>
    <row r="822" spans="1:69" ht="35.1" customHeight="1" thickBot="1" x14ac:dyDescent="0.3">
      <c r="A822" s="172"/>
      <c r="B822" s="173" t="s">
        <v>5</v>
      </c>
      <c r="C822" s="173"/>
      <c r="D822" s="173"/>
      <c r="E822" s="173"/>
      <c r="F822" s="173"/>
      <c r="G822" s="173"/>
      <c r="H822" s="174"/>
      <c r="I822" s="175">
        <f>COUNTIF(I798:I821,"X")</f>
        <v>0</v>
      </c>
      <c r="J822" s="176">
        <f>COUNTIF(J798:J821,"X")</f>
        <v>0</v>
      </c>
      <c r="K822" s="140">
        <f>COUNTIF(K798:K821,"X")</f>
        <v>0</v>
      </c>
      <c r="L822" s="139"/>
    </row>
    <row r="823" spans="1:69" ht="35.1" customHeight="1" thickBot="1" x14ac:dyDescent="0.3">
      <c r="A823" s="166"/>
      <c r="B823" s="167" t="s">
        <v>105</v>
      </c>
      <c r="C823" s="167" t="s">
        <v>106</v>
      </c>
      <c r="D823" s="167" t="s">
        <v>107</v>
      </c>
      <c r="E823" s="167" t="s">
        <v>108</v>
      </c>
      <c r="F823" s="168"/>
      <c r="G823" s="168"/>
      <c r="H823" s="169"/>
      <c r="I823" s="170" t="str">
        <f>'Class Record S5'!AC$32</f>
        <v>N</v>
      </c>
      <c r="J823" s="170" t="str">
        <f>'Class Record S5'!AC$74</f>
        <v>N</v>
      </c>
      <c r="K823" s="170" t="str">
        <f>'Class Record S5'!AC$117</f>
        <v>N</v>
      </c>
      <c r="L823" s="171"/>
    </row>
    <row r="825" spans="1:69" ht="15.75" thickBot="1" x14ac:dyDescent="0.3"/>
    <row r="826" spans="1:69" ht="35.1" customHeight="1" thickBot="1" x14ac:dyDescent="0.3">
      <c r="A826" s="135"/>
      <c r="B826" s="331" t="str">
        <f>'Class Record S5'!$D$1</f>
        <v>A N OTHER SCHOOL</v>
      </c>
      <c r="C826" s="331"/>
      <c r="D826" s="331"/>
      <c r="E826" s="331"/>
      <c r="F826" s="331"/>
      <c r="G826" s="332" t="str">
        <f>'Class Record S5'!$D$2</f>
        <v>ASSESSMENT CRITERIA FOR SCIENCE: S5</v>
      </c>
      <c r="H826" s="333"/>
      <c r="I826" s="332"/>
      <c r="J826" s="332"/>
      <c r="K826" s="332"/>
      <c r="L826" s="128"/>
      <c r="AA826" s="14"/>
      <c r="AB826" s="15"/>
      <c r="AC826" s="16"/>
      <c r="AD826" s="15"/>
      <c r="AE826" s="16"/>
      <c r="AF826" s="15"/>
      <c r="AG826" s="16"/>
      <c r="AH826" s="17"/>
      <c r="AI826" s="15"/>
      <c r="AJ826" s="16"/>
      <c r="AK826" s="15"/>
      <c r="AL826" s="16"/>
      <c r="AM826" s="15"/>
      <c r="AN826" s="16"/>
      <c r="AO826" s="17"/>
      <c r="AP826" s="15"/>
      <c r="AQ826" s="16"/>
      <c r="AR826" s="15"/>
      <c r="AS826" s="16"/>
      <c r="AT826" s="15"/>
      <c r="AU826" s="16"/>
      <c r="AV826" s="17"/>
      <c r="AW826" s="15"/>
      <c r="AX826" s="16"/>
      <c r="AY826" s="15"/>
      <c r="AZ826" s="16"/>
      <c r="BA826" s="15"/>
      <c r="BB826" s="16"/>
      <c r="BC826" s="17"/>
      <c r="BD826" s="15"/>
      <c r="BE826" s="16"/>
      <c r="BF826" s="15"/>
      <c r="BG826" s="16"/>
      <c r="BH826" s="15"/>
      <c r="BI826" s="16"/>
      <c r="BJ826" s="17"/>
      <c r="BK826" s="15"/>
      <c r="BL826" s="16"/>
      <c r="BM826" s="15"/>
      <c r="BN826" s="16"/>
      <c r="BO826" s="15"/>
      <c r="BP826" s="16"/>
      <c r="BQ826" s="16"/>
    </row>
    <row r="827" spans="1:69" ht="35.1" customHeight="1" thickBot="1" x14ac:dyDescent="0.3">
      <c r="A827" s="136"/>
      <c r="B827" s="129" t="s">
        <v>13</v>
      </c>
      <c r="C827" s="334">
        <f>'Class Record S5'!AD$2</f>
        <v>0</v>
      </c>
      <c r="D827" s="334"/>
      <c r="E827" s="334"/>
      <c r="F827" s="334"/>
      <c r="G827" s="335"/>
      <c r="H827" s="336" t="s">
        <v>14</v>
      </c>
      <c r="I827" s="339" t="s">
        <v>65</v>
      </c>
      <c r="J827" s="340" t="s">
        <v>66</v>
      </c>
      <c r="K827" s="341" t="s">
        <v>67</v>
      </c>
      <c r="L827" s="130"/>
      <c r="AB827" s="15"/>
      <c r="AC827" s="16"/>
      <c r="AD827" s="15"/>
      <c r="AE827" s="16"/>
      <c r="AF827" s="15"/>
      <c r="AG827" s="16"/>
      <c r="AH827" s="16"/>
      <c r="AI827" s="15"/>
      <c r="AJ827" s="16"/>
      <c r="AK827" s="15"/>
      <c r="AL827" s="16"/>
      <c r="AM827" s="15"/>
      <c r="AN827" s="16"/>
      <c r="AO827" s="16"/>
      <c r="AP827" s="15"/>
      <c r="AQ827" s="16"/>
      <c r="AR827" s="15"/>
      <c r="AS827" s="16"/>
      <c r="AT827" s="15"/>
      <c r="AU827" s="16"/>
      <c r="AV827" s="16"/>
      <c r="AW827" s="15"/>
      <c r="AX827" s="16"/>
      <c r="AY827" s="15"/>
      <c r="AZ827" s="16"/>
      <c r="BA827" s="15"/>
      <c r="BB827" s="16"/>
      <c r="BC827" s="16"/>
      <c r="BD827" s="15"/>
      <c r="BE827" s="16"/>
      <c r="BF827" s="15"/>
      <c r="BG827" s="16"/>
      <c r="BH827" s="15"/>
      <c r="BI827" s="16"/>
      <c r="BJ827" s="16"/>
      <c r="BK827" s="15"/>
      <c r="BL827" s="16"/>
      <c r="BM827" s="15"/>
      <c r="BN827" s="16"/>
      <c r="BO827" s="15"/>
      <c r="BP827" s="16"/>
      <c r="BQ827" s="16"/>
    </row>
    <row r="828" spans="1:69" ht="30" customHeight="1" thickBot="1" x14ac:dyDescent="0.3">
      <c r="A828" s="136"/>
      <c r="B828" s="326" t="str">
        <f>'Class Record S5'!$C$2</f>
        <v>CLASS</v>
      </c>
      <c r="C828" s="326"/>
      <c r="D828" s="326"/>
      <c r="E828" s="327" t="s">
        <v>15</v>
      </c>
      <c r="F828" s="327"/>
      <c r="G828" s="133">
        <f>'Class Record S5'!AD$4</f>
        <v>0</v>
      </c>
      <c r="H828" s="337"/>
      <c r="I828" s="339"/>
      <c r="J828" s="340"/>
      <c r="K828" s="341"/>
      <c r="L828" s="130"/>
      <c r="AB828" s="15"/>
      <c r="AC828" s="16"/>
      <c r="AD828" s="15"/>
      <c r="AE828" s="16"/>
      <c r="AF828" s="15"/>
      <c r="AG828" s="16"/>
      <c r="AH828" s="16"/>
      <c r="AI828" s="15"/>
      <c r="AJ828" s="16"/>
      <c r="AK828" s="15"/>
      <c r="AL828" s="16"/>
      <c r="AM828" s="15"/>
      <c r="AN828" s="16"/>
      <c r="AO828" s="16"/>
      <c r="AP828" s="15"/>
      <c r="AQ828" s="16"/>
      <c r="AR828" s="15"/>
      <c r="AS828" s="16"/>
      <c r="AT828" s="15"/>
      <c r="AU828" s="16"/>
      <c r="AV828" s="16"/>
      <c r="AW828" s="15"/>
      <c r="AX828" s="16"/>
      <c r="AY828" s="15"/>
      <c r="AZ828" s="16"/>
      <c r="BA828" s="15"/>
      <c r="BB828" s="16"/>
      <c r="BC828" s="16"/>
      <c r="BD828" s="15"/>
      <c r="BE828" s="16"/>
      <c r="BF828" s="15"/>
      <c r="BG828" s="16"/>
      <c r="BH828" s="15"/>
      <c r="BI828" s="16"/>
      <c r="BJ828" s="16"/>
      <c r="BK828" s="15"/>
      <c r="BL828" s="16"/>
      <c r="BM828" s="15"/>
      <c r="BN828" s="16"/>
      <c r="BO828" s="15"/>
      <c r="BP828" s="16"/>
      <c r="BQ828" s="16"/>
    </row>
    <row r="829" spans="1:69" ht="30" customHeight="1" thickBot="1" x14ac:dyDescent="0.3">
      <c r="A829" s="136"/>
      <c r="B829" s="326" t="str">
        <f>'Class Record S5'!$C$3</f>
        <v>YEAR</v>
      </c>
      <c r="C829" s="326"/>
      <c r="D829" s="326"/>
      <c r="E829" s="326" t="s">
        <v>16</v>
      </c>
      <c r="F829" s="326"/>
      <c r="G829" s="133">
        <f>'Class Record S5'!AD$5</f>
        <v>0</v>
      </c>
      <c r="H829" s="338"/>
      <c r="I829" s="339"/>
      <c r="J829" s="340"/>
      <c r="K829" s="341"/>
      <c r="L829" s="130"/>
      <c r="AB829" s="15"/>
      <c r="AC829" s="16"/>
      <c r="AD829" s="15"/>
      <c r="AE829" s="16"/>
      <c r="AF829" s="16"/>
      <c r="AG829" s="16"/>
      <c r="AH829" s="16"/>
      <c r="AI829" s="15"/>
      <c r="AJ829" s="16"/>
      <c r="AK829" s="15"/>
      <c r="AL829" s="16"/>
      <c r="AM829" s="16"/>
      <c r="AN829" s="16"/>
      <c r="AO829" s="16"/>
      <c r="AP829" s="15"/>
      <c r="AQ829" s="16"/>
      <c r="AR829" s="15"/>
      <c r="AS829" s="16"/>
      <c r="AT829" s="16"/>
      <c r="AU829" s="16"/>
      <c r="AV829" s="16"/>
      <c r="AW829" s="15"/>
      <c r="AX829" s="16"/>
      <c r="AY829" s="15"/>
      <c r="AZ829" s="16"/>
      <c r="BA829" s="16"/>
      <c r="BB829" s="16"/>
      <c r="BC829" s="16"/>
      <c r="BD829" s="15"/>
      <c r="BE829" s="16"/>
      <c r="BF829" s="15"/>
      <c r="BG829" s="16"/>
      <c r="BH829" s="16"/>
      <c r="BI829" s="16"/>
      <c r="BJ829" s="16"/>
      <c r="BK829" s="15"/>
      <c r="BL829" s="16"/>
      <c r="BM829" s="15"/>
      <c r="BN829" s="16"/>
      <c r="BO829" s="16"/>
      <c r="BP829" s="16"/>
      <c r="BQ829" s="16"/>
    </row>
    <row r="830" spans="1:69" ht="35.1" customHeight="1" thickBot="1" x14ac:dyDescent="0.3">
      <c r="A830" s="136"/>
      <c r="B830" s="137"/>
      <c r="C830" s="138"/>
      <c r="D830" s="138"/>
      <c r="E830" s="138"/>
      <c r="F830" s="138"/>
      <c r="G830" s="138"/>
      <c r="H830" s="128"/>
      <c r="I830" s="138"/>
      <c r="J830" s="138"/>
      <c r="K830" s="138"/>
      <c r="L830" s="130"/>
      <c r="AB830" s="15"/>
      <c r="AC830" s="16"/>
      <c r="AD830" s="15"/>
      <c r="AE830" s="16"/>
      <c r="AF830" s="16"/>
      <c r="AG830" s="16"/>
      <c r="AH830" s="16"/>
      <c r="AI830" s="15"/>
      <c r="AJ830" s="16"/>
      <c r="AK830" s="15"/>
      <c r="AL830" s="16"/>
      <c r="AM830" s="16"/>
      <c r="AN830" s="16"/>
      <c r="AO830" s="16"/>
      <c r="AP830" s="15"/>
      <c r="AQ830" s="16"/>
      <c r="AR830" s="15"/>
      <c r="AS830" s="16"/>
      <c r="AT830" s="16"/>
      <c r="AU830" s="16"/>
      <c r="AV830" s="16"/>
      <c r="AW830" s="15"/>
      <c r="AX830" s="16"/>
      <c r="AY830" s="15"/>
      <c r="AZ830" s="16"/>
      <c r="BA830" s="16"/>
      <c r="BB830" s="16"/>
      <c r="BC830" s="16"/>
      <c r="BD830" s="15"/>
      <c r="BE830" s="16"/>
      <c r="BF830" s="15"/>
      <c r="BG830" s="16"/>
      <c r="BH830" s="16"/>
      <c r="BI830" s="16"/>
      <c r="BJ830" s="16"/>
      <c r="BK830" s="15"/>
      <c r="BL830" s="16"/>
      <c r="BM830" s="15"/>
      <c r="BN830" s="16"/>
      <c r="BO830" s="16"/>
      <c r="BP830" s="16"/>
      <c r="BQ830" s="16"/>
    </row>
    <row r="831" spans="1:69" ht="35.1" customHeight="1" x14ac:dyDescent="0.25">
      <c r="A831" s="311" t="str">
        <f>'Class Record S5'!$A$8</f>
        <v>Working Scientifically</v>
      </c>
      <c r="B831" s="323" t="str">
        <f>'Class Record S5'!$D$8</f>
        <v>Planning different types of scientific enquiries to answer questions, including recognising and controlling variables where necessary.</v>
      </c>
      <c r="C831" s="324"/>
      <c r="D831" s="324"/>
      <c r="E831" s="324"/>
      <c r="F831" s="324"/>
      <c r="G831" s="325"/>
      <c r="H831" s="134">
        <v>1</v>
      </c>
      <c r="I831" s="177">
        <f>'Class Record S5'!AD$8</f>
        <v>0</v>
      </c>
      <c r="J831" s="178">
        <f>'Class Record S5'!AD$50</f>
        <v>0</v>
      </c>
      <c r="K831" s="179">
        <f>'Class Record S5'!AD$93</f>
        <v>0</v>
      </c>
      <c r="L831" s="128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</row>
    <row r="832" spans="1:69" ht="35.1" customHeight="1" x14ac:dyDescent="0.25">
      <c r="A832" s="312"/>
      <c r="B832" s="314" t="str">
        <f>'Class Record S5'!$D$9</f>
        <v>Taking measurements, using a range of scientific equipment, with increasing accuracy and precision, taking repeat readings when appropriate.</v>
      </c>
      <c r="C832" s="315"/>
      <c r="D832" s="315"/>
      <c r="E832" s="315"/>
      <c r="F832" s="315"/>
      <c r="G832" s="316"/>
      <c r="H832" s="131">
        <v>2</v>
      </c>
      <c r="I832" s="180">
        <f>'Class Record S5'!AD$9</f>
        <v>0</v>
      </c>
      <c r="J832" s="181">
        <f>'Class Record S5'!AD$51</f>
        <v>0</v>
      </c>
      <c r="K832" s="182">
        <f>'Class Record S5'!AD$94</f>
        <v>0</v>
      </c>
      <c r="L832" s="130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</row>
    <row r="833" spans="1:69" ht="35.1" customHeight="1" x14ac:dyDescent="0.25">
      <c r="A833" s="312"/>
      <c r="B833" s="314" t="str">
        <f>'Class Record S5'!$D$10</f>
        <v>Recording data and results of increasing complexity using scientific diagrams and labels, classification keys, tables, scatter graphs, bar and line graphs.</v>
      </c>
      <c r="C833" s="315"/>
      <c r="D833" s="315"/>
      <c r="E833" s="315"/>
      <c r="F833" s="315"/>
      <c r="G833" s="316"/>
      <c r="H833" s="131">
        <v>3</v>
      </c>
      <c r="I833" s="180">
        <f>'Class Record S5'!AD$10</f>
        <v>0</v>
      </c>
      <c r="J833" s="181">
        <f>'Class Record S5'!AD$52</f>
        <v>0</v>
      </c>
      <c r="K833" s="182">
        <f>'Class Record S5'!AD$95</f>
        <v>0</v>
      </c>
      <c r="L833" s="130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</row>
    <row r="834" spans="1:69" ht="35.1" customHeight="1" x14ac:dyDescent="0.25">
      <c r="A834" s="312"/>
      <c r="B834" s="314" t="str">
        <f>'Class Record S5'!$D$11</f>
        <v>Using test results to make predictions to set up further comparative and fair tests.</v>
      </c>
      <c r="C834" s="315"/>
      <c r="D834" s="315"/>
      <c r="E834" s="315"/>
      <c r="F834" s="315"/>
      <c r="G834" s="316"/>
      <c r="H834" s="131">
        <v>4</v>
      </c>
      <c r="I834" s="180">
        <f>'Class Record S5'!AD$11</f>
        <v>0</v>
      </c>
      <c r="J834" s="181">
        <f>'Class Record S5'!AD$53</f>
        <v>0</v>
      </c>
      <c r="K834" s="182">
        <f>'Class Record S5'!AD$96</f>
        <v>0</v>
      </c>
      <c r="L834" s="130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</row>
    <row r="835" spans="1:69" ht="35.1" customHeight="1" x14ac:dyDescent="0.25">
      <c r="A835" s="312"/>
      <c r="B835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835" s="315"/>
      <c r="D835" s="315"/>
      <c r="E835" s="315"/>
      <c r="F835" s="315"/>
      <c r="G835" s="316"/>
      <c r="H835" s="131">
        <v>5</v>
      </c>
      <c r="I835" s="180">
        <f>'Class Record S5'!AD$12</f>
        <v>0</v>
      </c>
      <c r="J835" s="181">
        <f>'Class Record S5'!AD$54</f>
        <v>0</v>
      </c>
      <c r="K835" s="182">
        <f>'Class Record S5'!AD$97</f>
        <v>0</v>
      </c>
      <c r="L835" s="130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</row>
    <row r="836" spans="1:69" ht="35.1" customHeight="1" thickBot="1" x14ac:dyDescent="0.3">
      <c r="A836" s="313"/>
      <c r="B836" s="317" t="str">
        <f>'Class Record S5'!$D$13</f>
        <v>Identifying scientific evidence that has been used to support or refute ideas or arguments.</v>
      </c>
      <c r="C836" s="318"/>
      <c r="D836" s="318"/>
      <c r="E836" s="318"/>
      <c r="F836" s="318"/>
      <c r="G836" s="319"/>
      <c r="H836" s="183">
        <v>6</v>
      </c>
      <c r="I836" s="186">
        <f>'Class Record S5'!AD$13</f>
        <v>0</v>
      </c>
      <c r="J836" s="187">
        <f>'Class Record S5'!AD$55</f>
        <v>0</v>
      </c>
      <c r="K836" s="188">
        <f>'Class Record S5'!AD$98</f>
        <v>0</v>
      </c>
      <c r="L836" s="130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</row>
    <row r="837" spans="1:69" ht="45.75" customHeight="1" x14ac:dyDescent="0.25">
      <c r="A837" s="311" t="str">
        <f>'Class Record S5'!$A$14</f>
        <v>Living Things and their Habitats</v>
      </c>
      <c r="B837" s="323" t="str">
        <f>'Class Record S5'!$D$14</f>
        <v>Describe the differences in the life cycles of a mammal, an amphibian, an insect and a bird.</v>
      </c>
      <c r="C837" s="324"/>
      <c r="D837" s="324"/>
      <c r="E837" s="324"/>
      <c r="F837" s="324"/>
      <c r="G837" s="325"/>
      <c r="H837" s="134">
        <v>7</v>
      </c>
      <c r="I837" s="177">
        <f>'Class Record S5'!AD$14</f>
        <v>0</v>
      </c>
      <c r="J837" s="178">
        <f>'Class Record S5'!AD$56</f>
        <v>0</v>
      </c>
      <c r="K837" s="179">
        <f>'Class Record S5'!AD$99</f>
        <v>0</v>
      </c>
      <c r="L837" s="130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</row>
    <row r="838" spans="1:69" ht="45.75" customHeight="1" thickBot="1" x14ac:dyDescent="0.3">
      <c r="A838" s="313"/>
      <c r="B838" s="317" t="str">
        <f>'Class Record S5'!$D$15</f>
        <v>Describe the life process of reproduction in some plants and animals.</v>
      </c>
      <c r="C838" s="318"/>
      <c r="D838" s="318"/>
      <c r="E838" s="318"/>
      <c r="F838" s="318"/>
      <c r="G838" s="319"/>
      <c r="H838" s="183">
        <v>8</v>
      </c>
      <c r="I838" s="186">
        <f>'Class Record S5'!AD$15</f>
        <v>0</v>
      </c>
      <c r="J838" s="187">
        <f>'Class Record S5'!AD$57</f>
        <v>0</v>
      </c>
      <c r="K838" s="188">
        <f>'Class Record S5'!AD$100</f>
        <v>0</v>
      </c>
      <c r="L838" s="130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6"/>
      <c r="BG838" s="16"/>
      <c r="BH838" s="16"/>
      <c r="BI838" s="16"/>
      <c r="BJ838" s="16"/>
      <c r="BK838" s="16"/>
      <c r="BL838" s="16"/>
      <c r="BM838" s="16"/>
      <c r="BN838" s="16"/>
      <c r="BO838" s="16"/>
      <c r="BP838" s="16"/>
      <c r="BQ838" s="16"/>
    </row>
    <row r="839" spans="1:69" ht="66" customHeight="1" thickBot="1" x14ac:dyDescent="0.3">
      <c r="A839" s="248" t="str">
        <f>'Class Record S5'!$A$16</f>
        <v>Animals inc. Humans</v>
      </c>
      <c r="B839" s="328" t="str">
        <f>'Class Record S5'!$D$16</f>
        <v>Describe the changes as humans develop to old age.</v>
      </c>
      <c r="C839" s="329"/>
      <c r="D839" s="329"/>
      <c r="E839" s="329"/>
      <c r="F839" s="329"/>
      <c r="G839" s="330"/>
      <c r="H839" s="249">
        <v>9</v>
      </c>
      <c r="I839" s="250">
        <f>'Class Record S5'!AD$16</f>
        <v>0</v>
      </c>
      <c r="J839" s="251">
        <f>'Class Record S5'!AD$58</f>
        <v>0</v>
      </c>
      <c r="K839" s="252">
        <f>'Class Record S5'!AD$101</f>
        <v>0</v>
      </c>
      <c r="L839" s="130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</row>
    <row r="840" spans="1:69" ht="35.1" customHeight="1" x14ac:dyDescent="0.25">
      <c r="A840" s="311" t="str">
        <f>'Class Record S5'!$A$17</f>
        <v>Properties and Changers of Materials</v>
      </c>
      <c r="B840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840" s="324"/>
      <c r="D840" s="324"/>
      <c r="E840" s="324"/>
      <c r="F840" s="324"/>
      <c r="G840" s="325"/>
      <c r="H840" s="134">
        <v>10</v>
      </c>
      <c r="I840" s="177">
        <f>'Class Record S5'!AD$17</f>
        <v>0</v>
      </c>
      <c r="J840" s="178">
        <f>'Class Record S5'!AD$59</f>
        <v>0</v>
      </c>
      <c r="K840" s="179">
        <f>'Class Record S5'!AD$102</f>
        <v>0</v>
      </c>
      <c r="L840" s="130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  <c r="BF840" s="16"/>
      <c r="BG840" s="16"/>
      <c r="BH840" s="16"/>
      <c r="BI840" s="16"/>
      <c r="BJ840" s="16"/>
      <c r="BK840" s="16"/>
      <c r="BL840" s="16"/>
      <c r="BM840" s="16"/>
      <c r="BN840" s="16"/>
      <c r="BO840" s="16"/>
      <c r="BP840" s="16"/>
      <c r="BQ840" s="16"/>
    </row>
    <row r="841" spans="1:69" ht="35.1" customHeight="1" x14ac:dyDescent="0.25">
      <c r="A841" s="312"/>
      <c r="B841" s="314" t="str">
        <f>'Class Record S5'!$D$18</f>
        <v>Give reasons, based on evidence from comparative and fair tests, for the particular uses of everyday materials, including metals, wood and plastic.</v>
      </c>
      <c r="C841" s="315"/>
      <c r="D841" s="315"/>
      <c r="E841" s="315"/>
      <c r="F841" s="315"/>
      <c r="G841" s="316"/>
      <c r="H841" s="131">
        <v>11</v>
      </c>
      <c r="I841" s="180">
        <f>'Class Record S5'!AD$18</f>
        <v>0</v>
      </c>
      <c r="J841" s="181">
        <f>'Class Record S5'!AD$60</f>
        <v>0</v>
      </c>
      <c r="K841" s="182">
        <f>'Class Record S5'!AD$103</f>
        <v>0</v>
      </c>
      <c r="L841" s="130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</row>
    <row r="842" spans="1:69" ht="35.1" customHeight="1" x14ac:dyDescent="0.25">
      <c r="A842" s="312"/>
      <c r="B842" s="314" t="str">
        <f>'Class Record S5'!$D$19</f>
        <v>Know that some materials will dissolve in liquid to form a solution, and describe how to recover a substance from a solution.</v>
      </c>
      <c r="C842" s="315"/>
      <c r="D842" s="315"/>
      <c r="E842" s="315"/>
      <c r="F842" s="315"/>
      <c r="G842" s="316"/>
      <c r="H842" s="131">
        <v>12</v>
      </c>
      <c r="I842" s="180">
        <f>'Class Record S5'!AD$19</f>
        <v>0</v>
      </c>
      <c r="J842" s="181">
        <f>'Class Record S5'!AD$61</f>
        <v>0</v>
      </c>
      <c r="K842" s="182">
        <f>'Class Record S5'!AD$104</f>
        <v>0</v>
      </c>
      <c r="L842" s="130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</row>
    <row r="843" spans="1:69" ht="35.1" customHeight="1" x14ac:dyDescent="0.25">
      <c r="A843" s="312"/>
      <c r="B843" s="314" t="str">
        <f>'Class Record S5'!$D$20</f>
        <v>Use knowledge of solids, liquids and gases to decide how mixtures might be separated, including through filtering, sieving and evaporating.</v>
      </c>
      <c r="C843" s="315"/>
      <c r="D843" s="315"/>
      <c r="E843" s="315"/>
      <c r="F843" s="315"/>
      <c r="G843" s="316"/>
      <c r="H843" s="131">
        <v>13</v>
      </c>
      <c r="I843" s="180">
        <f>'Class Record S5'!AD$20</f>
        <v>0</v>
      </c>
      <c r="J843" s="181">
        <f>'Class Record S5'!AD$62</f>
        <v>0</v>
      </c>
      <c r="K843" s="182">
        <f>'Class Record S5'!AD$105</f>
        <v>0</v>
      </c>
      <c r="L843" s="130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6"/>
      <c r="BG843" s="16"/>
      <c r="BH843" s="16"/>
      <c r="BI843" s="16"/>
      <c r="BJ843" s="16"/>
      <c r="BK843" s="16"/>
      <c r="BL843" s="16"/>
      <c r="BM843" s="16"/>
      <c r="BN843" s="16"/>
      <c r="BO843" s="16"/>
      <c r="BP843" s="16"/>
      <c r="BQ843" s="16"/>
    </row>
    <row r="844" spans="1:69" ht="35.1" customHeight="1" x14ac:dyDescent="0.25">
      <c r="A844" s="312"/>
      <c r="B844" s="314" t="str">
        <f>'Class Record S5'!$D$21</f>
        <v>Demonstrate that dissolving, mixing and changes of state are reversible changes.</v>
      </c>
      <c r="C844" s="315"/>
      <c r="D844" s="315"/>
      <c r="E844" s="315"/>
      <c r="F844" s="315"/>
      <c r="G844" s="316"/>
      <c r="H844" s="131">
        <v>14</v>
      </c>
      <c r="I844" s="180">
        <f>'Class Record S5'!AD$21</f>
        <v>0</v>
      </c>
      <c r="J844" s="181">
        <f>'Class Record S5'!AD$63</f>
        <v>0</v>
      </c>
      <c r="K844" s="182">
        <f>'Class Record S5'!AD$106</f>
        <v>0</v>
      </c>
      <c r="L844" s="130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6"/>
      <c r="BG844" s="16"/>
      <c r="BH844" s="16"/>
      <c r="BI844" s="16"/>
      <c r="BJ844" s="16"/>
      <c r="BK844" s="16"/>
      <c r="BL844" s="16"/>
      <c r="BM844" s="16"/>
      <c r="BN844" s="16"/>
      <c r="BO844" s="16"/>
      <c r="BP844" s="16"/>
      <c r="BQ844" s="16"/>
    </row>
    <row r="845" spans="1:69" ht="35.1" customHeight="1" thickBot="1" x14ac:dyDescent="0.3">
      <c r="A845" s="313"/>
      <c r="B845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845" s="318"/>
      <c r="D845" s="318"/>
      <c r="E845" s="318"/>
      <c r="F845" s="318"/>
      <c r="G845" s="319"/>
      <c r="H845" s="183">
        <v>15</v>
      </c>
      <c r="I845" s="186">
        <f>'Class Record S5'!AD$22</f>
        <v>0</v>
      </c>
      <c r="J845" s="187">
        <f>'Class Record S5'!AD$64</f>
        <v>0</v>
      </c>
      <c r="K845" s="188">
        <f>'Class Record S5'!AD$107</f>
        <v>0</v>
      </c>
      <c r="L845" s="130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  <c r="BK845" s="16"/>
      <c r="BL845" s="16"/>
      <c r="BM845" s="16"/>
      <c r="BN845" s="16"/>
      <c r="BO845" s="16"/>
      <c r="BP845" s="16"/>
      <c r="BQ845" s="16"/>
    </row>
    <row r="846" spans="1:69" ht="35.1" customHeight="1" x14ac:dyDescent="0.25">
      <c r="A846" s="311" t="str">
        <f>'Class Record S5'!$A$23</f>
        <v>Earth and Space</v>
      </c>
      <c r="B846" s="323" t="str">
        <f>'Class Record S5'!$D$23</f>
        <v>Describe the movement of the Earth, and other planets, relative to the Sun in the solar system.</v>
      </c>
      <c r="C846" s="324"/>
      <c r="D846" s="324"/>
      <c r="E846" s="324"/>
      <c r="F846" s="324"/>
      <c r="G846" s="325"/>
      <c r="H846" s="134">
        <v>16</v>
      </c>
      <c r="I846" s="177">
        <f>'Class Record S5'!AD$23</f>
        <v>0</v>
      </c>
      <c r="J846" s="178">
        <f>'Class Record S5'!AD$65</f>
        <v>0</v>
      </c>
      <c r="K846" s="179">
        <f>'Class Record S5'!AD$108</f>
        <v>0</v>
      </c>
      <c r="L846" s="130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6"/>
      <c r="BG846" s="16"/>
      <c r="BH846" s="16"/>
      <c r="BI846" s="16"/>
      <c r="BJ846" s="16"/>
      <c r="BK846" s="16"/>
      <c r="BL846" s="16"/>
      <c r="BM846" s="16"/>
      <c r="BN846" s="16"/>
      <c r="BO846" s="16"/>
      <c r="BP846" s="16"/>
      <c r="BQ846" s="16"/>
    </row>
    <row r="847" spans="1:69" ht="35.1" customHeight="1" x14ac:dyDescent="0.25">
      <c r="A847" s="312"/>
      <c r="B847" s="314" t="str">
        <f>'Class Record S5'!$D$24</f>
        <v>Describe the movement of the Moon relative to the Earth.</v>
      </c>
      <c r="C847" s="315"/>
      <c r="D847" s="315"/>
      <c r="E847" s="315"/>
      <c r="F847" s="315"/>
      <c r="G847" s="316"/>
      <c r="H847" s="131">
        <v>17</v>
      </c>
      <c r="I847" s="180">
        <f>'Class Record S5'!AD$24</f>
        <v>0</v>
      </c>
      <c r="J847" s="181">
        <f>'Class Record S5'!AD$66</f>
        <v>0</v>
      </c>
      <c r="K847" s="182">
        <f>'Class Record S5'!AD$109</f>
        <v>0</v>
      </c>
      <c r="L847" s="130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6"/>
      <c r="BG847" s="16"/>
      <c r="BH847" s="16"/>
      <c r="BI847" s="16"/>
      <c r="BJ847" s="16"/>
      <c r="BK847" s="16"/>
      <c r="BL847" s="16"/>
      <c r="BM847" s="16"/>
      <c r="BN847" s="16"/>
      <c r="BO847" s="16"/>
      <c r="BP847" s="16"/>
      <c r="BQ847" s="16"/>
    </row>
    <row r="848" spans="1:69" ht="35.1" customHeight="1" x14ac:dyDescent="0.25">
      <c r="A848" s="312"/>
      <c r="B848" s="314" t="str">
        <f>'Class Record S5'!$D$25</f>
        <v>Describe the Sun, Earth and Moon as approximately spherical bodies.</v>
      </c>
      <c r="C848" s="315"/>
      <c r="D848" s="315"/>
      <c r="E848" s="315"/>
      <c r="F848" s="315"/>
      <c r="G848" s="316"/>
      <c r="H848" s="131">
        <v>18</v>
      </c>
      <c r="I848" s="180">
        <f>'Class Record S5'!AD$25</f>
        <v>0</v>
      </c>
      <c r="J848" s="181">
        <f>'Class Record S5'!AD$67</f>
        <v>0</v>
      </c>
      <c r="K848" s="182">
        <f>'Class Record S5'!AD$110</f>
        <v>0</v>
      </c>
      <c r="L848" s="130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  <c r="BK848" s="16"/>
      <c r="BL848" s="16"/>
      <c r="BM848" s="16"/>
      <c r="BN848" s="16"/>
      <c r="BO848" s="16"/>
      <c r="BP848" s="16"/>
      <c r="BQ848" s="16"/>
    </row>
    <row r="849" spans="1:69" ht="35.1" customHeight="1" x14ac:dyDescent="0.25">
      <c r="A849" s="312"/>
      <c r="B849" s="314" t="str">
        <f>'Class Record S5'!$D$26</f>
        <v>Use the idea of the Earth’s rotation to explain day and night.</v>
      </c>
      <c r="C849" s="315"/>
      <c r="D849" s="315"/>
      <c r="E849" s="315"/>
      <c r="F849" s="315"/>
      <c r="G849" s="316"/>
      <c r="H849" s="131">
        <v>19</v>
      </c>
      <c r="I849" s="180">
        <f>'Class Record S5'!AD$26</f>
        <v>0</v>
      </c>
      <c r="J849" s="181">
        <f>'Class Record S5'!AD$68</f>
        <v>0</v>
      </c>
      <c r="K849" s="182">
        <f>'Class Record S5'!AD$111</f>
        <v>0</v>
      </c>
      <c r="L849" s="130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6"/>
      <c r="BG849" s="16"/>
      <c r="BH849" s="16"/>
      <c r="BI849" s="16"/>
      <c r="BJ849" s="16"/>
      <c r="BK849" s="16"/>
      <c r="BL849" s="16"/>
      <c r="BM849" s="16"/>
      <c r="BN849" s="16"/>
      <c r="BO849" s="16"/>
      <c r="BP849" s="16"/>
      <c r="BQ849" s="16"/>
    </row>
    <row r="850" spans="1:69" ht="35.1" customHeight="1" thickBot="1" x14ac:dyDescent="0.3">
      <c r="A850" s="313"/>
      <c r="B850" s="317" t="str">
        <f>'Class Record S5'!$D$27</f>
        <v>Use the idea of the Earth’s rotation to explain the apparent movement of the sun across the sky.</v>
      </c>
      <c r="C850" s="318"/>
      <c r="D850" s="318"/>
      <c r="E850" s="318"/>
      <c r="F850" s="318"/>
      <c r="G850" s="319"/>
      <c r="H850" s="183">
        <v>20</v>
      </c>
      <c r="I850" s="186">
        <f>'Class Record S5'!AD$27</f>
        <v>0</v>
      </c>
      <c r="J850" s="187">
        <f>'Class Record S5'!AD$69</f>
        <v>0</v>
      </c>
      <c r="K850" s="188">
        <f>'Class Record S5'!AD$112</f>
        <v>0</v>
      </c>
      <c r="L850" s="130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6"/>
      <c r="BG850" s="16"/>
      <c r="BH850" s="16"/>
      <c r="BI850" s="16"/>
      <c r="BJ850" s="16"/>
      <c r="BK850" s="16"/>
      <c r="BL850" s="16"/>
      <c r="BM850" s="16"/>
      <c r="BN850" s="16"/>
      <c r="BO850" s="16"/>
      <c r="BP850" s="16"/>
      <c r="BQ850" s="16"/>
    </row>
    <row r="851" spans="1:69" ht="35.1" customHeight="1" x14ac:dyDescent="0.25">
      <c r="A851" s="312" t="str">
        <f>'Class Record S5'!$A$28</f>
        <v>Forces</v>
      </c>
      <c r="B851" s="320" t="str">
        <f>'Class Record S5'!$D$28</f>
        <v>Explain that unsupported objects fall towards the Earth because of the force of gravity acting between the Earth and the falling object.</v>
      </c>
      <c r="C851" s="321"/>
      <c r="D851" s="321"/>
      <c r="E851" s="321"/>
      <c r="F851" s="321"/>
      <c r="G851" s="322"/>
      <c r="H851" s="131">
        <v>21</v>
      </c>
      <c r="I851" s="245">
        <f>'Class Record S5'!AD$28</f>
        <v>0</v>
      </c>
      <c r="J851" s="246">
        <f>'Class Record S5'!AD$70</f>
        <v>0</v>
      </c>
      <c r="K851" s="247">
        <f>'Class Record S5'!AD$113</f>
        <v>0</v>
      </c>
      <c r="L851" s="130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  <c r="BF851" s="16"/>
      <c r="BG851" s="16"/>
      <c r="BH851" s="16"/>
      <c r="BI851" s="16"/>
      <c r="BJ851" s="16"/>
      <c r="BK851" s="16"/>
      <c r="BL851" s="16"/>
      <c r="BM851" s="16"/>
      <c r="BN851" s="16"/>
      <c r="BO851" s="16"/>
      <c r="BP851" s="16"/>
      <c r="BQ851" s="16"/>
    </row>
    <row r="852" spans="1:69" ht="35.1" customHeight="1" x14ac:dyDescent="0.25">
      <c r="A852" s="312"/>
      <c r="B852" s="314" t="str">
        <f>'Class Record S5'!$D$29</f>
        <v>Identify the effects of air resistance and water resistance that act between moving surfaces.</v>
      </c>
      <c r="C852" s="315"/>
      <c r="D852" s="315"/>
      <c r="E852" s="315"/>
      <c r="F852" s="315"/>
      <c r="G852" s="316"/>
      <c r="H852" s="131">
        <v>22</v>
      </c>
      <c r="I852" s="180">
        <f>'Class Record S5'!AD$29</f>
        <v>0</v>
      </c>
      <c r="J852" s="181">
        <f>'Class Record S5'!AD$71</f>
        <v>0</v>
      </c>
      <c r="K852" s="182">
        <f>'Class Record S5'!AD$114</f>
        <v>0</v>
      </c>
      <c r="L852" s="130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  <c r="BF852" s="16"/>
      <c r="BG852" s="16"/>
      <c r="BH852" s="16"/>
      <c r="BI852" s="16"/>
      <c r="BJ852" s="16"/>
      <c r="BK852" s="16"/>
      <c r="BL852" s="16"/>
      <c r="BM852" s="16"/>
      <c r="BN852" s="16"/>
      <c r="BO852" s="16"/>
      <c r="BP852" s="16"/>
      <c r="BQ852" s="16"/>
    </row>
    <row r="853" spans="1:69" ht="35.1" customHeight="1" x14ac:dyDescent="0.25">
      <c r="A853" s="312"/>
      <c r="B853" s="314" t="str">
        <f>'Class Record S5'!$D$30</f>
        <v>Identify the effects of friction that act between moving surfaces.</v>
      </c>
      <c r="C853" s="315"/>
      <c r="D853" s="315"/>
      <c r="E853" s="315"/>
      <c r="F853" s="315"/>
      <c r="G853" s="316"/>
      <c r="H853" s="131">
        <v>23</v>
      </c>
      <c r="I853" s="180">
        <f>'Class Record S5'!AD$30</f>
        <v>0</v>
      </c>
      <c r="J853" s="181">
        <f>'Class Record S5'!AD$72</f>
        <v>0</v>
      </c>
      <c r="K853" s="182">
        <f>'Class Record S5'!AD$115</f>
        <v>0</v>
      </c>
      <c r="L853" s="130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  <c r="BF853" s="16"/>
      <c r="BG853" s="16"/>
      <c r="BH853" s="16"/>
      <c r="BI853" s="16"/>
      <c r="BJ853" s="16"/>
      <c r="BK853" s="16"/>
      <c r="BL853" s="16"/>
      <c r="BM853" s="16"/>
      <c r="BN853" s="16"/>
      <c r="BO853" s="16"/>
      <c r="BP853" s="16"/>
      <c r="BQ853" s="16"/>
    </row>
    <row r="854" spans="1:69" ht="35.1" customHeight="1" thickBot="1" x14ac:dyDescent="0.3">
      <c r="A854" s="313"/>
      <c r="B854" s="317" t="str">
        <f>'Class Record S5'!$D$31</f>
        <v>Recognise that some mechanisms, including levers, pulleys and gears, allow a smaller force to have a greater effect.</v>
      </c>
      <c r="C854" s="318"/>
      <c r="D854" s="318"/>
      <c r="E854" s="318"/>
      <c r="F854" s="318"/>
      <c r="G854" s="319"/>
      <c r="H854" s="183">
        <v>24</v>
      </c>
      <c r="I854" s="132">
        <f>'Class Record S5'!AD$31</f>
        <v>0</v>
      </c>
      <c r="J854" s="184">
        <f>'Class Record S5'!AD$73</f>
        <v>0</v>
      </c>
      <c r="K854" s="185">
        <f>'Class Record S5'!AD$116</f>
        <v>0</v>
      </c>
      <c r="L854" s="165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  <c r="BF854" s="16"/>
      <c r="BG854" s="16"/>
      <c r="BH854" s="16"/>
      <c r="BI854" s="16"/>
      <c r="BJ854" s="16"/>
      <c r="BK854" s="16"/>
      <c r="BL854" s="16"/>
      <c r="BM854" s="16"/>
      <c r="BN854" s="16"/>
      <c r="BO854" s="16"/>
      <c r="BP854" s="16"/>
      <c r="BQ854" s="16"/>
    </row>
    <row r="855" spans="1:69" ht="35.1" customHeight="1" thickBot="1" x14ac:dyDescent="0.3">
      <c r="A855" s="172"/>
      <c r="B855" s="173" t="s">
        <v>5</v>
      </c>
      <c r="C855" s="173"/>
      <c r="D855" s="173"/>
      <c r="E855" s="173"/>
      <c r="F855" s="173"/>
      <c r="G855" s="173"/>
      <c r="H855" s="174"/>
      <c r="I855" s="175">
        <f>COUNTIF(I831:I854,"X")</f>
        <v>0</v>
      </c>
      <c r="J855" s="176">
        <f>COUNTIF(J831:J854,"X")</f>
        <v>0</v>
      </c>
      <c r="K855" s="140">
        <f>COUNTIF(K831:K854,"X")</f>
        <v>0</v>
      </c>
      <c r="L855" s="139"/>
    </row>
    <row r="856" spans="1:69" ht="35.1" customHeight="1" thickBot="1" x14ac:dyDescent="0.3">
      <c r="A856" s="166"/>
      <c r="B856" s="167" t="s">
        <v>105</v>
      </c>
      <c r="C856" s="167" t="s">
        <v>106</v>
      </c>
      <c r="D856" s="167" t="s">
        <v>107</v>
      </c>
      <c r="E856" s="167" t="s">
        <v>108</v>
      </c>
      <c r="F856" s="168"/>
      <c r="G856" s="168"/>
      <c r="H856" s="169"/>
      <c r="I856" s="170" t="str">
        <f>'Class Record S5'!AD$32</f>
        <v>N</v>
      </c>
      <c r="J856" s="170" t="str">
        <f>'Class Record S5'!AD$74</f>
        <v>N</v>
      </c>
      <c r="K856" s="170" t="str">
        <f>'Class Record S5'!AD$117</f>
        <v>N</v>
      </c>
      <c r="L856" s="171"/>
    </row>
    <row r="858" spans="1:69" ht="15.75" thickBot="1" x14ac:dyDescent="0.3"/>
    <row r="859" spans="1:69" ht="35.1" customHeight="1" thickBot="1" x14ac:dyDescent="0.3">
      <c r="A859" s="135"/>
      <c r="B859" s="331" t="str">
        <f>'Class Record S5'!$D$1</f>
        <v>A N OTHER SCHOOL</v>
      </c>
      <c r="C859" s="331"/>
      <c r="D859" s="331"/>
      <c r="E859" s="331"/>
      <c r="F859" s="331"/>
      <c r="G859" s="332" t="str">
        <f>'Class Record S5'!$D$2</f>
        <v>ASSESSMENT CRITERIA FOR SCIENCE: S5</v>
      </c>
      <c r="H859" s="333"/>
      <c r="I859" s="332"/>
      <c r="J859" s="332"/>
      <c r="K859" s="332"/>
      <c r="L859" s="128"/>
      <c r="AA859" s="14"/>
      <c r="AB859" s="15"/>
      <c r="AC859" s="16"/>
      <c r="AD859" s="15"/>
      <c r="AE859" s="16"/>
      <c r="AF859" s="15"/>
      <c r="AG859" s="16"/>
      <c r="AH859" s="17"/>
      <c r="AI859" s="15"/>
      <c r="AJ859" s="16"/>
      <c r="AK859" s="15"/>
      <c r="AL859" s="16"/>
      <c r="AM859" s="15"/>
      <c r="AN859" s="16"/>
      <c r="AO859" s="17"/>
      <c r="AP859" s="15"/>
      <c r="AQ859" s="16"/>
      <c r="AR859" s="15"/>
      <c r="AS859" s="16"/>
      <c r="AT859" s="15"/>
      <c r="AU859" s="16"/>
      <c r="AV859" s="17"/>
      <c r="AW859" s="15"/>
      <c r="AX859" s="16"/>
      <c r="AY859" s="15"/>
      <c r="AZ859" s="16"/>
      <c r="BA859" s="15"/>
      <c r="BB859" s="16"/>
      <c r="BC859" s="17"/>
      <c r="BD859" s="15"/>
      <c r="BE859" s="16"/>
      <c r="BF859" s="15"/>
      <c r="BG859" s="16"/>
      <c r="BH859" s="15"/>
      <c r="BI859" s="16"/>
      <c r="BJ859" s="17"/>
      <c r="BK859" s="15"/>
      <c r="BL859" s="16"/>
      <c r="BM859" s="15"/>
      <c r="BN859" s="16"/>
      <c r="BO859" s="15"/>
      <c r="BP859" s="16"/>
      <c r="BQ859" s="16"/>
    </row>
    <row r="860" spans="1:69" ht="35.1" customHeight="1" thickBot="1" x14ac:dyDescent="0.3">
      <c r="A860" s="136"/>
      <c r="B860" s="129" t="s">
        <v>13</v>
      </c>
      <c r="C860" s="334">
        <f>'Class Record S5'!AE$2</f>
        <v>0</v>
      </c>
      <c r="D860" s="334"/>
      <c r="E860" s="334"/>
      <c r="F860" s="334"/>
      <c r="G860" s="335"/>
      <c r="H860" s="336" t="s">
        <v>14</v>
      </c>
      <c r="I860" s="339" t="s">
        <v>65</v>
      </c>
      <c r="J860" s="340" t="s">
        <v>66</v>
      </c>
      <c r="K860" s="341" t="s">
        <v>67</v>
      </c>
      <c r="L860" s="130"/>
      <c r="AB860" s="15"/>
      <c r="AC860" s="16"/>
      <c r="AD860" s="15"/>
      <c r="AE860" s="16"/>
      <c r="AF860" s="15"/>
      <c r="AG860" s="16"/>
      <c r="AH860" s="16"/>
      <c r="AI860" s="15"/>
      <c r="AJ860" s="16"/>
      <c r="AK860" s="15"/>
      <c r="AL860" s="16"/>
      <c r="AM860" s="15"/>
      <c r="AN860" s="16"/>
      <c r="AO860" s="16"/>
      <c r="AP860" s="15"/>
      <c r="AQ860" s="16"/>
      <c r="AR860" s="15"/>
      <c r="AS860" s="16"/>
      <c r="AT860" s="15"/>
      <c r="AU860" s="16"/>
      <c r="AV860" s="16"/>
      <c r="AW860" s="15"/>
      <c r="AX860" s="16"/>
      <c r="AY860" s="15"/>
      <c r="AZ860" s="16"/>
      <c r="BA860" s="15"/>
      <c r="BB860" s="16"/>
      <c r="BC860" s="16"/>
      <c r="BD860" s="15"/>
      <c r="BE860" s="16"/>
      <c r="BF860" s="15"/>
      <c r="BG860" s="16"/>
      <c r="BH860" s="15"/>
      <c r="BI860" s="16"/>
      <c r="BJ860" s="16"/>
      <c r="BK860" s="15"/>
      <c r="BL860" s="16"/>
      <c r="BM860" s="15"/>
      <c r="BN860" s="16"/>
      <c r="BO860" s="15"/>
      <c r="BP860" s="16"/>
      <c r="BQ860" s="16"/>
    </row>
    <row r="861" spans="1:69" ht="30" customHeight="1" thickBot="1" x14ac:dyDescent="0.3">
      <c r="A861" s="136"/>
      <c r="B861" s="326" t="str">
        <f>'Class Record S5'!$C$2</f>
        <v>CLASS</v>
      </c>
      <c r="C861" s="326"/>
      <c r="D861" s="326"/>
      <c r="E861" s="327" t="s">
        <v>15</v>
      </c>
      <c r="F861" s="327"/>
      <c r="G861" s="133">
        <f>'Class Record S5'!AE$4</f>
        <v>0</v>
      </c>
      <c r="H861" s="337"/>
      <c r="I861" s="339"/>
      <c r="J861" s="340"/>
      <c r="K861" s="341"/>
      <c r="L861" s="130"/>
      <c r="AB861" s="15"/>
      <c r="AC861" s="16"/>
      <c r="AD861" s="15"/>
      <c r="AE861" s="16"/>
      <c r="AF861" s="15"/>
      <c r="AG861" s="16"/>
      <c r="AH861" s="16"/>
      <c r="AI861" s="15"/>
      <c r="AJ861" s="16"/>
      <c r="AK861" s="15"/>
      <c r="AL861" s="16"/>
      <c r="AM861" s="15"/>
      <c r="AN861" s="16"/>
      <c r="AO861" s="16"/>
      <c r="AP861" s="15"/>
      <c r="AQ861" s="16"/>
      <c r="AR861" s="15"/>
      <c r="AS861" s="16"/>
      <c r="AT861" s="15"/>
      <c r="AU861" s="16"/>
      <c r="AV861" s="16"/>
      <c r="AW861" s="15"/>
      <c r="AX861" s="16"/>
      <c r="AY861" s="15"/>
      <c r="AZ861" s="16"/>
      <c r="BA861" s="15"/>
      <c r="BB861" s="16"/>
      <c r="BC861" s="16"/>
      <c r="BD861" s="15"/>
      <c r="BE861" s="16"/>
      <c r="BF861" s="15"/>
      <c r="BG861" s="16"/>
      <c r="BH861" s="15"/>
      <c r="BI861" s="16"/>
      <c r="BJ861" s="16"/>
      <c r="BK861" s="15"/>
      <c r="BL861" s="16"/>
      <c r="BM861" s="15"/>
      <c r="BN861" s="16"/>
      <c r="BO861" s="15"/>
      <c r="BP861" s="16"/>
      <c r="BQ861" s="16"/>
    </row>
    <row r="862" spans="1:69" ht="30" customHeight="1" thickBot="1" x14ac:dyDescent="0.3">
      <c r="A862" s="136"/>
      <c r="B862" s="326" t="str">
        <f>'Class Record S5'!$C$3</f>
        <v>YEAR</v>
      </c>
      <c r="C862" s="326"/>
      <c r="D862" s="326"/>
      <c r="E862" s="326" t="s">
        <v>16</v>
      </c>
      <c r="F862" s="326"/>
      <c r="G862" s="133">
        <f>'Class Record S5'!AE$5</f>
        <v>0</v>
      </c>
      <c r="H862" s="338"/>
      <c r="I862" s="339"/>
      <c r="J862" s="340"/>
      <c r="K862" s="341"/>
      <c r="L862" s="130"/>
      <c r="AB862" s="15"/>
      <c r="AC862" s="16"/>
      <c r="AD862" s="15"/>
      <c r="AE862" s="16"/>
      <c r="AF862" s="16"/>
      <c r="AG862" s="16"/>
      <c r="AH862" s="16"/>
      <c r="AI862" s="15"/>
      <c r="AJ862" s="16"/>
      <c r="AK862" s="15"/>
      <c r="AL862" s="16"/>
      <c r="AM862" s="16"/>
      <c r="AN862" s="16"/>
      <c r="AO862" s="16"/>
      <c r="AP862" s="15"/>
      <c r="AQ862" s="16"/>
      <c r="AR862" s="15"/>
      <c r="AS862" s="16"/>
      <c r="AT862" s="16"/>
      <c r="AU862" s="16"/>
      <c r="AV862" s="16"/>
      <c r="AW862" s="15"/>
      <c r="AX862" s="16"/>
      <c r="AY862" s="15"/>
      <c r="AZ862" s="16"/>
      <c r="BA862" s="16"/>
      <c r="BB862" s="16"/>
      <c r="BC862" s="16"/>
      <c r="BD862" s="15"/>
      <c r="BE862" s="16"/>
      <c r="BF862" s="15"/>
      <c r="BG862" s="16"/>
      <c r="BH862" s="16"/>
      <c r="BI862" s="16"/>
      <c r="BJ862" s="16"/>
      <c r="BK862" s="15"/>
      <c r="BL862" s="16"/>
      <c r="BM862" s="15"/>
      <c r="BN862" s="16"/>
      <c r="BO862" s="16"/>
      <c r="BP862" s="16"/>
      <c r="BQ862" s="16"/>
    </row>
    <row r="863" spans="1:69" ht="35.1" customHeight="1" thickBot="1" x14ac:dyDescent="0.3">
      <c r="A863" s="136"/>
      <c r="B863" s="137"/>
      <c r="C863" s="138"/>
      <c r="D863" s="138"/>
      <c r="E863" s="138"/>
      <c r="F863" s="138"/>
      <c r="G863" s="138"/>
      <c r="H863" s="128"/>
      <c r="I863" s="138"/>
      <c r="J863" s="138"/>
      <c r="K863" s="138"/>
      <c r="L863" s="130"/>
      <c r="AB863" s="15"/>
      <c r="AC863" s="16"/>
      <c r="AD863" s="15"/>
      <c r="AE863" s="16"/>
      <c r="AF863" s="16"/>
      <c r="AG863" s="16"/>
      <c r="AH863" s="16"/>
      <c r="AI863" s="15"/>
      <c r="AJ863" s="16"/>
      <c r="AK863" s="15"/>
      <c r="AL863" s="16"/>
      <c r="AM863" s="16"/>
      <c r="AN863" s="16"/>
      <c r="AO863" s="16"/>
      <c r="AP863" s="15"/>
      <c r="AQ863" s="16"/>
      <c r="AR863" s="15"/>
      <c r="AS863" s="16"/>
      <c r="AT863" s="16"/>
      <c r="AU863" s="16"/>
      <c r="AV863" s="16"/>
      <c r="AW863" s="15"/>
      <c r="AX863" s="16"/>
      <c r="AY863" s="15"/>
      <c r="AZ863" s="16"/>
      <c r="BA863" s="16"/>
      <c r="BB863" s="16"/>
      <c r="BC863" s="16"/>
      <c r="BD863" s="15"/>
      <c r="BE863" s="16"/>
      <c r="BF863" s="15"/>
      <c r="BG863" s="16"/>
      <c r="BH863" s="16"/>
      <c r="BI863" s="16"/>
      <c r="BJ863" s="16"/>
      <c r="BK863" s="15"/>
      <c r="BL863" s="16"/>
      <c r="BM863" s="15"/>
      <c r="BN863" s="16"/>
      <c r="BO863" s="16"/>
      <c r="BP863" s="16"/>
      <c r="BQ863" s="16"/>
    </row>
    <row r="864" spans="1:69" ht="35.1" customHeight="1" x14ac:dyDescent="0.25">
      <c r="A864" s="311" t="str">
        <f>'Class Record S5'!$A$8</f>
        <v>Working Scientifically</v>
      </c>
      <c r="B864" s="323" t="str">
        <f>'Class Record S5'!$D$8</f>
        <v>Planning different types of scientific enquiries to answer questions, including recognising and controlling variables where necessary.</v>
      </c>
      <c r="C864" s="324"/>
      <c r="D864" s="324"/>
      <c r="E864" s="324"/>
      <c r="F864" s="324"/>
      <c r="G864" s="325"/>
      <c r="H864" s="134">
        <v>1</v>
      </c>
      <c r="I864" s="177">
        <f>'Class Record S5'!AE$8</f>
        <v>0</v>
      </c>
      <c r="J864" s="178">
        <f>'Class Record S5'!AE$50</f>
        <v>0</v>
      </c>
      <c r="K864" s="179">
        <f>'Class Record S5'!AE$93</f>
        <v>0</v>
      </c>
      <c r="L864" s="128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6"/>
      <c r="BE864" s="16"/>
      <c r="BF864" s="16"/>
      <c r="BG864" s="16"/>
      <c r="BH864" s="16"/>
      <c r="BI864" s="16"/>
      <c r="BJ864" s="16"/>
      <c r="BK864" s="16"/>
      <c r="BL864" s="16"/>
      <c r="BM864" s="16"/>
      <c r="BN864" s="16"/>
      <c r="BO864" s="16"/>
      <c r="BP864" s="16"/>
      <c r="BQ864" s="16"/>
    </row>
    <row r="865" spans="1:69" ht="35.1" customHeight="1" x14ac:dyDescent="0.25">
      <c r="A865" s="312"/>
      <c r="B865" s="314" t="str">
        <f>'Class Record S5'!$D$9</f>
        <v>Taking measurements, using a range of scientific equipment, with increasing accuracy and precision, taking repeat readings when appropriate.</v>
      </c>
      <c r="C865" s="315"/>
      <c r="D865" s="315"/>
      <c r="E865" s="315"/>
      <c r="F865" s="315"/>
      <c r="G865" s="316"/>
      <c r="H865" s="131">
        <v>2</v>
      </c>
      <c r="I865" s="180">
        <f>'Class Record S5'!AE$9</f>
        <v>0</v>
      </c>
      <c r="J865" s="181">
        <f>'Class Record S5'!AE$51</f>
        <v>0</v>
      </c>
      <c r="K865" s="182">
        <f>'Class Record S5'!AE$94</f>
        <v>0</v>
      </c>
      <c r="L865" s="130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  <c r="BF865" s="16"/>
      <c r="BG865" s="16"/>
      <c r="BH865" s="16"/>
      <c r="BI865" s="16"/>
      <c r="BJ865" s="16"/>
      <c r="BK865" s="16"/>
      <c r="BL865" s="16"/>
      <c r="BM865" s="16"/>
      <c r="BN865" s="16"/>
      <c r="BO865" s="16"/>
      <c r="BP865" s="16"/>
      <c r="BQ865" s="16"/>
    </row>
    <row r="866" spans="1:69" ht="35.1" customHeight="1" x14ac:dyDescent="0.25">
      <c r="A866" s="312"/>
      <c r="B866" s="314" t="str">
        <f>'Class Record S5'!$D$10</f>
        <v>Recording data and results of increasing complexity using scientific diagrams and labels, classification keys, tables, scatter graphs, bar and line graphs.</v>
      </c>
      <c r="C866" s="315"/>
      <c r="D866" s="315"/>
      <c r="E866" s="315"/>
      <c r="F866" s="315"/>
      <c r="G866" s="316"/>
      <c r="H866" s="131">
        <v>3</v>
      </c>
      <c r="I866" s="180">
        <f>'Class Record S5'!AE$10</f>
        <v>0</v>
      </c>
      <c r="J866" s="181">
        <f>'Class Record S5'!AE$52</f>
        <v>0</v>
      </c>
      <c r="K866" s="182">
        <f>'Class Record S5'!AE$95</f>
        <v>0</v>
      </c>
      <c r="L866" s="130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  <c r="BF866" s="16"/>
      <c r="BG866" s="16"/>
      <c r="BH866" s="16"/>
      <c r="BI866" s="16"/>
      <c r="BJ866" s="16"/>
      <c r="BK866" s="16"/>
      <c r="BL866" s="16"/>
      <c r="BM866" s="16"/>
      <c r="BN866" s="16"/>
      <c r="BO866" s="16"/>
      <c r="BP866" s="16"/>
      <c r="BQ866" s="16"/>
    </row>
    <row r="867" spans="1:69" ht="35.1" customHeight="1" x14ac:dyDescent="0.25">
      <c r="A867" s="312"/>
      <c r="B867" s="314" t="str">
        <f>'Class Record S5'!$D$11</f>
        <v>Using test results to make predictions to set up further comparative and fair tests.</v>
      </c>
      <c r="C867" s="315"/>
      <c r="D867" s="315"/>
      <c r="E867" s="315"/>
      <c r="F867" s="315"/>
      <c r="G867" s="316"/>
      <c r="H867" s="131">
        <v>4</v>
      </c>
      <c r="I867" s="180">
        <f>'Class Record S5'!AE$11</f>
        <v>0</v>
      </c>
      <c r="J867" s="181">
        <f>'Class Record S5'!AE$53</f>
        <v>0</v>
      </c>
      <c r="K867" s="182">
        <f>'Class Record S5'!AE$96</f>
        <v>0</v>
      </c>
      <c r="L867" s="130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</row>
    <row r="868" spans="1:69" ht="35.1" customHeight="1" x14ac:dyDescent="0.25">
      <c r="A868" s="312"/>
      <c r="B868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868" s="315"/>
      <c r="D868" s="315"/>
      <c r="E868" s="315"/>
      <c r="F868" s="315"/>
      <c r="G868" s="316"/>
      <c r="H868" s="131">
        <v>5</v>
      </c>
      <c r="I868" s="180">
        <f>'Class Record S5'!AE$12</f>
        <v>0</v>
      </c>
      <c r="J868" s="181">
        <f>'Class Record S5'!AE$54</f>
        <v>0</v>
      </c>
      <c r="K868" s="182">
        <f>'Class Record S5'!AE$97</f>
        <v>0</v>
      </c>
      <c r="L868" s="130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  <c r="BK868" s="16"/>
      <c r="BL868" s="16"/>
      <c r="BM868" s="16"/>
      <c r="BN868" s="16"/>
      <c r="BO868" s="16"/>
      <c r="BP868" s="16"/>
      <c r="BQ868" s="16"/>
    </row>
    <row r="869" spans="1:69" ht="35.1" customHeight="1" thickBot="1" x14ac:dyDescent="0.3">
      <c r="A869" s="313"/>
      <c r="B869" s="317" t="str">
        <f>'Class Record S5'!$D$13</f>
        <v>Identifying scientific evidence that has been used to support or refute ideas or arguments.</v>
      </c>
      <c r="C869" s="318"/>
      <c r="D869" s="318"/>
      <c r="E869" s="318"/>
      <c r="F869" s="318"/>
      <c r="G869" s="319"/>
      <c r="H869" s="183">
        <v>6</v>
      </c>
      <c r="I869" s="186">
        <f>'Class Record S5'!AE$13</f>
        <v>0</v>
      </c>
      <c r="J869" s="187">
        <f>'Class Record S5'!AE$55</f>
        <v>0</v>
      </c>
      <c r="K869" s="188">
        <f>'Class Record S5'!AE$98</f>
        <v>0</v>
      </c>
      <c r="L869" s="130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  <c r="BH869" s="16"/>
      <c r="BI869" s="16"/>
      <c r="BJ869" s="16"/>
      <c r="BK869" s="16"/>
      <c r="BL869" s="16"/>
      <c r="BM869" s="16"/>
      <c r="BN869" s="16"/>
      <c r="BO869" s="16"/>
      <c r="BP869" s="16"/>
      <c r="BQ869" s="16"/>
    </row>
    <row r="870" spans="1:69" ht="45.75" customHeight="1" x14ac:dyDescent="0.25">
      <c r="A870" s="311" t="str">
        <f>'Class Record S5'!$A$14</f>
        <v>Living Things and their Habitats</v>
      </c>
      <c r="B870" s="323" t="str">
        <f>'Class Record S5'!$D$14</f>
        <v>Describe the differences in the life cycles of a mammal, an amphibian, an insect and a bird.</v>
      </c>
      <c r="C870" s="324"/>
      <c r="D870" s="324"/>
      <c r="E870" s="324"/>
      <c r="F870" s="324"/>
      <c r="G870" s="325"/>
      <c r="H870" s="134">
        <v>7</v>
      </c>
      <c r="I870" s="177">
        <f>'Class Record S5'!AE$14</f>
        <v>0</v>
      </c>
      <c r="J870" s="178">
        <f>'Class Record S5'!AE$56</f>
        <v>0</v>
      </c>
      <c r="K870" s="179">
        <f>'Class Record S5'!AE$99</f>
        <v>0</v>
      </c>
      <c r="L870" s="130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  <c r="BH870" s="16"/>
      <c r="BI870" s="16"/>
      <c r="BJ870" s="16"/>
      <c r="BK870" s="16"/>
      <c r="BL870" s="16"/>
      <c r="BM870" s="16"/>
      <c r="BN870" s="16"/>
      <c r="BO870" s="16"/>
      <c r="BP870" s="16"/>
      <c r="BQ870" s="16"/>
    </row>
    <row r="871" spans="1:69" ht="45.75" customHeight="1" thickBot="1" x14ac:dyDescent="0.3">
      <c r="A871" s="313"/>
      <c r="B871" s="317" t="str">
        <f>'Class Record S5'!$D$15</f>
        <v>Describe the life process of reproduction in some plants and animals.</v>
      </c>
      <c r="C871" s="318"/>
      <c r="D871" s="318"/>
      <c r="E871" s="318"/>
      <c r="F871" s="318"/>
      <c r="G871" s="319"/>
      <c r="H871" s="183">
        <v>8</v>
      </c>
      <c r="I871" s="186">
        <f>'Class Record S5'!AE$15</f>
        <v>0</v>
      </c>
      <c r="J871" s="187">
        <f>'Class Record S5'!AE$57</f>
        <v>0</v>
      </c>
      <c r="K871" s="188">
        <f>'Class Record S5'!AE$100</f>
        <v>0</v>
      </c>
      <c r="L871" s="130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  <c r="BF871" s="16"/>
      <c r="BG871" s="16"/>
      <c r="BH871" s="16"/>
      <c r="BI871" s="16"/>
      <c r="BJ871" s="16"/>
      <c r="BK871" s="16"/>
      <c r="BL871" s="16"/>
      <c r="BM871" s="16"/>
      <c r="BN871" s="16"/>
      <c r="BO871" s="16"/>
      <c r="BP871" s="16"/>
      <c r="BQ871" s="16"/>
    </row>
    <row r="872" spans="1:69" ht="66" customHeight="1" thickBot="1" x14ac:dyDescent="0.3">
      <c r="A872" s="248" t="str">
        <f>'Class Record S5'!$A$16</f>
        <v>Animals inc. Humans</v>
      </c>
      <c r="B872" s="328" t="str">
        <f>'Class Record S5'!$D$16</f>
        <v>Describe the changes as humans develop to old age.</v>
      </c>
      <c r="C872" s="329"/>
      <c r="D872" s="329"/>
      <c r="E872" s="329"/>
      <c r="F872" s="329"/>
      <c r="G872" s="330"/>
      <c r="H872" s="249">
        <v>9</v>
      </c>
      <c r="I872" s="250">
        <f>'Class Record S5'!AE$16</f>
        <v>0</v>
      </c>
      <c r="J872" s="251">
        <f>'Class Record S5'!AE$58</f>
        <v>0</v>
      </c>
      <c r="K872" s="252">
        <f>'Class Record S5'!AE$101</f>
        <v>0</v>
      </c>
      <c r="L872" s="130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6"/>
      <c r="BE872" s="16"/>
      <c r="BF872" s="16"/>
      <c r="BG872" s="16"/>
      <c r="BH872" s="16"/>
      <c r="BI872" s="16"/>
      <c r="BJ872" s="16"/>
      <c r="BK872" s="16"/>
      <c r="BL872" s="16"/>
      <c r="BM872" s="16"/>
      <c r="BN872" s="16"/>
      <c r="BO872" s="16"/>
      <c r="BP872" s="16"/>
      <c r="BQ872" s="16"/>
    </row>
    <row r="873" spans="1:69" ht="35.1" customHeight="1" x14ac:dyDescent="0.25">
      <c r="A873" s="311" t="str">
        <f>'Class Record S5'!$A$17</f>
        <v>Properties and Changers of Materials</v>
      </c>
      <c r="B873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873" s="324"/>
      <c r="D873" s="324"/>
      <c r="E873" s="324"/>
      <c r="F873" s="324"/>
      <c r="G873" s="325"/>
      <c r="H873" s="134">
        <v>10</v>
      </c>
      <c r="I873" s="177">
        <f>'Class Record S5'!AE$17</f>
        <v>0</v>
      </c>
      <c r="J873" s="178">
        <f>'Class Record S5'!AE$59</f>
        <v>0</v>
      </c>
      <c r="K873" s="179">
        <f>'Class Record S5'!AE$102</f>
        <v>0</v>
      </c>
      <c r="L873" s="130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  <c r="BF873" s="16"/>
      <c r="BG873" s="16"/>
      <c r="BH873" s="16"/>
      <c r="BI873" s="16"/>
      <c r="BJ873" s="16"/>
      <c r="BK873" s="16"/>
      <c r="BL873" s="16"/>
      <c r="BM873" s="16"/>
      <c r="BN873" s="16"/>
      <c r="BO873" s="16"/>
      <c r="BP873" s="16"/>
      <c r="BQ873" s="16"/>
    </row>
    <row r="874" spans="1:69" ht="35.1" customHeight="1" x14ac:dyDescent="0.25">
      <c r="A874" s="312"/>
      <c r="B874" s="314" t="str">
        <f>'Class Record S5'!$D$18</f>
        <v>Give reasons, based on evidence from comparative and fair tests, for the particular uses of everyday materials, including metals, wood and plastic.</v>
      </c>
      <c r="C874" s="315"/>
      <c r="D874" s="315"/>
      <c r="E874" s="315"/>
      <c r="F874" s="315"/>
      <c r="G874" s="316"/>
      <c r="H874" s="131">
        <v>11</v>
      </c>
      <c r="I874" s="180">
        <f>'Class Record S5'!AE$18</f>
        <v>0</v>
      </c>
      <c r="J874" s="181">
        <f>'Class Record S5'!AE$60</f>
        <v>0</v>
      </c>
      <c r="K874" s="182">
        <f>'Class Record S5'!AE$103</f>
        <v>0</v>
      </c>
      <c r="L874" s="130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</row>
    <row r="875" spans="1:69" ht="35.1" customHeight="1" x14ac:dyDescent="0.25">
      <c r="A875" s="312"/>
      <c r="B875" s="314" t="str">
        <f>'Class Record S5'!$D$19</f>
        <v>Know that some materials will dissolve in liquid to form a solution, and describe how to recover a substance from a solution.</v>
      </c>
      <c r="C875" s="315"/>
      <c r="D875" s="315"/>
      <c r="E875" s="315"/>
      <c r="F875" s="315"/>
      <c r="G875" s="316"/>
      <c r="H875" s="131">
        <v>12</v>
      </c>
      <c r="I875" s="180">
        <f>'Class Record S5'!AE$19</f>
        <v>0</v>
      </c>
      <c r="J875" s="181">
        <f>'Class Record S5'!AE$61</f>
        <v>0</v>
      </c>
      <c r="K875" s="182">
        <f>'Class Record S5'!AE$104</f>
        <v>0</v>
      </c>
      <c r="L875" s="130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  <c r="BH875" s="16"/>
      <c r="BI875" s="16"/>
      <c r="BJ875" s="16"/>
      <c r="BK875" s="16"/>
      <c r="BL875" s="16"/>
      <c r="BM875" s="16"/>
      <c r="BN875" s="16"/>
      <c r="BO875" s="16"/>
      <c r="BP875" s="16"/>
      <c r="BQ875" s="16"/>
    </row>
    <row r="876" spans="1:69" ht="35.1" customHeight="1" x14ac:dyDescent="0.25">
      <c r="A876" s="312"/>
      <c r="B876" s="314" t="str">
        <f>'Class Record S5'!$D$20</f>
        <v>Use knowledge of solids, liquids and gases to decide how mixtures might be separated, including through filtering, sieving and evaporating.</v>
      </c>
      <c r="C876" s="315"/>
      <c r="D876" s="315"/>
      <c r="E876" s="315"/>
      <c r="F876" s="315"/>
      <c r="G876" s="316"/>
      <c r="H876" s="131">
        <v>13</v>
      </c>
      <c r="I876" s="180">
        <f>'Class Record S5'!AE$20</f>
        <v>0</v>
      </c>
      <c r="J876" s="181">
        <f>'Class Record S5'!AE$62</f>
        <v>0</v>
      </c>
      <c r="K876" s="182">
        <f>'Class Record S5'!AE$105</f>
        <v>0</v>
      </c>
      <c r="L876" s="130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/>
      <c r="BP876" s="16"/>
      <c r="BQ876" s="16"/>
    </row>
    <row r="877" spans="1:69" ht="35.1" customHeight="1" x14ac:dyDescent="0.25">
      <c r="A877" s="312"/>
      <c r="B877" s="314" t="str">
        <f>'Class Record S5'!$D$21</f>
        <v>Demonstrate that dissolving, mixing and changes of state are reversible changes.</v>
      </c>
      <c r="C877" s="315"/>
      <c r="D877" s="315"/>
      <c r="E877" s="315"/>
      <c r="F877" s="315"/>
      <c r="G877" s="316"/>
      <c r="H877" s="131">
        <v>14</v>
      </c>
      <c r="I877" s="180">
        <f>'Class Record S5'!AE$21</f>
        <v>0</v>
      </c>
      <c r="J877" s="181">
        <f>'Class Record S5'!AE$63</f>
        <v>0</v>
      </c>
      <c r="K877" s="182">
        <f>'Class Record S5'!AE$106</f>
        <v>0</v>
      </c>
      <c r="L877" s="130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  <c r="BF877" s="16"/>
      <c r="BG877" s="16"/>
      <c r="BH877" s="16"/>
      <c r="BI877" s="16"/>
      <c r="BJ877" s="16"/>
      <c r="BK877" s="16"/>
      <c r="BL877" s="16"/>
      <c r="BM877" s="16"/>
      <c r="BN877" s="16"/>
      <c r="BO877" s="16"/>
      <c r="BP877" s="16"/>
      <c r="BQ877" s="16"/>
    </row>
    <row r="878" spans="1:69" ht="35.1" customHeight="1" thickBot="1" x14ac:dyDescent="0.3">
      <c r="A878" s="313"/>
      <c r="B878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878" s="318"/>
      <c r="D878" s="318"/>
      <c r="E878" s="318"/>
      <c r="F878" s="318"/>
      <c r="G878" s="319"/>
      <c r="H878" s="183">
        <v>15</v>
      </c>
      <c r="I878" s="186">
        <f>'Class Record S5'!AE$22</f>
        <v>0</v>
      </c>
      <c r="J878" s="187">
        <f>'Class Record S5'!AE$64</f>
        <v>0</v>
      </c>
      <c r="K878" s="188">
        <f>'Class Record S5'!AE$107</f>
        <v>0</v>
      </c>
      <c r="L878" s="130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6"/>
      <c r="BG878" s="16"/>
      <c r="BH878" s="16"/>
      <c r="BI878" s="16"/>
      <c r="BJ878" s="16"/>
      <c r="BK878" s="16"/>
      <c r="BL878" s="16"/>
      <c r="BM878" s="16"/>
      <c r="BN878" s="16"/>
      <c r="BO878" s="16"/>
      <c r="BP878" s="16"/>
      <c r="BQ878" s="16"/>
    </row>
    <row r="879" spans="1:69" ht="35.1" customHeight="1" x14ac:dyDescent="0.25">
      <c r="A879" s="311" t="str">
        <f>'Class Record S5'!$A$23</f>
        <v>Earth and Space</v>
      </c>
      <c r="B879" s="323" t="str">
        <f>'Class Record S5'!$D$23</f>
        <v>Describe the movement of the Earth, and other planets, relative to the Sun in the solar system.</v>
      </c>
      <c r="C879" s="324"/>
      <c r="D879" s="324"/>
      <c r="E879" s="324"/>
      <c r="F879" s="324"/>
      <c r="G879" s="325"/>
      <c r="H879" s="134">
        <v>16</v>
      </c>
      <c r="I879" s="177">
        <f>'Class Record S5'!AE$23</f>
        <v>0</v>
      </c>
      <c r="J879" s="178">
        <f>'Class Record S5'!AE$65</f>
        <v>0</v>
      </c>
      <c r="K879" s="179">
        <f>'Class Record S5'!AE$108</f>
        <v>0</v>
      </c>
      <c r="L879" s="130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6"/>
      <c r="BG879" s="16"/>
      <c r="BH879" s="16"/>
      <c r="BI879" s="16"/>
      <c r="BJ879" s="16"/>
      <c r="BK879" s="16"/>
      <c r="BL879" s="16"/>
      <c r="BM879" s="16"/>
      <c r="BN879" s="16"/>
      <c r="BO879" s="16"/>
      <c r="BP879" s="16"/>
      <c r="BQ879" s="16"/>
    </row>
    <row r="880" spans="1:69" ht="35.1" customHeight="1" x14ac:dyDescent="0.25">
      <c r="A880" s="312"/>
      <c r="B880" s="314" t="str">
        <f>'Class Record S5'!$D$24</f>
        <v>Describe the movement of the Moon relative to the Earth.</v>
      </c>
      <c r="C880" s="315"/>
      <c r="D880" s="315"/>
      <c r="E880" s="315"/>
      <c r="F880" s="315"/>
      <c r="G880" s="316"/>
      <c r="H880" s="131">
        <v>17</v>
      </c>
      <c r="I880" s="180">
        <f>'Class Record S5'!AE$24</f>
        <v>0</v>
      </c>
      <c r="J880" s="181">
        <f>'Class Record S5'!AE$66</f>
        <v>0</v>
      </c>
      <c r="K880" s="182">
        <f>'Class Record S5'!AE$109</f>
        <v>0</v>
      </c>
      <c r="L880" s="130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  <c r="BF880" s="16"/>
      <c r="BG880" s="16"/>
      <c r="BH880" s="16"/>
      <c r="BI880" s="16"/>
      <c r="BJ880" s="16"/>
      <c r="BK880" s="16"/>
      <c r="BL880" s="16"/>
      <c r="BM880" s="16"/>
      <c r="BN880" s="16"/>
      <c r="BO880" s="16"/>
      <c r="BP880" s="16"/>
      <c r="BQ880" s="16"/>
    </row>
    <row r="881" spans="1:69" ht="35.1" customHeight="1" x14ac:dyDescent="0.25">
      <c r="A881" s="312"/>
      <c r="B881" s="314" t="str">
        <f>'Class Record S5'!$D$25</f>
        <v>Describe the Sun, Earth and Moon as approximately spherical bodies.</v>
      </c>
      <c r="C881" s="315"/>
      <c r="D881" s="315"/>
      <c r="E881" s="315"/>
      <c r="F881" s="315"/>
      <c r="G881" s="316"/>
      <c r="H881" s="131">
        <v>18</v>
      </c>
      <c r="I881" s="180">
        <f>'Class Record S5'!AE$25</f>
        <v>0</v>
      </c>
      <c r="J881" s="181">
        <f>'Class Record S5'!AE$67</f>
        <v>0</v>
      </c>
      <c r="K881" s="182">
        <f>'Class Record S5'!AE$110</f>
        <v>0</v>
      </c>
      <c r="L881" s="130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6"/>
      <c r="BG881" s="16"/>
      <c r="BH881" s="16"/>
      <c r="BI881" s="16"/>
      <c r="BJ881" s="16"/>
      <c r="BK881" s="16"/>
      <c r="BL881" s="16"/>
      <c r="BM881" s="16"/>
      <c r="BN881" s="16"/>
      <c r="BO881" s="16"/>
      <c r="BP881" s="16"/>
      <c r="BQ881" s="16"/>
    </row>
    <row r="882" spans="1:69" ht="35.1" customHeight="1" x14ac:dyDescent="0.25">
      <c r="A882" s="312"/>
      <c r="B882" s="314" t="str">
        <f>'Class Record S5'!$D$26</f>
        <v>Use the idea of the Earth’s rotation to explain day and night.</v>
      </c>
      <c r="C882" s="315"/>
      <c r="D882" s="315"/>
      <c r="E882" s="315"/>
      <c r="F882" s="315"/>
      <c r="G882" s="316"/>
      <c r="H882" s="131">
        <v>19</v>
      </c>
      <c r="I882" s="180">
        <f>'Class Record S5'!AE$26</f>
        <v>0</v>
      </c>
      <c r="J882" s="181">
        <f>'Class Record S5'!AE$68</f>
        <v>0</v>
      </c>
      <c r="K882" s="182">
        <f>'Class Record S5'!AE$111</f>
        <v>0</v>
      </c>
      <c r="L882" s="130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  <c r="BF882" s="16"/>
      <c r="BG882" s="16"/>
      <c r="BH882" s="16"/>
      <c r="BI882" s="16"/>
      <c r="BJ882" s="16"/>
      <c r="BK882" s="16"/>
      <c r="BL882" s="16"/>
      <c r="BM882" s="16"/>
      <c r="BN882" s="16"/>
      <c r="BO882" s="16"/>
      <c r="BP882" s="16"/>
      <c r="BQ882" s="16"/>
    </row>
    <row r="883" spans="1:69" ht="35.1" customHeight="1" thickBot="1" x14ac:dyDescent="0.3">
      <c r="A883" s="313"/>
      <c r="B883" s="317" t="str">
        <f>'Class Record S5'!$D$27</f>
        <v>Use the idea of the Earth’s rotation to explain the apparent movement of the sun across the sky.</v>
      </c>
      <c r="C883" s="318"/>
      <c r="D883" s="318"/>
      <c r="E883" s="318"/>
      <c r="F883" s="318"/>
      <c r="G883" s="319"/>
      <c r="H883" s="183">
        <v>20</v>
      </c>
      <c r="I883" s="186">
        <f>'Class Record S5'!AE$27</f>
        <v>0</v>
      </c>
      <c r="J883" s="187">
        <f>'Class Record S5'!AE$69</f>
        <v>0</v>
      </c>
      <c r="K883" s="188">
        <f>'Class Record S5'!AE$112</f>
        <v>0</v>
      </c>
      <c r="L883" s="130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  <c r="BK883" s="16"/>
      <c r="BL883" s="16"/>
      <c r="BM883" s="16"/>
      <c r="BN883" s="16"/>
      <c r="BO883" s="16"/>
      <c r="BP883" s="16"/>
      <c r="BQ883" s="16"/>
    </row>
    <row r="884" spans="1:69" ht="35.1" customHeight="1" x14ac:dyDescent="0.25">
      <c r="A884" s="312" t="str">
        <f>'Class Record S5'!$A$28</f>
        <v>Forces</v>
      </c>
      <c r="B884" s="320" t="str">
        <f>'Class Record S5'!$D$28</f>
        <v>Explain that unsupported objects fall towards the Earth because of the force of gravity acting between the Earth and the falling object.</v>
      </c>
      <c r="C884" s="321"/>
      <c r="D884" s="321"/>
      <c r="E884" s="321"/>
      <c r="F884" s="321"/>
      <c r="G884" s="322"/>
      <c r="H884" s="131">
        <v>21</v>
      </c>
      <c r="I884" s="245">
        <f>'Class Record S5'!AE$28</f>
        <v>0</v>
      </c>
      <c r="J884" s="246">
        <f>'Class Record S5'!AE$70</f>
        <v>0</v>
      </c>
      <c r="K884" s="247">
        <f>'Class Record S5'!AE$113</f>
        <v>0</v>
      </c>
      <c r="L884" s="130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  <c r="BF884" s="16"/>
      <c r="BG884" s="16"/>
      <c r="BH884" s="16"/>
      <c r="BI884" s="16"/>
      <c r="BJ884" s="16"/>
      <c r="BK884" s="16"/>
      <c r="BL884" s="16"/>
      <c r="BM884" s="16"/>
      <c r="BN884" s="16"/>
      <c r="BO884" s="16"/>
      <c r="BP884" s="16"/>
      <c r="BQ884" s="16"/>
    </row>
    <row r="885" spans="1:69" ht="35.1" customHeight="1" x14ac:dyDescent="0.25">
      <c r="A885" s="312"/>
      <c r="B885" s="314" t="str">
        <f>'Class Record S5'!$D$29</f>
        <v>Identify the effects of air resistance and water resistance that act between moving surfaces.</v>
      </c>
      <c r="C885" s="315"/>
      <c r="D885" s="315"/>
      <c r="E885" s="315"/>
      <c r="F885" s="315"/>
      <c r="G885" s="316"/>
      <c r="H885" s="131">
        <v>22</v>
      </c>
      <c r="I885" s="180">
        <f>'Class Record S5'!AE$29</f>
        <v>0</v>
      </c>
      <c r="J885" s="181">
        <f>'Class Record S5'!AE$71</f>
        <v>0</v>
      </c>
      <c r="K885" s="182">
        <f>'Class Record S5'!AE$114</f>
        <v>0</v>
      </c>
      <c r="L885" s="130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  <c r="BF885" s="16"/>
      <c r="BG885" s="16"/>
      <c r="BH885" s="16"/>
      <c r="BI885" s="16"/>
      <c r="BJ885" s="16"/>
      <c r="BK885" s="16"/>
      <c r="BL885" s="16"/>
      <c r="BM885" s="16"/>
      <c r="BN885" s="16"/>
      <c r="BO885" s="16"/>
      <c r="BP885" s="16"/>
      <c r="BQ885" s="16"/>
    </row>
    <row r="886" spans="1:69" ht="35.1" customHeight="1" x14ac:dyDescent="0.25">
      <c r="A886" s="312"/>
      <c r="B886" s="314" t="str">
        <f>'Class Record S5'!$D$30</f>
        <v>Identify the effects of friction that act between moving surfaces.</v>
      </c>
      <c r="C886" s="315"/>
      <c r="D886" s="315"/>
      <c r="E886" s="315"/>
      <c r="F886" s="315"/>
      <c r="G886" s="316"/>
      <c r="H886" s="131">
        <v>23</v>
      </c>
      <c r="I886" s="180">
        <f>'Class Record S5'!AE$30</f>
        <v>0</v>
      </c>
      <c r="J886" s="181">
        <f>'Class Record S5'!AE$72</f>
        <v>0</v>
      </c>
      <c r="K886" s="182">
        <f>'Class Record S5'!AE$115</f>
        <v>0</v>
      </c>
      <c r="L886" s="130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  <c r="BF886" s="16"/>
      <c r="BG886" s="16"/>
      <c r="BH886" s="16"/>
      <c r="BI886" s="16"/>
      <c r="BJ886" s="16"/>
      <c r="BK886" s="16"/>
      <c r="BL886" s="16"/>
      <c r="BM886" s="16"/>
      <c r="BN886" s="16"/>
      <c r="BO886" s="16"/>
      <c r="BP886" s="16"/>
      <c r="BQ886" s="16"/>
    </row>
    <row r="887" spans="1:69" ht="35.1" customHeight="1" thickBot="1" x14ac:dyDescent="0.3">
      <c r="A887" s="313"/>
      <c r="B887" s="317" t="str">
        <f>'Class Record S5'!$D$31</f>
        <v>Recognise that some mechanisms, including levers, pulleys and gears, allow a smaller force to have a greater effect.</v>
      </c>
      <c r="C887" s="318"/>
      <c r="D887" s="318"/>
      <c r="E887" s="318"/>
      <c r="F887" s="318"/>
      <c r="G887" s="319"/>
      <c r="H887" s="183">
        <v>24</v>
      </c>
      <c r="I887" s="132">
        <f>'Class Record S5'!AE$31</f>
        <v>0</v>
      </c>
      <c r="J887" s="184">
        <f>'Class Record S5'!AE$73</f>
        <v>0</v>
      </c>
      <c r="K887" s="185">
        <f>'Class Record S5'!AE$116</f>
        <v>0</v>
      </c>
      <c r="L887" s="165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</row>
    <row r="888" spans="1:69" ht="35.1" customHeight="1" thickBot="1" x14ac:dyDescent="0.3">
      <c r="A888" s="172"/>
      <c r="B888" s="173" t="s">
        <v>5</v>
      </c>
      <c r="C888" s="173"/>
      <c r="D888" s="173"/>
      <c r="E888" s="173"/>
      <c r="F888" s="173"/>
      <c r="G888" s="173"/>
      <c r="H888" s="174"/>
      <c r="I888" s="175">
        <f>COUNTIF(I864:I887,"X")</f>
        <v>0</v>
      </c>
      <c r="J888" s="176">
        <f>COUNTIF(J864:J887,"X")</f>
        <v>0</v>
      </c>
      <c r="K888" s="140">
        <f>COUNTIF(K864:K887,"X")</f>
        <v>0</v>
      </c>
      <c r="L888" s="139"/>
    </row>
    <row r="889" spans="1:69" ht="35.1" customHeight="1" thickBot="1" x14ac:dyDescent="0.3">
      <c r="A889" s="166"/>
      <c r="B889" s="167" t="s">
        <v>105</v>
      </c>
      <c r="C889" s="167" t="s">
        <v>106</v>
      </c>
      <c r="D889" s="167" t="s">
        <v>107</v>
      </c>
      <c r="E889" s="167" t="s">
        <v>108</v>
      </c>
      <c r="F889" s="168"/>
      <c r="G889" s="168"/>
      <c r="H889" s="169"/>
      <c r="I889" s="170" t="str">
        <f>'Class Record S5'!AE$32</f>
        <v>N</v>
      </c>
      <c r="J889" s="170" t="str">
        <f>'Class Record S5'!AE$74</f>
        <v>N</v>
      </c>
      <c r="K889" s="170" t="str">
        <f>'Class Record S5'!AE$117</f>
        <v>N</v>
      </c>
      <c r="L889" s="171"/>
    </row>
    <row r="891" spans="1:69" ht="15.75" thickBot="1" x14ac:dyDescent="0.3"/>
    <row r="892" spans="1:69" ht="35.1" customHeight="1" thickBot="1" x14ac:dyDescent="0.3">
      <c r="A892" s="135"/>
      <c r="B892" s="331" t="str">
        <f>'Class Record S5'!$D$1</f>
        <v>A N OTHER SCHOOL</v>
      </c>
      <c r="C892" s="331"/>
      <c r="D892" s="331"/>
      <c r="E892" s="331"/>
      <c r="F892" s="331"/>
      <c r="G892" s="332" t="str">
        <f>'Class Record S5'!$D$2</f>
        <v>ASSESSMENT CRITERIA FOR SCIENCE: S5</v>
      </c>
      <c r="H892" s="333"/>
      <c r="I892" s="332"/>
      <c r="J892" s="332"/>
      <c r="K892" s="332"/>
      <c r="L892" s="128"/>
      <c r="AA892" s="14"/>
      <c r="AB892" s="15"/>
      <c r="AC892" s="16"/>
      <c r="AD892" s="15"/>
      <c r="AE892" s="16"/>
      <c r="AF892" s="15"/>
      <c r="AG892" s="16"/>
      <c r="AH892" s="17"/>
      <c r="AI892" s="15"/>
      <c r="AJ892" s="16"/>
      <c r="AK892" s="15"/>
      <c r="AL892" s="16"/>
      <c r="AM892" s="15"/>
      <c r="AN892" s="16"/>
      <c r="AO892" s="17"/>
      <c r="AP892" s="15"/>
      <c r="AQ892" s="16"/>
      <c r="AR892" s="15"/>
      <c r="AS892" s="16"/>
      <c r="AT892" s="15"/>
      <c r="AU892" s="16"/>
      <c r="AV892" s="17"/>
      <c r="AW892" s="15"/>
      <c r="AX892" s="16"/>
      <c r="AY892" s="15"/>
      <c r="AZ892" s="16"/>
      <c r="BA892" s="15"/>
      <c r="BB892" s="16"/>
      <c r="BC892" s="17"/>
      <c r="BD892" s="15"/>
      <c r="BE892" s="16"/>
      <c r="BF892" s="15"/>
      <c r="BG892" s="16"/>
      <c r="BH892" s="15"/>
      <c r="BI892" s="16"/>
      <c r="BJ892" s="17"/>
      <c r="BK892" s="15"/>
      <c r="BL892" s="16"/>
      <c r="BM892" s="15"/>
      <c r="BN892" s="16"/>
      <c r="BO892" s="15"/>
      <c r="BP892" s="16"/>
      <c r="BQ892" s="16"/>
    </row>
    <row r="893" spans="1:69" ht="35.1" customHeight="1" thickBot="1" x14ac:dyDescent="0.3">
      <c r="A893" s="136"/>
      <c r="B893" s="129" t="s">
        <v>13</v>
      </c>
      <c r="C893" s="334">
        <f>'Class Record S5'!AF$2</f>
        <v>0</v>
      </c>
      <c r="D893" s="334"/>
      <c r="E893" s="334"/>
      <c r="F893" s="334"/>
      <c r="G893" s="335"/>
      <c r="H893" s="336" t="s">
        <v>14</v>
      </c>
      <c r="I893" s="339" t="s">
        <v>65</v>
      </c>
      <c r="J893" s="340" t="s">
        <v>66</v>
      </c>
      <c r="K893" s="341" t="s">
        <v>67</v>
      </c>
      <c r="L893" s="130"/>
      <c r="AB893" s="15"/>
      <c r="AC893" s="16"/>
      <c r="AD893" s="15"/>
      <c r="AE893" s="16"/>
      <c r="AF893" s="15"/>
      <c r="AG893" s="16"/>
      <c r="AH893" s="16"/>
      <c r="AI893" s="15"/>
      <c r="AJ893" s="16"/>
      <c r="AK893" s="15"/>
      <c r="AL893" s="16"/>
      <c r="AM893" s="15"/>
      <c r="AN893" s="16"/>
      <c r="AO893" s="16"/>
      <c r="AP893" s="15"/>
      <c r="AQ893" s="16"/>
      <c r="AR893" s="15"/>
      <c r="AS893" s="16"/>
      <c r="AT893" s="15"/>
      <c r="AU893" s="16"/>
      <c r="AV893" s="16"/>
      <c r="AW893" s="15"/>
      <c r="AX893" s="16"/>
      <c r="AY893" s="15"/>
      <c r="AZ893" s="16"/>
      <c r="BA893" s="15"/>
      <c r="BB893" s="16"/>
      <c r="BC893" s="16"/>
      <c r="BD893" s="15"/>
      <c r="BE893" s="16"/>
      <c r="BF893" s="15"/>
      <c r="BG893" s="16"/>
      <c r="BH893" s="15"/>
      <c r="BI893" s="16"/>
      <c r="BJ893" s="16"/>
      <c r="BK893" s="15"/>
      <c r="BL893" s="16"/>
      <c r="BM893" s="15"/>
      <c r="BN893" s="16"/>
      <c r="BO893" s="15"/>
      <c r="BP893" s="16"/>
      <c r="BQ893" s="16"/>
    </row>
    <row r="894" spans="1:69" ht="30" customHeight="1" thickBot="1" x14ac:dyDescent="0.3">
      <c r="A894" s="136"/>
      <c r="B894" s="326" t="str">
        <f>'Class Record S5'!$C$2</f>
        <v>CLASS</v>
      </c>
      <c r="C894" s="326"/>
      <c r="D894" s="326"/>
      <c r="E894" s="327" t="s">
        <v>15</v>
      </c>
      <c r="F894" s="327"/>
      <c r="G894" s="133">
        <f>'Class Record S5'!AF$4</f>
        <v>0</v>
      </c>
      <c r="H894" s="337"/>
      <c r="I894" s="339"/>
      <c r="J894" s="340"/>
      <c r="K894" s="341"/>
      <c r="L894" s="130"/>
      <c r="AB894" s="15"/>
      <c r="AC894" s="16"/>
      <c r="AD894" s="15"/>
      <c r="AE894" s="16"/>
      <c r="AF894" s="15"/>
      <c r="AG894" s="16"/>
      <c r="AH894" s="16"/>
      <c r="AI894" s="15"/>
      <c r="AJ894" s="16"/>
      <c r="AK894" s="15"/>
      <c r="AL894" s="16"/>
      <c r="AM894" s="15"/>
      <c r="AN894" s="16"/>
      <c r="AO894" s="16"/>
      <c r="AP894" s="15"/>
      <c r="AQ894" s="16"/>
      <c r="AR894" s="15"/>
      <c r="AS894" s="16"/>
      <c r="AT894" s="15"/>
      <c r="AU894" s="16"/>
      <c r="AV894" s="16"/>
      <c r="AW894" s="15"/>
      <c r="AX894" s="16"/>
      <c r="AY894" s="15"/>
      <c r="AZ894" s="16"/>
      <c r="BA894" s="15"/>
      <c r="BB894" s="16"/>
      <c r="BC894" s="16"/>
      <c r="BD894" s="15"/>
      <c r="BE894" s="16"/>
      <c r="BF894" s="15"/>
      <c r="BG894" s="16"/>
      <c r="BH894" s="15"/>
      <c r="BI894" s="16"/>
      <c r="BJ894" s="16"/>
      <c r="BK894" s="15"/>
      <c r="BL894" s="16"/>
      <c r="BM894" s="15"/>
      <c r="BN894" s="16"/>
      <c r="BO894" s="15"/>
      <c r="BP894" s="16"/>
      <c r="BQ894" s="16"/>
    </row>
    <row r="895" spans="1:69" ht="30" customHeight="1" thickBot="1" x14ac:dyDescent="0.3">
      <c r="A895" s="136"/>
      <c r="B895" s="326" t="str">
        <f>'Class Record S5'!$C$3</f>
        <v>YEAR</v>
      </c>
      <c r="C895" s="326"/>
      <c r="D895" s="326"/>
      <c r="E895" s="326" t="s">
        <v>16</v>
      </c>
      <c r="F895" s="326"/>
      <c r="G895" s="133">
        <f>'Class Record S5'!AF$5</f>
        <v>0</v>
      </c>
      <c r="H895" s="338"/>
      <c r="I895" s="339"/>
      <c r="J895" s="340"/>
      <c r="K895" s="341"/>
      <c r="L895" s="130"/>
      <c r="AB895" s="15"/>
      <c r="AC895" s="16"/>
      <c r="AD895" s="15"/>
      <c r="AE895" s="16"/>
      <c r="AF895" s="16"/>
      <c r="AG895" s="16"/>
      <c r="AH895" s="16"/>
      <c r="AI895" s="15"/>
      <c r="AJ895" s="16"/>
      <c r="AK895" s="15"/>
      <c r="AL895" s="16"/>
      <c r="AM895" s="16"/>
      <c r="AN895" s="16"/>
      <c r="AO895" s="16"/>
      <c r="AP895" s="15"/>
      <c r="AQ895" s="16"/>
      <c r="AR895" s="15"/>
      <c r="AS895" s="16"/>
      <c r="AT895" s="16"/>
      <c r="AU895" s="16"/>
      <c r="AV895" s="16"/>
      <c r="AW895" s="15"/>
      <c r="AX895" s="16"/>
      <c r="AY895" s="15"/>
      <c r="AZ895" s="16"/>
      <c r="BA895" s="16"/>
      <c r="BB895" s="16"/>
      <c r="BC895" s="16"/>
      <c r="BD895" s="15"/>
      <c r="BE895" s="16"/>
      <c r="BF895" s="15"/>
      <c r="BG895" s="16"/>
      <c r="BH895" s="16"/>
      <c r="BI895" s="16"/>
      <c r="BJ895" s="16"/>
      <c r="BK895" s="15"/>
      <c r="BL895" s="16"/>
      <c r="BM895" s="15"/>
      <c r="BN895" s="16"/>
      <c r="BO895" s="16"/>
      <c r="BP895" s="16"/>
      <c r="BQ895" s="16"/>
    </row>
    <row r="896" spans="1:69" ht="35.1" customHeight="1" thickBot="1" x14ac:dyDescent="0.3">
      <c r="A896" s="136"/>
      <c r="B896" s="137"/>
      <c r="C896" s="138"/>
      <c r="D896" s="138"/>
      <c r="E896" s="138"/>
      <c r="F896" s="138"/>
      <c r="G896" s="138"/>
      <c r="H896" s="128"/>
      <c r="I896" s="138"/>
      <c r="J896" s="138"/>
      <c r="K896" s="138"/>
      <c r="L896" s="130"/>
      <c r="AB896" s="15"/>
      <c r="AC896" s="16"/>
      <c r="AD896" s="15"/>
      <c r="AE896" s="16"/>
      <c r="AF896" s="16"/>
      <c r="AG896" s="16"/>
      <c r="AH896" s="16"/>
      <c r="AI896" s="15"/>
      <c r="AJ896" s="16"/>
      <c r="AK896" s="15"/>
      <c r="AL896" s="16"/>
      <c r="AM896" s="16"/>
      <c r="AN896" s="16"/>
      <c r="AO896" s="16"/>
      <c r="AP896" s="15"/>
      <c r="AQ896" s="16"/>
      <c r="AR896" s="15"/>
      <c r="AS896" s="16"/>
      <c r="AT896" s="16"/>
      <c r="AU896" s="16"/>
      <c r="AV896" s="16"/>
      <c r="AW896" s="15"/>
      <c r="AX896" s="16"/>
      <c r="AY896" s="15"/>
      <c r="AZ896" s="16"/>
      <c r="BA896" s="16"/>
      <c r="BB896" s="16"/>
      <c r="BC896" s="16"/>
      <c r="BD896" s="15"/>
      <c r="BE896" s="16"/>
      <c r="BF896" s="15"/>
      <c r="BG896" s="16"/>
      <c r="BH896" s="16"/>
      <c r="BI896" s="16"/>
      <c r="BJ896" s="16"/>
      <c r="BK896" s="15"/>
      <c r="BL896" s="16"/>
      <c r="BM896" s="15"/>
      <c r="BN896" s="16"/>
      <c r="BO896" s="16"/>
      <c r="BP896" s="16"/>
      <c r="BQ896" s="16"/>
    </row>
    <row r="897" spans="1:69" ht="35.1" customHeight="1" x14ac:dyDescent="0.25">
      <c r="A897" s="311" t="str">
        <f>'Class Record S5'!$A$8</f>
        <v>Working Scientifically</v>
      </c>
      <c r="B897" s="323" t="str">
        <f>'Class Record S5'!$D$8</f>
        <v>Planning different types of scientific enquiries to answer questions, including recognising and controlling variables where necessary.</v>
      </c>
      <c r="C897" s="324"/>
      <c r="D897" s="324"/>
      <c r="E897" s="324"/>
      <c r="F897" s="324"/>
      <c r="G897" s="325"/>
      <c r="H897" s="134">
        <v>1</v>
      </c>
      <c r="I897" s="177">
        <f>'Class Record S5'!AF$8</f>
        <v>0</v>
      </c>
      <c r="J897" s="178">
        <f>'Class Record S5'!AF$50</f>
        <v>0</v>
      </c>
      <c r="K897" s="179">
        <f>'Class Record S5'!AF$93</f>
        <v>0</v>
      </c>
      <c r="L897" s="128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</row>
    <row r="898" spans="1:69" ht="35.1" customHeight="1" x14ac:dyDescent="0.25">
      <c r="A898" s="312"/>
      <c r="B898" s="314" t="str">
        <f>'Class Record S5'!$D$9</f>
        <v>Taking measurements, using a range of scientific equipment, with increasing accuracy and precision, taking repeat readings when appropriate.</v>
      </c>
      <c r="C898" s="315"/>
      <c r="D898" s="315"/>
      <c r="E898" s="315"/>
      <c r="F898" s="315"/>
      <c r="G898" s="316"/>
      <c r="H898" s="131">
        <v>2</v>
      </c>
      <c r="I898" s="180">
        <f>'Class Record S5'!AF$9</f>
        <v>0</v>
      </c>
      <c r="J898" s="181">
        <f>'Class Record S5'!AF$51</f>
        <v>0</v>
      </c>
      <c r="K898" s="182">
        <f>'Class Record S5'!AF$94</f>
        <v>0</v>
      </c>
      <c r="L898" s="130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6"/>
      <c r="BE898" s="16"/>
      <c r="BF898" s="16"/>
      <c r="BG898" s="16"/>
      <c r="BH898" s="16"/>
      <c r="BI898" s="16"/>
      <c r="BJ898" s="16"/>
      <c r="BK898" s="16"/>
      <c r="BL898" s="16"/>
      <c r="BM898" s="16"/>
      <c r="BN898" s="16"/>
      <c r="BO898" s="16"/>
      <c r="BP898" s="16"/>
      <c r="BQ898" s="16"/>
    </row>
    <row r="899" spans="1:69" ht="35.1" customHeight="1" x14ac:dyDescent="0.25">
      <c r="A899" s="312"/>
      <c r="B899" s="314" t="str">
        <f>'Class Record S5'!$D$10</f>
        <v>Recording data and results of increasing complexity using scientific diagrams and labels, classification keys, tables, scatter graphs, bar and line graphs.</v>
      </c>
      <c r="C899" s="315"/>
      <c r="D899" s="315"/>
      <c r="E899" s="315"/>
      <c r="F899" s="315"/>
      <c r="G899" s="316"/>
      <c r="H899" s="131">
        <v>3</v>
      </c>
      <c r="I899" s="180">
        <f>'Class Record S5'!AF$10</f>
        <v>0</v>
      </c>
      <c r="J899" s="181">
        <f>'Class Record S5'!AF$52</f>
        <v>0</v>
      </c>
      <c r="K899" s="182">
        <f>'Class Record S5'!AF$95</f>
        <v>0</v>
      </c>
      <c r="L899" s="130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6"/>
      <c r="BG899" s="16"/>
      <c r="BH899" s="16"/>
      <c r="BI899" s="16"/>
      <c r="BJ899" s="16"/>
      <c r="BK899" s="16"/>
      <c r="BL899" s="16"/>
      <c r="BM899" s="16"/>
      <c r="BN899" s="16"/>
      <c r="BO899" s="16"/>
      <c r="BP899" s="16"/>
      <c r="BQ899" s="16"/>
    </row>
    <row r="900" spans="1:69" ht="35.1" customHeight="1" x14ac:dyDescent="0.25">
      <c r="A900" s="312"/>
      <c r="B900" s="314" t="str">
        <f>'Class Record S5'!$D$11</f>
        <v>Using test results to make predictions to set up further comparative and fair tests.</v>
      </c>
      <c r="C900" s="315"/>
      <c r="D900" s="315"/>
      <c r="E900" s="315"/>
      <c r="F900" s="315"/>
      <c r="G900" s="316"/>
      <c r="H900" s="131">
        <v>4</v>
      </c>
      <c r="I900" s="180">
        <f>'Class Record S5'!AF$11</f>
        <v>0</v>
      </c>
      <c r="J900" s="181">
        <f>'Class Record S5'!AF$53</f>
        <v>0</v>
      </c>
      <c r="K900" s="182">
        <f>'Class Record S5'!AF$96</f>
        <v>0</v>
      </c>
      <c r="L900" s="130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  <c r="BK900" s="16"/>
      <c r="BL900" s="16"/>
      <c r="BM900" s="16"/>
      <c r="BN900" s="16"/>
      <c r="BO900" s="16"/>
      <c r="BP900" s="16"/>
      <c r="BQ900" s="16"/>
    </row>
    <row r="901" spans="1:69" ht="35.1" customHeight="1" x14ac:dyDescent="0.25">
      <c r="A901" s="312"/>
      <c r="B901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901" s="315"/>
      <c r="D901" s="315"/>
      <c r="E901" s="315"/>
      <c r="F901" s="315"/>
      <c r="G901" s="316"/>
      <c r="H901" s="131">
        <v>5</v>
      </c>
      <c r="I901" s="180">
        <f>'Class Record S5'!AF$12</f>
        <v>0</v>
      </c>
      <c r="J901" s="181">
        <f>'Class Record S5'!AF$54</f>
        <v>0</v>
      </c>
      <c r="K901" s="182">
        <f>'Class Record S5'!AF$97</f>
        <v>0</v>
      </c>
      <c r="L901" s="130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  <c r="BK901" s="16"/>
      <c r="BL901" s="16"/>
      <c r="BM901" s="16"/>
      <c r="BN901" s="16"/>
      <c r="BO901" s="16"/>
      <c r="BP901" s="16"/>
      <c r="BQ901" s="16"/>
    </row>
    <row r="902" spans="1:69" ht="35.1" customHeight="1" thickBot="1" x14ac:dyDescent="0.3">
      <c r="A902" s="313"/>
      <c r="B902" s="317" t="str">
        <f>'Class Record S5'!$D$13</f>
        <v>Identifying scientific evidence that has been used to support or refute ideas or arguments.</v>
      </c>
      <c r="C902" s="318"/>
      <c r="D902" s="318"/>
      <c r="E902" s="318"/>
      <c r="F902" s="318"/>
      <c r="G902" s="319"/>
      <c r="H902" s="183">
        <v>6</v>
      </c>
      <c r="I902" s="186">
        <f>'Class Record S5'!AF$13</f>
        <v>0</v>
      </c>
      <c r="J902" s="187">
        <f>'Class Record S5'!AF$55</f>
        <v>0</v>
      </c>
      <c r="K902" s="188">
        <f>'Class Record S5'!AF$98</f>
        <v>0</v>
      </c>
      <c r="L902" s="130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6"/>
      <c r="BG902" s="16"/>
      <c r="BH902" s="16"/>
      <c r="BI902" s="16"/>
      <c r="BJ902" s="16"/>
      <c r="BK902" s="16"/>
      <c r="BL902" s="16"/>
      <c r="BM902" s="16"/>
      <c r="BN902" s="16"/>
      <c r="BO902" s="16"/>
      <c r="BP902" s="16"/>
      <c r="BQ902" s="16"/>
    </row>
    <row r="903" spans="1:69" ht="45.75" customHeight="1" x14ac:dyDescent="0.25">
      <c r="A903" s="311" t="str">
        <f>'Class Record S5'!$A$14</f>
        <v>Living Things and their Habitats</v>
      </c>
      <c r="B903" s="323" t="str">
        <f>'Class Record S5'!$D$14</f>
        <v>Describe the differences in the life cycles of a mammal, an amphibian, an insect and a bird.</v>
      </c>
      <c r="C903" s="324"/>
      <c r="D903" s="324"/>
      <c r="E903" s="324"/>
      <c r="F903" s="324"/>
      <c r="G903" s="325"/>
      <c r="H903" s="134">
        <v>7</v>
      </c>
      <c r="I903" s="177">
        <f>'Class Record S5'!AF$14</f>
        <v>0</v>
      </c>
      <c r="J903" s="178">
        <f>'Class Record S5'!AF$56</f>
        <v>0</v>
      </c>
      <c r="K903" s="179">
        <f>'Class Record S5'!AF$99</f>
        <v>0</v>
      </c>
      <c r="L903" s="130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6"/>
      <c r="BG903" s="16"/>
      <c r="BH903" s="16"/>
      <c r="BI903" s="16"/>
      <c r="BJ903" s="16"/>
      <c r="BK903" s="16"/>
      <c r="BL903" s="16"/>
      <c r="BM903" s="16"/>
      <c r="BN903" s="16"/>
      <c r="BO903" s="16"/>
      <c r="BP903" s="16"/>
      <c r="BQ903" s="16"/>
    </row>
    <row r="904" spans="1:69" ht="45.75" customHeight="1" thickBot="1" x14ac:dyDescent="0.3">
      <c r="A904" s="313"/>
      <c r="B904" s="317" t="str">
        <f>'Class Record S5'!$D$15</f>
        <v>Describe the life process of reproduction in some plants and animals.</v>
      </c>
      <c r="C904" s="318"/>
      <c r="D904" s="318"/>
      <c r="E904" s="318"/>
      <c r="F904" s="318"/>
      <c r="G904" s="319"/>
      <c r="H904" s="183">
        <v>8</v>
      </c>
      <c r="I904" s="186">
        <f>'Class Record S5'!AF$15</f>
        <v>0</v>
      </c>
      <c r="J904" s="187">
        <f>'Class Record S5'!AF$57</f>
        <v>0</v>
      </c>
      <c r="K904" s="188">
        <f>'Class Record S5'!AF$100</f>
        <v>0</v>
      </c>
      <c r="L904" s="130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</row>
    <row r="905" spans="1:69" ht="66" customHeight="1" thickBot="1" x14ac:dyDescent="0.3">
      <c r="A905" s="248" t="str">
        <f>'Class Record S5'!$A$16</f>
        <v>Animals inc. Humans</v>
      </c>
      <c r="B905" s="328" t="str">
        <f>'Class Record S5'!$D$16</f>
        <v>Describe the changes as humans develop to old age.</v>
      </c>
      <c r="C905" s="329"/>
      <c r="D905" s="329"/>
      <c r="E905" s="329"/>
      <c r="F905" s="329"/>
      <c r="G905" s="330"/>
      <c r="H905" s="249">
        <v>9</v>
      </c>
      <c r="I905" s="250">
        <f>'Class Record S5'!AF$16</f>
        <v>0</v>
      </c>
      <c r="J905" s="251">
        <f>'Class Record S5'!AF$58</f>
        <v>0</v>
      </c>
      <c r="K905" s="252">
        <f>'Class Record S5'!AF$101</f>
        <v>0</v>
      </c>
      <c r="L905" s="130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6"/>
      <c r="BG905" s="16"/>
      <c r="BH905" s="16"/>
      <c r="BI905" s="16"/>
      <c r="BJ905" s="16"/>
      <c r="BK905" s="16"/>
      <c r="BL905" s="16"/>
      <c r="BM905" s="16"/>
      <c r="BN905" s="16"/>
      <c r="BO905" s="16"/>
      <c r="BP905" s="16"/>
      <c r="BQ905" s="16"/>
    </row>
    <row r="906" spans="1:69" ht="35.1" customHeight="1" x14ac:dyDescent="0.25">
      <c r="A906" s="311" t="str">
        <f>'Class Record S5'!$A$17</f>
        <v>Properties and Changers of Materials</v>
      </c>
      <c r="B906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906" s="324"/>
      <c r="D906" s="324"/>
      <c r="E906" s="324"/>
      <c r="F906" s="324"/>
      <c r="G906" s="325"/>
      <c r="H906" s="134">
        <v>10</v>
      </c>
      <c r="I906" s="177">
        <f>'Class Record S5'!AF$17</f>
        <v>0</v>
      </c>
      <c r="J906" s="178">
        <f>'Class Record S5'!AF$59</f>
        <v>0</v>
      </c>
      <c r="K906" s="179">
        <f>'Class Record S5'!AF$102</f>
        <v>0</v>
      </c>
      <c r="L906" s="130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6"/>
      <c r="BG906" s="16"/>
      <c r="BH906" s="16"/>
      <c r="BI906" s="16"/>
      <c r="BJ906" s="16"/>
      <c r="BK906" s="16"/>
      <c r="BL906" s="16"/>
      <c r="BM906" s="16"/>
      <c r="BN906" s="16"/>
      <c r="BO906" s="16"/>
      <c r="BP906" s="16"/>
      <c r="BQ906" s="16"/>
    </row>
    <row r="907" spans="1:69" ht="35.1" customHeight="1" x14ac:dyDescent="0.25">
      <c r="A907" s="312"/>
      <c r="B907" s="314" t="str">
        <f>'Class Record S5'!$D$18</f>
        <v>Give reasons, based on evidence from comparative and fair tests, for the particular uses of everyday materials, including metals, wood and plastic.</v>
      </c>
      <c r="C907" s="315"/>
      <c r="D907" s="315"/>
      <c r="E907" s="315"/>
      <c r="F907" s="315"/>
      <c r="G907" s="316"/>
      <c r="H907" s="131">
        <v>11</v>
      </c>
      <c r="I907" s="180">
        <f>'Class Record S5'!AF$18</f>
        <v>0</v>
      </c>
      <c r="J907" s="181">
        <f>'Class Record S5'!AF$60</f>
        <v>0</v>
      </c>
      <c r="K907" s="182">
        <f>'Class Record S5'!AF$103</f>
        <v>0</v>
      </c>
      <c r="L907" s="130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6"/>
      <c r="BG907" s="16"/>
      <c r="BH907" s="16"/>
      <c r="BI907" s="16"/>
      <c r="BJ907" s="16"/>
      <c r="BK907" s="16"/>
      <c r="BL907" s="16"/>
      <c r="BM907" s="16"/>
      <c r="BN907" s="16"/>
      <c r="BO907" s="16"/>
      <c r="BP907" s="16"/>
      <c r="BQ907" s="16"/>
    </row>
    <row r="908" spans="1:69" ht="35.1" customHeight="1" x14ac:dyDescent="0.25">
      <c r="A908" s="312"/>
      <c r="B908" s="314" t="str">
        <f>'Class Record S5'!$D$19</f>
        <v>Know that some materials will dissolve in liquid to form a solution, and describe how to recover a substance from a solution.</v>
      </c>
      <c r="C908" s="315"/>
      <c r="D908" s="315"/>
      <c r="E908" s="315"/>
      <c r="F908" s="315"/>
      <c r="G908" s="316"/>
      <c r="H908" s="131">
        <v>12</v>
      </c>
      <c r="I908" s="180">
        <f>'Class Record S5'!AF$19</f>
        <v>0</v>
      </c>
      <c r="J908" s="181">
        <f>'Class Record S5'!AF$61</f>
        <v>0</v>
      </c>
      <c r="K908" s="182">
        <f>'Class Record S5'!AF$104</f>
        <v>0</v>
      </c>
      <c r="L908" s="130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6"/>
      <c r="BG908" s="16"/>
      <c r="BH908" s="16"/>
      <c r="BI908" s="16"/>
      <c r="BJ908" s="16"/>
      <c r="BK908" s="16"/>
      <c r="BL908" s="16"/>
      <c r="BM908" s="16"/>
      <c r="BN908" s="16"/>
      <c r="BO908" s="16"/>
      <c r="BP908" s="16"/>
      <c r="BQ908" s="16"/>
    </row>
    <row r="909" spans="1:69" ht="35.1" customHeight="1" x14ac:dyDescent="0.25">
      <c r="A909" s="312"/>
      <c r="B909" s="314" t="str">
        <f>'Class Record S5'!$D$20</f>
        <v>Use knowledge of solids, liquids and gases to decide how mixtures might be separated, including through filtering, sieving and evaporating.</v>
      </c>
      <c r="C909" s="315"/>
      <c r="D909" s="315"/>
      <c r="E909" s="315"/>
      <c r="F909" s="315"/>
      <c r="G909" s="316"/>
      <c r="H909" s="131">
        <v>13</v>
      </c>
      <c r="I909" s="180">
        <f>'Class Record S5'!AF$20</f>
        <v>0</v>
      </c>
      <c r="J909" s="181">
        <f>'Class Record S5'!AF$62</f>
        <v>0</v>
      </c>
      <c r="K909" s="182">
        <f>'Class Record S5'!AF$105</f>
        <v>0</v>
      </c>
      <c r="L909" s="130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6"/>
      <c r="BG909" s="16"/>
      <c r="BH909" s="16"/>
      <c r="BI909" s="16"/>
      <c r="BJ909" s="16"/>
      <c r="BK909" s="16"/>
      <c r="BL909" s="16"/>
      <c r="BM909" s="16"/>
      <c r="BN909" s="16"/>
      <c r="BO909" s="16"/>
      <c r="BP909" s="16"/>
      <c r="BQ909" s="16"/>
    </row>
    <row r="910" spans="1:69" ht="35.1" customHeight="1" x14ac:dyDescent="0.25">
      <c r="A910" s="312"/>
      <c r="B910" s="314" t="str">
        <f>'Class Record S5'!$D$21</f>
        <v>Demonstrate that dissolving, mixing and changes of state are reversible changes.</v>
      </c>
      <c r="C910" s="315"/>
      <c r="D910" s="315"/>
      <c r="E910" s="315"/>
      <c r="F910" s="315"/>
      <c r="G910" s="316"/>
      <c r="H910" s="131">
        <v>14</v>
      </c>
      <c r="I910" s="180">
        <f>'Class Record S5'!AF$21</f>
        <v>0</v>
      </c>
      <c r="J910" s="181">
        <f>'Class Record S5'!AF$63</f>
        <v>0</v>
      </c>
      <c r="K910" s="182">
        <f>'Class Record S5'!AF$106</f>
        <v>0</v>
      </c>
      <c r="L910" s="130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  <c r="BK910" s="16"/>
      <c r="BL910" s="16"/>
      <c r="BM910" s="16"/>
      <c r="BN910" s="16"/>
      <c r="BO910" s="16"/>
      <c r="BP910" s="16"/>
      <c r="BQ910" s="16"/>
    </row>
    <row r="911" spans="1:69" ht="35.1" customHeight="1" thickBot="1" x14ac:dyDescent="0.3">
      <c r="A911" s="313"/>
      <c r="B911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911" s="318"/>
      <c r="D911" s="318"/>
      <c r="E911" s="318"/>
      <c r="F911" s="318"/>
      <c r="G911" s="319"/>
      <c r="H911" s="183">
        <v>15</v>
      </c>
      <c r="I911" s="186">
        <f>'Class Record S5'!AF$22</f>
        <v>0</v>
      </c>
      <c r="J911" s="187">
        <f>'Class Record S5'!AF$64</f>
        <v>0</v>
      </c>
      <c r="K911" s="188">
        <f>'Class Record S5'!AF$107</f>
        <v>0</v>
      </c>
      <c r="L911" s="130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6"/>
      <c r="BG911" s="16"/>
      <c r="BH911" s="16"/>
      <c r="BI911" s="16"/>
      <c r="BJ911" s="16"/>
      <c r="BK911" s="16"/>
      <c r="BL911" s="16"/>
      <c r="BM911" s="16"/>
      <c r="BN911" s="16"/>
      <c r="BO911" s="16"/>
      <c r="BP911" s="16"/>
      <c r="BQ911" s="16"/>
    </row>
    <row r="912" spans="1:69" ht="35.1" customHeight="1" x14ac:dyDescent="0.25">
      <c r="A912" s="311" t="str">
        <f>'Class Record S5'!$A$23</f>
        <v>Earth and Space</v>
      </c>
      <c r="B912" s="323" t="str">
        <f>'Class Record S5'!$D$23</f>
        <v>Describe the movement of the Earth, and other planets, relative to the Sun in the solar system.</v>
      </c>
      <c r="C912" s="324"/>
      <c r="D912" s="324"/>
      <c r="E912" s="324"/>
      <c r="F912" s="324"/>
      <c r="G912" s="325"/>
      <c r="H912" s="134">
        <v>16</v>
      </c>
      <c r="I912" s="177">
        <f>'Class Record S5'!AF$23</f>
        <v>0</v>
      </c>
      <c r="J912" s="178">
        <f>'Class Record S5'!AF$65</f>
        <v>0</v>
      </c>
      <c r="K912" s="179">
        <f>'Class Record S5'!AF$108</f>
        <v>0</v>
      </c>
      <c r="L912" s="130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6"/>
      <c r="BG912" s="16"/>
      <c r="BH912" s="16"/>
      <c r="BI912" s="16"/>
      <c r="BJ912" s="16"/>
      <c r="BK912" s="16"/>
      <c r="BL912" s="16"/>
      <c r="BM912" s="16"/>
      <c r="BN912" s="16"/>
      <c r="BO912" s="16"/>
      <c r="BP912" s="16"/>
      <c r="BQ912" s="16"/>
    </row>
    <row r="913" spans="1:69" ht="35.1" customHeight="1" x14ac:dyDescent="0.25">
      <c r="A913" s="312"/>
      <c r="B913" s="314" t="str">
        <f>'Class Record S5'!$D$24</f>
        <v>Describe the movement of the Moon relative to the Earth.</v>
      </c>
      <c r="C913" s="315"/>
      <c r="D913" s="315"/>
      <c r="E913" s="315"/>
      <c r="F913" s="315"/>
      <c r="G913" s="316"/>
      <c r="H913" s="131">
        <v>17</v>
      </c>
      <c r="I913" s="180">
        <f>'Class Record S5'!AF$24</f>
        <v>0</v>
      </c>
      <c r="J913" s="181">
        <f>'Class Record S5'!AF$66</f>
        <v>0</v>
      </c>
      <c r="K913" s="182">
        <f>'Class Record S5'!AF$109</f>
        <v>0</v>
      </c>
      <c r="L913" s="130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6"/>
      <c r="BG913" s="16"/>
      <c r="BH913" s="16"/>
      <c r="BI913" s="16"/>
      <c r="BJ913" s="16"/>
      <c r="BK913" s="16"/>
      <c r="BL913" s="16"/>
      <c r="BM913" s="16"/>
      <c r="BN913" s="16"/>
      <c r="BO913" s="16"/>
      <c r="BP913" s="16"/>
      <c r="BQ913" s="16"/>
    </row>
    <row r="914" spans="1:69" ht="35.1" customHeight="1" x14ac:dyDescent="0.25">
      <c r="A914" s="312"/>
      <c r="B914" s="314" t="str">
        <f>'Class Record S5'!$D$25</f>
        <v>Describe the Sun, Earth and Moon as approximately spherical bodies.</v>
      </c>
      <c r="C914" s="315"/>
      <c r="D914" s="315"/>
      <c r="E914" s="315"/>
      <c r="F914" s="315"/>
      <c r="G914" s="316"/>
      <c r="H914" s="131">
        <v>18</v>
      </c>
      <c r="I914" s="180">
        <f>'Class Record S5'!AF$25</f>
        <v>0</v>
      </c>
      <c r="J914" s="181">
        <f>'Class Record S5'!AF$67</f>
        <v>0</v>
      </c>
      <c r="K914" s="182">
        <f>'Class Record S5'!AF$110</f>
        <v>0</v>
      </c>
      <c r="L914" s="130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</row>
    <row r="915" spans="1:69" ht="35.1" customHeight="1" x14ac:dyDescent="0.25">
      <c r="A915" s="312"/>
      <c r="B915" s="314" t="str">
        <f>'Class Record S5'!$D$26</f>
        <v>Use the idea of the Earth’s rotation to explain day and night.</v>
      </c>
      <c r="C915" s="315"/>
      <c r="D915" s="315"/>
      <c r="E915" s="315"/>
      <c r="F915" s="315"/>
      <c r="G915" s="316"/>
      <c r="H915" s="131">
        <v>19</v>
      </c>
      <c r="I915" s="180">
        <f>'Class Record S5'!AF$26</f>
        <v>0</v>
      </c>
      <c r="J915" s="181">
        <f>'Class Record S5'!AF$68</f>
        <v>0</v>
      </c>
      <c r="K915" s="182">
        <f>'Class Record S5'!AF$111</f>
        <v>0</v>
      </c>
      <c r="L915" s="130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6"/>
      <c r="BG915" s="16"/>
      <c r="BH915" s="16"/>
      <c r="BI915" s="16"/>
      <c r="BJ915" s="16"/>
      <c r="BK915" s="16"/>
      <c r="BL915" s="16"/>
      <c r="BM915" s="16"/>
      <c r="BN915" s="16"/>
      <c r="BO915" s="16"/>
      <c r="BP915" s="16"/>
      <c r="BQ915" s="16"/>
    </row>
    <row r="916" spans="1:69" ht="35.1" customHeight="1" thickBot="1" x14ac:dyDescent="0.3">
      <c r="A916" s="313"/>
      <c r="B916" s="317" t="str">
        <f>'Class Record S5'!$D$27</f>
        <v>Use the idea of the Earth’s rotation to explain the apparent movement of the sun across the sky.</v>
      </c>
      <c r="C916" s="318"/>
      <c r="D916" s="318"/>
      <c r="E916" s="318"/>
      <c r="F916" s="318"/>
      <c r="G916" s="319"/>
      <c r="H916" s="183">
        <v>20</v>
      </c>
      <c r="I916" s="186">
        <f>'Class Record S5'!AF$27</f>
        <v>0</v>
      </c>
      <c r="J916" s="187">
        <f>'Class Record S5'!AF$69</f>
        <v>0</v>
      </c>
      <c r="K916" s="188">
        <f>'Class Record S5'!AF$112</f>
        <v>0</v>
      </c>
      <c r="L916" s="130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</row>
    <row r="917" spans="1:69" ht="35.1" customHeight="1" x14ac:dyDescent="0.25">
      <c r="A917" s="312" t="str">
        <f>'Class Record S5'!$A$28</f>
        <v>Forces</v>
      </c>
      <c r="B917" s="320" t="str">
        <f>'Class Record S5'!$D$28</f>
        <v>Explain that unsupported objects fall towards the Earth because of the force of gravity acting between the Earth and the falling object.</v>
      </c>
      <c r="C917" s="321"/>
      <c r="D917" s="321"/>
      <c r="E917" s="321"/>
      <c r="F917" s="321"/>
      <c r="G917" s="322"/>
      <c r="H917" s="131">
        <v>21</v>
      </c>
      <c r="I917" s="245">
        <f>'Class Record S5'!AF$28</f>
        <v>0</v>
      </c>
      <c r="J917" s="246">
        <f>'Class Record S5'!AF$70</f>
        <v>0</v>
      </c>
      <c r="K917" s="247">
        <f>'Class Record S5'!AF$113</f>
        <v>0</v>
      </c>
      <c r="L917" s="130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</row>
    <row r="918" spans="1:69" ht="35.1" customHeight="1" x14ac:dyDescent="0.25">
      <c r="A918" s="312"/>
      <c r="B918" s="314" t="str">
        <f>'Class Record S5'!$D$29</f>
        <v>Identify the effects of air resistance and water resistance that act between moving surfaces.</v>
      </c>
      <c r="C918" s="315"/>
      <c r="D918" s="315"/>
      <c r="E918" s="315"/>
      <c r="F918" s="315"/>
      <c r="G918" s="316"/>
      <c r="H918" s="131">
        <v>22</v>
      </c>
      <c r="I918" s="180">
        <f>'Class Record S5'!AF$29</f>
        <v>0</v>
      </c>
      <c r="J918" s="181">
        <f>'Class Record S5'!AF$71</f>
        <v>0</v>
      </c>
      <c r="K918" s="182">
        <f>'Class Record S5'!AF$114</f>
        <v>0</v>
      </c>
      <c r="L918" s="130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6"/>
      <c r="BG918" s="16"/>
      <c r="BH918" s="16"/>
      <c r="BI918" s="16"/>
      <c r="BJ918" s="16"/>
      <c r="BK918" s="16"/>
      <c r="BL918" s="16"/>
      <c r="BM918" s="16"/>
      <c r="BN918" s="16"/>
      <c r="BO918" s="16"/>
      <c r="BP918" s="16"/>
      <c r="BQ918" s="16"/>
    </row>
    <row r="919" spans="1:69" ht="35.1" customHeight="1" x14ac:dyDescent="0.25">
      <c r="A919" s="312"/>
      <c r="B919" s="314" t="str">
        <f>'Class Record S5'!$D$30</f>
        <v>Identify the effects of friction that act between moving surfaces.</v>
      </c>
      <c r="C919" s="315"/>
      <c r="D919" s="315"/>
      <c r="E919" s="315"/>
      <c r="F919" s="315"/>
      <c r="G919" s="316"/>
      <c r="H919" s="131">
        <v>23</v>
      </c>
      <c r="I919" s="180">
        <f>'Class Record S5'!AF$30</f>
        <v>0</v>
      </c>
      <c r="J919" s="181">
        <f>'Class Record S5'!AF$72</f>
        <v>0</v>
      </c>
      <c r="K919" s="182">
        <f>'Class Record S5'!AF$115</f>
        <v>0</v>
      </c>
      <c r="L919" s="130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  <c r="BK919" s="16"/>
      <c r="BL919" s="16"/>
      <c r="BM919" s="16"/>
      <c r="BN919" s="16"/>
      <c r="BO919" s="16"/>
      <c r="BP919" s="16"/>
      <c r="BQ919" s="16"/>
    </row>
    <row r="920" spans="1:69" ht="35.1" customHeight="1" thickBot="1" x14ac:dyDescent="0.3">
      <c r="A920" s="313"/>
      <c r="B920" s="317" t="str">
        <f>'Class Record S5'!$D$31</f>
        <v>Recognise that some mechanisms, including levers, pulleys and gears, allow a smaller force to have a greater effect.</v>
      </c>
      <c r="C920" s="318"/>
      <c r="D920" s="318"/>
      <c r="E920" s="318"/>
      <c r="F920" s="318"/>
      <c r="G920" s="319"/>
      <c r="H920" s="183">
        <v>24</v>
      </c>
      <c r="I920" s="132">
        <f>'Class Record S5'!AF$31</f>
        <v>0</v>
      </c>
      <c r="J920" s="184">
        <f>'Class Record S5'!AF$73</f>
        <v>0</v>
      </c>
      <c r="K920" s="185">
        <f>'Class Record S5'!AF$116</f>
        <v>0</v>
      </c>
      <c r="L920" s="165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6"/>
      <c r="BE920" s="16"/>
      <c r="BF920" s="16"/>
      <c r="BG920" s="16"/>
      <c r="BH920" s="16"/>
      <c r="BI920" s="16"/>
      <c r="BJ920" s="16"/>
      <c r="BK920" s="16"/>
      <c r="BL920" s="16"/>
      <c r="BM920" s="16"/>
      <c r="BN920" s="16"/>
      <c r="BO920" s="16"/>
      <c r="BP920" s="16"/>
      <c r="BQ920" s="16"/>
    </row>
    <row r="921" spans="1:69" ht="35.1" customHeight="1" thickBot="1" x14ac:dyDescent="0.3">
      <c r="A921" s="172"/>
      <c r="B921" s="173" t="s">
        <v>5</v>
      </c>
      <c r="C921" s="173"/>
      <c r="D921" s="173"/>
      <c r="E921" s="173"/>
      <c r="F921" s="173"/>
      <c r="G921" s="173"/>
      <c r="H921" s="174"/>
      <c r="I921" s="175">
        <f>COUNTIF(I897:I920,"X")</f>
        <v>0</v>
      </c>
      <c r="J921" s="176">
        <f>COUNTIF(J897:J920,"X")</f>
        <v>0</v>
      </c>
      <c r="K921" s="140">
        <f>COUNTIF(K897:K920,"X")</f>
        <v>0</v>
      </c>
      <c r="L921" s="139"/>
    </row>
    <row r="922" spans="1:69" ht="35.1" customHeight="1" thickBot="1" x14ac:dyDescent="0.3">
      <c r="A922" s="166"/>
      <c r="B922" s="167" t="s">
        <v>105</v>
      </c>
      <c r="C922" s="167" t="s">
        <v>106</v>
      </c>
      <c r="D922" s="167" t="s">
        <v>107</v>
      </c>
      <c r="E922" s="167" t="s">
        <v>108</v>
      </c>
      <c r="F922" s="168"/>
      <c r="G922" s="168"/>
      <c r="H922" s="169"/>
      <c r="I922" s="170" t="str">
        <f>'Class Record S5'!AF$32</f>
        <v>N</v>
      </c>
      <c r="J922" s="170" t="str">
        <f>'Class Record S5'!AF$74</f>
        <v>N</v>
      </c>
      <c r="K922" s="170" t="str">
        <f>'Class Record S5'!AF$117</f>
        <v>N</v>
      </c>
      <c r="L922" s="171"/>
    </row>
    <row r="924" spans="1:69" ht="15.75" thickBot="1" x14ac:dyDescent="0.3"/>
    <row r="925" spans="1:69" ht="35.1" customHeight="1" thickBot="1" x14ac:dyDescent="0.3">
      <c r="A925" s="135"/>
      <c r="B925" s="331" t="str">
        <f>'Class Record S5'!$D$1</f>
        <v>A N OTHER SCHOOL</v>
      </c>
      <c r="C925" s="331"/>
      <c r="D925" s="331"/>
      <c r="E925" s="331"/>
      <c r="F925" s="331"/>
      <c r="G925" s="332" t="str">
        <f>'Class Record S5'!$D$2</f>
        <v>ASSESSMENT CRITERIA FOR SCIENCE: S5</v>
      </c>
      <c r="H925" s="333"/>
      <c r="I925" s="332"/>
      <c r="J925" s="332"/>
      <c r="K925" s="332"/>
      <c r="L925" s="128"/>
      <c r="AA925" s="14"/>
      <c r="AB925" s="15"/>
      <c r="AC925" s="16"/>
      <c r="AD925" s="15"/>
      <c r="AE925" s="16"/>
      <c r="AF925" s="15"/>
      <c r="AG925" s="16"/>
      <c r="AH925" s="17"/>
      <c r="AI925" s="15"/>
      <c r="AJ925" s="16"/>
      <c r="AK925" s="15"/>
      <c r="AL925" s="16"/>
      <c r="AM925" s="15"/>
      <c r="AN925" s="16"/>
      <c r="AO925" s="17"/>
      <c r="AP925" s="15"/>
      <c r="AQ925" s="16"/>
      <c r="AR925" s="15"/>
      <c r="AS925" s="16"/>
      <c r="AT925" s="15"/>
      <c r="AU925" s="16"/>
      <c r="AV925" s="17"/>
      <c r="AW925" s="15"/>
      <c r="AX925" s="16"/>
      <c r="AY925" s="15"/>
      <c r="AZ925" s="16"/>
      <c r="BA925" s="15"/>
      <c r="BB925" s="16"/>
      <c r="BC925" s="17"/>
      <c r="BD925" s="15"/>
      <c r="BE925" s="16"/>
      <c r="BF925" s="15"/>
      <c r="BG925" s="16"/>
      <c r="BH925" s="15"/>
      <c r="BI925" s="16"/>
      <c r="BJ925" s="17"/>
      <c r="BK925" s="15"/>
      <c r="BL925" s="16"/>
      <c r="BM925" s="15"/>
      <c r="BN925" s="16"/>
      <c r="BO925" s="15"/>
      <c r="BP925" s="16"/>
      <c r="BQ925" s="16"/>
    </row>
    <row r="926" spans="1:69" ht="35.1" customHeight="1" thickBot="1" x14ac:dyDescent="0.3">
      <c r="A926" s="136"/>
      <c r="B926" s="129" t="s">
        <v>13</v>
      </c>
      <c r="C926" s="334">
        <f>'Class Record S5'!AG$2</f>
        <v>0</v>
      </c>
      <c r="D926" s="334"/>
      <c r="E926" s="334"/>
      <c r="F926" s="334"/>
      <c r="G926" s="335"/>
      <c r="H926" s="336" t="s">
        <v>14</v>
      </c>
      <c r="I926" s="339" t="s">
        <v>65</v>
      </c>
      <c r="J926" s="340" t="s">
        <v>66</v>
      </c>
      <c r="K926" s="341" t="s">
        <v>67</v>
      </c>
      <c r="L926" s="130"/>
      <c r="AB926" s="15"/>
      <c r="AC926" s="16"/>
      <c r="AD926" s="15"/>
      <c r="AE926" s="16"/>
      <c r="AF926" s="15"/>
      <c r="AG926" s="16"/>
      <c r="AH926" s="16"/>
      <c r="AI926" s="15"/>
      <c r="AJ926" s="16"/>
      <c r="AK926" s="15"/>
      <c r="AL926" s="16"/>
      <c r="AM926" s="15"/>
      <c r="AN926" s="16"/>
      <c r="AO926" s="16"/>
      <c r="AP926" s="15"/>
      <c r="AQ926" s="16"/>
      <c r="AR926" s="15"/>
      <c r="AS926" s="16"/>
      <c r="AT926" s="15"/>
      <c r="AU926" s="16"/>
      <c r="AV926" s="16"/>
      <c r="AW926" s="15"/>
      <c r="AX926" s="16"/>
      <c r="AY926" s="15"/>
      <c r="AZ926" s="16"/>
      <c r="BA926" s="15"/>
      <c r="BB926" s="16"/>
      <c r="BC926" s="16"/>
      <c r="BD926" s="15"/>
      <c r="BE926" s="16"/>
      <c r="BF926" s="15"/>
      <c r="BG926" s="16"/>
      <c r="BH926" s="15"/>
      <c r="BI926" s="16"/>
      <c r="BJ926" s="16"/>
      <c r="BK926" s="15"/>
      <c r="BL926" s="16"/>
      <c r="BM926" s="15"/>
      <c r="BN926" s="16"/>
      <c r="BO926" s="15"/>
      <c r="BP926" s="16"/>
      <c r="BQ926" s="16"/>
    </row>
    <row r="927" spans="1:69" ht="30" customHeight="1" thickBot="1" x14ac:dyDescent="0.3">
      <c r="A927" s="136"/>
      <c r="B927" s="326" t="str">
        <f>'Class Record S5'!$C$2</f>
        <v>CLASS</v>
      </c>
      <c r="C927" s="326"/>
      <c r="D927" s="326"/>
      <c r="E927" s="327" t="s">
        <v>15</v>
      </c>
      <c r="F927" s="327"/>
      <c r="G927" s="133">
        <f>'Class Record S5'!AG$4</f>
        <v>0</v>
      </c>
      <c r="H927" s="337"/>
      <c r="I927" s="339"/>
      <c r="J927" s="340"/>
      <c r="K927" s="341"/>
      <c r="L927" s="130"/>
      <c r="AB927" s="15"/>
      <c r="AC927" s="16"/>
      <c r="AD927" s="15"/>
      <c r="AE927" s="16"/>
      <c r="AF927" s="15"/>
      <c r="AG927" s="16"/>
      <c r="AH927" s="16"/>
      <c r="AI927" s="15"/>
      <c r="AJ927" s="16"/>
      <c r="AK927" s="15"/>
      <c r="AL927" s="16"/>
      <c r="AM927" s="15"/>
      <c r="AN927" s="16"/>
      <c r="AO927" s="16"/>
      <c r="AP927" s="15"/>
      <c r="AQ927" s="16"/>
      <c r="AR927" s="15"/>
      <c r="AS927" s="16"/>
      <c r="AT927" s="15"/>
      <c r="AU927" s="16"/>
      <c r="AV927" s="16"/>
      <c r="AW927" s="15"/>
      <c r="AX927" s="16"/>
      <c r="AY927" s="15"/>
      <c r="AZ927" s="16"/>
      <c r="BA927" s="15"/>
      <c r="BB927" s="16"/>
      <c r="BC927" s="16"/>
      <c r="BD927" s="15"/>
      <c r="BE927" s="16"/>
      <c r="BF927" s="15"/>
      <c r="BG927" s="16"/>
      <c r="BH927" s="15"/>
      <c r="BI927" s="16"/>
      <c r="BJ927" s="16"/>
      <c r="BK927" s="15"/>
      <c r="BL927" s="16"/>
      <c r="BM927" s="15"/>
      <c r="BN927" s="16"/>
      <c r="BO927" s="15"/>
      <c r="BP927" s="16"/>
      <c r="BQ927" s="16"/>
    </row>
    <row r="928" spans="1:69" ht="30" customHeight="1" thickBot="1" x14ac:dyDescent="0.3">
      <c r="A928" s="136"/>
      <c r="B928" s="326" t="str">
        <f>'Class Record S5'!$C$3</f>
        <v>YEAR</v>
      </c>
      <c r="C928" s="326"/>
      <c r="D928" s="326"/>
      <c r="E928" s="326" t="s">
        <v>16</v>
      </c>
      <c r="F928" s="326"/>
      <c r="G928" s="133">
        <f>'Class Record S5'!AG$5</f>
        <v>0</v>
      </c>
      <c r="H928" s="338"/>
      <c r="I928" s="339"/>
      <c r="J928" s="340"/>
      <c r="K928" s="341"/>
      <c r="L928" s="130"/>
      <c r="AB928" s="15"/>
      <c r="AC928" s="16"/>
      <c r="AD928" s="15"/>
      <c r="AE928" s="16"/>
      <c r="AF928" s="16"/>
      <c r="AG928" s="16"/>
      <c r="AH928" s="16"/>
      <c r="AI928" s="15"/>
      <c r="AJ928" s="16"/>
      <c r="AK928" s="15"/>
      <c r="AL928" s="16"/>
      <c r="AM928" s="16"/>
      <c r="AN928" s="16"/>
      <c r="AO928" s="16"/>
      <c r="AP928" s="15"/>
      <c r="AQ928" s="16"/>
      <c r="AR928" s="15"/>
      <c r="AS928" s="16"/>
      <c r="AT928" s="16"/>
      <c r="AU928" s="16"/>
      <c r="AV928" s="16"/>
      <c r="AW928" s="15"/>
      <c r="AX928" s="16"/>
      <c r="AY928" s="15"/>
      <c r="AZ928" s="16"/>
      <c r="BA928" s="16"/>
      <c r="BB928" s="16"/>
      <c r="BC928" s="16"/>
      <c r="BD928" s="15"/>
      <c r="BE928" s="16"/>
      <c r="BF928" s="15"/>
      <c r="BG928" s="16"/>
      <c r="BH928" s="16"/>
      <c r="BI928" s="16"/>
      <c r="BJ928" s="16"/>
      <c r="BK928" s="15"/>
      <c r="BL928" s="16"/>
      <c r="BM928" s="15"/>
      <c r="BN928" s="16"/>
      <c r="BO928" s="16"/>
      <c r="BP928" s="16"/>
      <c r="BQ928" s="16"/>
    </row>
    <row r="929" spans="1:69" ht="35.1" customHeight="1" thickBot="1" x14ac:dyDescent="0.3">
      <c r="A929" s="136"/>
      <c r="B929" s="137"/>
      <c r="C929" s="138"/>
      <c r="D929" s="138"/>
      <c r="E929" s="138"/>
      <c r="F929" s="138"/>
      <c r="G929" s="138"/>
      <c r="H929" s="128"/>
      <c r="I929" s="138"/>
      <c r="J929" s="138"/>
      <c r="K929" s="138"/>
      <c r="L929" s="130"/>
      <c r="AB929" s="15"/>
      <c r="AC929" s="16"/>
      <c r="AD929" s="15"/>
      <c r="AE929" s="16"/>
      <c r="AF929" s="16"/>
      <c r="AG929" s="16"/>
      <c r="AH929" s="16"/>
      <c r="AI929" s="15"/>
      <c r="AJ929" s="16"/>
      <c r="AK929" s="15"/>
      <c r="AL929" s="16"/>
      <c r="AM929" s="16"/>
      <c r="AN929" s="16"/>
      <c r="AO929" s="16"/>
      <c r="AP929" s="15"/>
      <c r="AQ929" s="16"/>
      <c r="AR929" s="15"/>
      <c r="AS929" s="16"/>
      <c r="AT929" s="16"/>
      <c r="AU929" s="16"/>
      <c r="AV929" s="16"/>
      <c r="AW929" s="15"/>
      <c r="AX929" s="16"/>
      <c r="AY929" s="15"/>
      <c r="AZ929" s="16"/>
      <c r="BA929" s="16"/>
      <c r="BB929" s="16"/>
      <c r="BC929" s="16"/>
      <c r="BD929" s="15"/>
      <c r="BE929" s="16"/>
      <c r="BF929" s="15"/>
      <c r="BG929" s="16"/>
      <c r="BH929" s="16"/>
      <c r="BI929" s="16"/>
      <c r="BJ929" s="16"/>
      <c r="BK929" s="15"/>
      <c r="BL929" s="16"/>
      <c r="BM929" s="15"/>
      <c r="BN929" s="16"/>
      <c r="BO929" s="16"/>
      <c r="BP929" s="16"/>
      <c r="BQ929" s="16"/>
    </row>
    <row r="930" spans="1:69" ht="35.1" customHeight="1" x14ac:dyDescent="0.25">
      <c r="A930" s="311" t="str">
        <f>'Class Record S5'!$A$8</f>
        <v>Working Scientifically</v>
      </c>
      <c r="B930" s="323" t="str">
        <f>'Class Record S5'!$D$8</f>
        <v>Planning different types of scientific enquiries to answer questions, including recognising and controlling variables where necessary.</v>
      </c>
      <c r="C930" s="324"/>
      <c r="D930" s="324"/>
      <c r="E930" s="324"/>
      <c r="F930" s="324"/>
      <c r="G930" s="325"/>
      <c r="H930" s="134">
        <v>1</v>
      </c>
      <c r="I930" s="177">
        <f>'Class Record S5'!AG$8</f>
        <v>0</v>
      </c>
      <c r="J930" s="178">
        <f>'Class Record S5'!AG$50</f>
        <v>0</v>
      </c>
      <c r="K930" s="179">
        <f>'Class Record S5'!AG$93</f>
        <v>0</v>
      </c>
      <c r="L930" s="128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6"/>
      <c r="BE930" s="16"/>
      <c r="BF930" s="16"/>
      <c r="BG930" s="16"/>
      <c r="BH930" s="16"/>
      <c r="BI930" s="16"/>
      <c r="BJ930" s="16"/>
      <c r="BK930" s="16"/>
      <c r="BL930" s="16"/>
      <c r="BM930" s="16"/>
      <c r="BN930" s="16"/>
      <c r="BO930" s="16"/>
      <c r="BP930" s="16"/>
      <c r="BQ930" s="16"/>
    </row>
    <row r="931" spans="1:69" ht="35.1" customHeight="1" x14ac:dyDescent="0.25">
      <c r="A931" s="312"/>
      <c r="B931" s="314" t="str">
        <f>'Class Record S5'!$D$9</f>
        <v>Taking measurements, using a range of scientific equipment, with increasing accuracy and precision, taking repeat readings when appropriate.</v>
      </c>
      <c r="C931" s="315"/>
      <c r="D931" s="315"/>
      <c r="E931" s="315"/>
      <c r="F931" s="315"/>
      <c r="G931" s="316"/>
      <c r="H931" s="131">
        <v>2</v>
      </c>
      <c r="I931" s="180">
        <f>'Class Record S5'!AG$9</f>
        <v>0</v>
      </c>
      <c r="J931" s="181">
        <f>'Class Record S5'!AG$51</f>
        <v>0</v>
      </c>
      <c r="K931" s="182">
        <f>'Class Record S5'!AG$94</f>
        <v>0</v>
      </c>
      <c r="L931" s="130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</row>
    <row r="932" spans="1:69" ht="35.1" customHeight="1" x14ac:dyDescent="0.25">
      <c r="A932" s="312"/>
      <c r="B932" s="314" t="str">
        <f>'Class Record S5'!$D$10</f>
        <v>Recording data and results of increasing complexity using scientific diagrams and labels, classification keys, tables, scatter graphs, bar and line graphs.</v>
      </c>
      <c r="C932" s="315"/>
      <c r="D932" s="315"/>
      <c r="E932" s="315"/>
      <c r="F932" s="315"/>
      <c r="G932" s="316"/>
      <c r="H932" s="131">
        <v>3</v>
      </c>
      <c r="I932" s="180">
        <f>'Class Record S5'!AG$10</f>
        <v>0</v>
      </c>
      <c r="J932" s="181">
        <f>'Class Record S5'!AG$52</f>
        <v>0</v>
      </c>
      <c r="K932" s="182">
        <f>'Class Record S5'!AG$95</f>
        <v>0</v>
      </c>
      <c r="L932" s="130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</row>
    <row r="933" spans="1:69" ht="35.1" customHeight="1" x14ac:dyDescent="0.25">
      <c r="A933" s="312"/>
      <c r="B933" s="314" t="str">
        <f>'Class Record S5'!$D$11</f>
        <v>Using test results to make predictions to set up further comparative and fair tests.</v>
      </c>
      <c r="C933" s="315"/>
      <c r="D933" s="315"/>
      <c r="E933" s="315"/>
      <c r="F933" s="315"/>
      <c r="G933" s="316"/>
      <c r="H933" s="131">
        <v>4</v>
      </c>
      <c r="I933" s="180">
        <f>'Class Record S5'!AG$11</f>
        <v>0</v>
      </c>
      <c r="J933" s="181">
        <f>'Class Record S5'!AG$53</f>
        <v>0</v>
      </c>
      <c r="K933" s="182">
        <f>'Class Record S5'!AG$96</f>
        <v>0</v>
      </c>
      <c r="L933" s="130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</row>
    <row r="934" spans="1:69" ht="35.1" customHeight="1" x14ac:dyDescent="0.25">
      <c r="A934" s="312"/>
      <c r="B934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934" s="315"/>
      <c r="D934" s="315"/>
      <c r="E934" s="315"/>
      <c r="F934" s="315"/>
      <c r="G934" s="316"/>
      <c r="H934" s="131">
        <v>5</v>
      </c>
      <c r="I934" s="180">
        <f>'Class Record S5'!AG$12</f>
        <v>0</v>
      </c>
      <c r="J934" s="181">
        <f>'Class Record S5'!AG$54</f>
        <v>0</v>
      </c>
      <c r="K934" s="182">
        <f>'Class Record S5'!AG$97</f>
        <v>0</v>
      </c>
      <c r="L934" s="130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  <c r="BK934" s="16"/>
      <c r="BL934" s="16"/>
      <c r="BM934" s="16"/>
      <c r="BN934" s="16"/>
      <c r="BO934" s="16"/>
      <c r="BP934" s="16"/>
      <c r="BQ934" s="16"/>
    </row>
    <row r="935" spans="1:69" ht="35.1" customHeight="1" thickBot="1" x14ac:dyDescent="0.3">
      <c r="A935" s="313"/>
      <c r="B935" s="317" t="str">
        <f>'Class Record S5'!$D$13</f>
        <v>Identifying scientific evidence that has been used to support or refute ideas or arguments.</v>
      </c>
      <c r="C935" s="318"/>
      <c r="D935" s="318"/>
      <c r="E935" s="318"/>
      <c r="F935" s="318"/>
      <c r="G935" s="319"/>
      <c r="H935" s="183">
        <v>6</v>
      </c>
      <c r="I935" s="186">
        <f>'Class Record S5'!AG$13</f>
        <v>0</v>
      </c>
      <c r="J935" s="187">
        <f>'Class Record S5'!AG$55</f>
        <v>0</v>
      </c>
      <c r="K935" s="188">
        <f>'Class Record S5'!AG$98</f>
        <v>0</v>
      </c>
      <c r="L935" s="130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6"/>
      <c r="BG935" s="16"/>
      <c r="BH935" s="16"/>
      <c r="BI935" s="16"/>
      <c r="BJ935" s="16"/>
      <c r="BK935" s="16"/>
      <c r="BL935" s="16"/>
      <c r="BM935" s="16"/>
      <c r="BN935" s="16"/>
      <c r="BO935" s="16"/>
      <c r="BP935" s="16"/>
      <c r="BQ935" s="16"/>
    </row>
    <row r="936" spans="1:69" ht="45.75" customHeight="1" x14ac:dyDescent="0.25">
      <c r="A936" s="311" t="str">
        <f>'Class Record S5'!$A$14</f>
        <v>Living Things and their Habitats</v>
      </c>
      <c r="B936" s="323" t="str">
        <f>'Class Record S5'!$D$14</f>
        <v>Describe the differences in the life cycles of a mammal, an amphibian, an insect and a bird.</v>
      </c>
      <c r="C936" s="324"/>
      <c r="D936" s="324"/>
      <c r="E936" s="324"/>
      <c r="F936" s="324"/>
      <c r="G936" s="325"/>
      <c r="H936" s="134">
        <v>7</v>
      </c>
      <c r="I936" s="177">
        <f>'Class Record S5'!AG$14</f>
        <v>0</v>
      </c>
      <c r="J936" s="178">
        <f>'Class Record S5'!AG$56</f>
        <v>0</v>
      </c>
      <c r="K936" s="179">
        <f>'Class Record S5'!AG$99</f>
        <v>0</v>
      </c>
      <c r="L936" s="130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</row>
    <row r="937" spans="1:69" ht="45.75" customHeight="1" thickBot="1" x14ac:dyDescent="0.3">
      <c r="A937" s="313"/>
      <c r="B937" s="317" t="str">
        <f>'Class Record S5'!$D$15</f>
        <v>Describe the life process of reproduction in some plants and animals.</v>
      </c>
      <c r="C937" s="318"/>
      <c r="D937" s="318"/>
      <c r="E937" s="318"/>
      <c r="F937" s="318"/>
      <c r="G937" s="319"/>
      <c r="H937" s="183">
        <v>8</v>
      </c>
      <c r="I937" s="186">
        <f>'Class Record S5'!AG$15</f>
        <v>0</v>
      </c>
      <c r="J937" s="187">
        <f>'Class Record S5'!AG$57</f>
        <v>0</v>
      </c>
      <c r="K937" s="188">
        <f>'Class Record S5'!AG$100</f>
        <v>0</v>
      </c>
      <c r="L937" s="130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6"/>
      <c r="BE937" s="16"/>
      <c r="BF937" s="16"/>
      <c r="BG937" s="16"/>
      <c r="BH937" s="16"/>
      <c r="BI937" s="16"/>
      <c r="BJ937" s="16"/>
      <c r="BK937" s="16"/>
      <c r="BL937" s="16"/>
      <c r="BM937" s="16"/>
      <c r="BN937" s="16"/>
      <c r="BO937" s="16"/>
      <c r="BP937" s="16"/>
      <c r="BQ937" s="16"/>
    </row>
    <row r="938" spans="1:69" ht="66" customHeight="1" thickBot="1" x14ac:dyDescent="0.3">
      <c r="A938" s="248" t="str">
        <f>'Class Record S5'!$A$16</f>
        <v>Animals inc. Humans</v>
      </c>
      <c r="B938" s="328" t="str">
        <f>'Class Record S5'!$D$16</f>
        <v>Describe the changes as humans develop to old age.</v>
      </c>
      <c r="C938" s="329"/>
      <c r="D938" s="329"/>
      <c r="E938" s="329"/>
      <c r="F938" s="329"/>
      <c r="G938" s="330"/>
      <c r="H938" s="249">
        <v>9</v>
      </c>
      <c r="I938" s="250">
        <f>'Class Record S5'!AG$16</f>
        <v>0</v>
      </c>
      <c r="J938" s="251">
        <f>'Class Record S5'!AG$58</f>
        <v>0</v>
      </c>
      <c r="K938" s="252">
        <f>'Class Record S5'!AG$101</f>
        <v>0</v>
      </c>
      <c r="L938" s="130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</row>
    <row r="939" spans="1:69" ht="35.1" customHeight="1" x14ac:dyDescent="0.25">
      <c r="A939" s="311" t="str">
        <f>'Class Record S5'!$A$17</f>
        <v>Properties and Changers of Materials</v>
      </c>
      <c r="B939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939" s="324"/>
      <c r="D939" s="324"/>
      <c r="E939" s="324"/>
      <c r="F939" s="324"/>
      <c r="G939" s="325"/>
      <c r="H939" s="134">
        <v>10</v>
      </c>
      <c r="I939" s="177">
        <f>'Class Record S5'!AG$17</f>
        <v>0</v>
      </c>
      <c r="J939" s="178">
        <f>'Class Record S5'!AG$59</f>
        <v>0</v>
      </c>
      <c r="K939" s="179">
        <f>'Class Record S5'!AG$102</f>
        <v>0</v>
      </c>
      <c r="L939" s="130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</row>
    <row r="940" spans="1:69" ht="35.1" customHeight="1" x14ac:dyDescent="0.25">
      <c r="A940" s="312"/>
      <c r="B940" s="314" t="str">
        <f>'Class Record S5'!$D$18</f>
        <v>Give reasons, based on evidence from comparative and fair tests, for the particular uses of everyday materials, including metals, wood and plastic.</v>
      </c>
      <c r="C940" s="315"/>
      <c r="D940" s="315"/>
      <c r="E940" s="315"/>
      <c r="F940" s="315"/>
      <c r="G940" s="316"/>
      <c r="H940" s="131">
        <v>11</v>
      </c>
      <c r="I940" s="180">
        <f>'Class Record S5'!AG$18</f>
        <v>0</v>
      </c>
      <c r="J940" s="181">
        <f>'Class Record S5'!AG$60</f>
        <v>0</v>
      </c>
      <c r="K940" s="182">
        <f>'Class Record S5'!AG$103</f>
        <v>0</v>
      </c>
      <c r="L940" s="130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</row>
    <row r="941" spans="1:69" ht="35.1" customHeight="1" x14ac:dyDescent="0.25">
      <c r="A941" s="312"/>
      <c r="B941" s="314" t="str">
        <f>'Class Record S5'!$D$19</f>
        <v>Know that some materials will dissolve in liquid to form a solution, and describe how to recover a substance from a solution.</v>
      </c>
      <c r="C941" s="315"/>
      <c r="D941" s="315"/>
      <c r="E941" s="315"/>
      <c r="F941" s="315"/>
      <c r="G941" s="316"/>
      <c r="H941" s="131">
        <v>12</v>
      </c>
      <c r="I941" s="180">
        <f>'Class Record S5'!AG$19</f>
        <v>0</v>
      </c>
      <c r="J941" s="181">
        <f>'Class Record S5'!AG$61</f>
        <v>0</v>
      </c>
      <c r="K941" s="182">
        <f>'Class Record S5'!AG$104</f>
        <v>0</v>
      </c>
      <c r="L941" s="130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  <c r="BF941" s="16"/>
      <c r="BG941" s="16"/>
      <c r="BH941" s="16"/>
      <c r="BI941" s="16"/>
      <c r="BJ941" s="16"/>
      <c r="BK941" s="16"/>
      <c r="BL941" s="16"/>
      <c r="BM941" s="16"/>
      <c r="BN941" s="16"/>
      <c r="BO941" s="16"/>
      <c r="BP941" s="16"/>
      <c r="BQ941" s="16"/>
    </row>
    <row r="942" spans="1:69" ht="35.1" customHeight="1" x14ac:dyDescent="0.25">
      <c r="A942" s="312"/>
      <c r="B942" s="314" t="str">
        <f>'Class Record S5'!$D$20</f>
        <v>Use knowledge of solids, liquids and gases to decide how mixtures might be separated, including through filtering, sieving and evaporating.</v>
      </c>
      <c r="C942" s="315"/>
      <c r="D942" s="315"/>
      <c r="E942" s="315"/>
      <c r="F942" s="315"/>
      <c r="G942" s="316"/>
      <c r="H942" s="131">
        <v>13</v>
      </c>
      <c r="I942" s="180">
        <f>'Class Record S5'!AG$20</f>
        <v>0</v>
      </c>
      <c r="J942" s="181">
        <f>'Class Record S5'!AG$62</f>
        <v>0</v>
      </c>
      <c r="K942" s="182">
        <f>'Class Record S5'!AG$105</f>
        <v>0</v>
      </c>
      <c r="L942" s="130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6"/>
      <c r="BE942" s="16"/>
      <c r="BF942" s="16"/>
      <c r="BG942" s="16"/>
      <c r="BH942" s="16"/>
      <c r="BI942" s="16"/>
      <c r="BJ942" s="16"/>
      <c r="BK942" s="16"/>
      <c r="BL942" s="16"/>
      <c r="BM942" s="16"/>
      <c r="BN942" s="16"/>
      <c r="BO942" s="16"/>
      <c r="BP942" s="16"/>
      <c r="BQ942" s="16"/>
    </row>
    <row r="943" spans="1:69" ht="35.1" customHeight="1" x14ac:dyDescent="0.25">
      <c r="A943" s="312"/>
      <c r="B943" s="314" t="str">
        <f>'Class Record S5'!$D$21</f>
        <v>Demonstrate that dissolving, mixing and changes of state are reversible changes.</v>
      </c>
      <c r="C943" s="315"/>
      <c r="D943" s="315"/>
      <c r="E943" s="315"/>
      <c r="F943" s="315"/>
      <c r="G943" s="316"/>
      <c r="H943" s="131">
        <v>14</v>
      </c>
      <c r="I943" s="180">
        <f>'Class Record S5'!AG$21</f>
        <v>0</v>
      </c>
      <c r="J943" s="181">
        <f>'Class Record S5'!AG$63</f>
        <v>0</v>
      </c>
      <c r="K943" s="182">
        <f>'Class Record S5'!AG$106</f>
        <v>0</v>
      </c>
      <c r="L943" s="130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  <c r="BF943" s="16"/>
      <c r="BG943" s="16"/>
      <c r="BH943" s="16"/>
      <c r="BI943" s="16"/>
      <c r="BJ943" s="16"/>
      <c r="BK943" s="16"/>
      <c r="BL943" s="16"/>
      <c r="BM943" s="16"/>
      <c r="BN943" s="16"/>
      <c r="BO943" s="16"/>
      <c r="BP943" s="16"/>
      <c r="BQ943" s="16"/>
    </row>
    <row r="944" spans="1:69" ht="35.1" customHeight="1" thickBot="1" x14ac:dyDescent="0.3">
      <c r="A944" s="313"/>
      <c r="B944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944" s="318"/>
      <c r="D944" s="318"/>
      <c r="E944" s="318"/>
      <c r="F944" s="318"/>
      <c r="G944" s="319"/>
      <c r="H944" s="183">
        <v>15</v>
      </c>
      <c r="I944" s="186">
        <f>'Class Record S5'!AG$22</f>
        <v>0</v>
      </c>
      <c r="J944" s="187">
        <f>'Class Record S5'!AG$64</f>
        <v>0</v>
      </c>
      <c r="K944" s="188">
        <f>'Class Record S5'!AG$107</f>
        <v>0</v>
      </c>
      <c r="L944" s="130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6"/>
      <c r="BE944" s="16"/>
      <c r="BF944" s="16"/>
      <c r="BG944" s="16"/>
      <c r="BH944" s="16"/>
      <c r="BI944" s="16"/>
      <c r="BJ944" s="16"/>
      <c r="BK944" s="16"/>
      <c r="BL944" s="16"/>
      <c r="BM944" s="16"/>
      <c r="BN944" s="16"/>
      <c r="BO944" s="16"/>
      <c r="BP944" s="16"/>
      <c r="BQ944" s="16"/>
    </row>
    <row r="945" spans="1:69" ht="35.1" customHeight="1" x14ac:dyDescent="0.25">
      <c r="A945" s="311" t="str">
        <f>'Class Record S5'!$A$23</f>
        <v>Earth and Space</v>
      </c>
      <c r="B945" s="323" t="str">
        <f>'Class Record S5'!$D$23</f>
        <v>Describe the movement of the Earth, and other planets, relative to the Sun in the solar system.</v>
      </c>
      <c r="C945" s="324"/>
      <c r="D945" s="324"/>
      <c r="E945" s="324"/>
      <c r="F945" s="324"/>
      <c r="G945" s="325"/>
      <c r="H945" s="134">
        <v>16</v>
      </c>
      <c r="I945" s="177">
        <f>'Class Record S5'!AG$23</f>
        <v>0</v>
      </c>
      <c r="J945" s="178">
        <f>'Class Record S5'!AG$65</f>
        <v>0</v>
      </c>
      <c r="K945" s="179">
        <f>'Class Record S5'!AG$108</f>
        <v>0</v>
      </c>
      <c r="L945" s="130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  <c r="BF945" s="16"/>
      <c r="BG945" s="16"/>
      <c r="BH945" s="16"/>
      <c r="BI945" s="16"/>
      <c r="BJ945" s="16"/>
      <c r="BK945" s="16"/>
      <c r="BL945" s="16"/>
      <c r="BM945" s="16"/>
      <c r="BN945" s="16"/>
      <c r="BO945" s="16"/>
      <c r="BP945" s="16"/>
      <c r="BQ945" s="16"/>
    </row>
    <row r="946" spans="1:69" ht="35.1" customHeight="1" x14ac:dyDescent="0.25">
      <c r="A946" s="312"/>
      <c r="B946" s="314" t="str">
        <f>'Class Record S5'!$D$24</f>
        <v>Describe the movement of the Moon relative to the Earth.</v>
      </c>
      <c r="C946" s="315"/>
      <c r="D946" s="315"/>
      <c r="E946" s="315"/>
      <c r="F946" s="315"/>
      <c r="G946" s="316"/>
      <c r="H946" s="131">
        <v>17</v>
      </c>
      <c r="I946" s="180">
        <f>'Class Record S5'!AG$24</f>
        <v>0</v>
      </c>
      <c r="J946" s="181">
        <f>'Class Record S5'!AG$66</f>
        <v>0</v>
      </c>
      <c r="K946" s="182">
        <f>'Class Record S5'!AG$109</f>
        <v>0</v>
      </c>
      <c r="L946" s="130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6"/>
      <c r="BE946" s="16"/>
      <c r="BF946" s="16"/>
      <c r="BG946" s="16"/>
      <c r="BH946" s="16"/>
      <c r="BI946" s="16"/>
      <c r="BJ946" s="16"/>
      <c r="BK946" s="16"/>
      <c r="BL946" s="16"/>
      <c r="BM946" s="16"/>
      <c r="BN946" s="16"/>
      <c r="BO946" s="16"/>
      <c r="BP946" s="16"/>
      <c r="BQ946" s="16"/>
    </row>
    <row r="947" spans="1:69" ht="35.1" customHeight="1" x14ac:dyDescent="0.25">
      <c r="A947" s="312"/>
      <c r="B947" s="314" t="str">
        <f>'Class Record S5'!$D$25</f>
        <v>Describe the Sun, Earth and Moon as approximately spherical bodies.</v>
      </c>
      <c r="C947" s="315"/>
      <c r="D947" s="315"/>
      <c r="E947" s="315"/>
      <c r="F947" s="315"/>
      <c r="G947" s="316"/>
      <c r="H947" s="131">
        <v>18</v>
      </c>
      <c r="I947" s="180">
        <f>'Class Record S5'!AG$25</f>
        <v>0</v>
      </c>
      <c r="J947" s="181">
        <f>'Class Record S5'!AG$67</f>
        <v>0</v>
      </c>
      <c r="K947" s="182">
        <f>'Class Record S5'!AG$110</f>
        <v>0</v>
      </c>
      <c r="L947" s="130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6"/>
      <c r="BG947" s="16"/>
      <c r="BH947" s="16"/>
      <c r="BI947" s="16"/>
      <c r="BJ947" s="16"/>
      <c r="BK947" s="16"/>
      <c r="BL947" s="16"/>
      <c r="BM947" s="16"/>
      <c r="BN947" s="16"/>
      <c r="BO947" s="16"/>
      <c r="BP947" s="16"/>
      <c r="BQ947" s="16"/>
    </row>
    <row r="948" spans="1:69" ht="35.1" customHeight="1" x14ac:dyDescent="0.25">
      <c r="A948" s="312"/>
      <c r="B948" s="314" t="str">
        <f>'Class Record S5'!$D$26</f>
        <v>Use the idea of the Earth’s rotation to explain day and night.</v>
      </c>
      <c r="C948" s="315"/>
      <c r="D948" s="315"/>
      <c r="E948" s="315"/>
      <c r="F948" s="315"/>
      <c r="G948" s="316"/>
      <c r="H948" s="131">
        <v>19</v>
      </c>
      <c r="I948" s="180">
        <f>'Class Record S5'!AG$26</f>
        <v>0</v>
      </c>
      <c r="J948" s="181">
        <f>'Class Record S5'!AG$68</f>
        <v>0</v>
      </c>
      <c r="K948" s="182">
        <f>'Class Record S5'!AG$111</f>
        <v>0</v>
      </c>
      <c r="L948" s="130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6"/>
      <c r="BE948" s="16"/>
      <c r="BF948" s="16"/>
      <c r="BG948" s="16"/>
      <c r="BH948" s="16"/>
      <c r="BI948" s="16"/>
      <c r="BJ948" s="16"/>
      <c r="BK948" s="16"/>
      <c r="BL948" s="16"/>
      <c r="BM948" s="16"/>
      <c r="BN948" s="16"/>
      <c r="BO948" s="16"/>
      <c r="BP948" s="16"/>
      <c r="BQ948" s="16"/>
    </row>
    <row r="949" spans="1:69" ht="35.1" customHeight="1" thickBot="1" x14ac:dyDescent="0.3">
      <c r="A949" s="313"/>
      <c r="B949" s="317" t="str">
        <f>'Class Record S5'!$D$27</f>
        <v>Use the idea of the Earth’s rotation to explain the apparent movement of the sun across the sky.</v>
      </c>
      <c r="C949" s="318"/>
      <c r="D949" s="318"/>
      <c r="E949" s="318"/>
      <c r="F949" s="318"/>
      <c r="G949" s="319"/>
      <c r="H949" s="183">
        <v>20</v>
      </c>
      <c r="I949" s="186">
        <f>'Class Record S5'!AG$27</f>
        <v>0</v>
      </c>
      <c r="J949" s="187">
        <f>'Class Record S5'!AG$69</f>
        <v>0</v>
      </c>
      <c r="K949" s="188">
        <f>'Class Record S5'!AG$112</f>
        <v>0</v>
      </c>
      <c r="L949" s="130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  <c r="BK949" s="16"/>
      <c r="BL949" s="16"/>
      <c r="BM949" s="16"/>
      <c r="BN949" s="16"/>
      <c r="BO949" s="16"/>
      <c r="BP949" s="16"/>
      <c r="BQ949" s="16"/>
    </row>
    <row r="950" spans="1:69" ht="35.1" customHeight="1" x14ac:dyDescent="0.25">
      <c r="A950" s="312" t="str">
        <f>'Class Record S5'!$A$28</f>
        <v>Forces</v>
      </c>
      <c r="B950" s="320" t="str">
        <f>'Class Record S5'!$D$28</f>
        <v>Explain that unsupported objects fall towards the Earth because of the force of gravity acting between the Earth and the falling object.</v>
      </c>
      <c r="C950" s="321"/>
      <c r="D950" s="321"/>
      <c r="E950" s="321"/>
      <c r="F950" s="321"/>
      <c r="G950" s="322"/>
      <c r="H950" s="131">
        <v>21</v>
      </c>
      <c r="I950" s="245">
        <f>'Class Record S5'!AG$28</f>
        <v>0</v>
      </c>
      <c r="J950" s="246">
        <f>'Class Record S5'!AG$70</f>
        <v>0</v>
      </c>
      <c r="K950" s="247">
        <f>'Class Record S5'!AG$113</f>
        <v>0</v>
      </c>
      <c r="L950" s="130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  <c r="BF950" s="16"/>
      <c r="BG950" s="16"/>
      <c r="BH950" s="16"/>
      <c r="BI950" s="16"/>
      <c r="BJ950" s="16"/>
      <c r="BK950" s="16"/>
      <c r="BL950" s="16"/>
      <c r="BM950" s="16"/>
      <c r="BN950" s="16"/>
      <c r="BO950" s="16"/>
      <c r="BP950" s="16"/>
      <c r="BQ950" s="16"/>
    </row>
    <row r="951" spans="1:69" ht="35.1" customHeight="1" x14ac:dyDescent="0.25">
      <c r="A951" s="312"/>
      <c r="B951" s="314" t="str">
        <f>'Class Record S5'!$D$29</f>
        <v>Identify the effects of air resistance and water resistance that act between moving surfaces.</v>
      </c>
      <c r="C951" s="315"/>
      <c r="D951" s="315"/>
      <c r="E951" s="315"/>
      <c r="F951" s="315"/>
      <c r="G951" s="316"/>
      <c r="H951" s="131">
        <v>22</v>
      </c>
      <c r="I951" s="180">
        <f>'Class Record S5'!AG$29</f>
        <v>0</v>
      </c>
      <c r="J951" s="181">
        <f>'Class Record S5'!AG$71</f>
        <v>0</v>
      </c>
      <c r="K951" s="182">
        <f>'Class Record S5'!AG$114</f>
        <v>0</v>
      </c>
      <c r="L951" s="130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</row>
    <row r="952" spans="1:69" ht="35.1" customHeight="1" x14ac:dyDescent="0.25">
      <c r="A952" s="312"/>
      <c r="B952" s="314" t="str">
        <f>'Class Record S5'!$D$30</f>
        <v>Identify the effects of friction that act between moving surfaces.</v>
      </c>
      <c r="C952" s="315"/>
      <c r="D952" s="315"/>
      <c r="E952" s="315"/>
      <c r="F952" s="315"/>
      <c r="G952" s="316"/>
      <c r="H952" s="131">
        <v>23</v>
      </c>
      <c r="I952" s="180">
        <f>'Class Record S5'!AG$30</f>
        <v>0</v>
      </c>
      <c r="J952" s="181">
        <f>'Class Record S5'!AG$72</f>
        <v>0</v>
      </c>
      <c r="K952" s="182">
        <f>'Class Record S5'!AG$115</f>
        <v>0</v>
      </c>
      <c r="L952" s="130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</row>
    <row r="953" spans="1:69" ht="35.1" customHeight="1" thickBot="1" x14ac:dyDescent="0.3">
      <c r="A953" s="313"/>
      <c r="B953" s="317" t="str">
        <f>'Class Record S5'!$D$31</f>
        <v>Recognise that some mechanisms, including levers, pulleys and gears, allow a smaller force to have a greater effect.</v>
      </c>
      <c r="C953" s="318"/>
      <c r="D953" s="318"/>
      <c r="E953" s="318"/>
      <c r="F953" s="318"/>
      <c r="G953" s="319"/>
      <c r="H953" s="183">
        <v>24</v>
      </c>
      <c r="I953" s="132">
        <f>'Class Record S5'!AG$31</f>
        <v>0</v>
      </c>
      <c r="J953" s="184">
        <f>'Class Record S5'!AG$73</f>
        <v>0</v>
      </c>
      <c r="K953" s="185">
        <f>'Class Record S5'!AG$116</f>
        <v>0</v>
      </c>
      <c r="L953" s="165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</row>
    <row r="954" spans="1:69" ht="35.1" customHeight="1" thickBot="1" x14ac:dyDescent="0.3">
      <c r="A954" s="172"/>
      <c r="B954" s="173" t="s">
        <v>5</v>
      </c>
      <c r="C954" s="173"/>
      <c r="D954" s="173"/>
      <c r="E954" s="173"/>
      <c r="F954" s="173"/>
      <c r="G954" s="173"/>
      <c r="H954" s="174"/>
      <c r="I954" s="175">
        <f>COUNTIF(I930:I953,"X")</f>
        <v>0</v>
      </c>
      <c r="J954" s="176">
        <f>COUNTIF(J930:J953,"X")</f>
        <v>0</v>
      </c>
      <c r="K954" s="140">
        <f>COUNTIF(K930:K953,"X")</f>
        <v>0</v>
      </c>
      <c r="L954" s="139"/>
    </row>
    <row r="955" spans="1:69" ht="35.1" customHeight="1" thickBot="1" x14ac:dyDescent="0.3">
      <c r="A955" s="166"/>
      <c r="B955" s="167" t="s">
        <v>105</v>
      </c>
      <c r="C955" s="167" t="s">
        <v>106</v>
      </c>
      <c r="D955" s="167" t="s">
        <v>107</v>
      </c>
      <c r="E955" s="167" t="s">
        <v>108</v>
      </c>
      <c r="F955" s="168"/>
      <c r="G955" s="168"/>
      <c r="H955" s="169"/>
      <c r="I955" s="170" t="str">
        <f>'Class Record S5'!AG$32</f>
        <v>N</v>
      </c>
      <c r="J955" s="170" t="str">
        <f>'Class Record S5'!AG$74</f>
        <v>N</v>
      </c>
      <c r="K955" s="170" t="str">
        <f>'Class Record S5'!AG$117</f>
        <v>N</v>
      </c>
      <c r="L955" s="171"/>
    </row>
    <row r="957" spans="1:69" ht="15.75" thickBot="1" x14ac:dyDescent="0.3"/>
    <row r="958" spans="1:69" ht="35.1" customHeight="1" thickBot="1" x14ac:dyDescent="0.3">
      <c r="A958" s="135"/>
      <c r="B958" s="331" t="str">
        <f>'Class Record S5'!$D$1</f>
        <v>A N OTHER SCHOOL</v>
      </c>
      <c r="C958" s="331"/>
      <c r="D958" s="331"/>
      <c r="E958" s="331"/>
      <c r="F958" s="331"/>
      <c r="G958" s="332" t="str">
        <f>'Class Record S5'!$D$2</f>
        <v>ASSESSMENT CRITERIA FOR SCIENCE: S5</v>
      </c>
      <c r="H958" s="333"/>
      <c r="I958" s="332"/>
      <c r="J958" s="332"/>
      <c r="K958" s="332"/>
      <c r="L958" s="128"/>
      <c r="AA958" s="14"/>
      <c r="AB958" s="15"/>
      <c r="AC958" s="16"/>
      <c r="AD958" s="15"/>
      <c r="AE958" s="16"/>
      <c r="AF958" s="15"/>
      <c r="AG958" s="16"/>
      <c r="AH958" s="17"/>
      <c r="AI958" s="15"/>
      <c r="AJ958" s="16"/>
      <c r="AK958" s="15"/>
      <c r="AL958" s="16"/>
      <c r="AM958" s="15"/>
      <c r="AN958" s="16"/>
      <c r="AO958" s="17"/>
      <c r="AP958" s="15"/>
      <c r="AQ958" s="16"/>
      <c r="AR958" s="15"/>
      <c r="AS958" s="16"/>
      <c r="AT958" s="15"/>
      <c r="AU958" s="16"/>
      <c r="AV958" s="17"/>
      <c r="AW958" s="15"/>
      <c r="AX958" s="16"/>
      <c r="AY958" s="15"/>
      <c r="AZ958" s="16"/>
      <c r="BA958" s="15"/>
      <c r="BB958" s="16"/>
      <c r="BC958" s="17"/>
      <c r="BD958" s="15"/>
      <c r="BE958" s="16"/>
      <c r="BF958" s="15"/>
      <c r="BG958" s="16"/>
      <c r="BH958" s="15"/>
      <c r="BI958" s="16"/>
      <c r="BJ958" s="17"/>
      <c r="BK958" s="15"/>
      <c r="BL958" s="16"/>
      <c r="BM958" s="15"/>
      <c r="BN958" s="16"/>
      <c r="BO958" s="15"/>
      <c r="BP958" s="16"/>
      <c r="BQ958" s="16"/>
    </row>
    <row r="959" spans="1:69" ht="35.1" customHeight="1" thickBot="1" x14ac:dyDescent="0.3">
      <c r="A959" s="136"/>
      <c r="B959" s="129" t="s">
        <v>13</v>
      </c>
      <c r="C959" s="334">
        <f>'Class Record S5'!AH$2</f>
        <v>0</v>
      </c>
      <c r="D959" s="334"/>
      <c r="E959" s="334"/>
      <c r="F959" s="334"/>
      <c r="G959" s="335"/>
      <c r="H959" s="336" t="s">
        <v>14</v>
      </c>
      <c r="I959" s="339" t="s">
        <v>65</v>
      </c>
      <c r="J959" s="340" t="s">
        <v>66</v>
      </c>
      <c r="K959" s="341" t="s">
        <v>67</v>
      </c>
      <c r="L959" s="130"/>
      <c r="AB959" s="15"/>
      <c r="AC959" s="16"/>
      <c r="AD959" s="15"/>
      <c r="AE959" s="16"/>
      <c r="AF959" s="15"/>
      <c r="AG959" s="16"/>
      <c r="AH959" s="16"/>
      <c r="AI959" s="15"/>
      <c r="AJ959" s="16"/>
      <c r="AK959" s="15"/>
      <c r="AL959" s="16"/>
      <c r="AM959" s="15"/>
      <c r="AN959" s="16"/>
      <c r="AO959" s="16"/>
      <c r="AP959" s="15"/>
      <c r="AQ959" s="16"/>
      <c r="AR959" s="15"/>
      <c r="AS959" s="16"/>
      <c r="AT959" s="15"/>
      <c r="AU959" s="16"/>
      <c r="AV959" s="16"/>
      <c r="AW959" s="15"/>
      <c r="AX959" s="16"/>
      <c r="AY959" s="15"/>
      <c r="AZ959" s="16"/>
      <c r="BA959" s="15"/>
      <c r="BB959" s="16"/>
      <c r="BC959" s="16"/>
      <c r="BD959" s="15"/>
      <c r="BE959" s="16"/>
      <c r="BF959" s="15"/>
      <c r="BG959" s="16"/>
      <c r="BH959" s="15"/>
      <c r="BI959" s="16"/>
      <c r="BJ959" s="16"/>
      <c r="BK959" s="15"/>
      <c r="BL959" s="16"/>
      <c r="BM959" s="15"/>
      <c r="BN959" s="16"/>
      <c r="BO959" s="15"/>
      <c r="BP959" s="16"/>
      <c r="BQ959" s="16"/>
    </row>
    <row r="960" spans="1:69" ht="30" customHeight="1" thickBot="1" x14ac:dyDescent="0.3">
      <c r="A960" s="136"/>
      <c r="B960" s="326" t="str">
        <f>'Class Record S5'!$C$2</f>
        <v>CLASS</v>
      </c>
      <c r="C960" s="326"/>
      <c r="D960" s="326"/>
      <c r="E960" s="327" t="s">
        <v>15</v>
      </c>
      <c r="F960" s="327"/>
      <c r="G960" s="133">
        <f>'Class Record S5'!AH$4</f>
        <v>0</v>
      </c>
      <c r="H960" s="337"/>
      <c r="I960" s="339"/>
      <c r="J960" s="340"/>
      <c r="K960" s="341"/>
      <c r="L960" s="130"/>
      <c r="AB960" s="15"/>
      <c r="AC960" s="16"/>
      <c r="AD960" s="15"/>
      <c r="AE960" s="16"/>
      <c r="AF960" s="15"/>
      <c r="AG960" s="16"/>
      <c r="AH960" s="16"/>
      <c r="AI960" s="15"/>
      <c r="AJ960" s="16"/>
      <c r="AK960" s="15"/>
      <c r="AL960" s="16"/>
      <c r="AM960" s="15"/>
      <c r="AN960" s="16"/>
      <c r="AO960" s="16"/>
      <c r="AP960" s="15"/>
      <c r="AQ960" s="16"/>
      <c r="AR960" s="15"/>
      <c r="AS960" s="16"/>
      <c r="AT960" s="15"/>
      <c r="AU960" s="16"/>
      <c r="AV960" s="16"/>
      <c r="AW960" s="15"/>
      <c r="AX960" s="16"/>
      <c r="AY960" s="15"/>
      <c r="AZ960" s="16"/>
      <c r="BA960" s="15"/>
      <c r="BB960" s="16"/>
      <c r="BC960" s="16"/>
      <c r="BD960" s="15"/>
      <c r="BE960" s="16"/>
      <c r="BF960" s="15"/>
      <c r="BG960" s="16"/>
      <c r="BH960" s="15"/>
      <c r="BI960" s="16"/>
      <c r="BJ960" s="16"/>
      <c r="BK960" s="15"/>
      <c r="BL960" s="16"/>
      <c r="BM960" s="15"/>
      <c r="BN960" s="16"/>
      <c r="BO960" s="15"/>
      <c r="BP960" s="16"/>
      <c r="BQ960" s="16"/>
    </row>
    <row r="961" spans="1:69" ht="30" customHeight="1" thickBot="1" x14ac:dyDescent="0.3">
      <c r="A961" s="136"/>
      <c r="B961" s="326" t="str">
        <f>'Class Record S5'!$C$3</f>
        <v>YEAR</v>
      </c>
      <c r="C961" s="326"/>
      <c r="D961" s="326"/>
      <c r="E961" s="326" t="s">
        <v>16</v>
      </c>
      <c r="F961" s="326"/>
      <c r="G961" s="133">
        <f>'Class Record S5'!AH$5</f>
        <v>0</v>
      </c>
      <c r="H961" s="338"/>
      <c r="I961" s="339"/>
      <c r="J961" s="340"/>
      <c r="K961" s="341"/>
      <c r="L961" s="130"/>
      <c r="AB961" s="15"/>
      <c r="AC961" s="16"/>
      <c r="AD961" s="15"/>
      <c r="AE961" s="16"/>
      <c r="AF961" s="16"/>
      <c r="AG961" s="16"/>
      <c r="AH961" s="16"/>
      <c r="AI961" s="15"/>
      <c r="AJ961" s="16"/>
      <c r="AK961" s="15"/>
      <c r="AL961" s="16"/>
      <c r="AM961" s="16"/>
      <c r="AN961" s="16"/>
      <c r="AO961" s="16"/>
      <c r="AP961" s="15"/>
      <c r="AQ961" s="16"/>
      <c r="AR961" s="15"/>
      <c r="AS961" s="16"/>
      <c r="AT961" s="16"/>
      <c r="AU961" s="16"/>
      <c r="AV961" s="16"/>
      <c r="AW961" s="15"/>
      <c r="AX961" s="16"/>
      <c r="AY961" s="15"/>
      <c r="AZ961" s="16"/>
      <c r="BA961" s="16"/>
      <c r="BB961" s="16"/>
      <c r="BC961" s="16"/>
      <c r="BD961" s="15"/>
      <c r="BE961" s="16"/>
      <c r="BF961" s="15"/>
      <c r="BG961" s="16"/>
      <c r="BH961" s="16"/>
      <c r="BI961" s="16"/>
      <c r="BJ961" s="16"/>
      <c r="BK961" s="15"/>
      <c r="BL961" s="16"/>
      <c r="BM961" s="15"/>
      <c r="BN961" s="16"/>
      <c r="BO961" s="16"/>
      <c r="BP961" s="16"/>
      <c r="BQ961" s="16"/>
    </row>
    <row r="962" spans="1:69" ht="35.1" customHeight="1" thickBot="1" x14ac:dyDescent="0.3">
      <c r="A962" s="136"/>
      <c r="B962" s="137"/>
      <c r="C962" s="138"/>
      <c r="D962" s="138"/>
      <c r="E962" s="138"/>
      <c r="F962" s="138"/>
      <c r="G962" s="138"/>
      <c r="H962" s="128"/>
      <c r="I962" s="138"/>
      <c r="J962" s="138"/>
      <c r="K962" s="138"/>
      <c r="L962" s="130"/>
      <c r="AB962" s="15"/>
      <c r="AC962" s="16"/>
      <c r="AD962" s="15"/>
      <c r="AE962" s="16"/>
      <c r="AF962" s="16"/>
      <c r="AG962" s="16"/>
      <c r="AH962" s="16"/>
      <c r="AI962" s="15"/>
      <c r="AJ962" s="16"/>
      <c r="AK962" s="15"/>
      <c r="AL962" s="16"/>
      <c r="AM962" s="16"/>
      <c r="AN962" s="16"/>
      <c r="AO962" s="16"/>
      <c r="AP962" s="15"/>
      <c r="AQ962" s="16"/>
      <c r="AR962" s="15"/>
      <c r="AS962" s="16"/>
      <c r="AT962" s="16"/>
      <c r="AU962" s="16"/>
      <c r="AV962" s="16"/>
      <c r="AW962" s="15"/>
      <c r="AX962" s="16"/>
      <c r="AY962" s="15"/>
      <c r="AZ962" s="16"/>
      <c r="BA962" s="16"/>
      <c r="BB962" s="16"/>
      <c r="BC962" s="16"/>
      <c r="BD962" s="15"/>
      <c r="BE962" s="16"/>
      <c r="BF962" s="15"/>
      <c r="BG962" s="16"/>
      <c r="BH962" s="16"/>
      <c r="BI962" s="16"/>
      <c r="BJ962" s="16"/>
      <c r="BK962" s="15"/>
      <c r="BL962" s="16"/>
      <c r="BM962" s="15"/>
      <c r="BN962" s="16"/>
      <c r="BO962" s="16"/>
      <c r="BP962" s="16"/>
      <c r="BQ962" s="16"/>
    </row>
    <row r="963" spans="1:69" ht="35.1" customHeight="1" x14ac:dyDescent="0.25">
      <c r="A963" s="311" t="str">
        <f>'Class Record S5'!$A$8</f>
        <v>Working Scientifically</v>
      </c>
      <c r="B963" s="323" t="str">
        <f>'Class Record S5'!$D$8</f>
        <v>Planning different types of scientific enquiries to answer questions, including recognising and controlling variables where necessary.</v>
      </c>
      <c r="C963" s="324"/>
      <c r="D963" s="324"/>
      <c r="E963" s="324"/>
      <c r="F963" s="324"/>
      <c r="G963" s="325"/>
      <c r="H963" s="134">
        <v>1</v>
      </c>
      <c r="I963" s="177">
        <f>'Class Record S5'!AH$8</f>
        <v>0</v>
      </c>
      <c r="J963" s="178">
        <f>'Class Record S5'!AH$50</f>
        <v>0</v>
      </c>
      <c r="K963" s="179">
        <f>'Class Record S5'!AH$93</f>
        <v>0</v>
      </c>
      <c r="L963" s="128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</row>
    <row r="964" spans="1:69" ht="35.1" customHeight="1" x14ac:dyDescent="0.25">
      <c r="A964" s="312"/>
      <c r="B964" s="314" t="str">
        <f>'Class Record S5'!$D$9</f>
        <v>Taking measurements, using a range of scientific equipment, with increasing accuracy and precision, taking repeat readings when appropriate.</v>
      </c>
      <c r="C964" s="315"/>
      <c r="D964" s="315"/>
      <c r="E964" s="315"/>
      <c r="F964" s="315"/>
      <c r="G964" s="316"/>
      <c r="H964" s="131">
        <v>2</v>
      </c>
      <c r="I964" s="180">
        <f>'Class Record S5'!AH$9</f>
        <v>0</v>
      </c>
      <c r="J964" s="181">
        <f>'Class Record S5'!AH$51</f>
        <v>0</v>
      </c>
      <c r="K964" s="182">
        <f>'Class Record S5'!AH$94</f>
        <v>0</v>
      </c>
      <c r="L964" s="130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  <c r="BF964" s="16"/>
      <c r="BG964" s="16"/>
      <c r="BH964" s="16"/>
      <c r="BI964" s="16"/>
      <c r="BJ964" s="16"/>
      <c r="BK964" s="16"/>
      <c r="BL964" s="16"/>
      <c r="BM964" s="16"/>
      <c r="BN964" s="16"/>
      <c r="BO964" s="16"/>
      <c r="BP964" s="16"/>
      <c r="BQ964" s="16"/>
    </row>
    <row r="965" spans="1:69" ht="35.1" customHeight="1" x14ac:dyDescent="0.25">
      <c r="A965" s="312"/>
      <c r="B965" s="314" t="str">
        <f>'Class Record S5'!$D$10</f>
        <v>Recording data and results of increasing complexity using scientific diagrams and labels, classification keys, tables, scatter graphs, bar and line graphs.</v>
      </c>
      <c r="C965" s="315"/>
      <c r="D965" s="315"/>
      <c r="E965" s="315"/>
      <c r="F965" s="315"/>
      <c r="G965" s="316"/>
      <c r="H965" s="131">
        <v>3</v>
      </c>
      <c r="I965" s="180">
        <f>'Class Record S5'!AH$10</f>
        <v>0</v>
      </c>
      <c r="J965" s="181">
        <f>'Class Record S5'!AH$52</f>
        <v>0</v>
      </c>
      <c r="K965" s="182">
        <f>'Class Record S5'!AH$95</f>
        <v>0</v>
      </c>
      <c r="L965" s="130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  <c r="BK965" s="16"/>
      <c r="BL965" s="16"/>
      <c r="BM965" s="16"/>
      <c r="BN965" s="16"/>
      <c r="BO965" s="16"/>
      <c r="BP965" s="16"/>
      <c r="BQ965" s="16"/>
    </row>
    <row r="966" spans="1:69" ht="35.1" customHeight="1" x14ac:dyDescent="0.25">
      <c r="A966" s="312"/>
      <c r="B966" s="314" t="str">
        <f>'Class Record S5'!$D$11</f>
        <v>Using test results to make predictions to set up further comparative and fair tests.</v>
      </c>
      <c r="C966" s="315"/>
      <c r="D966" s="315"/>
      <c r="E966" s="315"/>
      <c r="F966" s="315"/>
      <c r="G966" s="316"/>
      <c r="H966" s="131">
        <v>4</v>
      </c>
      <c r="I966" s="180">
        <f>'Class Record S5'!AH$11</f>
        <v>0</v>
      </c>
      <c r="J966" s="181">
        <f>'Class Record S5'!AH$53</f>
        <v>0</v>
      </c>
      <c r="K966" s="182">
        <f>'Class Record S5'!AH$96</f>
        <v>0</v>
      </c>
      <c r="L966" s="130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  <c r="BK966" s="16"/>
      <c r="BL966" s="16"/>
      <c r="BM966" s="16"/>
      <c r="BN966" s="16"/>
      <c r="BO966" s="16"/>
      <c r="BP966" s="16"/>
      <c r="BQ966" s="16"/>
    </row>
    <row r="967" spans="1:69" ht="35.1" customHeight="1" x14ac:dyDescent="0.25">
      <c r="A967" s="312"/>
      <c r="B967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967" s="315"/>
      <c r="D967" s="315"/>
      <c r="E967" s="315"/>
      <c r="F967" s="315"/>
      <c r="G967" s="316"/>
      <c r="H967" s="131">
        <v>5</v>
      </c>
      <c r="I967" s="180">
        <f>'Class Record S5'!AH$12</f>
        <v>0</v>
      </c>
      <c r="J967" s="181">
        <f>'Class Record S5'!AH$54</f>
        <v>0</v>
      </c>
      <c r="K967" s="182">
        <f>'Class Record S5'!AH$97</f>
        <v>0</v>
      </c>
      <c r="L967" s="130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</row>
    <row r="968" spans="1:69" ht="35.1" customHeight="1" thickBot="1" x14ac:dyDescent="0.3">
      <c r="A968" s="313"/>
      <c r="B968" s="317" t="str">
        <f>'Class Record S5'!$D$13</f>
        <v>Identifying scientific evidence that has been used to support or refute ideas or arguments.</v>
      </c>
      <c r="C968" s="318"/>
      <c r="D968" s="318"/>
      <c r="E968" s="318"/>
      <c r="F968" s="318"/>
      <c r="G968" s="319"/>
      <c r="H968" s="183">
        <v>6</v>
      </c>
      <c r="I968" s="186">
        <f>'Class Record S5'!AH$13</f>
        <v>0</v>
      </c>
      <c r="J968" s="187">
        <f>'Class Record S5'!AH$55</f>
        <v>0</v>
      </c>
      <c r="K968" s="188">
        <f>'Class Record S5'!AH$98</f>
        <v>0</v>
      </c>
      <c r="L968" s="130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</row>
    <row r="969" spans="1:69" ht="45.75" customHeight="1" x14ac:dyDescent="0.25">
      <c r="A969" s="311" t="str">
        <f>'Class Record S5'!$A$14</f>
        <v>Living Things and their Habitats</v>
      </c>
      <c r="B969" s="323" t="str">
        <f>'Class Record S5'!$D$14</f>
        <v>Describe the differences in the life cycles of a mammal, an amphibian, an insect and a bird.</v>
      </c>
      <c r="C969" s="324"/>
      <c r="D969" s="324"/>
      <c r="E969" s="324"/>
      <c r="F969" s="324"/>
      <c r="G969" s="325"/>
      <c r="H969" s="134">
        <v>7</v>
      </c>
      <c r="I969" s="177">
        <f>'Class Record S5'!AH$14</f>
        <v>0</v>
      </c>
      <c r="J969" s="178">
        <f>'Class Record S5'!AH$56</f>
        <v>0</v>
      </c>
      <c r="K969" s="179">
        <f>'Class Record S5'!AH$99</f>
        <v>0</v>
      </c>
      <c r="L969" s="130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6"/>
      <c r="BG969" s="16"/>
      <c r="BH969" s="16"/>
      <c r="BI969" s="16"/>
      <c r="BJ969" s="16"/>
      <c r="BK969" s="16"/>
      <c r="BL969" s="16"/>
      <c r="BM969" s="16"/>
      <c r="BN969" s="16"/>
      <c r="BO969" s="16"/>
      <c r="BP969" s="16"/>
      <c r="BQ969" s="16"/>
    </row>
    <row r="970" spans="1:69" ht="45.75" customHeight="1" thickBot="1" x14ac:dyDescent="0.3">
      <c r="A970" s="313"/>
      <c r="B970" s="317" t="str">
        <f>'Class Record S5'!$D$15</f>
        <v>Describe the life process of reproduction in some plants and animals.</v>
      </c>
      <c r="C970" s="318"/>
      <c r="D970" s="318"/>
      <c r="E970" s="318"/>
      <c r="F970" s="318"/>
      <c r="G970" s="319"/>
      <c r="H970" s="183">
        <v>8</v>
      </c>
      <c r="I970" s="186">
        <f>'Class Record S5'!AH$15</f>
        <v>0</v>
      </c>
      <c r="J970" s="187">
        <f>'Class Record S5'!AH$57</f>
        <v>0</v>
      </c>
      <c r="K970" s="188">
        <f>'Class Record S5'!AH$100</f>
        <v>0</v>
      </c>
      <c r="L970" s="130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</row>
    <row r="971" spans="1:69" ht="66" customHeight="1" thickBot="1" x14ac:dyDescent="0.3">
      <c r="A971" s="248" t="str">
        <f>'Class Record S5'!$A$16</f>
        <v>Animals inc. Humans</v>
      </c>
      <c r="B971" s="328" t="str">
        <f>'Class Record S5'!$D$16</f>
        <v>Describe the changes as humans develop to old age.</v>
      </c>
      <c r="C971" s="329"/>
      <c r="D971" s="329"/>
      <c r="E971" s="329"/>
      <c r="F971" s="329"/>
      <c r="G971" s="330"/>
      <c r="H971" s="249">
        <v>9</v>
      </c>
      <c r="I971" s="250">
        <f>'Class Record S5'!AH$16</f>
        <v>0</v>
      </c>
      <c r="J971" s="251">
        <f>'Class Record S5'!AH$58</f>
        <v>0</v>
      </c>
      <c r="K971" s="252">
        <f>'Class Record S5'!AH$101</f>
        <v>0</v>
      </c>
      <c r="L971" s="130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6"/>
      <c r="BG971" s="16"/>
      <c r="BH971" s="16"/>
      <c r="BI971" s="16"/>
      <c r="BJ971" s="16"/>
      <c r="BK971" s="16"/>
      <c r="BL971" s="16"/>
      <c r="BM971" s="16"/>
      <c r="BN971" s="16"/>
      <c r="BO971" s="16"/>
      <c r="BP971" s="16"/>
      <c r="BQ971" s="16"/>
    </row>
    <row r="972" spans="1:69" ht="35.1" customHeight="1" x14ac:dyDescent="0.25">
      <c r="A972" s="311" t="str">
        <f>'Class Record S5'!$A$17</f>
        <v>Properties and Changers of Materials</v>
      </c>
      <c r="B972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972" s="324"/>
      <c r="D972" s="324"/>
      <c r="E972" s="324"/>
      <c r="F972" s="324"/>
      <c r="G972" s="325"/>
      <c r="H972" s="134">
        <v>10</v>
      </c>
      <c r="I972" s="177">
        <f>'Class Record S5'!AH$17</f>
        <v>0</v>
      </c>
      <c r="J972" s="178">
        <f>'Class Record S5'!AH$59</f>
        <v>0</v>
      </c>
      <c r="K972" s="179">
        <f>'Class Record S5'!AH$102</f>
        <v>0</v>
      </c>
      <c r="L972" s="130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</row>
    <row r="973" spans="1:69" ht="35.1" customHeight="1" x14ac:dyDescent="0.25">
      <c r="A973" s="312"/>
      <c r="B973" s="314" t="str">
        <f>'Class Record S5'!$D$18</f>
        <v>Give reasons, based on evidence from comparative and fair tests, for the particular uses of everyday materials, including metals, wood and plastic.</v>
      </c>
      <c r="C973" s="315"/>
      <c r="D973" s="315"/>
      <c r="E973" s="315"/>
      <c r="F973" s="315"/>
      <c r="G973" s="316"/>
      <c r="H973" s="131">
        <v>11</v>
      </c>
      <c r="I973" s="180">
        <f>'Class Record S5'!AH$18</f>
        <v>0</v>
      </c>
      <c r="J973" s="181">
        <f>'Class Record S5'!AH$60</f>
        <v>0</v>
      </c>
      <c r="K973" s="182">
        <f>'Class Record S5'!AH$103</f>
        <v>0</v>
      </c>
      <c r="L973" s="130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6"/>
      <c r="BG973" s="16"/>
      <c r="BH973" s="16"/>
      <c r="BI973" s="16"/>
      <c r="BJ973" s="16"/>
      <c r="BK973" s="16"/>
      <c r="BL973" s="16"/>
      <c r="BM973" s="16"/>
      <c r="BN973" s="16"/>
      <c r="BO973" s="16"/>
      <c r="BP973" s="16"/>
      <c r="BQ973" s="16"/>
    </row>
    <row r="974" spans="1:69" ht="35.1" customHeight="1" x14ac:dyDescent="0.25">
      <c r="A974" s="312"/>
      <c r="B974" s="314" t="str">
        <f>'Class Record S5'!$D$19</f>
        <v>Know that some materials will dissolve in liquid to form a solution, and describe how to recover a substance from a solution.</v>
      </c>
      <c r="C974" s="315"/>
      <c r="D974" s="315"/>
      <c r="E974" s="315"/>
      <c r="F974" s="315"/>
      <c r="G974" s="316"/>
      <c r="H974" s="131">
        <v>12</v>
      </c>
      <c r="I974" s="180">
        <f>'Class Record S5'!AH$19</f>
        <v>0</v>
      </c>
      <c r="J974" s="181">
        <f>'Class Record S5'!AH$61</f>
        <v>0</v>
      </c>
      <c r="K974" s="182">
        <f>'Class Record S5'!AH$104</f>
        <v>0</v>
      </c>
      <c r="L974" s="130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  <c r="BN974" s="16"/>
      <c r="BO974" s="16"/>
      <c r="BP974" s="16"/>
      <c r="BQ974" s="16"/>
    </row>
    <row r="975" spans="1:69" ht="35.1" customHeight="1" x14ac:dyDescent="0.25">
      <c r="A975" s="312"/>
      <c r="B975" s="314" t="str">
        <f>'Class Record S5'!$D$20</f>
        <v>Use knowledge of solids, liquids and gases to decide how mixtures might be separated, including through filtering, sieving and evaporating.</v>
      </c>
      <c r="C975" s="315"/>
      <c r="D975" s="315"/>
      <c r="E975" s="315"/>
      <c r="F975" s="315"/>
      <c r="G975" s="316"/>
      <c r="H975" s="131">
        <v>13</v>
      </c>
      <c r="I975" s="180">
        <f>'Class Record S5'!AH$20</f>
        <v>0</v>
      </c>
      <c r="J975" s="181">
        <f>'Class Record S5'!AH$62</f>
        <v>0</v>
      </c>
      <c r="K975" s="182">
        <f>'Class Record S5'!AH$105</f>
        <v>0</v>
      </c>
      <c r="L975" s="130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  <c r="BK975" s="16"/>
      <c r="BL975" s="16"/>
      <c r="BM975" s="16"/>
      <c r="BN975" s="16"/>
      <c r="BO975" s="16"/>
      <c r="BP975" s="16"/>
      <c r="BQ975" s="16"/>
    </row>
    <row r="976" spans="1:69" ht="35.1" customHeight="1" x14ac:dyDescent="0.25">
      <c r="A976" s="312"/>
      <c r="B976" s="314" t="str">
        <f>'Class Record S5'!$D$21</f>
        <v>Demonstrate that dissolving, mixing and changes of state are reversible changes.</v>
      </c>
      <c r="C976" s="315"/>
      <c r="D976" s="315"/>
      <c r="E976" s="315"/>
      <c r="F976" s="315"/>
      <c r="G976" s="316"/>
      <c r="H976" s="131">
        <v>14</v>
      </c>
      <c r="I976" s="180">
        <f>'Class Record S5'!AH$21</f>
        <v>0</v>
      </c>
      <c r="J976" s="181">
        <f>'Class Record S5'!AH$63</f>
        <v>0</v>
      </c>
      <c r="K976" s="182">
        <f>'Class Record S5'!AH$106</f>
        <v>0</v>
      </c>
      <c r="L976" s="130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  <c r="BK976" s="16"/>
      <c r="BL976" s="16"/>
      <c r="BM976" s="16"/>
      <c r="BN976" s="16"/>
      <c r="BO976" s="16"/>
      <c r="BP976" s="16"/>
      <c r="BQ976" s="16"/>
    </row>
    <row r="977" spans="1:69" ht="35.1" customHeight="1" thickBot="1" x14ac:dyDescent="0.3">
      <c r="A977" s="313"/>
      <c r="B977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977" s="318"/>
      <c r="D977" s="318"/>
      <c r="E977" s="318"/>
      <c r="F977" s="318"/>
      <c r="G977" s="319"/>
      <c r="H977" s="183">
        <v>15</v>
      </c>
      <c r="I977" s="186">
        <f>'Class Record S5'!AH$22</f>
        <v>0</v>
      </c>
      <c r="J977" s="187">
        <f>'Class Record S5'!AH$64</f>
        <v>0</v>
      </c>
      <c r="K977" s="188">
        <f>'Class Record S5'!AH$107</f>
        <v>0</v>
      </c>
      <c r="L977" s="130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/>
      <c r="BJ977" s="16"/>
      <c r="BK977" s="16"/>
      <c r="BL977" s="16"/>
      <c r="BM977" s="16"/>
      <c r="BN977" s="16"/>
      <c r="BO977" s="16"/>
      <c r="BP977" s="16"/>
      <c r="BQ977" s="16"/>
    </row>
    <row r="978" spans="1:69" ht="35.1" customHeight="1" x14ac:dyDescent="0.25">
      <c r="A978" s="311" t="str">
        <f>'Class Record S5'!$A$23</f>
        <v>Earth and Space</v>
      </c>
      <c r="B978" s="323" t="str">
        <f>'Class Record S5'!$D$23</f>
        <v>Describe the movement of the Earth, and other planets, relative to the Sun in the solar system.</v>
      </c>
      <c r="C978" s="324"/>
      <c r="D978" s="324"/>
      <c r="E978" s="324"/>
      <c r="F978" s="324"/>
      <c r="G978" s="325"/>
      <c r="H978" s="134">
        <v>16</v>
      </c>
      <c r="I978" s="177">
        <f>'Class Record S5'!AH$23</f>
        <v>0</v>
      </c>
      <c r="J978" s="178">
        <f>'Class Record S5'!AH$65</f>
        <v>0</v>
      </c>
      <c r="K978" s="179">
        <f>'Class Record S5'!AH$108</f>
        <v>0</v>
      </c>
      <c r="L978" s="130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/>
      <c r="BJ978" s="16"/>
      <c r="BK978" s="16"/>
      <c r="BL978" s="16"/>
      <c r="BM978" s="16"/>
      <c r="BN978" s="16"/>
      <c r="BO978" s="16"/>
      <c r="BP978" s="16"/>
      <c r="BQ978" s="16"/>
    </row>
    <row r="979" spans="1:69" ht="35.1" customHeight="1" x14ac:dyDescent="0.25">
      <c r="A979" s="312"/>
      <c r="B979" s="314" t="str">
        <f>'Class Record S5'!$D$24</f>
        <v>Describe the movement of the Moon relative to the Earth.</v>
      </c>
      <c r="C979" s="315"/>
      <c r="D979" s="315"/>
      <c r="E979" s="315"/>
      <c r="F979" s="315"/>
      <c r="G979" s="316"/>
      <c r="H979" s="131">
        <v>17</v>
      </c>
      <c r="I979" s="180">
        <f>'Class Record S5'!AH$24</f>
        <v>0</v>
      </c>
      <c r="J979" s="181">
        <f>'Class Record S5'!AH$66</f>
        <v>0</v>
      </c>
      <c r="K979" s="182">
        <f>'Class Record S5'!AH$109</f>
        <v>0</v>
      </c>
      <c r="L979" s="130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  <c r="BN979" s="16"/>
      <c r="BO979" s="16"/>
      <c r="BP979" s="16"/>
      <c r="BQ979" s="16"/>
    </row>
    <row r="980" spans="1:69" ht="35.1" customHeight="1" x14ac:dyDescent="0.25">
      <c r="A980" s="312"/>
      <c r="B980" s="314" t="str">
        <f>'Class Record S5'!$D$25</f>
        <v>Describe the Sun, Earth and Moon as approximately spherical bodies.</v>
      </c>
      <c r="C980" s="315"/>
      <c r="D980" s="315"/>
      <c r="E980" s="315"/>
      <c r="F980" s="315"/>
      <c r="G980" s="316"/>
      <c r="H980" s="131">
        <v>18</v>
      </c>
      <c r="I980" s="180">
        <f>'Class Record S5'!AH$25</f>
        <v>0</v>
      </c>
      <c r="J980" s="181">
        <f>'Class Record S5'!AH$67</f>
        <v>0</v>
      </c>
      <c r="K980" s="182">
        <f>'Class Record S5'!AH$110</f>
        <v>0</v>
      </c>
      <c r="L980" s="130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6"/>
      <c r="BG980" s="16"/>
      <c r="BH980" s="16"/>
      <c r="BI980" s="16"/>
      <c r="BJ980" s="16"/>
      <c r="BK980" s="16"/>
      <c r="BL980" s="16"/>
      <c r="BM980" s="16"/>
      <c r="BN980" s="16"/>
      <c r="BO980" s="16"/>
      <c r="BP980" s="16"/>
      <c r="BQ980" s="16"/>
    </row>
    <row r="981" spans="1:69" ht="35.1" customHeight="1" x14ac:dyDescent="0.25">
      <c r="A981" s="312"/>
      <c r="B981" s="314" t="str">
        <f>'Class Record S5'!$D$26</f>
        <v>Use the idea of the Earth’s rotation to explain day and night.</v>
      </c>
      <c r="C981" s="315"/>
      <c r="D981" s="315"/>
      <c r="E981" s="315"/>
      <c r="F981" s="315"/>
      <c r="G981" s="316"/>
      <c r="H981" s="131">
        <v>19</v>
      </c>
      <c r="I981" s="180">
        <f>'Class Record S5'!AH$26</f>
        <v>0</v>
      </c>
      <c r="J981" s="181">
        <f>'Class Record S5'!AH$68</f>
        <v>0</v>
      </c>
      <c r="K981" s="182">
        <f>'Class Record S5'!AH$111</f>
        <v>0</v>
      </c>
      <c r="L981" s="130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  <c r="BK981" s="16"/>
      <c r="BL981" s="16"/>
      <c r="BM981" s="16"/>
      <c r="BN981" s="16"/>
      <c r="BO981" s="16"/>
      <c r="BP981" s="16"/>
      <c r="BQ981" s="16"/>
    </row>
    <row r="982" spans="1:69" ht="35.1" customHeight="1" thickBot="1" x14ac:dyDescent="0.3">
      <c r="A982" s="313"/>
      <c r="B982" s="317" t="str">
        <f>'Class Record S5'!$D$27</f>
        <v>Use the idea of the Earth’s rotation to explain the apparent movement of the sun across the sky.</v>
      </c>
      <c r="C982" s="318"/>
      <c r="D982" s="318"/>
      <c r="E982" s="318"/>
      <c r="F982" s="318"/>
      <c r="G982" s="319"/>
      <c r="H982" s="183">
        <v>20</v>
      </c>
      <c r="I982" s="186">
        <f>'Class Record S5'!AH$27</f>
        <v>0</v>
      </c>
      <c r="J982" s="187">
        <f>'Class Record S5'!AH$69</f>
        <v>0</v>
      </c>
      <c r="K982" s="188">
        <f>'Class Record S5'!AH$112</f>
        <v>0</v>
      </c>
      <c r="L982" s="130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6"/>
      <c r="BG982" s="16"/>
      <c r="BH982" s="16"/>
      <c r="BI982" s="16"/>
      <c r="BJ982" s="16"/>
      <c r="BK982" s="16"/>
      <c r="BL982" s="16"/>
      <c r="BM982" s="16"/>
      <c r="BN982" s="16"/>
      <c r="BO982" s="16"/>
      <c r="BP982" s="16"/>
      <c r="BQ982" s="16"/>
    </row>
    <row r="983" spans="1:69" ht="35.1" customHeight="1" x14ac:dyDescent="0.25">
      <c r="A983" s="312" t="str">
        <f>'Class Record S5'!$A$28</f>
        <v>Forces</v>
      </c>
      <c r="B983" s="320" t="str">
        <f>'Class Record S5'!$D$28</f>
        <v>Explain that unsupported objects fall towards the Earth because of the force of gravity acting between the Earth and the falling object.</v>
      </c>
      <c r="C983" s="321"/>
      <c r="D983" s="321"/>
      <c r="E983" s="321"/>
      <c r="F983" s="321"/>
      <c r="G983" s="322"/>
      <c r="H983" s="131">
        <v>21</v>
      </c>
      <c r="I983" s="245">
        <f>'Class Record S5'!AH$28</f>
        <v>0</v>
      </c>
      <c r="J983" s="246">
        <f>'Class Record S5'!AH$70</f>
        <v>0</v>
      </c>
      <c r="K983" s="247">
        <f>'Class Record S5'!AH$113</f>
        <v>0</v>
      </c>
      <c r="L983" s="130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  <c r="BK983" s="16"/>
      <c r="BL983" s="16"/>
      <c r="BM983" s="16"/>
      <c r="BN983" s="16"/>
      <c r="BO983" s="16"/>
      <c r="BP983" s="16"/>
      <c r="BQ983" s="16"/>
    </row>
    <row r="984" spans="1:69" ht="35.1" customHeight="1" x14ac:dyDescent="0.25">
      <c r="A984" s="312"/>
      <c r="B984" s="314" t="str">
        <f>'Class Record S5'!$D$29</f>
        <v>Identify the effects of air resistance and water resistance that act between moving surfaces.</v>
      </c>
      <c r="C984" s="315"/>
      <c r="D984" s="315"/>
      <c r="E984" s="315"/>
      <c r="F984" s="315"/>
      <c r="G984" s="316"/>
      <c r="H984" s="131">
        <v>22</v>
      </c>
      <c r="I984" s="180">
        <f>'Class Record S5'!AH$29</f>
        <v>0</v>
      </c>
      <c r="J984" s="181">
        <f>'Class Record S5'!AH$71</f>
        <v>0</v>
      </c>
      <c r="K984" s="182">
        <f>'Class Record S5'!AH$114</f>
        <v>0</v>
      </c>
      <c r="L984" s="130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6"/>
      <c r="BE984" s="16"/>
      <c r="BF984" s="16"/>
      <c r="BG984" s="16"/>
      <c r="BH984" s="16"/>
      <c r="BI984" s="16"/>
      <c r="BJ984" s="16"/>
      <c r="BK984" s="16"/>
      <c r="BL984" s="16"/>
      <c r="BM984" s="16"/>
      <c r="BN984" s="16"/>
      <c r="BO984" s="16"/>
      <c r="BP984" s="16"/>
      <c r="BQ984" s="16"/>
    </row>
    <row r="985" spans="1:69" ht="35.1" customHeight="1" x14ac:dyDescent="0.25">
      <c r="A985" s="312"/>
      <c r="B985" s="314" t="str">
        <f>'Class Record S5'!$D$30</f>
        <v>Identify the effects of friction that act between moving surfaces.</v>
      </c>
      <c r="C985" s="315"/>
      <c r="D985" s="315"/>
      <c r="E985" s="315"/>
      <c r="F985" s="315"/>
      <c r="G985" s="316"/>
      <c r="H985" s="131">
        <v>23</v>
      </c>
      <c r="I985" s="180">
        <f>'Class Record S5'!AH$30</f>
        <v>0</v>
      </c>
      <c r="J985" s="181">
        <f>'Class Record S5'!AH$72</f>
        <v>0</v>
      </c>
      <c r="K985" s="182">
        <f>'Class Record S5'!AH$115</f>
        <v>0</v>
      </c>
      <c r="L985" s="130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6"/>
      <c r="BG985" s="16"/>
      <c r="BH985" s="16"/>
      <c r="BI985" s="16"/>
      <c r="BJ985" s="16"/>
      <c r="BK985" s="16"/>
      <c r="BL985" s="16"/>
      <c r="BM985" s="16"/>
      <c r="BN985" s="16"/>
      <c r="BO985" s="16"/>
      <c r="BP985" s="16"/>
      <c r="BQ985" s="16"/>
    </row>
    <row r="986" spans="1:69" ht="35.1" customHeight="1" thickBot="1" x14ac:dyDescent="0.3">
      <c r="A986" s="313"/>
      <c r="B986" s="317" t="str">
        <f>'Class Record S5'!$D$31</f>
        <v>Recognise that some mechanisms, including levers, pulleys and gears, allow a smaller force to have a greater effect.</v>
      </c>
      <c r="C986" s="318"/>
      <c r="D986" s="318"/>
      <c r="E986" s="318"/>
      <c r="F986" s="318"/>
      <c r="G986" s="319"/>
      <c r="H986" s="183">
        <v>24</v>
      </c>
      <c r="I986" s="132">
        <f>'Class Record S5'!AH$31</f>
        <v>0</v>
      </c>
      <c r="J986" s="184">
        <f>'Class Record S5'!AH$73</f>
        <v>0</v>
      </c>
      <c r="K986" s="185">
        <f>'Class Record S5'!AH$116</f>
        <v>0</v>
      </c>
      <c r="L986" s="165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6"/>
      <c r="BG986" s="16"/>
      <c r="BH986" s="16"/>
      <c r="BI986" s="16"/>
      <c r="BJ986" s="16"/>
      <c r="BK986" s="16"/>
      <c r="BL986" s="16"/>
      <c r="BM986" s="16"/>
      <c r="BN986" s="16"/>
      <c r="BO986" s="16"/>
      <c r="BP986" s="16"/>
      <c r="BQ986" s="16"/>
    </row>
    <row r="987" spans="1:69" ht="35.1" customHeight="1" thickBot="1" x14ac:dyDescent="0.3">
      <c r="A987" s="172"/>
      <c r="B987" s="173" t="s">
        <v>5</v>
      </c>
      <c r="C987" s="173"/>
      <c r="D987" s="173"/>
      <c r="E987" s="173"/>
      <c r="F987" s="173"/>
      <c r="G987" s="173"/>
      <c r="H987" s="174"/>
      <c r="I987" s="175">
        <f>COUNTIF(I963:I986,"X")</f>
        <v>0</v>
      </c>
      <c r="J987" s="176">
        <f>COUNTIF(J963:J986,"X")</f>
        <v>0</v>
      </c>
      <c r="K987" s="140">
        <f>COUNTIF(K963:K986,"X")</f>
        <v>0</v>
      </c>
      <c r="L987" s="139"/>
    </row>
    <row r="988" spans="1:69" ht="35.1" customHeight="1" thickBot="1" x14ac:dyDescent="0.3">
      <c r="A988" s="166"/>
      <c r="B988" s="167" t="s">
        <v>105</v>
      </c>
      <c r="C988" s="167" t="s">
        <v>106</v>
      </c>
      <c r="D988" s="167" t="s">
        <v>107</v>
      </c>
      <c r="E988" s="167" t="s">
        <v>108</v>
      </c>
      <c r="F988" s="168"/>
      <c r="G988" s="168"/>
      <c r="H988" s="169"/>
      <c r="I988" s="170" t="str">
        <f>'Class Record S5'!AH$32</f>
        <v>N</v>
      </c>
      <c r="J988" s="170" t="str">
        <f>'Class Record S5'!AH$74</f>
        <v>N</v>
      </c>
      <c r="K988" s="170" t="str">
        <f>'Class Record S5'!AH$117</f>
        <v>N</v>
      </c>
      <c r="L988" s="171"/>
    </row>
    <row r="990" spans="1:69" ht="15.75" thickBot="1" x14ac:dyDescent="0.3"/>
    <row r="991" spans="1:69" ht="35.1" customHeight="1" thickBot="1" x14ac:dyDescent="0.3">
      <c r="A991" s="135"/>
      <c r="B991" s="331" t="str">
        <f>'Class Record S5'!$D$1</f>
        <v>A N OTHER SCHOOL</v>
      </c>
      <c r="C991" s="331"/>
      <c r="D991" s="331"/>
      <c r="E991" s="331"/>
      <c r="F991" s="331"/>
      <c r="G991" s="332" t="str">
        <f>'Class Record S5'!$D$2</f>
        <v>ASSESSMENT CRITERIA FOR SCIENCE: S5</v>
      </c>
      <c r="H991" s="333"/>
      <c r="I991" s="332"/>
      <c r="J991" s="332"/>
      <c r="K991" s="332"/>
      <c r="L991" s="128"/>
      <c r="AA991" s="14"/>
      <c r="AB991" s="15"/>
      <c r="AC991" s="16"/>
      <c r="AD991" s="15"/>
      <c r="AE991" s="16"/>
      <c r="AF991" s="15"/>
      <c r="AG991" s="16"/>
      <c r="AH991" s="17"/>
      <c r="AI991" s="15"/>
      <c r="AJ991" s="16"/>
      <c r="AK991" s="15"/>
      <c r="AL991" s="16"/>
      <c r="AM991" s="15"/>
      <c r="AN991" s="16"/>
      <c r="AO991" s="17"/>
      <c r="AP991" s="15"/>
      <c r="AQ991" s="16"/>
      <c r="AR991" s="15"/>
      <c r="AS991" s="16"/>
      <c r="AT991" s="15"/>
      <c r="AU991" s="16"/>
      <c r="AV991" s="17"/>
      <c r="AW991" s="15"/>
      <c r="AX991" s="16"/>
      <c r="AY991" s="15"/>
      <c r="AZ991" s="16"/>
      <c r="BA991" s="15"/>
      <c r="BB991" s="16"/>
      <c r="BC991" s="17"/>
      <c r="BD991" s="15"/>
      <c r="BE991" s="16"/>
      <c r="BF991" s="15"/>
      <c r="BG991" s="16"/>
      <c r="BH991" s="15"/>
      <c r="BI991" s="16"/>
      <c r="BJ991" s="17"/>
      <c r="BK991" s="15"/>
      <c r="BL991" s="16"/>
      <c r="BM991" s="15"/>
      <c r="BN991" s="16"/>
      <c r="BO991" s="15"/>
      <c r="BP991" s="16"/>
      <c r="BQ991" s="16"/>
    </row>
    <row r="992" spans="1:69" ht="35.1" customHeight="1" thickBot="1" x14ac:dyDescent="0.3">
      <c r="A992" s="136"/>
      <c r="B992" s="129" t="s">
        <v>13</v>
      </c>
      <c r="C992" s="334">
        <f>'Class Record S5'!AI$2</f>
        <v>0</v>
      </c>
      <c r="D992" s="334"/>
      <c r="E992" s="334"/>
      <c r="F992" s="334"/>
      <c r="G992" s="335"/>
      <c r="H992" s="336" t="s">
        <v>14</v>
      </c>
      <c r="I992" s="339" t="s">
        <v>65</v>
      </c>
      <c r="J992" s="340" t="s">
        <v>66</v>
      </c>
      <c r="K992" s="341" t="s">
        <v>67</v>
      </c>
      <c r="L992" s="130"/>
      <c r="AB992" s="15"/>
      <c r="AC992" s="16"/>
      <c r="AD992" s="15"/>
      <c r="AE992" s="16"/>
      <c r="AF992" s="15"/>
      <c r="AG992" s="16"/>
      <c r="AH992" s="16"/>
      <c r="AI992" s="15"/>
      <c r="AJ992" s="16"/>
      <c r="AK992" s="15"/>
      <c r="AL992" s="16"/>
      <c r="AM992" s="15"/>
      <c r="AN992" s="16"/>
      <c r="AO992" s="16"/>
      <c r="AP992" s="15"/>
      <c r="AQ992" s="16"/>
      <c r="AR992" s="15"/>
      <c r="AS992" s="16"/>
      <c r="AT992" s="15"/>
      <c r="AU992" s="16"/>
      <c r="AV992" s="16"/>
      <c r="AW992" s="15"/>
      <c r="AX992" s="16"/>
      <c r="AY992" s="15"/>
      <c r="AZ992" s="16"/>
      <c r="BA992" s="15"/>
      <c r="BB992" s="16"/>
      <c r="BC992" s="16"/>
      <c r="BD992" s="15"/>
      <c r="BE992" s="16"/>
      <c r="BF992" s="15"/>
      <c r="BG992" s="16"/>
      <c r="BH992" s="15"/>
      <c r="BI992" s="16"/>
      <c r="BJ992" s="16"/>
      <c r="BK992" s="15"/>
      <c r="BL992" s="16"/>
      <c r="BM992" s="15"/>
      <c r="BN992" s="16"/>
      <c r="BO992" s="15"/>
      <c r="BP992" s="16"/>
      <c r="BQ992" s="16"/>
    </row>
    <row r="993" spans="1:69" ht="30" customHeight="1" thickBot="1" x14ac:dyDescent="0.3">
      <c r="A993" s="136"/>
      <c r="B993" s="326" t="str">
        <f>'Class Record S5'!$C$2</f>
        <v>CLASS</v>
      </c>
      <c r="C993" s="326"/>
      <c r="D993" s="326"/>
      <c r="E993" s="327" t="s">
        <v>15</v>
      </c>
      <c r="F993" s="327"/>
      <c r="G993" s="133">
        <f>'Class Record S5'!AI$4</f>
        <v>0</v>
      </c>
      <c r="H993" s="337"/>
      <c r="I993" s="339"/>
      <c r="J993" s="340"/>
      <c r="K993" s="341"/>
      <c r="L993" s="130"/>
      <c r="AB993" s="15"/>
      <c r="AC993" s="16"/>
      <c r="AD993" s="15"/>
      <c r="AE993" s="16"/>
      <c r="AF993" s="15"/>
      <c r="AG993" s="16"/>
      <c r="AH993" s="16"/>
      <c r="AI993" s="15"/>
      <c r="AJ993" s="16"/>
      <c r="AK993" s="15"/>
      <c r="AL993" s="16"/>
      <c r="AM993" s="15"/>
      <c r="AN993" s="16"/>
      <c r="AO993" s="16"/>
      <c r="AP993" s="15"/>
      <c r="AQ993" s="16"/>
      <c r="AR993" s="15"/>
      <c r="AS993" s="16"/>
      <c r="AT993" s="15"/>
      <c r="AU993" s="16"/>
      <c r="AV993" s="16"/>
      <c r="AW993" s="15"/>
      <c r="AX993" s="16"/>
      <c r="AY993" s="15"/>
      <c r="AZ993" s="16"/>
      <c r="BA993" s="15"/>
      <c r="BB993" s="16"/>
      <c r="BC993" s="16"/>
      <c r="BD993" s="15"/>
      <c r="BE993" s="16"/>
      <c r="BF993" s="15"/>
      <c r="BG993" s="16"/>
      <c r="BH993" s="15"/>
      <c r="BI993" s="16"/>
      <c r="BJ993" s="16"/>
      <c r="BK993" s="15"/>
      <c r="BL993" s="16"/>
      <c r="BM993" s="15"/>
      <c r="BN993" s="16"/>
      <c r="BO993" s="15"/>
      <c r="BP993" s="16"/>
      <c r="BQ993" s="16"/>
    </row>
    <row r="994" spans="1:69" ht="30" customHeight="1" thickBot="1" x14ac:dyDescent="0.3">
      <c r="A994" s="136"/>
      <c r="B994" s="326" t="str">
        <f>'Class Record S5'!$C$3</f>
        <v>YEAR</v>
      </c>
      <c r="C994" s="326"/>
      <c r="D994" s="326"/>
      <c r="E994" s="326" t="s">
        <v>16</v>
      </c>
      <c r="F994" s="326"/>
      <c r="G994" s="133">
        <f>'Class Record S5'!AI$5</f>
        <v>0</v>
      </c>
      <c r="H994" s="338"/>
      <c r="I994" s="339"/>
      <c r="J994" s="340"/>
      <c r="K994" s="341"/>
      <c r="L994" s="130"/>
      <c r="AB994" s="15"/>
      <c r="AC994" s="16"/>
      <c r="AD994" s="15"/>
      <c r="AE994" s="16"/>
      <c r="AF994" s="16"/>
      <c r="AG994" s="16"/>
      <c r="AH994" s="16"/>
      <c r="AI994" s="15"/>
      <c r="AJ994" s="16"/>
      <c r="AK994" s="15"/>
      <c r="AL994" s="16"/>
      <c r="AM994" s="16"/>
      <c r="AN994" s="16"/>
      <c r="AO994" s="16"/>
      <c r="AP994" s="15"/>
      <c r="AQ994" s="16"/>
      <c r="AR994" s="15"/>
      <c r="AS994" s="16"/>
      <c r="AT994" s="16"/>
      <c r="AU994" s="16"/>
      <c r="AV994" s="16"/>
      <c r="AW994" s="15"/>
      <c r="AX994" s="16"/>
      <c r="AY994" s="15"/>
      <c r="AZ994" s="16"/>
      <c r="BA994" s="16"/>
      <c r="BB994" s="16"/>
      <c r="BC994" s="16"/>
      <c r="BD994" s="15"/>
      <c r="BE994" s="16"/>
      <c r="BF994" s="15"/>
      <c r="BG994" s="16"/>
      <c r="BH994" s="16"/>
      <c r="BI994" s="16"/>
      <c r="BJ994" s="16"/>
      <c r="BK994" s="15"/>
      <c r="BL994" s="16"/>
      <c r="BM994" s="15"/>
      <c r="BN994" s="16"/>
      <c r="BO994" s="16"/>
      <c r="BP994" s="16"/>
      <c r="BQ994" s="16"/>
    </row>
    <row r="995" spans="1:69" ht="35.1" customHeight="1" thickBot="1" x14ac:dyDescent="0.3">
      <c r="A995" s="136"/>
      <c r="B995" s="137"/>
      <c r="C995" s="138"/>
      <c r="D995" s="138"/>
      <c r="E995" s="138"/>
      <c r="F995" s="138"/>
      <c r="G995" s="138"/>
      <c r="H995" s="128"/>
      <c r="I995" s="138"/>
      <c r="J995" s="138"/>
      <c r="K995" s="138"/>
      <c r="L995" s="130"/>
      <c r="AB995" s="15"/>
      <c r="AC995" s="16"/>
      <c r="AD995" s="15"/>
      <c r="AE995" s="16"/>
      <c r="AF995" s="16"/>
      <c r="AG995" s="16"/>
      <c r="AH995" s="16"/>
      <c r="AI995" s="15"/>
      <c r="AJ995" s="16"/>
      <c r="AK995" s="15"/>
      <c r="AL995" s="16"/>
      <c r="AM995" s="16"/>
      <c r="AN995" s="16"/>
      <c r="AO995" s="16"/>
      <c r="AP995" s="15"/>
      <c r="AQ995" s="16"/>
      <c r="AR995" s="15"/>
      <c r="AS995" s="16"/>
      <c r="AT995" s="16"/>
      <c r="AU995" s="16"/>
      <c r="AV995" s="16"/>
      <c r="AW995" s="15"/>
      <c r="AX995" s="16"/>
      <c r="AY995" s="15"/>
      <c r="AZ995" s="16"/>
      <c r="BA995" s="16"/>
      <c r="BB995" s="16"/>
      <c r="BC995" s="16"/>
      <c r="BD995" s="15"/>
      <c r="BE995" s="16"/>
      <c r="BF995" s="15"/>
      <c r="BG995" s="16"/>
      <c r="BH995" s="16"/>
      <c r="BI995" s="16"/>
      <c r="BJ995" s="16"/>
      <c r="BK995" s="15"/>
      <c r="BL995" s="16"/>
      <c r="BM995" s="15"/>
      <c r="BN995" s="16"/>
      <c r="BO995" s="16"/>
      <c r="BP995" s="16"/>
      <c r="BQ995" s="16"/>
    </row>
    <row r="996" spans="1:69" ht="35.1" customHeight="1" x14ac:dyDescent="0.25">
      <c r="A996" s="311" t="str">
        <f>'Class Record S5'!$A$8</f>
        <v>Working Scientifically</v>
      </c>
      <c r="B996" s="323" t="str">
        <f>'Class Record S5'!$D$8</f>
        <v>Planning different types of scientific enquiries to answer questions, including recognising and controlling variables where necessary.</v>
      </c>
      <c r="C996" s="324"/>
      <c r="D996" s="324"/>
      <c r="E996" s="324"/>
      <c r="F996" s="324"/>
      <c r="G996" s="325"/>
      <c r="H996" s="134">
        <v>1</v>
      </c>
      <c r="I996" s="177">
        <f>'Class Record S5'!AI$8</f>
        <v>0</v>
      </c>
      <c r="J996" s="178">
        <f>'Class Record S5'!AI$50</f>
        <v>0</v>
      </c>
      <c r="K996" s="179">
        <f>'Class Record S5'!AI$93</f>
        <v>0</v>
      </c>
      <c r="L996" s="128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  <c r="BK996" s="16"/>
      <c r="BL996" s="16"/>
      <c r="BM996" s="16"/>
      <c r="BN996" s="16"/>
      <c r="BO996" s="16"/>
      <c r="BP996" s="16"/>
      <c r="BQ996" s="16"/>
    </row>
    <row r="997" spans="1:69" ht="35.1" customHeight="1" x14ac:dyDescent="0.25">
      <c r="A997" s="312"/>
      <c r="B997" s="314" t="str">
        <f>'Class Record S5'!$D$9</f>
        <v>Taking measurements, using a range of scientific equipment, with increasing accuracy and precision, taking repeat readings when appropriate.</v>
      </c>
      <c r="C997" s="315"/>
      <c r="D997" s="315"/>
      <c r="E997" s="315"/>
      <c r="F997" s="315"/>
      <c r="G997" s="316"/>
      <c r="H997" s="131">
        <v>2</v>
      </c>
      <c r="I997" s="180">
        <f>'Class Record S5'!AI$9</f>
        <v>0</v>
      </c>
      <c r="J997" s="181">
        <f>'Class Record S5'!AI$51</f>
        <v>0</v>
      </c>
      <c r="K997" s="182">
        <f>'Class Record S5'!AI$94</f>
        <v>0</v>
      </c>
      <c r="L997" s="130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6"/>
      <c r="BE997" s="16"/>
      <c r="BF997" s="16"/>
      <c r="BG997" s="16"/>
      <c r="BH997" s="16"/>
      <c r="BI997" s="16"/>
      <c r="BJ997" s="16"/>
      <c r="BK997" s="16"/>
      <c r="BL997" s="16"/>
      <c r="BM997" s="16"/>
      <c r="BN997" s="16"/>
      <c r="BO997" s="16"/>
      <c r="BP997" s="16"/>
      <c r="BQ997" s="16"/>
    </row>
    <row r="998" spans="1:69" ht="35.1" customHeight="1" x14ac:dyDescent="0.25">
      <c r="A998" s="312"/>
      <c r="B998" s="314" t="str">
        <f>'Class Record S5'!$D$10</f>
        <v>Recording data and results of increasing complexity using scientific diagrams and labels, classification keys, tables, scatter graphs, bar and line graphs.</v>
      </c>
      <c r="C998" s="315"/>
      <c r="D998" s="315"/>
      <c r="E998" s="315"/>
      <c r="F998" s="315"/>
      <c r="G998" s="316"/>
      <c r="H998" s="131">
        <v>3</v>
      </c>
      <c r="I998" s="180">
        <f>'Class Record S5'!AI$10</f>
        <v>0</v>
      </c>
      <c r="J998" s="181">
        <f>'Class Record S5'!AI$52</f>
        <v>0</v>
      </c>
      <c r="K998" s="182">
        <f>'Class Record S5'!AI$95</f>
        <v>0</v>
      </c>
      <c r="L998" s="130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/>
      <c r="BJ998" s="16"/>
      <c r="BK998" s="16"/>
      <c r="BL998" s="16"/>
      <c r="BM998" s="16"/>
      <c r="BN998" s="16"/>
      <c r="BO998" s="16"/>
      <c r="BP998" s="16"/>
      <c r="BQ998" s="16"/>
    </row>
    <row r="999" spans="1:69" ht="35.1" customHeight="1" x14ac:dyDescent="0.25">
      <c r="A999" s="312"/>
      <c r="B999" s="314" t="str">
        <f>'Class Record S5'!$D$11</f>
        <v>Using test results to make predictions to set up further comparative and fair tests.</v>
      </c>
      <c r="C999" s="315"/>
      <c r="D999" s="315"/>
      <c r="E999" s="315"/>
      <c r="F999" s="315"/>
      <c r="G999" s="316"/>
      <c r="H999" s="131">
        <v>4</v>
      </c>
      <c r="I999" s="180">
        <f>'Class Record S5'!AI$11</f>
        <v>0</v>
      </c>
      <c r="J999" s="181">
        <f>'Class Record S5'!AI$53</f>
        <v>0</v>
      </c>
      <c r="K999" s="182">
        <f>'Class Record S5'!AI$96</f>
        <v>0</v>
      </c>
      <c r="L999" s="130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</row>
    <row r="1000" spans="1:69" ht="35.1" customHeight="1" x14ac:dyDescent="0.25">
      <c r="A1000" s="312"/>
      <c r="B1000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1000" s="315"/>
      <c r="D1000" s="315"/>
      <c r="E1000" s="315"/>
      <c r="F1000" s="315"/>
      <c r="G1000" s="316"/>
      <c r="H1000" s="131">
        <v>5</v>
      </c>
      <c r="I1000" s="180">
        <f>'Class Record S5'!AI$12</f>
        <v>0</v>
      </c>
      <c r="J1000" s="181">
        <f>'Class Record S5'!AI$54</f>
        <v>0</v>
      </c>
      <c r="K1000" s="182">
        <f>'Class Record S5'!AI$97</f>
        <v>0</v>
      </c>
      <c r="L1000" s="130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6"/>
      <c r="BE1000" s="16"/>
      <c r="BF1000" s="16"/>
      <c r="BG1000" s="16"/>
      <c r="BH1000" s="16"/>
      <c r="BI1000" s="16"/>
      <c r="BJ1000" s="16"/>
      <c r="BK1000" s="16"/>
      <c r="BL1000" s="16"/>
      <c r="BM1000" s="16"/>
      <c r="BN1000" s="16"/>
      <c r="BO1000" s="16"/>
      <c r="BP1000" s="16"/>
      <c r="BQ1000" s="16"/>
    </row>
    <row r="1001" spans="1:69" ht="35.1" customHeight="1" thickBot="1" x14ac:dyDescent="0.3">
      <c r="A1001" s="313"/>
      <c r="B1001" s="317" t="str">
        <f>'Class Record S5'!$D$13</f>
        <v>Identifying scientific evidence that has been used to support or refute ideas or arguments.</v>
      </c>
      <c r="C1001" s="318"/>
      <c r="D1001" s="318"/>
      <c r="E1001" s="318"/>
      <c r="F1001" s="318"/>
      <c r="G1001" s="319"/>
      <c r="H1001" s="183">
        <v>6</v>
      </c>
      <c r="I1001" s="186">
        <f>'Class Record S5'!AI$13</f>
        <v>0</v>
      </c>
      <c r="J1001" s="187">
        <f>'Class Record S5'!AI$55</f>
        <v>0</v>
      </c>
      <c r="K1001" s="188">
        <f>'Class Record S5'!AI$98</f>
        <v>0</v>
      </c>
      <c r="L1001" s="130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6"/>
      <c r="BG1001" s="16"/>
      <c r="BH1001" s="16"/>
      <c r="BI1001" s="16"/>
      <c r="BJ1001" s="16"/>
      <c r="BK1001" s="16"/>
      <c r="BL1001" s="16"/>
      <c r="BM1001" s="16"/>
      <c r="BN1001" s="16"/>
      <c r="BO1001" s="16"/>
      <c r="BP1001" s="16"/>
      <c r="BQ1001" s="16"/>
    </row>
    <row r="1002" spans="1:69" ht="45.75" customHeight="1" x14ac:dyDescent="0.25">
      <c r="A1002" s="311" t="str">
        <f>'Class Record S5'!$A$14</f>
        <v>Living Things and their Habitats</v>
      </c>
      <c r="B1002" s="323" t="str">
        <f>'Class Record S5'!$D$14</f>
        <v>Describe the differences in the life cycles of a mammal, an amphibian, an insect and a bird.</v>
      </c>
      <c r="C1002" s="324"/>
      <c r="D1002" s="324"/>
      <c r="E1002" s="324"/>
      <c r="F1002" s="324"/>
      <c r="G1002" s="325"/>
      <c r="H1002" s="134">
        <v>7</v>
      </c>
      <c r="I1002" s="177">
        <f>'Class Record S5'!AI$14</f>
        <v>0</v>
      </c>
      <c r="J1002" s="178">
        <f>'Class Record S5'!AI$56</f>
        <v>0</v>
      </c>
      <c r="K1002" s="179">
        <f>'Class Record S5'!AI$99</f>
        <v>0</v>
      </c>
      <c r="L1002" s="130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  <c r="BC1002" s="16"/>
      <c r="BD1002" s="16"/>
      <c r="BE1002" s="16"/>
      <c r="BF1002" s="16"/>
      <c r="BG1002" s="16"/>
      <c r="BH1002" s="16"/>
      <c r="BI1002" s="16"/>
      <c r="BJ1002" s="16"/>
      <c r="BK1002" s="16"/>
      <c r="BL1002" s="16"/>
      <c r="BM1002" s="16"/>
      <c r="BN1002" s="16"/>
      <c r="BO1002" s="16"/>
      <c r="BP1002" s="16"/>
      <c r="BQ1002" s="16"/>
    </row>
    <row r="1003" spans="1:69" ht="45.75" customHeight="1" thickBot="1" x14ac:dyDescent="0.3">
      <c r="A1003" s="313"/>
      <c r="B1003" s="317" t="str">
        <f>'Class Record S5'!$D$15</f>
        <v>Describe the life process of reproduction in some plants and animals.</v>
      </c>
      <c r="C1003" s="318"/>
      <c r="D1003" s="318"/>
      <c r="E1003" s="318"/>
      <c r="F1003" s="318"/>
      <c r="G1003" s="319"/>
      <c r="H1003" s="183">
        <v>8</v>
      </c>
      <c r="I1003" s="186">
        <f>'Class Record S5'!AI$15</f>
        <v>0</v>
      </c>
      <c r="J1003" s="187">
        <f>'Class Record S5'!AI$57</f>
        <v>0</v>
      </c>
      <c r="K1003" s="188">
        <f>'Class Record S5'!AI$100</f>
        <v>0</v>
      </c>
      <c r="L1003" s="130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  <c r="BC1003" s="16"/>
      <c r="BD1003" s="16"/>
      <c r="BE1003" s="16"/>
      <c r="BF1003" s="16"/>
      <c r="BG1003" s="16"/>
      <c r="BH1003" s="16"/>
      <c r="BI1003" s="16"/>
      <c r="BJ1003" s="16"/>
      <c r="BK1003" s="16"/>
      <c r="BL1003" s="16"/>
      <c r="BM1003" s="16"/>
      <c r="BN1003" s="16"/>
      <c r="BO1003" s="16"/>
      <c r="BP1003" s="16"/>
      <c r="BQ1003" s="16"/>
    </row>
    <row r="1004" spans="1:69" ht="66" customHeight="1" thickBot="1" x14ac:dyDescent="0.3">
      <c r="A1004" s="248" t="str">
        <f>'Class Record S5'!$A$16</f>
        <v>Animals inc. Humans</v>
      </c>
      <c r="B1004" s="328" t="str">
        <f>'Class Record S5'!$D$16</f>
        <v>Describe the changes as humans develop to old age.</v>
      </c>
      <c r="C1004" s="329"/>
      <c r="D1004" s="329"/>
      <c r="E1004" s="329"/>
      <c r="F1004" s="329"/>
      <c r="G1004" s="330"/>
      <c r="H1004" s="249">
        <v>9</v>
      </c>
      <c r="I1004" s="250">
        <f>'Class Record S5'!AI$16</f>
        <v>0</v>
      </c>
      <c r="J1004" s="251">
        <f>'Class Record S5'!AI$58</f>
        <v>0</v>
      </c>
      <c r="K1004" s="252">
        <f>'Class Record S5'!AI$101</f>
        <v>0</v>
      </c>
      <c r="L1004" s="130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  <c r="BC1004" s="16"/>
      <c r="BD1004" s="16"/>
      <c r="BE1004" s="16"/>
      <c r="BF1004" s="16"/>
      <c r="BG1004" s="16"/>
      <c r="BH1004" s="16"/>
      <c r="BI1004" s="16"/>
      <c r="BJ1004" s="16"/>
      <c r="BK1004" s="16"/>
      <c r="BL1004" s="16"/>
      <c r="BM1004" s="16"/>
      <c r="BN1004" s="16"/>
      <c r="BO1004" s="16"/>
      <c r="BP1004" s="16"/>
      <c r="BQ1004" s="16"/>
    </row>
    <row r="1005" spans="1:69" ht="35.1" customHeight="1" x14ac:dyDescent="0.25">
      <c r="A1005" s="311" t="str">
        <f>'Class Record S5'!$A$17</f>
        <v>Properties and Changers of Materials</v>
      </c>
      <c r="B1005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1005" s="324"/>
      <c r="D1005" s="324"/>
      <c r="E1005" s="324"/>
      <c r="F1005" s="324"/>
      <c r="G1005" s="325"/>
      <c r="H1005" s="134">
        <v>10</v>
      </c>
      <c r="I1005" s="177">
        <f>'Class Record S5'!AI$17</f>
        <v>0</v>
      </c>
      <c r="J1005" s="178">
        <f>'Class Record S5'!AI$59</f>
        <v>0</v>
      </c>
      <c r="K1005" s="179">
        <f>'Class Record S5'!AI$102</f>
        <v>0</v>
      </c>
      <c r="L1005" s="130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  <c r="BC1005" s="16"/>
      <c r="BD1005" s="16"/>
      <c r="BE1005" s="16"/>
      <c r="BF1005" s="16"/>
      <c r="BG1005" s="16"/>
      <c r="BH1005" s="16"/>
      <c r="BI1005" s="16"/>
      <c r="BJ1005" s="16"/>
      <c r="BK1005" s="16"/>
      <c r="BL1005" s="16"/>
      <c r="BM1005" s="16"/>
      <c r="BN1005" s="16"/>
      <c r="BO1005" s="16"/>
      <c r="BP1005" s="16"/>
      <c r="BQ1005" s="16"/>
    </row>
    <row r="1006" spans="1:69" ht="35.1" customHeight="1" x14ac:dyDescent="0.25">
      <c r="A1006" s="312"/>
      <c r="B1006" s="314" t="str">
        <f>'Class Record S5'!$D$18</f>
        <v>Give reasons, based on evidence from comparative and fair tests, for the particular uses of everyday materials, including metals, wood and plastic.</v>
      </c>
      <c r="C1006" s="315"/>
      <c r="D1006" s="315"/>
      <c r="E1006" s="315"/>
      <c r="F1006" s="315"/>
      <c r="G1006" s="316"/>
      <c r="H1006" s="131">
        <v>11</v>
      </c>
      <c r="I1006" s="180">
        <f>'Class Record S5'!AI$18</f>
        <v>0</v>
      </c>
      <c r="J1006" s="181">
        <f>'Class Record S5'!AI$60</f>
        <v>0</v>
      </c>
      <c r="K1006" s="182">
        <f>'Class Record S5'!AI$103</f>
        <v>0</v>
      </c>
      <c r="L1006" s="130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  <c r="BC1006" s="16"/>
      <c r="BD1006" s="16"/>
      <c r="BE1006" s="16"/>
      <c r="BF1006" s="16"/>
      <c r="BG1006" s="16"/>
      <c r="BH1006" s="16"/>
      <c r="BI1006" s="16"/>
      <c r="BJ1006" s="16"/>
      <c r="BK1006" s="16"/>
      <c r="BL1006" s="16"/>
      <c r="BM1006" s="16"/>
      <c r="BN1006" s="16"/>
      <c r="BO1006" s="16"/>
      <c r="BP1006" s="16"/>
      <c r="BQ1006" s="16"/>
    </row>
    <row r="1007" spans="1:69" ht="35.1" customHeight="1" x14ac:dyDescent="0.25">
      <c r="A1007" s="312"/>
      <c r="B1007" s="314" t="str">
        <f>'Class Record S5'!$D$19</f>
        <v>Know that some materials will dissolve in liquid to form a solution, and describe how to recover a substance from a solution.</v>
      </c>
      <c r="C1007" s="315"/>
      <c r="D1007" s="315"/>
      <c r="E1007" s="315"/>
      <c r="F1007" s="315"/>
      <c r="G1007" s="316"/>
      <c r="H1007" s="131">
        <v>12</v>
      </c>
      <c r="I1007" s="180">
        <f>'Class Record S5'!AI$19</f>
        <v>0</v>
      </c>
      <c r="J1007" s="181">
        <f>'Class Record S5'!AI$61</f>
        <v>0</v>
      </c>
      <c r="K1007" s="182">
        <f>'Class Record S5'!AI$104</f>
        <v>0</v>
      </c>
      <c r="L1007" s="130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  <c r="BC1007" s="16"/>
      <c r="BD1007" s="16"/>
      <c r="BE1007" s="16"/>
      <c r="BF1007" s="16"/>
      <c r="BG1007" s="16"/>
      <c r="BH1007" s="16"/>
      <c r="BI1007" s="16"/>
      <c r="BJ1007" s="16"/>
      <c r="BK1007" s="16"/>
      <c r="BL1007" s="16"/>
      <c r="BM1007" s="16"/>
      <c r="BN1007" s="16"/>
      <c r="BO1007" s="16"/>
      <c r="BP1007" s="16"/>
      <c r="BQ1007" s="16"/>
    </row>
    <row r="1008" spans="1:69" ht="35.1" customHeight="1" x14ac:dyDescent="0.25">
      <c r="A1008" s="312"/>
      <c r="B1008" s="314" t="str">
        <f>'Class Record S5'!$D$20</f>
        <v>Use knowledge of solids, liquids and gases to decide how mixtures might be separated, including through filtering, sieving and evaporating.</v>
      </c>
      <c r="C1008" s="315"/>
      <c r="D1008" s="315"/>
      <c r="E1008" s="315"/>
      <c r="F1008" s="315"/>
      <c r="G1008" s="316"/>
      <c r="H1008" s="131">
        <v>13</v>
      </c>
      <c r="I1008" s="180">
        <f>'Class Record S5'!AI$20</f>
        <v>0</v>
      </c>
      <c r="J1008" s="181">
        <f>'Class Record S5'!AI$62</f>
        <v>0</v>
      </c>
      <c r="K1008" s="182">
        <f>'Class Record S5'!AI$105</f>
        <v>0</v>
      </c>
      <c r="L1008" s="130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  <c r="BC1008" s="16"/>
      <c r="BD1008" s="16"/>
      <c r="BE1008" s="16"/>
      <c r="BF1008" s="16"/>
      <c r="BG1008" s="16"/>
      <c r="BH1008" s="16"/>
      <c r="BI1008" s="16"/>
      <c r="BJ1008" s="16"/>
      <c r="BK1008" s="16"/>
      <c r="BL1008" s="16"/>
      <c r="BM1008" s="16"/>
      <c r="BN1008" s="16"/>
      <c r="BO1008" s="16"/>
      <c r="BP1008" s="16"/>
      <c r="BQ1008" s="16"/>
    </row>
    <row r="1009" spans="1:69" ht="35.1" customHeight="1" x14ac:dyDescent="0.25">
      <c r="A1009" s="312"/>
      <c r="B1009" s="314" t="str">
        <f>'Class Record S5'!$D$21</f>
        <v>Demonstrate that dissolving, mixing and changes of state are reversible changes.</v>
      </c>
      <c r="C1009" s="315"/>
      <c r="D1009" s="315"/>
      <c r="E1009" s="315"/>
      <c r="F1009" s="315"/>
      <c r="G1009" s="316"/>
      <c r="H1009" s="131">
        <v>14</v>
      </c>
      <c r="I1009" s="180">
        <f>'Class Record S5'!AI$21</f>
        <v>0</v>
      </c>
      <c r="J1009" s="181">
        <f>'Class Record S5'!AI$63</f>
        <v>0</v>
      </c>
      <c r="K1009" s="182">
        <f>'Class Record S5'!AI$106</f>
        <v>0</v>
      </c>
      <c r="L1009" s="130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  <c r="BF1009" s="16"/>
      <c r="BG1009" s="16"/>
      <c r="BH1009" s="16"/>
      <c r="BI1009" s="16"/>
      <c r="BJ1009" s="16"/>
      <c r="BK1009" s="16"/>
      <c r="BL1009" s="16"/>
      <c r="BM1009" s="16"/>
      <c r="BN1009" s="16"/>
      <c r="BO1009" s="16"/>
      <c r="BP1009" s="16"/>
      <c r="BQ1009" s="16"/>
    </row>
    <row r="1010" spans="1:69" ht="35.1" customHeight="1" thickBot="1" x14ac:dyDescent="0.3">
      <c r="A1010" s="313"/>
      <c r="B1010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1010" s="318"/>
      <c r="D1010" s="318"/>
      <c r="E1010" s="318"/>
      <c r="F1010" s="318"/>
      <c r="G1010" s="319"/>
      <c r="H1010" s="183">
        <v>15</v>
      </c>
      <c r="I1010" s="186">
        <f>'Class Record S5'!AI$22</f>
        <v>0</v>
      </c>
      <c r="J1010" s="187">
        <f>'Class Record S5'!AI$64</f>
        <v>0</v>
      </c>
      <c r="K1010" s="188">
        <f>'Class Record S5'!AI$107</f>
        <v>0</v>
      </c>
      <c r="L1010" s="130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  <c r="BF1010" s="16"/>
      <c r="BG1010" s="16"/>
      <c r="BH1010" s="16"/>
      <c r="BI1010" s="16"/>
      <c r="BJ1010" s="16"/>
      <c r="BK1010" s="16"/>
      <c r="BL1010" s="16"/>
      <c r="BM1010" s="16"/>
      <c r="BN1010" s="16"/>
      <c r="BO1010" s="16"/>
      <c r="BP1010" s="16"/>
      <c r="BQ1010" s="16"/>
    </row>
    <row r="1011" spans="1:69" ht="35.1" customHeight="1" x14ac:dyDescent="0.25">
      <c r="A1011" s="311" t="str">
        <f>'Class Record S5'!$A$23</f>
        <v>Earth and Space</v>
      </c>
      <c r="B1011" s="323" t="str">
        <f>'Class Record S5'!$D$23</f>
        <v>Describe the movement of the Earth, and other planets, relative to the Sun in the solar system.</v>
      </c>
      <c r="C1011" s="324"/>
      <c r="D1011" s="324"/>
      <c r="E1011" s="324"/>
      <c r="F1011" s="324"/>
      <c r="G1011" s="325"/>
      <c r="H1011" s="134">
        <v>16</v>
      </c>
      <c r="I1011" s="177">
        <f>'Class Record S5'!AI$23</f>
        <v>0</v>
      </c>
      <c r="J1011" s="178">
        <f>'Class Record S5'!AI$65</f>
        <v>0</v>
      </c>
      <c r="K1011" s="179">
        <f>'Class Record S5'!AI$108</f>
        <v>0</v>
      </c>
      <c r="L1011" s="130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  <c r="BF1011" s="16"/>
      <c r="BG1011" s="16"/>
      <c r="BH1011" s="16"/>
      <c r="BI1011" s="16"/>
      <c r="BJ1011" s="16"/>
      <c r="BK1011" s="16"/>
      <c r="BL1011" s="16"/>
      <c r="BM1011" s="16"/>
      <c r="BN1011" s="16"/>
      <c r="BO1011" s="16"/>
      <c r="BP1011" s="16"/>
      <c r="BQ1011" s="16"/>
    </row>
    <row r="1012" spans="1:69" ht="35.1" customHeight="1" x14ac:dyDescent="0.25">
      <c r="A1012" s="312"/>
      <c r="B1012" s="314" t="str">
        <f>'Class Record S5'!$D$24</f>
        <v>Describe the movement of the Moon relative to the Earth.</v>
      </c>
      <c r="C1012" s="315"/>
      <c r="D1012" s="315"/>
      <c r="E1012" s="315"/>
      <c r="F1012" s="315"/>
      <c r="G1012" s="316"/>
      <c r="H1012" s="131">
        <v>17</v>
      </c>
      <c r="I1012" s="180">
        <f>'Class Record S5'!AI$24</f>
        <v>0</v>
      </c>
      <c r="J1012" s="181">
        <f>'Class Record S5'!AI$66</f>
        <v>0</v>
      </c>
      <c r="K1012" s="182">
        <f>'Class Record S5'!AI$109</f>
        <v>0</v>
      </c>
      <c r="L1012" s="130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6"/>
      <c r="BG1012" s="16"/>
      <c r="BH1012" s="16"/>
      <c r="BI1012" s="16"/>
      <c r="BJ1012" s="16"/>
      <c r="BK1012" s="16"/>
      <c r="BL1012" s="16"/>
      <c r="BM1012" s="16"/>
      <c r="BN1012" s="16"/>
      <c r="BO1012" s="16"/>
      <c r="BP1012" s="16"/>
      <c r="BQ1012" s="16"/>
    </row>
    <row r="1013" spans="1:69" ht="35.1" customHeight="1" x14ac:dyDescent="0.25">
      <c r="A1013" s="312"/>
      <c r="B1013" s="314" t="str">
        <f>'Class Record S5'!$D$25</f>
        <v>Describe the Sun, Earth and Moon as approximately spherical bodies.</v>
      </c>
      <c r="C1013" s="315"/>
      <c r="D1013" s="315"/>
      <c r="E1013" s="315"/>
      <c r="F1013" s="315"/>
      <c r="G1013" s="316"/>
      <c r="H1013" s="131">
        <v>18</v>
      </c>
      <c r="I1013" s="180">
        <f>'Class Record S5'!AI$25</f>
        <v>0</v>
      </c>
      <c r="J1013" s="181">
        <f>'Class Record S5'!AI$67</f>
        <v>0</v>
      </c>
      <c r="K1013" s="182">
        <f>'Class Record S5'!AI$110</f>
        <v>0</v>
      </c>
      <c r="L1013" s="130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</row>
    <row r="1014" spans="1:69" ht="35.1" customHeight="1" x14ac:dyDescent="0.25">
      <c r="A1014" s="312"/>
      <c r="B1014" s="314" t="str">
        <f>'Class Record S5'!$D$26</f>
        <v>Use the idea of the Earth’s rotation to explain day and night.</v>
      </c>
      <c r="C1014" s="315"/>
      <c r="D1014" s="315"/>
      <c r="E1014" s="315"/>
      <c r="F1014" s="315"/>
      <c r="G1014" s="316"/>
      <c r="H1014" s="131">
        <v>19</v>
      </c>
      <c r="I1014" s="180">
        <f>'Class Record S5'!AI$26</f>
        <v>0</v>
      </c>
      <c r="J1014" s="181">
        <f>'Class Record S5'!AI$68</f>
        <v>0</v>
      </c>
      <c r="K1014" s="182">
        <f>'Class Record S5'!AI$111</f>
        <v>0</v>
      </c>
      <c r="L1014" s="130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  <c r="BF1014" s="16"/>
      <c r="BG1014" s="16"/>
      <c r="BH1014" s="16"/>
      <c r="BI1014" s="16"/>
      <c r="BJ1014" s="16"/>
      <c r="BK1014" s="16"/>
      <c r="BL1014" s="16"/>
      <c r="BM1014" s="16"/>
      <c r="BN1014" s="16"/>
      <c r="BO1014" s="16"/>
      <c r="BP1014" s="16"/>
      <c r="BQ1014" s="16"/>
    </row>
    <row r="1015" spans="1:69" ht="35.1" customHeight="1" thickBot="1" x14ac:dyDescent="0.3">
      <c r="A1015" s="313"/>
      <c r="B1015" s="317" t="str">
        <f>'Class Record S5'!$D$27</f>
        <v>Use the idea of the Earth’s rotation to explain the apparent movement of the sun across the sky.</v>
      </c>
      <c r="C1015" s="318"/>
      <c r="D1015" s="318"/>
      <c r="E1015" s="318"/>
      <c r="F1015" s="318"/>
      <c r="G1015" s="319"/>
      <c r="H1015" s="183">
        <v>20</v>
      </c>
      <c r="I1015" s="186">
        <f>'Class Record S5'!AI$27</f>
        <v>0</v>
      </c>
      <c r="J1015" s="187">
        <f>'Class Record S5'!AI$69</f>
        <v>0</v>
      </c>
      <c r="K1015" s="188">
        <f>'Class Record S5'!AI$112</f>
        <v>0</v>
      </c>
      <c r="L1015" s="130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6"/>
      <c r="BG1015" s="16"/>
      <c r="BH1015" s="16"/>
      <c r="BI1015" s="16"/>
      <c r="BJ1015" s="16"/>
      <c r="BK1015" s="16"/>
      <c r="BL1015" s="16"/>
      <c r="BM1015" s="16"/>
      <c r="BN1015" s="16"/>
      <c r="BO1015" s="16"/>
      <c r="BP1015" s="16"/>
      <c r="BQ1015" s="16"/>
    </row>
    <row r="1016" spans="1:69" ht="35.1" customHeight="1" x14ac:dyDescent="0.25">
      <c r="A1016" s="312" t="str">
        <f>'Class Record S5'!$A$28</f>
        <v>Forces</v>
      </c>
      <c r="B1016" s="320" t="str">
        <f>'Class Record S5'!$D$28</f>
        <v>Explain that unsupported objects fall towards the Earth because of the force of gravity acting between the Earth and the falling object.</v>
      </c>
      <c r="C1016" s="321"/>
      <c r="D1016" s="321"/>
      <c r="E1016" s="321"/>
      <c r="F1016" s="321"/>
      <c r="G1016" s="322"/>
      <c r="H1016" s="131">
        <v>21</v>
      </c>
      <c r="I1016" s="245">
        <f>'Class Record S5'!AI$28</f>
        <v>0</v>
      </c>
      <c r="J1016" s="246">
        <f>'Class Record S5'!AI$70</f>
        <v>0</v>
      </c>
      <c r="K1016" s="247">
        <f>'Class Record S5'!AI$113</f>
        <v>0</v>
      </c>
      <c r="L1016" s="130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  <c r="BC1016" s="16"/>
      <c r="BD1016" s="16"/>
      <c r="BE1016" s="16"/>
      <c r="BF1016" s="16"/>
      <c r="BG1016" s="16"/>
      <c r="BH1016" s="16"/>
      <c r="BI1016" s="16"/>
      <c r="BJ1016" s="16"/>
      <c r="BK1016" s="16"/>
      <c r="BL1016" s="16"/>
      <c r="BM1016" s="16"/>
      <c r="BN1016" s="16"/>
      <c r="BO1016" s="16"/>
      <c r="BP1016" s="16"/>
      <c r="BQ1016" s="16"/>
    </row>
    <row r="1017" spans="1:69" ht="35.1" customHeight="1" x14ac:dyDescent="0.25">
      <c r="A1017" s="312"/>
      <c r="B1017" s="314" t="str">
        <f>'Class Record S5'!$D$29</f>
        <v>Identify the effects of air resistance and water resistance that act between moving surfaces.</v>
      </c>
      <c r="C1017" s="315"/>
      <c r="D1017" s="315"/>
      <c r="E1017" s="315"/>
      <c r="F1017" s="315"/>
      <c r="G1017" s="316"/>
      <c r="H1017" s="131">
        <v>22</v>
      </c>
      <c r="I1017" s="180">
        <f>'Class Record S5'!AI$29</f>
        <v>0</v>
      </c>
      <c r="J1017" s="181">
        <f>'Class Record S5'!AI$71</f>
        <v>0</v>
      </c>
      <c r="K1017" s="182">
        <f>'Class Record S5'!AI$114</f>
        <v>0</v>
      </c>
      <c r="L1017" s="130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  <c r="BC1017" s="16"/>
      <c r="BD1017" s="16"/>
      <c r="BE1017" s="16"/>
      <c r="BF1017" s="16"/>
      <c r="BG1017" s="16"/>
      <c r="BH1017" s="16"/>
      <c r="BI1017" s="16"/>
      <c r="BJ1017" s="16"/>
      <c r="BK1017" s="16"/>
      <c r="BL1017" s="16"/>
      <c r="BM1017" s="16"/>
      <c r="BN1017" s="16"/>
      <c r="BO1017" s="16"/>
      <c r="BP1017" s="16"/>
      <c r="BQ1017" s="16"/>
    </row>
    <row r="1018" spans="1:69" ht="35.1" customHeight="1" x14ac:dyDescent="0.25">
      <c r="A1018" s="312"/>
      <c r="B1018" s="314" t="str">
        <f>'Class Record S5'!$D$30</f>
        <v>Identify the effects of friction that act between moving surfaces.</v>
      </c>
      <c r="C1018" s="315"/>
      <c r="D1018" s="315"/>
      <c r="E1018" s="315"/>
      <c r="F1018" s="315"/>
      <c r="G1018" s="316"/>
      <c r="H1018" s="131">
        <v>23</v>
      </c>
      <c r="I1018" s="180">
        <f>'Class Record S5'!AI$30</f>
        <v>0</v>
      </c>
      <c r="J1018" s="181">
        <f>'Class Record S5'!AI$72</f>
        <v>0</v>
      </c>
      <c r="K1018" s="182">
        <f>'Class Record S5'!AI$115</f>
        <v>0</v>
      </c>
      <c r="L1018" s="130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  <c r="BF1018" s="16"/>
      <c r="BG1018" s="16"/>
      <c r="BH1018" s="16"/>
      <c r="BI1018" s="16"/>
      <c r="BJ1018" s="16"/>
      <c r="BK1018" s="16"/>
      <c r="BL1018" s="16"/>
      <c r="BM1018" s="16"/>
      <c r="BN1018" s="16"/>
      <c r="BO1018" s="16"/>
      <c r="BP1018" s="16"/>
      <c r="BQ1018" s="16"/>
    </row>
    <row r="1019" spans="1:69" ht="35.1" customHeight="1" thickBot="1" x14ac:dyDescent="0.3">
      <c r="A1019" s="313"/>
      <c r="B1019" s="317" t="str">
        <f>'Class Record S5'!$D$31</f>
        <v>Recognise that some mechanisms, including levers, pulleys and gears, allow a smaller force to have a greater effect.</v>
      </c>
      <c r="C1019" s="318"/>
      <c r="D1019" s="318"/>
      <c r="E1019" s="318"/>
      <c r="F1019" s="318"/>
      <c r="G1019" s="319"/>
      <c r="H1019" s="183">
        <v>24</v>
      </c>
      <c r="I1019" s="132">
        <f>'Class Record S5'!AI$31</f>
        <v>0</v>
      </c>
      <c r="J1019" s="184">
        <f>'Class Record S5'!AI$73</f>
        <v>0</v>
      </c>
      <c r="K1019" s="185">
        <f>'Class Record S5'!AI$116</f>
        <v>0</v>
      </c>
      <c r="L1019" s="165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6"/>
      <c r="BG1019" s="16"/>
      <c r="BH1019" s="16"/>
      <c r="BI1019" s="16"/>
      <c r="BJ1019" s="16"/>
      <c r="BK1019" s="16"/>
      <c r="BL1019" s="16"/>
      <c r="BM1019" s="16"/>
      <c r="BN1019" s="16"/>
      <c r="BO1019" s="16"/>
      <c r="BP1019" s="16"/>
      <c r="BQ1019" s="16"/>
    </row>
    <row r="1020" spans="1:69" ht="35.1" customHeight="1" thickBot="1" x14ac:dyDescent="0.3">
      <c r="A1020" s="172"/>
      <c r="B1020" s="173" t="s">
        <v>5</v>
      </c>
      <c r="C1020" s="173"/>
      <c r="D1020" s="173"/>
      <c r="E1020" s="173"/>
      <c r="F1020" s="173"/>
      <c r="G1020" s="173"/>
      <c r="H1020" s="174"/>
      <c r="I1020" s="175">
        <f>COUNTIF(I996:I1019,"X")</f>
        <v>0</v>
      </c>
      <c r="J1020" s="176">
        <f>COUNTIF(J996:J1019,"X")</f>
        <v>0</v>
      </c>
      <c r="K1020" s="140">
        <f>COUNTIF(K996:K1019,"X")</f>
        <v>0</v>
      </c>
      <c r="L1020" s="139"/>
    </row>
    <row r="1021" spans="1:69" ht="35.1" customHeight="1" thickBot="1" x14ac:dyDescent="0.3">
      <c r="A1021" s="166"/>
      <c r="B1021" s="167" t="s">
        <v>105</v>
      </c>
      <c r="C1021" s="167" t="s">
        <v>106</v>
      </c>
      <c r="D1021" s="167" t="s">
        <v>107</v>
      </c>
      <c r="E1021" s="167" t="s">
        <v>108</v>
      </c>
      <c r="F1021" s="168"/>
      <c r="G1021" s="168"/>
      <c r="H1021" s="169"/>
      <c r="I1021" s="170" t="str">
        <f>'Class Record S5'!AI$32</f>
        <v>N</v>
      </c>
      <c r="J1021" s="170" t="str">
        <f>'Class Record S5'!AI$74</f>
        <v>N</v>
      </c>
      <c r="K1021" s="170" t="str">
        <f>'Class Record S5'!AI$117</f>
        <v>N</v>
      </c>
      <c r="L1021" s="171"/>
    </row>
    <row r="1023" spans="1:69" ht="15.75" thickBot="1" x14ac:dyDescent="0.3"/>
    <row r="1024" spans="1:69" ht="35.1" customHeight="1" thickBot="1" x14ac:dyDescent="0.3">
      <c r="A1024" s="135"/>
      <c r="B1024" s="331" t="str">
        <f>'Class Record S5'!$D$1</f>
        <v>A N OTHER SCHOOL</v>
      </c>
      <c r="C1024" s="331"/>
      <c r="D1024" s="331"/>
      <c r="E1024" s="331"/>
      <c r="F1024" s="331"/>
      <c r="G1024" s="332" t="str">
        <f>'Class Record S5'!$D$2</f>
        <v>ASSESSMENT CRITERIA FOR SCIENCE: S5</v>
      </c>
      <c r="H1024" s="333"/>
      <c r="I1024" s="332"/>
      <c r="J1024" s="332"/>
      <c r="K1024" s="332"/>
      <c r="L1024" s="128"/>
      <c r="AA1024" s="14"/>
      <c r="AB1024" s="15"/>
      <c r="AC1024" s="16"/>
      <c r="AD1024" s="15"/>
      <c r="AE1024" s="16"/>
      <c r="AF1024" s="15"/>
      <c r="AG1024" s="16"/>
      <c r="AH1024" s="17"/>
      <c r="AI1024" s="15"/>
      <c r="AJ1024" s="16"/>
      <c r="AK1024" s="15"/>
      <c r="AL1024" s="16"/>
      <c r="AM1024" s="15"/>
      <c r="AN1024" s="16"/>
      <c r="AO1024" s="17"/>
      <c r="AP1024" s="15"/>
      <c r="AQ1024" s="16"/>
      <c r="AR1024" s="15"/>
      <c r="AS1024" s="16"/>
      <c r="AT1024" s="15"/>
      <c r="AU1024" s="16"/>
      <c r="AV1024" s="17"/>
      <c r="AW1024" s="15"/>
      <c r="AX1024" s="16"/>
      <c r="AY1024" s="15"/>
      <c r="AZ1024" s="16"/>
      <c r="BA1024" s="15"/>
      <c r="BB1024" s="16"/>
      <c r="BC1024" s="17"/>
      <c r="BD1024" s="15"/>
      <c r="BE1024" s="16"/>
      <c r="BF1024" s="15"/>
      <c r="BG1024" s="16"/>
      <c r="BH1024" s="15"/>
      <c r="BI1024" s="16"/>
      <c r="BJ1024" s="17"/>
      <c r="BK1024" s="15"/>
      <c r="BL1024" s="16"/>
      <c r="BM1024" s="15"/>
      <c r="BN1024" s="16"/>
      <c r="BO1024" s="15"/>
      <c r="BP1024" s="16"/>
      <c r="BQ1024" s="16"/>
    </row>
    <row r="1025" spans="1:69" ht="35.1" customHeight="1" thickBot="1" x14ac:dyDescent="0.3">
      <c r="A1025" s="136"/>
      <c r="B1025" s="129" t="s">
        <v>13</v>
      </c>
      <c r="C1025" s="334">
        <f>'Class Record S5'!AJ$2</f>
        <v>0</v>
      </c>
      <c r="D1025" s="334"/>
      <c r="E1025" s="334"/>
      <c r="F1025" s="334"/>
      <c r="G1025" s="335"/>
      <c r="H1025" s="336" t="s">
        <v>14</v>
      </c>
      <c r="I1025" s="339" t="s">
        <v>65</v>
      </c>
      <c r="J1025" s="340" t="s">
        <v>66</v>
      </c>
      <c r="K1025" s="341" t="s">
        <v>67</v>
      </c>
      <c r="L1025" s="130"/>
      <c r="AB1025" s="15"/>
      <c r="AC1025" s="16"/>
      <c r="AD1025" s="15"/>
      <c r="AE1025" s="16"/>
      <c r="AF1025" s="15"/>
      <c r="AG1025" s="16"/>
      <c r="AH1025" s="16"/>
      <c r="AI1025" s="15"/>
      <c r="AJ1025" s="16"/>
      <c r="AK1025" s="15"/>
      <c r="AL1025" s="16"/>
      <c r="AM1025" s="15"/>
      <c r="AN1025" s="16"/>
      <c r="AO1025" s="16"/>
      <c r="AP1025" s="15"/>
      <c r="AQ1025" s="16"/>
      <c r="AR1025" s="15"/>
      <c r="AS1025" s="16"/>
      <c r="AT1025" s="15"/>
      <c r="AU1025" s="16"/>
      <c r="AV1025" s="16"/>
      <c r="AW1025" s="15"/>
      <c r="AX1025" s="16"/>
      <c r="AY1025" s="15"/>
      <c r="AZ1025" s="16"/>
      <c r="BA1025" s="15"/>
      <c r="BB1025" s="16"/>
      <c r="BC1025" s="16"/>
      <c r="BD1025" s="15"/>
      <c r="BE1025" s="16"/>
      <c r="BF1025" s="15"/>
      <c r="BG1025" s="16"/>
      <c r="BH1025" s="15"/>
      <c r="BI1025" s="16"/>
      <c r="BJ1025" s="16"/>
      <c r="BK1025" s="15"/>
      <c r="BL1025" s="16"/>
      <c r="BM1025" s="15"/>
      <c r="BN1025" s="16"/>
      <c r="BO1025" s="15"/>
      <c r="BP1025" s="16"/>
      <c r="BQ1025" s="16"/>
    </row>
    <row r="1026" spans="1:69" ht="30" customHeight="1" thickBot="1" x14ac:dyDescent="0.3">
      <c r="A1026" s="136"/>
      <c r="B1026" s="326" t="str">
        <f>'Class Record S5'!$C$2</f>
        <v>CLASS</v>
      </c>
      <c r="C1026" s="326"/>
      <c r="D1026" s="326"/>
      <c r="E1026" s="327" t="s">
        <v>15</v>
      </c>
      <c r="F1026" s="327"/>
      <c r="G1026" s="133">
        <f>'Class Record S5'!AJ$4</f>
        <v>0</v>
      </c>
      <c r="H1026" s="337"/>
      <c r="I1026" s="339"/>
      <c r="J1026" s="340"/>
      <c r="K1026" s="341"/>
      <c r="L1026" s="130"/>
      <c r="AB1026" s="15"/>
      <c r="AC1026" s="16"/>
      <c r="AD1026" s="15"/>
      <c r="AE1026" s="16"/>
      <c r="AF1026" s="15"/>
      <c r="AG1026" s="16"/>
      <c r="AH1026" s="16"/>
      <c r="AI1026" s="15"/>
      <c r="AJ1026" s="16"/>
      <c r="AK1026" s="15"/>
      <c r="AL1026" s="16"/>
      <c r="AM1026" s="15"/>
      <c r="AN1026" s="16"/>
      <c r="AO1026" s="16"/>
      <c r="AP1026" s="15"/>
      <c r="AQ1026" s="16"/>
      <c r="AR1026" s="15"/>
      <c r="AS1026" s="16"/>
      <c r="AT1026" s="15"/>
      <c r="AU1026" s="16"/>
      <c r="AV1026" s="16"/>
      <c r="AW1026" s="15"/>
      <c r="AX1026" s="16"/>
      <c r="AY1026" s="15"/>
      <c r="AZ1026" s="16"/>
      <c r="BA1026" s="15"/>
      <c r="BB1026" s="16"/>
      <c r="BC1026" s="16"/>
      <c r="BD1026" s="15"/>
      <c r="BE1026" s="16"/>
      <c r="BF1026" s="15"/>
      <c r="BG1026" s="16"/>
      <c r="BH1026" s="15"/>
      <c r="BI1026" s="16"/>
      <c r="BJ1026" s="16"/>
      <c r="BK1026" s="15"/>
      <c r="BL1026" s="16"/>
      <c r="BM1026" s="15"/>
      <c r="BN1026" s="16"/>
      <c r="BO1026" s="15"/>
      <c r="BP1026" s="16"/>
      <c r="BQ1026" s="16"/>
    </row>
    <row r="1027" spans="1:69" ht="30" customHeight="1" thickBot="1" x14ac:dyDescent="0.3">
      <c r="A1027" s="136"/>
      <c r="B1027" s="326" t="str">
        <f>'Class Record S5'!$C$3</f>
        <v>YEAR</v>
      </c>
      <c r="C1027" s="326"/>
      <c r="D1027" s="326"/>
      <c r="E1027" s="326" t="s">
        <v>16</v>
      </c>
      <c r="F1027" s="326"/>
      <c r="G1027" s="133">
        <f>'Class Record S5'!AJ$5</f>
        <v>0</v>
      </c>
      <c r="H1027" s="338"/>
      <c r="I1027" s="339"/>
      <c r="J1027" s="340"/>
      <c r="K1027" s="341"/>
      <c r="L1027" s="130"/>
      <c r="AB1027" s="15"/>
      <c r="AC1027" s="16"/>
      <c r="AD1027" s="15"/>
      <c r="AE1027" s="16"/>
      <c r="AF1027" s="16"/>
      <c r="AG1027" s="16"/>
      <c r="AH1027" s="16"/>
      <c r="AI1027" s="15"/>
      <c r="AJ1027" s="16"/>
      <c r="AK1027" s="15"/>
      <c r="AL1027" s="16"/>
      <c r="AM1027" s="16"/>
      <c r="AN1027" s="16"/>
      <c r="AO1027" s="16"/>
      <c r="AP1027" s="15"/>
      <c r="AQ1027" s="16"/>
      <c r="AR1027" s="15"/>
      <c r="AS1027" s="16"/>
      <c r="AT1027" s="16"/>
      <c r="AU1027" s="16"/>
      <c r="AV1027" s="16"/>
      <c r="AW1027" s="15"/>
      <c r="AX1027" s="16"/>
      <c r="AY1027" s="15"/>
      <c r="AZ1027" s="16"/>
      <c r="BA1027" s="16"/>
      <c r="BB1027" s="16"/>
      <c r="BC1027" s="16"/>
      <c r="BD1027" s="15"/>
      <c r="BE1027" s="16"/>
      <c r="BF1027" s="15"/>
      <c r="BG1027" s="16"/>
      <c r="BH1027" s="16"/>
      <c r="BI1027" s="16"/>
      <c r="BJ1027" s="16"/>
      <c r="BK1027" s="15"/>
      <c r="BL1027" s="16"/>
      <c r="BM1027" s="15"/>
      <c r="BN1027" s="16"/>
      <c r="BO1027" s="16"/>
      <c r="BP1027" s="16"/>
      <c r="BQ1027" s="16"/>
    </row>
    <row r="1028" spans="1:69" ht="35.1" customHeight="1" thickBot="1" x14ac:dyDescent="0.3">
      <c r="A1028" s="136"/>
      <c r="B1028" s="137"/>
      <c r="C1028" s="138"/>
      <c r="D1028" s="138"/>
      <c r="E1028" s="138"/>
      <c r="F1028" s="138"/>
      <c r="G1028" s="138"/>
      <c r="H1028" s="128"/>
      <c r="I1028" s="138"/>
      <c r="J1028" s="138"/>
      <c r="K1028" s="138"/>
      <c r="L1028" s="130"/>
      <c r="AB1028" s="15"/>
      <c r="AC1028" s="16"/>
      <c r="AD1028" s="15"/>
      <c r="AE1028" s="16"/>
      <c r="AF1028" s="16"/>
      <c r="AG1028" s="16"/>
      <c r="AH1028" s="16"/>
      <c r="AI1028" s="15"/>
      <c r="AJ1028" s="16"/>
      <c r="AK1028" s="15"/>
      <c r="AL1028" s="16"/>
      <c r="AM1028" s="16"/>
      <c r="AN1028" s="16"/>
      <c r="AO1028" s="16"/>
      <c r="AP1028" s="15"/>
      <c r="AQ1028" s="16"/>
      <c r="AR1028" s="15"/>
      <c r="AS1028" s="16"/>
      <c r="AT1028" s="16"/>
      <c r="AU1028" s="16"/>
      <c r="AV1028" s="16"/>
      <c r="AW1028" s="15"/>
      <c r="AX1028" s="16"/>
      <c r="AY1028" s="15"/>
      <c r="AZ1028" s="16"/>
      <c r="BA1028" s="16"/>
      <c r="BB1028" s="16"/>
      <c r="BC1028" s="16"/>
      <c r="BD1028" s="15"/>
      <c r="BE1028" s="16"/>
      <c r="BF1028" s="15"/>
      <c r="BG1028" s="16"/>
      <c r="BH1028" s="16"/>
      <c r="BI1028" s="16"/>
      <c r="BJ1028" s="16"/>
      <c r="BK1028" s="15"/>
      <c r="BL1028" s="16"/>
      <c r="BM1028" s="15"/>
      <c r="BN1028" s="16"/>
      <c r="BO1028" s="16"/>
      <c r="BP1028" s="16"/>
      <c r="BQ1028" s="16"/>
    </row>
    <row r="1029" spans="1:69" ht="35.1" customHeight="1" x14ac:dyDescent="0.25">
      <c r="A1029" s="311" t="str">
        <f>'Class Record S5'!$A$8</f>
        <v>Working Scientifically</v>
      </c>
      <c r="B1029" s="323" t="str">
        <f>'Class Record S5'!$D$8</f>
        <v>Planning different types of scientific enquiries to answer questions, including recognising and controlling variables where necessary.</v>
      </c>
      <c r="C1029" s="324"/>
      <c r="D1029" s="324"/>
      <c r="E1029" s="324"/>
      <c r="F1029" s="324"/>
      <c r="G1029" s="325"/>
      <c r="H1029" s="134">
        <v>1</v>
      </c>
      <c r="I1029" s="177">
        <f>'Class Record S5'!AJ$8</f>
        <v>0</v>
      </c>
      <c r="J1029" s="178">
        <f>'Class Record S5'!AJ$50</f>
        <v>0</v>
      </c>
      <c r="K1029" s="179">
        <f>'Class Record S5'!AJ$93</f>
        <v>0</v>
      </c>
      <c r="L1029" s="128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  <c r="BF1029" s="16"/>
      <c r="BG1029" s="16"/>
      <c r="BH1029" s="16"/>
      <c r="BI1029" s="16"/>
      <c r="BJ1029" s="16"/>
      <c r="BK1029" s="16"/>
      <c r="BL1029" s="16"/>
      <c r="BM1029" s="16"/>
      <c r="BN1029" s="16"/>
      <c r="BO1029" s="16"/>
      <c r="BP1029" s="16"/>
      <c r="BQ1029" s="16"/>
    </row>
    <row r="1030" spans="1:69" ht="35.1" customHeight="1" x14ac:dyDescent="0.25">
      <c r="A1030" s="312"/>
      <c r="B1030" s="314" t="str">
        <f>'Class Record S5'!$D$9</f>
        <v>Taking measurements, using a range of scientific equipment, with increasing accuracy and precision, taking repeat readings when appropriate.</v>
      </c>
      <c r="C1030" s="315"/>
      <c r="D1030" s="315"/>
      <c r="E1030" s="315"/>
      <c r="F1030" s="315"/>
      <c r="G1030" s="316"/>
      <c r="H1030" s="131">
        <v>2</v>
      </c>
      <c r="I1030" s="180">
        <f>'Class Record S5'!AJ$9</f>
        <v>0</v>
      </c>
      <c r="J1030" s="181">
        <f>'Class Record S5'!AJ$51</f>
        <v>0</v>
      </c>
      <c r="K1030" s="182">
        <f>'Class Record S5'!AJ$94</f>
        <v>0</v>
      </c>
      <c r="L1030" s="130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  <c r="BC1030" s="16"/>
      <c r="BD1030" s="16"/>
      <c r="BE1030" s="16"/>
      <c r="BF1030" s="16"/>
      <c r="BG1030" s="16"/>
      <c r="BH1030" s="16"/>
      <c r="BI1030" s="16"/>
      <c r="BJ1030" s="16"/>
      <c r="BK1030" s="16"/>
      <c r="BL1030" s="16"/>
      <c r="BM1030" s="16"/>
      <c r="BN1030" s="16"/>
      <c r="BO1030" s="16"/>
      <c r="BP1030" s="16"/>
      <c r="BQ1030" s="16"/>
    </row>
    <row r="1031" spans="1:69" ht="35.1" customHeight="1" x14ac:dyDescent="0.25">
      <c r="A1031" s="312"/>
      <c r="B1031" s="314" t="str">
        <f>'Class Record S5'!$D$10</f>
        <v>Recording data and results of increasing complexity using scientific diagrams and labels, classification keys, tables, scatter graphs, bar and line graphs.</v>
      </c>
      <c r="C1031" s="315"/>
      <c r="D1031" s="315"/>
      <c r="E1031" s="315"/>
      <c r="F1031" s="315"/>
      <c r="G1031" s="316"/>
      <c r="H1031" s="131">
        <v>3</v>
      </c>
      <c r="I1031" s="180">
        <f>'Class Record S5'!AJ$10</f>
        <v>0</v>
      </c>
      <c r="J1031" s="181">
        <f>'Class Record S5'!AJ$52</f>
        <v>0</v>
      </c>
      <c r="K1031" s="182">
        <f>'Class Record S5'!AJ$95</f>
        <v>0</v>
      </c>
      <c r="L1031" s="130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  <c r="BC1031" s="16"/>
      <c r="BD1031" s="16"/>
      <c r="BE1031" s="16"/>
      <c r="BF1031" s="16"/>
      <c r="BG1031" s="16"/>
      <c r="BH1031" s="16"/>
      <c r="BI1031" s="16"/>
      <c r="BJ1031" s="16"/>
      <c r="BK1031" s="16"/>
      <c r="BL1031" s="16"/>
      <c r="BM1031" s="16"/>
      <c r="BN1031" s="16"/>
      <c r="BO1031" s="16"/>
      <c r="BP1031" s="16"/>
      <c r="BQ1031" s="16"/>
    </row>
    <row r="1032" spans="1:69" ht="35.1" customHeight="1" x14ac:dyDescent="0.25">
      <c r="A1032" s="312"/>
      <c r="B1032" s="314" t="str">
        <f>'Class Record S5'!$D$11</f>
        <v>Using test results to make predictions to set up further comparative and fair tests.</v>
      </c>
      <c r="C1032" s="315"/>
      <c r="D1032" s="315"/>
      <c r="E1032" s="315"/>
      <c r="F1032" s="315"/>
      <c r="G1032" s="316"/>
      <c r="H1032" s="131">
        <v>4</v>
      </c>
      <c r="I1032" s="180">
        <f>'Class Record S5'!AJ$11</f>
        <v>0</v>
      </c>
      <c r="J1032" s="181">
        <f>'Class Record S5'!AJ$53</f>
        <v>0</v>
      </c>
      <c r="K1032" s="182">
        <f>'Class Record S5'!AJ$96</f>
        <v>0</v>
      </c>
      <c r="L1032" s="130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  <c r="BC1032" s="16"/>
      <c r="BD1032" s="16"/>
      <c r="BE1032" s="16"/>
      <c r="BF1032" s="16"/>
      <c r="BG1032" s="16"/>
      <c r="BH1032" s="16"/>
      <c r="BI1032" s="16"/>
      <c r="BJ1032" s="16"/>
      <c r="BK1032" s="16"/>
      <c r="BL1032" s="16"/>
      <c r="BM1032" s="16"/>
      <c r="BN1032" s="16"/>
      <c r="BO1032" s="16"/>
      <c r="BP1032" s="16"/>
      <c r="BQ1032" s="16"/>
    </row>
    <row r="1033" spans="1:69" ht="35.1" customHeight="1" x14ac:dyDescent="0.25">
      <c r="A1033" s="312"/>
      <c r="B1033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1033" s="315"/>
      <c r="D1033" s="315"/>
      <c r="E1033" s="315"/>
      <c r="F1033" s="315"/>
      <c r="G1033" s="316"/>
      <c r="H1033" s="131">
        <v>5</v>
      </c>
      <c r="I1033" s="180">
        <f>'Class Record S5'!AJ$12</f>
        <v>0</v>
      </c>
      <c r="J1033" s="181">
        <f>'Class Record S5'!AJ$54</f>
        <v>0</v>
      </c>
      <c r="K1033" s="182">
        <f>'Class Record S5'!AJ$97</f>
        <v>0</v>
      </c>
      <c r="L1033" s="130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  <c r="BF1033" s="16"/>
      <c r="BG1033" s="16"/>
      <c r="BH1033" s="16"/>
      <c r="BI1033" s="16"/>
      <c r="BJ1033" s="16"/>
      <c r="BK1033" s="16"/>
      <c r="BL1033" s="16"/>
      <c r="BM1033" s="16"/>
      <c r="BN1033" s="16"/>
      <c r="BO1033" s="16"/>
      <c r="BP1033" s="16"/>
      <c r="BQ1033" s="16"/>
    </row>
    <row r="1034" spans="1:69" ht="35.1" customHeight="1" thickBot="1" x14ac:dyDescent="0.3">
      <c r="A1034" s="313"/>
      <c r="B1034" s="317" t="str">
        <f>'Class Record S5'!$D$13</f>
        <v>Identifying scientific evidence that has been used to support or refute ideas or arguments.</v>
      </c>
      <c r="C1034" s="318"/>
      <c r="D1034" s="318"/>
      <c r="E1034" s="318"/>
      <c r="F1034" s="318"/>
      <c r="G1034" s="319"/>
      <c r="H1034" s="183">
        <v>6</v>
      </c>
      <c r="I1034" s="186">
        <f>'Class Record S5'!AJ$13</f>
        <v>0</v>
      </c>
      <c r="J1034" s="187">
        <f>'Class Record S5'!AJ$55</f>
        <v>0</v>
      </c>
      <c r="K1034" s="188">
        <f>'Class Record S5'!AJ$98</f>
        <v>0</v>
      </c>
      <c r="L1034" s="130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  <c r="BC1034" s="16"/>
      <c r="BD1034" s="16"/>
      <c r="BE1034" s="16"/>
      <c r="BF1034" s="16"/>
      <c r="BG1034" s="16"/>
      <c r="BH1034" s="16"/>
      <c r="BI1034" s="16"/>
      <c r="BJ1034" s="16"/>
      <c r="BK1034" s="16"/>
      <c r="BL1034" s="16"/>
      <c r="BM1034" s="16"/>
      <c r="BN1034" s="16"/>
      <c r="BO1034" s="16"/>
      <c r="BP1034" s="16"/>
      <c r="BQ1034" s="16"/>
    </row>
    <row r="1035" spans="1:69" ht="45.75" customHeight="1" x14ac:dyDescent="0.25">
      <c r="A1035" s="311" t="str">
        <f>'Class Record S5'!$A$14</f>
        <v>Living Things and their Habitats</v>
      </c>
      <c r="B1035" s="323" t="str">
        <f>'Class Record S5'!$D$14</f>
        <v>Describe the differences in the life cycles of a mammal, an amphibian, an insect and a bird.</v>
      </c>
      <c r="C1035" s="324"/>
      <c r="D1035" s="324"/>
      <c r="E1035" s="324"/>
      <c r="F1035" s="324"/>
      <c r="G1035" s="325"/>
      <c r="H1035" s="134">
        <v>7</v>
      </c>
      <c r="I1035" s="177">
        <f>'Class Record S5'!AJ$14</f>
        <v>0</v>
      </c>
      <c r="J1035" s="178">
        <f>'Class Record S5'!AJ$56</f>
        <v>0</v>
      </c>
      <c r="K1035" s="179">
        <f>'Class Record S5'!AJ$99</f>
        <v>0</v>
      </c>
      <c r="L1035" s="130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  <c r="BC1035" s="16"/>
      <c r="BD1035" s="16"/>
      <c r="BE1035" s="16"/>
      <c r="BF1035" s="16"/>
      <c r="BG1035" s="16"/>
      <c r="BH1035" s="16"/>
      <c r="BI1035" s="16"/>
      <c r="BJ1035" s="16"/>
      <c r="BK1035" s="16"/>
      <c r="BL1035" s="16"/>
      <c r="BM1035" s="16"/>
      <c r="BN1035" s="16"/>
      <c r="BO1035" s="16"/>
      <c r="BP1035" s="16"/>
      <c r="BQ1035" s="16"/>
    </row>
    <row r="1036" spans="1:69" ht="45.75" customHeight="1" thickBot="1" x14ac:dyDescent="0.3">
      <c r="A1036" s="313"/>
      <c r="B1036" s="317" t="str">
        <f>'Class Record S5'!$D$15</f>
        <v>Describe the life process of reproduction in some plants and animals.</v>
      </c>
      <c r="C1036" s="318"/>
      <c r="D1036" s="318"/>
      <c r="E1036" s="318"/>
      <c r="F1036" s="318"/>
      <c r="G1036" s="319"/>
      <c r="H1036" s="183">
        <v>8</v>
      </c>
      <c r="I1036" s="186">
        <f>'Class Record S5'!AJ$15</f>
        <v>0</v>
      </c>
      <c r="J1036" s="187">
        <f>'Class Record S5'!AJ$57</f>
        <v>0</v>
      </c>
      <c r="K1036" s="188">
        <f>'Class Record S5'!AJ$100</f>
        <v>0</v>
      </c>
      <c r="L1036" s="130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  <c r="BC1036" s="16"/>
      <c r="BD1036" s="16"/>
      <c r="BE1036" s="16"/>
      <c r="BF1036" s="16"/>
      <c r="BG1036" s="16"/>
      <c r="BH1036" s="16"/>
      <c r="BI1036" s="16"/>
      <c r="BJ1036" s="16"/>
      <c r="BK1036" s="16"/>
      <c r="BL1036" s="16"/>
      <c r="BM1036" s="16"/>
      <c r="BN1036" s="16"/>
      <c r="BO1036" s="16"/>
      <c r="BP1036" s="16"/>
      <c r="BQ1036" s="16"/>
    </row>
    <row r="1037" spans="1:69" ht="66" customHeight="1" thickBot="1" x14ac:dyDescent="0.3">
      <c r="A1037" s="248" t="str">
        <f>'Class Record S5'!$A$16</f>
        <v>Animals inc. Humans</v>
      </c>
      <c r="B1037" s="328" t="str">
        <f>'Class Record S5'!$D$16</f>
        <v>Describe the changes as humans develop to old age.</v>
      </c>
      <c r="C1037" s="329"/>
      <c r="D1037" s="329"/>
      <c r="E1037" s="329"/>
      <c r="F1037" s="329"/>
      <c r="G1037" s="330"/>
      <c r="H1037" s="249">
        <v>9</v>
      </c>
      <c r="I1037" s="250">
        <f>'Class Record S5'!AJ$16</f>
        <v>0</v>
      </c>
      <c r="J1037" s="251">
        <f>'Class Record S5'!AJ$58</f>
        <v>0</v>
      </c>
      <c r="K1037" s="252">
        <f>'Class Record S5'!AJ$101</f>
        <v>0</v>
      </c>
      <c r="L1037" s="130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  <c r="BC1037" s="16"/>
      <c r="BD1037" s="16"/>
      <c r="BE1037" s="16"/>
      <c r="BF1037" s="16"/>
      <c r="BG1037" s="16"/>
      <c r="BH1037" s="16"/>
      <c r="BI1037" s="16"/>
      <c r="BJ1037" s="16"/>
      <c r="BK1037" s="16"/>
      <c r="BL1037" s="16"/>
      <c r="BM1037" s="16"/>
      <c r="BN1037" s="16"/>
      <c r="BO1037" s="16"/>
      <c r="BP1037" s="16"/>
      <c r="BQ1037" s="16"/>
    </row>
    <row r="1038" spans="1:69" ht="35.1" customHeight="1" x14ac:dyDescent="0.25">
      <c r="A1038" s="311" t="str">
        <f>'Class Record S5'!$A$17</f>
        <v>Properties and Changers of Materials</v>
      </c>
      <c r="B1038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1038" s="324"/>
      <c r="D1038" s="324"/>
      <c r="E1038" s="324"/>
      <c r="F1038" s="324"/>
      <c r="G1038" s="325"/>
      <c r="H1038" s="134">
        <v>10</v>
      </c>
      <c r="I1038" s="177">
        <f>'Class Record S5'!AJ$17</f>
        <v>0</v>
      </c>
      <c r="J1038" s="178">
        <f>'Class Record S5'!AJ$59</f>
        <v>0</v>
      </c>
      <c r="K1038" s="179">
        <f>'Class Record S5'!AJ$102</f>
        <v>0</v>
      </c>
      <c r="L1038" s="130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  <c r="BC1038" s="16"/>
      <c r="BD1038" s="16"/>
      <c r="BE1038" s="16"/>
      <c r="BF1038" s="16"/>
      <c r="BG1038" s="16"/>
      <c r="BH1038" s="16"/>
      <c r="BI1038" s="16"/>
      <c r="BJ1038" s="16"/>
      <c r="BK1038" s="16"/>
      <c r="BL1038" s="16"/>
      <c r="BM1038" s="16"/>
      <c r="BN1038" s="16"/>
      <c r="BO1038" s="16"/>
      <c r="BP1038" s="16"/>
      <c r="BQ1038" s="16"/>
    </row>
    <row r="1039" spans="1:69" ht="35.1" customHeight="1" x14ac:dyDescent="0.25">
      <c r="A1039" s="312"/>
      <c r="B1039" s="314" t="str">
        <f>'Class Record S5'!$D$18</f>
        <v>Give reasons, based on evidence from comparative and fair tests, for the particular uses of everyday materials, including metals, wood and plastic.</v>
      </c>
      <c r="C1039" s="315"/>
      <c r="D1039" s="315"/>
      <c r="E1039" s="315"/>
      <c r="F1039" s="315"/>
      <c r="G1039" s="316"/>
      <c r="H1039" s="131">
        <v>11</v>
      </c>
      <c r="I1039" s="180">
        <f>'Class Record S5'!AJ$18</f>
        <v>0</v>
      </c>
      <c r="J1039" s="181">
        <f>'Class Record S5'!AJ$60</f>
        <v>0</v>
      </c>
      <c r="K1039" s="182">
        <f>'Class Record S5'!AJ$103</f>
        <v>0</v>
      </c>
      <c r="L1039" s="130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  <c r="BC1039" s="16"/>
      <c r="BD1039" s="16"/>
      <c r="BE1039" s="16"/>
      <c r="BF1039" s="16"/>
      <c r="BG1039" s="16"/>
      <c r="BH1039" s="16"/>
      <c r="BI1039" s="16"/>
      <c r="BJ1039" s="16"/>
      <c r="BK1039" s="16"/>
      <c r="BL1039" s="16"/>
      <c r="BM1039" s="16"/>
      <c r="BN1039" s="16"/>
      <c r="BO1039" s="16"/>
      <c r="BP1039" s="16"/>
      <c r="BQ1039" s="16"/>
    </row>
    <row r="1040" spans="1:69" ht="35.1" customHeight="1" x14ac:dyDescent="0.25">
      <c r="A1040" s="312"/>
      <c r="B1040" s="314" t="str">
        <f>'Class Record S5'!$D$19</f>
        <v>Know that some materials will dissolve in liquid to form a solution, and describe how to recover a substance from a solution.</v>
      </c>
      <c r="C1040" s="315"/>
      <c r="D1040" s="315"/>
      <c r="E1040" s="315"/>
      <c r="F1040" s="315"/>
      <c r="G1040" s="316"/>
      <c r="H1040" s="131">
        <v>12</v>
      </c>
      <c r="I1040" s="180">
        <f>'Class Record S5'!AJ$19</f>
        <v>0</v>
      </c>
      <c r="J1040" s="181">
        <f>'Class Record S5'!AJ$61</f>
        <v>0</v>
      </c>
      <c r="K1040" s="182">
        <f>'Class Record S5'!AJ$104</f>
        <v>0</v>
      </c>
      <c r="L1040" s="130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  <c r="BC1040" s="16"/>
      <c r="BD1040" s="16"/>
      <c r="BE1040" s="16"/>
      <c r="BF1040" s="16"/>
      <c r="BG1040" s="16"/>
      <c r="BH1040" s="16"/>
      <c r="BI1040" s="16"/>
      <c r="BJ1040" s="16"/>
      <c r="BK1040" s="16"/>
      <c r="BL1040" s="16"/>
      <c r="BM1040" s="16"/>
      <c r="BN1040" s="16"/>
      <c r="BO1040" s="16"/>
      <c r="BP1040" s="16"/>
      <c r="BQ1040" s="16"/>
    </row>
    <row r="1041" spans="1:69" ht="35.1" customHeight="1" x14ac:dyDescent="0.25">
      <c r="A1041" s="312"/>
      <c r="B1041" s="314" t="str">
        <f>'Class Record S5'!$D$20</f>
        <v>Use knowledge of solids, liquids and gases to decide how mixtures might be separated, including through filtering, sieving and evaporating.</v>
      </c>
      <c r="C1041" s="315"/>
      <c r="D1041" s="315"/>
      <c r="E1041" s="315"/>
      <c r="F1041" s="315"/>
      <c r="G1041" s="316"/>
      <c r="H1041" s="131">
        <v>13</v>
      </c>
      <c r="I1041" s="180">
        <f>'Class Record S5'!AJ$20</f>
        <v>0</v>
      </c>
      <c r="J1041" s="181">
        <f>'Class Record S5'!AJ$62</f>
        <v>0</v>
      </c>
      <c r="K1041" s="182">
        <f>'Class Record S5'!AJ$105</f>
        <v>0</v>
      </c>
      <c r="L1041" s="130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  <c r="BC1041" s="16"/>
      <c r="BD1041" s="16"/>
      <c r="BE1041" s="16"/>
      <c r="BF1041" s="16"/>
      <c r="BG1041" s="16"/>
      <c r="BH1041" s="16"/>
      <c r="BI1041" s="16"/>
      <c r="BJ1041" s="16"/>
      <c r="BK1041" s="16"/>
      <c r="BL1041" s="16"/>
      <c r="BM1041" s="16"/>
      <c r="BN1041" s="16"/>
      <c r="BO1041" s="16"/>
      <c r="BP1041" s="16"/>
      <c r="BQ1041" s="16"/>
    </row>
    <row r="1042" spans="1:69" ht="35.1" customHeight="1" x14ac:dyDescent="0.25">
      <c r="A1042" s="312"/>
      <c r="B1042" s="314" t="str">
        <f>'Class Record S5'!$D$21</f>
        <v>Demonstrate that dissolving, mixing and changes of state are reversible changes.</v>
      </c>
      <c r="C1042" s="315"/>
      <c r="D1042" s="315"/>
      <c r="E1042" s="315"/>
      <c r="F1042" s="315"/>
      <c r="G1042" s="316"/>
      <c r="H1042" s="131">
        <v>14</v>
      </c>
      <c r="I1042" s="180">
        <f>'Class Record S5'!AJ$21</f>
        <v>0</v>
      </c>
      <c r="J1042" s="181">
        <f>'Class Record S5'!AJ$63</f>
        <v>0</v>
      </c>
      <c r="K1042" s="182">
        <f>'Class Record S5'!AJ$106</f>
        <v>0</v>
      </c>
      <c r="L1042" s="130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  <c r="BC1042" s="16"/>
      <c r="BD1042" s="16"/>
      <c r="BE1042" s="16"/>
      <c r="BF1042" s="16"/>
      <c r="BG1042" s="16"/>
      <c r="BH1042" s="16"/>
      <c r="BI1042" s="16"/>
      <c r="BJ1042" s="16"/>
      <c r="BK1042" s="16"/>
      <c r="BL1042" s="16"/>
      <c r="BM1042" s="16"/>
      <c r="BN1042" s="16"/>
      <c r="BO1042" s="16"/>
      <c r="BP1042" s="16"/>
      <c r="BQ1042" s="16"/>
    </row>
    <row r="1043" spans="1:69" ht="35.1" customHeight="1" thickBot="1" x14ac:dyDescent="0.3">
      <c r="A1043" s="313"/>
      <c r="B1043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1043" s="318"/>
      <c r="D1043" s="318"/>
      <c r="E1043" s="318"/>
      <c r="F1043" s="318"/>
      <c r="G1043" s="319"/>
      <c r="H1043" s="183">
        <v>15</v>
      </c>
      <c r="I1043" s="186">
        <f>'Class Record S5'!AJ$22</f>
        <v>0</v>
      </c>
      <c r="J1043" s="187">
        <f>'Class Record S5'!AJ$64</f>
        <v>0</v>
      </c>
      <c r="K1043" s="188">
        <f>'Class Record S5'!AJ$107</f>
        <v>0</v>
      </c>
      <c r="L1043" s="130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  <c r="BC1043" s="16"/>
      <c r="BD1043" s="16"/>
      <c r="BE1043" s="16"/>
      <c r="BF1043" s="16"/>
      <c r="BG1043" s="16"/>
      <c r="BH1043" s="16"/>
      <c r="BI1043" s="16"/>
      <c r="BJ1043" s="16"/>
      <c r="BK1043" s="16"/>
      <c r="BL1043" s="16"/>
      <c r="BM1043" s="16"/>
      <c r="BN1043" s="16"/>
      <c r="BO1043" s="16"/>
      <c r="BP1043" s="16"/>
      <c r="BQ1043" s="16"/>
    </row>
    <row r="1044" spans="1:69" ht="35.1" customHeight="1" x14ac:dyDescent="0.25">
      <c r="A1044" s="311" t="str">
        <f>'Class Record S5'!$A$23</f>
        <v>Earth and Space</v>
      </c>
      <c r="B1044" s="323" t="str">
        <f>'Class Record S5'!$D$23</f>
        <v>Describe the movement of the Earth, and other planets, relative to the Sun in the solar system.</v>
      </c>
      <c r="C1044" s="324"/>
      <c r="D1044" s="324"/>
      <c r="E1044" s="324"/>
      <c r="F1044" s="324"/>
      <c r="G1044" s="325"/>
      <c r="H1044" s="134">
        <v>16</v>
      </c>
      <c r="I1044" s="177">
        <f>'Class Record S5'!AJ$23</f>
        <v>0</v>
      </c>
      <c r="J1044" s="178">
        <f>'Class Record S5'!AJ$65</f>
        <v>0</v>
      </c>
      <c r="K1044" s="179">
        <f>'Class Record S5'!AJ$108</f>
        <v>0</v>
      </c>
      <c r="L1044" s="130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  <c r="BC1044" s="16"/>
      <c r="BD1044" s="16"/>
      <c r="BE1044" s="16"/>
      <c r="BF1044" s="16"/>
      <c r="BG1044" s="16"/>
      <c r="BH1044" s="16"/>
      <c r="BI1044" s="16"/>
      <c r="BJ1044" s="16"/>
      <c r="BK1044" s="16"/>
      <c r="BL1044" s="16"/>
      <c r="BM1044" s="16"/>
      <c r="BN1044" s="16"/>
      <c r="BO1044" s="16"/>
      <c r="BP1044" s="16"/>
      <c r="BQ1044" s="16"/>
    </row>
    <row r="1045" spans="1:69" ht="35.1" customHeight="1" x14ac:dyDescent="0.25">
      <c r="A1045" s="312"/>
      <c r="B1045" s="314" t="str">
        <f>'Class Record S5'!$D$24</f>
        <v>Describe the movement of the Moon relative to the Earth.</v>
      </c>
      <c r="C1045" s="315"/>
      <c r="D1045" s="315"/>
      <c r="E1045" s="315"/>
      <c r="F1045" s="315"/>
      <c r="G1045" s="316"/>
      <c r="H1045" s="131">
        <v>17</v>
      </c>
      <c r="I1045" s="180">
        <f>'Class Record S5'!AJ$24</f>
        <v>0</v>
      </c>
      <c r="J1045" s="181">
        <f>'Class Record S5'!AJ$66</f>
        <v>0</v>
      </c>
      <c r="K1045" s="182">
        <f>'Class Record S5'!AJ$109</f>
        <v>0</v>
      </c>
      <c r="L1045" s="130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  <c r="BF1045" s="16"/>
      <c r="BG1045" s="16"/>
      <c r="BH1045" s="16"/>
      <c r="BI1045" s="16"/>
      <c r="BJ1045" s="16"/>
      <c r="BK1045" s="16"/>
      <c r="BL1045" s="16"/>
      <c r="BM1045" s="16"/>
      <c r="BN1045" s="16"/>
      <c r="BO1045" s="16"/>
      <c r="BP1045" s="16"/>
      <c r="BQ1045" s="16"/>
    </row>
    <row r="1046" spans="1:69" ht="35.1" customHeight="1" x14ac:dyDescent="0.25">
      <c r="A1046" s="312"/>
      <c r="B1046" s="314" t="str">
        <f>'Class Record S5'!$D$25</f>
        <v>Describe the Sun, Earth and Moon as approximately spherical bodies.</v>
      </c>
      <c r="C1046" s="315"/>
      <c r="D1046" s="315"/>
      <c r="E1046" s="315"/>
      <c r="F1046" s="315"/>
      <c r="G1046" s="316"/>
      <c r="H1046" s="131">
        <v>18</v>
      </c>
      <c r="I1046" s="180">
        <f>'Class Record S5'!AJ$25</f>
        <v>0</v>
      </c>
      <c r="J1046" s="181">
        <f>'Class Record S5'!AJ$67</f>
        <v>0</v>
      </c>
      <c r="K1046" s="182">
        <f>'Class Record S5'!AJ$110</f>
        <v>0</v>
      </c>
      <c r="L1046" s="130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  <c r="BC1046" s="16"/>
      <c r="BD1046" s="16"/>
      <c r="BE1046" s="16"/>
      <c r="BF1046" s="16"/>
      <c r="BG1046" s="16"/>
      <c r="BH1046" s="16"/>
      <c r="BI1046" s="16"/>
      <c r="BJ1046" s="16"/>
      <c r="BK1046" s="16"/>
      <c r="BL1046" s="16"/>
      <c r="BM1046" s="16"/>
      <c r="BN1046" s="16"/>
      <c r="BO1046" s="16"/>
      <c r="BP1046" s="16"/>
      <c r="BQ1046" s="16"/>
    </row>
    <row r="1047" spans="1:69" ht="35.1" customHeight="1" x14ac:dyDescent="0.25">
      <c r="A1047" s="312"/>
      <c r="B1047" s="314" t="str">
        <f>'Class Record S5'!$D$26</f>
        <v>Use the idea of the Earth’s rotation to explain day and night.</v>
      </c>
      <c r="C1047" s="315"/>
      <c r="D1047" s="315"/>
      <c r="E1047" s="315"/>
      <c r="F1047" s="315"/>
      <c r="G1047" s="316"/>
      <c r="H1047" s="131">
        <v>19</v>
      </c>
      <c r="I1047" s="180">
        <f>'Class Record S5'!AJ$26</f>
        <v>0</v>
      </c>
      <c r="J1047" s="181">
        <f>'Class Record S5'!AJ$68</f>
        <v>0</v>
      </c>
      <c r="K1047" s="182">
        <f>'Class Record S5'!AJ$111</f>
        <v>0</v>
      </c>
      <c r="L1047" s="130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  <c r="BC1047" s="16"/>
      <c r="BD1047" s="16"/>
      <c r="BE1047" s="16"/>
      <c r="BF1047" s="16"/>
      <c r="BG1047" s="16"/>
      <c r="BH1047" s="16"/>
      <c r="BI1047" s="16"/>
      <c r="BJ1047" s="16"/>
      <c r="BK1047" s="16"/>
      <c r="BL1047" s="16"/>
      <c r="BM1047" s="16"/>
      <c r="BN1047" s="16"/>
      <c r="BO1047" s="16"/>
      <c r="BP1047" s="16"/>
      <c r="BQ1047" s="16"/>
    </row>
    <row r="1048" spans="1:69" ht="35.1" customHeight="1" thickBot="1" x14ac:dyDescent="0.3">
      <c r="A1048" s="313"/>
      <c r="B1048" s="317" t="str">
        <f>'Class Record S5'!$D$27</f>
        <v>Use the idea of the Earth’s rotation to explain the apparent movement of the sun across the sky.</v>
      </c>
      <c r="C1048" s="318"/>
      <c r="D1048" s="318"/>
      <c r="E1048" s="318"/>
      <c r="F1048" s="318"/>
      <c r="G1048" s="319"/>
      <c r="H1048" s="183">
        <v>20</v>
      </c>
      <c r="I1048" s="186">
        <f>'Class Record S5'!AJ$27</f>
        <v>0</v>
      </c>
      <c r="J1048" s="187">
        <f>'Class Record S5'!AJ$69</f>
        <v>0</v>
      </c>
      <c r="K1048" s="188">
        <f>'Class Record S5'!AJ$112</f>
        <v>0</v>
      </c>
      <c r="L1048" s="130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  <c r="BC1048" s="16"/>
      <c r="BD1048" s="16"/>
      <c r="BE1048" s="16"/>
      <c r="BF1048" s="16"/>
      <c r="BG1048" s="16"/>
      <c r="BH1048" s="16"/>
      <c r="BI1048" s="16"/>
      <c r="BJ1048" s="16"/>
      <c r="BK1048" s="16"/>
      <c r="BL1048" s="16"/>
      <c r="BM1048" s="16"/>
      <c r="BN1048" s="16"/>
      <c r="BO1048" s="16"/>
      <c r="BP1048" s="16"/>
      <c r="BQ1048" s="16"/>
    </row>
    <row r="1049" spans="1:69" ht="35.1" customHeight="1" x14ac:dyDescent="0.25">
      <c r="A1049" s="312" t="str">
        <f>'Class Record S5'!$A$28</f>
        <v>Forces</v>
      </c>
      <c r="B1049" s="320" t="str">
        <f>'Class Record S5'!$D$28</f>
        <v>Explain that unsupported objects fall towards the Earth because of the force of gravity acting between the Earth and the falling object.</v>
      </c>
      <c r="C1049" s="321"/>
      <c r="D1049" s="321"/>
      <c r="E1049" s="321"/>
      <c r="F1049" s="321"/>
      <c r="G1049" s="322"/>
      <c r="H1049" s="131">
        <v>21</v>
      </c>
      <c r="I1049" s="245">
        <f>'Class Record S5'!AJ$28</f>
        <v>0</v>
      </c>
      <c r="J1049" s="246">
        <f>'Class Record S5'!AJ$70</f>
        <v>0</v>
      </c>
      <c r="K1049" s="247">
        <f>'Class Record S5'!AJ$113</f>
        <v>0</v>
      </c>
      <c r="L1049" s="130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  <c r="BC1049" s="16"/>
      <c r="BD1049" s="16"/>
      <c r="BE1049" s="16"/>
      <c r="BF1049" s="16"/>
      <c r="BG1049" s="16"/>
      <c r="BH1049" s="16"/>
      <c r="BI1049" s="16"/>
      <c r="BJ1049" s="16"/>
      <c r="BK1049" s="16"/>
      <c r="BL1049" s="16"/>
      <c r="BM1049" s="16"/>
      <c r="BN1049" s="16"/>
      <c r="BO1049" s="16"/>
      <c r="BP1049" s="16"/>
      <c r="BQ1049" s="16"/>
    </row>
    <row r="1050" spans="1:69" ht="35.1" customHeight="1" x14ac:dyDescent="0.25">
      <c r="A1050" s="312"/>
      <c r="B1050" s="314" t="str">
        <f>'Class Record S5'!$D$29</f>
        <v>Identify the effects of air resistance and water resistance that act between moving surfaces.</v>
      </c>
      <c r="C1050" s="315"/>
      <c r="D1050" s="315"/>
      <c r="E1050" s="315"/>
      <c r="F1050" s="315"/>
      <c r="G1050" s="316"/>
      <c r="H1050" s="131">
        <v>22</v>
      </c>
      <c r="I1050" s="180">
        <f>'Class Record S5'!AJ$29</f>
        <v>0</v>
      </c>
      <c r="J1050" s="181">
        <f>'Class Record S5'!AJ$71</f>
        <v>0</v>
      </c>
      <c r="K1050" s="182">
        <f>'Class Record S5'!AJ$114</f>
        <v>0</v>
      </c>
      <c r="L1050" s="130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  <c r="BC1050" s="16"/>
      <c r="BD1050" s="16"/>
      <c r="BE1050" s="16"/>
      <c r="BF1050" s="16"/>
      <c r="BG1050" s="16"/>
      <c r="BH1050" s="16"/>
      <c r="BI1050" s="16"/>
      <c r="BJ1050" s="16"/>
      <c r="BK1050" s="16"/>
      <c r="BL1050" s="16"/>
      <c r="BM1050" s="16"/>
      <c r="BN1050" s="16"/>
      <c r="BO1050" s="16"/>
      <c r="BP1050" s="16"/>
      <c r="BQ1050" s="16"/>
    </row>
    <row r="1051" spans="1:69" ht="35.1" customHeight="1" x14ac:dyDescent="0.25">
      <c r="A1051" s="312"/>
      <c r="B1051" s="314" t="str">
        <f>'Class Record S5'!$D$30</f>
        <v>Identify the effects of friction that act between moving surfaces.</v>
      </c>
      <c r="C1051" s="315"/>
      <c r="D1051" s="315"/>
      <c r="E1051" s="315"/>
      <c r="F1051" s="315"/>
      <c r="G1051" s="316"/>
      <c r="H1051" s="131">
        <v>23</v>
      </c>
      <c r="I1051" s="180">
        <f>'Class Record S5'!AJ$30</f>
        <v>0</v>
      </c>
      <c r="J1051" s="181">
        <f>'Class Record S5'!AJ$72</f>
        <v>0</v>
      </c>
      <c r="K1051" s="182">
        <f>'Class Record S5'!AJ$115</f>
        <v>0</v>
      </c>
      <c r="L1051" s="130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  <c r="BC1051" s="16"/>
      <c r="BD1051" s="16"/>
      <c r="BE1051" s="16"/>
      <c r="BF1051" s="16"/>
      <c r="BG1051" s="16"/>
      <c r="BH1051" s="16"/>
      <c r="BI1051" s="16"/>
      <c r="BJ1051" s="16"/>
      <c r="BK1051" s="16"/>
      <c r="BL1051" s="16"/>
      <c r="BM1051" s="16"/>
      <c r="BN1051" s="16"/>
      <c r="BO1051" s="16"/>
      <c r="BP1051" s="16"/>
      <c r="BQ1051" s="16"/>
    </row>
    <row r="1052" spans="1:69" ht="35.1" customHeight="1" thickBot="1" x14ac:dyDescent="0.3">
      <c r="A1052" s="313"/>
      <c r="B1052" s="317" t="str">
        <f>'Class Record S5'!$D$31</f>
        <v>Recognise that some mechanisms, including levers, pulleys and gears, allow a smaller force to have a greater effect.</v>
      </c>
      <c r="C1052" s="318"/>
      <c r="D1052" s="318"/>
      <c r="E1052" s="318"/>
      <c r="F1052" s="318"/>
      <c r="G1052" s="319"/>
      <c r="H1052" s="183">
        <v>24</v>
      </c>
      <c r="I1052" s="132">
        <f>'Class Record S5'!AJ$31</f>
        <v>0</v>
      </c>
      <c r="J1052" s="184">
        <f>'Class Record S5'!AJ$73</f>
        <v>0</v>
      </c>
      <c r="K1052" s="185">
        <f>'Class Record S5'!AJ$116</f>
        <v>0</v>
      </c>
      <c r="L1052" s="165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  <c r="BC1052" s="16"/>
      <c r="BD1052" s="16"/>
      <c r="BE1052" s="16"/>
      <c r="BF1052" s="16"/>
      <c r="BG1052" s="16"/>
      <c r="BH1052" s="16"/>
      <c r="BI1052" s="16"/>
      <c r="BJ1052" s="16"/>
      <c r="BK1052" s="16"/>
      <c r="BL1052" s="16"/>
      <c r="BM1052" s="16"/>
      <c r="BN1052" s="16"/>
      <c r="BO1052" s="16"/>
      <c r="BP1052" s="16"/>
      <c r="BQ1052" s="16"/>
    </row>
    <row r="1053" spans="1:69" ht="35.1" customHeight="1" thickBot="1" x14ac:dyDescent="0.3">
      <c r="A1053" s="172"/>
      <c r="B1053" s="173" t="s">
        <v>5</v>
      </c>
      <c r="C1053" s="173"/>
      <c r="D1053" s="173"/>
      <c r="E1053" s="173"/>
      <c r="F1053" s="173"/>
      <c r="G1053" s="173"/>
      <c r="H1053" s="174"/>
      <c r="I1053" s="175">
        <f>COUNTIF(I1029:I1052,"X")</f>
        <v>0</v>
      </c>
      <c r="J1053" s="176">
        <f>COUNTIF(J1029:J1052,"X")</f>
        <v>0</v>
      </c>
      <c r="K1053" s="140">
        <f>COUNTIF(K1029:K1052,"X")</f>
        <v>0</v>
      </c>
      <c r="L1053" s="139"/>
    </row>
    <row r="1054" spans="1:69" ht="35.1" customHeight="1" thickBot="1" x14ac:dyDescent="0.3">
      <c r="A1054" s="166"/>
      <c r="B1054" s="167" t="s">
        <v>105</v>
      </c>
      <c r="C1054" s="167" t="s">
        <v>106</v>
      </c>
      <c r="D1054" s="167" t="s">
        <v>107</v>
      </c>
      <c r="E1054" s="167" t="s">
        <v>108</v>
      </c>
      <c r="F1054" s="168"/>
      <c r="G1054" s="168"/>
      <c r="H1054" s="169"/>
      <c r="I1054" s="170" t="str">
        <f>'Class Record S5'!AJ$32</f>
        <v>N</v>
      </c>
      <c r="J1054" s="170" t="str">
        <f>'Class Record S5'!AJ$74</f>
        <v>N</v>
      </c>
      <c r="K1054" s="170" t="str">
        <f>'Class Record S5'!AJ$117</f>
        <v>N</v>
      </c>
      <c r="L1054" s="171"/>
    </row>
    <row r="1056" spans="1:69" ht="15.75" thickBot="1" x14ac:dyDescent="0.3"/>
    <row r="1057" spans="1:69" ht="35.1" customHeight="1" thickBot="1" x14ac:dyDescent="0.3">
      <c r="A1057" s="135"/>
      <c r="B1057" s="331" t="str">
        <f>'Class Record S5'!$D$1</f>
        <v>A N OTHER SCHOOL</v>
      </c>
      <c r="C1057" s="331"/>
      <c r="D1057" s="331"/>
      <c r="E1057" s="331"/>
      <c r="F1057" s="331"/>
      <c r="G1057" s="332" t="str">
        <f>'Class Record S5'!$D$2</f>
        <v>ASSESSMENT CRITERIA FOR SCIENCE: S5</v>
      </c>
      <c r="H1057" s="333"/>
      <c r="I1057" s="332"/>
      <c r="J1057" s="332"/>
      <c r="K1057" s="332"/>
      <c r="L1057" s="128"/>
      <c r="AA1057" s="14"/>
      <c r="AB1057" s="15"/>
      <c r="AC1057" s="16"/>
      <c r="AD1057" s="15"/>
      <c r="AE1057" s="16"/>
      <c r="AF1057" s="15"/>
      <c r="AG1057" s="16"/>
      <c r="AH1057" s="17"/>
      <c r="AI1057" s="15"/>
      <c r="AJ1057" s="16"/>
      <c r="AK1057" s="15"/>
      <c r="AL1057" s="16"/>
      <c r="AM1057" s="15"/>
      <c r="AN1057" s="16"/>
      <c r="AO1057" s="17"/>
      <c r="AP1057" s="15"/>
      <c r="AQ1057" s="16"/>
      <c r="AR1057" s="15"/>
      <c r="AS1057" s="16"/>
      <c r="AT1057" s="15"/>
      <c r="AU1057" s="16"/>
      <c r="AV1057" s="17"/>
      <c r="AW1057" s="15"/>
      <c r="AX1057" s="16"/>
      <c r="AY1057" s="15"/>
      <c r="AZ1057" s="16"/>
      <c r="BA1057" s="15"/>
      <c r="BB1057" s="16"/>
      <c r="BC1057" s="17"/>
      <c r="BD1057" s="15"/>
      <c r="BE1057" s="16"/>
      <c r="BF1057" s="15"/>
      <c r="BG1057" s="16"/>
      <c r="BH1057" s="15"/>
      <c r="BI1057" s="16"/>
      <c r="BJ1057" s="17"/>
      <c r="BK1057" s="15"/>
      <c r="BL1057" s="16"/>
      <c r="BM1057" s="15"/>
      <c r="BN1057" s="16"/>
      <c r="BO1057" s="15"/>
      <c r="BP1057" s="16"/>
      <c r="BQ1057" s="16"/>
    </row>
    <row r="1058" spans="1:69" ht="35.1" customHeight="1" thickBot="1" x14ac:dyDescent="0.3">
      <c r="A1058" s="136"/>
      <c r="B1058" s="129" t="s">
        <v>13</v>
      </c>
      <c r="C1058" s="334">
        <f>'Class Record S5'!AK$2</f>
        <v>0</v>
      </c>
      <c r="D1058" s="334"/>
      <c r="E1058" s="334"/>
      <c r="F1058" s="334"/>
      <c r="G1058" s="335"/>
      <c r="H1058" s="336" t="s">
        <v>14</v>
      </c>
      <c r="I1058" s="339" t="s">
        <v>65</v>
      </c>
      <c r="J1058" s="340" t="s">
        <v>66</v>
      </c>
      <c r="K1058" s="341" t="s">
        <v>67</v>
      </c>
      <c r="L1058" s="130"/>
      <c r="AB1058" s="15"/>
      <c r="AC1058" s="16"/>
      <c r="AD1058" s="15"/>
      <c r="AE1058" s="16"/>
      <c r="AF1058" s="15"/>
      <c r="AG1058" s="16"/>
      <c r="AH1058" s="16"/>
      <c r="AI1058" s="15"/>
      <c r="AJ1058" s="16"/>
      <c r="AK1058" s="15"/>
      <c r="AL1058" s="16"/>
      <c r="AM1058" s="15"/>
      <c r="AN1058" s="16"/>
      <c r="AO1058" s="16"/>
      <c r="AP1058" s="15"/>
      <c r="AQ1058" s="16"/>
      <c r="AR1058" s="15"/>
      <c r="AS1058" s="16"/>
      <c r="AT1058" s="15"/>
      <c r="AU1058" s="16"/>
      <c r="AV1058" s="16"/>
      <c r="AW1058" s="15"/>
      <c r="AX1058" s="16"/>
      <c r="AY1058" s="15"/>
      <c r="AZ1058" s="16"/>
      <c r="BA1058" s="15"/>
      <c r="BB1058" s="16"/>
      <c r="BC1058" s="16"/>
      <c r="BD1058" s="15"/>
      <c r="BE1058" s="16"/>
      <c r="BF1058" s="15"/>
      <c r="BG1058" s="16"/>
      <c r="BH1058" s="15"/>
      <c r="BI1058" s="16"/>
      <c r="BJ1058" s="16"/>
      <c r="BK1058" s="15"/>
      <c r="BL1058" s="16"/>
      <c r="BM1058" s="15"/>
      <c r="BN1058" s="16"/>
      <c r="BO1058" s="15"/>
      <c r="BP1058" s="16"/>
      <c r="BQ1058" s="16"/>
    </row>
    <row r="1059" spans="1:69" ht="30" customHeight="1" thickBot="1" x14ac:dyDescent="0.3">
      <c r="A1059" s="136"/>
      <c r="B1059" s="326" t="str">
        <f>'Class Record S5'!$C$2</f>
        <v>CLASS</v>
      </c>
      <c r="C1059" s="326"/>
      <c r="D1059" s="326"/>
      <c r="E1059" s="327" t="s">
        <v>15</v>
      </c>
      <c r="F1059" s="327"/>
      <c r="G1059" s="133">
        <f>'Class Record S5'!AK$4</f>
        <v>0</v>
      </c>
      <c r="H1059" s="337"/>
      <c r="I1059" s="339"/>
      <c r="J1059" s="340"/>
      <c r="K1059" s="341"/>
      <c r="L1059" s="130"/>
      <c r="AB1059" s="15"/>
      <c r="AC1059" s="16"/>
      <c r="AD1059" s="15"/>
      <c r="AE1059" s="16"/>
      <c r="AF1059" s="15"/>
      <c r="AG1059" s="16"/>
      <c r="AH1059" s="16"/>
      <c r="AI1059" s="15"/>
      <c r="AJ1059" s="16"/>
      <c r="AK1059" s="15"/>
      <c r="AL1059" s="16"/>
      <c r="AM1059" s="15"/>
      <c r="AN1059" s="16"/>
      <c r="AO1059" s="16"/>
      <c r="AP1059" s="15"/>
      <c r="AQ1059" s="16"/>
      <c r="AR1059" s="15"/>
      <c r="AS1059" s="16"/>
      <c r="AT1059" s="15"/>
      <c r="AU1059" s="16"/>
      <c r="AV1059" s="16"/>
      <c r="AW1059" s="15"/>
      <c r="AX1059" s="16"/>
      <c r="AY1059" s="15"/>
      <c r="AZ1059" s="16"/>
      <c r="BA1059" s="15"/>
      <c r="BB1059" s="16"/>
      <c r="BC1059" s="16"/>
      <c r="BD1059" s="15"/>
      <c r="BE1059" s="16"/>
      <c r="BF1059" s="15"/>
      <c r="BG1059" s="16"/>
      <c r="BH1059" s="15"/>
      <c r="BI1059" s="16"/>
      <c r="BJ1059" s="16"/>
      <c r="BK1059" s="15"/>
      <c r="BL1059" s="16"/>
      <c r="BM1059" s="15"/>
      <c r="BN1059" s="16"/>
      <c r="BO1059" s="15"/>
      <c r="BP1059" s="16"/>
      <c r="BQ1059" s="16"/>
    </row>
    <row r="1060" spans="1:69" ht="30" customHeight="1" thickBot="1" x14ac:dyDescent="0.3">
      <c r="A1060" s="136"/>
      <c r="B1060" s="326" t="str">
        <f>'Class Record S5'!$C$3</f>
        <v>YEAR</v>
      </c>
      <c r="C1060" s="326"/>
      <c r="D1060" s="326"/>
      <c r="E1060" s="326" t="s">
        <v>16</v>
      </c>
      <c r="F1060" s="326"/>
      <c r="G1060" s="133">
        <f>'Class Record S5'!AK$5</f>
        <v>0</v>
      </c>
      <c r="H1060" s="338"/>
      <c r="I1060" s="339"/>
      <c r="J1060" s="340"/>
      <c r="K1060" s="341"/>
      <c r="L1060" s="130"/>
      <c r="AB1060" s="15"/>
      <c r="AC1060" s="16"/>
      <c r="AD1060" s="15"/>
      <c r="AE1060" s="16"/>
      <c r="AF1060" s="16"/>
      <c r="AG1060" s="16"/>
      <c r="AH1060" s="16"/>
      <c r="AI1060" s="15"/>
      <c r="AJ1060" s="16"/>
      <c r="AK1060" s="15"/>
      <c r="AL1060" s="16"/>
      <c r="AM1060" s="16"/>
      <c r="AN1060" s="16"/>
      <c r="AO1060" s="16"/>
      <c r="AP1060" s="15"/>
      <c r="AQ1060" s="16"/>
      <c r="AR1060" s="15"/>
      <c r="AS1060" s="16"/>
      <c r="AT1060" s="16"/>
      <c r="AU1060" s="16"/>
      <c r="AV1060" s="16"/>
      <c r="AW1060" s="15"/>
      <c r="AX1060" s="16"/>
      <c r="AY1060" s="15"/>
      <c r="AZ1060" s="16"/>
      <c r="BA1060" s="16"/>
      <c r="BB1060" s="16"/>
      <c r="BC1060" s="16"/>
      <c r="BD1060" s="15"/>
      <c r="BE1060" s="16"/>
      <c r="BF1060" s="15"/>
      <c r="BG1060" s="16"/>
      <c r="BH1060" s="16"/>
      <c r="BI1060" s="16"/>
      <c r="BJ1060" s="16"/>
      <c r="BK1060" s="15"/>
      <c r="BL1060" s="16"/>
      <c r="BM1060" s="15"/>
      <c r="BN1060" s="16"/>
      <c r="BO1060" s="16"/>
      <c r="BP1060" s="16"/>
      <c r="BQ1060" s="16"/>
    </row>
    <row r="1061" spans="1:69" ht="35.1" customHeight="1" thickBot="1" x14ac:dyDescent="0.3">
      <c r="A1061" s="136"/>
      <c r="B1061" s="137"/>
      <c r="C1061" s="138"/>
      <c r="D1061" s="138"/>
      <c r="E1061" s="138"/>
      <c r="F1061" s="138"/>
      <c r="G1061" s="138"/>
      <c r="H1061" s="128"/>
      <c r="I1061" s="138"/>
      <c r="J1061" s="138"/>
      <c r="K1061" s="138"/>
      <c r="L1061" s="130"/>
      <c r="AB1061" s="15"/>
      <c r="AC1061" s="16"/>
      <c r="AD1061" s="15"/>
      <c r="AE1061" s="16"/>
      <c r="AF1061" s="16"/>
      <c r="AG1061" s="16"/>
      <c r="AH1061" s="16"/>
      <c r="AI1061" s="15"/>
      <c r="AJ1061" s="16"/>
      <c r="AK1061" s="15"/>
      <c r="AL1061" s="16"/>
      <c r="AM1061" s="16"/>
      <c r="AN1061" s="16"/>
      <c r="AO1061" s="16"/>
      <c r="AP1061" s="15"/>
      <c r="AQ1061" s="16"/>
      <c r="AR1061" s="15"/>
      <c r="AS1061" s="16"/>
      <c r="AT1061" s="16"/>
      <c r="AU1061" s="16"/>
      <c r="AV1061" s="16"/>
      <c r="AW1061" s="15"/>
      <c r="AX1061" s="16"/>
      <c r="AY1061" s="15"/>
      <c r="AZ1061" s="16"/>
      <c r="BA1061" s="16"/>
      <c r="BB1061" s="16"/>
      <c r="BC1061" s="16"/>
      <c r="BD1061" s="15"/>
      <c r="BE1061" s="16"/>
      <c r="BF1061" s="15"/>
      <c r="BG1061" s="16"/>
      <c r="BH1061" s="16"/>
      <c r="BI1061" s="16"/>
      <c r="BJ1061" s="16"/>
      <c r="BK1061" s="15"/>
      <c r="BL1061" s="16"/>
      <c r="BM1061" s="15"/>
      <c r="BN1061" s="16"/>
      <c r="BO1061" s="16"/>
      <c r="BP1061" s="16"/>
      <c r="BQ1061" s="16"/>
    </row>
    <row r="1062" spans="1:69" ht="35.1" customHeight="1" x14ac:dyDescent="0.25">
      <c r="A1062" s="311" t="str">
        <f>'Class Record S5'!$A$8</f>
        <v>Working Scientifically</v>
      </c>
      <c r="B1062" s="323" t="str">
        <f>'Class Record S5'!$D$8</f>
        <v>Planning different types of scientific enquiries to answer questions, including recognising and controlling variables where necessary.</v>
      </c>
      <c r="C1062" s="324"/>
      <c r="D1062" s="324"/>
      <c r="E1062" s="324"/>
      <c r="F1062" s="324"/>
      <c r="G1062" s="325"/>
      <c r="H1062" s="134">
        <v>1</v>
      </c>
      <c r="I1062" s="177">
        <f>'Class Record S5'!AK$8</f>
        <v>0</v>
      </c>
      <c r="J1062" s="178">
        <f>'Class Record S5'!AK$50</f>
        <v>0</v>
      </c>
      <c r="K1062" s="179">
        <f>'Class Record S5'!AK$93</f>
        <v>0</v>
      </c>
      <c r="L1062" s="128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  <c r="BB1062" s="16"/>
      <c r="BC1062" s="16"/>
      <c r="BD1062" s="16"/>
      <c r="BE1062" s="16"/>
      <c r="BF1062" s="16"/>
      <c r="BG1062" s="16"/>
      <c r="BH1062" s="16"/>
      <c r="BI1062" s="16"/>
      <c r="BJ1062" s="16"/>
      <c r="BK1062" s="16"/>
      <c r="BL1062" s="16"/>
      <c r="BM1062" s="16"/>
      <c r="BN1062" s="16"/>
      <c r="BO1062" s="16"/>
      <c r="BP1062" s="16"/>
      <c r="BQ1062" s="16"/>
    </row>
    <row r="1063" spans="1:69" ht="35.1" customHeight="1" x14ac:dyDescent="0.25">
      <c r="A1063" s="312"/>
      <c r="B1063" s="314" t="str">
        <f>'Class Record S5'!$D$9</f>
        <v>Taking measurements, using a range of scientific equipment, with increasing accuracy and precision, taking repeat readings when appropriate.</v>
      </c>
      <c r="C1063" s="315"/>
      <c r="D1063" s="315"/>
      <c r="E1063" s="315"/>
      <c r="F1063" s="315"/>
      <c r="G1063" s="316"/>
      <c r="H1063" s="131">
        <v>2</v>
      </c>
      <c r="I1063" s="180">
        <f>'Class Record S5'!AK$9</f>
        <v>0</v>
      </c>
      <c r="J1063" s="181">
        <f>'Class Record S5'!AK$51</f>
        <v>0</v>
      </c>
      <c r="K1063" s="182">
        <f>'Class Record S5'!AK$94</f>
        <v>0</v>
      </c>
      <c r="L1063" s="130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  <c r="BB1063" s="16"/>
      <c r="BC1063" s="16"/>
      <c r="BD1063" s="16"/>
      <c r="BE1063" s="16"/>
      <c r="BF1063" s="16"/>
      <c r="BG1063" s="16"/>
      <c r="BH1063" s="16"/>
      <c r="BI1063" s="16"/>
      <c r="BJ1063" s="16"/>
      <c r="BK1063" s="16"/>
      <c r="BL1063" s="16"/>
      <c r="BM1063" s="16"/>
      <c r="BN1063" s="16"/>
      <c r="BO1063" s="16"/>
      <c r="BP1063" s="16"/>
      <c r="BQ1063" s="16"/>
    </row>
    <row r="1064" spans="1:69" ht="35.1" customHeight="1" x14ac:dyDescent="0.25">
      <c r="A1064" s="312"/>
      <c r="B1064" s="314" t="str">
        <f>'Class Record S5'!$D$10</f>
        <v>Recording data and results of increasing complexity using scientific diagrams and labels, classification keys, tables, scatter graphs, bar and line graphs.</v>
      </c>
      <c r="C1064" s="315"/>
      <c r="D1064" s="315"/>
      <c r="E1064" s="315"/>
      <c r="F1064" s="315"/>
      <c r="G1064" s="316"/>
      <c r="H1064" s="131">
        <v>3</v>
      </c>
      <c r="I1064" s="180">
        <f>'Class Record S5'!AK$10</f>
        <v>0</v>
      </c>
      <c r="J1064" s="181">
        <f>'Class Record S5'!AK$52</f>
        <v>0</v>
      </c>
      <c r="K1064" s="182">
        <f>'Class Record S5'!AK$95</f>
        <v>0</v>
      </c>
      <c r="L1064" s="130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  <c r="BB1064" s="16"/>
      <c r="BC1064" s="16"/>
      <c r="BD1064" s="16"/>
      <c r="BE1064" s="16"/>
      <c r="BF1064" s="16"/>
      <c r="BG1064" s="16"/>
      <c r="BH1064" s="16"/>
      <c r="BI1064" s="16"/>
      <c r="BJ1064" s="16"/>
      <c r="BK1064" s="16"/>
      <c r="BL1064" s="16"/>
      <c r="BM1064" s="16"/>
      <c r="BN1064" s="16"/>
      <c r="BO1064" s="16"/>
      <c r="BP1064" s="16"/>
      <c r="BQ1064" s="16"/>
    </row>
    <row r="1065" spans="1:69" ht="35.1" customHeight="1" x14ac:dyDescent="0.25">
      <c r="A1065" s="312"/>
      <c r="B1065" s="314" t="str">
        <f>'Class Record S5'!$D$11</f>
        <v>Using test results to make predictions to set up further comparative and fair tests.</v>
      </c>
      <c r="C1065" s="315"/>
      <c r="D1065" s="315"/>
      <c r="E1065" s="315"/>
      <c r="F1065" s="315"/>
      <c r="G1065" s="316"/>
      <c r="H1065" s="131">
        <v>4</v>
      </c>
      <c r="I1065" s="180">
        <f>'Class Record S5'!AK$11</f>
        <v>0</v>
      </c>
      <c r="J1065" s="181">
        <f>'Class Record S5'!AK$53</f>
        <v>0</v>
      </c>
      <c r="K1065" s="182">
        <f>'Class Record S5'!AK$96</f>
        <v>0</v>
      </c>
      <c r="L1065" s="130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  <c r="BC1065" s="16"/>
      <c r="BD1065" s="16"/>
      <c r="BE1065" s="16"/>
      <c r="BF1065" s="16"/>
      <c r="BG1065" s="16"/>
      <c r="BH1065" s="16"/>
      <c r="BI1065" s="16"/>
      <c r="BJ1065" s="16"/>
      <c r="BK1065" s="16"/>
      <c r="BL1065" s="16"/>
      <c r="BM1065" s="16"/>
      <c r="BN1065" s="16"/>
      <c r="BO1065" s="16"/>
      <c r="BP1065" s="16"/>
      <c r="BQ1065" s="16"/>
    </row>
    <row r="1066" spans="1:69" ht="35.1" customHeight="1" x14ac:dyDescent="0.25">
      <c r="A1066" s="312"/>
      <c r="B1066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1066" s="315"/>
      <c r="D1066" s="315"/>
      <c r="E1066" s="315"/>
      <c r="F1066" s="315"/>
      <c r="G1066" s="316"/>
      <c r="H1066" s="131">
        <v>5</v>
      </c>
      <c r="I1066" s="180">
        <f>'Class Record S5'!AK$12</f>
        <v>0</v>
      </c>
      <c r="J1066" s="181">
        <f>'Class Record S5'!AK$54</f>
        <v>0</v>
      </c>
      <c r="K1066" s="182">
        <f>'Class Record S5'!AK$97</f>
        <v>0</v>
      </c>
      <c r="L1066" s="130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  <c r="BC1066" s="16"/>
      <c r="BD1066" s="16"/>
      <c r="BE1066" s="16"/>
      <c r="BF1066" s="16"/>
      <c r="BG1066" s="16"/>
      <c r="BH1066" s="16"/>
      <c r="BI1066" s="16"/>
      <c r="BJ1066" s="16"/>
      <c r="BK1066" s="16"/>
      <c r="BL1066" s="16"/>
      <c r="BM1066" s="16"/>
      <c r="BN1066" s="16"/>
      <c r="BO1066" s="16"/>
      <c r="BP1066" s="16"/>
      <c r="BQ1066" s="16"/>
    </row>
    <row r="1067" spans="1:69" ht="35.1" customHeight="1" thickBot="1" x14ac:dyDescent="0.3">
      <c r="A1067" s="313"/>
      <c r="B1067" s="317" t="str">
        <f>'Class Record S5'!$D$13</f>
        <v>Identifying scientific evidence that has been used to support or refute ideas or arguments.</v>
      </c>
      <c r="C1067" s="318"/>
      <c r="D1067" s="318"/>
      <c r="E1067" s="318"/>
      <c r="F1067" s="318"/>
      <c r="G1067" s="319"/>
      <c r="H1067" s="183">
        <v>6</v>
      </c>
      <c r="I1067" s="186">
        <f>'Class Record S5'!AK$13</f>
        <v>0</v>
      </c>
      <c r="J1067" s="187">
        <f>'Class Record S5'!AK$55</f>
        <v>0</v>
      </c>
      <c r="K1067" s="188">
        <f>'Class Record S5'!AK$98</f>
        <v>0</v>
      </c>
      <c r="L1067" s="130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  <c r="BB1067" s="16"/>
      <c r="BC1067" s="16"/>
      <c r="BD1067" s="16"/>
      <c r="BE1067" s="16"/>
      <c r="BF1067" s="16"/>
      <c r="BG1067" s="16"/>
      <c r="BH1067" s="16"/>
      <c r="BI1067" s="16"/>
      <c r="BJ1067" s="16"/>
      <c r="BK1067" s="16"/>
      <c r="BL1067" s="16"/>
      <c r="BM1067" s="16"/>
      <c r="BN1067" s="16"/>
      <c r="BO1067" s="16"/>
      <c r="BP1067" s="16"/>
      <c r="BQ1067" s="16"/>
    </row>
    <row r="1068" spans="1:69" ht="45.75" customHeight="1" x14ac:dyDescent="0.25">
      <c r="A1068" s="311" t="str">
        <f>'Class Record S5'!$A$14</f>
        <v>Living Things and their Habitats</v>
      </c>
      <c r="B1068" s="323" t="str">
        <f>'Class Record S5'!$D$14</f>
        <v>Describe the differences in the life cycles of a mammal, an amphibian, an insect and a bird.</v>
      </c>
      <c r="C1068" s="324"/>
      <c r="D1068" s="324"/>
      <c r="E1068" s="324"/>
      <c r="F1068" s="324"/>
      <c r="G1068" s="325"/>
      <c r="H1068" s="134">
        <v>7</v>
      </c>
      <c r="I1068" s="177">
        <f>'Class Record S5'!AK$14</f>
        <v>0</v>
      </c>
      <c r="J1068" s="178">
        <f>'Class Record S5'!AK$56</f>
        <v>0</v>
      </c>
      <c r="K1068" s="179">
        <f>'Class Record S5'!AK$99</f>
        <v>0</v>
      </c>
      <c r="L1068" s="130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  <c r="BB1068" s="16"/>
      <c r="BC1068" s="16"/>
      <c r="BD1068" s="16"/>
      <c r="BE1068" s="16"/>
      <c r="BF1068" s="16"/>
      <c r="BG1068" s="16"/>
      <c r="BH1068" s="16"/>
      <c r="BI1068" s="16"/>
      <c r="BJ1068" s="16"/>
      <c r="BK1068" s="16"/>
      <c r="BL1068" s="16"/>
      <c r="BM1068" s="16"/>
      <c r="BN1068" s="16"/>
      <c r="BO1068" s="16"/>
      <c r="BP1068" s="16"/>
      <c r="BQ1068" s="16"/>
    </row>
    <row r="1069" spans="1:69" ht="45.75" customHeight="1" thickBot="1" x14ac:dyDescent="0.3">
      <c r="A1069" s="313"/>
      <c r="B1069" s="317" t="str">
        <f>'Class Record S5'!$D$15</f>
        <v>Describe the life process of reproduction in some plants and animals.</v>
      </c>
      <c r="C1069" s="318"/>
      <c r="D1069" s="318"/>
      <c r="E1069" s="318"/>
      <c r="F1069" s="318"/>
      <c r="G1069" s="319"/>
      <c r="H1069" s="183">
        <v>8</v>
      </c>
      <c r="I1069" s="186">
        <f>'Class Record S5'!AK$15</f>
        <v>0</v>
      </c>
      <c r="J1069" s="187">
        <f>'Class Record S5'!AK$57</f>
        <v>0</v>
      </c>
      <c r="K1069" s="188">
        <f>'Class Record S5'!AK$100</f>
        <v>0</v>
      </c>
      <c r="L1069" s="130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  <c r="BB1069" s="16"/>
      <c r="BC1069" s="16"/>
      <c r="BD1069" s="16"/>
      <c r="BE1069" s="16"/>
      <c r="BF1069" s="16"/>
      <c r="BG1069" s="16"/>
      <c r="BH1069" s="16"/>
      <c r="BI1069" s="16"/>
      <c r="BJ1069" s="16"/>
      <c r="BK1069" s="16"/>
      <c r="BL1069" s="16"/>
      <c r="BM1069" s="16"/>
      <c r="BN1069" s="16"/>
      <c r="BO1069" s="16"/>
      <c r="BP1069" s="16"/>
      <c r="BQ1069" s="16"/>
    </row>
    <row r="1070" spans="1:69" ht="66" customHeight="1" thickBot="1" x14ac:dyDescent="0.3">
      <c r="A1070" s="248" t="str">
        <f>'Class Record S5'!$A$16</f>
        <v>Animals inc. Humans</v>
      </c>
      <c r="B1070" s="328" t="str">
        <f>'Class Record S5'!$D$16</f>
        <v>Describe the changes as humans develop to old age.</v>
      </c>
      <c r="C1070" s="329"/>
      <c r="D1070" s="329"/>
      <c r="E1070" s="329"/>
      <c r="F1070" s="329"/>
      <c r="G1070" s="330"/>
      <c r="H1070" s="249">
        <v>9</v>
      </c>
      <c r="I1070" s="250">
        <f>'Class Record S5'!AK$16</f>
        <v>0</v>
      </c>
      <c r="J1070" s="251">
        <f>'Class Record S5'!AK$58</f>
        <v>0</v>
      </c>
      <c r="K1070" s="252">
        <f>'Class Record S5'!AK$101</f>
        <v>0</v>
      </c>
      <c r="L1070" s="130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  <c r="BB1070" s="16"/>
      <c r="BC1070" s="16"/>
      <c r="BD1070" s="16"/>
      <c r="BE1070" s="16"/>
      <c r="BF1070" s="16"/>
      <c r="BG1070" s="16"/>
      <c r="BH1070" s="16"/>
      <c r="BI1070" s="16"/>
      <c r="BJ1070" s="16"/>
      <c r="BK1070" s="16"/>
      <c r="BL1070" s="16"/>
      <c r="BM1070" s="16"/>
      <c r="BN1070" s="16"/>
      <c r="BO1070" s="16"/>
      <c r="BP1070" s="16"/>
      <c r="BQ1070" s="16"/>
    </row>
    <row r="1071" spans="1:69" ht="35.1" customHeight="1" x14ac:dyDescent="0.25">
      <c r="A1071" s="311" t="str">
        <f>'Class Record S5'!$A$17</f>
        <v>Properties and Changers of Materials</v>
      </c>
      <c r="B1071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1071" s="324"/>
      <c r="D1071" s="324"/>
      <c r="E1071" s="324"/>
      <c r="F1071" s="324"/>
      <c r="G1071" s="325"/>
      <c r="H1071" s="134">
        <v>10</v>
      </c>
      <c r="I1071" s="177">
        <f>'Class Record S5'!AK$17</f>
        <v>0</v>
      </c>
      <c r="J1071" s="178">
        <f>'Class Record S5'!AK$59</f>
        <v>0</v>
      </c>
      <c r="K1071" s="179">
        <f>'Class Record S5'!AK$102</f>
        <v>0</v>
      </c>
      <c r="L1071" s="130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  <c r="BC1071" s="16"/>
      <c r="BD1071" s="16"/>
      <c r="BE1071" s="16"/>
      <c r="BF1071" s="16"/>
      <c r="BG1071" s="16"/>
      <c r="BH1071" s="16"/>
      <c r="BI1071" s="16"/>
      <c r="BJ1071" s="16"/>
      <c r="BK1071" s="16"/>
      <c r="BL1071" s="16"/>
      <c r="BM1071" s="16"/>
      <c r="BN1071" s="16"/>
      <c r="BO1071" s="16"/>
      <c r="BP1071" s="16"/>
      <c r="BQ1071" s="16"/>
    </row>
    <row r="1072" spans="1:69" ht="35.1" customHeight="1" x14ac:dyDescent="0.25">
      <c r="A1072" s="312"/>
      <c r="B1072" s="314" t="str">
        <f>'Class Record S5'!$D$18</f>
        <v>Give reasons, based on evidence from comparative and fair tests, for the particular uses of everyday materials, including metals, wood and plastic.</v>
      </c>
      <c r="C1072" s="315"/>
      <c r="D1072" s="315"/>
      <c r="E1072" s="315"/>
      <c r="F1072" s="315"/>
      <c r="G1072" s="316"/>
      <c r="H1072" s="131">
        <v>11</v>
      </c>
      <c r="I1072" s="180">
        <f>'Class Record S5'!AK$18</f>
        <v>0</v>
      </c>
      <c r="J1072" s="181">
        <f>'Class Record S5'!AK$60</f>
        <v>0</v>
      </c>
      <c r="K1072" s="182">
        <f>'Class Record S5'!AK$103</f>
        <v>0</v>
      </c>
      <c r="L1072" s="130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  <c r="BC1072" s="16"/>
      <c r="BD1072" s="16"/>
      <c r="BE1072" s="16"/>
      <c r="BF1072" s="16"/>
      <c r="BG1072" s="16"/>
      <c r="BH1072" s="16"/>
      <c r="BI1072" s="16"/>
      <c r="BJ1072" s="16"/>
      <c r="BK1072" s="16"/>
      <c r="BL1072" s="16"/>
      <c r="BM1072" s="16"/>
      <c r="BN1072" s="16"/>
      <c r="BO1072" s="16"/>
      <c r="BP1072" s="16"/>
      <c r="BQ1072" s="16"/>
    </row>
    <row r="1073" spans="1:69" ht="35.1" customHeight="1" x14ac:dyDescent="0.25">
      <c r="A1073" s="312"/>
      <c r="B1073" s="314" t="str">
        <f>'Class Record S5'!$D$19</f>
        <v>Know that some materials will dissolve in liquid to form a solution, and describe how to recover a substance from a solution.</v>
      </c>
      <c r="C1073" s="315"/>
      <c r="D1073" s="315"/>
      <c r="E1073" s="315"/>
      <c r="F1073" s="315"/>
      <c r="G1073" s="316"/>
      <c r="H1073" s="131">
        <v>12</v>
      </c>
      <c r="I1073" s="180">
        <f>'Class Record S5'!AK$19</f>
        <v>0</v>
      </c>
      <c r="J1073" s="181">
        <f>'Class Record S5'!AK$61</f>
        <v>0</v>
      </c>
      <c r="K1073" s="182">
        <f>'Class Record S5'!AK$104</f>
        <v>0</v>
      </c>
      <c r="L1073" s="130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  <c r="BC1073" s="16"/>
      <c r="BD1073" s="16"/>
      <c r="BE1073" s="16"/>
      <c r="BF1073" s="16"/>
      <c r="BG1073" s="16"/>
      <c r="BH1073" s="16"/>
      <c r="BI1073" s="16"/>
      <c r="BJ1073" s="16"/>
      <c r="BK1073" s="16"/>
      <c r="BL1073" s="16"/>
      <c r="BM1073" s="16"/>
      <c r="BN1073" s="16"/>
      <c r="BO1073" s="16"/>
      <c r="BP1073" s="16"/>
      <c r="BQ1073" s="16"/>
    </row>
    <row r="1074" spans="1:69" ht="35.1" customHeight="1" x14ac:dyDescent="0.25">
      <c r="A1074" s="312"/>
      <c r="B1074" s="314" t="str">
        <f>'Class Record S5'!$D$20</f>
        <v>Use knowledge of solids, liquids and gases to decide how mixtures might be separated, including through filtering, sieving and evaporating.</v>
      </c>
      <c r="C1074" s="315"/>
      <c r="D1074" s="315"/>
      <c r="E1074" s="315"/>
      <c r="F1074" s="315"/>
      <c r="G1074" s="316"/>
      <c r="H1074" s="131">
        <v>13</v>
      </c>
      <c r="I1074" s="180">
        <f>'Class Record S5'!AK$20</f>
        <v>0</v>
      </c>
      <c r="J1074" s="181">
        <f>'Class Record S5'!AK$62</f>
        <v>0</v>
      </c>
      <c r="K1074" s="182">
        <f>'Class Record S5'!AK$105</f>
        <v>0</v>
      </c>
      <c r="L1074" s="130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  <c r="BC1074" s="16"/>
      <c r="BD1074" s="16"/>
      <c r="BE1074" s="16"/>
      <c r="BF1074" s="16"/>
      <c r="BG1074" s="16"/>
      <c r="BH1074" s="16"/>
      <c r="BI1074" s="16"/>
      <c r="BJ1074" s="16"/>
      <c r="BK1074" s="16"/>
      <c r="BL1074" s="16"/>
      <c r="BM1074" s="16"/>
      <c r="BN1074" s="16"/>
      <c r="BO1074" s="16"/>
      <c r="BP1074" s="16"/>
      <c r="BQ1074" s="16"/>
    </row>
    <row r="1075" spans="1:69" ht="35.1" customHeight="1" x14ac:dyDescent="0.25">
      <c r="A1075" s="312"/>
      <c r="B1075" s="314" t="str">
        <f>'Class Record S5'!$D$21</f>
        <v>Demonstrate that dissolving, mixing and changes of state are reversible changes.</v>
      </c>
      <c r="C1075" s="315"/>
      <c r="D1075" s="315"/>
      <c r="E1075" s="315"/>
      <c r="F1075" s="315"/>
      <c r="G1075" s="316"/>
      <c r="H1075" s="131">
        <v>14</v>
      </c>
      <c r="I1075" s="180">
        <f>'Class Record S5'!AK$21</f>
        <v>0</v>
      </c>
      <c r="J1075" s="181">
        <f>'Class Record S5'!AK$63</f>
        <v>0</v>
      </c>
      <c r="K1075" s="182">
        <f>'Class Record S5'!AK$106</f>
        <v>0</v>
      </c>
      <c r="L1075" s="130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  <c r="BC1075" s="16"/>
      <c r="BD1075" s="16"/>
      <c r="BE1075" s="16"/>
      <c r="BF1075" s="16"/>
      <c r="BG1075" s="16"/>
      <c r="BH1075" s="16"/>
      <c r="BI1075" s="16"/>
      <c r="BJ1075" s="16"/>
      <c r="BK1075" s="16"/>
      <c r="BL1075" s="16"/>
      <c r="BM1075" s="16"/>
      <c r="BN1075" s="16"/>
      <c r="BO1075" s="16"/>
      <c r="BP1075" s="16"/>
      <c r="BQ1075" s="16"/>
    </row>
    <row r="1076" spans="1:69" ht="35.1" customHeight="1" thickBot="1" x14ac:dyDescent="0.3">
      <c r="A1076" s="313"/>
      <c r="B1076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1076" s="318"/>
      <c r="D1076" s="318"/>
      <c r="E1076" s="318"/>
      <c r="F1076" s="318"/>
      <c r="G1076" s="319"/>
      <c r="H1076" s="183">
        <v>15</v>
      </c>
      <c r="I1076" s="186">
        <f>'Class Record S5'!AK$22</f>
        <v>0</v>
      </c>
      <c r="J1076" s="187">
        <f>'Class Record S5'!AK$64</f>
        <v>0</v>
      </c>
      <c r="K1076" s="188">
        <f>'Class Record S5'!AK$107</f>
        <v>0</v>
      </c>
      <c r="L1076" s="130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  <c r="BC1076" s="16"/>
      <c r="BD1076" s="16"/>
      <c r="BE1076" s="16"/>
      <c r="BF1076" s="16"/>
      <c r="BG1076" s="16"/>
      <c r="BH1076" s="16"/>
      <c r="BI1076" s="16"/>
      <c r="BJ1076" s="16"/>
      <c r="BK1076" s="16"/>
      <c r="BL1076" s="16"/>
      <c r="BM1076" s="16"/>
      <c r="BN1076" s="16"/>
      <c r="BO1076" s="16"/>
      <c r="BP1076" s="16"/>
      <c r="BQ1076" s="16"/>
    </row>
    <row r="1077" spans="1:69" ht="35.1" customHeight="1" x14ac:dyDescent="0.25">
      <c r="A1077" s="311" t="str">
        <f>'Class Record S5'!$A$23</f>
        <v>Earth and Space</v>
      </c>
      <c r="B1077" s="323" t="str">
        <f>'Class Record S5'!$D$23</f>
        <v>Describe the movement of the Earth, and other planets, relative to the Sun in the solar system.</v>
      </c>
      <c r="C1077" s="324"/>
      <c r="D1077" s="324"/>
      <c r="E1077" s="324"/>
      <c r="F1077" s="324"/>
      <c r="G1077" s="325"/>
      <c r="H1077" s="134">
        <v>16</v>
      </c>
      <c r="I1077" s="177">
        <f>'Class Record S5'!AK$23</f>
        <v>0</v>
      </c>
      <c r="J1077" s="178">
        <f>'Class Record S5'!AK$65</f>
        <v>0</v>
      </c>
      <c r="K1077" s="179">
        <f>'Class Record S5'!AK$108</f>
        <v>0</v>
      </c>
      <c r="L1077" s="130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  <c r="BC1077" s="16"/>
      <c r="BD1077" s="16"/>
      <c r="BE1077" s="16"/>
      <c r="BF1077" s="16"/>
      <c r="BG1077" s="16"/>
      <c r="BH1077" s="16"/>
      <c r="BI1077" s="16"/>
      <c r="BJ1077" s="16"/>
      <c r="BK1077" s="16"/>
      <c r="BL1077" s="16"/>
      <c r="BM1077" s="16"/>
      <c r="BN1077" s="16"/>
      <c r="BO1077" s="16"/>
      <c r="BP1077" s="16"/>
      <c r="BQ1077" s="16"/>
    </row>
    <row r="1078" spans="1:69" ht="35.1" customHeight="1" x14ac:dyDescent="0.25">
      <c r="A1078" s="312"/>
      <c r="B1078" s="314" t="str">
        <f>'Class Record S5'!$D$24</f>
        <v>Describe the movement of the Moon relative to the Earth.</v>
      </c>
      <c r="C1078" s="315"/>
      <c r="D1078" s="315"/>
      <c r="E1078" s="315"/>
      <c r="F1078" s="315"/>
      <c r="G1078" s="316"/>
      <c r="H1078" s="131">
        <v>17</v>
      </c>
      <c r="I1078" s="180">
        <f>'Class Record S5'!AK$24</f>
        <v>0</v>
      </c>
      <c r="J1078" s="181">
        <f>'Class Record S5'!AK$66</f>
        <v>0</v>
      </c>
      <c r="K1078" s="182">
        <f>'Class Record S5'!AK$109</f>
        <v>0</v>
      </c>
      <c r="L1078" s="130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  <c r="BC1078" s="16"/>
      <c r="BD1078" s="16"/>
      <c r="BE1078" s="16"/>
      <c r="BF1078" s="16"/>
      <c r="BG1078" s="16"/>
      <c r="BH1078" s="16"/>
      <c r="BI1078" s="16"/>
      <c r="BJ1078" s="16"/>
      <c r="BK1078" s="16"/>
      <c r="BL1078" s="16"/>
      <c r="BM1078" s="16"/>
      <c r="BN1078" s="16"/>
      <c r="BO1078" s="16"/>
      <c r="BP1078" s="16"/>
      <c r="BQ1078" s="16"/>
    </row>
    <row r="1079" spans="1:69" ht="35.1" customHeight="1" x14ac:dyDescent="0.25">
      <c r="A1079" s="312"/>
      <c r="B1079" s="314" t="str">
        <f>'Class Record S5'!$D$25</f>
        <v>Describe the Sun, Earth and Moon as approximately spherical bodies.</v>
      </c>
      <c r="C1079" s="315"/>
      <c r="D1079" s="315"/>
      <c r="E1079" s="315"/>
      <c r="F1079" s="315"/>
      <c r="G1079" s="316"/>
      <c r="H1079" s="131">
        <v>18</v>
      </c>
      <c r="I1079" s="180">
        <f>'Class Record S5'!AK$25</f>
        <v>0</v>
      </c>
      <c r="J1079" s="181">
        <f>'Class Record S5'!AK$67</f>
        <v>0</v>
      </c>
      <c r="K1079" s="182">
        <f>'Class Record S5'!AK$110</f>
        <v>0</v>
      </c>
      <c r="L1079" s="130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  <c r="BC1079" s="16"/>
      <c r="BD1079" s="16"/>
      <c r="BE1079" s="16"/>
      <c r="BF1079" s="16"/>
      <c r="BG1079" s="16"/>
      <c r="BH1079" s="16"/>
      <c r="BI1079" s="16"/>
      <c r="BJ1079" s="16"/>
      <c r="BK1079" s="16"/>
      <c r="BL1079" s="16"/>
      <c r="BM1079" s="16"/>
      <c r="BN1079" s="16"/>
      <c r="BO1079" s="16"/>
      <c r="BP1079" s="16"/>
      <c r="BQ1079" s="16"/>
    </row>
    <row r="1080" spans="1:69" ht="35.1" customHeight="1" x14ac:dyDescent="0.25">
      <c r="A1080" s="312"/>
      <c r="B1080" s="314" t="str">
        <f>'Class Record S5'!$D$26</f>
        <v>Use the idea of the Earth’s rotation to explain day and night.</v>
      </c>
      <c r="C1080" s="315"/>
      <c r="D1080" s="315"/>
      <c r="E1080" s="315"/>
      <c r="F1080" s="315"/>
      <c r="G1080" s="316"/>
      <c r="H1080" s="131">
        <v>19</v>
      </c>
      <c r="I1080" s="180">
        <f>'Class Record S5'!AK$26</f>
        <v>0</v>
      </c>
      <c r="J1080" s="181">
        <f>'Class Record S5'!AK$68</f>
        <v>0</v>
      </c>
      <c r="K1080" s="182">
        <f>'Class Record S5'!AK$111</f>
        <v>0</v>
      </c>
      <c r="L1080" s="130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  <c r="BC1080" s="16"/>
      <c r="BD1080" s="16"/>
      <c r="BE1080" s="16"/>
      <c r="BF1080" s="16"/>
      <c r="BG1080" s="16"/>
      <c r="BH1080" s="16"/>
      <c r="BI1080" s="16"/>
      <c r="BJ1080" s="16"/>
      <c r="BK1080" s="16"/>
      <c r="BL1080" s="16"/>
      <c r="BM1080" s="16"/>
      <c r="BN1080" s="16"/>
      <c r="BO1080" s="16"/>
      <c r="BP1080" s="16"/>
      <c r="BQ1080" s="16"/>
    </row>
    <row r="1081" spans="1:69" ht="35.1" customHeight="1" thickBot="1" x14ac:dyDescent="0.3">
      <c r="A1081" s="313"/>
      <c r="B1081" s="317" t="str">
        <f>'Class Record S5'!$D$27</f>
        <v>Use the idea of the Earth’s rotation to explain the apparent movement of the sun across the sky.</v>
      </c>
      <c r="C1081" s="318"/>
      <c r="D1081" s="318"/>
      <c r="E1081" s="318"/>
      <c r="F1081" s="318"/>
      <c r="G1081" s="319"/>
      <c r="H1081" s="183">
        <v>20</v>
      </c>
      <c r="I1081" s="186">
        <f>'Class Record S5'!AK$27</f>
        <v>0</v>
      </c>
      <c r="J1081" s="187">
        <f>'Class Record S5'!AK$69</f>
        <v>0</v>
      </c>
      <c r="K1081" s="188">
        <f>'Class Record S5'!AK$112</f>
        <v>0</v>
      </c>
      <c r="L1081" s="130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  <c r="BC1081" s="16"/>
      <c r="BD1081" s="16"/>
      <c r="BE1081" s="16"/>
      <c r="BF1081" s="16"/>
      <c r="BG1081" s="16"/>
      <c r="BH1081" s="16"/>
      <c r="BI1081" s="16"/>
      <c r="BJ1081" s="16"/>
      <c r="BK1081" s="16"/>
      <c r="BL1081" s="16"/>
      <c r="BM1081" s="16"/>
      <c r="BN1081" s="16"/>
      <c r="BO1081" s="16"/>
      <c r="BP1081" s="16"/>
      <c r="BQ1081" s="16"/>
    </row>
    <row r="1082" spans="1:69" ht="35.1" customHeight="1" x14ac:dyDescent="0.25">
      <c r="A1082" s="312" t="str">
        <f>'Class Record S5'!$A$28</f>
        <v>Forces</v>
      </c>
      <c r="B1082" s="320" t="str">
        <f>'Class Record S5'!$D$28</f>
        <v>Explain that unsupported objects fall towards the Earth because of the force of gravity acting between the Earth and the falling object.</v>
      </c>
      <c r="C1082" s="321"/>
      <c r="D1082" s="321"/>
      <c r="E1082" s="321"/>
      <c r="F1082" s="321"/>
      <c r="G1082" s="322"/>
      <c r="H1082" s="131">
        <v>21</v>
      </c>
      <c r="I1082" s="245">
        <f>'Class Record S5'!AK$28</f>
        <v>0</v>
      </c>
      <c r="J1082" s="246">
        <f>'Class Record S5'!AK$70</f>
        <v>0</v>
      </c>
      <c r="K1082" s="247">
        <f>'Class Record S5'!AK$113</f>
        <v>0</v>
      </c>
      <c r="L1082" s="130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  <c r="BC1082" s="16"/>
      <c r="BD1082" s="16"/>
      <c r="BE1082" s="16"/>
      <c r="BF1082" s="16"/>
      <c r="BG1082" s="16"/>
      <c r="BH1082" s="16"/>
      <c r="BI1082" s="16"/>
      <c r="BJ1082" s="16"/>
      <c r="BK1082" s="16"/>
      <c r="BL1082" s="16"/>
      <c r="BM1082" s="16"/>
      <c r="BN1082" s="16"/>
      <c r="BO1082" s="16"/>
      <c r="BP1082" s="16"/>
      <c r="BQ1082" s="16"/>
    </row>
    <row r="1083" spans="1:69" ht="35.1" customHeight="1" x14ac:dyDescent="0.25">
      <c r="A1083" s="312"/>
      <c r="B1083" s="314" t="str">
        <f>'Class Record S5'!$D$29</f>
        <v>Identify the effects of air resistance and water resistance that act between moving surfaces.</v>
      </c>
      <c r="C1083" s="315"/>
      <c r="D1083" s="315"/>
      <c r="E1083" s="315"/>
      <c r="F1083" s="315"/>
      <c r="G1083" s="316"/>
      <c r="H1083" s="131">
        <v>22</v>
      </c>
      <c r="I1083" s="180">
        <f>'Class Record S5'!AK$29</f>
        <v>0</v>
      </c>
      <c r="J1083" s="181">
        <f>'Class Record S5'!AK$71</f>
        <v>0</v>
      </c>
      <c r="K1083" s="182">
        <f>'Class Record S5'!AK$114</f>
        <v>0</v>
      </c>
      <c r="L1083" s="130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  <c r="BB1083" s="16"/>
      <c r="BC1083" s="16"/>
      <c r="BD1083" s="16"/>
      <c r="BE1083" s="16"/>
      <c r="BF1083" s="16"/>
      <c r="BG1083" s="16"/>
      <c r="BH1083" s="16"/>
      <c r="BI1083" s="16"/>
      <c r="BJ1083" s="16"/>
      <c r="BK1083" s="16"/>
      <c r="BL1083" s="16"/>
      <c r="BM1083" s="16"/>
      <c r="BN1083" s="16"/>
      <c r="BO1083" s="16"/>
      <c r="BP1083" s="16"/>
      <c r="BQ1083" s="16"/>
    </row>
    <row r="1084" spans="1:69" ht="35.1" customHeight="1" x14ac:dyDescent="0.25">
      <c r="A1084" s="312"/>
      <c r="B1084" s="314" t="str">
        <f>'Class Record S5'!$D$30</f>
        <v>Identify the effects of friction that act between moving surfaces.</v>
      </c>
      <c r="C1084" s="315"/>
      <c r="D1084" s="315"/>
      <c r="E1084" s="315"/>
      <c r="F1084" s="315"/>
      <c r="G1084" s="316"/>
      <c r="H1084" s="131">
        <v>23</v>
      </c>
      <c r="I1084" s="180">
        <f>'Class Record S5'!AK$30</f>
        <v>0</v>
      </c>
      <c r="J1084" s="181">
        <f>'Class Record S5'!AK$72</f>
        <v>0</v>
      </c>
      <c r="K1084" s="182">
        <f>'Class Record S5'!AK$115</f>
        <v>0</v>
      </c>
      <c r="L1084" s="130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  <c r="BC1084" s="16"/>
      <c r="BD1084" s="16"/>
      <c r="BE1084" s="16"/>
      <c r="BF1084" s="16"/>
      <c r="BG1084" s="16"/>
      <c r="BH1084" s="16"/>
      <c r="BI1084" s="16"/>
      <c r="BJ1084" s="16"/>
      <c r="BK1084" s="16"/>
      <c r="BL1084" s="16"/>
      <c r="BM1084" s="16"/>
      <c r="BN1084" s="16"/>
      <c r="BO1084" s="16"/>
      <c r="BP1084" s="16"/>
      <c r="BQ1084" s="16"/>
    </row>
    <row r="1085" spans="1:69" ht="35.1" customHeight="1" thickBot="1" x14ac:dyDescent="0.3">
      <c r="A1085" s="313"/>
      <c r="B1085" s="317" t="str">
        <f>'Class Record S5'!$D$31</f>
        <v>Recognise that some mechanisms, including levers, pulleys and gears, allow a smaller force to have a greater effect.</v>
      </c>
      <c r="C1085" s="318"/>
      <c r="D1085" s="318"/>
      <c r="E1085" s="318"/>
      <c r="F1085" s="318"/>
      <c r="G1085" s="319"/>
      <c r="H1085" s="183">
        <v>24</v>
      </c>
      <c r="I1085" s="132">
        <f>'Class Record S5'!AK$31</f>
        <v>0</v>
      </c>
      <c r="J1085" s="184">
        <f>'Class Record S5'!AK$73</f>
        <v>0</v>
      </c>
      <c r="K1085" s="185">
        <f>'Class Record S5'!AK$116</f>
        <v>0</v>
      </c>
      <c r="L1085" s="165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  <c r="BC1085" s="16"/>
      <c r="BD1085" s="16"/>
      <c r="BE1085" s="16"/>
      <c r="BF1085" s="16"/>
      <c r="BG1085" s="16"/>
      <c r="BH1085" s="16"/>
      <c r="BI1085" s="16"/>
      <c r="BJ1085" s="16"/>
      <c r="BK1085" s="16"/>
      <c r="BL1085" s="16"/>
      <c r="BM1085" s="16"/>
      <c r="BN1085" s="16"/>
      <c r="BO1085" s="16"/>
      <c r="BP1085" s="16"/>
      <c r="BQ1085" s="16"/>
    </row>
    <row r="1086" spans="1:69" ht="35.1" customHeight="1" thickBot="1" x14ac:dyDescent="0.3">
      <c r="A1086" s="172"/>
      <c r="B1086" s="173" t="s">
        <v>5</v>
      </c>
      <c r="C1086" s="173"/>
      <c r="D1086" s="173"/>
      <c r="E1086" s="173"/>
      <c r="F1086" s="173"/>
      <c r="G1086" s="173"/>
      <c r="H1086" s="174"/>
      <c r="I1086" s="175">
        <f>COUNTIF(I1062:I1085,"X")</f>
        <v>0</v>
      </c>
      <c r="J1086" s="176">
        <f>COUNTIF(J1062:J1085,"X")</f>
        <v>0</v>
      </c>
      <c r="K1086" s="140">
        <f>COUNTIF(K1062:K1085,"X")</f>
        <v>0</v>
      </c>
      <c r="L1086" s="139"/>
    </row>
    <row r="1087" spans="1:69" ht="35.1" customHeight="1" thickBot="1" x14ac:dyDescent="0.3">
      <c r="A1087" s="166"/>
      <c r="B1087" s="167" t="s">
        <v>105</v>
      </c>
      <c r="C1087" s="167" t="s">
        <v>106</v>
      </c>
      <c r="D1087" s="167" t="s">
        <v>107</v>
      </c>
      <c r="E1087" s="167" t="s">
        <v>108</v>
      </c>
      <c r="F1087" s="168"/>
      <c r="G1087" s="168"/>
      <c r="H1087" s="169"/>
      <c r="I1087" s="170" t="str">
        <f>'Class Record S5'!AK$32</f>
        <v>N</v>
      </c>
      <c r="J1087" s="170" t="str">
        <f>'Class Record S5'!AK$74</f>
        <v>N</v>
      </c>
      <c r="K1087" s="170" t="str">
        <f>'Class Record S5'!AK$117</f>
        <v>N</v>
      </c>
      <c r="L1087" s="171"/>
    </row>
    <row r="1089" spans="1:69" ht="15.75" thickBot="1" x14ac:dyDescent="0.3"/>
    <row r="1090" spans="1:69" ht="35.1" customHeight="1" thickBot="1" x14ac:dyDescent="0.3">
      <c r="A1090" s="135"/>
      <c r="B1090" s="331" t="str">
        <f>'Class Record S5'!$D$1</f>
        <v>A N OTHER SCHOOL</v>
      </c>
      <c r="C1090" s="331"/>
      <c r="D1090" s="331"/>
      <c r="E1090" s="331"/>
      <c r="F1090" s="331"/>
      <c r="G1090" s="332" t="str">
        <f>'Class Record S5'!$D$2</f>
        <v>ASSESSMENT CRITERIA FOR SCIENCE: S5</v>
      </c>
      <c r="H1090" s="333"/>
      <c r="I1090" s="332"/>
      <c r="J1090" s="332"/>
      <c r="K1090" s="332"/>
      <c r="L1090" s="128"/>
      <c r="AA1090" s="14"/>
      <c r="AB1090" s="15"/>
      <c r="AC1090" s="16"/>
      <c r="AD1090" s="15"/>
      <c r="AE1090" s="16"/>
      <c r="AF1090" s="15"/>
      <c r="AG1090" s="16"/>
      <c r="AH1090" s="17"/>
      <c r="AI1090" s="15"/>
      <c r="AJ1090" s="16"/>
      <c r="AK1090" s="15"/>
      <c r="AL1090" s="16"/>
      <c r="AM1090" s="15"/>
      <c r="AN1090" s="16"/>
      <c r="AO1090" s="17"/>
      <c r="AP1090" s="15"/>
      <c r="AQ1090" s="16"/>
      <c r="AR1090" s="15"/>
      <c r="AS1090" s="16"/>
      <c r="AT1090" s="15"/>
      <c r="AU1090" s="16"/>
      <c r="AV1090" s="17"/>
      <c r="AW1090" s="15"/>
      <c r="AX1090" s="16"/>
      <c r="AY1090" s="15"/>
      <c r="AZ1090" s="16"/>
      <c r="BA1090" s="15"/>
      <c r="BB1090" s="16"/>
      <c r="BC1090" s="17"/>
      <c r="BD1090" s="15"/>
      <c r="BE1090" s="16"/>
      <c r="BF1090" s="15"/>
      <c r="BG1090" s="16"/>
      <c r="BH1090" s="15"/>
      <c r="BI1090" s="16"/>
      <c r="BJ1090" s="17"/>
      <c r="BK1090" s="15"/>
      <c r="BL1090" s="16"/>
      <c r="BM1090" s="15"/>
      <c r="BN1090" s="16"/>
      <c r="BO1090" s="15"/>
      <c r="BP1090" s="16"/>
      <c r="BQ1090" s="16"/>
    </row>
    <row r="1091" spans="1:69" ht="35.1" customHeight="1" thickBot="1" x14ac:dyDescent="0.3">
      <c r="A1091" s="136"/>
      <c r="B1091" s="129" t="s">
        <v>13</v>
      </c>
      <c r="C1091" s="334">
        <f>'Class Record S5'!AL$2</f>
        <v>0</v>
      </c>
      <c r="D1091" s="334"/>
      <c r="E1091" s="334"/>
      <c r="F1091" s="334"/>
      <c r="G1091" s="335"/>
      <c r="H1091" s="336" t="s">
        <v>14</v>
      </c>
      <c r="I1091" s="339" t="s">
        <v>65</v>
      </c>
      <c r="J1091" s="340" t="s">
        <v>66</v>
      </c>
      <c r="K1091" s="341" t="s">
        <v>67</v>
      </c>
      <c r="L1091" s="130"/>
      <c r="AB1091" s="15"/>
      <c r="AC1091" s="16"/>
      <c r="AD1091" s="15"/>
      <c r="AE1091" s="16"/>
      <c r="AF1091" s="15"/>
      <c r="AG1091" s="16"/>
      <c r="AH1091" s="16"/>
      <c r="AI1091" s="15"/>
      <c r="AJ1091" s="16"/>
      <c r="AK1091" s="15"/>
      <c r="AL1091" s="16"/>
      <c r="AM1091" s="15"/>
      <c r="AN1091" s="16"/>
      <c r="AO1091" s="16"/>
      <c r="AP1091" s="15"/>
      <c r="AQ1091" s="16"/>
      <c r="AR1091" s="15"/>
      <c r="AS1091" s="16"/>
      <c r="AT1091" s="15"/>
      <c r="AU1091" s="16"/>
      <c r="AV1091" s="16"/>
      <c r="AW1091" s="15"/>
      <c r="AX1091" s="16"/>
      <c r="AY1091" s="15"/>
      <c r="AZ1091" s="16"/>
      <c r="BA1091" s="15"/>
      <c r="BB1091" s="16"/>
      <c r="BC1091" s="16"/>
      <c r="BD1091" s="15"/>
      <c r="BE1091" s="16"/>
      <c r="BF1091" s="15"/>
      <c r="BG1091" s="16"/>
      <c r="BH1091" s="15"/>
      <c r="BI1091" s="16"/>
      <c r="BJ1091" s="16"/>
      <c r="BK1091" s="15"/>
      <c r="BL1091" s="16"/>
      <c r="BM1091" s="15"/>
      <c r="BN1091" s="16"/>
      <c r="BO1091" s="15"/>
      <c r="BP1091" s="16"/>
      <c r="BQ1091" s="16"/>
    </row>
    <row r="1092" spans="1:69" ht="30" customHeight="1" thickBot="1" x14ac:dyDescent="0.3">
      <c r="A1092" s="136"/>
      <c r="B1092" s="326" t="str">
        <f>'Class Record S5'!$C$2</f>
        <v>CLASS</v>
      </c>
      <c r="C1092" s="326"/>
      <c r="D1092" s="326"/>
      <c r="E1092" s="327" t="s">
        <v>15</v>
      </c>
      <c r="F1092" s="327"/>
      <c r="G1092" s="133">
        <f>'Class Record S5'!AL$4</f>
        <v>0</v>
      </c>
      <c r="H1092" s="337"/>
      <c r="I1092" s="339"/>
      <c r="J1092" s="340"/>
      <c r="K1092" s="341"/>
      <c r="L1092" s="130"/>
      <c r="AB1092" s="15"/>
      <c r="AC1092" s="16"/>
      <c r="AD1092" s="15"/>
      <c r="AE1092" s="16"/>
      <c r="AF1092" s="15"/>
      <c r="AG1092" s="16"/>
      <c r="AH1092" s="16"/>
      <c r="AI1092" s="15"/>
      <c r="AJ1092" s="16"/>
      <c r="AK1092" s="15"/>
      <c r="AL1092" s="16"/>
      <c r="AM1092" s="15"/>
      <c r="AN1092" s="16"/>
      <c r="AO1092" s="16"/>
      <c r="AP1092" s="15"/>
      <c r="AQ1092" s="16"/>
      <c r="AR1092" s="15"/>
      <c r="AS1092" s="16"/>
      <c r="AT1092" s="15"/>
      <c r="AU1092" s="16"/>
      <c r="AV1092" s="16"/>
      <c r="AW1092" s="15"/>
      <c r="AX1092" s="16"/>
      <c r="AY1092" s="15"/>
      <c r="AZ1092" s="16"/>
      <c r="BA1092" s="15"/>
      <c r="BB1092" s="16"/>
      <c r="BC1092" s="16"/>
      <c r="BD1092" s="15"/>
      <c r="BE1092" s="16"/>
      <c r="BF1092" s="15"/>
      <c r="BG1092" s="16"/>
      <c r="BH1092" s="15"/>
      <c r="BI1092" s="16"/>
      <c r="BJ1092" s="16"/>
      <c r="BK1092" s="15"/>
      <c r="BL1092" s="16"/>
      <c r="BM1092" s="15"/>
      <c r="BN1092" s="16"/>
      <c r="BO1092" s="15"/>
      <c r="BP1092" s="16"/>
      <c r="BQ1092" s="16"/>
    </row>
    <row r="1093" spans="1:69" ht="30" customHeight="1" thickBot="1" x14ac:dyDescent="0.3">
      <c r="A1093" s="136"/>
      <c r="B1093" s="326" t="str">
        <f>'Class Record S5'!$C$3</f>
        <v>YEAR</v>
      </c>
      <c r="C1093" s="326"/>
      <c r="D1093" s="326"/>
      <c r="E1093" s="326" t="s">
        <v>16</v>
      </c>
      <c r="F1093" s="326"/>
      <c r="G1093" s="133">
        <f>'Class Record S5'!AL$5</f>
        <v>0</v>
      </c>
      <c r="H1093" s="338"/>
      <c r="I1093" s="339"/>
      <c r="J1093" s="340"/>
      <c r="K1093" s="341"/>
      <c r="L1093" s="130"/>
      <c r="AB1093" s="15"/>
      <c r="AC1093" s="16"/>
      <c r="AD1093" s="15"/>
      <c r="AE1093" s="16"/>
      <c r="AF1093" s="16"/>
      <c r="AG1093" s="16"/>
      <c r="AH1093" s="16"/>
      <c r="AI1093" s="15"/>
      <c r="AJ1093" s="16"/>
      <c r="AK1093" s="15"/>
      <c r="AL1093" s="16"/>
      <c r="AM1093" s="16"/>
      <c r="AN1093" s="16"/>
      <c r="AO1093" s="16"/>
      <c r="AP1093" s="15"/>
      <c r="AQ1093" s="16"/>
      <c r="AR1093" s="15"/>
      <c r="AS1093" s="16"/>
      <c r="AT1093" s="16"/>
      <c r="AU1093" s="16"/>
      <c r="AV1093" s="16"/>
      <c r="AW1093" s="15"/>
      <c r="AX1093" s="16"/>
      <c r="AY1093" s="15"/>
      <c r="AZ1093" s="16"/>
      <c r="BA1093" s="16"/>
      <c r="BB1093" s="16"/>
      <c r="BC1093" s="16"/>
      <c r="BD1093" s="15"/>
      <c r="BE1093" s="16"/>
      <c r="BF1093" s="15"/>
      <c r="BG1093" s="16"/>
      <c r="BH1093" s="16"/>
      <c r="BI1093" s="16"/>
      <c r="BJ1093" s="16"/>
      <c r="BK1093" s="15"/>
      <c r="BL1093" s="16"/>
      <c r="BM1093" s="15"/>
      <c r="BN1093" s="16"/>
      <c r="BO1093" s="16"/>
      <c r="BP1093" s="16"/>
      <c r="BQ1093" s="16"/>
    </row>
    <row r="1094" spans="1:69" ht="35.1" customHeight="1" thickBot="1" x14ac:dyDescent="0.3">
      <c r="A1094" s="136"/>
      <c r="B1094" s="137"/>
      <c r="C1094" s="138"/>
      <c r="D1094" s="138"/>
      <c r="E1094" s="138"/>
      <c r="F1094" s="138"/>
      <c r="G1094" s="138"/>
      <c r="H1094" s="128"/>
      <c r="I1094" s="138"/>
      <c r="J1094" s="138"/>
      <c r="K1094" s="138"/>
      <c r="L1094" s="130"/>
      <c r="AB1094" s="15"/>
      <c r="AC1094" s="16"/>
      <c r="AD1094" s="15"/>
      <c r="AE1094" s="16"/>
      <c r="AF1094" s="16"/>
      <c r="AG1094" s="16"/>
      <c r="AH1094" s="16"/>
      <c r="AI1094" s="15"/>
      <c r="AJ1094" s="16"/>
      <c r="AK1094" s="15"/>
      <c r="AL1094" s="16"/>
      <c r="AM1094" s="16"/>
      <c r="AN1094" s="16"/>
      <c r="AO1094" s="16"/>
      <c r="AP1094" s="15"/>
      <c r="AQ1094" s="16"/>
      <c r="AR1094" s="15"/>
      <c r="AS1094" s="16"/>
      <c r="AT1094" s="16"/>
      <c r="AU1094" s="16"/>
      <c r="AV1094" s="16"/>
      <c r="AW1094" s="15"/>
      <c r="AX1094" s="16"/>
      <c r="AY1094" s="15"/>
      <c r="AZ1094" s="16"/>
      <c r="BA1094" s="16"/>
      <c r="BB1094" s="16"/>
      <c r="BC1094" s="16"/>
      <c r="BD1094" s="15"/>
      <c r="BE1094" s="16"/>
      <c r="BF1094" s="15"/>
      <c r="BG1094" s="16"/>
      <c r="BH1094" s="16"/>
      <c r="BI1094" s="16"/>
      <c r="BJ1094" s="16"/>
      <c r="BK1094" s="15"/>
      <c r="BL1094" s="16"/>
      <c r="BM1094" s="15"/>
      <c r="BN1094" s="16"/>
      <c r="BO1094" s="16"/>
      <c r="BP1094" s="16"/>
      <c r="BQ1094" s="16"/>
    </row>
    <row r="1095" spans="1:69" ht="35.1" customHeight="1" x14ac:dyDescent="0.25">
      <c r="A1095" s="311" t="str">
        <f>'Class Record S5'!$A$8</f>
        <v>Working Scientifically</v>
      </c>
      <c r="B1095" s="323" t="str">
        <f>'Class Record S5'!$D$8</f>
        <v>Planning different types of scientific enquiries to answer questions, including recognising and controlling variables where necessary.</v>
      </c>
      <c r="C1095" s="324"/>
      <c r="D1095" s="324"/>
      <c r="E1095" s="324"/>
      <c r="F1095" s="324"/>
      <c r="G1095" s="325"/>
      <c r="H1095" s="134">
        <v>1</v>
      </c>
      <c r="I1095" s="177">
        <f>'Class Record S5'!AL$8</f>
        <v>0</v>
      </c>
      <c r="J1095" s="178">
        <f>'Class Record S5'!AL$50</f>
        <v>0</v>
      </c>
      <c r="K1095" s="179">
        <f>'Class Record S5'!AL$93</f>
        <v>0</v>
      </c>
      <c r="L1095" s="128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  <c r="BB1095" s="16"/>
      <c r="BC1095" s="16"/>
      <c r="BD1095" s="16"/>
      <c r="BE1095" s="16"/>
      <c r="BF1095" s="16"/>
      <c r="BG1095" s="16"/>
      <c r="BH1095" s="16"/>
      <c r="BI1095" s="16"/>
      <c r="BJ1095" s="16"/>
      <c r="BK1095" s="16"/>
      <c r="BL1095" s="16"/>
      <c r="BM1095" s="16"/>
      <c r="BN1095" s="16"/>
      <c r="BO1095" s="16"/>
      <c r="BP1095" s="16"/>
      <c r="BQ1095" s="16"/>
    </row>
    <row r="1096" spans="1:69" ht="35.1" customHeight="1" x14ac:dyDescent="0.25">
      <c r="A1096" s="312"/>
      <c r="B1096" s="314" t="str">
        <f>'Class Record S5'!$D$9</f>
        <v>Taking measurements, using a range of scientific equipment, with increasing accuracy and precision, taking repeat readings when appropriate.</v>
      </c>
      <c r="C1096" s="315"/>
      <c r="D1096" s="315"/>
      <c r="E1096" s="315"/>
      <c r="F1096" s="315"/>
      <c r="G1096" s="316"/>
      <c r="H1096" s="131">
        <v>2</v>
      </c>
      <c r="I1096" s="180">
        <f>'Class Record S5'!AL$9</f>
        <v>0</v>
      </c>
      <c r="J1096" s="181">
        <f>'Class Record S5'!AL$51</f>
        <v>0</v>
      </c>
      <c r="K1096" s="182">
        <f>'Class Record S5'!AL$94</f>
        <v>0</v>
      </c>
      <c r="L1096" s="130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  <c r="BB1096" s="16"/>
      <c r="BC1096" s="16"/>
      <c r="BD1096" s="16"/>
      <c r="BE1096" s="16"/>
      <c r="BF1096" s="16"/>
      <c r="BG1096" s="16"/>
      <c r="BH1096" s="16"/>
      <c r="BI1096" s="16"/>
      <c r="BJ1096" s="16"/>
      <c r="BK1096" s="16"/>
      <c r="BL1096" s="16"/>
      <c r="BM1096" s="16"/>
      <c r="BN1096" s="16"/>
      <c r="BO1096" s="16"/>
      <c r="BP1096" s="16"/>
      <c r="BQ1096" s="16"/>
    </row>
    <row r="1097" spans="1:69" ht="35.1" customHeight="1" x14ac:dyDescent="0.25">
      <c r="A1097" s="312"/>
      <c r="B1097" s="314" t="str">
        <f>'Class Record S5'!$D$10</f>
        <v>Recording data and results of increasing complexity using scientific diagrams and labels, classification keys, tables, scatter graphs, bar and line graphs.</v>
      </c>
      <c r="C1097" s="315"/>
      <c r="D1097" s="315"/>
      <c r="E1097" s="315"/>
      <c r="F1097" s="315"/>
      <c r="G1097" s="316"/>
      <c r="H1097" s="131">
        <v>3</v>
      </c>
      <c r="I1097" s="180">
        <f>'Class Record S5'!AL$10</f>
        <v>0</v>
      </c>
      <c r="J1097" s="181">
        <f>'Class Record S5'!AL$52</f>
        <v>0</v>
      </c>
      <c r="K1097" s="182">
        <f>'Class Record S5'!AL$95</f>
        <v>0</v>
      </c>
      <c r="L1097" s="130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  <c r="BB1097" s="16"/>
      <c r="BC1097" s="16"/>
      <c r="BD1097" s="16"/>
      <c r="BE1097" s="16"/>
      <c r="BF1097" s="16"/>
      <c r="BG1097" s="16"/>
      <c r="BH1097" s="16"/>
      <c r="BI1097" s="16"/>
      <c r="BJ1097" s="16"/>
      <c r="BK1097" s="16"/>
      <c r="BL1097" s="16"/>
      <c r="BM1097" s="16"/>
      <c r="BN1097" s="16"/>
      <c r="BO1097" s="16"/>
      <c r="BP1097" s="16"/>
      <c r="BQ1097" s="16"/>
    </row>
    <row r="1098" spans="1:69" ht="35.1" customHeight="1" x14ac:dyDescent="0.25">
      <c r="A1098" s="312"/>
      <c r="B1098" s="314" t="str">
        <f>'Class Record S5'!$D$11</f>
        <v>Using test results to make predictions to set up further comparative and fair tests.</v>
      </c>
      <c r="C1098" s="315"/>
      <c r="D1098" s="315"/>
      <c r="E1098" s="315"/>
      <c r="F1098" s="315"/>
      <c r="G1098" s="316"/>
      <c r="H1098" s="131">
        <v>4</v>
      </c>
      <c r="I1098" s="180">
        <f>'Class Record S5'!AL$11</f>
        <v>0</v>
      </c>
      <c r="J1098" s="181">
        <f>'Class Record S5'!AL$53</f>
        <v>0</v>
      </c>
      <c r="K1098" s="182">
        <f>'Class Record S5'!AL$96</f>
        <v>0</v>
      </c>
      <c r="L1098" s="130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  <c r="BB1098" s="16"/>
      <c r="BC1098" s="16"/>
      <c r="BD1098" s="16"/>
      <c r="BE1098" s="16"/>
      <c r="BF1098" s="16"/>
      <c r="BG1098" s="16"/>
      <c r="BH1098" s="16"/>
      <c r="BI1098" s="16"/>
      <c r="BJ1098" s="16"/>
      <c r="BK1098" s="16"/>
      <c r="BL1098" s="16"/>
      <c r="BM1098" s="16"/>
      <c r="BN1098" s="16"/>
      <c r="BO1098" s="16"/>
      <c r="BP1098" s="16"/>
      <c r="BQ1098" s="16"/>
    </row>
    <row r="1099" spans="1:69" ht="35.1" customHeight="1" x14ac:dyDescent="0.25">
      <c r="A1099" s="312"/>
      <c r="B1099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1099" s="315"/>
      <c r="D1099" s="315"/>
      <c r="E1099" s="315"/>
      <c r="F1099" s="315"/>
      <c r="G1099" s="316"/>
      <c r="H1099" s="131">
        <v>5</v>
      </c>
      <c r="I1099" s="180">
        <f>'Class Record S5'!AL$12</f>
        <v>0</v>
      </c>
      <c r="J1099" s="181">
        <f>'Class Record S5'!AL$54</f>
        <v>0</v>
      </c>
      <c r="K1099" s="182">
        <f>'Class Record S5'!AL$97</f>
        <v>0</v>
      </c>
      <c r="L1099" s="130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  <c r="BB1099" s="16"/>
      <c r="BC1099" s="16"/>
      <c r="BD1099" s="16"/>
      <c r="BE1099" s="16"/>
      <c r="BF1099" s="16"/>
      <c r="BG1099" s="16"/>
      <c r="BH1099" s="16"/>
      <c r="BI1099" s="16"/>
      <c r="BJ1099" s="16"/>
      <c r="BK1099" s="16"/>
      <c r="BL1099" s="16"/>
      <c r="BM1099" s="16"/>
      <c r="BN1099" s="16"/>
      <c r="BO1099" s="16"/>
      <c r="BP1099" s="16"/>
      <c r="BQ1099" s="16"/>
    </row>
    <row r="1100" spans="1:69" ht="35.1" customHeight="1" thickBot="1" x14ac:dyDescent="0.3">
      <c r="A1100" s="313"/>
      <c r="B1100" s="317" t="str">
        <f>'Class Record S5'!$D$13</f>
        <v>Identifying scientific evidence that has been used to support or refute ideas or arguments.</v>
      </c>
      <c r="C1100" s="318"/>
      <c r="D1100" s="318"/>
      <c r="E1100" s="318"/>
      <c r="F1100" s="318"/>
      <c r="G1100" s="319"/>
      <c r="H1100" s="183">
        <v>6</v>
      </c>
      <c r="I1100" s="186">
        <f>'Class Record S5'!AL$13</f>
        <v>0</v>
      </c>
      <c r="J1100" s="187">
        <f>'Class Record S5'!AL$55</f>
        <v>0</v>
      </c>
      <c r="K1100" s="188">
        <f>'Class Record S5'!AL$98</f>
        <v>0</v>
      </c>
      <c r="L1100" s="130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  <c r="BB1100" s="16"/>
      <c r="BC1100" s="16"/>
      <c r="BD1100" s="16"/>
      <c r="BE1100" s="16"/>
      <c r="BF1100" s="16"/>
      <c r="BG1100" s="16"/>
      <c r="BH1100" s="16"/>
      <c r="BI1100" s="16"/>
      <c r="BJ1100" s="16"/>
      <c r="BK1100" s="16"/>
      <c r="BL1100" s="16"/>
      <c r="BM1100" s="16"/>
      <c r="BN1100" s="16"/>
      <c r="BO1100" s="16"/>
      <c r="BP1100" s="16"/>
      <c r="BQ1100" s="16"/>
    </row>
    <row r="1101" spans="1:69" ht="45.75" customHeight="1" x14ac:dyDescent="0.25">
      <c r="A1101" s="311" t="str">
        <f>'Class Record S5'!$A$14</f>
        <v>Living Things and their Habitats</v>
      </c>
      <c r="B1101" s="323" t="str">
        <f>'Class Record S5'!$D$14</f>
        <v>Describe the differences in the life cycles of a mammal, an amphibian, an insect and a bird.</v>
      </c>
      <c r="C1101" s="324"/>
      <c r="D1101" s="324"/>
      <c r="E1101" s="324"/>
      <c r="F1101" s="324"/>
      <c r="G1101" s="325"/>
      <c r="H1101" s="134">
        <v>7</v>
      </c>
      <c r="I1101" s="177">
        <f>'Class Record S5'!AL$14</f>
        <v>0</v>
      </c>
      <c r="J1101" s="178">
        <f>'Class Record S5'!AL$56</f>
        <v>0</v>
      </c>
      <c r="K1101" s="179">
        <f>'Class Record S5'!AL$99</f>
        <v>0</v>
      </c>
      <c r="L1101" s="130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  <c r="BB1101" s="16"/>
      <c r="BC1101" s="16"/>
      <c r="BD1101" s="16"/>
      <c r="BE1101" s="16"/>
      <c r="BF1101" s="16"/>
      <c r="BG1101" s="16"/>
      <c r="BH1101" s="16"/>
      <c r="BI1101" s="16"/>
      <c r="BJ1101" s="16"/>
      <c r="BK1101" s="16"/>
      <c r="BL1101" s="16"/>
      <c r="BM1101" s="16"/>
      <c r="BN1101" s="16"/>
      <c r="BO1101" s="16"/>
      <c r="BP1101" s="16"/>
      <c r="BQ1101" s="16"/>
    </row>
    <row r="1102" spans="1:69" ht="45.75" customHeight="1" thickBot="1" x14ac:dyDescent="0.3">
      <c r="A1102" s="313"/>
      <c r="B1102" s="317" t="str">
        <f>'Class Record S5'!$D$15</f>
        <v>Describe the life process of reproduction in some plants and animals.</v>
      </c>
      <c r="C1102" s="318"/>
      <c r="D1102" s="318"/>
      <c r="E1102" s="318"/>
      <c r="F1102" s="318"/>
      <c r="G1102" s="319"/>
      <c r="H1102" s="183">
        <v>8</v>
      </c>
      <c r="I1102" s="186">
        <f>'Class Record S5'!AL$15</f>
        <v>0</v>
      </c>
      <c r="J1102" s="187">
        <f>'Class Record S5'!AL$57</f>
        <v>0</v>
      </c>
      <c r="K1102" s="188">
        <f>'Class Record S5'!AL$100</f>
        <v>0</v>
      </c>
      <c r="L1102" s="130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  <c r="BB1102" s="16"/>
      <c r="BC1102" s="16"/>
      <c r="BD1102" s="16"/>
      <c r="BE1102" s="16"/>
      <c r="BF1102" s="16"/>
      <c r="BG1102" s="16"/>
      <c r="BH1102" s="16"/>
      <c r="BI1102" s="16"/>
      <c r="BJ1102" s="16"/>
      <c r="BK1102" s="16"/>
      <c r="BL1102" s="16"/>
      <c r="BM1102" s="16"/>
      <c r="BN1102" s="16"/>
      <c r="BO1102" s="16"/>
      <c r="BP1102" s="16"/>
      <c r="BQ1102" s="16"/>
    </row>
    <row r="1103" spans="1:69" ht="66" customHeight="1" thickBot="1" x14ac:dyDescent="0.3">
      <c r="A1103" s="248" t="str">
        <f>'Class Record S5'!$A$16</f>
        <v>Animals inc. Humans</v>
      </c>
      <c r="B1103" s="328" t="str">
        <f>'Class Record S5'!$D$16</f>
        <v>Describe the changes as humans develop to old age.</v>
      </c>
      <c r="C1103" s="329"/>
      <c r="D1103" s="329"/>
      <c r="E1103" s="329"/>
      <c r="F1103" s="329"/>
      <c r="G1103" s="330"/>
      <c r="H1103" s="249">
        <v>9</v>
      </c>
      <c r="I1103" s="250">
        <f>'Class Record S5'!AL$16</f>
        <v>0</v>
      </c>
      <c r="J1103" s="251">
        <f>'Class Record S5'!AL$58</f>
        <v>0</v>
      </c>
      <c r="K1103" s="252">
        <f>'Class Record S5'!AL$101</f>
        <v>0</v>
      </c>
      <c r="L1103" s="130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  <c r="BB1103" s="16"/>
      <c r="BC1103" s="16"/>
      <c r="BD1103" s="16"/>
      <c r="BE1103" s="16"/>
      <c r="BF1103" s="16"/>
      <c r="BG1103" s="16"/>
      <c r="BH1103" s="16"/>
      <c r="BI1103" s="16"/>
      <c r="BJ1103" s="16"/>
      <c r="BK1103" s="16"/>
      <c r="BL1103" s="16"/>
      <c r="BM1103" s="16"/>
      <c r="BN1103" s="16"/>
      <c r="BO1103" s="16"/>
      <c r="BP1103" s="16"/>
      <c r="BQ1103" s="16"/>
    </row>
    <row r="1104" spans="1:69" ht="35.1" customHeight="1" x14ac:dyDescent="0.25">
      <c r="A1104" s="311" t="str">
        <f>'Class Record S5'!$A$17</f>
        <v>Properties and Changers of Materials</v>
      </c>
      <c r="B1104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1104" s="324"/>
      <c r="D1104" s="324"/>
      <c r="E1104" s="324"/>
      <c r="F1104" s="324"/>
      <c r="G1104" s="325"/>
      <c r="H1104" s="134">
        <v>10</v>
      </c>
      <c r="I1104" s="177">
        <f>'Class Record S5'!AL$17</f>
        <v>0</v>
      </c>
      <c r="J1104" s="178">
        <f>'Class Record S5'!AL$59</f>
        <v>0</v>
      </c>
      <c r="K1104" s="179">
        <f>'Class Record S5'!AL$102</f>
        <v>0</v>
      </c>
      <c r="L1104" s="130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  <c r="BB1104" s="16"/>
      <c r="BC1104" s="16"/>
      <c r="BD1104" s="16"/>
      <c r="BE1104" s="16"/>
      <c r="BF1104" s="16"/>
      <c r="BG1104" s="16"/>
      <c r="BH1104" s="16"/>
      <c r="BI1104" s="16"/>
      <c r="BJ1104" s="16"/>
      <c r="BK1104" s="16"/>
      <c r="BL1104" s="16"/>
      <c r="BM1104" s="16"/>
      <c r="BN1104" s="16"/>
      <c r="BO1104" s="16"/>
      <c r="BP1104" s="16"/>
      <c r="BQ1104" s="16"/>
    </row>
    <row r="1105" spans="1:69" ht="35.1" customHeight="1" x14ac:dyDescent="0.25">
      <c r="A1105" s="312"/>
      <c r="B1105" s="314" t="str">
        <f>'Class Record S5'!$D$18</f>
        <v>Give reasons, based on evidence from comparative and fair tests, for the particular uses of everyday materials, including metals, wood and plastic.</v>
      </c>
      <c r="C1105" s="315"/>
      <c r="D1105" s="315"/>
      <c r="E1105" s="315"/>
      <c r="F1105" s="315"/>
      <c r="G1105" s="316"/>
      <c r="H1105" s="131">
        <v>11</v>
      </c>
      <c r="I1105" s="180">
        <f>'Class Record S5'!AL$18</f>
        <v>0</v>
      </c>
      <c r="J1105" s="181">
        <f>'Class Record S5'!AL$60</f>
        <v>0</v>
      </c>
      <c r="K1105" s="182">
        <f>'Class Record S5'!AL$103</f>
        <v>0</v>
      </c>
      <c r="L1105" s="130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  <c r="BB1105" s="16"/>
      <c r="BC1105" s="16"/>
      <c r="BD1105" s="16"/>
      <c r="BE1105" s="16"/>
      <c r="BF1105" s="16"/>
      <c r="BG1105" s="16"/>
      <c r="BH1105" s="16"/>
      <c r="BI1105" s="16"/>
      <c r="BJ1105" s="16"/>
      <c r="BK1105" s="16"/>
      <c r="BL1105" s="16"/>
      <c r="BM1105" s="16"/>
      <c r="BN1105" s="16"/>
      <c r="BO1105" s="16"/>
      <c r="BP1105" s="16"/>
      <c r="BQ1105" s="16"/>
    </row>
    <row r="1106" spans="1:69" ht="35.1" customHeight="1" x14ac:dyDescent="0.25">
      <c r="A1106" s="312"/>
      <c r="B1106" s="314" t="str">
        <f>'Class Record S5'!$D$19</f>
        <v>Know that some materials will dissolve in liquid to form a solution, and describe how to recover a substance from a solution.</v>
      </c>
      <c r="C1106" s="315"/>
      <c r="D1106" s="315"/>
      <c r="E1106" s="315"/>
      <c r="F1106" s="315"/>
      <c r="G1106" s="316"/>
      <c r="H1106" s="131">
        <v>12</v>
      </c>
      <c r="I1106" s="180">
        <f>'Class Record S5'!AL$19</f>
        <v>0</v>
      </c>
      <c r="J1106" s="181">
        <f>'Class Record S5'!AL$61</f>
        <v>0</v>
      </c>
      <c r="K1106" s="182">
        <f>'Class Record S5'!AL$104</f>
        <v>0</v>
      </c>
      <c r="L1106" s="130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  <c r="BA1106" s="16"/>
      <c r="BB1106" s="16"/>
      <c r="BC1106" s="16"/>
      <c r="BD1106" s="16"/>
      <c r="BE1106" s="16"/>
      <c r="BF1106" s="16"/>
      <c r="BG1106" s="16"/>
      <c r="BH1106" s="16"/>
      <c r="BI1106" s="16"/>
      <c r="BJ1106" s="16"/>
      <c r="BK1106" s="16"/>
      <c r="BL1106" s="16"/>
      <c r="BM1106" s="16"/>
      <c r="BN1106" s="16"/>
      <c r="BO1106" s="16"/>
      <c r="BP1106" s="16"/>
      <c r="BQ1106" s="16"/>
    </row>
    <row r="1107" spans="1:69" ht="35.1" customHeight="1" x14ac:dyDescent="0.25">
      <c r="A1107" s="312"/>
      <c r="B1107" s="314" t="str">
        <f>'Class Record S5'!$D$20</f>
        <v>Use knowledge of solids, liquids and gases to decide how mixtures might be separated, including through filtering, sieving and evaporating.</v>
      </c>
      <c r="C1107" s="315"/>
      <c r="D1107" s="315"/>
      <c r="E1107" s="315"/>
      <c r="F1107" s="315"/>
      <c r="G1107" s="316"/>
      <c r="H1107" s="131">
        <v>13</v>
      </c>
      <c r="I1107" s="180">
        <f>'Class Record S5'!AL$20</f>
        <v>0</v>
      </c>
      <c r="J1107" s="181">
        <f>'Class Record S5'!AL$62</f>
        <v>0</v>
      </c>
      <c r="K1107" s="182">
        <f>'Class Record S5'!AL$105</f>
        <v>0</v>
      </c>
      <c r="L1107" s="130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  <c r="BF1107" s="16"/>
      <c r="BG1107" s="16"/>
      <c r="BH1107" s="16"/>
      <c r="BI1107" s="16"/>
      <c r="BJ1107" s="16"/>
      <c r="BK1107" s="16"/>
      <c r="BL1107" s="16"/>
      <c r="BM1107" s="16"/>
      <c r="BN1107" s="16"/>
      <c r="BO1107" s="16"/>
      <c r="BP1107" s="16"/>
      <c r="BQ1107" s="16"/>
    </row>
    <row r="1108" spans="1:69" ht="35.1" customHeight="1" x14ac:dyDescent="0.25">
      <c r="A1108" s="312"/>
      <c r="B1108" s="314" t="str">
        <f>'Class Record S5'!$D$21</f>
        <v>Demonstrate that dissolving, mixing and changes of state are reversible changes.</v>
      </c>
      <c r="C1108" s="315"/>
      <c r="D1108" s="315"/>
      <c r="E1108" s="315"/>
      <c r="F1108" s="315"/>
      <c r="G1108" s="316"/>
      <c r="H1108" s="131">
        <v>14</v>
      </c>
      <c r="I1108" s="180">
        <f>'Class Record S5'!AL$21</f>
        <v>0</v>
      </c>
      <c r="J1108" s="181">
        <f>'Class Record S5'!AL$63</f>
        <v>0</v>
      </c>
      <c r="K1108" s="182">
        <f>'Class Record S5'!AL$106</f>
        <v>0</v>
      </c>
      <c r="L1108" s="130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  <c r="BA1108" s="16"/>
      <c r="BB1108" s="16"/>
      <c r="BC1108" s="16"/>
      <c r="BD1108" s="16"/>
      <c r="BE1108" s="16"/>
      <c r="BF1108" s="16"/>
      <c r="BG1108" s="16"/>
      <c r="BH1108" s="16"/>
      <c r="BI1108" s="16"/>
      <c r="BJ1108" s="16"/>
      <c r="BK1108" s="16"/>
      <c r="BL1108" s="16"/>
      <c r="BM1108" s="16"/>
      <c r="BN1108" s="16"/>
      <c r="BO1108" s="16"/>
      <c r="BP1108" s="16"/>
      <c r="BQ1108" s="16"/>
    </row>
    <row r="1109" spans="1:69" ht="35.1" customHeight="1" thickBot="1" x14ac:dyDescent="0.3">
      <c r="A1109" s="313"/>
      <c r="B1109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1109" s="318"/>
      <c r="D1109" s="318"/>
      <c r="E1109" s="318"/>
      <c r="F1109" s="318"/>
      <c r="G1109" s="319"/>
      <c r="H1109" s="183">
        <v>15</v>
      </c>
      <c r="I1109" s="186">
        <f>'Class Record S5'!AL$22</f>
        <v>0</v>
      </c>
      <c r="J1109" s="187">
        <f>'Class Record S5'!AL$64</f>
        <v>0</v>
      </c>
      <c r="K1109" s="188">
        <f>'Class Record S5'!AL$107</f>
        <v>0</v>
      </c>
      <c r="L1109" s="130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  <c r="BB1109" s="16"/>
      <c r="BC1109" s="16"/>
      <c r="BD1109" s="16"/>
      <c r="BE1109" s="16"/>
      <c r="BF1109" s="16"/>
      <c r="BG1109" s="16"/>
      <c r="BH1109" s="16"/>
      <c r="BI1109" s="16"/>
      <c r="BJ1109" s="16"/>
      <c r="BK1109" s="16"/>
      <c r="BL1109" s="16"/>
      <c r="BM1109" s="16"/>
      <c r="BN1109" s="16"/>
      <c r="BO1109" s="16"/>
      <c r="BP1109" s="16"/>
      <c r="BQ1109" s="16"/>
    </row>
    <row r="1110" spans="1:69" ht="35.1" customHeight="1" x14ac:dyDescent="0.25">
      <c r="A1110" s="311" t="str">
        <f>'Class Record S5'!$A$23</f>
        <v>Earth and Space</v>
      </c>
      <c r="B1110" s="323" t="str">
        <f>'Class Record S5'!$D$23</f>
        <v>Describe the movement of the Earth, and other planets, relative to the Sun in the solar system.</v>
      </c>
      <c r="C1110" s="324"/>
      <c r="D1110" s="324"/>
      <c r="E1110" s="324"/>
      <c r="F1110" s="324"/>
      <c r="G1110" s="325"/>
      <c r="H1110" s="134">
        <v>16</v>
      </c>
      <c r="I1110" s="177">
        <f>'Class Record S5'!AL$23</f>
        <v>0</v>
      </c>
      <c r="J1110" s="178">
        <f>'Class Record S5'!AL$65</f>
        <v>0</v>
      </c>
      <c r="K1110" s="179">
        <f>'Class Record S5'!AL$108</f>
        <v>0</v>
      </c>
      <c r="L1110" s="130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  <c r="BC1110" s="16"/>
      <c r="BD1110" s="16"/>
      <c r="BE1110" s="16"/>
      <c r="BF1110" s="16"/>
      <c r="BG1110" s="16"/>
      <c r="BH1110" s="16"/>
      <c r="BI1110" s="16"/>
      <c r="BJ1110" s="16"/>
      <c r="BK1110" s="16"/>
      <c r="BL1110" s="16"/>
      <c r="BM1110" s="16"/>
      <c r="BN1110" s="16"/>
      <c r="BO1110" s="16"/>
      <c r="BP1110" s="16"/>
      <c r="BQ1110" s="16"/>
    </row>
    <row r="1111" spans="1:69" ht="35.1" customHeight="1" x14ac:dyDescent="0.25">
      <c r="A1111" s="312"/>
      <c r="B1111" s="314" t="str">
        <f>'Class Record S5'!$D$24</f>
        <v>Describe the movement of the Moon relative to the Earth.</v>
      </c>
      <c r="C1111" s="315"/>
      <c r="D1111" s="315"/>
      <c r="E1111" s="315"/>
      <c r="F1111" s="315"/>
      <c r="G1111" s="316"/>
      <c r="H1111" s="131">
        <v>17</v>
      </c>
      <c r="I1111" s="180">
        <f>'Class Record S5'!AL$24</f>
        <v>0</v>
      </c>
      <c r="J1111" s="181">
        <f>'Class Record S5'!AL$66</f>
        <v>0</v>
      </c>
      <c r="K1111" s="182">
        <f>'Class Record S5'!AL$109</f>
        <v>0</v>
      </c>
      <c r="L1111" s="130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  <c r="BC1111" s="16"/>
      <c r="BD1111" s="16"/>
      <c r="BE1111" s="16"/>
      <c r="BF1111" s="16"/>
      <c r="BG1111" s="16"/>
      <c r="BH1111" s="16"/>
      <c r="BI1111" s="16"/>
      <c r="BJ1111" s="16"/>
      <c r="BK1111" s="16"/>
      <c r="BL1111" s="16"/>
      <c r="BM1111" s="16"/>
      <c r="BN1111" s="16"/>
      <c r="BO1111" s="16"/>
      <c r="BP1111" s="16"/>
      <c r="BQ1111" s="16"/>
    </row>
    <row r="1112" spans="1:69" ht="35.1" customHeight="1" x14ac:dyDescent="0.25">
      <c r="A1112" s="312"/>
      <c r="B1112" s="314" t="str">
        <f>'Class Record S5'!$D$25</f>
        <v>Describe the Sun, Earth and Moon as approximately spherical bodies.</v>
      </c>
      <c r="C1112" s="315"/>
      <c r="D1112" s="315"/>
      <c r="E1112" s="315"/>
      <c r="F1112" s="315"/>
      <c r="G1112" s="316"/>
      <c r="H1112" s="131">
        <v>18</v>
      </c>
      <c r="I1112" s="180">
        <f>'Class Record S5'!AL$25</f>
        <v>0</v>
      </c>
      <c r="J1112" s="181">
        <f>'Class Record S5'!AL$67</f>
        <v>0</v>
      </c>
      <c r="K1112" s="182">
        <f>'Class Record S5'!AL$110</f>
        <v>0</v>
      </c>
      <c r="L1112" s="130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  <c r="BB1112" s="16"/>
      <c r="BC1112" s="16"/>
      <c r="BD1112" s="16"/>
      <c r="BE1112" s="16"/>
      <c r="BF1112" s="16"/>
      <c r="BG1112" s="16"/>
      <c r="BH1112" s="16"/>
      <c r="BI1112" s="16"/>
      <c r="BJ1112" s="16"/>
      <c r="BK1112" s="16"/>
      <c r="BL1112" s="16"/>
      <c r="BM1112" s="16"/>
      <c r="BN1112" s="16"/>
      <c r="BO1112" s="16"/>
      <c r="BP1112" s="16"/>
      <c r="BQ1112" s="16"/>
    </row>
    <row r="1113" spans="1:69" ht="35.1" customHeight="1" x14ac:dyDescent="0.25">
      <c r="A1113" s="312"/>
      <c r="B1113" s="314" t="str">
        <f>'Class Record S5'!$D$26</f>
        <v>Use the idea of the Earth’s rotation to explain day and night.</v>
      </c>
      <c r="C1113" s="315"/>
      <c r="D1113" s="315"/>
      <c r="E1113" s="315"/>
      <c r="F1113" s="315"/>
      <c r="G1113" s="316"/>
      <c r="H1113" s="131">
        <v>19</v>
      </c>
      <c r="I1113" s="180">
        <f>'Class Record S5'!AL$26</f>
        <v>0</v>
      </c>
      <c r="J1113" s="181">
        <f>'Class Record S5'!AL$68</f>
        <v>0</v>
      </c>
      <c r="K1113" s="182">
        <f>'Class Record S5'!AL$111</f>
        <v>0</v>
      </c>
      <c r="L1113" s="130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  <c r="BC1113" s="16"/>
      <c r="BD1113" s="16"/>
      <c r="BE1113" s="16"/>
      <c r="BF1113" s="16"/>
      <c r="BG1113" s="16"/>
      <c r="BH1113" s="16"/>
      <c r="BI1113" s="16"/>
      <c r="BJ1113" s="16"/>
      <c r="BK1113" s="16"/>
      <c r="BL1113" s="16"/>
      <c r="BM1113" s="16"/>
      <c r="BN1113" s="16"/>
      <c r="BO1113" s="16"/>
      <c r="BP1113" s="16"/>
      <c r="BQ1113" s="16"/>
    </row>
    <row r="1114" spans="1:69" ht="35.1" customHeight="1" thickBot="1" x14ac:dyDescent="0.3">
      <c r="A1114" s="313"/>
      <c r="B1114" s="317" t="str">
        <f>'Class Record S5'!$D$27</f>
        <v>Use the idea of the Earth’s rotation to explain the apparent movement of the sun across the sky.</v>
      </c>
      <c r="C1114" s="318"/>
      <c r="D1114" s="318"/>
      <c r="E1114" s="318"/>
      <c r="F1114" s="318"/>
      <c r="G1114" s="319"/>
      <c r="H1114" s="183">
        <v>20</v>
      </c>
      <c r="I1114" s="186">
        <f>'Class Record S5'!AL$27</f>
        <v>0</v>
      </c>
      <c r="J1114" s="187">
        <f>'Class Record S5'!AL$69</f>
        <v>0</v>
      </c>
      <c r="K1114" s="188">
        <f>'Class Record S5'!AL$112</f>
        <v>0</v>
      </c>
      <c r="L1114" s="130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  <c r="BA1114" s="16"/>
      <c r="BB1114" s="16"/>
      <c r="BC1114" s="16"/>
      <c r="BD1114" s="16"/>
      <c r="BE1114" s="16"/>
      <c r="BF1114" s="16"/>
      <c r="BG1114" s="16"/>
      <c r="BH1114" s="16"/>
      <c r="BI1114" s="16"/>
      <c r="BJ1114" s="16"/>
      <c r="BK1114" s="16"/>
      <c r="BL1114" s="16"/>
      <c r="BM1114" s="16"/>
      <c r="BN1114" s="16"/>
      <c r="BO1114" s="16"/>
      <c r="BP1114" s="16"/>
      <c r="BQ1114" s="16"/>
    </row>
    <row r="1115" spans="1:69" ht="35.1" customHeight="1" x14ac:dyDescent="0.25">
      <c r="A1115" s="312" t="str">
        <f>'Class Record S5'!$A$28</f>
        <v>Forces</v>
      </c>
      <c r="B1115" s="320" t="str">
        <f>'Class Record S5'!$D$28</f>
        <v>Explain that unsupported objects fall towards the Earth because of the force of gravity acting between the Earth and the falling object.</v>
      </c>
      <c r="C1115" s="321"/>
      <c r="D1115" s="321"/>
      <c r="E1115" s="321"/>
      <c r="F1115" s="321"/>
      <c r="G1115" s="322"/>
      <c r="H1115" s="131">
        <v>21</v>
      </c>
      <c r="I1115" s="245">
        <f>'Class Record S5'!AL$28</f>
        <v>0</v>
      </c>
      <c r="J1115" s="246">
        <f>'Class Record S5'!AL$70</f>
        <v>0</v>
      </c>
      <c r="K1115" s="247">
        <f>'Class Record S5'!AL$113</f>
        <v>0</v>
      </c>
      <c r="L1115" s="130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  <c r="BB1115" s="16"/>
      <c r="BC1115" s="16"/>
      <c r="BD1115" s="16"/>
      <c r="BE1115" s="16"/>
      <c r="BF1115" s="16"/>
      <c r="BG1115" s="16"/>
      <c r="BH1115" s="16"/>
      <c r="BI1115" s="16"/>
      <c r="BJ1115" s="16"/>
      <c r="BK1115" s="16"/>
      <c r="BL1115" s="16"/>
      <c r="BM1115" s="16"/>
      <c r="BN1115" s="16"/>
      <c r="BO1115" s="16"/>
      <c r="BP1115" s="16"/>
      <c r="BQ1115" s="16"/>
    </row>
    <row r="1116" spans="1:69" ht="35.1" customHeight="1" x14ac:dyDescent="0.25">
      <c r="A1116" s="312"/>
      <c r="B1116" s="314" t="str">
        <f>'Class Record S5'!$D$29</f>
        <v>Identify the effects of air resistance and water resistance that act between moving surfaces.</v>
      </c>
      <c r="C1116" s="315"/>
      <c r="D1116" s="315"/>
      <c r="E1116" s="315"/>
      <c r="F1116" s="315"/>
      <c r="G1116" s="316"/>
      <c r="H1116" s="131">
        <v>22</v>
      </c>
      <c r="I1116" s="180">
        <f>'Class Record S5'!AL$29</f>
        <v>0</v>
      </c>
      <c r="J1116" s="181">
        <f>'Class Record S5'!AL$71</f>
        <v>0</v>
      </c>
      <c r="K1116" s="182">
        <f>'Class Record S5'!AL$114</f>
        <v>0</v>
      </c>
      <c r="L1116" s="130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  <c r="BB1116" s="16"/>
      <c r="BC1116" s="16"/>
      <c r="BD1116" s="16"/>
      <c r="BE1116" s="16"/>
      <c r="BF1116" s="16"/>
      <c r="BG1116" s="16"/>
      <c r="BH1116" s="16"/>
      <c r="BI1116" s="16"/>
      <c r="BJ1116" s="16"/>
      <c r="BK1116" s="16"/>
      <c r="BL1116" s="16"/>
      <c r="BM1116" s="16"/>
      <c r="BN1116" s="16"/>
      <c r="BO1116" s="16"/>
      <c r="BP1116" s="16"/>
      <c r="BQ1116" s="16"/>
    </row>
    <row r="1117" spans="1:69" ht="35.1" customHeight="1" x14ac:dyDescent="0.25">
      <c r="A1117" s="312"/>
      <c r="B1117" s="314" t="str">
        <f>'Class Record S5'!$D$30</f>
        <v>Identify the effects of friction that act between moving surfaces.</v>
      </c>
      <c r="C1117" s="315"/>
      <c r="D1117" s="315"/>
      <c r="E1117" s="315"/>
      <c r="F1117" s="315"/>
      <c r="G1117" s="316"/>
      <c r="H1117" s="131">
        <v>23</v>
      </c>
      <c r="I1117" s="180">
        <f>'Class Record S5'!AL$30</f>
        <v>0</v>
      </c>
      <c r="J1117" s="181">
        <f>'Class Record S5'!AL$72</f>
        <v>0</v>
      </c>
      <c r="K1117" s="182">
        <f>'Class Record S5'!AL$115</f>
        <v>0</v>
      </c>
      <c r="L1117" s="130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  <c r="BB1117" s="16"/>
      <c r="BC1117" s="16"/>
      <c r="BD1117" s="16"/>
      <c r="BE1117" s="16"/>
      <c r="BF1117" s="16"/>
      <c r="BG1117" s="16"/>
      <c r="BH1117" s="16"/>
      <c r="BI1117" s="16"/>
      <c r="BJ1117" s="16"/>
      <c r="BK1117" s="16"/>
      <c r="BL1117" s="16"/>
      <c r="BM1117" s="16"/>
      <c r="BN1117" s="16"/>
      <c r="BO1117" s="16"/>
      <c r="BP1117" s="16"/>
      <c r="BQ1117" s="16"/>
    </row>
    <row r="1118" spans="1:69" ht="35.1" customHeight="1" thickBot="1" x14ac:dyDescent="0.3">
      <c r="A1118" s="313"/>
      <c r="B1118" s="317" t="str">
        <f>'Class Record S5'!$D$31</f>
        <v>Recognise that some mechanisms, including levers, pulleys and gears, allow a smaller force to have a greater effect.</v>
      </c>
      <c r="C1118" s="318"/>
      <c r="D1118" s="318"/>
      <c r="E1118" s="318"/>
      <c r="F1118" s="318"/>
      <c r="G1118" s="319"/>
      <c r="H1118" s="183">
        <v>24</v>
      </c>
      <c r="I1118" s="132">
        <f>'Class Record S5'!AL$31</f>
        <v>0</v>
      </c>
      <c r="J1118" s="184">
        <f>'Class Record S5'!AL$73</f>
        <v>0</v>
      </c>
      <c r="K1118" s="185">
        <f>'Class Record S5'!AL$116</f>
        <v>0</v>
      </c>
      <c r="L1118" s="165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  <c r="BA1118" s="16"/>
      <c r="BB1118" s="16"/>
      <c r="BC1118" s="16"/>
      <c r="BD1118" s="16"/>
      <c r="BE1118" s="16"/>
      <c r="BF1118" s="16"/>
      <c r="BG1118" s="16"/>
      <c r="BH1118" s="16"/>
      <c r="BI1118" s="16"/>
      <c r="BJ1118" s="16"/>
      <c r="BK1118" s="16"/>
      <c r="BL1118" s="16"/>
      <c r="BM1118" s="16"/>
      <c r="BN1118" s="16"/>
      <c r="BO1118" s="16"/>
      <c r="BP1118" s="16"/>
      <c r="BQ1118" s="16"/>
    </row>
    <row r="1119" spans="1:69" ht="35.1" customHeight="1" thickBot="1" x14ac:dyDescent="0.3">
      <c r="A1119" s="172"/>
      <c r="B1119" s="173" t="s">
        <v>5</v>
      </c>
      <c r="C1119" s="173"/>
      <c r="D1119" s="173"/>
      <c r="E1119" s="173"/>
      <c r="F1119" s="173"/>
      <c r="G1119" s="173"/>
      <c r="H1119" s="174"/>
      <c r="I1119" s="175">
        <f>COUNTIF(I1095:I1118,"X")</f>
        <v>0</v>
      </c>
      <c r="J1119" s="176">
        <f>COUNTIF(J1095:J1118,"X")</f>
        <v>0</v>
      </c>
      <c r="K1119" s="140">
        <f>COUNTIF(K1095:K1118,"X")</f>
        <v>0</v>
      </c>
      <c r="L1119" s="139"/>
    </row>
    <row r="1120" spans="1:69" ht="35.1" customHeight="1" thickBot="1" x14ac:dyDescent="0.3">
      <c r="A1120" s="166"/>
      <c r="B1120" s="167" t="s">
        <v>105</v>
      </c>
      <c r="C1120" s="167" t="s">
        <v>106</v>
      </c>
      <c r="D1120" s="167" t="s">
        <v>107</v>
      </c>
      <c r="E1120" s="167" t="s">
        <v>108</v>
      </c>
      <c r="F1120" s="168"/>
      <c r="G1120" s="168"/>
      <c r="H1120" s="169"/>
      <c r="I1120" s="170" t="str">
        <f>'Class Record S5'!AL$32</f>
        <v>N</v>
      </c>
      <c r="J1120" s="170" t="str">
        <f>'Class Record S5'!AL$74</f>
        <v>N</v>
      </c>
      <c r="K1120" s="170" t="str">
        <f>'Class Record S5'!AL$117</f>
        <v>N</v>
      </c>
      <c r="L1120" s="171"/>
    </row>
    <row r="1122" spans="1:69" ht="15.75" thickBot="1" x14ac:dyDescent="0.3"/>
    <row r="1123" spans="1:69" ht="35.1" customHeight="1" thickBot="1" x14ac:dyDescent="0.3">
      <c r="A1123" s="135"/>
      <c r="B1123" s="331" t="str">
        <f>'Class Record S5'!$D$1</f>
        <v>A N OTHER SCHOOL</v>
      </c>
      <c r="C1123" s="331"/>
      <c r="D1123" s="331"/>
      <c r="E1123" s="331"/>
      <c r="F1123" s="331"/>
      <c r="G1123" s="332" t="str">
        <f>'Class Record S5'!$D$2</f>
        <v>ASSESSMENT CRITERIA FOR SCIENCE: S5</v>
      </c>
      <c r="H1123" s="333"/>
      <c r="I1123" s="332"/>
      <c r="J1123" s="332"/>
      <c r="K1123" s="332"/>
      <c r="L1123" s="128"/>
      <c r="AA1123" s="14"/>
      <c r="AB1123" s="15"/>
      <c r="AC1123" s="16"/>
      <c r="AD1123" s="15"/>
      <c r="AE1123" s="16"/>
      <c r="AF1123" s="15"/>
      <c r="AG1123" s="16"/>
      <c r="AH1123" s="17"/>
      <c r="AI1123" s="15"/>
      <c r="AJ1123" s="16"/>
      <c r="AK1123" s="15"/>
      <c r="AL1123" s="16"/>
      <c r="AM1123" s="15"/>
      <c r="AN1123" s="16"/>
      <c r="AO1123" s="17"/>
      <c r="AP1123" s="15"/>
      <c r="AQ1123" s="16"/>
      <c r="AR1123" s="15"/>
      <c r="AS1123" s="16"/>
      <c r="AT1123" s="15"/>
      <c r="AU1123" s="16"/>
      <c r="AV1123" s="17"/>
      <c r="AW1123" s="15"/>
      <c r="AX1123" s="16"/>
      <c r="AY1123" s="15"/>
      <c r="AZ1123" s="16"/>
      <c r="BA1123" s="15"/>
      <c r="BB1123" s="16"/>
      <c r="BC1123" s="17"/>
      <c r="BD1123" s="15"/>
      <c r="BE1123" s="16"/>
      <c r="BF1123" s="15"/>
      <c r="BG1123" s="16"/>
      <c r="BH1123" s="15"/>
      <c r="BI1123" s="16"/>
      <c r="BJ1123" s="17"/>
      <c r="BK1123" s="15"/>
      <c r="BL1123" s="16"/>
      <c r="BM1123" s="15"/>
      <c r="BN1123" s="16"/>
      <c r="BO1123" s="15"/>
      <c r="BP1123" s="16"/>
      <c r="BQ1123" s="16"/>
    </row>
    <row r="1124" spans="1:69" ht="35.1" customHeight="1" thickBot="1" x14ac:dyDescent="0.3">
      <c r="A1124" s="136"/>
      <c r="B1124" s="129" t="s">
        <v>13</v>
      </c>
      <c r="C1124" s="334">
        <f>'Class Record S5'!AM$2</f>
        <v>0</v>
      </c>
      <c r="D1124" s="334"/>
      <c r="E1124" s="334"/>
      <c r="F1124" s="334"/>
      <c r="G1124" s="335"/>
      <c r="H1124" s="336" t="s">
        <v>14</v>
      </c>
      <c r="I1124" s="339" t="s">
        <v>65</v>
      </c>
      <c r="J1124" s="340" t="s">
        <v>66</v>
      </c>
      <c r="K1124" s="341" t="s">
        <v>67</v>
      </c>
      <c r="L1124" s="130"/>
      <c r="AB1124" s="15"/>
      <c r="AC1124" s="16"/>
      <c r="AD1124" s="15"/>
      <c r="AE1124" s="16"/>
      <c r="AF1124" s="15"/>
      <c r="AG1124" s="16"/>
      <c r="AH1124" s="16"/>
      <c r="AI1124" s="15"/>
      <c r="AJ1124" s="16"/>
      <c r="AK1124" s="15"/>
      <c r="AL1124" s="16"/>
      <c r="AM1124" s="15"/>
      <c r="AN1124" s="16"/>
      <c r="AO1124" s="16"/>
      <c r="AP1124" s="15"/>
      <c r="AQ1124" s="16"/>
      <c r="AR1124" s="15"/>
      <c r="AS1124" s="16"/>
      <c r="AT1124" s="15"/>
      <c r="AU1124" s="16"/>
      <c r="AV1124" s="16"/>
      <c r="AW1124" s="15"/>
      <c r="AX1124" s="16"/>
      <c r="AY1124" s="15"/>
      <c r="AZ1124" s="16"/>
      <c r="BA1124" s="15"/>
      <c r="BB1124" s="16"/>
      <c r="BC1124" s="16"/>
      <c r="BD1124" s="15"/>
      <c r="BE1124" s="16"/>
      <c r="BF1124" s="15"/>
      <c r="BG1124" s="16"/>
      <c r="BH1124" s="15"/>
      <c r="BI1124" s="16"/>
      <c r="BJ1124" s="16"/>
      <c r="BK1124" s="15"/>
      <c r="BL1124" s="16"/>
      <c r="BM1124" s="15"/>
      <c r="BN1124" s="16"/>
      <c r="BO1124" s="15"/>
      <c r="BP1124" s="16"/>
      <c r="BQ1124" s="16"/>
    </row>
    <row r="1125" spans="1:69" ht="30" customHeight="1" thickBot="1" x14ac:dyDescent="0.3">
      <c r="A1125" s="136"/>
      <c r="B1125" s="326" t="str">
        <f>'Class Record S5'!$C$2</f>
        <v>CLASS</v>
      </c>
      <c r="C1125" s="326"/>
      <c r="D1125" s="326"/>
      <c r="E1125" s="327" t="s">
        <v>15</v>
      </c>
      <c r="F1125" s="327"/>
      <c r="G1125" s="133">
        <f>'Class Record S5'!AM$4</f>
        <v>0</v>
      </c>
      <c r="H1125" s="337"/>
      <c r="I1125" s="339"/>
      <c r="J1125" s="340"/>
      <c r="K1125" s="341"/>
      <c r="L1125" s="130"/>
      <c r="AB1125" s="15"/>
      <c r="AC1125" s="16"/>
      <c r="AD1125" s="15"/>
      <c r="AE1125" s="16"/>
      <c r="AF1125" s="15"/>
      <c r="AG1125" s="16"/>
      <c r="AH1125" s="16"/>
      <c r="AI1125" s="15"/>
      <c r="AJ1125" s="16"/>
      <c r="AK1125" s="15"/>
      <c r="AL1125" s="16"/>
      <c r="AM1125" s="15"/>
      <c r="AN1125" s="16"/>
      <c r="AO1125" s="16"/>
      <c r="AP1125" s="15"/>
      <c r="AQ1125" s="16"/>
      <c r="AR1125" s="15"/>
      <c r="AS1125" s="16"/>
      <c r="AT1125" s="15"/>
      <c r="AU1125" s="16"/>
      <c r="AV1125" s="16"/>
      <c r="AW1125" s="15"/>
      <c r="AX1125" s="16"/>
      <c r="AY1125" s="15"/>
      <c r="AZ1125" s="16"/>
      <c r="BA1125" s="15"/>
      <c r="BB1125" s="16"/>
      <c r="BC1125" s="16"/>
      <c r="BD1125" s="15"/>
      <c r="BE1125" s="16"/>
      <c r="BF1125" s="15"/>
      <c r="BG1125" s="16"/>
      <c r="BH1125" s="15"/>
      <c r="BI1125" s="16"/>
      <c r="BJ1125" s="16"/>
      <c r="BK1125" s="15"/>
      <c r="BL1125" s="16"/>
      <c r="BM1125" s="15"/>
      <c r="BN1125" s="16"/>
      <c r="BO1125" s="15"/>
      <c r="BP1125" s="16"/>
      <c r="BQ1125" s="16"/>
    </row>
    <row r="1126" spans="1:69" ht="30" customHeight="1" thickBot="1" x14ac:dyDescent="0.3">
      <c r="A1126" s="136"/>
      <c r="B1126" s="326" t="str">
        <f>'Class Record S5'!$C$3</f>
        <v>YEAR</v>
      </c>
      <c r="C1126" s="326"/>
      <c r="D1126" s="326"/>
      <c r="E1126" s="326" t="s">
        <v>16</v>
      </c>
      <c r="F1126" s="326"/>
      <c r="G1126" s="133">
        <f>'Class Record S5'!AM$5</f>
        <v>0</v>
      </c>
      <c r="H1126" s="338"/>
      <c r="I1126" s="339"/>
      <c r="J1126" s="340"/>
      <c r="K1126" s="341"/>
      <c r="L1126" s="130"/>
      <c r="AB1126" s="15"/>
      <c r="AC1126" s="16"/>
      <c r="AD1126" s="15"/>
      <c r="AE1126" s="16"/>
      <c r="AF1126" s="16"/>
      <c r="AG1126" s="16"/>
      <c r="AH1126" s="16"/>
      <c r="AI1126" s="15"/>
      <c r="AJ1126" s="16"/>
      <c r="AK1126" s="15"/>
      <c r="AL1126" s="16"/>
      <c r="AM1126" s="16"/>
      <c r="AN1126" s="16"/>
      <c r="AO1126" s="16"/>
      <c r="AP1126" s="15"/>
      <c r="AQ1126" s="16"/>
      <c r="AR1126" s="15"/>
      <c r="AS1126" s="16"/>
      <c r="AT1126" s="16"/>
      <c r="AU1126" s="16"/>
      <c r="AV1126" s="16"/>
      <c r="AW1126" s="15"/>
      <c r="AX1126" s="16"/>
      <c r="AY1126" s="15"/>
      <c r="AZ1126" s="16"/>
      <c r="BA1126" s="16"/>
      <c r="BB1126" s="16"/>
      <c r="BC1126" s="16"/>
      <c r="BD1126" s="15"/>
      <c r="BE1126" s="16"/>
      <c r="BF1126" s="15"/>
      <c r="BG1126" s="16"/>
      <c r="BH1126" s="16"/>
      <c r="BI1126" s="16"/>
      <c r="BJ1126" s="16"/>
      <c r="BK1126" s="15"/>
      <c r="BL1126" s="16"/>
      <c r="BM1126" s="15"/>
      <c r="BN1126" s="16"/>
      <c r="BO1126" s="16"/>
      <c r="BP1126" s="16"/>
      <c r="BQ1126" s="16"/>
    </row>
    <row r="1127" spans="1:69" ht="35.1" customHeight="1" thickBot="1" x14ac:dyDescent="0.3">
      <c r="A1127" s="136"/>
      <c r="B1127" s="137"/>
      <c r="C1127" s="138"/>
      <c r="D1127" s="138"/>
      <c r="E1127" s="138"/>
      <c r="F1127" s="138"/>
      <c r="G1127" s="138"/>
      <c r="H1127" s="128"/>
      <c r="I1127" s="138"/>
      <c r="J1127" s="138"/>
      <c r="K1127" s="138"/>
      <c r="L1127" s="130"/>
      <c r="AB1127" s="15"/>
      <c r="AC1127" s="16"/>
      <c r="AD1127" s="15"/>
      <c r="AE1127" s="16"/>
      <c r="AF1127" s="16"/>
      <c r="AG1127" s="16"/>
      <c r="AH1127" s="16"/>
      <c r="AI1127" s="15"/>
      <c r="AJ1127" s="16"/>
      <c r="AK1127" s="15"/>
      <c r="AL1127" s="16"/>
      <c r="AM1127" s="16"/>
      <c r="AN1127" s="16"/>
      <c r="AO1127" s="16"/>
      <c r="AP1127" s="15"/>
      <c r="AQ1127" s="16"/>
      <c r="AR1127" s="15"/>
      <c r="AS1127" s="16"/>
      <c r="AT1127" s="16"/>
      <c r="AU1127" s="16"/>
      <c r="AV1127" s="16"/>
      <c r="AW1127" s="15"/>
      <c r="AX1127" s="16"/>
      <c r="AY1127" s="15"/>
      <c r="AZ1127" s="16"/>
      <c r="BA1127" s="16"/>
      <c r="BB1127" s="16"/>
      <c r="BC1127" s="16"/>
      <c r="BD1127" s="15"/>
      <c r="BE1127" s="16"/>
      <c r="BF1127" s="15"/>
      <c r="BG1127" s="16"/>
      <c r="BH1127" s="16"/>
      <c r="BI1127" s="16"/>
      <c r="BJ1127" s="16"/>
      <c r="BK1127" s="15"/>
      <c r="BL1127" s="16"/>
      <c r="BM1127" s="15"/>
      <c r="BN1127" s="16"/>
      <c r="BO1127" s="16"/>
      <c r="BP1127" s="16"/>
      <c r="BQ1127" s="16"/>
    </row>
    <row r="1128" spans="1:69" ht="35.1" customHeight="1" x14ac:dyDescent="0.25">
      <c r="A1128" s="311" t="str">
        <f>'Class Record S5'!$A$8</f>
        <v>Working Scientifically</v>
      </c>
      <c r="B1128" s="323" t="str">
        <f>'Class Record S5'!$D$8</f>
        <v>Planning different types of scientific enquiries to answer questions, including recognising and controlling variables where necessary.</v>
      </c>
      <c r="C1128" s="324"/>
      <c r="D1128" s="324"/>
      <c r="E1128" s="324"/>
      <c r="F1128" s="324"/>
      <c r="G1128" s="325"/>
      <c r="H1128" s="134">
        <v>1</v>
      </c>
      <c r="I1128" s="177">
        <f>'Class Record S5'!AM$8</f>
        <v>0</v>
      </c>
      <c r="J1128" s="178">
        <f>'Class Record S5'!AM$50</f>
        <v>0</v>
      </c>
      <c r="K1128" s="179">
        <f>'Class Record S5'!AM$93</f>
        <v>0</v>
      </c>
      <c r="L1128" s="128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  <c r="BA1128" s="16"/>
      <c r="BB1128" s="16"/>
      <c r="BC1128" s="16"/>
      <c r="BD1128" s="16"/>
      <c r="BE1128" s="16"/>
      <c r="BF1128" s="16"/>
      <c r="BG1128" s="16"/>
      <c r="BH1128" s="16"/>
      <c r="BI1128" s="16"/>
      <c r="BJ1128" s="16"/>
      <c r="BK1128" s="16"/>
      <c r="BL1128" s="16"/>
      <c r="BM1128" s="16"/>
      <c r="BN1128" s="16"/>
      <c r="BO1128" s="16"/>
      <c r="BP1128" s="16"/>
      <c r="BQ1128" s="16"/>
    </row>
    <row r="1129" spans="1:69" ht="35.1" customHeight="1" x14ac:dyDescent="0.25">
      <c r="A1129" s="312"/>
      <c r="B1129" s="314" t="str">
        <f>'Class Record S5'!$D$9</f>
        <v>Taking measurements, using a range of scientific equipment, with increasing accuracy and precision, taking repeat readings when appropriate.</v>
      </c>
      <c r="C1129" s="315"/>
      <c r="D1129" s="315"/>
      <c r="E1129" s="315"/>
      <c r="F1129" s="315"/>
      <c r="G1129" s="316"/>
      <c r="H1129" s="131">
        <v>2</v>
      </c>
      <c r="I1129" s="180">
        <f>'Class Record S5'!AM$9</f>
        <v>0</v>
      </c>
      <c r="J1129" s="181">
        <f>'Class Record S5'!AM$51</f>
        <v>0</v>
      </c>
      <c r="K1129" s="182">
        <f>'Class Record S5'!AM$94</f>
        <v>0</v>
      </c>
      <c r="L1129" s="130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  <c r="BC1129" s="16"/>
      <c r="BD1129" s="16"/>
      <c r="BE1129" s="16"/>
      <c r="BF1129" s="16"/>
      <c r="BG1129" s="16"/>
      <c r="BH1129" s="16"/>
      <c r="BI1129" s="16"/>
      <c r="BJ1129" s="16"/>
      <c r="BK1129" s="16"/>
      <c r="BL1129" s="16"/>
      <c r="BM1129" s="16"/>
      <c r="BN1129" s="16"/>
      <c r="BO1129" s="16"/>
      <c r="BP1129" s="16"/>
      <c r="BQ1129" s="16"/>
    </row>
    <row r="1130" spans="1:69" ht="35.1" customHeight="1" x14ac:dyDescent="0.25">
      <c r="A1130" s="312"/>
      <c r="B1130" s="314" t="str">
        <f>'Class Record S5'!$D$10</f>
        <v>Recording data and results of increasing complexity using scientific diagrams and labels, classification keys, tables, scatter graphs, bar and line graphs.</v>
      </c>
      <c r="C1130" s="315"/>
      <c r="D1130" s="315"/>
      <c r="E1130" s="315"/>
      <c r="F1130" s="315"/>
      <c r="G1130" s="316"/>
      <c r="H1130" s="131">
        <v>3</v>
      </c>
      <c r="I1130" s="180">
        <f>'Class Record S5'!AM$10</f>
        <v>0</v>
      </c>
      <c r="J1130" s="181">
        <f>'Class Record S5'!AM$52</f>
        <v>0</v>
      </c>
      <c r="K1130" s="182">
        <f>'Class Record S5'!AM$95</f>
        <v>0</v>
      </c>
      <c r="L1130" s="130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  <c r="BA1130" s="16"/>
      <c r="BB1130" s="16"/>
      <c r="BC1130" s="16"/>
      <c r="BD1130" s="16"/>
      <c r="BE1130" s="16"/>
      <c r="BF1130" s="16"/>
      <c r="BG1130" s="16"/>
      <c r="BH1130" s="16"/>
      <c r="BI1130" s="16"/>
      <c r="BJ1130" s="16"/>
      <c r="BK1130" s="16"/>
      <c r="BL1130" s="16"/>
      <c r="BM1130" s="16"/>
      <c r="BN1130" s="16"/>
      <c r="BO1130" s="16"/>
      <c r="BP1130" s="16"/>
      <c r="BQ1130" s="16"/>
    </row>
    <row r="1131" spans="1:69" ht="35.1" customHeight="1" x14ac:dyDescent="0.25">
      <c r="A1131" s="312"/>
      <c r="B1131" s="314" t="str">
        <f>'Class Record S5'!$D$11</f>
        <v>Using test results to make predictions to set up further comparative and fair tests.</v>
      </c>
      <c r="C1131" s="315"/>
      <c r="D1131" s="315"/>
      <c r="E1131" s="315"/>
      <c r="F1131" s="315"/>
      <c r="G1131" s="316"/>
      <c r="H1131" s="131">
        <v>4</v>
      </c>
      <c r="I1131" s="180">
        <f>'Class Record S5'!AM$11</f>
        <v>0</v>
      </c>
      <c r="J1131" s="181">
        <f>'Class Record S5'!AM$53</f>
        <v>0</v>
      </c>
      <c r="K1131" s="182">
        <f>'Class Record S5'!AM$96</f>
        <v>0</v>
      </c>
      <c r="L1131" s="130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  <c r="BC1131" s="16"/>
      <c r="BD1131" s="16"/>
      <c r="BE1131" s="16"/>
      <c r="BF1131" s="16"/>
      <c r="BG1131" s="16"/>
      <c r="BH1131" s="16"/>
      <c r="BI1131" s="16"/>
      <c r="BJ1131" s="16"/>
      <c r="BK1131" s="16"/>
      <c r="BL1131" s="16"/>
      <c r="BM1131" s="16"/>
      <c r="BN1131" s="16"/>
      <c r="BO1131" s="16"/>
      <c r="BP1131" s="16"/>
      <c r="BQ1131" s="16"/>
    </row>
    <row r="1132" spans="1:69" ht="35.1" customHeight="1" x14ac:dyDescent="0.25">
      <c r="A1132" s="312"/>
      <c r="B1132" s="314" t="str">
        <f>'Class Record S5'!$D$12</f>
        <v>Reporting &amp; presenting findings from enquiries, inc conclusions, causal relationships &amp; explanations of &amp; degree of trust in results, in oral &amp; written forms such as displays &amp; other presentations.</v>
      </c>
      <c r="C1132" s="315"/>
      <c r="D1132" s="315"/>
      <c r="E1132" s="315"/>
      <c r="F1132" s="315"/>
      <c r="G1132" s="316"/>
      <c r="H1132" s="131">
        <v>5</v>
      </c>
      <c r="I1132" s="180">
        <f>'Class Record S5'!AM$12</f>
        <v>0</v>
      </c>
      <c r="J1132" s="181">
        <f>'Class Record S5'!AM$54</f>
        <v>0</v>
      </c>
      <c r="K1132" s="182">
        <f>'Class Record S5'!AM$97</f>
        <v>0</v>
      </c>
      <c r="L1132" s="130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  <c r="BB1132" s="16"/>
      <c r="BC1132" s="16"/>
      <c r="BD1132" s="16"/>
      <c r="BE1132" s="16"/>
      <c r="BF1132" s="16"/>
      <c r="BG1132" s="16"/>
      <c r="BH1132" s="16"/>
      <c r="BI1132" s="16"/>
      <c r="BJ1132" s="16"/>
      <c r="BK1132" s="16"/>
      <c r="BL1132" s="16"/>
      <c r="BM1132" s="16"/>
      <c r="BN1132" s="16"/>
      <c r="BO1132" s="16"/>
      <c r="BP1132" s="16"/>
      <c r="BQ1132" s="16"/>
    </row>
    <row r="1133" spans="1:69" ht="35.1" customHeight="1" thickBot="1" x14ac:dyDescent="0.3">
      <c r="A1133" s="313"/>
      <c r="B1133" s="317" t="str">
        <f>'Class Record S5'!$D$13</f>
        <v>Identifying scientific evidence that has been used to support or refute ideas or arguments.</v>
      </c>
      <c r="C1133" s="318"/>
      <c r="D1133" s="318"/>
      <c r="E1133" s="318"/>
      <c r="F1133" s="318"/>
      <c r="G1133" s="319"/>
      <c r="H1133" s="183">
        <v>6</v>
      </c>
      <c r="I1133" s="186">
        <f>'Class Record S5'!AM$13</f>
        <v>0</v>
      </c>
      <c r="J1133" s="187">
        <f>'Class Record S5'!AM$55</f>
        <v>0</v>
      </c>
      <c r="K1133" s="188">
        <f>'Class Record S5'!AM$98</f>
        <v>0</v>
      </c>
      <c r="L1133" s="130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  <c r="BC1133" s="16"/>
      <c r="BD1133" s="16"/>
      <c r="BE1133" s="16"/>
      <c r="BF1133" s="16"/>
      <c r="BG1133" s="16"/>
      <c r="BH1133" s="16"/>
      <c r="BI1133" s="16"/>
      <c r="BJ1133" s="16"/>
      <c r="BK1133" s="16"/>
      <c r="BL1133" s="16"/>
      <c r="BM1133" s="16"/>
      <c r="BN1133" s="16"/>
      <c r="BO1133" s="16"/>
      <c r="BP1133" s="16"/>
      <c r="BQ1133" s="16"/>
    </row>
    <row r="1134" spans="1:69" ht="45.75" customHeight="1" x14ac:dyDescent="0.25">
      <c r="A1134" s="311" t="str">
        <f>'Class Record S5'!$A$14</f>
        <v>Living Things and their Habitats</v>
      </c>
      <c r="B1134" s="323" t="str">
        <f>'Class Record S5'!$D$14</f>
        <v>Describe the differences in the life cycles of a mammal, an amphibian, an insect and a bird.</v>
      </c>
      <c r="C1134" s="324"/>
      <c r="D1134" s="324"/>
      <c r="E1134" s="324"/>
      <c r="F1134" s="324"/>
      <c r="G1134" s="325"/>
      <c r="H1134" s="134">
        <v>7</v>
      </c>
      <c r="I1134" s="177">
        <f>'Class Record S5'!AM$14</f>
        <v>0</v>
      </c>
      <c r="J1134" s="178">
        <f>'Class Record S5'!AM$56</f>
        <v>0</v>
      </c>
      <c r="K1134" s="179">
        <f>'Class Record S5'!AM$99</f>
        <v>0</v>
      </c>
      <c r="L1134" s="130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  <c r="BA1134" s="16"/>
      <c r="BB1134" s="16"/>
      <c r="BC1134" s="16"/>
      <c r="BD1134" s="16"/>
      <c r="BE1134" s="16"/>
      <c r="BF1134" s="16"/>
      <c r="BG1134" s="16"/>
      <c r="BH1134" s="16"/>
      <c r="BI1134" s="16"/>
      <c r="BJ1134" s="16"/>
      <c r="BK1134" s="16"/>
      <c r="BL1134" s="16"/>
      <c r="BM1134" s="16"/>
      <c r="BN1134" s="16"/>
      <c r="BO1134" s="16"/>
      <c r="BP1134" s="16"/>
      <c r="BQ1134" s="16"/>
    </row>
    <row r="1135" spans="1:69" ht="45.75" customHeight="1" thickBot="1" x14ac:dyDescent="0.3">
      <c r="A1135" s="313"/>
      <c r="B1135" s="317" t="str">
        <f>'Class Record S5'!$D$15</f>
        <v>Describe the life process of reproduction in some plants and animals.</v>
      </c>
      <c r="C1135" s="318"/>
      <c r="D1135" s="318"/>
      <c r="E1135" s="318"/>
      <c r="F1135" s="318"/>
      <c r="G1135" s="319"/>
      <c r="H1135" s="183">
        <v>8</v>
      </c>
      <c r="I1135" s="186">
        <f>'Class Record S5'!AM$15</f>
        <v>0</v>
      </c>
      <c r="J1135" s="187">
        <f>'Class Record S5'!AM$57</f>
        <v>0</v>
      </c>
      <c r="K1135" s="188">
        <f>'Class Record S5'!AM$100</f>
        <v>0</v>
      </c>
      <c r="L1135" s="130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  <c r="BB1135" s="16"/>
      <c r="BC1135" s="16"/>
      <c r="BD1135" s="16"/>
      <c r="BE1135" s="16"/>
      <c r="BF1135" s="16"/>
      <c r="BG1135" s="16"/>
      <c r="BH1135" s="16"/>
      <c r="BI1135" s="16"/>
      <c r="BJ1135" s="16"/>
      <c r="BK1135" s="16"/>
      <c r="BL1135" s="16"/>
      <c r="BM1135" s="16"/>
      <c r="BN1135" s="16"/>
      <c r="BO1135" s="16"/>
      <c r="BP1135" s="16"/>
      <c r="BQ1135" s="16"/>
    </row>
    <row r="1136" spans="1:69" ht="66" customHeight="1" thickBot="1" x14ac:dyDescent="0.3">
      <c r="A1136" s="248" t="str">
        <f>'Class Record S5'!$A$16</f>
        <v>Animals inc. Humans</v>
      </c>
      <c r="B1136" s="328" t="str">
        <f>'Class Record S5'!$D$16</f>
        <v>Describe the changes as humans develop to old age.</v>
      </c>
      <c r="C1136" s="329"/>
      <c r="D1136" s="329"/>
      <c r="E1136" s="329"/>
      <c r="F1136" s="329"/>
      <c r="G1136" s="330"/>
      <c r="H1136" s="249">
        <v>9</v>
      </c>
      <c r="I1136" s="250">
        <f>'Class Record S5'!AM$16</f>
        <v>0</v>
      </c>
      <c r="J1136" s="251">
        <f>'Class Record S5'!AM$58</f>
        <v>0</v>
      </c>
      <c r="K1136" s="252">
        <f>'Class Record S5'!AM$101</f>
        <v>0</v>
      </c>
      <c r="L1136" s="130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  <c r="BB1136" s="16"/>
      <c r="BC1136" s="16"/>
      <c r="BD1136" s="16"/>
      <c r="BE1136" s="16"/>
      <c r="BF1136" s="16"/>
      <c r="BG1136" s="16"/>
      <c r="BH1136" s="16"/>
      <c r="BI1136" s="16"/>
      <c r="BJ1136" s="16"/>
      <c r="BK1136" s="16"/>
      <c r="BL1136" s="16"/>
      <c r="BM1136" s="16"/>
      <c r="BN1136" s="16"/>
      <c r="BO1136" s="16"/>
      <c r="BP1136" s="16"/>
      <c r="BQ1136" s="16"/>
    </row>
    <row r="1137" spans="1:69" ht="35.1" customHeight="1" x14ac:dyDescent="0.25">
      <c r="A1137" s="311" t="str">
        <f>'Class Record S5'!$A$17</f>
        <v>Properties and Changers of Materials</v>
      </c>
      <c r="B1137" s="323" t="str">
        <f>'Class Record S5'!$D$17</f>
        <v>Compare and group together everyday materials on the basis of their properties, including their hardness, solubility, transparency, conductivity (electrical and thermal), and response to magnets</v>
      </c>
      <c r="C1137" s="324"/>
      <c r="D1137" s="324"/>
      <c r="E1137" s="324"/>
      <c r="F1137" s="324"/>
      <c r="G1137" s="325"/>
      <c r="H1137" s="134">
        <v>10</v>
      </c>
      <c r="I1137" s="177">
        <f>'Class Record S5'!AM$17</f>
        <v>0</v>
      </c>
      <c r="J1137" s="178">
        <f>'Class Record S5'!AM$59</f>
        <v>0</v>
      </c>
      <c r="K1137" s="179">
        <f>'Class Record S5'!AM$102</f>
        <v>0</v>
      </c>
      <c r="L1137" s="130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  <c r="BC1137" s="16"/>
      <c r="BD1137" s="16"/>
      <c r="BE1137" s="16"/>
      <c r="BF1137" s="16"/>
      <c r="BG1137" s="16"/>
      <c r="BH1137" s="16"/>
      <c r="BI1137" s="16"/>
      <c r="BJ1137" s="16"/>
      <c r="BK1137" s="16"/>
      <c r="BL1137" s="16"/>
      <c r="BM1137" s="16"/>
      <c r="BN1137" s="16"/>
      <c r="BO1137" s="16"/>
      <c r="BP1137" s="16"/>
      <c r="BQ1137" s="16"/>
    </row>
    <row r="1138" spans="1:69" ht="35.1" customHeight="1" x14ac:dyDescent="0.25">
      <c r="A1138" s="312"/>
      <c r="B1138" s="314" t="str">
        <f>'Class Record S5'!$D$18</f>
        <v>Give reasons, based on evidence from comparative and fair tests, for the particular uses of everyday materials, including metals, wood and plastic.</v>
      </c>
      <c r="C1138" s="315"/>
      <c r="D1138" s="315"/>
      <c r="E1138" s="315"/>
      <c r="F1138" s="315"/>
      <c r="G1138" s="316"/>
      <c r="H1138" s="131">
        <v>11</v>
      </c>
      <c r="I1138" s="180">
        <f>'Class Record S5'!AM$18</f>
        <v>0</v>
      </c>
      <c r="J1138" s="181">
        <f>'Class Record S5'!AM$60</f>
        <v>0</v>
      </c>
      <c r="K1138" s="182">
        <f>'Class Record S5'!AM$103</f>
        <v>0</v>
      </c>
      <c r="L1138" s="130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  <c r="BB1138" s="16"/>
      <c r="BC1138" s="16"/>
      <c r="BD1138" s="16"/>
      <c r="BE1138" s="16"/>
      <c r="BF1138" s="16"/>
      <c r="BG1138" s="16"/>
      <c r="BH1138" s="16"/>
      <c r="BI1138" s="16"/>
      <c r="BJ1138" s="16"/>
      <c r="BK1138" s="16"/>
      <c r="BL1138" s="16"/>
      <c r="BM1138" s="16"/>
      <c r="BN1138" s="16"/>
      <c r="BO1138" s="16"/>
      <c r="BP1138" s="16"/>
      <c r="BQ1138" s="16"/>
    </row>
    <row r="1139" spans="1:69" ht="35.1" customHeight="1" x14ac:dyDescent="0.25">
      <c r="A1139" s="312"/>
      <c r="B1139" s="314" t="str">
        <f>'Class Record S5'!$D$19</f>
        <v>Know that some materials will dissolve in liquid to form a solution, and describe how to recover a substance from a solution.</v>
      </c>
      <c r="C1139" s="315"/>
      <c r="D1139" s="315"/>
      <c r="E1139" s="315"/>
      <c r="F1139" s="315"/>
      <c r="G1139" s="316"/>
      <c r="H1139" s="131">
        <v>12</v>
      </c>
      <c r="I1139" s="180">
        <f>'Class Record S5'!AM$19</f>
        <v>0</v>
      </c>
      <c r="J1139" s="181">
        <f>'Class Record S5'!AM$61</f>
        <v>0</v>
      </c>
      <c r="K1139" s="182">
        <f>'Class Record S5'!AM$104</f>
        <v>0</v>
      </c>
      <c r="L1139" s="130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  <c r="BC1139" s="16"/>
      <c r="BD1139" s="16"/>
      <c r="BE1139" s="16"/>
      <c r="BF1139" s="16"/>
      <c r="BG1139" s="16"/>
      <c r="BH1139" s="16"/>
      <c r="BI1139" s="16"/>
      <c r="BJ1139" s="16"/>
      <c r="BK1139" s="16"/>
      <c r="BL1139" s="16"/>
      <c r="BM1139" s="16"/>
      <c r="BN1139" s="16"/>
      <c r="BO1139" s="16"/>
      <c r="BP1139" s="16"/>
      <c r="BQ1139" s="16"/>
    </row>
    <row r="1140" spans="1:69" ht="35.1" customHeight="1" x14ac:dyDescent="0.25">
      <c r="A1140" s="312"/>
      <c r="B1140" s="314" t="str">
        <f>'Class Record S5'!$D$20</f>
        <v>Use knowledge of solids, liquids and gases to decide how mixtures might be separated, including through filtering, sieving and evaporating.</v>
      </c>
      <c r="C1140" s="315"/>
      <c r="D1140" s="315"/>
      <c r="E1140" s="315"/>
      <c r="F1140" s="315"/>
      <c r="G1140" s="316"/>
      <c r="H1140" s="131">
        <v>13</v>
      </c>
      <c r="I1140" s="180">
        <f>'Class Record S5'!AM$20</f>
        <v>0</v>
      </c>
      <c r="J1140" s="181">
        <f>'Class Record S5'!AM$62</f>
        <v>0</v>
      </c>
      <c r="K1140" s="182">
        <f>'Class Record S5'!AM$105</f>
        <v>0</v>
      </c>
      <c r="L1140" s="130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  <c r="BC1140" s="16"/>
      <c r="BD1140" s="16"/>
      <c r="BE1140" s="16"/>
      <c r="BF1140" s="16"/>
      <c r="BG1140" s="16"/>
      <c r="BH1140" s="16"/>
      <c r="BI1140" s="16"/>
      <c r="BJ1140" s="16"/>
      <c r="BK1140" s="16"/>
      <c r="BL1140" s="16"/>
      <c r="BM1140" s="16"/>
      <c r="BN1140" s="16"/>
      <c r="BO1140" s="16"/>
      <c r="BP1140" s="16"/>
      <c r="BQ1140" s="16"/>
    </row>
    <row r="1141" spans="1:69" ht="35.1" customHeight="1" x14ac:dyDescent="0.25">
      <c r="A1141" s="312"/>
      <c r="B1141" s="314" t="str">
        <f>'Class Record S5'!$D$21</f>
        <v>Demonstrate that dissolving, mixing and changes of state are reversible changes.</v>
      </c>
      <c r="C1141" s="315"/>
      <c r="D1141" s="315"/>
      <c r="E1141" s="315"/>
      <c r="F1141" s="315"/>
      <c r="G1141" s="316"/>
      <c r="H1141" s="131">
        <v>14</v>
      </c>
      <c r="I1141" s="180">
        <f>'Class Record S5'!AM$21</f>
        <v>0</v>
      </c>
      <c r="J1141" s="181">
        <f>'Class Record S5'!AM$63</f>
        <v>0</v>
      </c>
      <c r="K1141" s="182">
        <f>'Class Record S5'!AM$106</f>
        <v>0</v>
      </c>
      <c r="L1141" s="130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  <c r="BB1141" s="16"/>
      <c r="BC1141" s="16"/>
      <c r="BD1141" s="16"/>
      <c r="BE1141" s="16"/>
      <c r="BF1141" s="16"/>
      <c r="BG1141" s="16"/>
      <c r="BH1141" s="16"/>
      <c r="BI1141" s="16"/>
      <c r="BJ1141" s="16"/>
      <c r="BK1141" s="16"/>
      <c r="BL1141" s="16"/>
      <c r="BM1141" s="16"/>
      <c r="BN1141" s="16"/>
      <c r="BO1141" s="16"/>
      <c r="BP1141" s="16"/>
      <c r="BQ1141" s="16"/>
    </row>
    <row r="1142" spans="1:69" ht="35.1" customHeight="1" thickBot="1" x14ac:dyDescent="0.3">
      <c r="A1142" s="313"/>
      <c r="B1142" s="317" t="str">
        <f>'Class Record S5'!$D$22</f>
        <v>Explain that some changes result in the formation of new materials, &amp; that this kind of change is not usually reversible, inc changes associated with burning &amp; the action of acid on bicarbonate of soda.</v>
      </c>
      <c r="C1142" s="318"/>
      <c r="D1142" s="318"/>
      <c r="E1142" s="318"/>
      <c r="F1142" s="318"/>
      <c r="G1142" s="319"/>
      <c r="H1142" s="183">
        <v>15</v>
      </c>
      <c r="I1142" s="186">
        <f>'Class Record S5'!AM$22</f>
        <v>0</v>
      </c>
      <c r="J1142" s="187">
        <f>'Class Record S5'!AM$64</f>
        <v>0</v>
      </c>
      <c r="K1142" s="188">
        <f>'Class Record S5'!AM$107</f>
        <v>0</v>
      </c>
      <c r="L1142" s="130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  <c r="BC1142" s="16"/>
      <c r="BD1142" s="16"/>
      <c r="BE1142" s="16"/>
      <c r="BF1142" s="16"/>
      <c r="BG1142" s="16"/>
      <c r="BH1142" s="16"/>
      <c r="BI1142" s="16"/>
      <c r="BJ1142" s="16"/>
      <c r="BK1142" s="16"/>
      <c r="BL1142" s="16"/>
      <c r="BM1142" s="16"/>
      <c r="BN1142" s="16"/>
      <c r="BO1142" s="16"/>
      <c r="BP1142" s="16"/>
      <c r="BQ1142" s="16"/>
    </row>
    <row r="1143" spans="1:69" ht="35.1" customHeight="1" x14ac:dyDescent="0.25">
      <c r="A1143" s="311" t="str">
        <f>'Class Record S5'!$A$23</f>
        <v>Earth and Space</v>
      </c>
      <c r="B1143" s="323" t="str">
        <f>'Class Record S5'!$D$23</f>
        <v>Describe the movement of the Earth, and other planets, relative to the Sun in the solar system.</v>
      </c>
      <c r="C1143" s="324"/>
      <c r="D1143" s="324"/>
      <c r="E1143" s="324"/>
      <c r="F1143" s="324"/>
      <c r="G1143" s="325"/>
      <c r="H1143" s="134">
        <v>16</v>
      </c>
      <c r="I1143" s="177">
        <f>'Class Record S5'!AM$23</f>
        <v>0</v>
      </c>
      <c r="J1143" s="178">
        <f>'Class Record S5'!AM$65</f>
        <v>0</v>
      </c>
      <c r="K1143" s="179">
        <f>'Class Record S5'!AM$108</f>
        <v>0</v>
      </c>
      <c r="L1143" s="130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  <c r="BB1143" s="16"/>
      <c r="BC1143" s="16"/>
      <c r="BD1143" s="16"/>
      <c r="BE1143" s="16"/>
      <c r="BF1143" s="16"/>
      <c r="BG1143" s="16"/>
      <c r="BH1143" s="16"/>
      <c r="BI1143" s="16"/>
      <c r="BJ1143" s="16"/>
      <c r="BK1143" s="16"/>
      <c r="BL1143" s="16"/>
      <c r="BM1143" s="16"/>
      <c r="BN1143" s="16"/>
      <c r="BO1143" s="16"/>
      <c r="BP1143" s="16"/>
      <c r="BQ1143" s="16"/>
    </row>
    <row r="1144" spans="1:69" ht="35.1" customHeight="1" x14ac:dyDescent="0.25">
      <c r="A1144" s="312"/>
      <c r="B1144" s="314" t="str">
        <f>'Class Record S5'!$D$24</f>
        <v>Describe the movement of the Moon relative to the Earth.</v>
      </c>
      <c r="C1144" s="315"/>
      <c r="D1144" s="315"/>
      <c r="E1144" s="315"/>
      <c r="F1144" s="315"/>
      <c r="G1144" s="316"/>
      <c r="H1144" s="131">
        <v>17</v>
      </c>
      <c r="I1144" s="180">
        <f>'Class Record S5'!AM$24</f>
        <v>0</v>
      </c>
      <c r="J1144" s="181">
        <f>'Class Record S5'!AM$66</f>
        <v>0</v>
      </c>
      <c r="K1144" s="182">
        <f>'Class Record S5'!AM$109</f>
        <v>0</v>
      </c>
      <c r="L1144" s="130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  <c r="BB1144" s="16"/>
      <c r="BC1144" s="16"/>
      <c r="BD1144" s="16"/>
      <c r="BE1144" s="16"/>
      <c r="BF1144" s="16"/>
      <c r="BG1144" s="16"/>
      <c r="BH1144" s="16"/>
      <c r="BI1144" s="16"/>
      <c r="BJ1144" s="16"/>
      <c r="BK1144" s="16"/>
      <c r="BL1144" s="16"/>
      <c r="BM1144" s="16"/>
      <c r="BN1144" s="16"/>
      <c r="BO1144" s="16"/>
      <c r="BP1144" s="16"/>
      <c r="BQ1144" s="16"/>
    </row>
    <row r="1145" spans="1:69" ht="35.1" customHeight="1" x14ac:dyDescent="0.25">
      <c r="A1145" s="312"/>
      <c r="B1145" s="314" t="str">
        <f>'Class Record S5'!$D$25</f>
        <v>Describe the Sun, Earth and Moon as approximately spherical bodies.</v>
      </c>
      <c r="C1145" s="315"/>
      <c r="D1145" s="315"/>
      <c r="E1145" s="315"/>
      <c r="F1145" s="315"/>
      <c r="G1145" s="316"/>
      <c r="H1145" s="131">
        <v>18</v>
      </c>
      <c r="I1145" s="180">
        <f>'Class Record S5'!AM$25</f>
        <v>0</v>
      </c>
      <c r="J1145" s="181">
        <f>'Class Record S5'!AM$67</f>
        <v>0</v>
      </c>
      <c r="K1145" s="182">
        <f>'Class Record S5'!AM$110</f>
        <v>0</v>
      </c>
      <c r="L1145" s="130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  <c r="BC1145" s="16"/>
      <c r="BD1145" s="16"/>
      <c r="BE1145" s="16"/>
      <c r="BF1145" s="16"/>
      <c r="BG1145" s="16"/>
      <c r="BH1145" s="16"/>
      <c r="BI1145" s="16"/>
      <c r="BJ1145" s="16"/>
      <c r="BK1145" s="16"/>
      <c r="BL1145" s="16"/>
      <c r="BM1145" s="16"/>
      <c r="BN1145" s="16"/>
      <c r="BO1145" s="16"/>
      <c r="BP1145" s="16"/>
      <c r="BQ1145" s="16"/>
    </row>
    <row r="1146" spans="1:69" ht="35.1" customHeight="1" x14ac:dyDescent="0.25">
      <c r="A1146" s="312"/>
      <c r="B1146" s="314" t="str">
        <f>'Class Record S5'!$D$26</f>
        <v>Use the idea of the Earth’s rotation to explain day and night.</v>
      </c>
      <c r="C1146" s="315"/>
      <c r="D1146" s="315"/>
      <c r="E1146" s="315"/>
      <c r="F1146" s="315"/>
      <c r="G1146" s="316"/>
      <c r="H1146" s="131">
        <v>19</v>
      </c>
      <c r="I1146" s="180">
        <f>'Class Record S5'!AM$26</f>
        <v>0</v>
      </c>
      <c r="J1146" s="181">
        <f>'Class Record S5'!AM$68</f>
        <v>0</v>
      </c>
      <c r="K1146" s="182">
        <f>'Class Record S5'!AM$111</f>
        <v>0</v>
      </c>
      <c r="L1146" s="130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  <c r="BB1146" s="16"/>
      <c r="BC1146" s="16"/>
      <c r="BD1146" s="16"/>
      <c r="BE1146" s="16"/>
      <c r="BF1146" s="16"/>
      <c r="BG1146" s="16"/>
      <c r="BH1146" s="16"/>
      <c r="BI1146" s="16"/>
      <c r="BJ1146" s="16"/>
      <c r="BK1146" s="16"/>
      <c r="BL1146" s="16"/>
      <c r="BM1146" s="16"/>
      <c r="BN1146" s="16"/>
      <c r="BO1146" s="16"/>
      <c r="BP1146" s="16"/>
      <c r="BQ1146" s="16"/>
    </row>
    <row r="1147" spans="1:69" ht="35.1" customHeight="1" thickBot="1" x14ac:dyDescent="0.3">
      <c r="A1147" s="313"/>
      <c r="B1147" s="317" t="str">
        <f>'Class Record S5'!$D$27</f>
        <v>Use the idea of the Earth’s rotation to explain the apparent movement of the sun across the sky.</v>
      </c>
      <c r="C1147" s="318"/>
      <c r="D1147" s="318"/>
      <c r="E1147" s="318"/>
      <c r="F1147" s="318"/>
      <c r="G1147" s="319"/>
      <c r="H1147" s="183">
        <v>20</v>
      </c>
      <c r="I1147" s="186">
        <f>'Class Record S5'!AM$27</f>
        <v>0</v>
      </c>
      <c r="J1147" s="187">
        <f>'Class Record S5'!AM$69</f>
        <v>0</v>
      </c>
      <c r="K1147" s="188">
        <f>'Class Record S5'!AM$112</f>
        <v>0</v>
      </c>
      <c r="L1147" s="130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  <c r="BB1147" s="16"/>
      <c r="BC1147" s="16"/>
      <c r="BD1147" s="16"/>
      <c r="BE1147" s="16"/>
      <c r="BF1147" s="16"/>
      <c r="BG1147" s="16"/>
      <c r="BH1147" s="16"/>
      <c r="BI1147" s="16"/>
      <c r="BJ1147" s="16"/>
      <c r="BK1147" s="16"/>
      <c r="BL1147" s="16"/>
      <c r="BM1147" s="16"/>
      <c r="BN1147" s="16"/>
      <c r="BO1147" s="16"/>
      <c r="BP1147" s="16"/>
      <c r="BQ1147" s="16"/>
    </row>
    <row r="1148" spans="1:69" ht="35.1" customHeight="1" x14ac:dyDescent="0.25">
      <c r="A1148" s="312" t="str">
        <f>'Class Record S5'!$A$28</f>
        <v>Forces</v>
      </c>
      <c r="B1148" s="320" t="str">
        <f>'Class Record S5'!$D$28</f>
        <v>Explain that unsupported objects fall towards the Earth because of the force of gravity acting between the Earth and the falling object.</v>
      </c>
      <c r="C1148" s="321"/>
      <c r="D1148" s="321"/>
      <c r="E1148" s="321"/>
      <c r="F1148" s="321"/>
      <c r="G1148" s="322"/>
      <c r="H1148" s="131">
        <v>21</v>
      </c>
      <c r="I1148" s="245">
        <f>'Class Record S5'!AM$28</f>
        <v>0</v>
      </c>
      <c r="J1148" s="246">
        <f>'Class Record S5'!AM$70</f>
        <v>0</v>
      </c>
      <c r="K1148" s="247">
        <f>'Class Record S5'!AM$113</f>
        <v>0</v>
      </c>
      <c r="L1148" s="130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  <c r="BB1148" s="16"/>
      <c r="BC1148" s="16"/>
      <c r="BD1148" s="16"/>
      <c r="BE1148" s="16"/>
      <c r="BF1148" s="16"/>
      <c r="BG1148" s="16"/>
      <c r="BH1148" s="16"/>
      <c r="BI1148" s="16"/>
      <c r="BJ1148" s="16"/>
      <c r="BK1148" s="16"/>
      <c r="BL1148" s="16"/>
      <c r="BM1148" s="16"/>
      <c r="BN1148" s="16"/>
      <c r="BO1148" s="16"/>
      <c r="BP1148" s="16"/>
      <c r="BQ1148" s="16"/>
    </row>
    <row r="1149" spans="1:69" ht="35.1" customHeight="1" x14ac:dyDescent="0.25">
      <c r="A1149" s="312"/>
      <c r="B1149" s="314" t="str">
        <f>'Class Record S5'!$D$29</f>
        <v>Identify the effects of air resistance and water resistance that act between moving surfaces.</v>
      </c>
      <c r="C1149" s="315"/>
      <c r="D1149" s="315"/>
      <c r="E1149" s="315"/>
      <c r="F1149" s="315"/>
      <c r="G1149" s="316"/>
      <c r="H1149" s="131">
        <v>22</v>
      </c>
      <c r="I1149" s="180">
        <f>'Class Record S5'!AM$29</f>
        <v>0</v>
      </c>
      <c r="J1149" s="181">
        <f>'Class Record S5'!AM$71</f>
        <v>0</v>
      </c>
      <c r="K1149" s="182">
        <f>'Class Record S5'!AM$114</f>
        <v>0</v>
      </c>
      <c r="L1149" s="130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  <c r="BB1149" s="16"/>
      <c r="BC1149" s="16"/>
      <c r="BD1149" s="16"/>
      <c r="BE1149" s="16"/>
      <c r="BF1149" s="16"/>
      <c r="BG1149" s="16"/>
      <c r="BH1149" s="16"/>
      <c r="BI1149" s="16"/>
      <c r="BJ1149" s="16"/>
      <c r="BK1149" s="16"/>
      <c r="BL1149" s="16"/>
      <c r="BM1149" s="16"/>
      <c r="BN1149" s="16"/>
      <c r="BO1149" s="16"/>
      <c r="BP1149" s="16"/>
      <c r="BQ1149" s="16"/>
    </row>
    <row r="1150" spans="1:69" ht="35.1" customHeight="1" x14ac:dyDescent="0.25">
      <c r="A1150" s="312"/>
      <c r="B1150" s="314" t="str">
        <f>'Class Record S5'!$D$30</f>
        <v>Identify the effects of friction that act between moving surfaces.</v>
      </c>
      <c r="C1150" s="315"/>
      <c r="D1150" s="315"/>
      <c r="E1150" s="315"/>
      <c r="F1150" s="315"/>
      <c r="G1150" s="316"/>
      <c r="H1150" s="131">
        <v>23</v>
      </c>
      <c r="I1150" s="180">
        <f>'Class Record S5'!AM$30</f>
        <v>0</v>
      </c>
      <c r="J1150" s="181">
        <f>'Class Record S5'!AM$72</f>
        <v>0</v>
      </c>
      <c r="K1150" s="182">
        <f>'Class Record S5'!AM$115</f>
        <v>0</v>
      </c>
      <c r="L1150" s="130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  <c r="BB1150" s="16"/>
      <c r="BC1150" s="16"/>
      <c r="BD1150" s="16"/>
      <c r="BE1150" s="16"/>
      <c r="BF1150" s="16"/>
      <c r="BG1150" s="16"/>
      <c r="BH1150" s="16"/>
      <c r="BI1150" s="16"/>
      <c r="BJ1150" s="16"/>
      <c r="BK1150" s="16"/>
      <c r="BL1150" s="16"/>
      <c r="BM1150" s="16"/>
      <c r="BN1150" s="16"/>
      <c r="BO1150" s="16"/>
      <c r="BP1150" s="16"/>
      <c r="BQ1150" s="16"/>
    </row>
    <row r="1151" spans="1:69" ht="35.1" customHeight="1" thickBot="1" x14ac:dyDescent="0.3">
      <c r="A1151" s="313"/>
      <c r="B1151" s="317" t="str">
        <f>'Class Record S5'!$D$31</f>
        <v>Recognise that some mechanisms, including levers, pulleys and gears, allow a smaller force to have a greater effect.</v>
      </c>
      <c r="C1151" s="318"/>
      <c r="D1151" s="318"/>
      <c r="E1151" s="318"/>
      <c r="F1151" s="318"/>
      <c r="G1151" s="319"/>
      <c r="H1151" s="183">
        <v>24</v>
      </c>
      <c r="I1151" s="132">
        <f>'Class Record S5'!AM$31</f>
        <v>0</v>
      </c>
      <c r="J1151" s="184">
        <f>'Class Record S5'!AM$73</f>
        <v>0</v>
      </c>
      <c r="K1151" s="185">
        <f>'Class Record S5'!AM$116</f>
        <v>0</v>
      </c>
      <c r="L1151" s="165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  <c r="BB1151" s="16"/>
      <c r="BC1151" s="16"/>
      <c r="BD1151" s="16"/>
      <c r="BE1151" s="16"/>
      <c r="BF1151" s="16"/>
      <c r="BG1151" s="16"/>
      <c r="BH1151" s="16"/>
      <c r="BI1151" s="16"/>
      <c r="BJ1151" s="16"/>
      <c r="BK1151" s="16"/>
      <c r="BL1151" s="16"/>
      <c r="BM1151" s="16"/>
      <c r="BN1151" s="16"/>
      <c r="BO1151" s="16"/>
      <c r="BP1151" s="16"/>
      <c r="BQ1151" s="16"/>
    </row>
    <row r="1152" spans="1:69" ht="35.1" customHeight="1" thickBot="1" x14ac:dyDescent="0.3">
      <c r="A1152" s="172"/>
      <c r="B1152" s="173" t="s">
        <v>5</v>
      </c>
      <c r="C1152" s="173"/>
      <c r="D1152" s="173"/>
      <c r="E1152" s="173"/>
      <c r="F1152" s="173"/>
      <c r="G1152" s="173"/>
      <c r="H1152" s="174"/>
      <c r="I1152" s="175">
        <f>COUNTIF(I1128:I1151,"X")</f>
        <v>0</v>
      </c>
      <c r="J1152" s="176">
        <f>COUNTIF(J1128:J1151,"X")</f>
        <v>0</v>
      </c>
      <c r="K1152" s="140">
        <f>COUNTIF(K1128:K1151,"X")</f>
        <v>0</v>
      </c>
      <c r="L1152" s="139"/>
    </row>
    <row r="1153" spans="1:12" ht="35.1" customHeight="1" thickBot="1" x14ac:dyDescent="0.3">
      <c r="A1153" s="166"/>
      <c r="B1153" s="167" t="s">
        <v>105</v>
      </c>
      <c r="C1153" s="167" t="s">
        <v>106</v>
      </c>
      <c r="D1153" s="167" t="s">
        <v>107</v>
      </c>
      <c r="E1153" s="167" t="s">
        <v>108</v>
      </c>
      <c r="F1153" s="168"/>
      <c r="G1153" s="168"/>
      <c r="H1153" s="169"/>
      <c r="I1153" s="170" t="str">
        <f>'Class Record S5'!AM$32</f>
        <v>N</v>
      </c>
      <c r="J1153" s="170" t="str">
        <f>'Class Record S5'!AM$74</f>
        <v>N</v>
      </c>
      <c r="K1153" s="170" t="str">
        <f>'Class Record S5'!AM$117</f>
        <v>N</v>
      </c>
      <c r="L1153" s="171"/>
    </row>
  </sheetData>
  <sheetProtection algorithmName="SHA-512" hashValue="y9b7A7SNPMz0EPOBpTNfSRIT1Ukcyv/OkA0HgZBw9t1CMnoQIIUk5OxOH3616X3zS3SOz8w4Y6Ln7shskCCv5w==" saltValue="gvUZpiVD7mrulVRO/x+yDA==" spinCount="100000" sheet="1" objects="1" scenarios="1"/>
  <mergeCells count="1400">
    <mergeCell ref="A237:A242"/>
    <mergeCell ref="A633:A638"/>
    <mergeCell ref="A516:A520"/>
    <mergeCell ref="A521:A524"/>
    <mergeCell ref="A540:A541"/>
    <mergeCell ref="A543:A548"/>
    <mergeCell ref="A549:A553"/>
    <mergeCell ref="A554:A557"/>
    <mergeCell ref="A573:A574"/>
    <mergeCell ref="A576:A581"/>
    <mergeCell ref="A653:A656"/>
    <mergeCell ref="A672:A673"/>
    <mergeCell ref="A675:A680"/>
    <mergeCell ref="A681:A685"/>
    <mergeCell ref="A686:A689"/>
    <mergeCell ref="A705:A706"/>
    <mergeCell ref="B1144:G1144"/>
    <mergeCell ref="B1116:G1116"/>
    <mergeCell ref="B1117:G1117"/>
    <mergeCell ref="B1118:G1118"/>
    <mergeCell ref="B1123:F1123"/>
    <mergeCell ref="G1123:K1123"/>
    <mergeCell ref="C1124:G1124"/>
    <mergeCell ref="H1124:H1126"/>
    <mergeCell ref="I1124:I1126"/>
    <mergeCell ref="J1124:J1126"/>
    <mergeCell ref="K1124:K1126"/>
    <mergeCell ref="B1125:D1125"/>
    <mergeCell ref="E1125:F1125"/>
    <mergeCell ref="B1126:D1126"/>
    <mergeCell ref="E1126:F1126"/>
    <mergeCell ref="A1110:A1114"/>
    <mergeCell ref="B1145:G1145"/>
    <mergeCell ref="B1146:G1146"/>
    <mergeCell ref="B1147:G1147"/>
    <mergeCell ref="B1148:G1148"/>
    <mergeCell ref="B1149:G1149"/>
    <mergeCell ref="B1150:G1150"/>
    <mergeCell ref="B1151:G1151"/>
    <mergeCell ref="A1128:A1133"/>
    <mergeCell ref="B1128:G1128"/>
    <mergeCell ref="B1129:G1129"/>
    <mergeCell ref="B1130:G1130"/>
    <mergeCell ref="B1131:G1131"/>
    <mergeCell ref="B1132:G1132"/>
    <mergeCell ref="B1133:G1133"/>
    <mergeCell ref="B1134:G1134"/>
    <mergeCell ref="B1135:G1135"/>
    <mergeCell ref="B1136:G1136"/>
    <mergeCell ref="B1137:G1137"/>
    <mergeCell ref="B1138:G1138"/>
    <mergeCell ref="B1139:G1139"/>
    <mergeCell ref="B1140:G1140"/>
    <mergeCell ref="B1141:G1141"/>
    <mergeCell ref="B1142:G1142"/>
    <mergeCell ref="A1134:A1135"/>
    <mergeCell ref="A1137:A1142"/>
    <mergeCell ref="A1148:A1151"/>
    <mergeCell ref="A1115:A1118"/>
    <mergeCell ref="B1143:G1143"/>
    <mergeCell ref="B1101:G1101"/>
    <mergeCell ref="B1102:G1102"/>
    <mergeCell ref="B1103:G1103"/>
    <mergeCell ref="B1104:G1104"/>
    <mergeCell ref="B1105:G1105"/>
    <mergeCell ref="B1106:G1106"/>
    <mergeCell ref="B1107:G1107"/>
    <mergeCell ref="B1108:G1108"/>
    <mergeCell ref="B1109:G1109"/>
    <mergeCell ref="A1101:A1102"/>
    <mergeCell ref="A1104:A1109"/>
    <mergeCell ref="B1110:G1110"/>
    <mergeCell ref="B1111:G1111"/>
    <mergeCell ref="B1112:G1112"/>
    <mergeCell ref="B1113:G1113"/>
    <mergeCell ref="B1114:G1114"/>
    <mergeCell ref="B1115:G1115"/>
    <mergeCell ref="B1083:G1083"/>
    <mergeCell ref="B1084:G1084"/>
    <mergeCell ref="B1085:G1085"/>
    <mergeCell ref="B1090:F1090"/>
    <mergeCell ref="G1090:K1090"/>
    <mergeCell ref="C1091:G1091"/>
    <mergeCell ref="H1091:H1093"/>
    <mergeCell ref="I1091:I1093"/>
    <mergeCell ref="J1091:J1093"/>
    <mergeCell ref="K1091:K1093"/>
    <mergeCell ref="B1092:D1092"/>
    <mergeCell ref="E1092:F1092"/>
    <mergeCell ref="B1093:D1093"/>
    <mergeCell ref="E1093:F1093"/>
    <mergeCell ref="A1077:A1081"/>
    <mergeCell ref="A1082:A1085"/>
    <mergeCell ref="A1095:A1100"/>
    <mergeCell ref="B1095:G1095"/>
    <mergeCell ref="B1096:G1096"/>
    <mergeCell ref="B1097:G1097"/>
    <mergeCell ref="B1098:G1098"/>
    <mergeCell ref="B1099:G1099"/>
    <mergeCell ref="B1100:G1100"/>
    <mergeCell ref="B1068:G1068"/>
    <mergeCell ref="B1069:G1069"/>
    <mergeCell ref="B1070:G1070"/>
    <mergeCell ref="B1071:G1071"/>
    <mergeCell ref="B1072:G1072"/>
    <mergeCell ref="B1073:G1073"/>
    <mergeCell ref="B1074:G1074"/>
    <mergeCell ref="B1075:G1075"/>
    <mergeCell ref="B1076:G1076"/>
    <mergeCell ref="A1068:A1069"/>
    <mergeCell ref="A1071:A1076"/>
    <mergeCell ref="B1077:G1077"/>
    <mergeCell ref="B1078:G1078"/>
    <mergeCell ref="B1079:G1079"/>
    <mergeCell ref="B1080:G1080"/>
    <mergeCell ref="B1081:G1081"/>
    <mergeCell ref="B1082:G1082"/>
    <mergeCell ref="B1050:G1050"/>
    <mergeCell ref="B1051:G1051"/>
    <mergeCell ref="B1052:G1052"/>
    <mergeCell ref="B1057:F1057"/>
    <mergeCell ref="G1057:K1057"/>
    <mergeCell ref="C1058:G1058"/>
    <mergeCell ref="H1058:H1060"/>
    <mergeCell ref="I1058:I1060"/>
    <mergeCell ref="J1058:J1060"/>
    <mergeCell ref="K1058:K1060"/>
    <mergeCell ref="B1059:D1059"/>
    <mergeCell ref="E1059:F1059"/>
    <mergeCell ref="B1060:D1060"/>
    <mergeCell ref="E1060:F1060"/>
    <mergeCell ref="A1044:A1048"/>
    <mergeCell ref="A1049:A1052"/>
    <mergeCell ref="A1062:A1067"/>
    <mergeCell ref="B1062:G1062"/>
    <mergeCell ref="B1063:G1063"/>
    <mergeCell ref="B1064:G1064"/>
    <mergeCell ref="B1065:G1065"/>
    <mergeCell ref="B1066:G1066"/>
    <mergeCell ref="B1067:G1067"/>
    <mergeCell ref="B1035:G1035"/>
    <mergeCell ref="B1036:G1036"/>
    <mergeCell ref="B1037:G1037"/>
    <mergeCell ref="B1038:G1038"/>
    <mergeCell ref="B1039:G1039"/>
    <mergeCell ref="B1040:G1040"/>
    <mergeCell ref="B1041:G1041"/>
    <mergeCell ref="B1042:G1042"/>
    <mergeCell ref="B1043:G1043"/>
    <mergeCell ref="A1035:A1036"/>
    <mergeCell ref="A1038:A1043"/>
    <mergeCell ref="B1044:G1044"/>
    <mergeCell ref="B1045:G1045"/>
    <mergeCell ref="B1046:G1046"/>
    <mergeCell ref="B1047:G1047"/>
    <mergeCell ref="B1048:G1048"/>
    <mergeCell ref="B1049:G1049"/>
    <mergeCell ref="B1019:G1019"/>
    <mergeCell ref="B1024:F1024"/>
    <mergeCell ref="G1024:K1024"/>
    <mergeCell ref="C1025:G1025"/>
    <mergeCell ref="H1025:H1027"/>
    <mergeCell ref="I1025:I1027"/>
    <mergeCell ref="J1025:J1027"/>
    <mergeCell ref="K1025:K1027"/>
    <mergeCell ref="B1026:D1026"/>
    <mergeCell ref="E1026:F1026"/>
    <mergeCell ref="B1027:D1027"/>
    <mergeCell ref="E1027:F1027"/>
    <mergeCell ref="A1016:A1019"/>
    <mergeCell ref="A1029:A1034"/>
    <mergeCell ref="B1029:G1029"/>
    <mergeCell ref="B1030:G1030"/>
    <mergeCell ref="B1031:G1031"/>
    <mergeCell ref="B1032:G1032"/>
    <mergeCell ref="B1033:G1033"/>
    <mergeCell ref="B1034:G1034"/>
    <mergeCell ref="B1002:G1002"/>
    <mergeCell ref="B1003:G1003"/>
    <mergeCell ref="B1004:G1004"/>
    <mergeCell ref="B1005:G1005"/>
    <mergeCell ref="B1006:G1006"/>
    <mergeCell ref="B1007:G1007"/>
    <mergeCell ref="B1008:G1008"/>
    <mergeCell ref="B1009:G1009"/>
    <mergeCell ref="B1010:G1010"/>
    <mergeCell ref="B1011:G1011"/>
    <mergeCell ref="B1012:G1012"/>
    <mergeCell ref="B1013:G1013"/>
    <mergeCell ref="B1014:G1014"/>
    <mergeCell ref="B1015:G1015"/>
    <mergeCell ref="B1016:G1016"/>
    <mergeCell ref="B1017:G1017"/>
    <mergeCell ref="B1018:G1018"/>
    <mergeCell ref="B986:G986"/>
    <mergeCell ref="B991:F991"/>
    <mergeCell ref="G991:K991"/>
    <mergeCell ref="C992:G992"/>
    <mergeCell ref="H992:H994"/>
    <mergeCell ref="I992:I994"/>
    <mergeCell ref="J992:J994"/>
    <mergeCell ref="K992:K994"/>
    <mergeCell ref="B993:D993"/>
    <mergeCell ref="E993:F993"/>
    <mergeCell ref="B994:D994"/>
    <mergeCell ref="E994:F994"/>
    <mergeCell ref="A996:A1001"/>
    <mergeCell ref="B996:G996"/>
    <mergeCell ref="B997:G997"/>
    <mergeCell ref="B998:G998"/>
    <mergeCell ref="B999:G999"/>
    <mergeCell ref="B1000:G1000"/>
    <mergeCell ref="B1001:G1001"/>
    <mergeCell ref="B969:G969"/>
    <mergeCell ref="B970:G970"/>
    <mergeCell ref="B971:G971"/>
    <mergeCell ref="B972:G972"/>
    <mergeCell ref="B973:G973"/>
    <mergeCell ref="B974:G974"/>
    <mergeCell ref="B975:G975"/>
    <mergeCell ref="B976:G976"/>
    <mergeCell ref="B977:G977"/>
    <mergeCell ref="B978:G978"/>
    <mergeCell ref="B979:G979"/>
    <mergeCell ref="B980:G980"/>
    <mergeCell ref="B981:G981"/>
    <mergeCell ref="B982:G982"/>
    <mergeCell ref="B983:G983"/>
    <mergeCell ref="B984:G984"/>
    <mergeCell ref="B985:G985"/>
    <mergeCell ref="B958:F958"/>
    <mergeCell ref="G958:K958"/>
    <mergeCell ref="C959:G959"/>
    <mergeCell ref="H959:H961"/>
    <mergeCell ref="I959:I961"/>
    <mergeCell ref="J959:J961"/>
    <mergeCell ref="K959:K961"/>
    <mergeCell ref="B960:D960"/>
    <mergeCell ref="E960:F960"/>
    <mergeCell ref="B961:D961"/>
    <mergeCell ref="E961:F961"/>
    <mergeCell ref="A963:A968"/>
    <mergeCell ref="B963:G963"/>
    <mergeCell ref="B964:G964"/>
    <mergeCell ref="B965:G965"/>
    <mergeCell ref="B966:G966"/>
    <mergeCell ref="B967:G967"/>
    <mergeCell ref="B968:G968"/>
    <mergeCell ref="B936:G936"/>
    <mergeCell ref="B940:G940"/>
    <mergeCell ref="B941:G941"/>
    <mergeCell ref="B942:G942"/>
    <mergeCell ref="B943:G943"/>
    <mergeCell ref="B944:G944"/>
    <mergeCell ref="B930:G930"/>
    <mergeCell ref="B931:G931"/>
    <mergeCell ref="B945:G945"/>
    <mergeCell ref="B946:G946"/>
    <mergeCell ref="B947:G947"/>
    <mergeCell ref="B948:G948"/>
    <mergeCell ref="B949:G949"/>
    <mergeCell ref="B950:G950"/>
    <mergeCell ref="B951:G951"/>
    <mergeCell ref="B952:G952"/>
    <mergeCell ref="B953:G953"/>
    <mergeCell ref="B937:G937"/>
    <mergeCell ref="B938:G938"/>
    <mergeCell ref="B939:G939"/>
    <mergeCell ref="B916:G916"/>
    <mergeCell ref="B917:G917"/>
    <mergeCell ref="B918:G918"/>
    <mergeCell ref="B919:G919"/>
    <mergeCell ref="B920:G920"/>
    <mergeCell ref="B925:F925"/>
    <mergeCell ref="G925:K925"/>
    <mergeCell ref="C926:G926"/>
    <mergeCell ref="H926:H928"/>
    <mergeCell ref="I926:I928"/>
    <mergeCell ref="J926:J928"/>
    <mergeCell ref="K926:K928"/>
    <mergeCell ref="B927:D927"/>
    <mergeCell ref="E927:F927"/>
    <mergeCell ref="B928:D928"/>
    <mergeCell ref="E928:F928"/>
    <mergeCell ref="A930:A935"/>
    <mergeCell ref="B932:G932"/>
    <mergeCell ref="B933:G933"/>
    <mergeCell ref="B934:G934"/>
    <mergeCell ref="B935:G935"/>
    <mergeCell ref="B905:G905"/>
    <mergeCell ref="B906:G906"/>
    <mergeCell ref="B907:G907"/>
    <mergeCell ref="B908:G908"/>
    <mergeCell ref="B899:G899"/>
    <mergeCell ref="B900:G900"/>
    <mergeCell ref="B901:G901"/>
    <mergeCell ref="B909:G909"/>
    <mergeCell ref="B910:G910"/>
    <mergeCell ref="B911:G911"/>
    <mergeCell ref="B912:G912"/>
    <mergeCell ref="B913:G913"/>
    <mergeCell ref="B902:G902"/>
    <mergeCell ref="B903:G903"/>
    <mergeCell ref="B904:G904"/>
    <mergeCell ref="B914:G914"/>
    <mergeCell ref="B915:G915"/>
    <mergeCell ref="J827:J829"/>
    <mergeCell ref="K827:K829"/>
    <mergeCell ref="B828:D828"/>
    <mergeCell ref="E828:F828"/>
    <mergeCell ref="B829:D829"/>
    <mergeCell ref="E829:F829"/>
    <mergeCell ref="B808:G808"/>
    <mergeCell ref="B809:G809"/>
    <mergeCell ref="B810:G810"/>
    <mergeCell ref="B811:G811"/>
    <mergeCell ref="B820:G820"/>
    <mergeCell ref="B821:G821"/>
    <mergeCell ref="B812:G812"/>
    <mergeCell ref="B886:G886"/>
    <mergeCell ref="B892:F892"/>
    <mergeCell ref="G892:K892"/>
    <mergeCell ref="C893:G893"/>
    <mergeCell ref="H893:H895"/>
    <mergeCell ref="I893:I895"/>
    <mergeCell ref="J893:J895"/>
    <mergeCell ref="K893:K895"/>
    <mergeCell ref="B894:D894"/>
    <mergeCell ref="E894:F894"/>
    <mergeCell ref="B895:D895"/>
    <mergeCell ref="E895:F895"/>
    <mergeCell ref="B819:G819"/>
    <mergeCell ref="B837:G837"/>
    <mergeCell ref="B838:G838"/>
    <mergeCell ref="B868:G868"/>
    <mergeCell ref="B845:G845"/>
    <mergeCell ref="B846:G846"/>
    <mergeCell ref="B847:G847"/>
    <mergeCell ref="B800:G800"/>
    <mergeCell ref="B801:G801"/>
    <mergeCell ref="B802:G802"/>
    <mergeCell ref="B803:G803"/>
    <mergeCell ref="B804:G804"/>
    <mergeCell ref="B805:G805"/>
    <mergeCell ref="B767:G767"/>
    <mergeCell ref="B768:G768"/>
    <mergeCell ref="B769:G769"/>
    <mergeCell ref="B775:G775"/>
    <mergeCell ref="B776:G776"/>
    <mergeCell ref="B777:G777"/>
    <mergeCell ref="B778:G778"/>
    <mergeCell ref="B793:F793"/>
    <mergeCell ref="G793:K793"/>
    <mergeCell ref="C794:G794"/>
    <mergeCell ref="H794:H796"/>
    <mergeCell ref="I794:I796"/>
    <mergeCell ref="J794:J796"/>
    <mergeCell ref="K794:K796"/>
    <mergeCell ref="B771:G771"/>
    <mergeCell ref="B772:G772"/>
    <mergeCell ref="B773:G773"/>
    <mergeCell ref="B774:G774"/>
    <mergeCell ref="B765:G765"/>
    <mergeCell ref="B766:G766"/>
    <mergeCell ref="A699:A704"/>
    <mergeCell ref="B716:G716"/>
    <mergeCell ref="B717:G717"/>
    <mergeCell ref="B718:G718"/>
    <mergeCell ref="B719:G719"/>
    <mergeCell ref="B720:G720"/>
    <mergeCell ref="B721:G721"/>
    <mergeCell ref="B722:G722"/>
    <mergeCell ref="B727:F727"/>
    <mergeCell ref="G727:K727"/>
    <mergeCell ref="C728:G728"/>
    <mergeCell ref="H728:H730"/>
    <mergeCell ref="I728:I730"/>
    <mergeCell ref="B752:G752"/>
    <mergeCell ref="B753:G753"/>
    <mergeCell ref="B754:G754"/>
    <mergeCell ref="B755:G755"/>
    <mergeCell ref="B748:G748"/>
    <mergeCell ref="B749:G749"/>
    <mergeCell ref="B713:G713"/>
    <mergeCell ref="B714:G714"/>
    <mergeCell ref="B715:G715"/>
    <mergeCell ref="B732:G732"/>
    <mergeCell ref="B733:G733"/>
    <mergeCell ref="B734:G734"/>
    <mergeCell ref="B735:G735"/>
    <mergeCell ref="B705:G705"/>
    <mergeCell ref="B703:G703"/>
    <mergeCell ref="B704:G704"/>
    <mergeCell ref="B706:G706"/>
    <mergeCell ref="B653:G653"/>
    <mergeCell ref="B689:G689"/>
    <mergeCell ref="B694:F694"/>
    <mergeCell ref="G694:K694"/>
    <mergeCell ref="C695:G695"/>
    <mergeCell ref="H695:H697"/>
    <mergeCell ref="I695:I697"/>
    <mergeCell ref="H761:H763"/>
    <mergeCell ref="I761:I763"/>
    <mergeCell ref="J761:J763"/>
    <mergeCell ref="K761:K763"/>
    <mergeCell ref="B762:D762"/>
    <mergeCell ref="E762:F762"/>
    <mergeCell ref="B763:D763"/>
    <mergeCell ref="E763:F763"/>
    <mergeCell ref="A765:A770"/>
    <mergeCell ref="B770:G770"/>
    <mergeCell ref="J695:J697"/>
    <mergeCell ref="K695:K697"/>
    <mergeCell ref="B697:D697"/>
    <mergeCell ref="B736:G736"/>
    <mergeCell ref="B737:G737"/>
    <mergeCell ref="B738:G738"/>
    <mergeCell ref="B739:G739"/>
    <mergeCell ref="B740:G740"/>
    <mergeCell ref="B741:G741"/>
    <mergeCell ref="B742:G742"/>
    <mergeCell ref="B743:G743"/>
    <mergeCell ref="B744:G744"/>
    <mergeCell ref="B745:G745"/>
    <mergeCell ref="B746:G746"/>
    <mergeCell ref="B747:G747"/>
    <mergeCell ref="B649:G649"/>
    <mergeCell ref="B650:G650"/>
    <mergeCell ref="B651:G651"/>
    <mergeCell ref="B641:G641"/>
    <mergeCell ref="B642:G642"/>
    <mergeCell ref="A639:A640"/>
    <mergeCell ref="A642:A647"/>
    <mergeCell ref="A648:A652"/>
    <mergeCell ref="J728:J730"/>
    <mergeCell ref="K728:K730"/>
    <mergeCell ref="B729:D729"/>
    <mergeCell ref="E729:F729"/>
    <mergeCell ref="B730:D730"/>
    <mergeCell ref="E730:F730"/>
    <mergeCell ref="B661:F661"/>
    <mergeCell ref="G661:K661"/>
    <mergeCell ref="C662:G662"/>
    <mergeCell ref="H662:H664"/>
    <mergeCell ref="I662:I664"/>
    <mergeCell ref="J662:J664"/>
    <mergeCell ref="K662:K664"/>
    <mergeCell ref="B663:D663"/>
    <mergeCell ref="E663:F663"/>
    <mergeCell ref="B664:D664"/>
    <mergeCell ref="E664:F664"/>
    <mergeCell ref="A666:A671"/>
    <mergeCell ref="B666:G666"/>
    <mergeCell ref="B667:G667"/>
    <mergeCell ref="B668:G668"/>
    <mergeCell ref="B669:G669"/>
    <mergeCell ref="B670:G670"/>
    <mergeCell ref="B652:G652"/>
    <mergeCell ref="B636:G636"/>
    <mergeCell ref="B637:G637"/>
    <mergeCell ref="B638:G638"/>
    <mergeCell ref="B634:G634"/>
    <mergeCell ref="B617:G617"/>
    <mergeCell ref="B618:G618"/>
    <mergeCell ref="B619:G619"/>
    <mergeCell ref="B620:G620"/>
    <mergeCell ref="B621:G621"/>
    <mergeCell ref="B622:G622"/>
    <mergeCell ref="B623:G623"/>
    <mergeCell ref="B643:G643"/>
    <mergeCell ref="B644:G644"/>
    <mergeCell ref="B645:G645"/>
    <mergeCell ref="B646:G646"/>
    <mergeCell ref="B647:G647"/>
    <mergeCell ref="B648:G648"/>
    <mergeCell ref="B601:G601"/>
    <mergeCell ref="B615:G615"/>
    <mergeCell ref="B616:G616"/>
    <mergeCell ref="B628:F628"/>
    <mergeCell ref="G628:K628"/>
    <mergeCell ref="C629:G629"/>
    <mergeCell ref="H629:H631"/>
    <mergeCell ref="I629:I631"/>
    <mergeCell ref="J629:J631"/>
    <mergeCell ref="K629:K631"/>
    <mergeCell ref="B630:D630"/>
    <mergeCell ref="E630:F630"/>
    <mergeCell ref="B631:D631"/>
    <mergeCell ref="E631:F631"/>
    <mergeCell ref="A615:A619"/>
    <mergeCell ref="A620:A623"/>
    <mergeCell ref="B635:G635"/>
    <mergeCell ref="C464:G464"/>
    <mergeCell ref="H464:H466"/>
    <mergeCell ref="I464:I466"/>
    <mergeCell ref="J464:J466"/>
    <mergeCell ref="K464:K466"/>
    <mergeCell ref="B465:D465"/>
    <mergeCell ref="E465:F465"/>
    <mergeCell ref="B466:D466"/>
    <mergeCell ref="E466:F466"/>
    <mergeCell ref="A468:A473"/>
    <mergeCell ref="B473:G473"/>
    <mergeCell ref="B474:G474"/>
    <mergeCell ref="B475:G475"/>
    <mergeCell ref="B476:G476"/>
    <mergeCell ref="B477:G477"/>
    <mergeCell ref="B478:G478"/>
    <mergeCell ref="B479:G479"/>
    <mergeCell ref="B470:G470"/>
    <mergeCell ref="B471:G471"/>
    <mergeCell ref="B472:G472"/>
    <mergeCell ref="B449:G449"/>
    <mergeCell ref="B450:G450"/>
    <mergeCell ref="B451:G451"/>
    <mergeCell ref="B452:G452"/>
    <mergeCell ref="B453:G453"/>
    <mergeCell ref="B454:G454"/>
    <mergeCell ref="B463:F463"/>
    <mergeCell ref="G463:K463"/>
    <mergeCell ref="B439:G439"/>
    <mergeCell ref="B440:G440"/>
    <mergeCell ref="B441:G441"/>
    <mergeCell ref="B442:G442"/>
    <mergeCell ref="B443:G443"/>
    <mergeCell ref="B444:G444"/>
    <mergeCell ref="B445:G445"/>
    <mergeCell ref="B455:G455"/>
    <mergeCell ref="B456:G456"/>
    <mergeCell ref="B457:G457"/>
    <mergeCell ref="B458:G458"/>
    <mergeCell ref="B425:G425"/>
    <mergeCell ref="B430:F430"/>
    <mergeCell ref="G430:K430"/>
    <mergeCell ref="C431:G431"/>
    <mergeCell ref="H431:H433"/>
    <mergeCell ref="I431:I433"/>
    <mergeCell ref="J431:J433"/>
    <mergeCell ref="K431:K433"/>
    <mergeCell ref="B432:D432"/>
    <mergeCell ref="E432:F432"/>
    <mergeCell ref="B433:D433"/>
    <mergeCell ref="E433:F433"/>
    <mergeCell ref="B417:G417"/>
    <mergeCell ref="B418:G418"/>
    <mergeCell ref="B446:G446"/>
    <mergeCell ref="B447:G447"/>
    <mergeCell ref="B448:G448"/>
    <mergeCell ref="B358:G358"/>
    <mergeCell ref="B359:G359"/>
    <mergeCell ref="B352:G352"/>
    <mergeCell ref="B353:G353"/>
    <mergeCell ref="B354:G354"/>
    <mergeCell ref="B355:G355"/>
    <mergeCell ref="B356:G356"/>
    <mergeCell ref="G397:K397"/>
    <mergeCell ref="C398:G398"/>
    <mergeCell ref="H398:H400"/>
    <mergeCell ref="I398:I400"/>
    <mergeCell ref="J398:J400"/>
    <mergeCell ref="K398:K400"/>
    <mergeCell ref="B400:D400"/>
    <mergeCell ref="E400:F400"/>
    <mergeCell ref="A402:A407"/>
    <mergeCell ref="B377:G377"/>
    <mergeCell ref="B378:G378"/>
    <mergeCell ref="B379:G379"/>
    <mergeCell ref="B380:G380"/>
    <mergeCell ref="B375:G375"/>
    <mergeCell ref="B376:G376"/>
    <mergeCell ref="B388:G388"/>
    <mergeCell ref="B389:G389"/>
    <mergeCell ref="B390:G390"/>
    <mergeCell ref="B391:G391"/>
    <mergeCell ref="B399:D399"/>
    <mergeCell ref="E399:F399"/>
    <mergeCell ref="A375:A376"/>
    <mergeCell ref="A378:A383"/>
    <mergeCell ref="A384:A388"/>
    <mergeCell ref="A389:A392"/>
    <mergeCell ref="B311:G311"/>
    <mergeCell ref="B312:G312"/>
    <mergeCell ref="B313:G313"/>
    <mergeCell ref="B314:G314"/>
    <mergeCell ref="B315:G315"/>
    <mergeCell ref="B316:G316"/>
    <mergeCell ref="B317:G317"/>
    <mergeCell ref="B318:G318"/>
    <mergeCell ref="B319:G319"/>
    <mergeCell ref="B331:F331"/>
    <mergeCell ref="G331:K331"/>
    <mergeCell ref="B320:G320"/>
    <mergeCell ref="B321:G321"/>
    <mergeCell ref="B322:G322"/>
    <mergeCell ref="B323:G323"/>
    <mergeCell ref="B324:G324"/>
    <mergeCell ref="B325:G325"/>
    <mergeCell ref="B326:G326"/>
    <mergeCell ref="B303:G303"/>
    <mergeCell ref="B304:G304"/>
    <mergeCell ref="B305:G305"/>
    <mergeCell ref="B306:G306"/>
    <mergeCell ref="B307:G307"/>
    <mergeCell ref="B308:G308"/>
    <mergeCell ref="B309:G309"/>
    <mergeCell ref="B310:G310"/>
    <mergeCell ref="A270:A275"/>
    <mergeCell ref="B284:G284"/>
    <mergeCell ref="B285:G285"/>
    <mergeCell ref="B286:G286"/>
    <mergeCell ref="B287:G287"/>
    <mergeCell ref="B288:G288"/>
    <mergeCell ref="B289:G289"/>
    <mergeCell ref="B290:G290"/>
    <mergeCell ref="B291:G291"/>
    <mergeCell ref="B292:G292"/>
    <mergeCell ref="B298:F298"/>
    <mergeCell ref="G298:K298"/>
    <mergeCell ref="B270:G270"/>
    <mergeCell ref="B271:G271"/>
    <mergeCell ref="B272:G272"/>
    <mergeCell ref="B274:G274"/>
    <mergeCell ref="B275:G275"/>
    <mergeCell ref="B273:G273"/>
    <mergeCell ref="B276:G276"/>
    <mergeCell ref="B293:G293"/>
    <mergeCell ref="B281:G281"/>
    <mergeCell ref="A303:A308"/>
    <mergeCell ref="B282:G282"/>
    <mergeCell ref="B283:G283"/>
    <mergeCell ref="K200:K202"/>
    <mergeCell ref="B201:D201"/>
    <mergeCell ref="B257:G257"/>
    <mergeCell ref="B258:G258"/>
    <mergeCell ref="B259:G259"/>
    <mergeCell ref="B260:G260"/>
    <mergeCell ref="B265:F265"/>
    <mergeCell ref="G265:K265"/>
    <mergeCell ref="C266:G266"/>
    <mergeCell ref="H266:H268"/>
    <mergeCell ref="I266:I268"/>
    <mergeCell ref="J266:J268"/>
    <mergeCell ref="K266:K268"/>
    <mergeCell ref="B267:D267"/>
    <mergeCell ref="E267:F267"/>
    <mergeCell ref="B268:D268"/>
    <mergeCell ref="E268:F268"/>
    <mergeCell ref="K233:K235"/>
    <mergeCell ref="B234:D234"/>
    <mergeCell ref="E234:F234"/>
    <mergeCell ref="B235:D235"/>
    <mergeCell ref="E235:F235"/>
    <mergeCell ref="A171:A176"/>
    <mergeCell ref="B176:G176"/>
    <mergeCell ref="B177:G177"/>
    <mergeCell ref="B178:G178"/>
    <mergeCell ref="B179:G179"/>
    <mergeCell ref="B180:G180"/>
    <mergeCell ref="B181:G181"/>
    <mergeCell ref="B182:G182"/>
    <mergeCell ref="B183:G183"/>
    <mergeCell ref="B184:G184"/>
    <mergeCell ref="B199:F199"/>
    <mergeCell ref="G199:K199"/>
    <mergeCell ref="B171:G171"/>
    <mergeCell ref="B194:G194"/>
    <mergeCell ref="B186:G186"/>
    <mergeCell ref="B187:G187"/>
    <mergeCell ref="B188:G188"/>
    <mergeCell ref="B189:G189"/>
    <mergeCell ref="B173:G173"/>
    <mergeCell ref="I101:I103"/>
    <mergeCell ref="J101:J103"/>
    <mergeCell ref="K101:K103"/>
    <mergeCell ref="B102:D102"/>
    <mergeCell ref="E102:F102"/>
    <mergeCell ref="B157:G157"/>
    <mergeCell ref="B158:G158"/>
    <mergeCell ref="B159:G159"/>
    <mergeCell ref="B160:G160"/>
    <mergeCell ref="B161:G161"/>
    <mergeCell ref="B166:F166"/>
    <mergeCell ref="G166:K166"/>
    <mergeCell ref="C167:G167"/>
    <mergeCell ref="H167:H169"/>
    <mergeCell ref="I167:I169"/>
    <mergeCell ref="J167:J169"/>
    <mergeCell ref="K167:K169"/>
    <mergeCell ref="B168:D168"/>
    <mergeCell ref="E168:F168"/>
    <mergeCell ref="B169:D169"/>
    <mergeCell ref="E169:F169"/>
    <mergeCell ref="A567:A572"/>
    <mergeCell ref="A534:A539"/>
    <mergeCell ref="A600:A605"/>
    <mergeCell ref="A72:A77"/>
    <mergeCell ref="A39:A44"/>
    <mergeCell ref="B103:D103"/>
    <mergeCell ref="E103:F103"/>
    <mergeCell ref="B34:F34"/>
    <mergeCell ref="G34:K34"/>
    <mergeCell ref="C35:G35"/>
    <mergeCell ref="H35:H37"/>
    <mergeCell ref="I35:I37"/>
    <mergeCell ref="J35:J37"/>
    <mergeCell ref="K35:K37"/>
    <mergeCell ref="B36:D36"/>
    <mergeCell ref="E36:F36"/>
    <mergeCell ref="B37:D37"/>
    <mergeCell ref="E37:F37"/>
    <mergeCell ref="B51:G51"/>
    <mergeCell ref="B123:G123"/>
    <mergeCell ref="B124:G124"/>
    <mergeCell ref="B125:G125"/>
    <mergeCell ref="B126:G126"/>
    <mergeCell ref="B127:G127"/>
    <mergeCell ref="B128:G128"/>
    <mergeCell ref="B114:G114"/>
    <mergeCell ref="B115:G115"/>
    <mergeCell ref="B152:G152"/>
    <mergeCell ref="B153:G153"/>
    <mergeCell ref="B154:G154"/>
    <mergeCell ref="B155:G155"/>
    <mergeCell ref="B156:G156"/>
    <mergeCell ref="A6:A11"/>
    <mergeCell ref="B866:G866"/>
    <mergeCell ref="B867:G867"/>
    <mergeCell ref="B869:G869"/>
    <mergeCell ref="B870:G870"/>
    <mergeCell ref="B871:G871"/>
    <mergeCell ref="B872:G872"/>
    <mergeCell ref="B874:G874"/>
    <mergeCell ref="B875:G875"/>
    <mergeCell ref="B876:G876"/>
    <mergeCell ref="B877:G877"/>
    <mergeCell ref="B831:G831"/>
    <mergeCell ref="B832:G832"/>
    <mergeCell ref="B851:G851"/>
    <mergeCell ref="B852:G852"/>
    <mergeCell ref="B853:G853"/>
    <mergeCell ref="B854:G854"/>
    <mergeCell ref="B859:F859"/>
    <mergeCell ref="G859:K859"/>
    <mergeCell ref="C860:G860"/>
    <mergeCell ref="H860:H862"/>
    <mergeCell ref="I860:I862"/>
    <mergeCell ref="J860:J862"/>
    <mergeCell ref="K860:K862"/>
    <mergeCell ref="B861:D861"/>
    <mergeCell ref="E861:F861"/>
    <mergeCell ref="B678:G678"/>
    <mergeCell ref="B679:G679"/>
    <mergeCell ref="B680:G680"/>
    <mergeCell ref="B681:G681"/>
    <mergeCell ref="B682:G682"/>
    <mergeCell ref="A732:A737"/>
    <mergeCell ref="B707:G707"/>
    <mergeCell ref="B708:G708"/>
    <mergeCell ref="B709:G709"/>
    <mergeCell ref="B750:G750"/>
    <mergeCell ref="E697:F697"/>
    <mergeCell ref="B751:G751"/>
    <mergeCell ref="B760:F760"/>
    <mergeCell ref="G760:K760"/>
    <mergeCell ref="C761:G761"/>
    <mergeCell ref="B576:G576"/>
    <mergeCell ref="B577:G577"/>
    <mergeCell ref="B578:G578"/>
    <mergeCell ref="B579:G579"/>
    <mergeCell ref="B580:G580"/>
    <mergeCell ref="B671:G671"/>
    <mergeCell ref="B672:G672"/>
    <mergeCell ref="B673:G673"/>
    <mergeCell ref="B674:G674"/>
    <mergeCell ref="B675:G675"/>
    <mergeCell ref="B676:G676"/>
    <mergeCell ref="B677:G677"/>
    <mergeCell ref="B710:G710"/>
    <mergeCell ref="B711:G711"/>
    <mergeCell ref="B699:G699"/>
    <mergeCell ref="B700:G700"/>
    <mergeCell ref="B701:G701"/>
    <mergeCell ref="B702:G702"/>
    <mergeCell ref="B684:G684"/>
    <mergeCell ref="B685:G685"/>
    <mergeCell ref="B686:G686"/>
    <mergeCell ref="B687:G687"/>
    <mergeCell ref="B688:G688"/>
    <mergeCell ref="B696:D696"/>
    <mergeCell ref="E696:F696"/>
    <mergeCell ref="B712:G712"/>
    <mergeCell ref="B496:F496"/>
    <mergeCell ref="G496:K496"/>
    <mergeCell ref="C497:G497"/>
    <mergeCell ref="H497:H499"/>
    <mergeCell ref="I497:I499"/>
    <mergeCell ref="J497:J499"/>
    <mergeCell ref="K497:K499"/>
    <mergeCell ref="B498:D498"/>
    <mergeCell ref="E498:F498"/>
    <mergeCell ref="B499:D499"/>
    <mergeCell ref="E499:F499"/>
    <mergeCell ref="B501:G501"/>
    <mergeCell ref="B502:G502"/>
    <mergeCell ref="B521:G521"/>
    <mergeCell ref="B522:G522"/>
    <mergeCell ref="B512:G512"/>
    <mergeCell ref="B513:G513"/>
    <mergeCell ref="B514:G514"/>
    <mergeCell ref="B515:G515"/>
    <mergeCell ref="B516:G516"/>
    <mergeCell ref="B517:G517"/>
    <mergeCell ref="B518:G518"/>
    <mergeCell ref="B519:G519"/>
    <mergeCell ref="B520:G520"/>
    <mergeCell ref="B538:G538"/>
    <mergeCell ref="B539:G539"/>
    <mergeCell ref="B540:G540"/>
    <mergeCell ref="B541:G541"/>
    <mergeCell ref="B542:G542"/>
    <mergeCell ref="B489:G489"/>
    <mergeCell ref="B174:G174"/>
    <mergeCell ref="B3:D3"/>
    <mergeCell ref="E3:F3"/>
    <mergeCell ref="B4:D4"/>
    <mergeCell ref="E4:F4"/>
    <mergeCell ref="B6:G6"/>
    <mergeCell ref="B133:F133"/>
    <mergeCell ref="G133:K133"/>
    <mergeCell ref="C134:G134"/>
    <mergeCell ref="H134:H136"/>
    <mergeCell ref="I134:I136"/>
    <mergeCell ref="J134:J136"/>
    <mergeCell ref="K134:K136"/>
    <mergeCell ref="B135:D135"/>
    <mergeCell ref="E135:F135"/>
    <mergeCell ref="B136:D136"/>
    <mergeCell ref="E136:F136"/>
    <mergeCell ref="B12:G12"/>
    <mergeCell ref="B15:G15"/>
    <mergeCell ref="B14:G14"/>
    <mergeCell ref="B13:G13"/>
    <mergeCell ref="B22:G22"/>
    <mergeCell ref="B116:G116"/>
    <mergeCell ref="B23:G23"/>
    <mergeCell ref="B16:G16"/>
    <mergeCell ref="B17:G17"/>
    <mergeCell ref="B21:G21"/>
    <mergeCell ref="B117:G117"/>
    <mergeCell ref="B118:G118"/>
    <mergeCell ref="B480:G480"/>
    <mergeCell ref="B481:G481"/>
    <mergeCell ref="G1:K1"/>
    <mergeCell ref="B1:F1"/>
    <mergeCell ref="C2:G2"/>
    <mergeCell ref="H2:H4"/>
    <mergeCell ref="I2:I4"/>
    <mergeCell ref="J2:J4"/>
    <mergeCell ref="K2:K4"/>
    <mergeCell ref="B7:G7"/>
    <mergeCell ref="B18:G18"/>
    <mergeCell ref="B19:G19"/>
    <mergeCell ref="B8:G8"/>
    <mergeCell ref="B20:G20"/>
    <mergeCell ref="B9:G9"/>
    <mergeCell ref="B10:G10"/>
    <mergeCell ref="B11:G11"/>
    <mergeCell ref="B57:G57"/>
    <mergeCell ref="B84:G84"/>
    <mergeCell ref="B82:G82"/>
    <mergeCell ref="B67:F67"/>
    <mergeCell ref="G67:K67"/>
    <mergeCell ref="C68:G68"/>
    <mergeCell ref="H68:H70"/>
    <mergeCell ref="I68:I70"/>
    <mergeCell ref="J68:J70"/>
    <mergeCell ref="K68:K70"/>
    <mergeCell ref="B69:D69"/>
    <mergeCell ref="E69:F69"/>
    <mergeCell ref="B70:D70"/>
    <mergeCell ref="E70:F70"/>
    <mergeCell ref="H299:H301"/>
    <mergeCell ref="B48:G4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49:G49"/>
    <mergeCell ref="B50:G50"/>
    <mergeCell ref="B58:G58"/>
    <mergeCell ref="B55:G55"/>
    <mergeCell ref="B56:G56"/>
    <mergeCell ref="B119:G119"/>
    <mergeCell ref="B120:G120"/>
    <mergeCell ref="B121:G121"/>
    <mergeCell ref="B85:G85"/>
    <mergeCell ref="B86:G86"/>
    <mergeCell ref="B87:G87"/>
    <mergeCell ref="B88:G88"/>
    <mergeCell ref="B89:G89"/>
    <mergeCell ref="B90:G90"/>
    <mergeCell ref="B108:G108"/>
    <mergeCell ref="B109:G109"/>
    <mergeCell ref="B110:G110"/>
    <mergeCell ref="B111:G111"/>
    <mergeCell ref="B112:G112"/>
    <mergeCell ref="H101:H103"/>
    <mergeCell ref="B172:G172"/>
    <mergeCell ref="B336:G336"/>
    <mergeCell ref="B337:G337"/>
    <mergeCell ref="C332:G332"/>
    <mergeCell ref="B347:G347"/>
    <mergeCell ref="B348:G348"/>
    <mergeCell ref="B122:G122"/>
    <mergeCell ref="B78:G78"/>
    <mergeCell ref="B79:G79"/>
    <mergeCell ref="B80:G80"/>
    <mergeCell ref="B81:G81"/>
    <mergeCell ref="B83:G83"/>
    <mergeCell ref="B24:G24"/>
    <mergeCell ref="B25:G25"/>
    <mergeCell ref="B26:G26"/>
    <mergeCell ref="B27:G27"/>
    <mergeCell ref="B28:G28"/>
    <mergeCell ref="B29:G29"/>
    <mergeCell ref="B52:G52"/>
    <mergeCell ref="B53:G53"/>
    <mergeCell ref="B54:G54"/>
    <mergeCell ref="C299:G299"/>
    <mergeCell ref="B212:G212"/>
    <mergeCell ref="B213:G213"/>
    <mergeCell ref="B214:G214"/>
    <mergeCell ref="B215:G215"/>
    <mergeCell ref="B216:G216"/>
    <mergeCell ref="B217:G217"/>
    <mergeCell ref="B219:G219"/>
    <mergeCell ref="B218:G218"/>
    <mergeCell ref="B224:G224"/>
    <mergeCell ref="B225:G225"/>
    <mergeCell ref="B226:G226"/>
    <mergeCell ref="B488:G488"/>
    <mergeCell ref="B468:G468"/>
    <mergeCell ref="B469:G469"/>
    <mergeCell ref="B381:G381"/>
    <mergeCell ref="B382:G382"/>
    <mergeCell ref="B383:G383"/>
    <mergeCell ref="B414:G414"/>
    <mergeCell ref="B415:G415"/>
    <mergeCell ref="B435:G435"/>
    <mergeCell ref="B436:G436"/>
    <mergeCell ref="B437:G437"/>
    <mergeCell ref="B438:G438"/>
    <mergeCell ref="B384:G384"/>
    <mergeCell ref="B385:G385"/>
    <mergeCell ref="B405:G405"/>
    <mergeCell ref="B406:G406"/>
    <mergeCell ref="B407:G407"/>
    <mergeCell ref="B408:G408"/>
    <mergeCell ref="B386:G386"/>
    <mergeCell ref="B387:G387"/>
    <mergeCell ref="B416:G416"/>
    <mergeCell ref="B402:G402"/>
    <mergeCell ref="B403:G403"/>
    <mergeCell ref="B404:G404"/>
    <mergeCell ref="B409:G409"/>
    <mergeCell ref="B410:G410"/>
    <mergeCell ref="B419:G419"/>
    <mergeCell ref="B420:G420"/>
    <mergeCell ref="B421:G421"/>
    <mergeCell ref="B422:G422"/>
    <mergeCell ref="B423:G423"/>
    <mergeCell ref="B424:G424"/>
    <mergeCell ref="B543:G543"/>
    <mergeCell ref="B529:F529"/>
    <mergeCell ref="G529:K529"/>
    <mergeCell ref="C530:G530"/>
    <mergeCell ref="H530:H532"/>
    <mergeCell ref="I530:I532"/>
    <mergeCell ref="J530:J532"/>
    <mergeCell ref="K530:K532"/>
    <mergeCell ref="B531:D531"/>
    <mergeCell ref="E531:F531"/>
    <mergeCell ref="B532:D532"/>
    <mergeCell ref="E532:F532"/>
    <mergeCell ref="B534:G534"/>
    <mergeCell ref="B535:G535"/>
    <mergeCell ref="B536:G536"/>
    <mergeCell ref="B537:G537"/>
    <mergeCell ref="B523:G523"/>
    <mergeCell ref="B524:G524"/>
    <mergeCell ref="B568:G568"/>
    <mergeCell ref="B569:G569"/>
    <mergeCell ref="B570:G570"/>
    <mergeCell ref="B571:G571"/>
    <mergeCell ref="B572:G572"/>
    <mergeCell ref="B573:G573"/>
    <mergeCell ref="B574:G574"/>
    <mergeCell ref="B575:G575"/>
    <mergeCell ref="B547:G547"/>
    <mergeCell ref="B548:G548"/>
    <mergeCell ref="B549:G549"/>
    <mergeCell ref="B550:G550"/>
    <mergeCell ref="B551:G551"/>
    <mergeCell ref="B552:G552"/>
    <mergeCell ref="B553:G553"/>
    <mergeCell ref="B544:G544"/>
    <mergeCell ref="B545:G545"/>
    <mergeCell ref="B546:G546"/>
    <mergeCell ref="B59:G59"/>
    <mergeCell ref="B60:G60"/>
    <mergeCell ref="B61:G61"/>
    <mergeCell ref="B62:G62"/>
    <mergeCell ref="B73:G73"/>
    <mergeCell ref="B72:G72"/>
    <mergeCell ref="B74:G74"/>
    <mergeCell ref="B75:G75"/>
    <mergeCell ref="B76:G76"/>
    <mergeCell ref="B77:G77"/>
    <mergeCell ref="B784:G784"/>
    <mergeCell ref="B785:G785"/>
    <mergeCell ref="B786:G786"/>
    <mergeCell ref="B787:G787"/>
    <mergeCell ref="B788:G788"/>
    <mergeCell ref="B639:G639"/>
    <mergeCell ref="B640:G640"/>
    <mergeCell ref="B554:G554"/>
    <mergeCell ref="B555:G555"/>
    <mergeCell ref="B556:G556"/>
    <mergeCell ref="B557:G557"/>
    <mergeCell ref="B562:F562"/>
    <mergeCell ref="G562:K562"/>
    <mergeCell ref="C563:G563"/>
    <mergeCell ref="H563:H565"/>
    <mergeCell ref="I563:I565"/>
    <mergeCell ref="J563:J565"/>
    <mergeCell ref="B602:G602"/>
    <mergeCell ref="B603:G603"/>
    <mergeCell ref="B604:G604"/>
    <mergeCell ref="B605:G605"/>
    <mergeCell ref="B606:G606"/>
    <mergeCell ref="B113:G113"/>
    <mergeCell ref="B91:G91"/>
    <mergeCell ref="B92:G92"/>
    <mergeCell ref="B93:G93"/>
    <mergeCell ref="B94:G94"/>
    <mergeCell ref="B95:G95"/>
    <mergeCell ref="B100:F100"/>
    <mergeCell ref="G100:K100"/>
    <mergeCell ref="C101:G101"/>
    <mergeCell ref="A105:A110"/>
    <mergeCell ref="B105:G105"/>
    <mergeCell ref="B106:G106"/>
    <mergeCell ref="B107:G107"/>
    <mergeCell ref="B138:G138"/>
    <mergeCell ref="B139:G139"/>
    <mergeCell ref="B140:G140"/>
    <mergeCell ref="B848:G848"/>
    <mergeCell ref="B839:G839"/>
    <mergeCell ref="B840:G840"/>
    <mergeCell ref="B841:G841"/>
    <mergeCell ref="B842:G842"/>
    <mergeCell ref="B843:G843"/>
    <mergeCell ref="B844:G844"/>
    <mergeCell ref="B826:F826"/>
    <mergeCell ref="G826:K826"/>
    <mergeCell ref="C827:G827"/>
    <mergeCell ref="H827:H829"/>
    <mergeCell ref="I827:I829"/>
    <mergeCell ref="B607:G607"/>
    <mergeCell ref="B590:G590"/>
    <mergeCell ref="K563:K565"/>
    <mergeCell ref="B564:D564"/>
    <mergeCell ref="B227:G227"/>
    <mergeCell ref="A210:A211"/>
    <mergeCell ref="A213:A218"/>
    <mergeCell ref="A219:A223"/>
    <mergeCell ref="A224:A227"/>
    <mergeCell ref="B141:G141"/>
    <mergeCell ref="B142:G142"/>
    <mergeCell ref="B145:G145"/>
    <mergeCell ref="B146:G146"/>
    <mergeCell ref="B147:G147"/>
    <mergeCell ref="B148:G148"/>
    <mergeCell ref="B149:G149"/>
    <mergeCell ref="B150:G150"/>
    <mergeCell ref="B144:G144"/>
    <mergeCell ref="B143:G143"/>
    <mergeCell ref="A138:A143"/>
    <mergeCell ref="B151:G151"/>
    <mergeCell ref="C200:G200"/>
    <mergeCell ref="A144:A145"/>
    <mergeCell ref="A147:A152"/>
    <mergeCell ref="A153:A157"/>
    <mergeCell ref="A158:A161"/>
    <mergeCell ref="A177:A178"/>
    <mergeCell ref="A180:A185"/>
    <mergeCell ref="A186:A190"/>
    <mergeCell ref="A191:A194"/>
    <mergeCell ref="B175:G175"/>
    <mergeCell ref="B185:G185"/>
    <mergeCell ref="B190:G190"/>
    <mergeCell ref="B191:G191"/>
    <mergeCell ref="B192:G192"/>
    <mergeCell ref="B193:G193"/>
    <mergeCell ref="E201:F201"/>
    <mergeCell ref="B202:D202"/>
    <mergeCell ref="E202:F202"/>
    <mergeCell ref="A204:A209"/>
    <mergeCell ref="B204:G204"/>
    <mergeCell ref="B205:G205"/>
    <mergeCell ref="B206:G206"/>
    <mergeCell ref="B220:G220"/>
    <mergeCell ref="B221:G221"/>
    <mergeCell ref="B222:G222"/>
    <mergeCell ref="B223:G223"/>
    <mergeCell ref="B207:G207"/>
    <mergeCell ref="B208:G208"/>
    <mergeCell ref="B209:G209"/>
    <mergeCell ref="B210:G210"/>
    <mergeCell ref="B211:G211"/>
    <mergeCell ref="H200:H202"/>
    <mergeCell ref="I200:I202"/>
    <mergeCell ref="J200:J202"/>
    <mergeCell ref="B248:G248"/>
    <mergeCell ref="B249:G249"/>
    <mergeCell ref="B250:G250"/>
    <mergeCell ref="B251:G251"/>
    <mergeCell ref="B252:G252"/>
    <mergeCell ref="B253:G253"/>
    <mergeCell ref="B254:G254"/>
    <mergeCell ref="B255:G255"/>
    <mergeCell ref="B256:G256"/>
    <mergeCell ref="B277:G277"/>
    <mergeCell ref="B278:G278"/>
    <mergeCell ref="B279:G279"/>
    <mergeCell ref="B280:G280"/>
    <mergeCell ref="B239:G239"/>
    <mergeCell ref="B240:G240"/>
    <mergeCell ref="B241:G241"/>
    <mergeCell ref="B242:G242"/>
    <mergeCell ref="B243:G243"/>
    <mergeCell ref="B244:G244"/>
    <mergeCell ref="B245:G245"/>
    <mergeCell ref="B246:G246"/>
    <mergeCell ref="B247:G247"/>
    <mergeCell ref="B232:F232"/>
    <mergeCell ref="G232:K232"/>
    <mergeCell ref="C233:G233"/>
    <mergeCell ref="H233:H235"/>
    <mergeCell ref="I233:I235"/>
    <mergeCell ref="J233:J235"/>
    <mergeCell ref="B237:G237"/>
    <mergeCell ref="B238:G238"/>
    <mergeCell ref="B357:G357"/>
    <mergeCell ref="H332:H334"/>
    <mergeCell ref="I332:I334"/>
    <mergeCell ref="J332:J334"/>
    <mergeCell ref="K332:K334"/>
    <mergeCell ref="B333:D333"/>
    <mergeCell ref="E333:F333"/>
    <mergeCell ref="B334:D334"/>
    <mergeCell ref="E334:F334"/>
    <mergeCell ref="A336:A341"/>
    <mergeCell ref="B338:G338"/>
    <mergeCell ref="B339:G339"/>
    <mergeCell ref="B340:G340"/>
    <mergeCell ref="A243:A244"/>
    <mergeCell ref="A246:A251"/>
    <mergeCell ref="A252:A256"/>
    <mergeCell ref="A257:A260"/>
    <mergeCell ref="A276:A277"/>
    <mergeCell ref="A279:A284"/>
    <mergeCell ref="A285:A289"/>
    <mergeCell ref="A290:A293"/>
    <mergeCell ref="A309:A310"/>
    <mergeCell ref="A312:A317"/>
    <mergeCell ref="A318:A322"/>
    <mergeCell ref="A323:A326"/>
    <mergeCell ref="I299:I301"/>
    <mergeCell ref="J299:J301"/>
    <mergeCell ref="K299:K301"/>
    <mergeCell ref="B300:D300"/>
    <mergeCell ref="E300:F300"/>
    <mergeCell ref="B301:D301"/>
    <mergeCell ref="E301:F301"/>
    <mergeCell ref="B567:G567"/>
    <mergeCell ref="B349:G349"/>
    <mergeCell ref="B350:G350"/>
    <mergeCell ref="B351:G351"/>
    <mergeCell ref="B341:G341"/>
    <mergeCell ref="B342:G342"/>
    <mergeCell ref="B343:G343"/>
    <mergeCell ref="B344:G344"/>
    <mergeCell ref="B345:G345"/>
    <mergeCell ref="B346:G346"/>
    <mergeCell ref="A369:A374"/>
    <mergeCell ref="B369:G369"/>
    <mergeCell ref="B370:G370"/>
    <mergeCell ref="B371:G371"/>
    <mergeCell ref="B374:G374"/>
    <mergeCell ref="B372:G372"/>
    <mergeCell ref="B373:G373"/>
    <mergeCell ref="A342:A343"/>
    <mergeCell ref="A345:A350"/>
    <mergeCell ref="A351:A355"/>
    <mergeCell ref="A356:A359"/>
    <mergeCell ref="B364:F364"/>
    <mergeCell ref="G364:K364"/>
    <mergeCell ref="C365:G365"/>
    <mergeCell ref="H365:H367"/>
    <mergeCell ref="I365:I367"/>
    <mergeCell ref="J365:J367"/>
    <mergeCell ref="K365:K367"/>
    <mergeCell ref="B366:D366"/>
    <mergeCell ref="E366:F366"/>
    <mergeCell ref="B367:D367"/>
    <mergeCell ref="E367:F367"/>
    <mergeCell ref="B600:G600"/>
    <mergeCell ref="A582:A586"/>
    <mergeCell ref="A587:A590"/>
    <mergeCell ref="A606:A607"/>
    <mergeCell ref="A609:A614"/>
    <mergeCell ref="B411:G411"/>
    <mergeCell ref="B412:G412"/>
    <mergeCell ref="B413:G413"/>
    <mergeCell ref="B392:G392"/>
    <mergeCell ref="B397:F397"/>
    <mergeCell ref="B482:G482"/>
    <mergeCell ref="B483:G483"/>
    <mergeCell ref="B484:G484"/>
    <mergeCell ref="B485:G485"/>
    <mergeCell ref="B486:G486"/>
    <mergeCell ref="B487:G487"/>
    <mergeCell ref="B509:G509"/>
    <mergeCell ref="B510:G510"/>
    <mergeCell ref="B511:G511"/>
    <mergeCell ref="B490:G490"/>
    <mergeCell ref="B491:G491"/>
    <mergeCell ref="B503:G503"/>
    <mergeCell ref="B504:G504"/>
    <mergeCell ref="B505:G505"/>
    <mergeCell ref="B506:G506"/>
    <mergeCell ref="B507:G507"/>
    <mergeCell ref="B508:G508"/>
    <mergeCell ref="A510:A515"/>
    <mergeCell ref="E564:F564"/>
    <mergeCell ref="B565:D565"/>
    <mergeCell ref="E565:F565"/>
    <mergeCell ref="B581:G581"/>
    <mergeCell ref="B799:G799"/>
    <mergeCell ref="B582:G582"/>
    <mergeCell ref="B583:G583"/>
    <mergeCell ref="B584:G584"/>
    <mergeCell ref="B585:G585"/>
    <mergeCell ref="B586:G586"/>
    <mergeCell ref="B587:G587"/>
    <mergeCell ref="B588:G588"/>
    <mergeCell ref="B589:G589"/>
    <mergeCell ref="B595:F595"/>
    <mergeCell ref="G595:K595"/>
    <mergeCell ref="B633:G633"/>
    <mergeCell ref="B654:G654"/>
    <mergeCell ref="B655:G655"/>
    <mergeCell ref="B656:G656"/>
    <mergeCell ref="B683:G683"/>
    <mergeCell ref="C596:G596"/>
    <mergeCell ref="H596:H598"/>
    <mergeCell ref="I596:I598"/>
    <mergeCell ref="J596:J598"/>
    <mergeCell ref="K596:K598"/>
    <mergeCell ref="B597:D597"/>
    <mergeCell ref="E597:F597"/>
    <mergeCell ref="B598:D598"/>
    <mergeCell ref="E598:F598"/>
    <mergeCell ref="B608:G608"/>
    <mergeCell ref="B609:G609"/>
    <mergeCell ref="B610:G610"/>
    <mergeCell ref="B611:G611"/>
    <mergeCell ref="B612:G612"/>
    <mergeCell ref="B613:G613"/>
    <mergeCell ref="B614:G614"/>
    <mergeCell ref="B836:G836"/>
    <mergeCell ref="B864:G864"/>
    <mergeCell ref="E862:F862"/>
    <mergeCell ref="B865:G865"/>
    <mergeCell ref="B873:G873"/>
    <mergeCell ref="A864:A869"/>
    <mergeCell ref="A846:A850"/>
    <mergeCell ref="A851:A854"/>
    <mergeCell ref="A870:A871"/>
    <mergeCell ref="A873:A878"/>
    <mergeCell ref="B795:D795"/>
    <mergeCell ref="E795:F795"/>
    <mergeCell ref="B796:D796"/>
    <mergeCell ref="E796:F796"/>
    <mergeCell ref="B806:G806"/>
    <mergeCell ref="B807:G807"/>
    <mergeCell ref="B779:G779"/>
    <mergeCell ref="B780:G780"/>
    <mergeCell ref="B781:G781"/>
    <mergeCell ref="B782:G782"/>
    <mergeCell ref="B783:G783"/>
    <mergeCell ref="B813:G813"/>
    <mergeCell ref="B814:G814"/>
    <mergeCell ref="B815:G815"/>
    <mergeCell ref="B816:G816"/>
    <mergeCell ref="B817:G817"/>
    <mergeCell ref="B818:G818"/>
    <mergeCell ref="B849:G849"/>
    <mergeCell ref="B850:G850"/>
    <mergeCell ref="B862:D862"/>
    <mergeCell ref="A798:A803"/>
    <mergeCell ref="B798:G798"/>
    <mergeCell ref="A714:A718"/>
    <mergeCell ref="B880:G880"/>
    <mergeCell ref="B881:G881"/>
    <mergeCell ref="B882:G882"/>
    <mergeCell ref="B883:G883"/>
    <mergeCell ref="B884:G884"/>
    <mergeCell ref="B885:G885"/>
    <mergeCell ref="B887:G887"/>
    <mergeCell ref="B897:G897"/>
    <mergeCell ref="B898:G898"/>
    <mergeCell ref="B878:G878"/>
    <mergeCell ref="B879:G879"/>
    <mergeCell ref="A897:A902"/>
    <mergeCell ref="A12:A13"/>
    <mergeCell ref="A15:A20"/>
    <mergeCell ref="A21:A25"/>
    <mergeCell ref="A26:A29"/>
    <mergeCell ref="A45:A46"/>
    <mergeCell ref="A48:A53"/>
    <mergeCell ref="A54:A58"/>
    <mergeCell ref="A59:A62"/>
    <mergeCell ref="A78:A79"/>
    <mergeCell ref="A81:A86"/>
    <mergeCell ref="A87:A91"/>
    <mergeCell ref="A92:A95"/>
    <mergeCell ref="A111:A112"/>
    <mergeCell ref="A114:A119"/>
    <mergeCell ref="A120:A124"/>
    <mergeCell ref="A125:A128"/>
    <mergeCell ref="B833:G833"/>
    <mergeCell ref="B834:G834"/>
    <mergeCell ref="B835:G835"/>
    <mergeCell ref="A1143:A1147"/>
    <mergeCell ref="A879:A883"/>
    <mergeCell ref="A884:A887"/>
    <mergeCell ref="A903:A904"/>
    <mergeCell ref="A906:A911"/>
    <mergeCell ref="A912:A916"/>
    <mergeCell ref="A917:A920"/>
    <mergeCell ref="A936:A937"/>
    <mergeCell ref="A939:A944"/>
    <mergeCell ref="A945:A949"/>
    <mergeCell ref="A950:A953"/>
    <mergeCell ref="A969:A970"/>
    <mergeCell ref="A972:A977"/>
    <mergeCell ref="A978:A982"/>
    <mergeCell ref="A983:A986"/>
    <mergeCell ref="A1002:A1003"/>
    <mergeCell ref="A408:A409"/>
    <mergeCell ref="A411:A416"/>
    <mergeCell ref="A417:A421"/>
    <mergeCell ref="A422:A425"/>
    <mergeCell ref="A441:A442"/>
    <mergeCell ref="A444:A449"/>
    <mergeCell ref="A450:A454"/>
    <mergeCell ref="A455:A458"/>
    <mergeCell ref="A474:A475"/>
    <mergeCell ref="A477:A482"/>
    <mergeCell ref="A483:A487"/>
    <mergeCell ref="A488:A491"/>
    <mergeCell ref="A507:A508"/>
    <mergeCell ref="A501:A506"/>
    <mergeCell ref="A435:A440"/>
    <mergeCell ref="A708:A713"/>
    <mergeCell ref="A1005:A1010"/>
    <mergeCell ref="A1011:A1015"/>
    <mergeCell ref="A719:A722"/>
    <mergeCell ref="A738:A739"/>
    <mergeCell ref="A741:A746"/>
    <mergeCell ref="A747:A751"/>
    <mergeCell ref="A752:A755"/>
    <mergeCell ref="A771:A772"/>
    <mergeCell ref="A774:A779"/>
    <mergeCell ref="A780:A784"/>
    <mergeCell ref="A785:A788"/>
    <mergeCell ref="A804:A805"/>
    <mergeCell ref="A807:A812"/>
    <mergeCell ref="A813:A817"/>
    <mergeCell ref="A818:A821"/>
    <mergeCell ref="A837:A838"/>
    <mergeCell ref="A840:A845"/>
    <mergeCell ref="A831:A836"/>
  </mergeCells>
  <phoneticPr fontId="35" type="noConversion"/>
  <conditionalFormatting sqref="I6:K7 J29:K29">
    <cfRule type="cellIs" priority="3736" stopIfTrue="1" operator="equal">
      <formula>0</formula>
    </cfRule>
  </conditionalFormatting>
  <conditionalFormatting sqref="I30:K30">
    <cfRule type="cellIs" priority="3737" stopIfTrue="1" operator="equal">
      <formula>0</formula>
    </cfRule>
  </conditionalFormatting>
  <conditionalFormatting sqref="I31:K31">
    <cfRule type="expression" priority="3738" stopIfTrue="1">
      <formula>NOT(ISERROR(SEARCH("N",I31)))</formula>
    </cfRule>
  </conditionalFormatting>
  <conditionalFormatting sqref="B2:G4">
    <cfRule type="cellIs" priority="3856" stopIfTrue="1" operator="equal">
      <formula>0</formula>
    </cfRule>
  </conditionalFormatting>
  <conditionalFormatting sqref="I9:K9">
    <cfRule type="cellIs" priority="2684" stopIfTrue="1" operator="equal">
      <formula>0</formula>
    </cfRule>
  </conditionalFormatting>
  <conditionalFormatting sqref="I29">
    <cfRule type="cellIs" priority="2692" stopIfTrue="1" operator="equal">
      <formula>0</formula>
    </cfRule>
  </conditionalFormatting>
  <conditionalFormatting sqref="I23:K23">
    <cfRule type="cellIs" priority="2670" stopIfTrue="1" operator="equal">
      <formula>0</formula>
    </cfRule>
  </conditionalFormatting>
  <conditionalFormatting sqref="I26:K26">
    <cfRule type="cellIs" priority="2667" stopIfTrue="1" operator="equal">
      <formula>0</formula>
    </cfRule>
  </conditionalFormatting>
  <conditionalFormatting sqref="I27:K27">
    <cfRule type="cellIs" priority="2666" stopIfTrue="1" operator="equal">
      <formula>0</formula>
    </cfRule>
  </conditionalFormatting>
  <conditionalFormatting sqref="I28:K28">
    <cfRule type="cellIs" priority="2665" stopIfTrue="1" operator="equal">
      <formula>0</formula>
    </cfRule>
  </conditionalFormatting>
  <conditionalFormatting sqref="I8:K8">
    <cfRule type="cellIs" priority="2685" stopIfTrue="1" operator="equal">
      <formula>0</formula>
    </cfRule>
  </conditionalFormatting>
  <conditionalFormatting sqref="I10:K10">
    <cfRule type="cellIs" priority="2683" stopIfTrue="1" operator="equal">
      <formula>0</formula>
    </cfRule>
  </conditionalFormatting>
  <conditionalFormatting sqref="I13:K13">
    <cfRule type="cellIs" priority="2680" stopIfTrue="1" operator="equal">
      <formula>0</formula>
    </cfRule>
  </conditionalFormatting>
  <conditionalFormatting sqref="I19:K19">
    <cfRule type="cellIs" priority="2674" stopIfTrue="1" operator="equal">
      <formula>0</formula>
    </cfRule>
  </conditionalFormatting>
  <conditionalFormatting sqref="I22:K22">
    <cfRule type="cellIs" priority="2671" stopIfTrue="1" operator="equal">
      <formula>0</formula>
    </cfRule>
  </conditionalFormatting>
  <conditionalFormatting sqref="I16:K16">
    <cfRule type="cellIs" priority="1780" stopIfTrue="1" operator="equal">
      <formula>0</formula>
    </cfRule>
  </conditionalFormatting>
  <conditionalFormatting sqref="I11:K11">
    <cfRule type="cellIs" priority="894" stopIfTrue="1" operator="equal">
      <formula>0</formula>
    </cfRule>
  </conditionalFormatting>
  <conditionalFormatting sqref="I12:K12">
    <cfRule type="cellIs" priority="893" stopIfTrue="1" operator="equal">
      <formula>0</formula>
    </cfRule>
  </conditionalFormatting>
  <conditionalFormatting sqref="I14:K14">
    <cfRule type="cellIs" priority="892" stopIfTrue="1" operator="equal">
      <formula>0</formula>
    </cfRule>
  </conditionalFormatting>
  <conditionalFormatting sqref="I15:K15">
    <cfRule type="cellIs" priority="891" stopIfTrue="1" operator="equal">
      <formula>0</formula>
    </cfRule>
  </conditionalFormatting>
  <conditionalFormatting sqref="I17:K17">
    <cfRule type="cellIs" priority="890" stopIfTrue="1" operator="equal">
      <formula>0</formula>
    </cfRule>
  </conditionalFormatting>
  <conditionalFormatting sqref="I18:K18">
    <cfRule type="cellIs" priority="889" stopIfTrue="1" operator="equal">
      <formula>0</formula>
    </cfRule>
  </conditionalFormatting>
  <conditionalFormatting sqref="I20:K20">
    <cfRule type="cellIs" priority="888" stopIfTrue="1" operator="equal">
      <formula>0</formula>
    </cfRule>
  </conditionalFormatting>
  <conditionalFormatting sqref="I21:K21">
    <cfRule type="cellIs" priority="887" stopIfTrue="1" operator="equal">
      <formula>0</formula>
    </cfRule>
  </conditionalFormatting>
  <conditionalFormatting sqref="I24:K24">
    <cfRule type="cellIs" priority="886" stopIfTrue="1" operator="equal">
      <formula>0</formula>
    </cfRule>
  </conditionalFormatting>
  <conditionalFormatting sqref="I25:K25">
    <cfRule type="cellIs" priority="885" stopIfTrue="1" operator="equal">
      <formula>0</formula>
    </cfRule>
  </conditionalFormatting>
  <conditionalFormatting sqref="I39:K40 J62:K62">
    <cfRule type="cellIs" priority="881" stopIfTrue="1" operator="equal">
      <formula>0</formula>
    </cfRule>
  </conditionalFormatting>
  <conditionalFormatting sqref="I63:K63">
    <cfRule type="cellIs" priority="882" stopIfTrue="1" operator="equal">
      <formula>0</formula>
    </cfRule>
  </conditionalFormatting>
  <conditionalFormatting sqref="I64:K64">
    <cfRule type="expression" priority="883" stopIfTrue="1">
      <formula>NOT(ISERROR(SEARCH("N",I64)))</formula>
    </cfRule>
  </conditionalFormatting>
  <conditionalFormatting sqref="B35:G37">
    <cfRule type="cellIs" priority="884" stopIfTrue="1" operator="equal">
      <formula>0</formula>
    </cfRule>
  </conditionalFormatting>
  <conditionalFormatting sqref="I42:K42">
    <cfRule type="cellIs" priority="878" stopIfTrue="1" operator="equal">
      <formula>0</formula>
    </cfRule>
  </conditionalFormatting>
  <conditionalFormatting sqref="I62">
    <cfRule type="cellIs" priority="880" stopIfTrue="1" operator="equal">
      <formula>0</formula>
    </cfRule>
  </conditionalFormatting>
  <conditionalFormatting sqref="I56:K56">
    <cfRule type="cellIs" priority="873" stopIfTrue="1" operator="equal">
      <formula>0</formula>
    </cfRule>
  </conditionalFormatting>
  <conditionalFormatting sqref="I59:K59">
    <cfRule type="cellIs" priority="872" stopIfTrue="1" operator="equal">
      <formula>0</formula>
    </cfRule>
  </conditionalFormatting>
  <conditionalFormatting sqref="I60:K60">
    <cfRule type="cellIs" priority="871" stopIfTrue="1" operator="equal">
      <formula>0</formula>
    </cfRule>
  </conditionalFormatting>
  <conditionalFormatting sqref="I61:K61">
    <cfRule type="cellIs" priority="870" stopIfTrue="1" operator="equal">
      <formula>0</formula>
    </cfRule>
  </conditionalFormatting>
  <conditionalFormatting sqref="I41:K41">
    <cfRule type="cellIs" priority="879" stopIfTrue="1" operator="equal">
      <formula>0</formula>
    </cfRule>
  </conditionalFormatting>
  <conditionalFormatting sqref="I43:K43">
    <cfRule type="cellIs" priority="877" stopIfTrue="1" operator="equal">
      <formula>0</formula>
    </cfRule>
  </conditionalFormatting>
  <conditionalFormatting sqref="I46:K46">
    <cfRule type="cellIs" priority="876" stopIfTrue="1" operator="equal">
      <formula>0</formula>
    </cfRule>
  </conditionalFormatting>
  <conditionalFormatting sqref="I52:K52">
    <cfRule type="cellIs" priority="875" stopIfTrue="1" operator="equal">
      <formula>0</formula>
    </cfRule>
  </conditionalFormatting>
  <conditionalFormatting sqref="I55:K55">
    <cfRule type="cellIs" priority="874" stopIfTrue="1" operator="equal">
      <formula>0</formula>
    </cfRule>
  </conditionalFormatting>
  <conditionalFormatting sqref="I49:K49">
    <cfRule type="cellIs" priority="869" stopIfTrue="1" operator="equal">
      <formula>0</formula>
    </cfRule>
  </conditionalFormatting>
  <conditionalFormatting sqref="I44:K44">
    <cfRule type="cellIs" priority="868" stopIfTrue="1" operator="equal">
      <formula>0</formula>
    </cfRule>
  </conditionalFormatting>
  <conditionalFormatting sqref="I45:K45">
    <cfRule type="cellIs" priority="867" stopIfTrue="1" operator="equal">
      <formula>0</formula>
    </cfRule>
  </conditionalFormatting>
  <conditionalFormatting sqref="I47:K47">
    <cfRule type="cellIs" priority="866" stopIfTrue="1" operator="equal">
      <formula>0</formula>
    </cfRule>
  </conditionalFormatting>
  <conditionalFormatting sqref="I48:K48">
    <cfRule type="cellIs" priority="865" stopIfTrue="1" operator="equal">
      <formula>0</formula>
    </cfRule>
  </conditionalFormatting>
  <conditionalFormatting sqref="I50:K50">
    <cfRule type="cellIs" priority="864" stopIfTrue="1" operator="equal">
      <formula>0</formula>
    </cfRule>
  </conditionalFormatting>
  <conditionalFormatting sqref="I51:K51">
    <cfRule type="cellIs" priority="863" stopIfTrue="1" operator="equal">
      <formula>0</formula>
    </cfRule>
  </conditionalFormatting>
  <conditionalFormatting sqref="I53:K53">
    <cfRule type="cellIs" priority="862" stopIfTrue="1" operator="equal">
      <formula>0</formula>
    </cfRule>
  </conditionalFormatting>
  <conditionalFormatting sqref="I54:K54">
    <cfRule type="cellIs" priority="861" stopIfTrue="1" operator="equal">
      <formula>0</formula>
    </cfRule>
  </conditionalFormatting>
  <conditionalFormatting sqref="I57:K57">
    <cfRule type="cellIs" priority="860" stopIfTrue="1" operator="equal">
      <formula>0</formula>
    </cfRule>
  </conditionalFormatting>
  <conditionalFormatting sqref="I58:K58">
    <cfRule type="cellIs" priority="859" stopIfTrue="1" operator="equal">
      <formula>0</formula>
    </cfRule>
  </conditionalFormatting>
  <conditionalFormatting sqref="I72:K73 J95:K95">
    <cfRule type="cellIs" priority="855" stopIfTrue="1" operator="equal">
      <formula>0</formula>
    </cfRule>
  </conditionalFormatting>
  <conditionalFormatting sqref="I96:K96">
    <cfRule type="cellIs" priority="856" stopIfTrue="1" operator="equal">
      <formula>0</formula>
    </cfRule>
  </conditionalFormatting>
  <conditionalFormatting sqref="I97:K97">
    <cfRule type="expression" priority="857" stopIfTrue="1">
      <formula>NOT(ISERROR(SEARCH("N",I97)))</formula>
    </cfRule>
  </conditionalFormatting>
  <conditionalFormatting sqref="B68:G70">
    <cfRule type="cellIs" priority="858" stopIfTrue="1" operator="equal">
      <formula>0</formula>
    </cfRule>
  </conditionalFormatting>
  <conditionalFormatting sqref="I75:K75">
    <cfRule type="cellIs" priority="852" stopIfTrue="1" operator="equal">
      <formula>0</formula>
    </cfRule>
  </conditionalFormatting>
  <conditionalFormatting sqref="I95">
    <cfRule type="cellIs" priority="854" stopIfTrue="1" operator="equal">
      <formula>0</formula>
    </cfRule>
  </conditionalFormatting>
  <conditionalFormatting sqref="I89:K89">
    <cfRule type="cellIs" priority="847" stopIfTrue="1" operator="equal">
      <formula>0</formula>
    </cfRule>
  </conditionalFormatting>
  <conditionalFormatting sqref="I92:K92">
    <cfRule type="cellIs" priority="846" stopIfTrue="1" operator="equal">
      <formula>0</formula>
    </cfRule>
  </conditionalFormatting>
  <conditionalFormatting sqref="I93:K93">
    <cfRule type="cellIs" priority="845" stopIfTrue="1" operator="equal">
      <formula>0</formula>
    </cfRule>
  </conditionalFormatting>
  <conditionalFormatting sqref="I94:K94">
    <cfRule type="cellIs" priority="844" stopIfTrue="1" operator="equal">
      <formula>0</formula>
    </cfRule>
  </conditionalFormatting>
  <conditionalFormatting sqref="I74:K74">
    <cfRule type="cellIs" priority="853" stopIfTrue="1" operator="equal">
      <formula>0</formula>
    </cfRule>
  </conditionalFormatting>
  <conditionalFormatting sqref="I76:K76">
    <cfRule type="cellIs" priority="851" stopIfTrue="1" operator="equal">
      <formula>0</formula>
    </cfRule>
  </conditionalFormatting>
  <conditionalFormatting sqref="I79:K79">
    <cfRule type="cellIs" priority="850" stopIfTrue="1" operator="equal">
      <formula>0</formula>
    </cfRule>
  </conditionalFormatting>
  <conditionalFormatting sqref="I85:K85">
    <cfRule type="cellIs" priority="849" stopIfTrue="1" operator="equal">
      <formula>0</formula>
    </cfRule>
  </conditionalFormatting>
  <conditionalFormatting sqref="I88:K88">
    <cfRule type="cellIs" priority="848" stopIfTrue="1" operator="equal">
      <formula>0</formula>
    </cfRule>
  </conditionalFormatting>
  <conditionalFormatting sqref="I82:K82">
    <cfRule type="cellIs" priority="843" stopIfTrue="1" operator="equal">
      <formula>0</formula>
    </cfRule>
  </conditionalFormatting>
  <conditionalFormatting sqref="I77:K77">
    <cfRule type="cellIs" priority="842" stopIfTrue="1" operator="equal">
      <formula>0</formula>
    </cfRule>
  </conditionalFormatting>
  <conditionalFormatting sqref="I78:K78">
    <cfRule type="cellIs" priority="841" stopIfTrue="1" operator="equal">
      <formula>0</formula>
    </cfRule>
  </conditionalFormatting>
  <conditionalFormatting sqref="I80:K80">
    <cfRule type="cellIs" priority="840" stopIfTrue="1" operator="equal">
      <formula>0</formula>
    </cfRule>
  </conditionalFormatting>
  <conditionalFormatting sqref="I81:K81">
    <cfRule type="cellIs" priority="839" stopIfTrue="1" operator="equal">
      <formula>0</formula>
    </cfRule>
  </conditionalFormatting>
  <conditionalFormatting sqref="I83:K83">
    <cfRule type="cellIs" priority="838" stopIfTrue="1" operator="equal">
      <formula>0</formula>
    </cfRule>
  </conditionalFormatting>
  <conditionalFormatting sqref="I84:K84">
    <cfRule type="cellIs" priority="837" stopIfTrue="1" operator="equal">
      <formula>0</formula>
    </cfRule>
  </conditionalFormatting>
  <conditionalFormatting sqref="I86:K86">
    <cfRule type="cellIs" priority="836" stopIfTrue="1" operator="equal">
      <formula>0</formula>
    </cfRule>
  </conditionalFormatting>
  <conditionalFormatting sqref="I87:K87">
    <cfRule type="cellIs" priority="835" stopIfTrue="1" operator="equal">
      <formula>0</formula>
    </cfRule>
  </conditionalFormatting>
  <conditionalFormatting sqref="I90:K90">
    <cfRule type="cellIs" priority="834" stopIfTrue="1" operator="equal">
      <formula>0</formula>
    </cfRule>
  </conditionalFormatting>
  <conditionalFormatting sqref="I91:K91">
    <cfRule type="cellIs" priority="833" stopIfTrue="1" operator="equal">
      <formula>0</formula>
    </cfRule>
  </conditionalFormatting>
  <conditionalFormatting sqref="I105:K106 J128:K128">
    <cfRule type="cellIs" priority="829" stopIfTrue="1" operator="equal">
      <formula>0</formula>
    </cfRule>
  </conditionalFormatting>
  <conditionalFormatting sqref="I129:K129">
    <cfRule type="cellIs" priority="830" stopIfTrue="1" operator="equal">
      <formula>0</formula>
    </cfRule>
  </conditionalFormatting>
  <conditionalFormatting sqref="I130:K130">
    <cfRule type="expression" priority="831" stopIfTrue="1">
      <formula>NOT(ISERROR(SEARCH("N",I130)))</formula>
    </cfRule>
  </conditionalFormatting>
  <conditionalFormatting sqref="B101:G103">
    <cfRule type="cellIs" priority="832" stopIfTrue="1" operator="equal">
      <formula>0</formula>
    </cfRule>
  </conditionalFormatting>
  <conditionalFormatting sqref="I108:K108">
    <cfRule type="cellIs" priority="826" stopIfTrue="1" operator="equal">
      <formula>0</formula>
    </cfRule>
  </conditionalFormatting>
  <conditionalFormatting sqref="I128">
    <cfRule type="cellIs" priority="828" stopIfTrue="1" operator="equal">
      <formula>0</formula>
    </cfRule>
  </conditionalFormatting>
  <conditionalFormatting sqref="I122:K122">
    <cfRule type="cellIs" priority="821" stopIfTrue="1" operator="equal">
      <formula>0</formula>
    </cfRule>
  </conditionalFormatting>
  <conditionalFormatting sqref="I125:K125">
    <cfRule type="cellIs" priority="820" stopIfTrue="1" operator="equal">
      <formula>0</formula>
    </cfRule>
  </conditionalFormatting>
  <conditionalFormatting sqref="I126:K126">
    <cfRule type="cellIs" priority="819" stopIfTrue="1" operator="equal">
      <formula>0</formula>
    </cfRule>
  </conditionalFormatting>
  <conditionalFormatting sqref="I127:K127">
    <cfRule type="cellIs" priority="818" stopIfTrue="1" operator="equal">
      <formula>0</formula>
    </cfRule>
  </conditionalFormatting>
  <conditionalFormatting sqref="I107:K107">
    <cfRule type="cellIs" priority="827" stopIfTrue="1" operator="equal">
      <formula>0</formula>
    </cfRule>
  </conditionalFormatting>
  <conditionalFormatting sqref="I109:K109">
    <cfRule type="cellIs" priority="825" stopIfTrue="1" operator="equal">
      <formula>0</formula>
    </cfRule>
  </conditionalFormatting>
  <conditionalFormatting sqref="I112:K112">
    <cfRule type="cellIs" priority="824" stopIfTrue="1" operator="equal">
      <formula>0</formula>
    </cfRule>
  </conditionalFormatting>
  <conditionalFormatting sqref="I118:K118">
    <cfRule type="cellIs" priority="823" stopIfTrue="1" operator="equal">
      <formula>0</formula>
    </cfRule>
  </conditionalFormatting>
  <conditionalFormatting sqref="I121:K121">
    <cfRule type="cellIs" priority="822" stopIfTrue="1" operator="equal">
      <formula>0</formula>
    </cfRule>
  </conditionalFormatting>
  <conditionalFormatting sqref="I115:K115">
    <cfRule type="cellIs" priority="817" stopIfTrue="1" operator="equal">
      <formula>0</formula>
    </cfRule>
  </conditionalFormatting>
  <conditionalFormatting sqref="I110:K110">
    <cfRule type="cellIs" priority="816" stopIfTrue="1" operator="equal">
      <formula>0</formula>
    </cfRule>
  </conditionalFormatting>
  <conditionalFormatting sqref="I111:K111">
    <cfRule type="cellIs" priority="815" stopIfTrue="1" operator="equal">
      <formula>0</formula>
    </cfRule>
  </conditionalFormatting>
  <conditionalFormatting sqref="I113:K113">
    <cfRule type="cellIs" priority="814" stopIfTrue="1" operator="equal">
      <formula>0</formula>
    </cfRule>
  </conditionalFormatting>
  <conditionalFormatting sqref="I114:K114">
    <cfRule type="cellIs" priority="813" stopIfTrue="1" operator="equal">
      <formula>0</formula>
    </cfRule>
  </conditionalFormatting>
  <conditionalFormatting sqref="I116:K116">
    <cfRule type="cellIs" priority="812" stopIfTrue="1" operator="equal">
      <formula>0</formula>
    </cfRule>
  </conditionalFormatting>
  <conditionalFormatting sqref="I117:K117">
    <cfRule type="cellIs" priority="811" stopIfTrue="1" operator="equal">
      <formula>0</formula>
    </cfRule>
  </conditionalFormatting>
  <conditionalFormatting sqref="I119:K119">
    <cfRule type="cellIs" priority="810" stopIfTrue="1" operator="equal">
      <formula>0</formula>
    </cfRule>
  </conditionalFormatting>
  <conditionalFormatting sqref="I120:K120">
    <cfRule type="cellIs" priority="809" stopIfTrue="1" operator="equal">
      <formula>0</formula>
    </cfRule>
  </conditionalFormatting>
  <conditionalFormatting sqref="I123:K123">
    <cfRule type="cellIs" priority="808" stopIfTrue="1" operator="equal">
      <formula>0</formula>
    </cfRule>
  </conditionalFormatting>
  <conditionalFormatting sqref="I124:K124">
    <cfRule type="cellIs" priority="807" stopIfTrue="1" operator="equal">
      <formula>0</formula>
    </cfRule>
  </conditionalFormatting>
  <conditionalFormatting sqref="I138:K139 J161:K161">
    <cfRule type="cellIs" priority="803" stopIfTrue="1" operator="equal">
      <formula>0</formula>
    </cfRule>
  </conditionalFormatting>
  <conditionalFormatting sqref="I162:K162">
    <cfRule type="cellIs" priority="804" stopIfTrue="1" operator="equal">
      <formula>0</formula>
    </cfRule>
  </conditionalFormatting>
  <conditionalFormatting sqref="I163:K163">
    <cfRule type="expression" priority="805" stopIfTrue="1">
      <formula>NOT(ISERROR(SEARCH("N",I163)))</formula>
    </cfRule>
  </conditionalFormatting>
  <conditionalFormatting sqref="B134:G136">
    <cfRule type="cellIs" priority="806" stopIfTrue="1" operator="equal">
      <formula>0</formula>
    </cfRule>
  </conditionalFormatting>
  <conditionalFormatting sqref="I141:K141">
    <cfRule type="cellIs" priority="800" stopIfTrue="1" operator="equal">
      <formula>0</formula>
    </cfRule>
  </conditionalFormatting>
  <conditionalFormatting sqref="I161">
    <cfRule type="cellIs" priority="802" stopIfTrue="1" operator="equal">
      <formula>0</formula>
    </cfRule>
  </conditionalFormatting>
  <conditionalFormatting sqref="I155:K155">
    <cfRule type="cellIs" priority="795" stopIfTrue="1" operator="equal">
      <formula>0</formula>
    </cfRule>
  </conditionalFormatting>
  <conditionalFormatting sqref="I158:K158">
    <cfRule type="cellIs" priority="794" stopIfTrue="1" operator="equal">
      <formula>0</formula>
    </cfRule>
  </conditionalFormatting>
  <conditionalFormatting sqref="I159:K159">
    <cfRule type="cellIs" priority="793" stopIfTrue="1" operator="equal">
      <formula>0</formula>
    </cfRule>
  </conditionalFormatting>
  <conditionalFormatting sqref="I160:K160">
    <cfRule type="cellIs" priority="792" stopIfTrue="1" operator="equal">
      <formula>0</formula>
    </cfRule>
  </conditionalFormatting>
  <conditionalFormatting sqref="I140:K140">
    <cfRule type="cellIs" priority="801" stopIfTrue="1" operator="equal">
      <formula>0</formula>
    </cfRule>
  </conditionalFormatting>
  <conditionalFormatting sqref="I142:K142">
    <cfRule type="cellIs" priority="799" stopIfTrue="1" operator="equal">
      <formula>0</formula>
    </cfRule>
  </conditionalFormatting>
  <conditionalFormatting sqref="I145:K145">
    <cfRule type="cellIs" priority="798" stopIfTrue="1" operator="equal">
      <formula>0</formula>
    </cfRule>
  </conditionalFormatting>
  <conditionalFormatting sqref="I151:K151">
    <cfRule type="cellIs" priority="797" stopIfTrue="1" operator="equal">
      <formula>0</formula>
    </cfRule>
  </conditionalFormatting>
  <conditionalFormatting sqref="I154:K154">
    <cfRule type="cellIs" priority="796" stopIfTrue="1" operator="equal">
      <formula>0</formula>
    </cfRule>
  </conditionalFormatting>
  <conditionalFormatting sqref="I148:K148">
    <cfRule type="cellIs" priority="791" stopIfTrue="1" operator="equal">
      <formula>0</formula>
    </cfRule>
  </conditionalFormatting>
  <conditionalFormatting sqref="I143:K143">
    <cfRule type="cellIs" priority="790" stopIfTrue="1" operator="equal">
      <formula>0</formula>
    </cfRule>
  </conditionalFormatting>
  <conditionalFormatting sqref="I144:K144">
    <cfRule type="cellIs" priority="789" stopIfTrue="1" operator="equal">
      <formula>0</formula>
    </cfRule>
  </conditionalFormatting>
  <conditionalFormatting sqref="I146:K146">
    <cfRule type="cellIs" priority="788" stopIfTrue="1" operator="equal">
      <formula>0</formula>
    </cfRule>
  </conditionalFormatting>
  <conditionalFormatting sqref="I147:K147">
    <cfRule type="cellIs" priority="787" stopIfTrue="1" operator="equal">
      <formula>0</formula>
    </cfRule>
  </conditionalFormatting>
  <conditionalFormatting sqref="I149:K149">
    <cfRule type="cellIs" priority="786" stopIfTrue="1" operator="equal">
      <formula>0</formula>
    </cfRule>
  </conditionalFormatting>
  <conditionalFormatting sqref="I150:K150">
    <cfRule type="cellIs" priority="785" stopIfTrue="1" operator="equal">
      <formula>0</formula>
    </cfRule>
  </conditionalFormatting>
  <conditionalFormatting sqref="I152:K152">
    <cfRule type="cellIs" priority="784" stopIfTrue="1" operator="equal">
      <formula>0</formula>
    </cfRule>
  </conditionalFormatting>
  <conditionalFormatting sqref="I153:K153">
    <cfRule type="cellIs" priority="783" stopIfTrue="1" operator="equal">
      <formula>0</formula>
    </cfRule>
  </conditionalFormatting>
  <conditionalFormatting sqref="I156:K156">
    <cfRule type="cellIs" priority="782" stopIfTrue="1" operator="equal">
      <formula>0</formula>
    </cfRule>
  </conditionalFormatting>
  <conditionalFormatting sqref="I157:K157">
    <cfRule type="cellIs" priority="781" stopIfTrue="1" operator="equal">
      <formula>0</formula>
    </cfRule>
  </conditionalFormatting>
  <conditionalFormatting sqref="I171:K172 J194:K194">
    <cfRule type="cellIs" priority="777" stopIfTrue="1" operator="equal">
      <formula>0</formula>
    </cfRule>
  </conditionalFormatting>
  <conditionalFormatting sqref="I195:K195">
    <cfRule type="cellIs" priority="778" stopIfTrue="1" operator="equal">
      <formula>0</formula>
    </cfRule>
  </conditionalFormatting>
  <conditionalFormatting sqref="I196:K196">
    <cfRule type="expression" priority="779" stopIfTrue="1">
      <formula>NOT(ISERROR(SEARCH("N",I196)))</formula>
    </cfRule>
  </conditionalFormatting>
  <conditionalFormatting sqref="B167:G169">
    <cfRule type="cellIs" priority="780" stopIfTrue="1" operator="equal">
      <formula>0</formula>
    </cfRule>
  </conditionalFormatting>
  <conditionalFormatting sqref="I174:K174">
    <cfRule type="cellIs" priority="774" stopIfTrue="1" operator="equal">
      <formula>0</formula>
    </cfRule>
  </conditionalFormatting>
  <conditionalFormatting sqref="I194">
    <cfRule type="cellIs" priority="776" stopIfTrue="1" operator="equal">
      <formula>0</formula>
    </cfRule>
  </conditionalFormatting>
  <conditionalFormatting sqref="I188:K188">
    <cfRule type="cellIs" priority="769" stopIfTrue="1" operator="equal">
      <formula>0</formula>
    </cfRule>
  </conditionalFormatting>
  <conditionalFormatting sqref="I191:K191">
    <cfRule type="cellIs" priority="768" stopIfTrue="1" operator="equal">
      <formula>0</formula>
    </cfRule>
  </conditionalFormatting>
  <conditionalFormatting sqref="I192:K192">
    <cfRule type="cellIs" priority="767" stopIfTrue="1" operator="equal">
      <formula>0</formula>
    </cfRule>
  </conditionalFormatting>
  <conditionalFormatting sqref="I193:K193">
    <cfRule type="cellIs" priority="766" stopIfTrue="1" operator="equal">
      <formula>0</formula>
    </cfRule>
  </conditionalFormatting>
  <conditionalFormatting sqref="I173:K173">
    <cfRule type="cellIs" priority="775" stopIfTrue="1" operator="equal">
      <formula>0</formula>
    </cfRule>
  </conditionalFormatting>
  <conditionalFormatting sqref="I175:K175">
    <cfRule type="cellIs" priority="773" stopIfTrue="1" operator="equal">
      <formula>0</formula>
    </cfRule>
  </conditionalFormatting>
  <conditionalFormatting sqref="I178:K178">
    <cfRule type="cellIs" priority="772" stopIfTrue="1" operator="equal">
      <formula>0</formula>
    </cfRule>
  </conditionalFormatting>
  <conditionalFormatting sqref="I184:K184">
    <cfRule type="cellIs" priority="771" stopIfTrue="1" operator="equal">
      <formula>0</formula>
    </cfRule>
  </conditionalFormatting>
  <conditionalFormatting sqref="I187:K187">
    <cfRule type="cellIs" priority="770" stopIfTrue="1" operator="equal">
      <formula>0</formula>
    </cfRule>
  </conditionalFormatting>
  <conditionalFormatting sqref="I181:K181">
    <cfRule type="cellIs" priority="765" stopIfTrue="1" operator="equal">
      <formula>0</formula>
    </cfRule>
  </conditionalFormatting>
  <conditionalFormatting sqref="I176:K176">
    <cfRule type="cellIs" priority="764" stopIfTrue="1" operator="equal">
      <formula>0</formula>
    </cfRule>
  </conditionalFormatting>
  <conditionalFormatting sqref="I177:K177">
    <cfRule type="cellIs" priority="763" stopIfTrue="1" operator="equal">
      <formula>0</formula>
    </cfRule>
  </conditionalFormatting>
  <conditionalFormatting sqref="I179:K179">
    <cfRule type="cellIs" priority="762" stopIfTrue="1" operator="equal">
      <formula>0</formula>
    </cfRule>
  </conditionalFormatting>
  <conditionalFormatting sqref="I180:K180">
    <cfRule type="cellIs" priority="761" stopIfTrue="1" operator="equal">
      <formula>0</formula>
    </cfRule>
  </conditionalFormatting>
  <conditionalFormatting sqref="I182:K182">
    <cfRule type="cellIs" priority="760" stopIfTrue="1" operator="equal">
      <formula>0</formula>
    </cfRule>
  </conditionalFormatting>
  <conditionalFormatting sqref="I183:K183">
    <cfRule type="cellIs" priority="759" stopIfTrue="1" operator="equal">
      <formula>0</formula>
    </cfRule>
  </conditionalFormatting>
  <conditionalFormatting sqref="I185:K185">
    <cfRule type="cellIs" priority="758" stopIfTrue="1" operator="equal">
      <formula>0</formula>
    </cfRule>
  </conditionalFormatting>
  <conditionalFormatting sqref="I186:K186">
    <cfRule type="cellIs" priority="757" stopIfTrue="1" operator="equal">
      <formula>0</formula>
    </cfRule>
  </conditionalFormatting>
  <conditionalFormatting sqref="I189:K189">
    <cfRule type="cellIs" priority="756" stopIfTrue="1" operator="equal">
      <formula>0</formula>
    </cfRule>
  </conditionalFormatting>
  <conditionalFormatting sqref="I190:K190">
    <cfRule type="cellIs" priority="755" stopIfTrue="1" operator="equal">
      <formula>0</formula>
    </cfRule>
  </conditionalFormatting>
  <conditionalFormatting sqref="I204:K205 J227:K227">
    <cfRule type="cellIs" priority="751" stopIfTrue="1" operator="equal">
      <formula>0</formula>
    </cfRule>
  </conditionalFormatting>
  <conditionalFormatting sqref="I228:K228">
    <cfRule type="cellIs" priority="752" stopIfTrue="1" operator="equal">
      <formula>0</formula>
    </cfRule>
  </conditionalFormatting>
  <conditionalFormatting sqref="I229:K229">
    <cfRule type="expression" priority="753" stopIfTrue="1">
      <formula>NOT(ISERROR(SEARCH("N",I229)))</formula>
    </cfRule>
  </conditionalFormatting>
  <conditionalFormatting sqref="B200:G202">
    <cfRule type="cellIs" priority="754" stopIfTrue="1" operator="equal">
      <formula>0</formula>
    </cfRule>
  </conditionalFormatting>
  <conditionalFormatting sqref="I207:K207">
    <cfRule type="cellIs" priority="748" stopIfTrue="1" operator="equal">
      <formula>0</formula>
    </cfRule>
  </conditionalFormatting>
  <conditionalFormatting sqref="I227">
    <cfRule type="cellIs" priority="750" stopIfTrue="1" operator="equal">
      <formula>0</formula>
    </cfRule>
  </conditionalFormatting>
  <conditionalFormatting sqref="I221:K221">
    <cfRule type="cellIs" priority="743" stopIfTrue="1" operator="equal">
      <formula>0</formula>
    </cfRule>
  </conditionalFormatting>
  <conditionalFormatting sqref="I224:K224">
    <cfRule type="cellIs" priority="742" stopIfTrue="1" operator="equal">
      <formula>0</formula>
    </cfRule>
  </conditionalFormatting>
  <conditionalFormatting sqref="I225:K225">
    <cfRule type="cellIs" priority="741" stopIfTrue="1" operator="equal">
      <formula>0</formula>
    </cfRule>
  </conditionalFormatting>
  <conditionalFormatting sqref="I226:K226">
    <cfRule type="cellIs" priority="740" stopIfTrue="1" operator="equal">
      <formula>0</formula>
    </cfRule>
  </conditionalFormatting>
  <conditionalFormatting sqref="I206:K206">
    <cfRule type="cellIs" priority="749" stopIfTrue="1" operator="equal">
      <formula>0</formula>
    </cfRule>
  </conditionalFormatting>
  <conditionalFormatting sqref="I208:K208">
    <cfRule type="cellIs" priority="747" stopIfTrue="1" operator="equal">
      <formula>0</formula>
    </cfRule>
  </conditionalFormatting>
  <conditionalFormatting sqref="I211:K211">
    <cfRule type="cellIs" priority="746" stopIfTrue="1" operator="equal">
      <formula>0</formula>
    </cfRule>
  </conditionalFormatting>
  <conditionalFormatting sqref="I217:K217">
    <cfRule type="cellIs" priority="745" stopIfTrue="1" operator="equal">
      <formula>0</formula>
    </cfRule>
  </conditionalFormatting>
  <conditionalFormatting sqref="I220:K220">
    <cfRule type="cellIs" priority="744" stopIfTrue="1" operator="equal">
      <formula>0</formula>
    </cfRule>
  </conditionalFormatting>
  <conditionalFormatting sqref="I214:K214">
    <cfRule type="cellIs" priority="739" stopIfTrue="1" operator="equal">
      <formula>0</formula>
    </cfRule>
  </conditionalFormatting>
  <conditionalFormatting sqref="I209:K209">
    <cfRule type="cellIs" priority="738" stopIfTrue="1" operator="equal">
      <formula>0</formula>
    </cfRule>
  </conditionalFormatting>
  <conditionalFormatting sqref="I210:K210">
    <cfRule type="cellIs" priority="737" stopIfTrue="1" operator="equal">
      <formula>0</formula>
    </cfRule>
  </conditionalFormatting>
  <conditionalFormatting sqref="I212:K212">
    <cfRule type="cellIs" priority="736" stopIfTrue="1" operator="equal">
      <formula>0</formula>
    </cfRule>
  </conditionalFormatting>
  <conditionalFormatting sqref="I213:K213">
    <cfRule type="cellIs" priority="735" stopIfTrue="1" operator="equal">
      <formula>0</formula>
    </cfRule>
  </conditionalFormatting>
  <conditionalFormatting sqref="I215:K215">
    <cfRule type="cellIs" priority="734" stopIfTrue="1" operator="equal">
      <formula>0</formula>
    </cfRule>
  </conditionalFormatting>
  <conditionalFormatting sqref="I216:K216">
    <cfRule type="cellIs" priority="733" stopIfTrue="1" operator="equal">
      <formula>0</formula>
    </cfRule>
  </conditionalFormatting>
  <conditionalFormatting sqref="I218:K218">
    <cfRule type="cellIs" priority="732" stopIfTrue="1" operator="equal">
      <formula>0</formula>
    </cfRule>
  </conditionalFormatting>
  <conditionalFormatting sqref="I219:K219">
    <cfRule type="cellIs" priority="731" stopIfTrue="1" operator="equal">
      <formula>0</formula>
    </cfRule>
  </conditionalFormatting>
  <conditionalFormatting sqref="I222:K222">
    <cfRule type="cellIs" priority="730" stopIfTrue="1" operator="equal">
      <formula>0</formula>
    </cfRule>
  </conditionalFormatting>
  <conditionalFormatting sqref="I223:K223">
    <cfRule type="cellIs" priority="729" stopIfTrue="1" operator="equal">
      <formula>0</formula>
    </cfRule>
  </conditionalFormatting>
  <conditionalFormatting sqref="I237:K238 J260:K260">
    <cfRule type="cellIs" priority="725" stopIfTrue="1" operator="equal">
      <formula>0</formula>
    </cfRule>
  </conditionalFormatting>
  <conditionalFormatting sqref="I261:K261">
    <cfRule type="cellIs" priority="726" stopIfTrue="1" operator="equal">
      <formula>0</formula>
    </cfRule>
  </conditionalFormatting>
  <conditionalFormatting sqref="I262:K262">
    <cfRule type="expression" priority="727" stopIfTrue="1">
      <formula>NOT(ISERROR(SEARCH("N",I262)))</formula>
    </cfRule>
  </conditionalFormatting>
  <conditionalFormatting sqref="B233:G235">
    <cfRule type="cellIs" priority="728" stopIfTrue="1" operator="equal">
      <formula>0</formula>
    </cfRule>
  </conditionalFormatting>
  <conditionalFormatting sqref="I240:K240">
    <cfRule type="cellIs" priority="722" stopIfTrue="1" operator="equal">
      <formula>0</formula>
    </cfRule>
  </conditionalFormatting>
  <conditionalFormatting sqref="I260">
    <cfRule type="cellIs" priority="724" stopIfTrue="1" operator="equal">
      <formula>0</formula>
    </cfRule>
  </conditionalFormatting>
  <conditionalFormatting sqref="I254:K254">
    <cfRule type="cellIs" priority="717" stopIfTrue="1" operator="equal">
      <formula>0</formula>
    </cfRule>
  </conditionalFormatting>
  <conditionalFormatting sqref="I257:K257">
    <cfRule type="cellIs" priority="716" stopIfTrue="1" operator="equal">
      <formula>0</formula>
    </cfRule>
  </conditionalFormatting>
  <conditionalFormatting sqref="I258:K258">
    <cfRule type="cellIs" priority="715" stopIfTrue="1" operator="equal">
      <formula>0</formula>
    </cfRule>
  </conditionalFormatting>
  <conditionalFormatting sqref="I259:K259">
    <cfRule type="cellIs" priority="714" stopIfTrue="1" operator="equal">
      <formula>0</formula>
    </cfRule>
  </conditionalFormatting>
  <conditionalFormatting sqref="I239:K239">
    <cfRule type="cellIs" priority="723" stopIfTrue="1" operator="equal">
      <formula>0</formula>
    </cfRule>
  </conditionalFormatting>
  <conditionalFormatting sqref="I241:K241">
    <cfRule type="cellIs" priority="721" stopIfTrue="1" operator="equal">
      <formula>0</formula>
    </cfRule>
  </conditionalFormatting>
  <conditionalFormatting sqref="I244:K244">
    <cfRule type="cellIs" priority="720" stopIfTrue="1" operator="equal">
      <formula>0</formula>
    </cfRule>
  </conditionalFormatting>
  <conditionalFormatting sqref="I250:K250">
    <cfRule type="cellIs" priority="719" stopIfTrue="1" operator="equal">
      <formula>0</formula>
    </cfRule>
  </conditionalFormatting>
  <conditionalFormatting sqref="I253:K253">
    <cfRule type="cellIs" priority="718" stopIfTrue="1" operator="equal">
      <formula>0</formula>
    </cfRule>
  </conditionalFormatting>
  <conditionalFormatting sqref="I247:K247">
    <cfRule type="cellIs" priority="713" stopIfTrue="1" operator="equal">
      <formula>0</formula>
    </cfRule>
  </conditionalFormatting>
  <conditionalFormatting sqref="I242:K242">
    <cfRule type="cellIs" priority="712" stopIfTrue="1" operator="equal">
      <formula>0</formula>
    </cfRule>
  </conditionalFormatting>
  <conditionalFormatting sqref="I243:K243">
    <cfRule type="cellIs" priority="711" stopIfTrue="1" operator="equal">
      <formula>0</formula>
    </cfRule>
  </conditionalFormatting>
  <conditionalFormatting sqref="I245:K245">
    <cfRule type="cellIs" priority="710" stopIfTrue="1" operator="equal">
      <formula>0</formula>
    </cfRule>
  </conditionalFormatting>
  <conditionalFormatting sqref="I246:K246">
    <cfRule type="cellIs" priority="709" stopIfTrue="1" operator="equal">
      <formula>0</formula>
    </cfRule>
  </conditionalFormatting>
  <conditionalFormatting sqref="I248:K248">
    <cfRule type="cellIs" priority="708" stopIfTrue="1" operator="equal">
      <formula>0</formula>
    </cfRule>
  </conditionalFormatting>
  <conditionalFormatting sqref="I249:K249">
    <cfRule type="cellIs" priority="707" stopIfTrue="1" operator="equal">
      <formula>0</formula>
    </cfRule>
  </conditionalFormatting>
  <conditionalFormatting sqref="I251:K251">
    <cfRule type="cellIs" priority="706" stopIfTrue="1" operator="equal">
      <formula>0</formula>
    </cfRule>
  </conditionalFormatting>
  <conditionalFormatting sqref="I252:K252">
    <cfRule type="cellIs" priority="705" stopIfTrue="1" operator="equal">
      <formula>0</formula>
    </cfRule>
  </conditionalFormatting>
  <conditionalFormatting sqref="I255:K255">
    <cfRule type="cellIs" priority="704" stopIfTrue="1" operator="equal">
      <formula>0</formula>
    </cfRule>
  </conditionalFormatting>
  <conditionalFormatting sqref="I256:K256">
    <cfRule type="cellIs" priority="703" stopIfTrue="1" operator="equal">
      <formula>0</formula>
    </cfRule>
  </conditionalFormatting>
  <conditionalFormatting sqref="I270:K271 J293:K293">
    <cfRule type="cellIs" priority="699" stopIfTrue="1" operator="equal">
      <formula>0</formula>
    </cfRule>
  </conditionalFormatting>
  <conditionalFormatting sqref="I294:K294">
    <cfRule type="cellIs" priority="700" stopIfTrue="1" operator="equal">
      <formula>0</formula>
    </cfRule>
  </conditionalFormatting>
  <conditionalFormatting sqref="I295:K295">
    <cfRule type="expression" priority="701" stopIfTrue="1">
      <formula>NOT(ISERROR(SEARCH("N",I295)))</formula>
    </cfRule>
  </conditionalFormatting>
  <conditionalFormatting sqref="B266:G268">
    <cfRule type="cellIs" priority="702" stopIfTrue="1" operator="equal">
      <formula>0</formula>
    </cfRule>
  </conditionalFormatting>
  <conditionalFormatting sqref="I273:K273">
    <cfRule type="cellIs" priority="696" stopIfTrue="1" operator="equal">
      <formula>0</formula>
    </cfRule>
  </conditionalFormatting>
  <conditionalFormatting sqref="I293">
    <cfRule type="cellIs" priority="698" stopIfTrue="1" operator="equal">
      <formula>0</formula>
    </cfRule>
  </conditionalFormatting>
  <conditionalFormatting sqref="I287:K287">
    <cfRule type="cellIs" priority="691" stopIfTrue="1" operator="equal">
      <formula>0</formula>
    </cfRule>
  </conditionalFormatting>
  <conditionalFormatting sqref="I290:K290">
    <cfRule type="cellIs" priority="690" stopIfTrue="1" operator="equal">
      <formula>0</formula>
    </cfRule>
  </conditionalFormatting>
  <conditionalFormatting sqref="I291:K291">
    <cfRule type="cellIs" priority="689" stopIfTrue="1" operator="equal">
      <formula>0</formula>
    </cfRule>
  </conditionalFormatting>
  <conditionalFormatting sqref="I292:K292">
    <cfRule type="cellIs" priority="688" stopIfTrue="1" operator="equal">
      <formula>0</formula>
    </cfRule>
  </conditionalFormatting>
  <conditionalFormatting sqref="I272:K272">
    <cfRule type="cellIs" priority="697" stopIfTrue="1" operator="equal">
      <formula>0</formula>
    </cfRule>
  </conditionalFormatting>
  <conditionalFormatting sqref="I274:K274">
    <cfRule type="cellIs" priority="695" stopIfTrue="1" operator="equal">
      <formula>0</formula>
    </cfRule>
  </conditionalFormatting>
  <conditionalFormatting sqref="I277:K277">
    <cfRule type="cellIs" priority="694" stopIfTrue="1" operator="equal">
      <formula>0</formula>
    </cfRule>
  </conditionalFormatting>
  <conditionalFormatting sqref="I283:K283">
    <cfRule type="cellIs" priority="693" stopIfTrue="1" operator="equal">
      <formula>0</formula>
    </cfRule>
  </conditionalFormatting>
  <conditionalFormatting sqref="I286:K286">
    <cfRule type="cellIs" priority="692" stopIfTrue="1" operator="equal">
      <formula>0</formula>
    </cfRule>
  </conditionalFormatting>
  <conditionalFormatting sqref="I280:K280">
    <cfRule type="cellIs" priority="687" stopIfTrue="1" operator="equal">
      <formula>0</formula>
    </cfRule>
  </conditionalFormatting>
  <conditionalFormatting sqref="I275:K275">
    <cfRule type="cellIs" priority="686" stopIfTrue="1" operator="equal">
      <formula>0</formula>
    </cfRule>
  </conditionalFormatting>
  <conditionalFormatting sqref="I276:K276">
    <cfRule type="cellIs" priority="685" stopIfTrue="1" operator="equal">
      <formula>0</formula>
    </cfRule>
  </conditionalFormatting>
  <conditionalFormatting sqref="I278:K278">
    <cfRule type="cellIs" priority="684" stopIfTrue="1" operator="equal">
      <formula>0</formula>
    </cfRule>
  </conditionalFormatting>
  <conditionalFormatting sqref="I279:K279">
    <cfRule type="cellIs" priority="683" stopIfTrue="1" operator="equal">
      <formula>0</formula>
    </cfRule>
  </conditionalFormatting>
  <conditionalFormatting sqref="I281:K281">
    <cfRule type="cellIs" priority="682" stopIfTrue="1" operator="equal">
      <formula>0</formula>
    </cfRule>
  </conditionalFormatting>
  <conditionalFormatting sqref="I282:K282">
    <cfRule type="cellIs" priority="681" stopIfTrue="1" operator="equal">
      <formula>0</formula>
    </cfRule>
  </conditionalFormatting>
  <conditionalFormatting sqref="I284:K284">
    <cfRule type="cellIs" priority="680" stopIfTrue="1" operator="equal">
      <formula>0</formula>
    </cfRule>
  </conditionalFormatting>
  <conditionalFormatting sqref="I285:K285">
    <cfRule type="cellIs" priority="679" stopIfTrue="1" operator="equal">
      <formula>0</formula>
    </cfRule>
  </conditionalFormatting>
  <conditionalFormatting sqref="I288:K288">
    <cfRule type="cellIs" priority="678" stopIfTrue="1" operator="equal">
      <formula>0</formula>
    </cfRule>
  </conditionalFormatting>
  <conditionalFormatting sqref="I289:K289">
    <cfRule type="cellIs" priority="677" stopIfTrue="1" operator="equal">
      <formula>0</formula>
    </cfRule>
  </conditionalFormatting>
  <conditionalFormatting sqref="I303:K304 J326:K326">
    <cfRule type="cellIs" priority="673" stopIfTrue="1" operator="equal">
      <formula>0</formula>
    </cfRule>
  </conditionalFormatting>
  <conditionalFormatting sqref="I327:K327">
    <cfRule type="cellIs" priority="674" stopIfTrue="1" operator="equal">
      <formula>0</formula>
    </cfRule>
  </conditionalFormatting>
  <conditionalFormatting sqref="I328:K328">
    <cfRule type="expression" priority="675" stopIfTrue="1">
      <formula>NOT(ISERROR(SEARCH("N",I328)))</formula>
    </cfRule>
  </conditionalFormatting>
  <conditionalFormatting sqref="B299:G301">
    <cfRule type="cellIs" priority="676" stopIfTrue="1" operator="equal">
      <formula>0</formula>
    </cfRule>
  </conditionalFormatting>
  <conditionalFormatting sqref="I306:K306">
    <cfRule type="cellIs" priority="670" stopIfTrue="1" operator="equal">
      <formula>0</formula>
    </cfRule>
  </conditionalFormatting>
  <conditionalFormatting sqref="I326">
    <cfRule type="cellIs" priority="672" stopIfTrue="1" operator="equal">
      <formula>0</formula>
    </cfRule>
  </conditionalFormatting>
  <conditionalFormatting sqref="I320:K320">
    <cfRule type="cellIs" priority="665" stopIfTrue="1" operator="equal">
      <formula>0</formula>
    </cfRule>
  </conditionalFormatting>
  <conditionalFormatting sqref="I323:K323">
    <cfRule type="cellIs" priority="664" stopIfTrue="1" operator="equal">
      <formula>0</formula>
    </cfRule>
  </conditionalFormatting>
  <conditionalFormatting sqref="I324:K324">
    <cfRule type="cellIs" priority="663" stopIfTrue="1" operator="equal">
      <formula>0</formula>
    </cfRule>
  </conditionalFormatting>
  <conditionalFormatting sqref="I325:K325">
    <cfRule type="cellIs" priority="662" stopIfTrue="1" operator="equal">
      <formula>0</formula>
    </cfRule>
  </conditionalFormatting>
  <conditionalFormatting sqref="I305:K305">
    <cfRule type="cellIs" priority="671" stopIfTrue="1" operator="equal">
      <formula>0</formula>
    </cfRule>
  </conditionalFormatting>
  <conditionalFormatting sqref="I307:K307">
    <cfRule type="cellIs" priority="669" stopIfTrue="1" operator="equal">
      <formula>0</formula>
    </cfRule>
  </conditionalFormatting>
  <conditionalFormatting sqref="I310:K310">
    <cfRule type="cellIs" priority="668" stopIfTrue="1" operator="equal">
      <formula>0</formula>
    </cfRule>
  </conditionalFormatting>
  <conditionalFormatting sqref="I316:K316">
    <cfRule type="cellIs" priority="667" stopIfTrue="1" operator="equal">
      <formula>0</formula>
    </cfRule>
  </conditionalFormatting>
  <conditionalFormatting sqref="I319:K319">
    <cfRule type="cellIs" priority="666" stopIfTrue="1" operator="equal">
      <formula>0</formula>
    </cfRule>
  </conditionalFormatting>
  <conditionalFormatting sqref="I313:K313">
    <cfRule type="cellIs" priority="661" stopIfTrue="1" operator="equal">
      <formula>0</formula>
    </cfRule>
  </conditionalFormatting>
  <conditionalFormatting sqref="I308:K308">
    <cfRule type="cellIs" priority="660" stopIfTrue="1" operator="equal">
      <formula>0</formula>
    </cfRule>
  </conditionalFormatting>
  <conditionalFormatting sqref="I309:K309">
    <cfRule type="cellIs" priority="659" stopIfTrue="1" operator="equal">
      <formula>0</formula>
    </cfRule>
  </conditionalFormatting>
  <conditionalFormatting sqref="I311:K311">
    <cfRule type="cellIs" priority="658" stopIfTrue="1" operator="equal">
      <formula>0</formula>
    </cfRule>
  </conditionalFormatting>
  <conditionalFormatting sqref="I312:K312">
    <cfRule type="cellIs" priority="657" stopIfTrue="1" operator="equal">
      <formula>0</formula>
    </cfRule>
  </conditionalFormatting>
  <conditionalFormatting sqref="I314:K314">
    <cfRule type="cellIs" priority="656" stopIfTrue="1" operator="equal">
      <formula>0</formula>
    </cfRule>
  </conditionalFormatting>
  <conditionalFormatting sqref="I315:K315">
    <cfRule type="cellIs" priority="655" stopIfTrue="1" operator="equal">
      <formula>0</formula>
    </cfRule>
  </conditionalFormatting>
  <conditionalFormatting sqref="I317:K317">
    <cfRule type="cellIs" priority="654" stopIfTrue="1" operator="equal">
      <formula>0</formula>
    </cfRule>
  </conditionalFormatting>
  <conditionalFormatting sqref="I318:K318">
    <cfRule type="cellIs" priority="653" stopIfTrue="1" operator="equal">
      <formula>0</formula>
    </cfRule>
  </conditionalFormatting>
  <conditionalFormatting sqref="I321:K321">
    <cfRule type="cellIs" priority="652" stopIfTrue="1" operator="equal">
      <formula>0</formula>
    </cfRule>
  </conditionalFormatting>
  <conditionalFormatting sqref="I322:K322">
    <cfRule type="cellIs" priority="651" stopIfTrue="1" operator="equal">
      <formula>0</formula>
    </cfRule>
  </conditionalFormatting>
  <conditionalFormatting sqref="I336:K337 J359:K359">
    <cfRule type="cellIs" priority="647" stopIfTrue="1" operator="equal">
      <formula>0</formula>
    </cfRule>
  </conditionalFormatting>
  <conditionalFormatting sqref="I360:K360">
    <cfRule type="cellIs" priority="648" stopIfTrue="1" operator="equal">
      <formula>0</formula>
    </cfRule>
  </conditionalFormatting>
  <conditionalFormatting sqref="I361:K361">
    <cfRule type="expression" priority="649" stopIfTrue="1">
      <formula>NOT(ISERROR(SEARCH("N",I361)))</formula>
    </cfRule>
  </conditionalFormatting>
  <conditionalFormatting sqref="B332:G334">
    <cfRule type="cellIs" priority="650" stopIfTrue="1" operator="equal">
      <formula>0</formula>
    </cfRule>
  </conditionalFormatting>
  <conditionalFormatting sqref="I339:K339">
    <cfRule type="cellIs" priority="644" stopIfTrue="1" operator="equal">
      <formula>0</formula>
    </cfRule>
  </conditionalFormatting>
  <conditionalFormatting sqref="I359">
    <cfRule type="cellIs" priority="646" stopIfTrue="1" operator="equal">
      <formula>0</formula>
    </cfRule>
  </conditionalFormatting>
  <conditionalFormatting sqref="I353:K353">
    <cfRule type="cellIs" priority="639" stopIfTrue="1" operator="equal">
      <formula>0</formula>
    </cfRule>
  </conditionalFormatting>
  <conditionalFormatting sqref="I356:K356">
    <cfRule type="cellIs" priority="638" stopIfTrue="1" operator="equal">
      <formula>0</formula>
    </cfRule>
  </conditionalFormatting>
  <conditionalFormatting sqref="I357:K357">
    <cfRule type="cellIs" priority="637" stopIfTrue="1" operator="equal">
      <formula>0</formula>
    </cfRule>
  </conditionalFormatting>
  <conditionalFormatting sqref="I358:K358">
    <cfRule type="cellIs" priority="636" stopIfTrue="1" operator="equal">
      <formula>0</formula>
    </cfRule>
  </conditionalFormatting>
  <conditionalFormatting sqref="I338:K338">
    <cfRule type="cellIs" priority="645" stopIfTrue="1" operator="equal">
      <formula>0</formula>
    </cfRule>
  </conditionalFormatting>
  <conditionalFormatting sqref="I340:K340">
    <cfRule type="cellIs" priority="643" stopIfTrue="1" operator="equal">
      <formula>0</formula>
    </cfRule>
  </conditionalFormatting>
  <conditionalFormatting sqref="I343:K343">
    <cfRule type="cellIs" priority="642" stopIfTrue="1" operator="equal">
      <formula>0</formula>
    </cfRule>
  </conditionalFormatting>
  <conditionalFormatting sqref="I349:K349">
    <cfRule type="cellIs" priority="641" stopIfTrue="1" operator="equal">
      <formula>0</formula>
    </cfRule>
  </conditionalFormatting>
  <conditionalFormatting sqref="I352:K352">
    <cfRule type="cellIs" priority="640" stopIfTrue="1" operator="equal">
      <formula>0</formula>
    </cfRule>
  </conditionalFormatting>
  <conditionalFormatting sqref="I346:K346">
    <cfRule type="cellIs" priority="635" stopIfTrue="1" operator="equal">
      <formula>0</formula>
    </cfRule>
  </conditionalFormatting>
  <conditionalFormatting sqref="I341:K341">
    <cfRule type="cellIs" priority="634" stopIfTrue="1" operator="equal">
      <formula>0</formula>
    </cfRule>
  </conditionalFormatting>
  <conditionalFormatting sqref="I342:K342">
    <cfRule type="cellIs" priority="633" stopIfTrue="1" operator="equal">
      <formula>0</formula>
    </cfRule>
  </conditionalFormatting>
  <conditionalFormatting sqref="I344:K344">
    <cfRule type="cellIs" priority="632" stopIfTrue="1" operator="equal">
      <formula>0</formula>
    </cfRule>
  </conditionalFormatting>
  <conditionalFormatting sqref="I345:K345">
    <cfRule type="cellIs" priority="631" stopIfTrue="1" operator="equal">
      <formula>0</formula>
    </cfRule>
  </conditionalFormatting>
  <conditionalFormatting sqref="I347:K347">
    <cfRule type="cellIs" priority="630" stopIfTrue="1" operator="equal">
      <formula>0</formula>
    </cfRule>
  </conditionalFormatting>
  <conditionalFormatting sqref="I348:K348">
    <cfRule type="cellIs" priority="629" stopIfTrue="1" operator="equal">
      <formula>0</formula>
    </cfRule>
  </conditionalFormatting>
  <conditionalFormatting sqref="I350:K350">
    <cfRule type="cellIs" priority="628" stopIfTrue="1" operator="equal">
      <formula>0</formula>
    </cfRule>
  </conditionalFormatting>
  <conditionalFormatting sqref="I351:K351">
    <cfRule type="cellIs" priority="627" stopIfTrue="1" operator="equal">
      <formula>0</formula>
    </cfRule>
  </conditionalFormatting>
  <conditionalFormatting sqref="I354:K354">
    <cfRule type="cellIs" priority="626" stopIfTrue="1" operator="equal">
      <formula>0</formula>
    </cfRule>
  </conditionalFormatting>
  <conditionalFormatting sqref="I355:K355">
    <cfRule type="cellIs" priority="625" stopIfTrue="1" operator="equal">
      <formula>0</formula>
    </cfRule>
  </conditionalFormatting>
  <conditionalFormatting sqref="I369:K370 J392:K392">
    <cfRule type="cellIs" priority="621" stopIfTrue="1" operator="equal">
      <formula>0</formula>
    </cfRule>
  </conditionalFormatting>
  <conditionalFormatting sqref="I393:K393">
    <cfRule type="cellIs" priority="622" stopIfTrue="1" operator="equal">
      <formula>0</formula>
    </cfRule>
  </conditionalFormatting>
  <conditionalFormatting sqref="I394:K394">
    <cfRule type="expression" priority="623" stopIfTrue="1">
      <formula>NOT(ISERROR(SEARCH("N",I394)))</formula>
    </cfRule>
  </conditionalFormatting>
  <conditionalFormatting sqref="B365:G367">
    <cfRule type="cellIs" priority="624" stopIfTrue="1" operator="equal">
      <formula>0</formula>
    </cfRule>
  </conditionalFormatting>
  <conditionalFormatting sqref="I372:K372">
    <cfRule type="cellIs" priority="618" stopIfTrue="1" operator="equal">
      <formula>0</formula>
    </cfRule>
  </conditionalFormatting>
  <conditionalFormatting sqref="I392">
    <cfRule type="cellIs" priority="620" stopIfTrue="1" operator="equal">
      <formula>0</formula>
    </cfRule>
  </conditionalFormatting>
  <conditionalFormatting sqref="I386:K386">
    <cfRule type="cellIs" priority="613" stopIfTrue="1" operator="equal">
      <formula>0</formula>
    </cfRule>
  </conditionalFormatting>
  <conditionalFormatting sqref="I389:K389">
    <cfRule type="cellIs" priority="612" stopIfTrue="1" operator="equal">
      <formula>0</formula>
    </cfRule>
  </conditionalFormatting>
  <conditionalFormatting sqref="I390:K390">
    <cfRule type="cellIs" priority="611" stopIfTrue="1" operator="equal">
      <formula>0</formula>
    </cfRule>
  </conditionalFormatting>
  <conditionalFormatting sqref="I391:K391">
    <cfRule type="cellIs" priority="610" stopIfTrue="1" operator="equal">
      <formula>0</formula>
    </cfRule>
  </conditionalFormatting>
  <conditionalFormatting sqref="I371:K371">
    <cfRule type="cellIs" priority="619" stopIfTrue="1" operator="equal">
      <formula>0</formula>
    </cfRule>
  </conditionalFormatting>
  <conditionalFormatting sqref="I373:K373">
    <cfRule type="cellIs" priority="617" stopIfTrue="1" operator="equal">
      <formula>0</formula>
    </cfRule>
  </conditionalFormatting>
  <conditionalFormatting sqref="I376:K376">
    <cfRule type="cellIs" priority="616" stopIfTrue="1" operator="equal">
      <formula>0</formula>
    </cfRule>
  </conditionalFormatting>
  <conditionalFormatting sqref="I382:K382">
    <cfRule type="cellIs" priority="615" stopIfTrue="1" operator="equal">
      <formula>0</formula>
    </cfRule>
  </conditionalFormatting>
  <conditionalFormatting sqref="I385:K385">
    <cfRule type="cellIs" priority="614" stopIfTrue="1" operator="equal">
      <formula>0</formula>
    </cfRule>
  </conditionalFormatting>
  <conditionalFormatting sqref="I379:K379">
    <cfRule type="cellIs" priority="609" stopIfTrue="1" operator="equal">
      <formula>0</formula>
    </cfRule>
  </conditionalFormatting>
  <conditionalFormatting sqref="I374:K374">
    <cfRule type="cellIs" priority="608" stopIfTrue="1" operator="equal">
      <formula>0</formula>
    </cfRule>
  </conditionalFormatting>
  <conditionalFormatting sqref="I375:K375">
    <cfRule type="cellIs" priority="607" stopIfTrue="1" operator="equal">
      <formula>0</formula>
    </cfRule>
  </conditionalFormatting>
  <conditionalFormatting sqref="I377:K377">
    <cfRule type="cellIs" priority="606" stopIfTrue="1" operator="equal">
      <formula>0</formula>
    </cfRule>
  </conditionalFormatting>
  <conditionalFormatting sqref="I378:K378">
    <cfRule type="cellIs" priority="605" stopIfTrue="1" operator="equal">
      <formula>0</formula>
    </cfRule>
  </conditionalFormatting>
  <conditionalFormatting sqref="I380:K380">
    <cfRule type="cellIs" priority="604" stopIfTrue="1" operator="equal">
      <formula>0</formula>
    </cfRule>
  </conditionalFormatting>
  <conditionalFormatting sqref="I381:K381">
    <cfRule type="cellIs" priority="603" stopIfTrue="1" operator="equal">
      <formula>0</formula>
    </cfRule>
  </conditionalFormatting>
  <conditionalFormatting sqref="I383:K383">
    <cfRule type="cellIs" priority="602" stopIfTrue="1" operator="equal">
      <formula>0</formula>
    </cfRule>
  </conditionalFormatting>
  <conditionalFormatting sqref="I384:K384">
    <cfRule type="cellIs" priority="601" stopIfTrue="1" operator="equal">
      <formula>0</formula>
    </cfRule>
  </conditionalFormatting>
  <conditionalFormatting sqref="I387:K387">
    <cfRule type="cellIs" priority="600" stopIfTrue="1" operator="equal">
      <formula>0</formula>
    </cfRule>
  </conditionalFormatting>
  <conditionalFormatting sqref="I388:K388">
    <cfRule type="cellIs" priority="599" stopIfTrue="1" operator="equal">
      <formula>0</formula>
    </cfRule>
  </conditionalFormatting>
  <conditionalFormatting sqref="I402:K403 J425:K425">
    <cfRule type="cellIs" priority="595" stopIfTrue="1" operator="equal">
      <formula>0</formula>
    </cfRule>
  </conditionalFormatting>
  <conditionalFormatting sqref="I426:K426">
    <cfRule type="cellIs" priority="596" stopIfTrue="1" operator="equal">
      <formula>0</formula>
    </cfRule>
  </conditionalFormatting>
  <conditionalFormatting sqref="I427:K427">
    <cfRule type="expression" priority="597" stopIfTrue="1">
      <formula>NOT(ISERROR(SEARCH("N",I427)))</formula>
    </cfRule>
  </conditionalFormatting>
  <conditionalFormatting sqref="B398:G400">
    <cfRule type="cellIs" priority="598" stopIfTrue="1" operator="equal">
      <formula>0</formula>
    </cfRule>
  </conditionalFormatting>
  <conditionalFormatting sqref="I405:K405">
    <cfRule type="cellIs" priority="592" stopIfTrue="1" operator="equal">
      <formula>0</formula>
    </cfRule>
  </conditionalFormatting>
  <conditionalFormatting sqref="I425">
    <cfRule type="cellIs" priority="594" stopIfTrue="1" operator="equal">
      <formula>0</formula>
    </cfRule>
  </conditionalFormatting>
  <conditionalFormatting sqref="I419:K419">
    <cfRule type="cellIs" priority="587" stopIfTrue="1" operator="equal">
      <formula>0</formula>
    </cfRule>
  </conditionalFormatting>
  <conditionalFormatting sqref="I422:K422">
    <cfRule type="cellIs" priority="586" stopIfTrue="1" operator="equal">
      <formula>0</formula>
    </cfRule>
  </conditionalFormatting>
  <conditionalFormatting sqref="I423:K423">
    <cfRule type="cellIs" priority="585" stopIfTrue="1" operator="equal">
      <formula>0</formula>
    </cfRule>
  </conditionalFormatting>
  <conditionalFormatting sqref="I424:K424">
    <cfRule type="cellIs" priority="584" stopIfTrue="1" operator="equal">
      <formula>0</formula>
    </cfRule>
  </conditionalFormatting>
  <conditionalFormatting sqref="I404:K404">
    <cfRule type="cellIs" priority="593" stopIfTrue="1" operator="equal">
      <formula>0</formula>
    </cfRule>
  </conditionalFormatting>
  <conditionalFormatting sqref="I406:K406">
    <cfRule type="cellIs" priority="591" stopIfTrue="1" operator="equal">
      <formula>0</formula>
    </cfRule>
  </conditionalFormatting>
  <conditionalFormatting sqref="I409:K409">
    <cfRule type="cellIs" priority="590" stopIfTrue="1" operator="equal">
      <formula>0</formula>
    </cfRule>
  </conditionalFormatting>
  <conditionalFormatting sqref="I415:K415">
    <cfRule type="cellIs" priority="589" stopIfTrue="1" operator="equal">
      <formula>0</formula>
    </cfRule>
  </conditionalFormatting>
  <conditionalFormatting sqref="I418:K418">
    <cfRule type="cellIs" priority="588" stopIfTrue="1" operator="equal">
      <formula>0</formula>
    </cfRule>
  </conditionalFormatting>
  <conditionalFormatting sqref="I412:K412">
    <cfRule type="cellIs" priority="583" stopIfTrue="1" operator="equal">
      <formula>0</formula>
    </cfRule>
  </conditionalFormatting>
  <conditionalFormatting sqref="I407:K407">
    <cfRule type="cellIs" priority="582" stopIfTrue="1" operator="equal">
      <formula>0</formula>
    </cfRule>
  </conditionalFormatting>
  <conditionalFormatting sqref="I408:K408">
    <cfRule type="cellIs" priority="581" stopIfTrue="1" operator="equal">
      <formula>0</formula>
    </cfRule>
  </conditionalFormatting>
  <conditionalFormatting sqref="I410:K410">
    <cfRule type="cellIs" priority="580" stopIfTrue="1" operator="equal">
      <formula>0</formula>
    </cfRule>
  </conditionalFormatting>
  <conditionalFormatting sqref="I411:K411">
    <cfRule type="cellIs" priority="579" stopIfTrue="1" operator="equal">
      <formula>0</formula>
    </cfRule>
  </conditionalFormatting>
  <conditionalFormatting sqref="I413:K413">
    <cfRule type="cellIs" priority="578" stopIfTrue="1" operator="equal">
      <formula>0</formula>
    </cfRule>
  </conditionalFormatting>
  <conditionalFormatting sqref="I414:K414">
    <cfRule type="cellIs" priority="577" stopIfTrue="1" operator="equal">
      <formula>0</formula>
    </cfRule>
  </conditionalFormatting>
  <conditionalFormatting sqref="I416:K416">
    <cfRule type="cellIs" priority="576" stopIfTrue="1" operator="equal">
      <formula>0</formula>
    </cfRule>
  </conditionalFormatting>
  <conditionalFormatting sqref="I417:K417">
    <cfRule type="cellIs" priority="575" stopIfTrue="1" operator="equal">
      <formula>0</formula>
    </cfRule>
  </conditionalFormatting>
  <conditionalFormatting sqref="I420:K420">
    <cfRule type="cellIs" priority="574" stopIfTrue="1" operator="equal">
      <formula>0</formula>
    </cfRule>
  </conditionalFormatting>
  <conditionalFormatting sqref="I421:K421">
    <cfRule type="cellIs" priority="573" stopIfTrue="1" operator="equal">
      <formula>0</formula>
    </cfRule>
  </conditionalFormatting>
  <conditionalFormatting sqref="I435:K436 J458:K458">
    <cfRule type="cellIs" priority="569" stopIfTrue="1" operator="equal">
      <formula>0</formula>
    </cfRule>
  </conditionalFormatting>
  <conditionalFormatting sqref="I459:K459">
    <cfRule type="cellIs" priority="570" stopIfTrue="1" operator="equal">
      <formula>0</formula>
    </cfRule>
  </conditionalFormatting>
  <conditionalFormatting sqref="I460:K460">
    <cfRule type="expression" priority="571" stopIfTrue="1">
      <formula>NOT(ISERROR(SEARCH("N",I460)))</formula>
    </cfRule>
  </conditionalFormatting>
  <conditionalFormatting sqref="B431:G433">
    <cfRule type="cellIs" priority="572" stopIfTrue="1" operator="equal">
      <formula>0</formula>
    </cfRule>
  </conditionalFormatting>
  <conditionalFormatting sqref="I438:K438">
    <cfRule type="cellIs" priority="566" stopIfTrue="1" operator="equal">
      <formula>0</formula>
    </cfRule>
  </conditionalFormatting>
  <conditionalFormatting sqref="I458">
    <cfRule type="cellIs" priority="568" stopIfTrue="1" operator="equal">
      <formula>0</formula>
    </cfRule>
  </conditionalFormatting>
  <conditionalFormatting sqref="I452:K452">
    <cfRule type="cellIs" priority="561" stopIfTrue="1" operator="equal">
      <formula>0</formula>
    </cfRule>
  </conditionalFormatting>
  <conditionalFormatting sqref="I455:K455">
    <cfRule type="cellIs" priority="560" stopIfTrue="1" operator="equal">
      <formula>0</formula>
    </cfRule>
  </conditionalFormatting>
  <conditionalFormatting sqref="I456:K456">
    <cfRule type="cellIs" priority="559" stopIfTrue="1" operator="equal">
      <formula>0</formula>
    </cfRule>
  </conditionalFormatting>
  <conditionalFormatting sqref="I457:K457">
    <cfRule type="cellIs" priority="558" stopIfTrue="1" operator="equal">
      <formula>0</formula>
    </cfRule>
  </conditionalFormatting>
  <conditionalFormatting sqref="I437:K437">
    <cfRule type="cellIs" priority="567" stopIfTrue="1" operator="equal">
      <formula>0</formula>
    </cfRule>
  </conditionalFormatting>
  <conditionalFormatting sqref="I439:K439">
    <cfRule type="cellIs" priority="565" stopIfTrue="1" operator="equal">
      <formula>0</formula>
    </cfRule>
  </conditionalFormatting>
  <conditionalFormatting sqref="I442:K442">
    <cfRule type="cellIs" priority="564" stopIfTrue="1" operator="equal">
      <formula>0</formula>
    </cfRule>
  </conditionalFormatting>
  <conditionalFormatting sqref="I448:K448">
    <cfRule type="cellIs" priority="563" stopIfTrue="1" operator="equal">
      <formula>0</formula>
    </cfRule>
  </conditionalFormatting>
  <conditionalFormatting sqref="I451:K451">
    <cfRule type="cellIs" priority="562" stopIfTrue="1" operator="equal">
      <formula>0</formula>
    </cfRule>
  </conditionalFormatting>
  <conditionalFormatting sqref="I445:K445">
    <cfRule type="cellIs" priority="557" stopIfTrue="1" operator="equal">
      <formula>0</formula>
    </cfRule>
  </conditionalFormatting>
  <conditionalFormatting sqref="I440:K440">
    <cfRule type="cellIs" priority="556" stopIfTrue="1" operator="equal">
      <formula>0</formula>
    </cfRule>
  </conditionalFormatting>
  <conditionalFormatting sqref="I441:K441">
    <cfRule type="cellIs" priority="555" stopIfTrue="1" operator="equal">
      <formula>0</formula>
    </cfRule>
  </conditionalFormatting>
  <conditionalFormatting sqref="I443:K443">
    <cfRule type="cellIs" priority="554" stopIfTrue="1" operator="equal">
      <formula>0</formula>
    </cfRule>
  </conditionalFormatting>
  <conditionalFormatting sqref="I444:K444">
    <cfRule type="cellIs" priority="553" stopIfTrue="1" operator="equal">
      <formula>0</formula>
    </cfRule>
  </conditionalFormatting>
  <conditionalFormatting sqref="I446:K446">
    <cfRule type="cellIs" priority="552" stopIfTrue="1" operator="equal">
      <formula>0</formula>
    </cfRule>
  </conditionalFormatting>
  <conditionalFormatting sqref="I447:K447">
    <cfRule type="cellIs" priority="551" stopIfTrue="1" operator="equal">
      <formula>0</formula>
    </cfRule>
  </conditionalFormatting>
  <conditionalFormatting sqref="I449:K449">
    <cfRule type="cellIs" priority="550" stopIfTrue="1" operator="equal">
      <formula>0</formula>
    </cfRule>
  </conditionalFormatting>
  <conditionalFormatting sqref="I450:K450">
    <cfRule type="cellIs" priority="549" stopIfTrue="1" operator="equal">
      <formula>0</formula>
    </cfRule>
  </conditionalFormatting>
  <conditionalFormatting sqref="I453:K453">
    <cfRule type="cellIs" priority="548" stopIfTrue="1" operator="equal">
      <formula>0</formula>
    </cfRule>
  </conditionalFormatting>
  <conditionalFormatting sqref="I454:K454">
    <cfRule type="cellIs" priority="547" stopIfTrue="1" operator="equal">
      <formula>0</formula>
    </cfRule>
  </conditionalFormatting>
  <conditionalFormatting sqref="I468:K469 J491:K491">
    <cfRule type="cellIs" priority="543" stopIfTrue="1" operator="equal">
      <formula>0</formula>
    </cfRule>
  </conditionalFormatting>
  <conditionalFormatting sqref="I492:K492">
    <cfRule type="cellIs" priority="544" stopIfTrue="1" operator="equal">
      <formula>0</formula>
    </cfRule>
  </conditionalFormatting>
  <conditionalFormatting sqref="I493:K493">
    <cfRule type="expression" priority="545" stopIfTrue="1">
      <formula>NOT(ISERROR(SEARCH("N",I493)))</formula>
    </cfRule>
  </conditionalFormatting>
  <conditionalFormatting sqref="B464:G466">
    <cfRule type="cellIs" priority="546" stopIfTrue="1" operator="equal">
      <formula>0</formula>
    </cfRule>
  </conditionalFormatting>
  <conditionalFormatting sqref="I471:K471">
    <cfRule type="cellIs" priority="540" stopIfTrue="1" operator="equal">
      <formula>0</formula>
    </cfRule>
  </conditionalFormatting>
  <conditionalFormatting sqref="I491">
    <cfRule type="cellIs" priority="542" stopIfTrue="1" operator="equal">
      <formula>0</formula>
    </cfRule>
  </conditionalFormatting>
  <conditionalFormatting sqref="I485:K485">
    <cfRule type="cellIs" priority="535" stopIfTrue="1" operator="equal">
      <formula>0</formula>
    </cfRule>
  </conditionalFormatting>
  <conditionalFormatting sqref="I488:K488">
    <cfRule type="cellIs" priority="534" stopIfTrue="1" operator="equal">
      <formula>0</formula>
    </cfRule>
  </conditionalFormatting>
  <conditionalFormatting sqref="I489:K489">
    <cfRule type="cellIs" priority="533" stopIfTrue="1" operator="equal">
      <formula>0</formula>
    </cfRule>
  </conditionalFormatting>
  <conditionalFormatting sqref="I490:K490">
    <cfRule type="cellIs" priority="532" stopIfTrue="1" operator="equal">
      <formula>0</formula>
    </cfRule>
  </conditionalFormatting>
  <conditionalFormatting sqref="I470:K470">
    <cfRule type="cellIs" priority="541" stopIfTrue="1" operator="equal">
      <formula>0</formula>
    </cfRule>
  </conditionalFormatting>
  <conditionalFormatting sqref="I472:K472">
    <cfRule type="cellIs" priority="539" stopIfTrue="1" operator="equal">
      <formula>0</formula>
    </cfRule>
  </conditionalFormatting>
  <conditionalFormatting sqref="I475:K475">
    <cfRule type="cellIs" priority="538" stopIfTrue="1" operator="equal">
      <formula>0</formula>
    </cfRule>
  </conditionalFormatting>
  <conditionalFormatting sqref="I481:K481">
    <cfRule type="cellIs" priority="537" stopIfTrue="1" operator="equal">
      <formula>0</formula>
    </cfRule>
  </conditionalFormatting>
  <conditionalFormatting sqref="I484:K484">
    <cfRule type="cellIs" priority="536" stopIfTrue="1" operator="equal">
      <formula>0</formula>
    </cfRule>
  </conditionalFormatting>
  <conditionalFormatting sqref="I478:K478">
    <cfRule type="cellIs" priority="531" stopIfTrue="1" operator="equal">
      <formula>0</formula>
    </cfRule>
  </conditionalFormatting>
  <conditionalFormatting sqref="I473:K473">
    <cfRule type="cellIs" priority="530" stopIfTrue="1" operator="equal">
      <formula>0</formula>
    </cfRule>
  </conditionalFormatting>
  <conditionalFormatting sqref="I474:K474">
    <cfRule type="cellIs" priority="529" stopIfTrue="1" operator="equal">
      <formula>0</formula>
    </cfRule>
  </conditionalFormatting>
  <conditionalFormatting sqref="I476:K476">
    <cfRule type="cellIs" priority="528" stopIfTrue="1" operator="equal">
      <formula>0</formula>
    </cfRule>
  </conditionalFormatting>
  <conditionalFormatting sqref="I477:K477">
    <cfRule type="cellIs" priority="527" stopIfTrue="1" operator="equal">
      <formula>0</formula>
    </cfRule>
  </conditionalFormatting>
  <conditionalFormatting sqref="I479:K479">
    <cfRule type="cellIs" priority="526" stopIfTrue="1" operator="equal">
      <formula>0</formula>
    </cfRule>
  </conditionalFormatting>
  <conditionalFormatting sqref="I480:K480">
    <cfRule type="cellIs" priority="525" stopIfTrue="1" operator="equal">
      <formula>0</formula>
    </cfRule>
  </conditionalFormatting>
  <conditionalFormatting sqref="I482:K482">
    <cfRule type="cellIs" priority="524" stopIfTrue="1" operator="equal">
      <formula>0</formula>
    </cfRule>
  </conditionalFormatting>
  <conditionalFormatting sqref="I483:K483">
    <cfRule type="cellIs" priority="523" stopIfTrue="1" operator="equal">
      <formula>0</formula>
    </cfRule>
  </conditionalFormatting>
  <conditionalFormatting sqref="I486:K486">
    <cfRule type="cellIs" priority="522" stopIfTrue="1" operator="equal">
      <formula>0</formula>
    </cfRule>
  </conditionalFormatting>
  <conditionalFormatting sqref="I487:K487">
    <cfRule type="cellIs" priority="521" stopIfTrue="1" operator="equal">
      <formula>0</formula>
    </cfRule>
  </conditionalFormatting>
  <conditionalFormatting sqref="I501:K502 J524:K524">
    <cfRule type="cellIs" priority="517" stopIfTrue="1" operator="equal">
      <formula>0</formula>
    </cfRule>
  </conditionalFormatting>
  <conditionalFormatting sqref="I525:K525">
    <cfRule type="cellIs" priority="518" stopIfTrue="1" operator="equal">
      <formula>0</formula>
    </cfRule>
  </conditionalFormatting>
  <conditionalFormatting sqref="I526:K526">
    <cfRule type="expression" priority="519" stopIfTrue="1">
      <formula>NOT(ISERROR(SEARCH("N",I526)))</formula>
    </cfRule>
  </conditionalFormatting>
  <conditionalFormatting sqref="B497:G499">
    <cfRule type="cellIs" priority="520" stopIfTrue="1" operator="equal">
      <formula>0</formula>
    </cfRule>
  </conditionalFormatting>
  <conditionalFormatting sqref="I504:K504">
    <cfRule type="cellIs" priority="514" stopIfTrue="1" operator="equal">
      <formula>0</formula>
    </cfRule>
  </conditionalFormatting>
  <conditionalFormatting sqref="I524">
    <cfRule type="cellIs" priority="516" stopIfTrue="1" operator="equal">
      <formula>0</formula>
    </cfRule>
  </conditionalFormatting>
  <conditionalFormatting sqref="I518:K518">
    <cfRule type="cellIs" priority="509" stopIfTrue="1" operator="equal">
      <formula>0</formula>
    </cfRule>
  </conditionalFormatting>
  <conditionalFormatting sqref="I521:K521">
    <cfRule type="cellIs" priority="508" stopIfTrue="1" operator="equal">
      <formula>0</formula>
    </cfRule>
  </conditionalFormatting>
  <conditionalFormatting sqref="I522:K522">
    <cfRule type="cellIs" priority="507" stopIfTrue="1" operator="equal">
      <formula>0</formula>
    </cfRule>
  </conditionalFormatting>
  <conditionalFormatting sqref="I523:K523">
    <cfRule type="cellIs" priority="506" stopIfTrue="1" operator="equal">
      <formula>0</formula>
    </cfRule>
  </conditionalFormatting>
  <conditionalFormatting sqref="I503:K503">
    <cfRule type="cellIs" priority="515" stopIfTrue="1" operator="equal">
      <formula>0</formula>
    </cfRule>
  </conditionalFormatting>
  <conditionalFormatting sqref="I505:K505">
    <cfRule type="cellIs" priority="513" stopIfTrue="1" operator="equal">
      <formula>0</formula>
    </cfRule>
  </conditionalFormatting>
  <conditionalFormatting sqref="I508:K508">
    <cfRule type="cellIs" priority="512" stopIfTrue="1" operator="equal">
      <formula>0</formula>
    </cfRule>
  </conditionalFormatting>
  <conditionalFormatting sqref="I514:K514">
    <cfRule type="cellIs" priority="511" stopIfTrue="1" operator="equal">
      <formula>0</formula>
    </cfRule>
  </conditionalFormatting>
  <conditionalFormatting sqref="I517:K517">
    <cfRule type="cellIs" priority="510" stopIfTrue="1" operator="equal">
      <formula>0</formula>
    </cfRule>
  </conditionalFormatting>
  <conditionalFormatting sqref="I511:K511">
    <cfRule type="cellIs" priority="505" stopIfTrue="1" operator="equal">
      <formula>0</formula>
    </cfRule>
  </conditionalFormatting>
  <conditionalFormatting sqref="I506:K506">
    <cfRule type="cellIs" priority="504" stopIfTrue="1" operator="equal">
      <formula>0</formula>
    </cfRule>
  </conditionalFormatting>
  <conditionalFormatting sqref="I507:K507">
    <cfRule type="cellIs" priority="503" stopIfTrue="1" operator="equal">
      <formula>0</formula>
    </cfRule>
  </conditionalFormatting>
  <conditionalFormatting sqref="I509:K509">
    <cfRule type="cellIs" priority="502" stopIfTrue="1" operator="equal">
      <formula>0</formula>
    </cfRule>
  </conditionalFormatting>
  <conditionalFormatting sqref="I510:K510">
    <cfRule type="cellIs" priority="501" stopIfTrue="1" operator="equal">
      <formula>0</formula>
    </cfRule>
  </conditionalFormatting>
  <conditionalFormatting sqref="I512:K512">
    <cfRule type="cellIs" priority="500" stopIfTrue="1" operator="equal">
      <formula>0</formula>
    </cfRule>
  </conditionalFormatting>
  <conditionalFormatting sqref="I513:K513">
    <cfRule type="cellIs" priority="499" stopIfTrue="1" operator="equal">
      <formula>0</formula>
    </cfRule>
  </conditionalFormatting>
  <conditionalFormatting sqref="I515:K515">
    <cfRule type="cellIs" priority="498" stopIfTrue="1" operator="equal">
      <formula>0</formula>
    </cfRule>
  </conditionalFormatting>
  <conditionalFormatting sqref="I516:K516">
    <cfRule type="cellIs" priority="497" stopIfTrue="1" operator="equal">
      <formula>0</formula>
    </cfRule>
  </conditionalFormatting>
  <conditionalFormatting sqref="I519:K519">
    <cfRule type="cellIs" priority="496" stopIfTrue="1" operator="equal">
      <formula>0</formula>
    </cfRule>
  </conditionalFormatting>
  <conditionalFormatting sqref="I520:K520">
    <cfRule type="cellIs" priority="495" stopIfTrue="1" operator="equal">
      <formula>0</formula>
    </cfRule>
  </conditionalFormatting>
  <conditionalFormatting sqref="I534:K535 J557:K557">
    <cfRule type="cellIs" priority="491" stopIfTrue="1" operator="equal">
      <formula>0</formula>
    </cfRule>
  </conditionalFormatting>
  <conditionalFormatting sqref="I558:K558">
    <cfRule type="cellIs" priority="492" stopIfTrue="1" operator="equal">
      <formula>0</formula>
    </cfRule>
  </conditionalFormatting>
  <conditionalFormatting sqref="I559:K559">
    <cfRule type="expression" priority="493" stopIfTrue="1">
      <formula>NOT(ISERROR(SEARCH("N",I559)))</formula>
    </cfRule>
  </conditionalFormatting>
  <conditionalFormatting sqref="B530:G532">
    <cfRule type="cellIs" priority="494" stopIfTrue="1" operator="equal">
      <formula>0</formula>
    </cfRule>
  </conditionalFormatting>
  <conditionalFormatting sqref="I537:K537">
    <cfRule type="cellIs" priority="488" stopIfTrue="1" operator="equal">
      <formula>0</formula>
    </cfRule>
  </conditionalFormatting>
  <conditionalFormatting sqref="I557">
    <cfRule type="cellIs" priority="490" stopIfTrue="1" operator="equal">
      <formula>0</formula>
    </cfRule>
  </conditionalFormatting>
  <conditionalFormatting sqref="I551:K551">
    <cfRule type="cellIs" priority="483" stopIfTrue="1" operator="equal">
      <formula>0</formula>
    </cfRule>
  </conditionalFormatting>
  <conditionalFormatting sqref="I554:K554">
    <cfRule type="cellIs" priority="482" stopIfTrue="1" operator="equal">
      <formula>0</formula>
    </cfRule>
  </conditionalFormatting>
  <conditionalFormatting sqref="I555:K555">
    <cfRule type="cellIs" priority="481" stopIfTrue="1" operator="equal">
      <formula>0</formula>
    </cfRule>
  </conditionalFormatting>
  <conditionalFormatting sqref="I556:K556">
    <cfRule type="cellIs" priority="480" stopIfTrue="1" operator="equal">
      <formula>0</formula>
    </cfRule>
  </conditionalFormatting>
  <conditionalFormatting sqref="I536:K536">
    <cfRule type="cellIs" priority="489" stopIfTrue="1" operator="equal">
      <formula>0</formula>
    </cfRule>
  </conditionalFormatting>
  <conditionalFormatting sqref="I538:K538">
    <cfRule type="cellIs" priority="487" stopIfTrue="1" operator="equal">
      <formula>0</formula>
    </cfRule>
  </conditionalFormatting>
  <conditionalFormatting sqref="I541:K541">
    <cfRule type="cellIs" priority="486" stopIfTrue="1" operator="equal">
      <formula>0</formula>
    </cfRule>
  </conditionalFormatting>
  <conditionalFormatting sqref="I547:K547">
    <cfRule type="cellIs" priority="485" stopIfTrue="1" operator="equal">
      <formula>0</formula>
    </cfRule>
  </conditionalFormatting>
  <conditionalFormatting sqref="I550:K550">
    <cfRule type="cellIs" priority="484" stopIfTrue="1" operator="equal">
      <formula>0</formula>
    </cfRule>
  </conditionalFormatting>
  <conditionalFormatting sqref="I544:K544">
    <cfRule type="cellIs" priority="479" stopIfTrue="1" operator="equal">
      <formula>0</formula>
    </cfRule>
  </conditionalFormatting>
  <conditionalFormatting sqref="I539:K539">
    <cfRule type="cellIs" priority="478" stopIfTrue="1" operator="equal">
      <formula>0</formula>
    </cfRule>
  </conditionalFormatting>
  <conditionalFormatting sqref="I540:K540">
    <cfRule type="cellIs" priority="477" stopIfTrue="1" operator="equal">
      <formula>0</formula>
    </cfRule>
  </conditionalFormatting>
  <conditionalFormatting sqref="I542:K542">
    <cfRule type="cellIs" priority="476" stopIfTrue="1" operator="equal">
      <formula>0</formula>
    </cfRule>
  </conditionalFormatting>
  <conditionalFormatting sqref="I543:K543">
    <cfRule type="cellIs" priority="475" stopIfTrue="1" operator="equal">
      <formula>0</formula>
    </cfRule>
  </conditionalFormatting>
  <conditionalFormatting sqref="I545:K545">
    <cfRule type="cellIs" priority="474" stopIfTrue="1" operator="equal">
      <formula>0</formula>
    </cfRule>
  </conditionalFormatting>
  <conditionalFormatting sqref="I546:K546">
    <cfRule type="cellIs" priority="473" stopIfTrue="1" operator="equal">
      <formula>0</formula>
    </cfRule>
  </conditionalFormatting>
  <conditionalFormatting sqref="I548:K548">
    <cfRule type="cellIs" priority="472" stopIfTrue="1" operator="equal">
      <formula>0</formula>
    </cfRule>
  </conditionalFormatting>
  <conditionalFormatting sqref="I549:K549">
    <cfRule type="cellIs" priority="471" stopIfTrue="1" operator="equal">
      <formula>0</formula>
    </cfRule>
  </conditionalFormatting>
  <conditionalFormatting sqref="I552:K552">
    <cfRule type="cellIs" priority="470" stopIfTrue="1" operator="equal">
      <formula>0</formula>
    </cfRule>
  </conditionalFormatting>
  <conditionalFormatting sqref="I553:K553">
    <cfRule type="cellIs" priority="469" stopIfTrue="1" operator="equal">
      <formula>0</formula>
    </cfRule>
  </conditionalFormatting>
  <conditionalFormatting sqref="I567:K568 J590:K590">
    <cfRule type="cellIs" priority="465" stopIfTrue="1" operator="equal">
      <formula>0</formula>
    </cfRule>
  </conditionalFormatting>
  <conditionalFormatting sqref="I591:K591">
    <cfRule type="cellIs" priority="466" stopIfTrue="1" operator="equal">
      <formula>0</formula>
    </cfRule>
  </conditionalFormatting>
  <conditionalFormatting sqref="I592:K592">
    <cfRule type="expression" priority="467" stopIfTrue="1">
      <formula>NOT(ISERROR(SEARCH("N",I592)))</formula>
    </cfRule>
  </conditionalFormatting>
  <conditionalFormatting sqref="B563:G565">
    <cfRule type="cellIs" priority="468" stopIfTrue="1" operator="equal">
      <formula>0</formula>
    </cfRule>
  </conditionalFormatting>
  <conditionalFormatting sqref="I570:K570">
    <cfRule type="cellIs" priority="462" stopIfTrue="1" operator="equal">
      <formula>0</formula>
    </cfRule>
  </conditionalFormatting>
  <conditionalFormatting sqref="I590">
    <cfRule type="cellIs" priority="464" stopIfTrue="1" operator="equal">
      <formula>0</formula>
    </cfRule>
  </conditionalFormatting>
  <conditionalFormatting sqref="I584:K584">
    <cfRule type="cellIs" priority="457" stopIfTrue="1" operator="equal">
      <formula>0</formula>
    </cfRule>
  </conditionalFormatting>
  <conditionalFormatting sqref="I587:K587">
    <cfRule type="cellIs" priority="456" stopIfTrue="1" operator="equal">
      <formula>0</formula>
    </cfRule>
  </conditionalFormatting>
  <conditionalFormatting sqref="I588:K588">
    <cfRule type="cellIs" priority="455" stopIfTrue="1" operator="equal">
      <formula>0</formula>
    </cfRule>
  </conditionalFormatting>
  <conditionalFormatting sqref="I589:K589">
    <cfRule type="cellIs" priority="454" stopIfTrue="1" operator="equal">
      <formula>0</formula>
    </cfRule>
  </conditionalFormatting>
  <conditionalFormatting sqref="I569:K569">
    <cfRule type="cellIs" priority="463" stopIfTrue="1" operator="equal">
      <formula>0</formula>
    </cfRule>
  </conditionalFormatting>
  <conditionalFormatting sqref="I571:K571">
    <cfRule type="cellIs" priority="461" stopIfTrue="1" operator="equal">
      <formula>0</formula>
    </cfRule>
  </conditionalFormatting>
  <conditionalFormatting sqref="I574:K574">
    <cfRule type="cellIs" priority="460" stopIfTrue="1" operator="equal">
      <formula>0</formula>
    </cfRule>
  </conditionalFormatting>
  <conditionalFormatting sqref="I580:K580">
    <cfRule type="cellIs" priority="459" stopIfTrue="1" operator="equal">
      <formula>0</formula>
    </cfRule>
  </conditionalFormatting>
  <conditionalFormatting sqref="I583:K583">
    <cfRule type="cellIs" priority="458" stopIfTrue="1" operator="equal">
      <formula>0</formula>
    </cfRule>
  </conditionalFormatting>
  <conditionalFormatting sqref="I577:K577">
    <cfRule type="cellIs" priority="453" stopIfTrue="1" operator="equal">
      <formula>0</formula>
    </cfRule>
  </conditionalFormatting>
  <conditionalFormatting sqref="I572:K572">
    <cfRule type="cellIs" priority="452" stopIfTrue="1" operator="equal">
      <formula>0</formula>
    </cfRule>
  </conditionalFormatting>
  <conditionalFormatting sqref="I573:K573">
    <cfRule type="cellIs" priority="451" stopIfTrue="1" operator="equal">
      <formula>0</formula>
    </cfRule>
  </conditionalFormatting>
  <conditionalFormatting sqref="I575:K575">
    <cfRule type="cellIs" priority="450" stopIfTrue="1" operator="equal">
      <formula>0</formula>
    </cfRule>
  </conditionalFormatting>
  <conditionalFormatting sqref="I576:K576">
    <cfRule type="cellIs" priority="449" stopIfTrue="1" operator="equal">
      <formula>0</formula>
    </cfRule>
  </conditionalFormatting>
  <conditionalFormatting sqref="I578:K578">
    <cfRule type="cellIs" priority="448" stopIfTrue="1" operator="equal">
      <formula>0</formula>
    </cfRule>
  </conditionalFormatting>
  <conditionalFormatting sqref="I579:K579">
    <cfRule type="cellIs" priority="447" stopIfTrue="1" operator="equal">
      <formula>0</formula>
    </cfRule>
  </conditionalFormatting>
  <conditionalFormatting sqref="I581:K581">
    <cfRule type="cellIs" priority="446" stopIfTrue="1" operator="equal">
      <formula>0</formula>
    </cfRule>
  </conditionalFormatting>
  <conditionalFormatting sqref="I582:K582">
    <cfRule type="cellIs" priority="445" stopIfTrue="1" operator="equal">
      <formula>0</formula>
    </cfRule>
  </conditionalFormatting>
  <conditionalFormatting sqref="I585:K585">
    <cfRule type="cellIs" priority="444" stopIfTrue="1" operator="equal">
      <formula>0</formula>
    </cfRule>
  </conditionalFormatting>
  <conditionalFormatting sqref="I586:K586">
    <cfRule type="cellIs" priority="443" stopIfTrue="1" operator="equal">
      <formula>0</formula>
    </cfRule>
  </conditionalFormatting>
  <conditionalFormatting sqref="I600:K601 J623:K623">
    <cfRule type="cellIs" priority="439" stopIfTrue="1" operator="equal">
      <formula>0</formula>
    </cfRule>
  </conditionalFormatting>
  <conditionalFormatting sqref="I624:K624">
    <cfRule type="cellIs" priority="440" stopIfTrue="1" operator="equal">
      <formula>0</formula>
    </cfRule>
  </conditionalFormatting>
  <conditionalFormatting sqref="I625:K625">
    <cfRule type="expression" priority="441" stopIfTrue="1">
      <formula>NOT(ISERROR(SEARCH("N",I625)))</formula>
    </cfRule>
  </conditionalFormatting>
  <conditionalFormatting sqref="B596:G598">
    <cfRule type="cellIs" priority="442" stopIfTrue="1" operator="equal">
      <formula>0</formula>
    </cfRule>
  </conditionalFormatting>
  <conditionalFormatting sqref="I603:K603">
    <cfRule type="cellIs" priority="436" stopIfTrue="1" operator="equal">
      <formula>0</formula>
    </cfRule>
  </conditionalFormatting>
  <conditionalFormatting sqref="I623">
    <cfRule type="cellIs" priority="438" stopIfTrue="1" operator="equal">
      <formula>0</formula>
    </cfRule>
  </conditionalFormatting>
  <conditionalFormatting sqref="I617:K617">
    <cfRule type="cellIs" priority="431" stopIfTrue="1" operator="equal">
      <formula>0</formula>
    </cfRule>
  </conditionalFormatting>
  <conditionalFormatting sqref="I620:K620">
    <cfRule type="cellIs" priority="430" stopIfTrue="1" operator="equal">
      <formula>0</formula>
    </cfRule>
  </conditionalFormatting>
  <conditionalFormatting sqref="I621:K621">
    <cfRule type="cellIs" priority="429" stopIfTrue="1" operator="equal">
      <formula>0</formula>
    </cfRule>
  </conditionalFormatting>
  <conditionalFormatting sqref="I622:K622">
    <cfRule type="cellIs" priority="428" stopIfTrue="1" operator="equal">
      <formula>0</formula>
    </cfRule>
  </conditionalFormatting>
  <conditionalFormatting sqref="I602:K602">
    <cfRule type="cellIs" priority="437" stopIfTrue="1" operator="equal">
      <formula>0</formula>
    </cfRule>
  </conditionalFormatting>
  <conditionalFormatting sqref="I604:K604">
    <cfRule type="cellIs" priority="435" stopIfTrue="1" operator="equal">
      <formula>0</formula>
    </cfRule>
  </conditionalFormatting>
  <conditionalFormatting sqref="I607:K607">
    <cfRule type="cellIs" priority="434" stopIfTrue="1" operator="equal">
      <formula>0</formula>
    </cfRule>
  </conditionalFormatting>
  <conditionalFormatting sqref="I613:K613">
    <cfRule type="cellIs" priority="433" stopIfTrue="1" operator="equal">
      <formula>0</formula>
    </cfRule>
  </conditionalFormatting>
  <conditionalFormatting sqref="I616:K616">
    <cfRule type="cellIs" priority="432" stopIfTrue="1" operator="equal">
      <formula>0</formula>
    </cfRule>
  </conditionalFormatting>
  <conditionalFormatting sqref="I610:K610">
    <cfRule type="cellIs" priority="427" stopIfTrue="1" operator="equal">
      <formula>0</formula>
    </cfRule>
  </conditionalFormatting>
  <conditionalFormatting sqref="I605:K605">
    <cfRule type="cellIs" priority="426" stopIfTrue="1" operator="equal">
      <formula>0</formula>
    </cfRule>
  </conditionalFormatting>
  <conditionalFormatting sqref="I606:K606">
    <cfRule type="cellIs" priority="425" stopIfTrue="1" operator="equal">
      <formula>0</formula>
    </cfRule>
  </conditionalFormatting>
  <conditionalFormatting sqref="I608:K608">
    <cfRule type="cellIs" priority="424" stopIfTrue="1" operator="equal">
      <formula>0</formula>
    </cfRule>
  </conditionalFormatting>
  <conditionalFormatting sqref="I609:K609">
    <cfRule type="cellIs" priority="423" stopIfTrue="1" operator="equal">
      <formula>0</formula>
    </cfRule>
  </conditionalFormatting>
  <conditionalFormatting sqref="I611:K611">
    <cfRule type="cellIs" priority="422" stopIfTrue="1" operator="equal">
      <formula>0</formula>
    </cfRule>
  </conditionalFormatting>
  <conditionalFormatting sqref="I612:K612">
    <cfRule type="cellIs" priority="421" stopIfTrue="1" operator="equal">
      <formula>0</formula>
    </cfRule>
  </conditionalFormatting>
  <conditionalFormatting sqref="I614:K614">
    <cfRule type="cellIs" priority="420" stopIfTrue="1" operator="equal">
      <formula>0</formula>
    </cfRule>
  </conditionalFormatting>
  <conditionalFormatting sqref="I615:K615">
    <cfRule type="cellIs" priority="419" stopIfTrue="1" operator="equal">
      <formula>0</formula>
    </cfRule>
  </conditionalFormatting>
  <conditionalFormatting sqref="I618:K618">
    <cfRule type="cellIs" priority="418" stopIfTrue="1" operator="equal">
      <formula>0</formula>
    </cfRule>
  </conditionalFormatting>
  <conditionalFormatting sqref="I619:K619">
    <cfRule type="cellIs" priority="417" stopIfTrue="1" operator="equal">
      <formula>0</formula>
    </cfRule>
  </conditionalFormatting>
  <conditionalFormatting sqref="I633:K634 J656:K656">
    <cfRule type="cellIs" priority="413" stopIfTrue="1" operator="equal">
      <formula>0</formula>
    </cfRule>
  </conditionalFormatting>
  <conditionalFormatting sqref="I657:K657">
    <cfRule type="cellIs" priority="414" stopIfTrue="1" operator="equal">
      <formula>0</formula>
    </cfRule>
  </conditionalFormatting>
  <conditionalFormatting sqref="I658:K658">
    <cfRule type="expression" priority="415" stopIfTrue="1">
      <formula>NOT(ISERROR(SEARCH("N",I658)))</formula>
    </cfRule>
  </conditionalFormatting>
  <conditionalFormatting sqref="B629:G631">
    <cfRule type="cellIs" priority="416" stopIfTrue="1" operator="equal">
      <formula>0</formula>
    </cfRule>
  </conditionalFormatting>
  <conditionalFormatting sqref="I636:K636">
    <cfRule type="cellIs" priority="410" stopIfTrue="1" operator="equal">
      <formula>0</formula>
    </cfRule>
  </conditionalFormatting>
  <conditionalFormatting sqref="I656">
    <cfRule type="cellIs" priority="412" stopIfTrue="1" operator="equal">
      <formula>0</formula>
    </cfRule>
  </conditionalFormatting>
  <conditionalFormatting sqref="I650:K650">
    <cfRule type="cellIs" priority="405" stopIfTrue="1" operator="equal">
      <formula>0</formula>
    </cfRule>
  </conditionalFormatting>
  <conditionalFormatting sqref="I653:K653">
    <cfRule type="cellIs" priority="404" stopIfTrue="1" operator="equal">
      <formula>0</formula>
    </cfRule>
  </conditionalFormatting>
  <conditionalFormatting sqref="I654:K654">
    <cfRule type="cellIs" priority="403" stopIfTrue="1" operator="equal">
      <formula>0</formula>
    </cfRule>
  </conditionalFormatting>
  <conditionalFormatting sqref="I655:K655">
    <cfRule type="cellIs" priority="402" stopIfTrue="1" operator="equal">
      <formula>0</formula>
    </cfRule>
  </conditionalFormatting>
  <conditionalFormatting sqref="I635:K635">
    <cfRule type="cellIs" priority="411" stopIfTrue="1" operator="equal">
      <formula>0</formula>
    </cfRule>
  </conditionalFormatting>
  <conditionalFormatting sqref="I637:K637">
    <cfRule type="cellIs" priority="409" stopIfTrue="1" operator="equal">
      <formula>0</formula>
    </cfRule>
  </conditionalFormatting>
  <conditionalFormatting sqref="I640:K640">
    <cfRule type="cellIs" priority="408" stopIfTrue="1" operator="equal">
      <formula>0</formula>
    </cfRule>
  </conditionalFormatting>
  <conditionalFormatting sqref="I646:K646">
    <cfRule type="cellIs" priority="407" stopIfTrue="1" operator="equal">
      <formula>0</formula>
    </cfRule>
  </conditionalFormatting>
  <conditionalFormatting sqref="I649:K649">
    <cfRule type="cellIs" priority="406" stopIfTrue="1" operator="equal">
      <formula>0</formula>
    </cfRule>
  </conditionalFormatting>
  <conditionalFormatting sqref="I643:K643">
    <cfRule type="cellIs" priority="401" stopIfTrue="1" operator="equal">
      <formula>0</formula>
    </cfRule>
  </conditionalFormatting>
  <conditionalFormatting sqref="I638:K638">
    <cfRule type="cellIs" priority="400" stopIfTrue="1" operator="equal">
      <formula>0</formula>
    </cfRule>
  </conditionalFormatting>
  <conditionalFormatting sqref="I639:K639">
    <cfRule type="cellIs" priority="399" stopIfTrue="1" operator="equal">
      <formula>0</formula>
    </cfRule>
  </conditionalFormatting>
  <conditionalFormatting sqref="I641:K641">
    <cfRule type="cellIs" priority="398" stopIfTrue="1" operator="equal">
      <formula>0</formula>
    </cfRule>
  </conditionalFormatting>
  <conditionalFormatting sqref="I642:K642">
    <cfRule type="cellIs" priority="397" stopIfTrue="1" operator="equal">
      <formula>0</formula>
    </cfRule>
  </conditionalFormatting>
  <conditionalFormatting sqref="I644:K644">
    <cfRule type="cellIs" priority="396" stopIfTrue="1" operator="equal">
      <formula>0</formula>
    </cfRule>
  </conditionalFormatting>
  <conditionalFormatting sqref="I645:K645">
    <cfRule type="cellIs" priority="395" stopIfTrue="1" operator="equal">
      <formula>0</formula>
    </cfRule>
  </conditionalFormatting>
  <conditionalFormatting sqref="I647:K647">
    <cfRule type="cellIs" priority="394" stopIfTrue="1" operator="equal">
      <formula>0</formula>
    </cfRule>
  </conditionalFormatting>
  <conditionalFormatting sqref="I648:K648">
    <cfRule type="cellIs" priority="393" stopIfTrue="1" operator="equal">
      <formula>0</formula>
    </cfRule>
  </conditionalFormatting>
  <conditionalFormatting sqref="I651:K651">
    <cfRule type="cellIs" priority="392" stopIfTrue="1" operator="equal">
      <formula>0</formula>
    </cfRule>
  </conditionalFormatting>
  <conditionalFormatting sqref="I652:K652">
    <cfRule type="cellIs" priority="391" stopIfTrue="1" operator="equal">
      <formula>0</formula>
    </cfRule>
  </conditionalFormatting>
  <conditionalFormatting sqref="I666:K667 J689:K689">
    <cfRule type="cellIs" priority="387" stopIfTrue="1" operator="equal">
      <formula>0</formula>
    </cfRule>
  </conditionalFormatting>
  <conditionalFormatting sqref="I690:K690">
    <cfRule type="cellIs" priority="388" stopIfTrue="1" operator="equal">
      <formula>0</formula>
    </cfRule>
  </conditionalFormatting>
  <conditionalFormatting sqref="I691:K691">
    <cfRule type="expression" priority="389" stopIfTrue="1">
      <formula>NOT(ISERROR(SEARCH("N",I691)))</formula>
    </cfRule>
  </conditionalFormatting>
  <conditionalFormatting sqref="B662:G664">
    <cfRule type="cellIs" priority="390" stopIfTrue="1" operator="equal">
      <formula>0</formula>
    </cfRule>
  </conditionalFormatting>
  <conditionalFormatting sqref="I669:K669">
    <cfRule type="cellIs" priority="384" stopIfTrue="1" operator="equal">
      <formula>0</formula>
    </cfRule>
  </conditionalFormatting>
  <conditionalFormatting sqref="I689">
    <cfRule type="cellIs" priority="386" stopIfTrue="1" operator="equal">
      <formula>0</formula>
    </cfRule>
  </conditionalFormatting>
  <conditionalFormatting sqref="I683:K683">
    <cfRule type="cellIs" priority="379" stopIfTrue="1" operator="equal">
      <formula>0</formula>
    </cfRule>
  </conditionalFormatting>
  <conditionalFormatting sqref="I686:K686">
    <cfRule type="cellIs" priority="378" stopIfTrue="1" operator="equal">
      <formula>0</formula>
    </cfRule>
  </conditionalFormatting>
  <conditionalFormatting sqref="I687:K687">
    <cfRule type="cellIs" priority="377" stopIfTrue="1" operator="equal">
      <formula>0</formula>
    </cfRule>
  </conditionalFormatting>
  <conditionalFormatting sqref="I688:K688">
    <cfRule type="cellIs" priority="376" stopIfTrue="1" operator="equal">
      <formula>0</formula>
    </cfRule>
  </conditionalFormatting>
  <conditionalFormatting sqref="I668:K668">
    <cfRule type="cellIs" priority="385" stopIfTrue="1" operator="equal">
      <formula>0</formula>
    </cfRule>
  </conditionalFormatting>
  <conditionalFormatting sqref="I670:K670">
    <cfRule type="cellIs" priority="383" stopIfTrue="1" operator="equal">
      <formula>0</formula>
    </cfRule>
  </conditionalFormatting>
  <conditionalFormatting sqref="I673:K673">
    <cfRule type="cellIs" priority="382" stopIfTrue="1" operator="equal">
      <formula>0</formula>
    </cfRule>
  </conditionalFormatting>
  <conditionalFormatting sqref="I679:K679">
    <cfRule type="cellIs" priority="381" stopIfTrue="1" operator="equal">
      <formula>0</formula>
    </cfRule>
  </conditionalFormatting>
  <conditionalFormatting sqref="I682:K682">
    <cfRule type="cellIs" priority="380" stopIfTrue="1" operator="equal">
      <formula>0</formula>
    </cfRule>
  </conditionalFormatting>
  <conditionalFormatting sqref="I676:K676">
    <cfRule type="cellIs" priority="375" stopIfTrue="1" operator="equal">
      <formula>0</formula>
    </cfRule>
  </conditionalFormatting>
  <conditionalFormatting sqref="I671:K671">
    <cfRule type="cellIs" priority="374" stopIfTrue="1" operator="equal">
      <formula>0</formula>
    </cfRule>
  </conditionalFormatting>
  <conditionalFormatting sqref="I672:K672">
    <cfRule type="cellIs" priority="373" stopIfTrue="1" operator="equal">
      <formula>0</formula>
    </cfRule>
  </conditionalFormatting>
  <conditionalFormatting sqref="I674:K674">
    <cfRule type="cellIs" priority="372" stopIfTrue="1" operator="equal">
      <formula>0</formula>
    </cfRule>
  </conditionalFormatting>
  <conditionalFormatting sqref="I675:K675">
    <cfRule type="cellIs" priority="371" stopIfTrue="1" operator="equal">
      <formula>0</formula>
    </cfRule>
  </conditionalFormatting>
  <conditionalFormatting sqref="I677:K677">
    <cfRule type="cellIs" priority="370" stopIfTrue="1" operator="equal">
      <formula>0</formula>
    </cfRule>
  </conditionalFormatting>
  <conditionalFormatting sqref="I678:K678">
    <cfRule type="cellIs" priority="369" stopIfTrue="1" operator="equal">
      <formula>0</formula>
    </cfRule>
  </conditionalFormatting>
  <conditionalFormatting sqref="I680:K680">
    <cfRule type="cellIs" priority="368" stopIfTrue="1" operator="equal">
      <formula>0</formula>
    </cfRule>
  </conditionalFormatting>
  <conditionalFormatting sqref="I681:K681">
    <cfRule type="cellIs" priority="367" stopIfTrue="1" operator="equal">
      <formula>0</formula>
    </cfRule>
  </conditionalFormatting>
  <conditionalFormatting sqref="I684:K684">
    <cfRule type="cellIs" priority="366" stopIfTrue="1" operator="equal">
      <formula>0</formula>
    </cfRule>
  </conditionalFormatting>
  <conditionalFormatting sqref="I685:K685">
    <cfRule type="cellIs" priority="365" stopIfTrue="1" operator="equal">
      <formula>0</formula>
    </cfRule>
  </conditionalFormatting>
  <conditionalFormatting sqref="I699:K700 J722:K722">
    <cfRule type="cellIs" priority="361" stopIfTrue="1" operator="equal">
      <formula>0</formula>
    </cfRule>
  </conditionalFormatting>
  <conditionalFormatting sqref="I723:K723">
    <cfRule type="cellIs" priority="362" stopIfTrue="1" operator="equal">
      <formula>0</formula>
    </cfRule>
  </conditionalFormatting>
  <conditionalFormatting sqref="I724:K724">
    <cfRule type="expression" priority="363" stopIfTrue="1">
      <formula>NOT(ISERROR(SEARCH("N",I724)))</formula>
    </cfRule>
  </conditionalFormatting>
  <conditionalFormatting sqref="B695:G697">
    <cfRule type="cellIs" priority="364" stopIfTrue="1" operator="equal">
      <formula>0</formula>
    </cfRule>
  </conditionalFormatting>
  <conditionalFormatting sqref="I702:K702">
    <cfRule type="cellIs" priority="358" stopIfTrue="1" operator="equal">
      <formula>0</formula>
    </cfRule>
  </conditionalFormatting>
  <conditionalFormatting sqref="I722">
    <cfRule type="cellIs" priority="360" stopIfTrue="1" operator="equal">
      <formula>0</formula>
    </cfRule>
  </conditionalFormatting>
  <conditionalFormatting sqref="I716:K716">
    <cfRule type="cellIs" priority="353" stopIfTrue="1" operator="equal">
      <formula>0</formula>
    </cfRule>
  </conditionalFormatting>
  <conditionalFormatting sqref="I719:K719">
    <cfRule type="cellIs" priority="352" stopIfTrue="1" operator="equal">
      <formula>0</formula>
    </cfRule>
  </conditionalFormatting>
  <conditionalFormatting sqref="I720:K720">
    <cfRule type="cellIs" priority="351" stopIfTrue="1" operator="equal">
      <formula>0</formula>
    </cfRule>
  </conditionalFormatting>
  <conditionalFormatting sqref="I721:K721">
    <cfRule type="cellIs" priority="350" stopIfTrue="1" operator="equal">
      <formula>0</formula>
    </cfRule>
  </conditionalFormatting>
  <conditionalFormatting sqref="I701:K701">
    <cfRule type="cellIs" priority="359" stopIfTrue="1" operator="equal">
      <formula>0</formula>
    </cfRule>
  </conditionalFormatting>
  <conditionalFormatting sqref="I703:K703">
    <cfRule type="cellIs" priority="357" stopIfTrue="1" operator="equal">
      <formula>0</formula>
    </cfRule>
  </conditionalFormatting>
  <conditionalFormatting sqref="I706:K706">
    <cfRule type="cellIs" priority="356" stopIfTrue="1" operator="equal">
      <formula>0</formula>
    </cfRule>
  </conditionalFormatting>
  <conditionalFormatting sqref="I712:K712">
    <cfRule type="cellIs" priority="355" stopIfTrue="1" operator="equal">
      <formula>0</formula>
    </cfRule>
  </conditionalFormatting>
  <conditionalFormatting sqref="I715:K715">
    <cfRule type="cellIs" priority="354" stopIfTrue="1" operator="equal">
      <formula>0</formula>
    </cfRule>
  </conditionalFormatting>
  <conditionalFormatting sqref="I709:K709">
    <cfRule type="cellIs" priority="349" stopIfTrue="1" operator="equal">
      <formula>0</formula>
    </cfRule>
  </conditionalFormatting>
  <conditionalFormatting sqref="I704:K704">
    <cfRule type="cellIs" priority="348" stopIfTrue="1" operator="equal">
      <formula>0</formula>
    </cfRule>
  </conditionalFormatting>
  <conditionalFormatting sqref="I705:K705">
    <cfRule type="cellIs" priority="347" stopIfTrue="1" operator="equal">
      <formula>0</formula>
    </cfRule>
  </conditionalFormatting>
  <conditionalFormatting sqref="I707:K707">
    <cfRule type="cellIs" priority="346" stopIfTrue="1" operator="equal">
      <formula>0</formula>
    </cfRule>
  </conditionalFormatting>
  <conditionalFormatting sqref="I708:K708">
    <cfRule type="cellIs" priority="345" stopIfTrue="1" operator="equal">
      <formula>0</formula>
    </cfRule>
  </conditionalFormatting>
  <conditionalFormatting sqref="I710:K710">
    <cfRule type="cellIs" priority="344" stopIfTrue="1" operator="equal">
      <formula>0</formula>
    </cfRule>
  </conditionalFormatting>
  <conditionalFormatting sqref="I711:K711">
    <cfRule type="cellIs" priority="343" stopIfTrue="1" operator="equal">
      <formula>0</formula>
    </cfRule>
  </conditionalFormatting>
  <conditionalFormatting sqref="I713:K713">
    <cfRule type="cellIs" priority="342" stopIfTrue="1" operator="equal">
      <formula>0</formula>
    </cfRule>
  </conditionalFormatting>
  <conditionalFormatting sqref="I714:K714">
    <cfRule type="cellIs" priority="341" stopIfTrue="1" operator="equal">
      <formula>0</formula>
    </cfRule>
  </conditionalFormatting>
  <conditionalFormatting sqref="I717:K717">
    <cfRule type="cellIs" priority="340" stopIfTrue="1" operator="equal">
      <formula>0</formula>
    </cfRule>
  </conditionalFormatting>
  <conditionalFormatting sqref="I718:K718">
    <cfRule type="cellIs" priority="339" stopIfTrue="1" operator="equal">
      <formula>0</formula>
    </cfRule>
  </conditionalFormatting>
  <conditionalFormatting sqref="I732:K733 J755:K755">
    <cfRule type="cellIs" priority="335" stopIfTrue="1" operator="equal">
      <formula>0</formula>
    </cfRule>
  </conditionalFormatting>
  <conditionalFormatting sqref="I756:K756">
    <cfRule type="cellIs" priority="336" stopIfTrue="1" operator="equal">
      <formula>0</formula>
    </cfRule>
  </conditionalFormatting>
  <conditionalFormatting sqref="I757:K757">
    <cfRule type="expression" priority="337" stopIfTrue="1">
      <formula>NOT(ISERROR(SEARCH("N",I757)))</formula>
    </cfRule>
  </conditionalFormatting>
  <conditionalFormatting sqref="B728:G730">
    <cfRule type="cellIs" priority="338" stopIfTrue="1" operator="equal">
      <formula>0</formula>
    </cfRule>
  </conditionalFormatting>
  <conditionalFormatting sqref="I735:K735">
    <cfRule type="cellIs" priority="332" stopIfTrue="1" operator="equal">
      <formula>0</formula>
    </cfRule>
  </conditionalFormatting>
  <conditionalFormatting sqref="I755">
    <cfRule type="cellIs" priority="334" stopIfTrue="1" operator="equal">
      <formula>0</formula>
    </cfRule>
  </conditionalFormatting>
  <conditionalFormatting sqref="I749:K749">
    <cfRule type="cellIs" priority="327" stopIfTrue="1" operator="equal">
      <formula>0</formula>
    </cfRule>
  </conditionalFormatting>
  <conditionalFormatting sqref="I752:K752">
    <cfRule type="cellIs" priority="326" stopIfTrue="1" operator="equal">
      <formula>0</formula>
    </cfRule>
  </conditionalFormatting>
  <conditionalFormatting sqref="I753:K753">
    <cfRule type="cellIs" priority="325" stopIfTrue="1" operator="equal">
      <formula>0</formula>
    </cfRule>
  </conditionalFormatting>
  <conditionalFormatting sqref="I754:K754">
    <cfRule type="cellIs" priority="324" stopIfTrue="1" operator="equal">
      <formula>0</formula>
    </cfRule>
  </conditionalFormatting>
  <conditionalFormatting sqref="I734:K734">
    <cfRule type="cellIs" priority="333" stopIfTrue="1" operator="equal">
      <formula>0</formula>
    </cfRule>
  </conditionalFormatting>
  <conditionalFormatting sqref="I736:K736">
    <cfRule type="cellIs" priority="331" stopIfTrue="1" operator="equal">
      <formula>0</formula>
    </cfRule>
  </conditionalFormatting>
  <conditionalFormatting sqref="I739:K739">
    <cfRule type="cellIs" priority="330" stopIfTrue="1" operator="equal">
      <formula>0</formula>
    </cfRule>
  </conditionalFormatting>
  <conditionalFormatting sqref="I745:K745">
    <cfRule type="cellIs" priority="329" stopIfTrue="1" operator="equal">
      <formula>0</formula>
    </cfRule>
  </conditionalFormatting>
  <conditionalFormatting sqref="I748:K748">
    <cfRule type="cellIs" priority="328" stopIfTrue="1" operator="equal">
      <formula>0</formula>
    </cfRule>
  </conditionalFormatting>
  <conditionalFormatting sqref="I742:K742">
    <cfRule type="cellIs" priority="323" stopIfTrue="1" operator="equal">
      <formula>0</formula>
    </cfRule>
  </conditionalFormatting>
  <conditionalFormatting sqref="I737:K737">
    <cfRule type="cellIs" priority="322" stopIfTrue="1" operator="equal">
      <formula>0</formula>
    </cfRule>
  </conditionalFormatting>
  <conditionalFormatting sqref="I738:K738">
    <cfRule type="cellIs" priority="321" stopIfTrue="1" operator="equal">
      <formula>0</formula>
    </cfRule>
  </conditionalFormatting>
  <conditionalFormatting sqref="I740:K740">
    <cfRule type="cellIs" priority="320" stopIfTrue="1" operator="equal">
      <formula>0</formula>
    </cfRule>
  </conditionalFormatting>
  <conditionalFormatting sqref="I741:K741">
    <cfRule type="cellIs" priority="319" stopIfTrue="1" operator="equal">
      <formula>0</formula>
    </cfRule>
  </conditionalFormatting>
  <conditionalFormatting sqref="I743:K743">
    <cfRule type="cellIs" priority="318" stopIfTrue="1" operator="equal">
      <formula>0</formula>
    </cfRule>
  </conditionalFormatting>
  <conditionalFormatting sqref="I744:K744">
    <cfRule type="cellIs" priority="317" stopIfTrue="1" operator="equal">
      <formula>0</formula>
    </cfRule>
  </conditionalFormatting>
  <conditionalFormatting sqref="I746:K746">
    <cfRule type="cellIs" priority="316" stopIfTrue="1" operator="equal">
      <formula>0</formula>
    </cfRule>
  </conditionalFormatting>
  <conditionalFormatting sqref="I747:K747">
    <cfRule type="cellIs" priority="315" stopIfTrue="1" operator="equal">
      <formula>0</formula>
    </cfRule>
  </conditionalFormatting>
  <conditionalFormatting sqref="I750:K750">
    <cfRule type="cellIs" priority="314" stopIfTrue="1" operator="equal">
      <formula>0</formula>
    </cfRule>
  </conditionalFormatting>
  <conditionalFormatting sqref="I751:K751">
    <cfRule type="cellIs" priority="313" stopIfTrue="1" operator="equal">
      <formula>0</formula>
    </cfRule>
  </conditionalFormatting>
  <conditionalFormatting sqref="I765:K766 J788:K788">
    <cfRule type="cellIs" priority="309" stopIfTrue="1" operator="equal">
      <formula>0</formula>
    </cfRule>
  </conditionalFormatting>
  <conditionalFormatting sqref="I789:K789">
    <cfRule type="cellIs" priority="310" stopIfTrue="1" operator="equal">
      <formula>0</formula>
    </cfRule>
  </conditionalFormatting>
  <conditionalFormatting sqref="I790:K790">
    <cfRule type="expression" priority="311" stopIfTrue="1">
      <formula>NOT(ISERROR(SEARCH("N",I790)))</formula>
    </cfRule>
  </conditionalFormatting>
  <conditionalFormatting sqref="B761:G763">
    <cfRule type="cellIs" priority="312" stopIfTrue="1" operator="equal">
      <formula>0</formula>
    </cfRule>
  </conditionalFormatting>
  <conditionalFormatting sqref="I768:K768">
    <cfRule type="cellIs" priority="306" stopIfTrue="1" operator="equal">
      <formula>0</formula>
    </cfRule>
  </conditionalFormatting>
  <conditionalFormatting sqref="I788">
    <cfRule type="cellIs" priority="308" stopIfTrue="1" operator="equal">
      <formula>0</formula>
    </cfRule>
  </conditionalFormatting>
  <conditionalFormatting sqref="I782:K782">
    <cfRule type="cellIs" priority="301" stopIfTrue="1" operator="equal">
      <formula>0</formula>
    </cfRule>
  </conditionalFormatting>
  <conditionalFormatting sqref="I785:K785">
    <cfRule type="cellIs" priority="300" stopIfTrue="1" operator="equal">
      <formula>0</formula>
    </cfRule>
  </conditionalFormatting>
  <conditionalFormatting sqref="I786:K786">
    <cfRule type="cellIs" priority="299" stopIfTrue="1" operator="equal">
      <formula>0</formula>
    </cfRule>
  </conditionalFormatting>
  <conditionalFormatting sqref="I787:K787">
    <cfRule type="cellIs" priority="298" stopIfTrue="1" operator="equal">
      <formula>0</formula>
    </cfRule>
  </conditionalFormatting>
  <conditionalFormatting sqref="I767:K767">
    <cfRule type="cellIs" priority="307" stopIfTrue="1" operator="equal">
      <formula>0</formula>
    </cfRule>
  </conditionalFormatting>
  <conditionalFormatting sqref="I769:K769">
    <cfRule type="cellIs" priority="305" stopIfTrue="1" operator="equal">
      <formula>0</formula>
    </cfRule>
  </conditionalFormatting>
  <conditionalFormatting sqref="I772:K772">
    <cfRule type="cellIs" priority="304" stopIfTrue="1" operator="equal">
      <formula>0</formula>
    </cfRule>
  </conditionalFormatting>
  <conditionalFormatting sqref="I778:K778">
    <cfRule type="cellIs" priority="303" stopIfTrue="1" operator="equal">
      <formula>0</formula>
    </cfRule>
  </conditionalFormatting>
  <conditionalFormatting sqref="I781:K781">
    <cfRule type="cellIs" priority="302" stopIfTrue="1" operator="equal">
      <formula>0</formula>
    </cfRule>
  </conditionalFormatting>
  <conditionalFormatting sqref="I775:K775">
    <cfRule type="cellIs" priority="297" stopIfTrue="1" operator="equal">
      <formula>0</formula>
    </cfRule>
  </conditionalFormatting>
  <conditionalFormatting sqref="I770:K770">
    <cfRule type="cellIs" priority="296" stopIfTrue="1" operator="equal">
      <formula>0</formula>
    </cfRule>
  </conditionalFormatting>
  <conditionalFormatting sqref="I771:K771">
    <cfRule type="cellIs" priority="295" stopIfTrue="1" operator="equal">
      <formula>0</formula>
    </cfRule>
  </conditionalFormatting>
  <conditionalFormatting sqref="I773:K773">
    <cfRule type="cellIs" priority="294" stopIfTrue="1" operator="equal">
      <formula>0</formula>
    </cfRule>
  </conditionalFormatting>
  <conditionalFormatting sqref="I774:K774">
    <cfRule type="cellIs" priority="293" stopIfTrue="1" operator="equal">
      <formula>0</formula>
    </cfRule>
  </conditionalFormatting>
  <conditionalFormatting sqref="I776:K776">
    <cfRule type="cellIs" priority="292" stopIfTrue="1" operator="equal">
      <formula>0</formula>
    </cfRule>
  </conditionalFormatting>
  <conditionalFormatting sqref="I777:K777">
    <cfRule type="cellIs" priority="291" stopIfTrue="1" operator="equal">
      <formula>0</formula>
    </cfRule>
  </conditionalFormatting>
  <conditionalFormatting sqref="I779:K779">
    <cfRule type="cellIs" priority="290" stopIfTrue="1" operator="equal">
      <formula>0</formula>
    </cfRule>
  </conditionalFormatting>
  <conditionalFormatting sqref="I780:K780">
    <cfRule type="cellIs" priority="289" stopIfTrue="1" operator="equal">
      <formula>0</formula>
    </cfRule>
  </conditionalFormatting>
  <conditionalFormatting sqref="I783:K783">
    <cfRule type="cellIs" priority="288" stopIfTrue="1" operator="equal">
      <formula>0</formula>
    </cfRule>
  </conditionalFormatting>
  <conditionalFormatting sqref="I784:K784">
    <cfRule type="cellIs" priority="287" stopIfTrue="1" operator="equal">
      <formula>0</formula>
    </cfRule>
  </conditionalFormatting>
  <conditionalFormatting sqref="I798:K799 J821:K821">
    <cfRule type="cellIs" priority="283" stopIfTrue="1" operator="equal">
      <formula>0</formula>
    </cfRule>
  </conditionalFormatting>
  <conditionalFormatting sqref="I822:K822">
    <cfRule type="cellIs" priority="284" stopIfTrue="1" operator="equal">
      <formula>0</formula>
    </cfRule>
  </conditionalFormatting>
  <conditionalFormatting sqref="I823:K823">
    <cfRule type="expression" priority="285" stopIfTrue="1">
      <formula>NOT(ISERROR(SEARCH("N",I823)))</formula>
    </cfRule>
  </conditionalFormatting>
  <conditionalFormatting sqref="B794:G796">
    <cfRule type="cellIs" priority="286" stopIfTrue="1" operator="equal">
      <formula>0</formula>
    </cfRule>
  </conditionalFormatting>
  <conditionalFormatting sqref="I801:K801">
    <cfRule type="cellIs" priority="280" stopIfTrue="1" operator="equal">
      <formula>0</formula>
    </cfRule>
  </conditionalFormatting>
  <conditionalFormatting sqref="I821">
    <cfRule type="cellIs" priority="282" stopIfTrue="1" operator="equal">
      <formula>0</formula>
    </cfRule>
  </conditionalFormatting>
  <conditionalFormatting sqref="I815:K815">
    <cfRule type="cellIs" priority="275" stopIfTrue="1" operator="equal">
      <formula>0</formula>
    </cfRule>
  </conditionalFormatting>
  <conditionalFormatting sqref="I818:K818">
    <cfRule type="cellIs" priority="274" stopIfTrue="1" operator="equal">
      <formula>0</formula>
    </cfRule>
  </conditionalFormatting>
  <conditionalFormatting sqref="I819:K819">
    <cfRule type="cellIs" priority="273" stopIfTrue="1" operator="equal">
      <formula>0</formula>
    </cfRule>
  </conditionalFormatting>
  <conditionalFormatting sqref="I820:K820">
    <cfRule type="cellIs" priority="272" stopIfTrue="1" operator="equal">
      <formula>0</formula>
    </cfRule>
  </conditionalFormatting>
  <conditionalFormatting sqref="I800:K800">
    <cfRule type="cellIs" priority="281" stopIfTrue="1" operator="equal">
      <formula>0</formula>
    </cfRule>
  </conditionalFormatting>
  <conditionalFormatting sqref="I802:K802">
    <cfRule type="cellIs" priority="279" stopIfTrue="1" operator="equal">
      <formula>0</formula>
    </cfRule>
  </conditionalFormatting>
  <conditionalFormatting sqref="I805:K805">
    <cfRule type="cellIs" priority="278" stopIfTrue="1" operator="equal">
      <formula>0</formula>
    </cfRule>
  </conditionalFormatting>
  <conditionalFormatting sqref="I811:K811">
    <cfRule type="cellIs" priority="277" stopIfTrue="1" operator="equal">
      <formula>0</formula>
    </cfRule>
  </conditionalFormatting>
  <conditionalFormatting sqref="I814:K814">
    <cfRule type="cellIs" priority="276" stopIfTrue="1" operator="equal">
      <formula>0</formula>
    </cfRule>
  </conditionalFormatting>
  <conditionalFormatting sqref="I808:K808">
    <cfRule type="cellIs" priority="271" stopIfTrue="1" operator="equal">
      <formula>0</formula>
    </cfRule>
  </conditionalFormatting>
  <conditionalFormatting sqref="I803:K803">
    <cfRule type="cellIs" priority="270" stopIfTrue="1" operator="equal">
      <formula>0</formula>
    </cfRule>
  </conditionalFormatting>
  <conditionalFormatting sqref="I804:K804">
    <cfRule type="cellIs" priority="269" stopIfTrue="1" operator="equal">
      <formula>0</formula>
    </cfRule>
  </conditionalFormatting>
  <conditionalFormatting sqref="I806:K806">
    <cfRule type="cellIs" priority="268" stopIfTrue="1" operator="equal">
      <formula>0</formula>
    </cfRule>
  </conditionalFormatting>
  <conditionalFormatting sqref="I807:K807">
    <cfRule type="cellIs" priority="267" stopIfTrue="1" operator="equal">
      <formula>0</formula>
    </cfRule>
  </conditionalFormatting>
  <conditionalFormatting sqref="I809:K809">
    <cfRule type="cellIs" priority="266" stopIfTrue="1" operator="equal">
      <formula>0</formula>
    </cfRule>
  </conditionalFormatting>
  <conditionalFormatting sqref="I810:K810">
    <cfRule type="cellIs" priority="265" stopIfTrue="1" operator="equal">
      <formula>0</formula>
    </cfRule>
  </conditionalFormatting>
  <conditionalFormatting sqref="I812:K812">
    <cfRule type="cellIs" priority="264" stopIfTrue="1" operator="equal">
      <formula>0</formula>
    </cfRule>
  </conditionalFormatting>
  <conditionalFormatting sqref="I813:K813">
    <cfRule type="cellIs" priority="263" stopIfTrue="1" operator="equal">
      <formula>0</formula>
    </cfRule>
  </conditionalFormatting>
  <conditionalFormatting sqref="I816:K816">
    <cfRule type="cellIs" priority="262" stopIfTrue="1" operator="equal">
      <formula>0</formula>
    </cfRule>
  </conditionalFormatting>
  <conditionalFormatting sqref="I817:K817">
    <cfRule type="cellIs" priority="261" stopIfTrue="1" operator="equal">
      <formula>0</formula>
    </cfRule>
  </conditionalFormatting>
  <conditionalFormatting sqref="I831:K832 J854:K854">
    <cfRule type="cellIs" priority="257" stopIfTrue="1" operator="equal">
      <formula>0</formula>
    </cfRule>
  </conditionalFormatting>
  <conditionalFormatting sqref="I855:K855">
    <cfRule type="cellIs" priority="258" stopIfTrue="1" operator="equal">
      <formula>0</formula>
    </cfRule>
  </conditionalFormatting>
  <conditionalFormatting sqref="I856:K856">
    <cfRule type="expression" priority="259" stopIfTrue="1">
      <formula>NOT(ISERROR(SEARCH("N",I856)))</formula>
    </cfRule>
  </conditionalFormatting>
  <conditionalFormatting sqref="B827:G829">
    <cfRule type="cellIs" priority="260" stopIfTrue="1" operator="equal">
      <formula>0</formula>
    </cfRule>
  </conditionalFormatting>
  <conditionalFormatting sqref="I834:K834">
    <cfRule type="cellIs" priority="254" stopIfTrue="1" operator="equal">
      <formula>0</formula>
    </cfRule>
  </conditionalFormatting>
  <conditionalFormatting sqref="I854">
    <cfRule type="cellIs" priority="256" stopIfTrue="1" operator="equal">
      <formula>0</formula>
    </cfRule>
  </conditionalFormatting>
  <conditionalFormatting sqref="I848:K848">
    <cfRule type="cellIs" priority="249" stopIfTrue="1" operator="equal">
      <formula>0</formula>
    </cfRule>
  </conditionalFormatting>
  <conditionalFormatting sqref="I851:K851">
    <cfRule type="cellIs" priority="248" stopIfTrue="1" operator="equal">
      <formula>0</formula>
    </cfRule>
  </conditionalFormatting>
  <conditionalFormatting sqref="I852:K852">
    <cfRule type="cellIs" priority="247" stopIfTrue="1" operator="equal">
      <formula>0</formula>
    </cfRule>
  </conditionalFormatting>
  <conditionalFormatting sqref="I853:K853">
    <cfRule type="cellIs" priority="246" stopIfTrue="1" operator="equal">
      <formula>0</formula>
    </cfRule>
  </conditionalFormatting>
  <conditionalFormatting sqref="I833:K833">
    <cfRule type="cellIs" priority="255" stopIfTrue="1" operator="equal">
      <formula>0</formula>
    </cfRule>
  </conditionalFormatting>
  <conditionalFormatting sqref="I835:K835">
    <cfRule type="cellIs" priority="253" stopIfTrue="1" operator="equal">
      <formula>0</formula>
    </cfRule>
  </conditionalFormatting>
  <conditionalFormatting sqref="I838:K838">
    <cfRule type="cellIs" priority="252" stopIfTrue="1" operator="equal">
      <formula>0</formula>
    </cfRule>
  </conditionalFormatting>
  <conditionalFormatting sqref="I844:K844">
    <cfRule type="cellIs" priority="251" stopIfTrue="1" operator="equal">
      <formula>0</formula>
    </cfRule>
  </conditionalFormatting>
  <conditionalFormatting sqref="I847:K847">
    <cfRule type="cellIs" priority="250" stopIfTrue="1" operator="equal">
      <formula>0</formula>
    </cfRule>
  </conditionalFormatting>
  <conditionalFormatting sqref="I841:K841">
    <cfRule type="cellIs" priority="245" stopIfTrue="1" operator="equal">
      <formula>0</formula>
    </cfRule>
  </conditionalFormatting>
  <conditionalFormatting sqref="I836:K836">
    <cfRule type="cellIs" priority="244" stopIfTrue="1" operator="equal">
      <formula>0</formula>
    </cfRule>
  </conditionalFormatting>
  <conditionalFormatting sqref="I837:K837">
    <cfRule type="cellIs" priority="243" stopIfTrue="1" operator="equal">
      <formula>0</formula>
    </cfRule>
  </conditionalFormatting>
  <conditionalFormatting sqref="I839:K839">
    <cfRule type="cellIs" priority="242" stopIfTrue="1" operator="equal">
      <formula>0</formula>
    </cfRule>
  </conditionalFormatting>
  <conditionalFormatting sqref="I840:K840">
    <cfRule type="cellIs" priority="241" stopIfTrue="1" operator="equal">
      <formula>0</formula>
    </cfRule>
  </conditionalFormatting>
  <conditionalFormatting sqref="I842:K842">
    <cfRule type="cellIs" priority="240" stopIfTrue="1" operator="equal">
      <formula>0</formula>
    </cfRule>
  </conditionalFormatting>
  <conditionalFormatting sqref="I843:K843">
    <cfRule type="cellIs" priority="239" stopIfTrue="1" operator="equal">
      <formula>0</formula>
    </cfRule>
  </conditionalFormatting>
  <conditionalFormatting sqref="I845:K845">
    <cfRule type="cellIs" priority="238" stopIfTrue="1" operator="equal">
      <formula>0</formula>
    </cfRule>
  </conditionalFormatting>
  <conditionalFormatting sqref="I846:K846">
    <cfRule type="cellIs" priority="237" stopIfTrue="1" operator="equal">
      <formula>0</formula>
    </cfRule>
  </conditionalFormatting>
  <conditionalFormatting sqref="I849:K849">
    <cfRule type="cellIs" priority="236" stopIfTrue="1" operator="equal">
      <formula>0</formula>
    </cfRule>
  </conditionalFormatting>
  <conditionalFormatting sqref="I850:K850">
    <cfRule type="cellIs" priority="235" stopIfTrue="1" operator="equal">
      <formula>0</formula>
    </cfRule>
  </conditionalFormatting>
  <conditionalFormatting sqref="I864:K865 J887:K887">
    <cfRule type="cellIs" priority="231" stopIfTrue="1" operator="equal">
      <formula>0</formula>
    </cfRule>
  </conditionalFormatting>
  <conditionalFormatting sqref="I888:K888">
    <cfRule type="cellIs" priority="232" stopIfTrue="1" operator="equal">
      <formula>0</formula>
    </cfRule>
  </conditionalFormatting>
  <conditionalFormatting sqref="I889:K889">
    <cfRule type="expression" priority="233" stopIfTrue="1">
      <formula>NOT(ISERROR(SEARCH("N",I889)))</formula>
    </cfRule>
  </conditionalFormatting>
  <conditionalFormatting sqref="B860:G862">
    <cfRule type="cellIs" priority="234" stopIfTrue="1" operator="equal">
      <formula>0</formula>
    </cfRule>
  </conditionalFormatting>
  <conditionalFormatting sqref="I867:K867">
    <cfRule type="cellIs" priority="228" stopIfTrue="1" operator="equal">
      <formula>0</formula>
    </cfRule>
  </conditionalFormatting>
  <conditionalFormatting sqref="I887">
    <cfRule type="cellIs" priority="230" stopIfTrue="1" operator="equal">
      <formula>0</formula>
    </cfRule>
  </conditionalFormatting>
  <conditionalFormatting sqref="I881:K881">
    <cfRule type="cellIs" priority="223" stopIfTrue="1" operator="equal">
      <formula>0</formula>
    </cfRule>
  </conditionalFormatting>
  <conditionalFormatting sqref="I884:K884">
    <cfRule type="cellIs" priority="222" stopIfTrue="1" operator="equal">
      <formula>0</formula>
    </cfRule>
  </conditionalFormatting>
  <conditionalFormatting sqref="I885:K885">
    <cfRule type="cellIs" priority="221" stopIfTrue="1" operator="equal">
      <formula>0</formula>
    </cfRule>
  </conditionalFormatting>
  <conditionalFormatting sqref="I886:K886">
    <cfRule type="cellIs" priority="220" stopIfTrue="1" operator="equal">
      <formula>0</formula>
    </cfRule>
  </conditionalFormatting>
  <conditionalFormatting sqref="I866:K866">
    <cfRule type="cellIs" priority="229" stopIfTrue="1" operator="equal">
      <formula>0</formula>
    </cfRule>
  </conditionalFormatting>
  <conditionalFormatting sqref="I868:K868">
    <cfRule type="cellIs" priority="227" stopIfTrue="1" operator="equal">
      <formula>0</formula>
    </cfRule>
  </conditionalFormatting>
  <conditionalFormatting sqref="I871:K871">
    <cfRule type="cellIs" priority="226" stopIfTrue="1" operator="equal">
      <formula>0</formula>
    </cfRule>
  </conditionalFormatting>
  <conditionalFormatting sqref="I877:K877">
    <cfRule type="cellIs" priority="225" stopIfTrue="1" operator="equal">
      <formula>0</formula>
    </cfRule>
  </conditionalFormatting>
  <conditionalFormatting sqref="I880:K880">
    <cfRule type="cellIs" priority="224" stopIfTrue="1" operator="equal">
      <formula>0</formula>
    </cfRule>
  </conditionalFormatting>
  <conditionalFormatting sqref="I874:K874">
    <cfRule type="cellIs" priority="219" stopIfTrue="1" operator="equal">
      <formula>0</formula>
    </cfRule>
  </conditionalFormatting>
  <conditionalFormatting sqref="I869:K869">
    <cfRule type="cellIs" priority="218" stopIfTrue="1" operator="equal">
      <formula>0</formula>
    </cfRule>
  </conditionalFormatting>
  <conditionalFormatting sqref="I870:K870">
    <cfRule type="cellIs" priority="217" stopIfTrue="1" operator="equal">
      <formula>0</formula>
    </cfRule>
  </conditionalFormatting>
  <conditionalFormatting sqref="I872:K872">
    <cfRule type="cellIs" priority="216" stopIfTrue="1" operator="equal">
      <formula>0</formula>
    </cfRule>
  </conditionalFormatting>
  <conditionalFormatting sqref="I873:K873">
    <cfRule type="cellIs" priority="215" stopIfTrue="1" operator="equal">
      <formula>0</formula>
    </cfRule>
  </conditionalFormatting>
  <conditionalFormatting sqref="I875:K875">
    <cfRule type="cellIs" priority="214" stopIfTrue="1" operator="equal">
      <formula>0</formula>
    </cfRule>
  </conditionalFormatting>
  <conditionalFormatting sqref="I876:K876">
    <cfRule type="cellIs" priority="213" stopIfTrue="1" operator="equal">
      <formula>0</formula>
    </cfRule>
  </conditionalFormatting>
  <conditionalFormatting sqref="I878:K878">
    <cfRule type="cellIs" priority="212" stopIfTrue="1" operator="equal">
      <formula>0</formula>
    </cfRule>
  </conditionalFormatting>
  <conditionalFormatting sqref="I879:K879">
    <cfRule type="cellIs" priority="211" stopIfTrue="1" operator="equal">
      <formula>0</formula>
    </cfRule>
  </conditionalFormatting>
  <conditionalFormatting sqref="I882:K882">
    <cfRule type="cellIs" priority="210" stopIfTrue="1" operator="equal">
      <formula>0</formula>
    </cfRule>
  </conditionalFormatting>
  <conditionalFormatting sqref="I883:K883">
    <cfRule type="cellIs" priority="209" stopIfTrue="1" operator="equal">
      <formula>0</formula>
    </cfRule>
  </conditionalFormatting>
  <conditionalFormatting sqref="I897:K898 J920:K920">
    <cfRule type="cellIs" priority="205" stopIfTrue="1" operator="equal">
      <formula>0</formula>
    </cfRule>
  </conditionalFormatting>
  <conditionalFormatting sqref="I921:K921">
    <cfRule type="cellIs" priority="206" stopIfTrue="1" operator="equal">
      <formula>0</formula>
    </cfRule>
  </conditionalFormatting>
  <conditionalFormatting sqref="I922:K922">
    <cfRule type="expression" priority="207" stopIfTrue="1">
      <formula>NOT(ISERROR(SEARCH("N",I922)))</formula>
    </cfRule>
  </conditionalFormatting>
  <conditionalFormatting sqref="B893:G895">
    <cfRule type="cellIs" priority="208" stopIfTrue="1" operator="equal">
      <formula>0</formula>
    </cfRule>
  </conditionalFormatting>
  <conditionalFormatting sqref="I900:K900">
    <cfRule type="cellIs" priority="202" stopIfTrue="1" operator="equal">
      <formula>0</formula>
    </cfRule>
  </conditionalFormatting>
  <conditionalFormatting sqref="I920">
    <cfRule type="cellIs" priority="204" stopIfTrue="1" operator="equal">
      <formula>0</formula>
    </cfRule>
  </conditionalFormatting>
  <conditionalFormatting sqref="I914:K914">
    <cfRule type="cellIs" priority="197" stopIfTrue="1" operator="equal">
      <formula>0</formula>
    </cfRule>
  </conditionalFormatting>
  <conditionalFormatting sqref="I917:K917">
    <cfRule type="cellIs" priority="196" stopIfTrue="1" operator="equal">
      <formula>0</formula>
    </cfRule>
  </conditionalFormatting>
  <conditionalFormatting sqref="I918:K918">
    <cfRule type="cellIs" priority="195" stopIfTrue="1" operator="equal">
      <formula>0</formula>
    </cfRule>
  </conditionalFormatting>
  <conditionalFormatting sqref="I919:K919">
    <cfRule type="cellIs" priority="194" stopIfTrue="1" operator="equal">
      <formula>0</formula>
    </cfRule>
  </conditionalFormatting>
  <conditionalFormatting sqref="I899:K899">
    <cfRule type="cellIs" priority="203" stopIfTrue="1" operator="equal">
      <formula>0</formula>
    </cfRule>
  </conditionalFormatting>
  <conditionalFormatting sqref="I901:K901">
    <cfRule type="cellIs" priority="201" stopIfTrue="1" operator="equal">
      <formula>0</formula>
    </cfRule>
  </conditionalFormatting>
  <conditionalFormatting sqref="I904:K904">
    <cfRule type="cellIs" priority="200" stopIfTrue="1" operator="equal">
      <formula>0</formula>
    </cfRule>
  </conditionalFormatting>
  <conditionalFormatting sqref="I910:K910">
    <cfRule type="cellIs" priority="199" stopIfTrue="1" operator="equal">
      <formula>0</formula>
    </cfRule>
  </conditionalFormatting>
  <conditionalFormatting sqref="I913:K913">
    <cfRule type="cellIs" priority="198" stopIfTrue="1" operator="equal">
      <formula>0</formula>
    </cfRule>
  </conditionalFormatting>
  <conditionalFormatting sqref="I907:K907">
    <cfRule type="cellIs" priority="193" stopIfTrue="1" operator="equal">
      <formula>0</formula>
    </cfRule>
  </conditionalFormatting>
  <conditionalFormatting sqref="I902:K902">
    <cfRule type="cellIs" priority="192" stopIfTrue="1" operator="equal">
      <formula>0</formula>
    </cfRule>
  </conditionalFormatting>
  <conditionalFormatting sqref="I903:K903">
    <cfRule type="cellIs" priority="191" stopIfTrue="1" operator="equal">
      <formula>0</formula>
    </cfRule>
  </conditionalFormatting>
  <conditionalFormatting sqref="I905:K905">
    <cfRule type="cellIs" priority="190" stopIfTrue="1" operator="equal">
      <formula>0</formula>
    </cfRule>
  </conditionalFormatting>
  <conditionalFormatting sqref="I906:K906">
    <cfRule type="cellIs" priority="189" stopIfTrue="1" operator="equal">
      <formula>0</formula>
    </cfRule>
  </conditionalFormatting>
  <conditionalFormatting sqref="I908:K908">
    <cfRule type="cellIs" priority="188" stopIfTrue="1" operator="equal">
      <formula>0</formula>
    </cfRule>
  </conditionalFormatting>
  <conditionalFormatting sqref="I909:K909">
    <cfRule type="cellIs" priority="187" stopIfTrue="1" operator="equal">
      <formula>0</formula>
    </cfRule>
  </conditionalFormatting>
  <conditionalFormatting sqref="I911:K911">
    <cfRule type="cellIs" priority="186" stopIfTrue="1" operator="equal">
      <formula>0</formula>
    </cfRule>
  </conditionalFormatting>
  <conditionalFormatting sqref="I912:K912">
    <cfRule type="cellIs" priority="185" stopIfTrue="1" operator="equal">
      <formula>0</formula>
    </cfRule>
  </conditionalFormatting>
  <conditionalFormatting sqref="I915:K915">
    <cfRule type="cellIs" priority="184" stopIfTrue="1" operator="equal">
      <formula>0</formula>
    </cfRule>
  </conditionalFormatting>
  <conditionalFormatting sqref="I916:K916">
    <cfRule type="cellIs" priority="183" stopIfTrue="1" operator="equal">
      <formula>0</formula>
    </cfRule>
  </conditionalFormatting>
  <conditionalFormatting sqref="I930:K931 J953:K953">
    <cfRule type="cellIs" priority="179" stopIfTrue="1" operator="equal">
      <formula>0</formula>
    </cfRule>
  </conditionalFormatting>
  <conditionalFormatting sqref="I954:K954">
    <cfRule type="cellIs" priority="180" stopIfTrue="1" operator="equal">
      <formula>0</formula>
    </cfRule>
  </conditionalFormatting>
  <conditionalFormatting sqref="I955:K955">
    <cfRule type="expression" priority="181" stopIfTrue="1">
      <formula>NOT(ISERROR(SEARCH("N",I955)))</formula>
    </cfRule>
  </conditionalFormatting>
  <conditionalFormatting sqref="B926:G928">
    <cfRule type="cellIs" priority="182" stopIfTrue="1" operator="equal">
      <formula>0</formula>
    </cfRule>
  </conditionalFormatting>
  <conditionalFormatting sqref="I933:K933">
    <cfRule type="cellIs" priority="176" stopIfTrue="1" operator="equal">
      <formula>0</formula>
    </cfRule>
  </conditionalFormatting>
  <conditionalFormatting sqref="I953">
    <cfRule type="cellIs" priority="178" stopIfTrue="1" operator="equal">
      <formula>0</formula>
    </cfRule>
  </conditionalFormatting>
  <conditionalFormatting sqref="I947:K947">
    <cfRule type="cellIs" priority="171" stopIfTrue="1" operator="equal">
      <formula>0</formula>
    </cfRule>
  </conditionalFormatting>
  <conditionalFormatting sqref="I950:K950">
    <cfRule type="cellIs" priority="170" stopIfTrue="1" operator="equal">
      <formula>0</formula>
    </cfRule>
  </conditionalFormatting>
  <conditionalFormatting sqref="I951:K951">
    <cfRule type="cellIs" priority="169" stopIfTrue="1" operator="equal">
      <formula>0</formula>
    </cfRule>
  </conditionalFormatting>
  <conditionalFormatting sqref="I952:K952">
    <cfRule type="cellIs" priority="168" stopIfTrue="1" operator="equal">
      <formula>0</formula>
    </cfRule>
  </conditionalFormatting>
  <conditionalFormatting sqref="I932:K932">
    <cfRule type="cellIs" priority="177" stopIfTrue="1" operator="equal">
      <formula>0</formula>
    </cfRule>
  </conditionalFormatting>
  <conditionalFormatting sqref="I934:K934">
    <cfRule type="cellIs" priority="175" stopIfTrue="1" operator="equal">
      <formula>0</formula>
    </cfRule>
  </conditionalFormatting>
  <conditionalFormatting sqref="I937:K937">
    <cfRule type="cellIs" priority="174" stopIfTrue="1" operator="equal">
      <formula>0</formula>
    </cfRule>
  </conditionalFormatting>
  <conditionalFormatting sqref="I943:K943">
    <cfRule type="cellIs" priority="173" stopIfTrue="1" operator="equal">
      <formula>0</formula>
    </cfRule>
  </conditionalFormatting>
  <conditionalFormatting sqref="I946:K946">
    <cfRule type="cellIs" priority="172" stopIfTrue="1" operator="equal">
      <formula>0</formula>
    </cfRule>
  </conditionalFormatting>
  <conditionalFormatting sqref="I940:K940">
    <cfRule type="cellIs" priority="167" stopIfTrue="1" operator="equal">
      <formula>0</formula>
    </cfRule>
  </conditionalFormatting>
  <conditionalFormatting sqref="I935:K935">
    <cfRule type="cellIs" priority="166" stopIfTrue="1" operator="equal">
      <formula>0</formula>
    </cfRule>
  </conditionalFormatting>
  <conditionalFormatting sqref="I936:K936">
    <cfRule type="cellIs" priority="165" stopIfTrue="1" operator="equal">
      <formula>0</formula>
    </cfRule>
  </conditionalFormatting>
  <conditionalFormatting sqref="I938:K938">
    <cfRule type="cellIs" priority="164" stopIfTrue="1" operator="equal">
      <formula>0</formula>
    </cfRule>
  </conditionalFormatting>
  <conditionalFormatting sqref="I939:K939">
    <cfRule type="cellIs" priority="163" stopIfTrue="1" operator="equal">
      <formula>0</formula>
    </cfRule>
  </conditionalFormatting>
  <conditionalFormatting sqref="I941:K941">
    <cfRule type="cellIs" priority="162" stopIfTrue="1" operator="equal">
      <formula>0</formula>
    </cfRule>
  </conditionalFormatting>
  <conditionalFormatting sqref="I942:K942">
    <cfRule type="cellIs" priority="161" stopIfTrue="1" operator="equal">
      <formula>0</formula>
    </cfRule>
  </conditionalFormatting>
  <conditionalFormatting sqref="I944:K944">
    <cfRule type="cellIs" priority="160" stopIfTrue="1" operator="equal">
      <formula>0</formula>
    </cfRule>
  </conditionalFormatting>
  <conditionalFormatting sqref="I945:K945">
    <cfRule type="cellIs" priority="159" stopIfTrue="1" operator="equal">
      <formula>0</formula>
    </cfRule>
  </conditionalFormatting>
  <conditionalFormatting sqref="I948:K948">
    <cfRule type="cellIs" priority="158" stopIfTrue="1" operator="equal">
      <formula>0</formula>
    </cfRule>
  </conditionalFormatting>
  <conditionalFormatting sqref="I949:K949">
    <cfRule type="cellIs" priority="157" stopIfTrue="1" operator="equal">
      <formula>0</formula>
    </cfRule>
  </conditionalFormatting>
  <conditionalFormatting sqref="I963:K964 J986:K986">
    <cfRule type="cellIs" priority="153" stopIfTrue="1" operator="equal">
      <formula>0</formula>
    </cfRule>
  </conditionalFormatting>
  <conditionalFormatting sqref="I987:K987">
    <cfRule type="cellIs" priority="154" stopIfTrue="1" operator="equal">
      <formula>0</formula>
    </cfRule>
  </conditionalFormatting>
  <conditionalFormatting sqref="I988:K988">
    <cfRule type="expression" priority="155" stopIfTrue="1">
      <formula>NOT(ISERROR(SEARCH("N",I988)))</formula>
    </cfRule>
  </conditionalFormatting>
  <conditionalFormatting sqref="B959:G961">
    <cfRule type="cellIs" priority="156" stopIfTrue="1" operator="equal">
      <formula>0</formula>
    </cfRule>
  </conditionalFormatting>
  <conditionalFormatting sqref="I966:K966">
    <cfRule type="cellIs" priority="150" stopIfTrue="1" operator="equal">
      <formula>0</formula>
    </cfRule>
  </conditionalFormatting>
  <conditionalFormatting sqref="I986">
    <cfRule type="cellIs" priority="152" stopIfTrue="1" operator="equal">
      <formula>0</formula>
    </cfRule>
  </conditionalFormatting>
  <conditionalFormatting sqref="I980:K980">
    <cfRule type="cellIs" priority="145" stopIfTrue="1" operator="equal">
      <formula>0</formula>
    </cfRule>
  </conditionalFormatting>
  <conditionalFormatting sqref="I983:K983">
    <cfRule type="cellIs" priority="144" stopIfTrue="1" operator="equal">
      <formula>0</formula>
    </cfRule>
  </conditionalFormatting>
  <conditionalFormatting sqref="I984:K984">
    <cfRule type="cellIs" priority="143" stopIfTrue="1" operator="equal">
      <formula>0</formula>
    </cfRule>
  </conditionalFormatting>
  <conditionalFormatting sqref="I985:K985">
    <cfRule type="cellIs" priority="142" stopIfTrue="1" operator="equal">
      <formula>0</formula>
    </cfRule>
  </conditionalFormatting>
  <conditionalFormatting sqref="I965:K965">
    <cfRule type="cellIs" priority="151" stopIfTrue="1" operator="equal">
      <formula>0</formula>
    </cfRule>
  </conditionalFormatting>
  <conditionalFormatting sqref="I967:K967">
    <cfRule type="cellIs" priority="149" stopIfTrue="1" operator="equal">
      <formula>0</formula>
    </cfRule>
  </conditionalFormatting>
  <conditionalFormatting sqref="I970:K970">
    <cfRule type="cellIs" priority="148" stopIfTrue="1" operator="equal">
      <formula>0</formula>
    </cfRule>
  </conditionalFormatting>
  <conditionalFormatting sqref="I976:K976">
    <cfRule type="cellIs" priority="147" stopIfTrue="1" operator="equal">
      <formula>0</formula>
    </cfRule>
  </conditionalFormatting>
  <conditionalFormatting sqref="I979:K979">
    <cfRule type="cellIs" priority="146" stopIfTrue="1" operator="equal">
      <formula>0</formula>
    </cfRule>
  </conditionalFormatting>
  <conditionalFormatting sqref="I973:K973">
    <cfRule type="cellIs" priority="141" stopIfTrue="1" operator="equal">
      <formula>0</formula>
    </cfRule>
  </conditionalFormatting>
  <conditionalFormatting sqref="I968:K968">
    <cfRule type="cellIs" priority="140" stopIfTrue="1" operator="equal">
      <formula>0</formula>
    </cfRule>
  </conditionalFormatting>
  <conditionalFormatting sqref="I969:K969">
    <cfRule type="cellIs" priority="139" stopIfTrue="1" operator="equal">
      <formula>0</formula>
    </cfRule>
  </conditionalFormatting>
  <conditionalFormatting sqref="I971:K971">
    <cfRule type="cellIs" priority="138" stopIfTrue="1" operator="equal">
      <formula>0</formula>
    </cfRule>
  </conditionalFormatting>
  <conditionalFormatting sqref="I972:K972">
    <cfRule type="cellIs" priority="137" stopIfTrue="1" operator="equal">
      <formula>0</formula>
    </cfRule>
  </conditionalFormatting>
  <conditionalFormatting sqref="I974:K974">
    <cfRule type="cellIs" priority="136" stopIfTrue="1" operator="equal">
      <formula>0</formula>
    </cfRule>
  </conditionalFormatting>
  <conditionalFormatting sqref="I975:K975">
    <cfRule type="cellIs" priority="135" stopIfTrue="1" operator="equal">
      <formula>0</formula>
    </cfRule>
  </conditionalFormatting>
  <conditionalFormatting sqref="I977:K977">
    <cfRule type="cellIs" priority="134" stopIfTrue="1" operator="equal">
      <formula>0</formula>
    </cfRule>
  </conditionalFormatting>
  <conditionalFormatting sqref="I978:K978">
    <cfRule type="cellIs" priority="133" stopIfTrue="1" operator="equal">
      <formula>0</formula>
    </cfRule>
  </conditionalFormatting>
  <conditionalFormatting sqref="I981:K981">
    <cfRule type="cellIs" priority="132" stopIfTrue="1" operator="equal">
      <formula>0</formula>
    </cfRule>
  </conditionalFormatting>
  <conditionalFormatting sqref="I982:K982">
    <cfRule type="cellIs" priority="131" stopIfTrue="1" operator="equal">
      <formula>0</formula>
    </cfRule>
  </conditionalFormatting>
  <conditionalFormatting sqref="I996:K997 J1019:K1019">
    <cfRule type="cellIs" priority="127" stopIfTrue="1" operator="equal">
      <formula>0</formula>
    </cfRule>
  </conditionalFormatting>
  <conditionalFormatting sqref="I1020:K1020">
    <cfRule type="cellIs" priority="128" stopIfTrue="1" operator="equal">
      <formula>0</formula>
    </cfRule>
  </conditionalFormatting>
  <conditionalFormatting sqref="I1021:K1021">
    <cfRule type="expression" priority="129" stopIfTrue="1">
      <formula>NOT(ISERROR(SEARCH("N",I1021)))</formula>
    </cfRule>
  </conditionalFormatting>
  <conditionalFormatting sqref="B992:G994">
    <cfRule type="cellIs" priority="130" stopIfTrue="1" operator="equal">
      <formula>0</formula>
    </cfRule>
  </conditionalFormatting>
  <conditionalFormatting sqref="I999:K999">
    <cfRule type="cellIs" priority="124" stopIfTrue="1" operator="equal">
      <formula>0</formula>
    </cfRule>
  </conditionalFormatting>
  <conditionalFormatting sqref="I1019">
    <cfRule type="cellIs" priority="126" stopIfTrue="1" operator="equal">
      <formula>0</formula>
    </cfRule>
  </conditionalFormatting>
  <conditionalFormatting sqref="I1013:K1013">
    <cfRule type="cellIs" priority="119" stopIfTrue="1" operator="equal">
      <formula>0</formula>
    </cfRule>
  </conditionalFormatting>
  <conditionalFormatting sqref="I1016:K1016">
    <cfRule type="cellIs" priority="118" stopIfTrue="1" operator="equal">
      <formula>0</formula>
    </cfRule>
  </conditionalFormatting>
  <conditionalFormatting sqref="I1017:K1017">
    <cfRule type="cellIs" priority="117" stopIfTrue="1" operator="equal">
      <formula>0</formula>
    </cfRule>
  </conditionalFormatting>
  <conditionalFormatting sqref="I1018:K1018">
    <cfRule type="cellIs" priority="116" stopIfTrue="1" operator="equal">
      <formula>0</formula>
    </cfRule>
  </conditionalFormatting>
  <conditionalFormatting sqref="I998:K998">
    <cfRule type="cellIs" priority="125" stopIfTrue="1" operator="equal">
      <formula>0</formula>
    </cfRule>
  </conditionalFormatting>
  <conditionalFormatting sqref="I1000:K1000">
    <cfRule type="cellIs" priority="123" stopIfTrue="1" operator="equal">
      <formula>0</formula>
    </cfRule>
  </conditionalFormatting>
  <conditionalFormatting sqref="I1003:K1003">
    <cfRule type="cellIs" priority="122" stopIfTrue="1" operator="equal">
      <formula>0</formula>
    </cfRule>
  </conditionalFormatting>
  <conditionalFormatting sqref="I1009:K1009">
    <cfRule type="cellIs" priority="121" stopIfTrue="1" operator="equal">
      <formula>0</formula>
    </cfRule>
  </conditionalFormatting>
  <conditionalFormatting sqref="I1012:K1012">
    <cfRule type="cellIs" priority="120" stopIfTrue="1" operator="equal">
      <formula>0</formula>
    </cfRule>
  </conditionalFormatting>
  <conditionalFormatting sqref="I1006:K1006">
    <cfRule type="cellIs" priority="115" stopIfTrue="1" operator="equal">
      <formula>0</formula>
    </cfRule>
  </conditionalFormatting>
  <conditionalFormatting sqref="I1001:K1001">
    <cfRule type="cellIs" priority="114" stopIfTrue="1" operator="equal">
      <formula>0</formula>
    </cfRule>
  </conditionalFormatting>
  <conditionalFormatting sqref="I1002:K1002">
    <cfRule type="cellIs" priority="113" stopIfTrue="1" operator="equal">
      <formula>0</formula>
    </cfRule>
  </conditionalFormatting>
  <conditionalFormatting sqref="I1004:K1004">
    <cfRule type="cellIs" priority="112" stopIfTrue="1" operator="equal">
      <formula>0</formula>
    </cfRule>
  </conditionalFormatting>
  <conditionalFormatting sqref="I1005:K1005">
    <cfRule type="cellIs" priority="111" stopIfTrue="1" operator="equal">
      <formula>0</formula>
    </cfRule>
  </conditionalFormatting>
  <conditionalFormatting sqref="I1007:K1007">
    <cfRule type="cellIs" priority="110" stopIfTrue="1" operator="equal">
      <formula>0</formula>
    </cfRule>
  </conditionalFormatting>
  <conditionalFormatting sqref="I1008:K1008">
    <cfRule type="cellIs" priority="109" stopIfTrue="1" operator="equal">
      <formula>0</formula>
    </cfRule>
  </conditionalFormatting>
  <conditionalFormatting sqref="I1010:K1010">
    <cfRule type="cellIs" priority="108" stopIfTrue="1" operator="equal">
      <formula>0</formula>
    </cfRule>
  </conditionalFormatting>
  <conditionalFormatting sqref="I1011:K1011">
    <cfRule type="cellIs" priority="107" stopIfTrue="1" operator="equal">
      <formula>0</formula>
    </cfRule>
  </conditionalFormatting>
  <conditionalFormatting sqref="I1014:K1014">
    <cfRule type="cellIs" priority="106" stopIfTrue="1" operator="equal">
      <formula>0</formula>
    </cfRule>
  </conditionalFormatting>
  <conditionalFormatting sqref="I1015:K1015">
    <cfRule type="cellIs" priority="105" stopIfTrue="1" operator="equal">
      <formula>0</formula>
    </cfRule>
  </conditionalFormatting>
  <conditionalFormatting sqref="I1029:K1030 J1052:K1052">
    <cfRule type="cellIs" priority="101" stopIfTrue="1" operator="equal">
      <formula>0</formula>
    </cfRule>
  </conditionalFormatting>
  <conditionalFormatting sqref="I1053:K1053">
    <cfRule type="cellIs" priority="102" stopIfTrue="1" operator="equal">
      <formula>0</formula>
    </cfRule>
  </conditionalFormatting>
  <conditionalFormatting sqref="I1054:K1054">
    <cfRule type="expression" priority="103" stopIfTrue="1">
      <formula>NOT(ISERROR(SEARCH("N",I1054)))</formula>
    </cfRule>
  </conditionalFormatting>
  <conditionalFormatting sqref="B1025:G1027">
    <cfRule type="cellIs" priority="104" stopIfTrue="1" operator="equal">
      <formula>0</formula>
    </cfRule>
  </conditionalFormatting>
  <conditionalFormatting sqref="I1032:K1032">
    <cfRule type="cellIs" priority="98" stopIfTrue="1" operator="equal">
      <formula>0</formula>
    </cfRule>
  </conditionalFormatting>
  <conditionalFormatting sqref="I1052">
    <cfRule type="cellIs" priority="100" stopIfTrue="1" operator="equal">
      <formula>0</formula>
    </cfRule>
  </conditionalFormatting>
  <conditionalFormatting sqref="I1046:K1046">
    <cfRule type="cellIs" priority="93" stopIfTrue="1" operator="equal">
      <formula>0</formula>
    </cfRule>
  </conditionalFormatting>
  <conditionalFormatting sqref="I1049:K1049">
    <cfRule type="cellIs" priority="92" stopIfTrue="1" operator="equal">
      <formula>0</formula>
    </cfRule>
  </conditionalFormatting>
  <conditionalFormatting sqref="I1050:K1050">
    <cfRule type="cellIs" priority="91" stopIfTrue="1" operator="equal">
      <formula>0</formula>
    </cfRule>
  </conditionalFormatting>
  <conditionalFormatting sqref="I1051:K1051">
    <cfRule type="cellIs" priority="90" stopIfTrue="1" operator="equal">
      <formula>0</formula>
    </cfRule>
  </conditionalFormatting>
  <conditionalFormatting sqref="I1031:K1031">
    <cfRule type="cellIs" priority="99" stopIfTrue="1" operator="equal">
      <formula>0</formula>
    </cfRule>
  </conditionalFormatting>
  <conditionalFormatting sqref="I1033:K1033">
    <cfRule type="cellIs" priority="97" stopIfTrue="1" operator="equal">
      <formula>0</formula>
    </cfRule>
  </conditionalFormatting>
  <conditionalFormatting sqref="I1036:K1036">
    <cfRule type="cellIs" priority="96" stopIfTrue="1" operator="equal">
      <formula>0</formula>
    </cfRule>
  </conditionalFormatting>
  <conditionalFormatting sqref="I1042:K1042">
    <cfRule type="cellIs" priority="95" stopIfTrue="1" operator="equal">
      <formula>0</formula>
    </cfRule>
  </conditionalFormatting>
  <conditionalFormatting sqref="I1045:K1045">
    <cfRule type="cellIs" priority="94" stopIfTrue="1" operator="equal">
      <formula>0</formula>
    </cfRule>
  </conditionalFormatting>
  <conditionalFormatting sqref="I1039:K1039">
    <cfRule type="cellIs" priority="89" stopIfTrue="1" operator="equal">
      <formula>0</formula>
    </cfRule>
  </conditionalFormatting>
  <conditionalFormatting sqref="I1034:K1034">
    <cfRule type="cellIs" priority="88" stopIfTrue="1" operator="equal">
      <formula>0</formula>
    </cfRule>
  </conditionalFormatting>
  <conditionalFormatting sqref="I1035:K1035">
    <cfRule type="cellIs" priority="87" stopIfTrue="1" operator="equal">
      <formula>0</formula>
    </cfRule>
  </conditionalFormatting>
  <conditionalFormatting sqref="I1037:K1037">
    <cfRule type="cellIs" priority="86" stopIfTrue="1" operator="equal">
      <formula>0</formula>
    </cfRule>
  </conditionalFormatting>
  <conditionalFormatting sqref="I1038:K1038">
    <cfRule type="cellIs" priority="85" stopIfTrue="1" operator="equal">
      <formula>0</formula>
    </cfRule>
  </conditionalFormatting>
  <conditionalFormatting sqref="I1040:K1040">
    <cfRule type="cellIs" priority="84" stopIfTrue="1" operator="equal">
      <formula>0</formula>
    </cfRule>
  </conditionalFormatting>
  <conditionalFormatting sqref="I1041:K1041">
    <cfRule type="cellIs" priority="83" stopIfTrue="1" operator="equal">
      <formula>0</formula>
    </cfRule>
  </conditionalFormatting>
  <conditionalFormatting sqref="I1043:K1043">
    <cfRule type="cellIs" priority="82" stopIfTrue="1" operator="equal">
      <formula>0</formula>
    </cfRule>
  </conditionalFormatting>
  <conditionalFormatting sqref="I1044:K1044">
    <cfRule type="cellIs" priority="81" stopIfTrue="1" operator="equal">
      <formula>0</formula>
    </cfRule>
  </conditionalFormatting>
  <conditionalFormatting sqref="I1047:K1047">
    <cfRule type="cellIs" priority="80" stopIfTrue="1" operator="equal">
      <formula>0</formula>
    </cfRule>
  </conditionalFormatting>
  <conditionalFormatting sqref="I1048:K1048">
    <cfRule type="cellIs" priority="79" stopIfTrue="1" operator="equal">
      <formula>0</formula>
    </cfRule>
  </conditionalFormatting>
  <conditionalFormatting sqref="I1062:K1063 J1085:K1085">
    <cfRule type="cellIs" priority="75" stopIfTrue="1" operator="equal">
      <formula>0</formula>
    </cfRule>
  </conditionalFormatting>
  <conditionalFormatting sqref="I1086:K1086">
    <cfRule type="cellIs" priority="76" stopIfTrue="1" operator="equal">
      <formula>0</formula>
    </cfRule>
  </conditionalFormatting>
  <conditionalFormatting sqref="I1087:K1087">
    <cfRule type="expression" priority="77" stopIfTrue="1">
      <formula>NOT(ISERROR(SEARCH("N",I1087)))</formula>
    </cfRule>
  </conditionalFormatting>
  <conditionalFormatting sqref="B1058:G1060">
    <cfRule type="cellIs" priority="78" stopIfTrue="1" operator="equal">
      <formula>0</formula>
    </cfRule>
  </conditionalFormatting>
  <conditionalFormatting sqref="I1065:K1065">
    <cfRule type="cellIs" priority="72" stopIfTrue="1" operator="equal">
      <formula>0</formula>
    </cfRule>
  </conditionalFormatting>
  <conditionalFormatting sqref="I1085">
    <cfRule type="cellIs" priority="74" stopIfTrue="1" operator="equal">
      <formula>0</formula>
    </cfRule>
  </conditionalFormatting>
  <conditionalFormatting sqref="I1079:K1079">
    <cfRule type="cellIs" priority="67" stopIfTrue="1" operator="equal">
      <formula>0</formula>
    </cfRule>
  </conditionalFormatting>
  <conditionalFormatting sqref="I1082:K1082">
    <cfRule type="cellIs" priority="66" stopIfTrue="1" operator="equal">
      <formula>0</formula>
    </cfRule>
  </conditionalFormatting>
  <conditionalFormatting sqref="I1083:K1083">
    <cfRule type="cellIs" priority="65" stopIfTrue="1" operator="equal">
      <formula>0</formula>
    </cfRule>
  </conditionalFormatting>
  <conditionalFormatting sqref="I1084:K1084">
    <cfRule type="cellIs" priority="64" stopIfTrue="1" operator="equal">
      <formula>0</formula>
    </cfRule>
  </conditionalFormatting>
  <conditionalFormatting sqref="I1064:K1064">
    <cfRule type="cellIs" priority="73" stopIfTrue="1" operator="equal">
      <formula>0</formula>
    </cfRule>
  </conditionalFormatting>
  <conditionalFormatting sqref="I1066:K1066">
    <cfRule type="cellIs" priority="71" stopIfTrue="1" operator="equal">
      <formula>0</formula>
    </cfRule>
  </conditionalFormatting>
  <conditionalFormatting sqref="I1069:K1069">
    <cfRule type="cellIs" priority="70" stopIfTrue="1" operator="equal">
      <formula>0</formula>
    </cfRule>
  </conditionalFormatting>
  <conditionalFormatting sqref="I1075:K1075">
    <cfRule type="cellIs" priority="69" stopIfTrue="1" operator="equal">
      <formula>0</formula>
    </cfRule>
  </conditionalFormatting>
  <conditionalFormatting sqref="I1078:K1078">
    <cfRule type="cellIs" priority="68" stopIfTrue="1" operator="equal">
      <formula>0</formula>
    </cfRule>
  </conditionalFormatting>
  <conditionalFormatting sqref="I1072:K1072">
    <cfRule type="cellIs" priority="63" stopIfTrue="1" operator="equal">
      <formula>0</formula>
    </cfRule>
  </conditionalFormatting>
  <conditionalFormatting sqref="I1067:K1067">
    <cfRule type="cellIs" priority="62" stopIfTrue="1" operator="equal">
      <formula>0</formula>
    </cfRule>
  </conditionalFormatting>
  <conditionalFormatting sqref="I1068:K1068">
    <cfRule type="cellIs" priority="61" stopIfTrue="1" operator="equal">
      <formula>0</formula>
    </cfRule>
  </conditionalFormatting>
  <conditionalFormatting sqref="I1070:K1070">
    <cfRule type="cellIs" priority="60" stopIfTrue="1" operator="equal">
      <formula>0</formula>
    </cfRule>
  </conditionalFormatting>
  <conditionalFormatting sqref="I1071:K1071">
    <cfRule type="cellIs" priority="59" stopIfTrue="1" operator="equal">
      <formula>0</formula>
    </cfRule>
  </conditionalFormatting>
  <conditionalFormatting sqref="I1073:K1073">
    <cfRule type="cellIs" priority="58" stopIfTrue="1" operator="equal">
      <formula>0</formula>
    </cfRule>
  </conditionalFormatting>
  <conditionalFormatting sqref="I1074:K1074">
    <cfRule type="cellIs" priority="57" stopIfTrue="1" operator="equal">
      <formula>0</formula>
    </cfRule>
  </conditionalFormatting>
  <conditionalFormatting sqref="I1076:K1076">
    <cfRule type="cellIs" priority="56" stopIfTrue="1" operator="equal">
      <formula>0</formula>
    </cfRule>
  </conditionalFormatting>
  <conditionalFormatting sqref="I1077:K1077">
    <cfRule type="cellIs" priority="55" stopIfTrue="1" operator="equal">
      <formula>0</formula>
    </cfRule>
  </conditionalFormatting>
  <conditionalFormatting sqref="I1080:K1080">
    <cfRule type="cellIs" priority="54" stopIfTrue="1" operator="equal">
      <formula>0</formula>
    </cfRule>
  </conditionalFormatting>
  <conditionalFormatting sqref="I1081:K1081">
    <cfRule type="cellIs" priority="53" stopIfTrue="1" operator="equal">
      <formula>0</formula>
    </cfRule>
  </conditionalFormatting>
  <conditionalFormatting sqref="I1095:K1096 J1118:K1118">
    <cfRule type="cellIs" priority="49" stopIfTrue="1" operator="equal">
      <formula>0</formula>
    </cfRule>
  </conditionalFormatting>
  <conditionalFormatting sqref="I1119:K1119">
    <cfRule type="cellIs" priority="50" stopIfTrue="1" operator="equal">
      <formula>0</formula>
    </cfRule>
  </conditionalFormatting>
  <conditionalFormatting sqref="I1120:K1120">
    <cfRule type="expression" priority="51" stopIfTrue="1">
      <formula>NOT(ISERROR(SEARCH("N",I1120)))</formula>
    </cfRule>
  </conditionalFormatting>
  <conditionalFormatting sqref="B1091:G1093">
    <cfRule type="cellIs" priority="52" stopIfTrue="1" operator="equal">
      <formula>0</formula>
    </cfRule>
  </conditionalFormatting>
  <conditionalFormatting sqref="I1098:K1098">
    <cfRule type="cellIs" priority="46" stopIfTrue="1" operator="equal">
      <formula>0</formula>
    </cfRule>
  </conditionalFormatting>
  <conditionalFormatting sqref="I1118">
    <cfRule type="cellIs" priority="48" stopIfTrue="1" operator="equal">
      <formula>0</formula>
    </cfRule>
  </conditionalFormatting>
  <conditionalFormatting sqref="I1112:K1112">
    <cfRule type="cellIs" priority="41" stopIfTrue="1" operator="equal">
      <formula>0</formula>
    </cfRule>
  </conditionalFormatting>
  <conditionalFormatting sqref="I1115:K1115">
    <cfRule type="cellIs" priority="40" stopIfTrue="1" operator="equal">
      <formula>0</formula>
    </cfRule>
  </conditionalFormatting>
  <conditionalFormatting sqref="I1116:K1116">
    <cfRule type="cellIs" priority="39" stopIfTrue="1" operator="equal">
      <formula>0</formula>
    </cfRule>
  </conditionalFormatting>
  <conditionalFormatting sqref="I1117:K1117">
    <cfRule type="cellIs" priority="38" stopIfTrue="1" operator="equal">
      <formula>0</formula>
    </cfRule>
  </conditionalFormatting>
  <conditionalFormatting sqref="I1097:K1097">
    <cfRule type="cellIs" priority="47" stopIfTrue="1" operator="equal">
      <formula>0</formula>
    </cfRule>
  </conditionalFormatting>
  <conditionalFormatting sqref="I1099:K1099">
    <cfRule type="cellIs" priority="45" stopIfTrue="1" operator="equal">
      <formula>0</formula>
    </cfRule>
  </conditionalFormatting>
  <conditionalFormatting sqref="I1102:K1102">
    <cfRule type="cellIs" priority="44" stopIfTrue="1" operator="equal">
      <formula>0</formula>
    </cfRule>
  </conditionalFormatting>
  <conditionalFormatting sqref="I1108:K1108">
    <cfRule type="cellIs" priority="43" stopIfTrue="1" operator="equal">
      <formula>0</formula>
    </cfRule>
  </conditionalFormatting>
  <conditionalFormatting sqref="I1111:K1111">
    <cfRule type="cellIs" priority="42" stopIfTrue="1" operator="equal">
      <formula>0</formula>
    </cfRule>
  </conditionalFormatting>
  <conditionalFormatting sqref="I1105:K1105">
    <cfRule type="cellIs" priority="37" stopIfTrue="1" operator="equal">
      <formula>0</formula>
    </cfRule>
  </conditionalFormatting>
  <conditionalFormatting sqref="I1100:K1100">
    <cfRule type="cellIs" priority="36" stopIfTrue="1" operator="equal">
      <formula>0</formula>
    </cfRule>
  </conditionalFormatting>
  <conditionalFormatting sqref="I1101:K1101">
    <cfRule type="cellIs" priority="35" stopIfTrue="1" operator="equal">
      <formula>0</formula>
    </cfRule>
  </conditionalFormatting>
  <conditionalFormatting sqref="I1103:K1103">
    <cfRule type="cellIs" priority="34" stopIfTrue="1" operator="equal">
      <formula>0</formula>
    </cfRule>
  </conditionalFormatting>
  <conditionalFormatting sqref="I1104:K1104">
    <cfRule type="cellIs" priority="33" stopIfTrue="1" operator="equal">
      <formula>0</formula>
    </cfRule>
  </conditionalFormatting>
  <conditionalFormatting sqref="I1106:K1106">
    <cfRule type="cellIs" priority="32" stopIfTrue="1" operator="equal">
      <formula>0</formula>
    </cfRule>
  </conditionalFormatting>
  <conditionalFormatting sqref="I1107:K1107">
    <cfRule type="cellIs" priority="31" stopIfTrue="1" operator="equal">
      <formula>0</formula>
    </cfRule>
  </conditionalFormatting>
  <conditionalFormatting sqref="I1109:K1109">
    <cfRule type="cellIs" priority="30" stopIfTrue="1" operator="equal">
      <formula>0</formula>
    </cfRule>
  </conditionalFormatting>
  <conditionalFormatting sqref="I1110:K1110">
    <cfRule type="cellIs" priority="29" stopIfTrue="1" operator="equal">
      <formula>0</formula>
    </cfRule>
  </conditionalFormatting>
  <conditionalFormatting sqref="I1113:K1113">
    <cfRule type="cellIs" priority="28" stopIfTrue="1" operator="equal">
      <formula>0</formula>
    </cfRule>
  </conditionalFormatting>
  <conditionalFormatting sqref="I1114:K1114">
    <cfRule type="cellIs" priority="27" stopIfTrue="1" operator="equal">
      <formula>0</formula>
    </cfRule>
  </conditionalFormatting>
  <conditionalFormatting sqref="I1128:K1129 J1151:K1151">
    <cfRule type="cellIs" priority="23" stopIfTrue="1" operator="equal">
      <formula>0</formula>
    </cfRule>
  </conditionalFormatting>
  <conditionalFormatting sqref="I1152:K1152">
    <cfRule type="cellIs" priority="24" stopIfTrue="1" operator="equal">
      <formula>0</formula>
    </cfRule>
  </conditionalFormatting>
  <conditionalFormatting sqref="I1153:K1153">
    <cfRule type="expression" priority="25" stopIfTrue="1">
      <formula>NOT(ISERROR(SEARCH("N",I1153)))</formula>
    </cfRule>
  </conditionalFormatting>
  <conditionalFormatting sqref="B1124:G1126">
    <cfRule type="cellIs" priority="26" stopIfTrue="1" operator="equal">
      <formula>0</formula>
    </cfRule>
  </conditionalFormatting>
  <conditionalFormatting sqref="I1131:K1131">
    <cfRule type="cellIs" priority="20" stopIfTrue="1" operator="equal">
      <formula>0</formula>
    </cfRule>
  </conditionalFormatting>
  <conditionalFormatting sqref="I1151">
    <cfRule type="cellIs" priority="22" stopIfTrue="1" operator="equal">
      <formula>0</formula>
    </cfRule>
  </conditionalFormatting>
  <conditionalFormatting sqref="I1145:K1145">
    <cfRule type="cellIs" priority="15" stopIfTrue="1" operator="equal">
      <formula>0</formula>
    </cfRule>
  </conditionalFormatting>
  <conditionalFormatting sqref="I1148:K1148">
    <cfRule type="cellIs" priority="14" stopIfTrue="1" operator="equal">
      <formula>0</formula>
    </cfRule>
  </conditionalFormatting>
  <conditionalFormatting sqref="I1149:K1149">
    <cfRule type="cellIs" priority="13" stopIfTrue="1" operator="equal">
      <formula>0</formula>
    </cfRule>
  </conditionalFormatting>
  <conditionalFormatting sqref="I1150:K1150">
    <cfRule type="cellIs" priority="12" stopIfTrue="1" operator="equal">
      <formula>0</formula>
    </cfRule>
  </conditionalFormatting>
  <conditionalFormatting sqref="I1130:K1130">
    <cfRule type="cellIs" priority="21" stopIfTrue="1" operator="equal">
      <formula>0</formula>
    </cfRule>
  </conditionalFormatting>
  <conditionalFormatting sqref="I1132:K1132">
    <cfRule type="cellIs" priority="19" stopIfTrue="1" operator="equal">
      <formula>0</formula>
    </cfRule>
  </conditionalFormatting>
  <conditionalFormatting sqref="I1135:K1135">
    <cfRule type="cellIs" priority="18" stopIfTrue="1" operator="equal">
      <formula>0</formula>
    </cfRule>
  </conditionalFormatting>
  <conditionalFormatting sqref="I1141:K1141">
    <cfRule type="cellIs" priority="17" stopIfTrue="1" operator="equal">
      <formula>0</formula>
    </cfRule>
  </conditionalFormatting>
  <conditionalFormatting sqref="I1144:K1144">
    <cfRule type="cellIs" priority="16" stopIfTrue="1" operator="equal">
      <formula>0</formula>
    </cfRule>
  </conditionalFormatting>
  <conditionalFormatting sqref="I1138:K1138">
    <cfRule type="cellIs" priority="11" stopIfTrue="1" operator="equal">
      <formula>0</formula>
    </cfRule>
  </conditionalFormatting>
  <conditionalFormatting sqref="I1133:K1133">
    <cfRule type="cellIs" priority="10" stopIfTrue="1" operator="equal">
      <formula>0</formula>
    </cfRule>
  </conditionalFormatting>
  <conditionalFormatting sqref="I1134:K1134">
    <cfRule type="cellIs" priority="9" stopIfTrue="1" operator="equal">
      <formula>0</formula>
    </cfRule>
  </conditionalFormatting>
  <conditionalFormatting sqref="I1136:K1136">
    <cfRule type="cellIs" priority="8" stopIfTrue="1" operator="equal">
      <formula>0</formula>
    </cfRule>
  </conditionalFormatting>
  <conditionalFormatting sqref="I1137:K1137">
    <cfRule type="cellIs" priority="7" stopIfTrue="1" operator="equal">
      <formula>0</formula>
    </cfRule>
  </conditionalFormatting>
  <conditionalFormatting sqref="I1139:K1139">
    <cfRule type="cellIs" priority="6" stopIfTrue="1" operator="equal">
      <formula>0</formula>
    </cfRule>
  </conditionalFormatting>
  <conditionalFormatting sqref="I1140:K1140">
    <cfRule type="cellIs" priority="5" stopIfTrue="1" operator="equal">
      <formula>0</formula>
    </cfRule>
  </conditionalFormatting>
  <conditionalFormatting sqref="I1142:K1142">
    <cfRule type="cellIs" priority="4" stopIfTrue="1" operator="equal">
      <formula>0</formula>
    </cfRule>
  </conditionalFormatting>
  <conditionalFormatting sqref="I1143:K1143">
    <cfRule type="cellIs" priority="3" stopIfTrue="1" operator="equal">
      <formula>0</formula>
    </cfRule>
  </conditionalFormatting>
  <conditionalFormatting sqref="I1146:K1146">
    <cfRule type="cellIs" priority="2" stopIfTrue="1" operator="equal">
      <formula>0</formula>
    </cfRule>
  </conditionalFormatting>
  <conditionalFormatting sqref="I1147:K1147">
    <cfRule type="cellIs" priority="1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61" firstPageNumber="0" fitToHeight="0" orientation="portrait" horizontalDpi="300" verticalDpi="300"/>
  <headerFooter alignWithMargins="0"/>
  <rowBreaks count="34" manualBreakCount="34">
    <brk id="31" max="16383" man="1"/>
    <brk id="66" max="16383" man="1"/>
    <brk id="99" max="16383" man="1"/>
    <brk id="132" max="16383" man="1"/>
    <brk id="165" max="16383" man="1"/>
    <brk id="198" max="16383" man="1"/>
    <brk id="231" max="16383" man="1"/>
    <brk id="264" max="16383" man="1"/>
    <brk id="297" max="16383" man="1"/>
    <brk id="330" max="16383" man="1"/>
    <brk id="363" max="16383" man="1"/>
    <brk id="396" max="16383" man="1"/>
    <brk id="429" max="16383" man="1"/>
    <brk id="462" max="16383" man="1"/>
    <brk id="495" max="16383" man="1"/>
    <brk id="528" max="16383" man="1"/>
    <brk id="561" max="16383" man="1"/>
    <brk id="594" max="16383" man="1"/>
    <brk id="627" max="16383" man="1"/>
    <brk id="660" max="16383" man="1"/>
    <brk id="693" max="16383" man="1"/>
    <brk id="726" max="16383" man="1"/>
    <brk id="759" max="16383" man="1"/>
    <brk id="792" max="16383" man="1"/>
    <brk id="825" max="16383" man="1"/>
    <brk id="858" max="16383" man="1"/>
    <brk id="891" max="16383" man="1"/>
    <brk id="924" max="16383" man="1"/>
    <brk id="957" max="16383" man="1"/>
    <brk id="990" max="16383" man="1"/>
    <brk id="1023" max="16383" man="1"/>
    <brk id="1056" max="16383" man="1"/>
    <brk id="1089" max="16383" man="1"/>
    <brk id="1122" max="16383" man="1"/>
  </rowBreaks>
  <extLst>
    <ext xmlns:mx="http://schemas.microsoft.com/office/mac/excel/2008/main" uri="{64002731-A6B0-56B0-2670-7721B7C09600}">
      <mx:PLV Mode="0" OnePage="0" WScale="64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1258"/>
  <sheetViews>
    <sheetView showZeros="0" topLeftCell="J10" zoomScaleSheetLayoutView="55" workbookViewId="0">
      <selection activeCell="R17" sqref="R17:R19"/>
    </sheetView>
  </sheetViews>
  <sheetFormatPr defaultColWidth="8.85546875" defaultRowHeight="18.75" x14ac:dyDescent="0.3"/>
  <cols>
    <col min="1" max="1" width="11.28515625" style="66" customWidth="1"/>
    <col min="2" max="2" width="10.42578125" style="189" customWidth="1"/>
    <col min="3" max="12" width="11.28515625" style="66" customWidth="1"/>
    <col min="13" max="13" width="10.42578125" style="66" customWidth="1"/>
    <col min="14" max="14" width="8.85546875" style="65"/>
    <col min="15" max="15" width="8.85546875" style="65" hidden="1" customWidth="1"/>
    <col min="16" max="16" width="8.85546875" style="65" customWidth="1"/>
    <col min="17" max="17" width="8" style="256" bestFit="1" customWidth="1"/>
    <col min="18" max="18" width="108" style="257" customWidth="1"/>
    <col min="19" max="16384" width="8.85546875" style="66"/>
  </cols>
  <sheetData>
    <row r="1" spans="1:18" ht="23.25" customHeight="1" thickBot="1" x14ac:dyDescent="0.35">
      <c r="A1" s="349" t="str">
        <f>'Class Record S5'!$D$1</f>
        <v>A N OTHER SCHOOL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1"/>
    </row>
    <row r="2" spans="1:18" ht="15.75" customHeight="1" thickBot="1" x14ac:dyDescent="0.35">
      <c r="A2" s="352" t="s">
        <v>17</v>
      </c>
      <c r="B2" s="353"/>
      <c r="C2" s="353"/>
      <c r="D2" s="356" t="str">
        <f>'Class Record S5'!$E$2</f>
        <v>John Smith</v>
      </c>
      <c r="E2" s="356"/>
      <c r="F2" s="356"/>
      <c r="G2" s="357"/>
      <c r="H2" s="361" t="s">
        <v>18</v>
      </c>
      <c r="I2" s="362">
        <f>'Class Record S5'!$E$33</f>
        <v>0</v>
      </c>
      <c r="J2" s="362"/>
      <c r="K2" s="363" t="str">
        <f>'Class Record S5'!$C$2</f>
        <v>CLASS</v>
      </c>
      <c r="L2" s="363"/>
      <c r="M2" s="364"/>
    </row>
    <row r="3" spans="1:18" ht="15.75" customHeight="1" thickBot="1" x14ac:dyDescent="0.35">
      <c r="A3" s="354"/>
      <c r="B3" s="355"/>
      <c r="C3" s="355"/>
      <c r="D3" s="358"/>
      <c r="E3" s="358"/>
      <c r="F3" s="359"/>
      <c r="G3" s="360"/>
      <c r="H3" s="361"/>
      <c r="I3" s="362"/>
      <c r="J3" s="362"/>
      <c r="K3" s="363"/>
      <c r="L3" s="363"/>
      <c r="M3" s="364"/>
    </row>
    <row r="4" spans="1:18" ht="19.5" thickBot="1" x14ac:dyDescent="0.35">
      <c r="A4" s="346" t="s">
        <v>19</v>
      </c>
      <c r="B4" s="347"/>
      <c r="C4" s="347"/>
      <c r="D4" s="347"/>
      <c r="E4" s="348"/>
      <c r="F4" s="365" t="s">
        <v>20</v>
      </c>
      <c r="G4" s="366"/>
      <c r="H4" s="366"/>
      <c r="I4" s="367"/>
      <c r="J4" s="368" t="s">
        <v>21</v>
      </c>
      <c r="K4" s="369"/>
      <c r="L4" s="369"/>
      <c r="M4" s="370"/>
    </row>
    <row r="5" spans="1:18" ht="16.5" customHeight="1" thickBot="1" x14ac:dyDescent="0.35">
      <c r="A5" s="371" t="s">
        <v>22</v>
      </c>
      <c r="B5" s="372"/>
      <c r="C5" s="373"/>
      <c r="D5" s="374" t="s">
        <v>23</v>
      </c>
      <c r="E5" s="375"/>
      <c r="F5" s="376" t="s">
        <v>24</v>
      </c>
      <c r="G5" s="377"/>
      <c r="H5" s="377" t="s">
        <v>25</v>
      </c>
      <c r="I5" s="378"/>
      <c r="J5" s="382" t="s">
        <v>26</v>
      </c>
      <c r="K5" s="377"/>
      <c r="L5" s="411" t="s">
        <v>27</v>
      </c>
      <c r="M5" s="412"/>
    </row>
    <row r="6" spans="1:18" ht="31.5" customHeight="1" thickBot="1" x14ac:dyDescent="0.35">
      <c r="A6" s="72"/>
      <c r="B6" s="73" t="s">
        <v>54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5" t="s">
        <v>43</v>
      </c>
      <c r="Q6" s="416" t="s">
        <v>56</v>
      </c>
      <c r="R6" s="416"/>
    </row>
    <row r="7" spans="1:18" ht="44.25" customHeight="1" x14ac:dyDescent="0.3">
      <c r="A7" s="345" t="str">
        <f>'Class Record S5'!$A$8</f>
        <v>Working Scientifically</v>
      </c>
      <c r="B7" s="190" t="str">
        <f>IF($O7="x",'Class Record S5'!$B$8,"")</f>
        <v>S5/1</v>
      </c>
      <c r="C7" s="413" t="str">
        <f>IF($O7="x",'Class Record S5'!$D$8,"")</f>
        <v>Planning different types of scientific enquiries to answer questions, including recognising and controlling variables where necessary.</v>
      </c>
      <c r="D7" s="413"/>
      <c r="E7" s="413"/>
      <c r="F7" s="413"/>
      <c r="G7" s="413"/>
      <c r="H7" s="413"/>
      <c r="I7" s="413"/>
      <c r="J7" s="413"/>
      <c r="K7" s="413"/>
      <c r="L7" s="413"/>
      <c r="M7" s="141"/>
      <c r="O7" s="67" t="str">
        <f>IF(OR(AND('Class Record S5'!$E$8=".",COUNTIF('Class Record S5'!$E$8:$E$31,"\")&lt;5,COUNTIF('Class Record S5'!$E$8:$E$8,".")&lt;=(5-COUNTIF('Class Record S5'!$E$8:$E$31,"\"))),AND('Class Record S5'!$E$8="\",COUNTIF('Class Record S5'!$E$8:$E$8,"\")&lt;=5)),"x","")</f>
        <v>x</v>
      </c>
      <c r="Q7" s="258" t="s">
        <v>76</v>
      </c>
      <c r="R7" s="259" t="s">
        <v>112</v>
      </c>
    </row>
    <row r="8" spans="1:18" ht="44.25" customHeight="1" x14ac:dyDescent="0.3">
      <c r="A8" s="343"/>
      <c r="B8" s="191" t="str">
        <f>IF($O8="x",'Class Record S5'!$B$9,"")</f>
        <v>S5/2</v>
      </c>
      <c r="C8" s="383" t="str">
        <f>IF($O8="x",'Class Record S5'!$D$9,"")</f>
        <v>Taking measurements, using a range of scientific equipment, with increasing accuracy and precision, taking repeat readings when appropriate.</v>
      </c>
      <c r="D8" s="383"/>
      <c r="E8" s="383"/>
      <c r="F8" s="383"/>
      <c r="G8" s="383"/>
      <c r="H8" s="383"/>
      <c r="I8" s="383"/>
      <c r="J8" s="383"/>
      <c r="K8" s="383"/>
      <c r="L8" s="383"/>
      <c r="M8" s="142"/>
      <c r="O8" s="67" t="str">
        <f>IF(OR(AND('Class Record S5'!$E$9=".",COUNTIF('Class Record S5'!$E$8:$E$31,"\")&lt;5,COUNTIF('Class Record S5'!$E$8:$E$9,".")&lt;=(5-COUNTIF('Class Record S5'!$E$8:$E$31,"\"))),AND('Class Record S5'!$E$9="\",COUNTIF('Class Record S5'!$E$8:$E$9,"\")&lt;=5)),"x","")</f>
        <v>x</v>
      </c>
      <c r="Q8" s="258" t="s">
        <v>77</v>
      </c>
      <c r="R8" s="260" t="s">
        <v>113</v>
      </c>
    </row>
    <row r="9" spans="1:18" ht="44.25" customHeight="1" x14ac:dyDescent="0.3">
      <c r="A9" s="343"/>
      <c r="B9" s="191" t="str">
        <f>IF($O9="x",'Class Record S5'!$B$10,"")</f>
        <v>S5/3</v>
      </c>
      <c r="C9" s="383" t="str">
        <f>IF($O9="x",'Class Record S5'!$D$10,"")</f>
        <v>Recording data and results of increasing complexity using scientific diagrams and labels, classification keys, tables, scatter graphs, bar and line graphs.</v>
      </c>
      <c r="D9" s="383"/>
      <c r="E9" s="383"/>
      <c r="F9" s="383"/>
      <c r="G9" s="383"/>
      <c r="H9" s="383"/>
      <c r="I9" s="383"/>
      <c r="J9" s="383"/>
      <c r="K9" s="383"/>
      <c r="L9" s="383"/>
      <c r="M9" s="142"/>
      <c r="O9" s="67" t="str">
        <f>IF(OR(AND('Class Record S5'!$E$10=".",COUNTIF('Class Record S5'!$E$8:$E$31,"\")&lt;5,COUNTIF('Class Record S5'!$E$8:$E$10,".")&lt;=(5-COUNTIF('Class Record S5'!$E$8:$E$31,"\"))),AND('Class Record S5'!$E$10="\",COUNTIF('Class Record S5'!$E$8:$E$10,"\")&lt;=5)),"x","")</f>
        <v>x</v>
      </c>
      <c r="Q9" s="258" t="s">
        <v>78</v>
      </c>
      <c r="R9" s="260" t="s">
        <v>114</v>
      </c>
    </row>
    <row r="10" spans="1:18" ht="44.25" customHeight="1" x14ac:dyDescent="0.3">
      <c r="A10" s="343"/>
      <c r="B10" s="192" t="str">
        <f>IF($O10="x",'Class Record S5'!$B$11,"")</f>
        <v/>
      </c>
      <c r="C10" s="383" t="str">
        <f>IF($O10="x",'Class Record S5'!$D$11,"")</f>
        <v/>
      </c>
      <c r="D10" s="383"/>
      <c r="E10" s="383"/>
      <c r="F10" s="383"/>
      <c r="G10" s="383"/>
      <c r="H10" s="383"/>
      <c r="I10" s="383"/>
      <c r="J10" s="383"/>
      <c r="K10" s="383"/>
      <c r="L10" s="383"/>
      <c r="M10" s="142"/>
      <c r="O10" s="67" t="str">
        <f>IF(OR(AND('Class Record S5'!$E$11=".",COUNTIF('Class Record S5'!$E$8:$E$31,"\")&lt;5,COUNTIF('Class Record S5'!$E$8:$E$11,".")&lt;=(5-COUNTIF('Class Record S5'!$E$8:$E$31,"\"))),AND('Class Record S5'!$E$11="\",COUNTIF('Class Record S5'!$E$8:$E$11,"\")&lt;=5)),"x","")</f>
        <v/>
      </c>
      <c r="Q10" s="258" t="s">
        <v>79</v>
      </c>
      <c r="R10" s="260" t="s">
        <v>115</v>
      </c>
    </row>
    <row r="11" spans="1:18" ht="54.75" customHeight="1" x14ac:dyDescent="0.3">
      <c r="A11" s="343"/>
      <c r="B11" s="192" t="str">
        <f>IF($O11="x",'Class Record S5'!$B$12,"")</f>
        <v/>
      </c>
      <c r="C11" s="383" t="str">
        <f>IF($O11="x",'Class Record S5'!$D$12,"")</f>
        <v/>
      </c>
      <c r="D11" s="383"/>
      <c r="E11" s="383"/>
      <c r="F11" s="383"/>
      <c r="G11" s="383"/>
      <c r="H11" s="383"/>
      <c r="I11" s="383"/>
      <c r="J11" s="383"/>
      <c r="K11" s="383"/>
      <c r="L11" s="383"/>
      <c r="M11" s="142"/>
      <c r="O11" s="67" t="str">
        <f>IF(OR(AND('Class Record S5'!$E$12=".",COUNTIF('Class Record S5'!$E$8:$E$31,"\")&lt;5,COUNTIF('Class Record S5'!$E$8:$E$12,".")&lt;=(5-COUNTIF('Class Record S5'!$E$8:$E$31,"\"))),AND('Class Record S5'!$E$12="\",COUNTIF('Class Record S5'!$E$8:$E$12,"\")&lt;=5)),"x","")</f>
        <v/>
      </c>
      <c r="Q11" s="258" t="s">
        <v>80</v>
      </c>
      <c r="R11" s="260" t="s">
        <v>116</v>
      </c>
    </row>
    <row r="12" spans="1:18" ht="44.25" customHeight="1" thickBot="1" x14ac:dyDescent="0.35">
      <c r="A12" s="344"/>
      <c r="B12" s="194" t="str">
        <f>IF($O12="x",'Class Record S5'!$B$13,"")</f>
        <v/>
      </c>
      <c r="C12" s="391" t="str">
        <f>IF($O12="x",'Class Record S5'!$D$13,"")</f>
        <v/>
      </c>
      <c r="D12" s="392"/>
      <c r="E12" s="392"/>
      <c r="F12" s="392"/>
      <c r="G12" s="392"/>
      <c r="H12" s="392"/>
      <c r="I12" s="392"/>
      <c r="J12" s="392"/>
      <c r="K12" s="392"/>
      <c r="L12" s="393"/>
      <c r="M12" s="143"/>
      <c r="O12" s="67" t="str">
        <f>IF(OR(AND('Class Record S5'!$E$13=".",COUNTIF('Class Record S5'!$E$8:$E$31,"\")&lt;5,COUNTIF('Class Record S5'!$E$8:$E$13,".")&lt;=(5-COUNTIF('Class Record S5'!$E$8:$E$31,"\"))),AND('Class Record S5'!$E$13="\",COUNTIF('Class Record S5'!$E$8:$E$13,"\")&lt;=5)),"x","")</f>
        <v/>
      </c>
      <c r="Q12" s="258" t="s">
        <v>81</v>
      </c>
      <c r="R12" s="260" t="s">
        <v>117</v>
      </c>
    </row>
    <row r="13" spans="1:18" ht="57" customHeight="1" x14ac:dyDescent="0.3">
      <c r="A13" s="342" t="str">
        <f>'Class Record S5'!$A$14</f>
        <v>Living Things and their Habitats</v>
      </c>
      <c r="B13" s="193" t="str">
        <f>IF($O13="x",'Class Record S5'!$B$14,"")</f>
        <v/>
      </c>
      <c r="C13" s="385" t="str">
        <f>IF($O13="x",'Class Record S5'!$D$14,"")</f>
        <v/>
      </c>
      <c r="D13" s="386"/>
      <c r="E13" s="386"/>
      <c r="F13" s="386"/>
      <c r="G13" s="386"/>
      <c r="H13" s="386"/>
      <c r="I13" s="386"/>
      <c r="J13" s="386"/>
      <c r="K13" s="386"/>
      <c r="L13" s="387"/>
      <c r="M13" s="141"/>
      <c r="O13" s="67" t="str">
        <f>IF(OR(AND('Class Record S5'!$E$14=".",COUNTIF('Class Record S5'!$E$8:$E$31,"\")&lt;5,COUNTIF('Class Record S5'!$E$8:$E$14,".")&lt;=(5-COUNTIF('Class Record S5'!$E$8:$E$31,"\"))),AND('Class Record S5'!$E$14="\",COUNTIF('Class Record S5'!$E$8:$E$14,"\")&lt;=5)),"x","")</f>
        <v/>
      </c>
      <c r="Q13" s="258" t="s">
        <v>82</v>
      </c>
      <c r="R13" s="260" t="s">
        <v>118</v>
      </c>
    </row>
    <row r="14" spans="1:18" ht="57" customHeight="1" thickBot="1" x14ac:dyDescent="0.35">
      <c r="A14" s="344"/>
      <c r="B14" s="194" t="str">
        <f>IF($O14="x",'Class Record S5'!$B$15,"")</f>
        <v/>
      </c>
      <c r="C14" s="414" t="str">
        <f>IF($O14="x",'Class Record S5'!$D$15,"")</f>
        <v/>
      </c>
      <c r="D14" s="414"/>
      <c r="E14" s="414"/>
      <c r="F14" s="414"/>
      <c r="G14" s="414"/>
      <c r="H14" s="414"/>
      <c r="I14" s="414"/>
      <c r="J14" s="414"/>
      <c r="K14" s="414"/>
      <c r="L14" s="414"/>
      <c r="M14" s="143"/>
      <c r="O14" s="67" t="str">
        <f>IF(OR(AND('Class Record S5'!$E$15=".",COUNTIF('Class Record S5'!$E$8:$E$31,"\")&lt;5,COUNTIF('Class Record S5'!$E$8:$E$15,".")&lt;=(5-COUNTIF('Class Record S5'!$E$8:$E$31,"\"))),AND('Class Record S5'!$E$15="\",COUNTIF('Class Record S5'!$E$8:$E$15,"\")&lt;=5)),"x","")</f>
        <v/>
      </c>
      <c r="Q14" s="258" t="s">
        <v>83</v>
      </c>
      <c r="R14" s="261" t="s">
        <v>119</v>
      </c>
    </row>
    <row r="15" spans="1:18" ht="59.25" customHeight="1" thickBot="1" x14ac:dyDescent="0.35">
      <c r="A15" s="255" t="str">
        <f>'Class Record S5'!$A$16</f>
        <v>Animals inc. Humans</v>
      </c>
      <c r="B15" s="253" t="str">
        <f>IF($O15="x",'Class Record S5'!$B$16,"")</f>
        <v/>
      </c>
      <c r="C15" s="415" t="str">
        <f>IF($O15="x",'Class Record S5'!$D$16,"")</f>
        <v/>
      </c>
      <c r="D15" s="415"/>
      <c r="E15" s="415"/>
      <c r="F15" s="415"/>
      <c r="G15" s="415"/>
      <c r="H15" s="415"/>
      <c r="I15" s="415"/>
      <c r="J15" s="415"/>
      <c r="K15" s="415"/>
      <c r="L15" s="415"/>
      <c r="M15" s="254"/>
      <c r="O15" s="67" t="str">
        <f>IF(OR(AND('Class Record S5'!$E$16=".",COUNTIF('Class Record S5'!$E$8:$E$31,"\")&lt;5,COUNTIF('Class Record S5'!$E$8:$E$16,".")&lt;=(5-COUNTIF('Class Record S5'!$E$8:$E$31,"\"))),AND('Class Record S5'!$E$16="\",COUNTIF('Class Record S5'!$E$8:$E$16,"\")&lt;=5)),"x","")</f>
        <v/>
      </c>
      <c r="Q15" s="258" t="s">
        <v>84</v>
      </c>
      <c r="R15" s="261" t="s">
        <v>120</v>
      </c>
    </row>
    <row r="16" spans="1:18" ht="56.25" customHeight="1" x14ac:dyDescent="0.3">
      <c r="A16" s="342" t="str">
        <f>'Class Record S5'!$A$17</f>
        <v>Properties and Changers of Materials</v>
      </c>
      <c r="B16" s="193" t="str">
        <f>IF($O16="x",'Class Record S5'!$B$17,"")</f>
        <v/>
      </c>
      <c r="C16" s="385" t="str">
        <f>IF($O16="x",'Class Record S5'!$D$17,"")</f>
        <v/>
      </c>
      <c r="D16" s="386"/>
      <c r="E16" s="386"/>
      <c r="F16" s="386"/>
      <c r="G16" s="386"/>
      <c r="H16" s="386"/>
      <c r="I16" s="386"/>
      <c r="J16" s="386"/>
      <c r="K16" s="386"/>
      <c r="L16" s="387"/>
      <c r="M16" s="141"/>
      <c r="O16" s="67" t="str">
        <f>IF(OR(AND('Class Record S5'!$E$17=".",COUNTIF('Class Record S5'!$E$8:$E$31,"\")&lt;5,COUNTIF('Class Record S5'!$E$8:$E$17,".")&lt;=(5-COUNTIF('Class Record S5'!$E$8:$E$31,"\"))),AND('Class Record S5'!$E$17="\",COUNTIF('Class Record S5'!$E$8:$E$17,"\")&lt;=5)),"x","")</f>
        <v/>
      </c>
      <c r="Q16" s="258" t="s">
        <v>85</v>
      </c>
      <c r="R16" s="260" t="s">
        <v>121</v>
      </c>
    </row>
    <row r="17" spans="1:18" ht="44.25" customHeight="1" x14ac:dyDescent="0.3">
      <c r="A17" s="343"/>
      <c r="B17" s="192" t="str">
        <f>IF($O17="x",'Class Record S5'!$B$18,"")</f>
        <v>S5/11</v>
      </c>
      <c r="C17" s="383" t="str">
        <f>IF($O17="x",'Class Record S5'!$D$18,"")</f>
        <v>Give reasons, based on evidence from comparative and fair tests, for the particular uses of everyday materials, including metals, wood and plastic.</v>
      </c>
      <c r="D17" s="383"/>
      <c r="E17" s="383"/>
      <c r="F17" s="383"/>
      <c r="G17" s="383"/>
      <c r="H17" s="383"/>
      <c r="I17" s="383"/>
      <c r="J17" s="383"/>
      <c r="K17" s="383"/>
      <c r="L17" s="383"/>
      <c r="M17" s="142"/>
      <c r="O17" s="67" t="str">
        <f>IF(OR(AND('Class Record S5'!$E$18=".",COUNTIF('Class Record S5'!$E$8:$E$31,"\")&lt;5,COUNTIF('Class Record S5'!$E$8:$E$18,".")&lt;=(5-COUNTIF('Class Record S5'!$E$8:$E$31,"\"))),AND('Class Record S5'!$E$18="\",COUNTIF('Class Record S5'!$E$8:$E$18,"\")&lt;=5)),"x","")</f>
        <v>x</v>
      </c>
      <c r="Q17" s="258" t="s">
        <v>86</v>
      </c>
      <c r="R17" s="260" t="s">
        <v>124</v>
      </c>
    </row>
    <row r="18" spans="1:18" ht="44.25" customHeight="1" x14ac:dyDescent="0.3">
      <c r="A18" s="343"/>
      <c r="B18" s="192" t="str">
        <f>IF($O18="x",'Class Record S5'!$B$19,"")</f>
        <v>S5/12</v>
      </c>
      <c r="C18" s="383" t="str">
        <f>IF($O18="x",'Class Record S5'!$D$19,"")</f>
        <v>Know that some materials will dissolve in liquid to form a solution, and describe how to recover a substance from a solution.</v>
      </c>
      <c r="D18" s="383"/>
      <c r="E18" s="383"/>
      <c r="F18" s="383"/>
      <c r="G18" s="383"/>
      <c r="H18" s="383"/>
      <c r="I18" s="383"/>
      <c r="J18" s="383"/>
      <c r="K18" s="383"/>
      <c r="L18" s="383"/>
      <c r="M18" s="142"/>
      <c r="O18" s="67" t="str">
        <f>IF(OR(AND('Class Record S5'!$E$19=".",COUNTIF('Class Record S5'!$E$8:$E$31,"\")&lt;5,COUNTIF('Class Record S5'!$E$8:$E$19,".")&lt;=(5-COUNTIF('Class Record S5'!$E$8:$E$31,"\"))),AND('Class Record S5'!$E$19="\",COUNTIF('Class Record S5'!$E$8:$E$19,"\")&lt;=5)),"x","")</f>
        <v>x</v>
      </c>
      <c r="Q18" s="258" t="s">
        <v>87</v>
      </c>
      <c r="R18" s="260" t="s">
        <v>122</v>
      </c>
    </row>
    <row r="19" spans="1:18" ht="44.25" customHeight="1" x14ac:dyDescent="0.3">
      <c r="A19" s="343"/>
      <c r="B19" s="192" t="str">
        <f>IF($O19="x",'Class Record S5'!$B$20,"")</f>
        <v/>
      </c>
      <c r="C19" s="383" t="str">
        <f>IF($O19="x",'Class Record S5'!$D$20,"")</f>
        <v/>
      </c>
      <c r="D19" s="383"/>
      <c r="E19" s="383"/>
      <c r="F19" s="383"/>
      <c r="G19" s="383"/>
      <c r="H19" s="383"/>
      <c r="I19" s="383"/>
      <c r="J19" s="383"/>
      <c r="K19" s="383"/>
      <c r="L19" s="383"/>
      <c r="M19" s="142"/>
      <c r="O19" s="67" t="str">
        <f>IF(OR(AND('Class Record S5'!$E$20=".",COUNTIF('Class Record S5'!$E$8:$E$31,"\")&lt;5,COUNTIF('Class Record S5'!$E$8:$E$20,".")&lt;=(5-COUNTIF('Class Record S5'!$E$8:$E$31,"\"))),AND('Class Record S5'!$E$20="\",COUNTIF('Class Record S5'!$E$8:$E$20,"\")&lt;=5)),"x","")</f>
        <v/>
      </c>
      <c r="Q19" s="258" t="s">
        <v>88</v>
      </c>
      <c r="R19" s="260" t="s">
        <v>123</v>
      </c>
    </row>
    <row r="20" spans="1:18" ht="44.25" customHeight="1" x14ac:dyDescent="0.3">
      <c r="A20" s="343"/>
      <c r="B20" s="192" t="str">
        <f>IF($O20="x",'Class Record S5'!$B$21,"")</f>
        <v/>
      </c>
      <c r="C20" s="383" t="str">
        <f>IF($O20="x",'Class Record S5'!$D$21,"")</f>
        <v/>
      </c>
      <c r="D20" s="383"/>
      <c r="E20" s="383"/>
      <c r="F20" s="383"/>
      <c r="G20" s="383"/>
      <c r="H20" s="383"/>
      <c r="I20" s="383"/>
      <c r="J20" s="383"/>
      <c r="K20" s="383"/>
      <c r="L20" s="383"/>
      <c r="M20" s="142"/>
      <c r="O20" s="67" t="str">
        <f>IF(OR(AND('Class Record S5'!$E$21=".",COUNTIF('Class Record S5'!$E$8:$E$31,"\")&lt;5,COUNTIF('Class Record S5'!$E$8:$E$21,".")&lt;=(5-COUNTIF('Class Record S5'!$E$8:$E$31,"\"))),AND('Class Record S5'!$E$21="\",COUNTIF('Class Record S5'!$E$8:$E$21,"\")&lt;=5)),"x","")</f>
        <v/>
      </c>
      <c r="Q20" s="258" t="s">
        <v>89</v>
      </c>
      <c r="R20" s="261" t="s">
        <v>125</v>
      </c>
    </row>
    <row r="21" spans="1:18" ht="56.25" customHeight="1" thickBot="1" x14ac:dyDescent="0.35">
      <c r="A21" s="344"/>
      <c r="B21" s="195" t="str">
        <f>IF($O21="x",'Class Record S5'!$B$22,"")</f>
        <v/>
      </c>
      <c r="C21" s="384" t="str">
        <f>IF($O21="x",'Class Record S5'!$D$22,"")</f>
        <v/>
      </c>
      <c r="D21" s="384"/>
      <c r="E21" s="384"/>
      <c r="F21" s="384"/>
      <c r="G21" s="384"/>
      <c r="H21" s="384"/>
      <c r="I21" s="384"/>
      <c r="J21" s="384"/>
      <c r="K21" s="384"/>
      <c r="L21" s="384"/>
      <c r="M21" s="196"/>
      <c r="O21" s="67" t="str">
        <f>IF(OR(AND('Class Record S5'!$E$22=".",COUNTIF('Class Record S5'!$E$8:$E$31,"\")&lt;5,COUNTIF('Class Record S5'!$E$8:$E$22,".")&lt;=(5-COUNTIF('Class Record S5'!$E$8:$E$31,"\"))),AND('Class Record S5'!$E$22="\",COUNTIF('Class Record S5'!$E$8:$E$22,"\")&lt;=5)),"x","")</f>
        <v/>
      </c>
      <c r="Q21" s="258" t="s">
        <v>90</v>
      </c>
      <c r="R21" s="260" t="s">
        <v>126</v>
      </c>
    </row>
    <row r="22" spans="1:18" ht="44.25" customHeight="1" x14ac:dyDescent="0.3">
      <c r="A22" s="342" t="str">
        <f>'Class Record S5'!$A$23</f>
        <v>Earth and Space</v>
      </c>
      <c r="B22" s="193" t="str">
        <f>IF($O22="x",'Class Record S5'!$B$23,"")</f>
        <v/>
      </c>
      <c r="C22" s="385" t="str">
        <f>IF($O22="x",'Class Record S5'!$D$23,"")</f>
        <v/>
      </c>
      <c r="D22" s="386"/>
      <c r="E22" s="386"/>
      <c r="F22" s="386"/>
      <c r="G22" s="386"/>
      <c r="H22" s="386"/>
      <c r="I22" s="386"/>
      <c r="J22" s="386"/>
      <c r="K22" s="386"/>
      <c r="L22" s="387"/>
      <c r="M22" s="141"/>
      <c r="O22" s="67" t="str">
        <f>IF(OR(AND('Class Record S5'!$E$23=".",COUNTIF('Class Record S5'!$E$8:$E$31,"\")&lt;5,COUNTIF('Class Record S5'!$E$8:$E$23,".")&lt;=(5-COUNTIF('Class Record S5'!$E$8:$E$31,"\"))),AND('Class Record S5'!$E$23="\",COUNTIF('Class Record S5'!$E$8:$E$23,"\")&lt;=5)),"x","")</f>
        <v/>
      </c>
      <c r="Q22" s="258" t="s">
        <v>91</v>
      </c>
      <c r="R22" s="260" t="s">
        <v>127</v>
      </c>
    </row>
    <row r="23" spans="1:18" ht="44.25" customHeight="1" x14ac:dyDescent="0.3">
      <c r="A23" s="343"/>
      <c r="B23" s="192" t="str">
        <f>IF($O23="x",'Class Record S5'!$B$24,"")</f>
        <v/>
      </c>
      <c r="C23" s="388" t="str">
        <f>IF($O23="x",'Class Record S5'!$D$24,"")</f>
        <v/>
      </c>
      <c r="D23" s="389"/>
      <c r="E23" s="389"/>
      <c r="F23" s="389"/>
      <c r="G23" s="389"/>
      <c r="H23" s="389"/>
      <c r="I23" s="389"/>
      <c r="J23" s="389"/>
      <c r="K23" s="389"/>
      <c r="L23" s="390"/>
      <c r="M23" s="142"/>
      <c r="O23" s="67" t="str">
        <f>IF(OR(AND('Class Record S5'!$E$24=".",COUNTIF('Class Record S5'!$E$8:$E$31,"\")&lt;5,COUNTIF('Class Record S5'!$E$8:$E$24,".")&lt;=(5-COUNTIF('Class Record S5'!$E$8:$E$31,"\"))),AND('Class Record S5'!$E$24="\",COUNTIF('Class Record S5'!$E$8:$E$24,"\")&lt;=5)),"x","")</f>
        <v/>
      </c>
      <c r="Q23" s="258" t="s">
        <v>92</v>
      </c>
      <c r="R23" s="262" t="s">
        <v>128</v>
      </c>
    </row>
    <row r="24" spans="1:18" ht="44.25" customHeight="1" x14ac:dyDescent="0.3">
      <c r="A24" s="343"/>
      <c r="B24" s="192" t="str">
        <f>IF($O24="x",'Class Record S5'!$B$25,"")</f>
        <v/>
      </c>
      <c r="C24" s="388" t="str">
        <f>IF($O24="x",'Class Record S5'!$D$25,"")</f>
        <v/>
      </c>
      <c r="D24" s="389"/>
      <c r="E24" s="389"/>
      <c r="F24" s="389"/>
      <c r="G24" s="389"/>
      <c r="H24" s="389"/>
      <c r="I24" s="389"/>
      <c r="J24" s="389"/>
      <c r="K24" s="389"/>
      <c r="L24" s="390"/>
      <c r="M24" s="142"/>
      <c r="O24" s="67" t="str">
        <f>IF(OR(AND('Class Record S5'!$E$25=".",COUNTIF('Class Record S5'!$E$8:$E$31,"\")&lt;5,COUNTIF('Class Record S5'!$E$8:$E$25,".")&lt;=(5-COUNTIF('Class Record S5'!$E$8:$E$31,"\"))),AND('Class Record S5'!$E$25="\",COUNTIF('Class Record S5'!$E$8:$E$25,"\")&lt;=5)),"x","")</f>
        <v/>
      </c>
      <c r="Q24" s="258" t="s">
        <v>93</v>
      </c>
      <c r="R24" s="262" t="s">
        <v>129</v>
      </c>
    </row>
    <row r="25" spans="1:18" ht="44.25" customHeight="1" x14ac:dyDescent="0.3">
      <c r="A25" s="343"/>
      <c r="B25" s="192" t="str">
        <f>IF($O25="x",'Class Record S5'!$B$26,"")</f>
        <v/>
      </c>
      <c r="C25" s="383" t="str">
        <f>IF($O25="x",'Class Record S5'!$D$26,"")</f>
        <v/>
      </c>
      <c r="D25" s="383"/>
      <c r="E25" s="383"/>
      <c r="F25" s="383"/>
      <c r="G25" s="383"/>
      <c r="H25" s="383"/>
      <c r="I25" s="383"/>
      <c r="J25" s="383"/>
      <c r="K25" s="383"/>
      <c r="L25" s="383"/>
      <c r="M25" s="142"/>
      <c r="O25" s="67" t="str">
        <f>IF(OR(AND('Class Record S5'!$E$26=".",COUNTIF('Class Record S5'!$E$8:$E$31,"\")&lt;5,COUNTIF('Class Record S5'!$E$8:$E$26,".")&lt;=(5-COUNTIF('Class Record S5'!$E$8:$E$31,"\"))),AND('Class Record S5'!$E$26="\",COUNTIF('Class Record S5'!$E$8:$E$26,"\")&lt;=5)),"x","")</f>
        <v/>
      </c>
      <c r="Q25" s="258" t="s">
        <v>94</v>
      </c>
      <c r="R25" s="260" t="s">
        <v>130</v>
      </c>
    </row>
    <row r="26" spans="1:18" ht="44.25" customHeight="1" thickBot="1" x14ac:dyDescent="0.35">
      <c r="A26" s="344"/>
      <c r="B26" s="195" t="str">
        <f>IF($O26="x",'Class Record S5'!$B$27,"")</f>
        <v/>
      </c>
      <c r="C26" s="384" t="str">
        <f>IF($O26="x",'Class Record S5'!$D$27,"")</f>
        <v/>
      </c>
      <c r="D26" s="384"/>
      <c r="E26" s="384"/>
      <c r="F26" s="384"/>
      <c r="G26" s="384"/>
      <c r="H26" s="384"/>
      <c r="I26" s="384"/>
      <c r="J26" s="384"/>
      <c r="K26" s="384"/>
      <c r="L26" s="384"/>
      <c r="M26" s="196"/>
      <c r="O26" s="67" t="str">
        <f>IF(OR(AND('Class Record S5'!$E$27=".",COUNTIF('Class Record S5'!$E$8:$E$31,"\")&lt;5,COUNTIF('Class Record S5'!$E$8:$E$27,".")&lt;=(5-COUNTIF('Class Record S5'!$E$8:$E$31,"\"))),AND('Class Record S5'!$E$27="\",COUNTIF('Class Record S5'!$E$8:$E$27,"\")&lt;=5)),"x","")</f>
        <v/>
      </c>
      <c r="Q26" s="258" t="s">
        <v>95</v>
      </c>
      <c r="R26" s="260" t="s">
        <v>131</v>
      </c>
    </row>
    <row r="27" spans="1:18" ht="44.25" customHeight="1" x14ac:dyDescent="0.3">
      <c r="A27" s="342" t="str">
        <f>'Class Record S5'!$A$28</f>
        <v>Forces</v>
      </c>
      <c r="B27" s="193" t="str">
        <f>IF($O27="x",'Class Record S5'!$B$28,"")</f>
        <v/>
      </c>
      <c r="C27" s="385" t="str">
        <f>IF($O27="x",'Class Record S5'!$D$28,"")</f>
        <v/>
      </c>
      <c r="D27" s="386"/>
      <c r="E27" s="386"/>
      <c r="F27" s="386"/>
      <c r="G27" s="386"/>
      <c r="H27" s="386"/>
      <c r="I27" s="386"/>
      <c r="J27" s="386"/>
      <c r="K27" s="386"/>
      <c r="L27" s="387"/>
      <c r="M27" s="141"/>
      <c r="O27" s="67" t="str">
        <f>IF(OR(AND('Class Record S5'!$E$28=".",COUNTIF('Class Record S5'!$E$8:$E$31,"\")&lt;5,COUNTIF('Class Record S5'!$E$8:$E$28,".")&lt;=(5-COUNTIF('Class Record S5'!$E$8:$E$31,"\"))),AND('Class Record S5'!$E$28="\",COUNTIF('Class Record S5'!$E$8:$E$28,"\")&lt;=5)),"x","")</f>
        <v/>
      </c>
      <c r="Q27" s="258" t="s">
        <v>96</v>
      </c>
      <c r="R27" s="262" t="s">
        <v>132</v>
      </c>
    </row>
    <row r="28" spans="1:18" ht="44.25" customHeight="1" x14ac:dyDescent="0.3">
      <c r="A28" s="343"/>
      <c r="B28" s="192" t="str">
        <f>IF($O28="x",'Class Record S5'!$B$29,"")</f>
        <v/>
      </c>
      <c r="C28" s="388" t="str">
        <f>IF($O28="x",'Class Record S5'!$D$29,"")</f>
        <v/>
      </c>
      <c r="D28" s="389"/>
      <c r="E28" s="389"/>
      <c r="F28" s="389"/>
      <c r="G28" s="389"/>
      <c r="H28" s="389"/>
      <c r="I28" s="389"/>
      <c r="J28" s="389"/>
      <c r="K28" s="389"/>
      <c r="L28" s="390"/>
      <c r="M28" s="142"/>
      <c r="O28" s="67" t="str">
        <f>IF(OR(AND('Class Record S5'!$E$29=".",COUNTIF('Class Record S5'!$E$8:$E$31,"\")&lt;5,COUNTIF('Class Record S5'!$E$8:$E$29,".")&lt;=(5-COUNTIF('Class Record S5'!$E$8:$E$31,"\"))),AND('Class Record S5'!$E$29="\",COUNTIF('Class Record S5'!$E$8:$E$29,"\")&lt;=5)),"x","")</f>
        <v/>
      </c>
      <c r="Q28" s="258" t="s">
        <v>97</v>
      </c>
      <c r="R28" s="262" t="s">
        <v>133</v>
      </c>
    </row>
    <row r="29" spans="1:18" ht="44.25" customHeight="1" x14ac:dyDescent="0.3">
      <c r="A29" s="343"/>
      <c r="B29" s="192" t="str">
        <f>IF($O29="x",'Class Record S5'!$B$30,"")</f>
        <v/>
      </c>
      <c r="C29" s="388" t="str">
        <f>IF($O29="x",'Class Record S5'!$D$30,"")</f>
        <v/>
      </c>
      <c r="D29" s="389"/>
      <c r="E29" s="389"/>
      <c r="F29" s="389"/>
      <c r="G29" s="389"/>
      <c r="H29" s="389"/>
      <c r="I29" s="389"/>
      <c r="J29" s="389"/>
      <c r="K29" s="389"/>
      <c r="L29" s="390"/>
      <c r="M29" s="142"/>
      <c r="O29" s="67" t="str">
        <f>IF(OR(AND('Class Record S5'!$E$30=".",COUNTIF('Class Record S5'!$E$8:$E$31,"\")&lt;5,COUNTIF('Class Record S5'!$E$8:$E$30,".")&lt;=(5-COUNTIF('Class Record S5'!$E$8:$E$31,"\"))),AND('Class Record S5'!$E$30="\",COUNTIF('Class Record S5'!$E$8:$E$30,"\")&lt;=5)),"x","")</f>
        <v/>
      </c>
      <c r="Q29" s="258" t="s">
        <v>98</v>
      </c>
      <c r="R29" s="262" t="s">
        <v>134</v>
      </c>
    </row>
    <row r="30" spans="1:18" ht="44.25" customHeight="1" thickBot="1" x14ac:dyDescent="0.35">
      <c r="A30" s="344"/>
      <c r="B30" s="194" t="str">
        <f>IF($O30="x",'Class Record S5'!$B$31,"")</f>
        <v/>
      </c>
      <c r="C30" s="391" t="str">
        <f>IF($O30="x",'Class Record S5'!$D$31,"")</f>
        <v/>
      </c>
      <c r="D30" s="392"/>
      <c r="E30" s="392"/>
      <c r="F30" s="392"/>
      <c r="G30" s="392"/>
      <c r="H30" s="392"/>
      <c r="I30" s="392"/>
      <c r="J30" s="392"/>
      <c r="K30" s="392"/>
      <c r="L30" s="393"/>
      <c r="M30" s="143"/>
      <c r="O30" s="67" t="str">
        <f>IF(OR(AND('Class Record S5'!$E$31=".",COUNTIF('Class Record S5'!$E$8:$E$31,"\")&lt;5,COUNTIF('Class Record S5'!$E$8:$E$31,".")&lt;=(5-COUNTIF('Class Record S5'!$E$8:$E$31,"\"))),AND('Class Record S5'!$E$31="\",COUNTIF('Class Record S5'!$E$8:$E$31,"\")&lt;=5)),"x","")</f>
        <v/>
      </c>
      <c r="Q30" s="258" t="s">
        <v>99</v>
      </c>
      <c r="R30" s="262" t="s">
        <v>135</v>
      </c>
    </row>
    <row r="31" spans="1:18" ht="16.5" customHeight="1" thickBot="1" x14ac:dyDescent="0.35">
      <c r="A31" s="379" t="s">
        <v>44</v>
      </c>
      <c r="B31" s="380"/>
      <c r="C31" s="380"/>
      <c r="D31" s="380"/>
      <c r="E31" s="380"/>
      <c r="F31" s="380"/>
      <c r="G31" s="380"/>
      <c r="H31" s="380"/>
      <c r="I31" s="380"/>
      <c r="J31" s="380"/>
      <c r="K31" s="381"/>
      <c r="L31" s="394" t="s">
        <v>45</v>
      </c>
      <c r="M31" s="395"/>
      <c r="Q31" s="257"/>
    </row>
    <row r="32" spans="1:18" ht="28.5" customHeight="1" x14ac:dyDescent="0.3">
      <c r="A32" s="396"/>
      <c r="B32" s="397"/>
      <c r="C32" s="397"/>
      <c r="D32" s="397"/>
      <c r="E32" s="397"/>
      <c r="F32" s="397"/>
      <c r="G32" s="397"/>
      <c r="H32" s="397"/>
      <c r="I32" s="397"/>
      <c r="J32" s="397"/>
      <c r="K32" s="398"/>
      <c r="L32" s="405" t="str">
        <f>'Class Record S5'!$E$32</f>
        <v>S5D</v>
      </c>
      <c r="M32" s="406"/>
      <c r="Q32" s="257"/>
    </row>
    <row r="33" spans="1:18" ht="28.5" customHeight="1" x14ac:dyDescent="0.3">
      <c r="A33" s="399"/>
      <c r="B33" s="400"/>
      <c r="C33" s="400"/>
      <c r="D33" s="400"/>
      <c r="E33" s="400"/>
      <c r="F33" s="400"/>
      <c r="G33" s="400"/>
      <c r="H33" s="400"/>
      <c r="I33" s="400"/>
      <c r="J33" s="400"/>
      <c r="K33" s="401"/>
      <c r="L33" s="407"/>
      <c r="M33" s="408"/>
      <c r="Q33" s="257"/>
    </row>
    <row r="34" spans="1:18" ht="28.5" customHeight="1" thickBot="1" x14ac:dyDescent="0.35">
      <c r="A34" s="402"/>
      <c r="B34" s="403"/>
      <c r="C34" s="403"/>
      <c r="D34" s="403"/>
      <c r="E34" s="403"/>
      <c r="F34" s="403"/>
      <c r="G34" s="403"/>
      <c r="H34" s="403"/>
      <c r="I34" s="403"/>
      <c r="J34" s="403"/>
      <c r="K34" s="404"/>
      <c r="L34" s="409"/>
      <c r="M34" s="410"/>
      <c r="Q34" s="257"/>
    </row>
    <row r="35" spans="1:18" x14ac:dyDescent="0.3">
      <c r="Q35" s="257"/>
    </row>
    <row r="36" spans="1:18" ht="19.5" thickBot="1" x14ac:dyDescent="0.35">
      <c r="Q36" s="257"/>
    </row>
    <row r="37" spans="1:18" ht="23.25" customHeight="1" thickBot="1" x14ac:dyDescent="0.35">
      <c r="A37" s="349" t="str">
        <f>'Class Record S5'!$D$1</f>
        <v>A N OTHER SCHOOL</v>
      </c>
      <c r="B37" s="350"/>
      <c r="C37" s="350"/>
      <c r="D37" s="350"/>
      <c r="E37" s="350"/>
      <c r="F37" s="350"/>
      <c r="G37" s="350"/>
      <c r="H37" s="350"/>
      <c r="I37" s="350"/>
      <c r="J37" s="350"/>
      <c r="K37" s="350"/>
      <c r="L37" s="350"/>
      <c r="M37" s="351"/>
    </row>
    <row r="38" spans="1:18" ht="15.75" customHeight="1" thickBot="1" x14ac:dyDescent="0.35">
      <c r="A38" s="352" t="s">
        <v>17</v>
      </c>
      <c r="B38" s="353"/>
      <c r="C38" s="353"/>
      <c r="D38" s="356" t="str">
        <f>'Class Record S5'!$F$2</f>
        <v>Joe Bloggs</v>
      </c>
      <c r="E38" s="356"/>
      <c r="F38" s="356"/>
      <c r="G38" s="357"/>
      <c r="H38" s="361" t="s">
        <v>18</v>
      </c>
      <c r="I38" s="362">
        <f>'Class Record S5'!$E$33</f>
        <v>0</v>
      </c>
      <c r="J38" s="362"/>
      <c r="K38" s="363" t="str">
        <f>'Class Record S5'!$C$2</f>
        <v>CLASS</v>
      </c>
      <c r="L38" s="363"/>
      <c r="M38" s="364"/>
    </row>
    <row r="39" spans="1:18" ht="15.75" customHeight="1" thickBot="1" x14ac:dyDescent="0.35">
      <c r="A39" s="354"/>
      <c r="B39" s="355"/>
      <c r="C39" s="355"/>
      <c r="D39" s="358"/>
      <c r="E39" s="358"/>
      <c r="F39" s="359"/>
      <c r="G39" s="360"/>
      <c r="H39" s="361"/>
      <c r="I39" s="362"/>
      <c r="J39" s="362"/>
      <c r="K39" s="363"/>
      <c r="L39" s="363"/>
      <c r="M39" s="364"/>
    </row>
    <row r="40" spans="1:18" ht="19.5" thickBot="1" x14ac:dyDescent="0.35">
      <c r="A40" s="346" t="s">
        <v>19</v>
      </c>
      <c r="B40" s="347"/>
      <c r="C40" s="347"/>
      <c r="D40" s="347"/>
      <c r="E40" s="348"/>
      <c r="F40" s="365" t="s">
        <v>20</v>
      </c>
      <c r="G40" s="366"/>
      <c r="H40" s="366"/>
      <c r="I40" s="367"/>
      <c r="J40" s="368" t="s">
        <v>21</v>
      </c>
      <c r="K40" s="369"/>
      <c r="L40" s="369"/>
      <c r="M40" s="370"/>
    </row>
    <row r="41" spans="1:18" ht="16.5" customHeight="1" thickBot="1" x14ac:dyDescent="0.35">
      <c r="A41" s="371" t="s">
        <v>22</v>
      </c>
      <c r="B41" s="372"/>
      <c r="C41" s="373"/>
      <c r="D41" s="374" t="s">
        <v>23</v>
      </c>
      <c r="E41" s="375"/>
      <c r="F41" s="376" t="s">
        <v>24</v>
      </c>
      <c r="G41" s="377"/>
      <c r="H41" s="377" t="s">
        <v>25</v>
      </c>
      <c r="I41" s="378"/>
      <c r="J41" s="382" t="s">
        <v>26</v>
      </c>
      <c r="K41" s="377"/>
      <c r="L41" s="411" t="s">
        <v>27</v>
      </c>
      <c r="M41" s="412"/>
    </row>
    <row r="42" spans="1:18" ht="31.5" customHeight="1" thickBot="1" x14ac:dyDescent="0.35">
      <c r="A42" s="72"/>
      <c r="B42" s="73" t="s">
        <v>54</v>
      </c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5" t="s">
        <v>43</v>
      </c>
      <c r="Q42" s="416" t="s">
        <v>56</v>
      </c>
      <c r="R42" s="416"/>
    </row>
    <row r="43" spans="1:18" ht="44.25" customHeight="1" x14ac:dyDescent="0.3">
      <c r="A43" s="345" t="str">
        <f>'Class Record S5'!$A$8</f>
        <v>Working Scientifically</v>
      </c>
      <c r="B43" s="190" t="str">
        <f>IF($O43="x",'Class Record S5'!$B$8,"")</f>
        <v/>
      </c>
      <c r="C43" s="413" t="str">
        <f>IF($O43="x",'Class Record S5'!$D$8,"")</f>
        <v/>
      </c>
      <c r="D43" s="413"/>
      <c r="E43" s="413"/>
      <c r="F43" s="413"/>
      <c r="G43" s="413"/>
      <c r="H43" s="413"/>
      <c r="I43" s="413"/>
      <c r="J43" s="413"/>
      <c r="K43" s="413"/>
      <c r="L43" s="413"/>
      <c r="M43" s="141"/>
      <c r="O43" s="67" t="str">
        <f>IF(OR(AND('Class Record S5'!$F$8=".",COUNTIF('Class Record S5'!$F$8:$F$31,"\")&lt;5,COUNTIF('Class Record S5'!$F$8:$F$8,".")&lt;=(5-COUNTIF('Class Record S5'!$F$8:$F$31,"\"))),AND('Class Record S5'!$F$8="\",COUNTIF('Class Record S5'!$F$8:$F$8,"\")&lt;=5)),"x","")</f>
        <v/>
      </c>
      <c r="Q43" s="258" t="s">
        <v>76</v>
      </c>
      <c r="R43" s="259" t="s">
        <v>112</v>
      </c>
    </row>
    <row r="44" spans="1:18" ht="44.25" customHeight="1" x14ac:dyDescent="0.3">
      <c r="A44" s="343"/>
      <c r="B44" s="191" t="str">
        <f>IF($O44="x",'Class Record S5'!$B$9,"")</f>
        <v/>
      </c>
      <c r="C44" s="383" t="str">
        <f>IF($O44="x",'Class Record S5'!$D$9,"")</f>
        <v/>
      </c>
      <c r="D44" s="383"/>
      <c r="E44" s="383"/>
      <c r="F44" s="383"/>
      <c r="G44" s="383"/>
      <c r="H44" s="383"/>
      <c r="I44" s="383"/>
      <c r="J44" s="383"/>
      <c r="K44" s="383"/>
      <c r="L44" s="383"/>
      <c r="M44" s="142"/>
      <c r="O44" s="67" t="str">
        <f>IF(OR(AND('Class Record S5'!$F$9=".",COUNTIF('Class Record S5'!$F$8:$F$31,"\")&lt;5,COUNTIF('Class Record S5'!$F$8:$F$9,".")&lt;=(5-COUNTIF('Class Record S5'!$F$8:$F$31,"\"))),AND('Class Record S5'!$F$9="\",COUNTIF('Class Record S5'!$F$8:$F$9,"\")&lt;=5)),"x","")</f>
        <v/>
      </c>
      <c r="Q44" s="258" t="s">
        <v>77</v>
      </c>
      <c r="R44" s="260" t="s">
        <v>113</v>
      </c>
    </row>
    <row r="45" spans="1:18" ht="44.25" customHeight="1" x14ac:dyDescent="0.3">
      <c r="A45" s="343"/>
      <c r="B45" s="191" t="str">
        <f>IF($O45="x",'Class Record S5'!$B$10,"")</f>
        <v/>
      </c>
      <c r="C45" s="383" t="str">
        <f>IF($O45="x",'Class Record S5'!$D$10,"")</f>
        <v/>
      </c>
      <c r="D45" s="383"/>
      <c r="E45" s="383"/>
      <c r="F45" s="383"/>
      <c r="G45" s="383"/>
      <c r="H45" s="383"/>
      <c r="I45" s="383"/>
      <c r="J45" s="383"/>
      <c r="K45" s="383"/>
      <c r="L45" s="383"/>
      <c r="M45" s="142"/>
      <c r="O45" s="67" t="str">
        <f>IF(OR(AND('Class Record S5'!$F$10=".",COUNTIF('Class Record S5'!$F$8:$F$31,"\")&lt;5,COUNTIF('Class Record S5'!$F$8:$F$10,".")&lt;=(5-COUNTIF('Class Record S5'!$F$8:$F$31,"\"))),AND('Class Record S5'!$F$10="\",COUNTIF('Class Record S5'!$F$8:$F$10,"\")&lt;=5)),"x","")</f>
        <v/>
      </c>
      <c r="Q45" s="258" t="s">
        <v>78</v>
      </c>
      <c r="R45" s="260" t="s">
        <v>114</v>
      </c>
    </row>
    <row r="46" spans="1:18" ht="44.25" customHeight="1" x14ac:dyDescent="0.3">
      <c r="A46" s="343"/>
      <c r="B46" s="192" t="str">
        <f>IF($O46="x",'Class Record S5'!$B$11,"")</f>
        <v/>
      </c>
      <c r="C46" s="383" t="str">
        <f>IF($O46="x",'Class Record S5'!$D$11,"")</f>
        <v/>
      </c>
      <c r="D46" s="383"/>
      <c r="E46" s="383"/>
      <c r="F46" s="383"/>
      <c r="G46" s="383"/>
      <c r="H46" s="383"/>
      <c r="I46" s="383"/>
      <c r="J46" s="383"/>
      <c r="K46" s="383"/>
      <c r="L46" s="383"/>
      <c r="M46" s="142"/>
      <c r="O46" s="67" t="str">
        <f>IF(OR(AND('Class Record S5'!$F$11=".",COUNTIF('Class Record S5'!$F$8:$F$31,"\")&lt;5,COUNTIF('Class Record S5'!$F$8:$F$11,".")&lt;=(5-COUNTIF('Class Record S5'!$F$8:$F$31,"\"))),AND('Class Record S5'!$F$11="\",COUNTIF('Class Record S5'!$F$8:$F$11,"\")&lt;=5)),"x","")</f>
        <v/>
      </c>
      <c r="Q46" s="258" t="s">
        <v>79</v>
      </c>
      <c r="R46" s="260" t="s">
        <v>115</v>
      </c>
    </row>
    <row r="47" spans="1:18" ht="54.75" customHeight="1" x14ac:dyDescent="0.3">
      <c r="A47" s="343"/>
      <c r="B47" s="192" t="str">
        <f>IF($O47="x",'Class Record S5'!$B$12,"")</f>
        <v/>
      </c>
      <c r="C47" s="383" t="str">
        <f>IF($O47="x",'Class Record S5'!$D$12,"")</f>
        <v/>
      </c>
      <c r="D47" s="383"/>
      <c r="E47" s="383"/>
      <c r="F47" s="383"/>
      <c r="G47" s="383"/>
      <c r="H47" s="383"/>
      <c r="I47" s="383"/>
      <c r="J47" s="383"/>
      <c r="K47" s="383"/>
      <c r="L47" s="383"/>
      <c r="M47" s="142"/>
      <c r="O47" s="67" t="str">
        <f>IF(OR(AND('Class Record S5'!$F$12=".",COUNTIF('Class Record S5'!$F$8:$F$31,"\")&lt;5,COUNTIF('Class Record S5'!$F$8:$F$12,".")&lt;=(5-COUNTIF('Class Record S5'!$F$8:$F$31,"\"))),AND('Class Record S5'!$F$12="\",COUNTIF('Class Record S5'!$F$8:$F$12,"\")&lt;=5)),"x","")</f>
        <v/>
      </c>
      <c r="Q47" s="258" t="s">
        <v>80</v>
      </c>
      <c r="R47" s="260" t="s">
        <v>116</v>
      </c>
    </row>
    <row r="48" spans="1:18" ht="44.25" customHeight="1" thickBot="1" x14ac:dyDescent="0.35">
      <c r="A48" s="344"/>
      <c r="B48" s="194" t="str">
        <f>IF($O48="x",'Class Record S5'!$B$13,"")</f>
        <v/>
      </c>
      <c r="C48" s="391" t="str">
        <f>IF($O48="x",'Class Record S5'!$D$13,"")</f>
        <v/>
      </c>
      <c r="D48" s="392"/>
      <c r="E48" s="392"/>
      <c r="F48" s="392"/>
      <c r="G48" s="392"/>
      <c r="H48" s="392"/>
      <c r="I48" s="392"/>
      <c r="J48" s="392"/>
      <c r="K48" s="392"/>
      <c r="L48" s="393"/>
      <c r="M48" s="143"/>
      <c r="O48" s="67" t="str">
        <f>IF(OR(AND('Class Record S5'!$F$13=".",COUNTIF('Class Record S5'!$F$8:$F$31,"\")&lt;5,COUNTIF('Class Record S5'!$F$8:$F$13,".")&lt;=(5-COUNTIF('Class Record S5'!$F$8:$F$31,"\"))),AND('Class Record S5'!$F$13="\",COUNTIF('Class Record S5'!$F$8:$F$13,"\")&lt;=5)),"x","")</f>
        <v/>
      </c>
      <c r="Q48" s="258" t="s">
        <v>81</v>
      </c>
      <c r="R48" s="260" t="s">
        <v>117</v>
      </c>
    </row>
    <row r="49" spans="1:18" ht="57" customHeight="1" x14ac:dyDescent="0.3">
      <c r="A49" s="342" t="str">
        <f>'Class Record S5'!$A$14</f>
        <v>Living Things and their Habitats</v>
      </c>
      <c r="B49" s="193" t="str">
        <f>IF($O49="x",'Class Record S5'!$B$14,"")</f>
        <v/>
      </c>
      <c r="C49" s="385" t="str">
        <f>IF($O49="x",'Class Record S5'!$D$14,"")</f>
        <v/>
      </c>
      <c r="D49" s="386"/>
      <c r="E49" s="386"/>
      <c r="F49" s="386"/>
      <c r="G49" s="386"/>
      <c r="H49" s="386"/>
      <c r="I49" s="386"/>
      <c r="J49" s="386"/>
      <c r="K49" s="386"/>
      <c r="L49" s="387"/>
      <c r="M49" s="141"/>
      <c r="O49" s="67" t="str">
        <f>IF(OR(AND('Class Record S5'!$F$14=".",COUNTIF('Class Record S5'!$F$8:$F$31,"\")&lt;5,COUNTIF('Class Record S5'!$F$8:$F$14,".")&lt;=(5-COUNTIF('Class Record S5'!$F$8:$F$31,"\"))),AND('Class Record S5'!$F$14="\",COUNTIF('Class Record S5'!$F$8:$F$14,"\")&lt;=5)),"x","")</f>
        <v/>
      </c>
      <c r="Q49" s="258" t="s">
        <v>82</v>
      </c>
      <c r="R49" s="260" t="s">
        <v>118</v>
      </c>
    </row>
    <row r="50" spans="1:18" ht="57" customHeight="1" thickBot="1" x14ac:dyDescent="0.35">
      <c r="A50" s="344"/>
      <c r="B50" s="194" t="str">
        <f>IF($O50="x",'Class Record S5'!$B$15,"")</f>
        <v/>
      </c>
      <c r="C50" s="414" t="str">
        <f>IF($O50="x",'Class Record S5'!$D$15,"")</f>
        <v/>
      </c>
      <c r="D50" s="414"/>
      <c r="E50" s="414"/>
      <c r="F50" s="414"/>
      <c r="G50" s="414"/>
      <c r="H50" s="414"/>
      <c r="I50" s="414"/>
      <c r="J50" s="414"/>
      <c r="K50" s="414"/>
      <c r="L50" s="414"/>
      <c r="M50" s="143"/>
      <c r="O50" s="67" t="str">
        <f>IF(OR(AND('Class Record S5'!$F$15=".",COUNTIF('Class Record S5'!$F$8:$F$31,"\")&lt;5,COUNTIF('Class Record S5'!$F$8:$F$15,".")&lt;=(5-COUNTIF('Class Record S5'!$F$8:$F$31,"\"))),AND('Class Record S5'!$F$15="\",COUNTIF('Class Record S5'!$F$8:$F$15,"\")&lt;=5)),"x","")</f>
        <v/>
      </c>
      <c r="Q50" s="258" t="s">
        <v>83</v>
      </c>
      <c r="R50" s="261" t="s">
        <v>119</v>
      </c>
    </row>
    <row r="51" spans="1:18" ht="59.25" customHeight="1" thickBot="1" x14ac:dyDescent="0.35">
      <c r="A51" s="255" t="str">
        <f>'Class Record S5'!$A$16</f>
        <v>Animals inc. Humans</v>
      </c>
      <c r="B51" s="253" t="str">
        <f>IF($O51="x",'Class Record S5'!$B$16,"")</f>
        <v/>
      </c>
      <c r="C51" s="415" t="str">
        <f>IF($O51="x",'Class Record S5'!$D$16,"")</f>
        <v/>
      </c>
      <c r="D51" s="415"/>
      <c r="E51" s="415"/>
      <c r="F51" s="415"/>
      <c r="G51" s="415"/>
      <c r="H51" s="415"/>
      <c r="I51" s="415"/>
      <c r="J51" s="415"/>
      <c r="K51" s="415"/>
      <c r="L51" s="415"/>
      <c r="M51" s="254"/>
      <c r="O51" s="67" t="str">
        <f>IF(OR(AND('Class Record S5'!$F$16=".",COUNTIF('Class Record S5'!$F$8:$F$31,"\")&lt;5,COUNTIF('Class Record S5'!$F$8:$F$16,".")&lt;=(5-COUNTIF('Class Record S5'!$F$8:$F$31,"\"))),AND('Class Record S5'!$F$16="\",COUNTIF('Class Record S5'!$F$8:$F$16,"\")&lt;=5)),"x","")</f>
        <v/>
      </c>
      <c r="Q51" s="258" t="s">
        <v>84</v>
      </c>
      <c r="R51" s="261" t="s">
        <v>120</v>
      </c>
    </row>
    <row r="52" spans="1:18" ht="56.25" customHeight="1" x14ac:dyDescent="0.3">
      <c r="A52" s="342" t="str">
        <f>'Class Record S5'!$A$17</f>
        <v>Properties and Changers of Materials</v>
      </c>
      <c r="B52" s="193" t="str">
        <f>IF($O52="x",'Class Record S5'!$B$17,"")</f>
        <v/>
      </c>
      <c r="C52" s="385" t="str">
        <f>IF($O52="x",'Class Record S5'!$D$17,"")</f>
        <v/>
      </c>
      <c r="D52" s="386"/>
      <c r="E52" s="386"/>
      <c r="F52" s="386"/>
      <c r="G52" s="386"/>
      <c r="H52" s="386"/>
      <c r="I52" s="386"/>
      <c r="J52" s="386"/>
      <c r="K52" s="386"/>
      <c r="L52" s="387"/>
      <c r="M52" s="141"/>
      <c r="O52" s="67" t="str">
        <f>IF(OR(AND('Class Record S5'!$F$17=".",COUNTIF('Class Record S5'!$F$8:$F$31,"\")&lt;5,COUNTIF('Class Record S5'!$F$8:$F$17,".")&lt;=(5-COUNTIF('Class Record S5'!$F$8:$F$31,"\"))),AND('Class Record S5'!$F$17="\",COUNTIF('Class Record S5'!$F$8:$F$17,"\")&lt;=5)),"x","")</f>
        <v/>
      </c>
      <c r="Q52" s="258" t="s">
        <v>85</v>
      </c>
      <c r="R52" s="260" t="s">
        <v>121</v>
      </c>
    </row>
    <row r="53" spans="1:18" ht="44.25" customHeight="1" x14ac:dyDescent="0.3">
      <c r="A53" s="343"/>
      <c r="B53" s="192" t="str">
        <f>IF($O53="x",'Class Record S5'!$B$18,"")</f>
        <v/>
      </c>
      <c r="C53" s="383" t="str">
        <f>IF($O53="x",'Class Record S5'!$D$18,"")</f>
        <v/>
      </c>
      <c r="D53" s="383"/>
      <c r="E53" s="383"/>
      <c r="F53" s="383"/>
      <c r="G53" s="383"/>
      <c r="H53" s="383"/>
      <c r="I53" s="383"/>
      <c r="J53" s="383"/>
      <c r="K53" s="383"/>
      <c r="L53" s="383"/>
      <c r="M53" s="142"/>
      <c r="O53" s="67" t="str">
        <f>IF(OR(AND('Class Record S5'!$F$18=".",COUNTIF('Class Record S5'!$F$8:$F$31,"\")&lt;5,COUNTIF('Class Record S5'!$F$8:$F$18,".")&lt;=(5-COUNTIF('Class Record S5'!$F$8:$F$31,"\"))),AND('Class Record S5'!$F$18="\",COUNTIF('Class Record S5'!$F$8:$F$18,"\")&lt;=5)),"x","")</f>
        <v/>
      </c>
      <c r="Q53" s="258" t="s">
        <v>86</v>
      </c>
      <c r="R53" s="265" t="s">
        <v>124</v>
      </c>
    </row>
    <row r="54" spans="1:18" ht="44.25" customHeight="1" x14ac:dyDescent="0.3">
      <c r="A54" s="343"/>
      <c r="B54" s="192" t="str">
        <f>IF($O54="x",'Class Record S5'!$B$19,"")</f>
        <v/>
      </c>
      <c r="C54" s="383" t="str">
        <f>IF($O54="x",'Class Record S5'!$D$19,"")</f>
        <v/>
      </c>
      <c r="D54" s="383"/>
      <c r="E54" s="383"/>
      <c r="F54" s="383"/>
      <c r="G54" s="383"/>
      <c r="H54" s="383"/>
      <c r="I54" s="383"/>
      <c r="J54" s="383"/>
      <c r="K54" s="383"/>
      <c r="L54" s="383"/>
      <c r="M54" s="142"/>
      <c r="O54" s="67" t="str">
        <f>IF(OR(AND('Class Record S5'!$F$19=".",COUNTIF('Class Record S5'!$F$8:$F$31,"\")&lt;5,COUNTIF('Class Record S5'!$F$8:$F$19,".")&lt;=(5-COUNTIF('Class Record S5'!$F$8:$F$31,"\"))),AND('Class Record S5'!$F$19="\",COUNTIF('Class Record S5'!$F$8:$F$19,"\")&lt;=5)),"x","")</f>
        <v/>
      </c>
      <c r="Q54" s="258" t="s">
        <v>87</v>
      </c>
      <c r="R54" s="265" t="s">
        <v>122</v>
      </c>
    </row>
    <row r="55" spans="1:18" ht="44.25" customHeight="1" x14ac:dyDescent="0.3">
      <c r="A55" s="343"/>
      <c r="B55" s="192" t="str">
        <f>IF($O55="x",'Class Record S5'!$B$20,"")</f>
        <v/>
      </c>
      <c r="C55" s="383" t="str">
        <f>IF($O55="x",'Class Record S5'!$D$20,"")</f>
        <v/>
      </c>
      <c r="D55" s="383"/>
      <c r="E55" s="383"/>
      <c r="F55" s="383"/>
      <c r="G55" s="383"/>
      <c r="H55" s="383"/>
      <c r="I55" s="383"/>
      <c r="J55" s="383"/>
      <c r="K55" s="383"/>
      <c r="L55" s="383"/>
      <c r="M55" s="142"/>
      <c r="O55" s="67" t="str">
        <f>IF(OR(AND('Class Record S5'!$F$20=".",COUNTIF('Class Record S5'!$F$8:$F$31,"\")&lt;5,COUNTIF('Class Record S5'!$F$8:$F$20,".")&lt;=(5-COUNTIF('Class Record S5'!$F$8:$F$31,"\"))),AND('Class Record S5'!$F$20="\",COUNTIF('Class Record S5'!$F$8:$F$20,"\")&lt;=5)),"x","")</f>
        <v/>
      </c>
      <c r="Q55" s="258" t="s">
        <v>88</v>
      </c>
      <c r="R55" s="265" t="s">
        <v>123</v>
      </c>
    </row>
    <row r="56" spans="1:18" ht="44.25" customHeight="1" x14ac:dyDescent="0.3">
      <c r="A56" s="343"/>
      <c r="B56" s="192" t="str">
        <f>IF($O56="x",'Class Record S5'!$B$21,"")</f>
        <v/>
      </c>
      <c r="C56" s="383" t="str">
        <f>IF($O56="x",'Class Record S5'!$D$21,"")</f>
        <v/>
      </c>
      <c r="D56" s="383"/>
      <c r="E56" s="383"/>
      <c r="F56" s="383"/>
      <c r="G56" s="383"/>
      <c r="H56" s="383"/>
      <c r="I56" s="383"/>
      <c r="J56" s="383"/>
      <c r="K56" s="383"/>
      <c r="L56" s="383"/>
      <c r="M56" s="142"/>
      <c r="O56" s="67" t="str">
        <f>IF(OR(AND('Class Record S5'!$F$21=".",COUNTIF('Class Record S5'!$F$8:$F$31,"\")&lt;5,COUNTIF('Class Record S5'!$F$8:$F$21,".")&lt;=(5-COUNTIF('Class Record S5'!$F$8:$F$31,"\"))),AND('Class Record S5'!$F$21="\",COUNTIF('Class Record S5'!$F$8:$F$21,"\")&lt;=5)),"x","")</f>
        <v/>
      </c>
      <c r="Q56" s="258" t="s">
        <v>89</v>
      </c>
      <c r="R56" s="261" t="s">
        <v>125</v>
      </c>
    </row>
    <row r="57" spans="1:18" ht="56.25" customHeight="1" thickBot="1" x14ac:dyDescent="0.35">
      <c r="A57" s="344"/>
      <c r="B57" s="195" t="str">
        <f>IF($O57="x",'Class Record S5'!$B$22,"")</f>
        <v/>
      </c>
      <c r="C57" s="384" t="str">
        <f>IF($O57="x",'Class Record S5'!$D$22,"")</f>
        <v/>
      </c>
      <c r="D57" s="384"/>
      <c r="E57" s="384"/>
      <c r="F57" s="384"/>
      <c r="G57" s="384"/>
      <c r="H57" s="384"/>
      <c r="I57" s="384"/>
      <c r="J57" s="384"/>
      <c r="K57" s="384"/>
      <c r="L57" s="384"/>
      <c r="M57" s="196"/>
      <c r="O57" s="67" t="str">
        <f>IF(OR(AND('Class Record S5'!$F$22=".",COUNTIF('Class Record S5'!$F$8:$F$31,"\")&lt;5,COUNTIF('Class Record S5'!$F$8:$F$22,".")&lt;=(5-COUNTIF('Class Record S5'!$F$8:$F$31,"\"))),AND('Class Record S5'!$F$22="\",COUNTIF('Class Record S5'!$F$8:$F$22,"\")&lt;=5)),"x","")</f>
        <v/>
      </c>
      <c r="Q57" s="258" t="s">
        <v>90</v>
      </c>
      <c r="R57" s="260" t="s">
        <v>126</v>
      </c>
    </row>
    <row r="58" spans="1:18" ht="44.25" customHeight="1" x14ac:dyDescent="0.3">
      <c r="A58" s="342" t="str">
        <f>'Class Record S5'!$A$23</f>
        <v>Earth and Space</v>
      </c>
      <c r="B58" s="193" t="str">
        <f>IF($O58="x",'Class Record S5'!$B$23,"")</f>
        <v/>
      </c>
      <c r="C58" s="385" t="str">
        <f>IF($O58="x",'Class Record S5'!$D$23,"")</f>
        <v/>
      </c>
      <c r="D58" s="386"/>
      <c r="E58" s="386"/>
      <c r="F58" s="386"/>
      <c r="G58" s="386"/>
      <c r="H58" s="386"/>
      <c r="I58" s="386"/>
      <c r="J58" s="386"/>
      <c r="K58" s="386"/>
      <c r="L58" s="387"/>
      <c r="M58" s="141"/>
      <c r="O58" s="67" t="str">
        <f>IF(OR(AND('Class Record S5'!$F$23=".",COUNTIF('Class Record S5'!$F$8:$F$31,"\")&lt;5,COUNTIF('Class Record S5'!$F$8:$F$23,".")&lt;=(5-COUNTIF('Class Record S5'!$F$8:$F$31,"\"))),AND('Class Record S5'!$F$23="\",COUNTIF('Class Record S5'!$F$8:$F$23,"\")&lt;=5)),"x","")</f>
        <v/>
      </c>
      <c r="Q58" s="258" t="s">
        <v>91</v>
      </c>
      <c r="R58" s="260" t="s">
        <v>127</v>
      </c>
    </row>
    <row r="59" spans="1:18" ht="44.25" customHeight="1" x14ac:dyDescent="0.3">
      <c r="A59" s="343"/>
      <c r="B59" s="192" t="str">
        <f>IF($O59="x",'Class Record S5'!$B$24,"")</f>
        <v/>
      </c>
      <c r="C59" s="388" t="str">
        <f>IF($O59="x",'Class Record S5'!$D$24,"")</f>
        <v/>
      </c>
      <c r="D59" s="389"/>
      <c r="E59" s="389"/>
      <c r="F59" s="389"/>
      <c r="G59" s="389"/>
      <c r="H59" s="389"/>
      <c r="I59" s="389"/>
      <c r="J59" s="389"/>
      <c r="K59" s="389"/>
      <c r="L59" s="390"/>
      <c r="M59" s="142"/>
      <c r="O59" s="67" t="str">
        <f>IF(OR(AND('Class Record S5'!$F$24=".",COUNTIF('Class Record S5'!$F$8:$F$31,"\")&lt;5,COUNTIF('Class Record S5'!$F$8:$F$24,".")&lt;=(5-COUNTIF('Class Record S5'!$F$8:$F$31,"\"))),AND('Class Record S5'!$F$24="\",COUNTIF('Class Record S5'!$F$8:$F$24,"\")&lt;=5)),"x","")</f>
        <v/>
      </c>
      <c r="Q59" s="258" t="s">
        <v>92</v>
      </c>
      <c r="R59" s="262" t="s">
        <v>128</v>
      </c>
    </row>
    <row r="60" spans="1:18" ht="44.25" customHeight="1" x14ac:dyDescent="0.3">
      <c r="A60" s="343"/>
      <c r="B60" s="192" t="str">
        <f>IF($O60="x",'Class Record S5'!$B$25,"")</f>
        <v/>
      </c>
      <c r="C60" s="388" t="str">
        <f>IF($O60="x",'Class Record S5'!$D$25,"")</f>
        <v/>
      </c>
      <c r="D60" s="389"/>
      <c r="E60" s="389"/>
      <c r="F60" s="389"/>
      <c r="G60" s="389"/>
      <c r="H60" s="389"/>
      <c r="I60" s="389"/>
      <c r="J60" s="389"/>
      <c r="K60" s="389"/>
      <c r="L60" s="390"/>
      <c r="M60" s="142"/>
      <c r="O60" s="67" t="str">
        <f>IF(OR(AND('Class Record S5'!$F$25=".",COUNTIF('Class Record S5'!$F$8:$F$31,"\")&lt;5,COUNTIF('Class Record S5'!$F$8:$F$25,".")&lt;=(5-COUNTIF('Class Record S5'!$F$8:$F$31,"\"))),AND('Class Record S5'!$F$25="\",COUNTIF('Class Record S5'!$F$8:$F$25,"\")&lt;=5)),"x","")</f>
        <v/>
      </c>
      <c r="Q60" s="258" t="s">
        <v>93</v>
      </c>
      <c r="R60" s="262" t="s">
        <v>129</v>
      </c>
    </row>
    <row r="61" spans="1:18" ht="44.25" customHeight="1" x14ac:dyDescent="0.3">
      <c r="A61" s="343"/>
      <c r="B61" s="192" t="str">
        <f>IF($O61="x",'Class Record S5'!$B$26,"")</f>
        <v/>
      </c>
      <c r="C61" s="383" t="str">
        <f>IF($O61="x",'Class Record S5'!$D$26,"")</f>
        <v/>
      </c>
      <c r="D61" s="383"/>
      <c r="E61" s="383"/>
      <c r="F61" s="383"/>
      <c r="G61" s="383"/>
      <c r="H61" s="383"/>
      <c r="I61" s="383"/>
      <c r="J61" s="383"/>
      <c r="K61" s="383"/>
      <c r="L61" s="383"/>
      <c r="M61" s="142"/>
      <c r="O61" s="67" t="str">
        <f>IF(OR(AND('Class Record S5'!$F$26=".",COUNTIF('Class Record S5'!$F$8:$F$31,"\")&lt;5,COUNTIF('Class Record S5'!$F$8:$F$26,".")&lt;=(5-COUNTIF('Class Record S5'!$F$8:$F$31,"\"))),AND('Class Record S5'!$F$26="\",COUNTIF('Class Record S5'!$F$8:$F$26,"\")&lt;=5)),"x","")</f>
        <v/>
      </c>
      <c r="Q61" s="258" t="s">
        <v>94</v>
      </c>
      <c r="R61" s="260" t="s">
        <v>130</v>
      </c>
    </row>
    <row r="62" spans="1:18" ht="44.25" customHeight="1" thickBot="1" x14ac:dyDescent="0.35">
      <c r="A62" s="344"/>
      <c r="B62" s="195" t="str">
        <f>IF($O62="x",'Class Record S5'!$B$27,"")</f>
        <v/>
      </c>
      <c r="C62" s="384" t="str">
        <f>IF($O62="x",'Class Record S5'!$D$27,"")</f>
        <v/>
      </c>
      <c r="D62" s="384"/>
      <c r="E62" s="384"/>
      <c r="F62" s="384"/>
      <c r="G62" s="384"/>
      <c r="H62" s="384"/>
      <c r="I62" s="384"/>
      <c r="J62" s="384"/>
      <c r="K62" s="384"/>
      <c r="L62" s="384"/>
      <c r="M62" s="196"/>
      <c r="O62" s="67" t="str">
        <f>IF(OR(AND('Class Record S5'!$F$27=".",COUNTIF('Class Record S5'!$F$8:$F$31,"\")&lt;5,COUNTIF('Class Record S5'!$F$8:$F$27,".")&lt;=(5-COUNTIF('Class Record S5'!$F$8:$F$31,"\"))),AND('Class Record S5'!$F$27="\",COUNTIF('Class Record S5'!$F$8:$F$27,"\")&lt;=5)),"x","")</f>
        <v/>
      </c>
      <c r="Q62" s="258" t="s">
        <v>95</v>
      </c>
      <c r="R62" s="260" t="s">
        <v>131</v>
      </c>
    </row>
    <row r="63" spans="1:18" ht="44.25" customHeight="1" x14ac:dyDescent="0.3">
      <c r="A63" s="342" t="str">
        <f>'Class Record S5'!$A$28</f>
        <v>Forces</v>
      </c>
      <c r="B63" s="193" t="str">
        <f>IF($O63="x",'Class Record S5'!$B$28,"")</f>
        <v/>
      </c>
      <c r="C63" s="385" t="str">
        <f>IF($O63="x",'Class Record S5'!$D$28,"")</f>
        <v/>
      </c>
      <c r="D63" s="386"/>
      <c r="E63" s="386"/>
      <c r="F63" s="386"/>
      <c r="G63" s="386"/>
      <c r="H63" s="386"/>
      <c r="I63" s="386"/>
      <c r="J63" s="386"/>
      <c r="K63" s="386"/>
      <c r="L63" s="387"/>
      <c r="M63" s="141"/>
      <c r="O63" s="67" t="str">
        <f>IF(OR(AND('Class Record S5'!$F$28=".",COUNTIF('Class Record S5'!$F$8:$F$31,"\")&lt;5,COUNTIF('Class Record S5'!$F$8:$F$28,".")&lt;=(5-COUNTIF('Class Record S5'!$F$8:$F$31,"\"))),AND('Class Record S5'!$F$28="\",COUNTIF('Class Record S5'!$F$8:$F$28,"\")&lt;=5)),"x","")</f>
        <v/>
      </c>
      <c r="Q63" s="258" t="s">
        <v>96</v>
      </c>
      <c r="R63" s="262" t="s">
        <v>132</v>
      </c>
    </row>
    <row r="64" spans="1:18" ht="44.25" customHeight="1" x14ac:dyDescent="0.3">
      <c r="A64" s="343"/>
      <c r="B64" s="192" t="str">
        <f>IF($O64="x",'Class Record S5'!$B$29,"")</f>
        <v/>
      </c>
      <c r="C64" s="388" t="str">
        <f>IF($O64="x",'Class Record S5'!$D$29,"")</f>
        <v/>
      </c>
      <c r="D64" s="389"/>
      <c r="E64" s="389"/>
      <c r="F64" s="389"/>
      <c r="G64" s="389"/>
      <c r="H64" s="389"/>
      <c r="I64" s="389"/>
      <c r="J64" s="389"/>
      <c r="K64" s="389"/>
      <c r="L64" s="390"/>
      <c r="M64" s="142"/>
      <c r="O64" s="67" t="str">
        <f>IF(OR(AND('Class Record S5'!$F$29=".",COUNTIF('Class Record S5'!$F$8:$F$31,"\")&lt;5,COUNTIF('Class Record S5'!$F$8:$F$29,".")&lt;=(5-COUNTIF('Class Record S5'!$F$8:$F$31,"\"))),AND('Class Record S5'!$F$29="\",COUNTIF('Class Record S5'!$F$8:$F$29,"\")&lt;=5)),"x","")</f>
        <v/>
      </c>
      <c r="Q64" s="258" t="s">
        <v>97</v>
      </c>
      <c r="R64" s="262" t="s">
        <v>133</v>
      </c>
    </row>
    <row r="65" spans="1:18" ht="44.25" customHeight="1" x14ac:dyDescent="0.3">
      <c r="A65" s="343"/>
      <c r="B65" s="192" t="str">
        <f>IF($O65="x",'Class Record S5'!$B$30,"")</f>
        <v/>
      </c>
      <c r="C65" s="388" t="str">
        <f>IF($O65="x",'Class Record S5'!$D$30,"")</f>
        <v/>
      </c>
      <c r="D65" s="389"/>
      <c r="E65" s="389"/>
      <c r="F65" s="389"/>
      <c r="G65" s="389"/>
      <c r="H65" s="389"/>
      <c r="I65" s="389"/>
      <c r="J65" s="389"/>
      <c r="K65" s="389"/>
      <c r="L65" s="390"/>
      <c r="M65" s="142"/>
      <c r="O65" s="67" t="str">
        <f>IF(OR(AND('Class Record S5'!$F$30=".",COUNTIF('Class Record S5'!$F$8:$F$31,"\")&lt;5,COUNTIF('Class Record S5'!$F$8:$F$30,".")&lt;=(5-COUNTIF('Class Record S5'!$F$8:$F$31,"\"))),AND('Class Record S5'!$F$30="\",COUNTIF('Class Record S5'!$F$8:$F$30,"\")&lt;=5)),"x","")</f>
        <v/>
      </c>
      <c r="Q65" s="258" t="s">
        <v>98</v>
      </c>
      <c r="R65" s="262" t="s">
        <v>134</v>
      </c>
    </row>
    <row r="66" spans="1:18" ht="44.25" customHeight="1" thickBot="1" x14ac:dyDescent="0.35">
      <c r="A66" s="344"/>
      <c r="B66" s="194" t="str">
        <f>IF($O66="x",'Class Record S5'!$B$31,"")</f>
        <v/>
      </c>
      <c r="C66" s="391" t="str">
        <f>IF($O66="x",'Class Record S5'!$D$31,"")</f>
        <v/>
      </c>
      <c r="D66" s="392"/>
      <c r="E66" s="392"/>
      <c r="F66" s="392"/>
      <c r="G66" s="392"/>
      <c r="H66" s="392"/>
      <c r="I66" s="392"/>
      <c r="J66" s="392"/>
      <c r="K66" s="392"/>
      <c r="L66" s="393"/>
      <c r="M66" s="143"/>
      <c r="O66" s="67" t="str">
        <f>IF(OR(AND('Class Record S5'!$F$31=".",COUNTIF('Class Record S5'!$F$8:$F$31,"\")&lt;5,COUNTIF('Class Record S5'!$F$8:$F$31,".")&lt;=(5-COUNTIF('Class Record S5'!$F$8:$F$31,"\"))),AND('Class Record S5'!$F$31="\",COUNTIF('Class Record S5'!$F$8:$F$31,"\")&lt;=5)),"x","")</f>
        <v/>
      </c>
      <c r="Q66" s="258" t="s">
        <v>99</v>
      </c>
      <c r="R66" s="262" t="s">
        <v>135</v>
      </c>
    </row>
    <row r="67" spans="1:18" ht="16.5" customHeight="1" thickBot="1" x14ac:dyDescent="0.35">
      <c r="A67" s="379" t="s">
        <v>44</v>
      </c>
      <c r="B67" s="380"/>
      <c r="C67" s="380"/>
      <c r="D67" s="380"/>
      <c r="E67" s="380"/>
      <c r="F67" s="380"/>
      <c r="G67" s="380"/>
      <c r="H67" s="380"/>
      <c r="I67" s="380"/>
      <c r="J67" s="380"/>
      <c r="K67" s="381"/>
      <c r="L67" s="394" t="s">
        <v>45</v>
      </c>
      <c r="M67" s="395"/>
      <c r="Q67" s="257"/>
    </row>
    <row r="68" spans="1:18" ht="28.5" customHeight="1" x14ac:dyDescent="0.3">
      <c r="A68" s="396"/>
      <c r="B68" s="397"/>
      <c r="C68" s="397"/>
      <c r="D68" s="397"/>
      <c r="E68" s="397"/>
      <c r="F68" s="397"/>
      <c r="G68" s="397"/>
      <c r="H68" s="397"/>
      <c r="I68" s="397"/>
      <c r="J68" s="397"/>
      <c r="K68" s="398"/>
      <c r="L68" s="405" t="str">
        <f>'Class Record S5'!$F$32</f>
        <v>S6R</v>
      </c>
      <c r="M68" s="406"/>
      <c r="Q68" s="257"/>
    </row>
    <row r="69" spans="1:18" ht="28.5" customHeight="1" x14ac:dyDescent="0.3">
      <c r="A69" s="399"/>
      <c r="B69" s="400"/>
      <c r="C69" s="400"/>
      <c r="D69" s="400"/>
      <c r="E69" s="400"/>
      <c r="F69" s="400"/>
      <c r="G69" s="400"/>
      <c r="H69" s="400"/>
      <c r="I69" s="400"/>
      <c r="J69" s="400"/>
      <c r="K69" s="401"/>
      <c r="L69" s="407"/>
      <c r="M69" s="408"/>
      <c r="Q69" s="257"/>
    </row>
    <row r="70" spans="1:18" ht="28.5" customHeight="1" thickBot="1" x14ac:dyDescent="0.35">
      <c r="A70" s="402"/>
      <c r="B70" s="403"/>
      <c r="C70" s="403"/>
      <c r="D70" s="403"/>
      <c r="E70" s="403"/>
      <c r="F70" s="403"/>
      <c r="G70" s="403"/>
      <c r="H70" s="403"/>
      <c r="I70" s="403"/>
      <c r="J70" s="403"/>
      <c r="K70" s="404"/>
      <c r="L70" s="409"/>
      <c r="M70" s="410"/>
      <c r="Q70" s="257"/>
    </row>
    <row r="72" spans="1:18" ht="19.5" thickBot="1" x14ac:dyDescent="0.35"/>
    <row r="73" spans="1:18" ht="23.25" customHeight="1" thickBot="1" x14ac:dyDescent="0.35">
      <c r="A73" s="349" t="str">
        <f>'Class Record S5'!$D$1</f>
        <v>A N OTHER SCHOOL</v>
      </c>
      <c r="B73" s="350"/>
      <c r="C73" s="350"/>
      <c r="D73" s="350"/>
      <c r="E73" s="350"/>
      <c r="F73" s="350"/>
      <c r="G73" s="350"/>
      <c r="H73" s="350"/>
      <c r="I73" s="350"/>
      <c r="J73" s="350"/>
      <c r="K73" s="350"/>
      <c r="L73" s="350"/>
      <c r="M73" s="351"/>
    </row>
    <row r="74" spans="1:18" ht="15.75" customHeight="1" thickBot="1" x14ac:dyDescent="0.35">
      <c r="A74" s="352" t="s">
        <v>17</v>
      </c>
      <c r="B74" s="353"/>
      <c r="C74" s="353"/>
      <c r="D74" s="356">
        <f>'Class Record S5'!$G$2</f>
        <v>0</v>
      </c>
      <c r="E74" s="356"/>
      <c r="F74" s="356"/>
      <c r="G74" s="357"/>
      <c r="H74" s="361" t="s">
        <v>18</v>
      </c>
      <c r="I74" s="362">
        <f>'Class Record S5'!$E$33</f>
        <v>0</v>
      </c>
      <c r="J74" s="362"/>
      <c r="K74" s="363" t="str">
        <f>'Class Record S5'!$C$2</f>
        <v>CLASS</v>
      </c>
      <c r="L74" s="363"/>
      <c r="M74" s="364"/>
    </row>
    <row r="75" spans="1:18" ht="15.75" customHeight="1" thickBot="1" x14ac:dyDescent="0.35">
      <c r="A75" s="354"/>
      <c r="B75" s="355"/>
      <c r="C75" s="355"/>
      <c r="D75" s="358"/>
      <c r="E75" s="358"/>
      <c r="F75" s="359"/>
      <c r="G75" s="360"/>
      <c r="H75" s="361"/>
      <c r="I75" s="362"/>
      <c r="J75" s="362"/>
      <c r="K75" s="363"/>
      <c r="L75" s="363"/>
      <c r="M75" s="364"/>
    </row>
    <row r="76" spans="1:18" ht="19.5" thickBot="1" x14ac:dyDescent="0.35">
      <c r="A76" s="346" t="s">
        <v>19</v>
      </c>
      <c r="B76" s="347"/>
      <c r="C76" s="347"/>
      <c r="D76" s="347"/>
      <c r="E76" s="348"/>
      <c r="F76" s="365" t="s">
        <v>20</v>
      </c>
      <c r="G76" s="366"/>
      <c r="H76" s="366"/>
      <c r="I76" s="367"/>
      <c r="J76" s="368" t="s">
        <v>21</v>
      </c>
      <c r="K76" s="369"/>
      <c r="L76" s="369"/>
      <c r="M76" s="370"/>
    </row>
    <row r="77" spans="1:18" ht="16.5" customHeight="1" thickBot="1" x14ac:dyDescent="0.35">
      <c r="A77" s="371" t="s">
        <v>22</v>
      </c>
      <c r="B77" s="372"/>
      <c r="C77" s="373"/>
      <c r="D77" s="374" t="s">
        <v>23</v>
      </c>
      <c r="E77" s="375"/>
      <c r="F77" s="376" t="s">
        <v>24</v>
      </c>
      <c r="G77" s="377"/>
      <c r="H77" s="377" t="s">
        <v>25</v>
      </c>
      <c r="I77" s="378"/>
      <c r="J77" s="382" t="s">
        <v>26</v>
      </c>
      <c r="K77" s="377"/>
      <c r="L77" s="411" t="s">
        <v>27</v>
      </c>
      <c r="M77" s="412"/>
    </row>
    <row r="78" spans="1:18" ht="31.5" customHeight="1" thickBot="1" x14ac:dyDescent="0.35">
      <c r="A78" s="72"/>
      <c r="B78" s="73" t="s">
        <v>54</v>
      </c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5" t="s">
        <v>43</v>
      </c>
      <c r="Q78" s="416" t="s">
        <v>56</v>
      </c>
      <c r="R78" s="416"/>
    </row>
    <row r="79" spans="1:18" ht="44.25" customHeight="1" x14ac:dyDescent="0.3">
      <c r="A79" s="345" t="str">
        <f>'Class Record S5'!$A$8</f>
        <v>Working Scientifically</v>
      </c>
      <c r="B79" s="190" t="str">
        <f>IF($O79="x",'Class Record S5'!$B$8,"")</f>
        <v/>
      </c>
      <c r="C79" s="413" t="str">
        <f>IF($O79="x",'Class Record S5'!$D$8,"")</f>
        <v/>
      </c>
      <c r="D79" s="413"/>
      <c r="E79" s="413"/>
      <c r="F79" s="413"/>
      <c r="G79" s="413"/>
      <c r="H79" s="413"/>
      <c r="I79" s="413"/>
      <c r="J79" s="413"/>
      <c r="K79" s="413"/>
      <c r="L79" s="413"/>
      <c r="M79" s="141"/>
      <c r="O79" s="67" t="str">
        <f>IF(OR(AND('Class Record S5'!$G$8=".",COUNTIF('Class Record S5'!$G$8:$G$31,"\")&lt;5,COUNTIF('Class Record S5'!$G$8:$G$8,".")&lt;=(5-COUNTIF('Class Record S5'!$G$8:$G$31,"\"))),AND('Class Record S5'!$G$8="\",COUNTIF('Class Record S5'!$G$8:$G$8,"\")&lt;=5)),"x","")</f>
        <v/>
      </c>
      <c r="Q79" s="258" t="s">
        <v>76</v>
      </c>
      <c r="R79" s="259" t="s">
        <v>112</v>
      </c>
    </row>
    <row r="80" spans="1:18" ht="44.25" customHeight="1" x14ac:dyDescent="0.3">
      <c r="A80" s="343"/>
      <c r="B80" s="191" t="str">
        <f>IF($O80="x",'Class Record S5'!$B$9,"")</f>
        <v/>
      </c>
      <c r="C80" s="383" t="str">
        <f>IF($O80="x",'Class Record S5'!$D$9,"")</f>
        <v/>
      </c>
      <c r="D80" s="383"/>
      <c r="E80" s="383"/>
      <c r="F80" s="383"/>
      <c r="G80" s="383"/>
      <c r="H80" s="383"/>
      <c r="I80" s="383"/>
      <c r="J80" s="383"/>
      <c r="K80" s="383"/>
      <c r="L80" s="383"/>
      <c r="M80" s="142"/>
      <c r="O80" s="67" t="str">
        <f>IF(OR(AND('Class Record S5'!$G$9=".",COUNTIF('Class Record S5'!$G$8:$G$31,"\")&lt;5,COUNTIF('Class Record S5'!$G$8:$G$9,".")&lt;=(5-COUNTIF('Class Record S5'!$G$8:$G$31,"\"))),AND('Class Record S5'!$G$9="\",COUNTIF('Class Record S5'!$G$8:$G$9,"\")&lt;=5)),"x","")</f>
        <v/>
      </c>
      <c r="Q80" s="258" t="s">
        <v>77</v>
      </c>
      <c r="R80" s="260" t="s">
        <v>113</v>
      </c>
    </row>
    <row r="81" spans="1:18" ht="44.25" customHeight="1" x14ac:dyDescent="0.3">
      <c r="A81" s="343"/>
      <c r="B81" s="191" t="str">
        <f>IF($O81="x",'Class Record S5'!$B$10,"")</f>
        <v/>
      </c>
      <c r="C81" s="383" t="str">
        <f>IF($O81="x",'Class Record S5'!$D$10,"")</f>
        <v/>
      </c>
      <c r="D81" s="383"/>
      <c r="E81" s="383"/>
      <c r="F81" s="383"/>
      <c r="G81" s="383"/>
      <c r="H81" s="383"/>
      <c r="I81" s="383"/>
      <c r="J81" s="383"/>
      <c r="K81" s="383"/>
      <c r="L81" s="383"/>
      <c r="M81" s="142"/>
      <c r="O81" s="67" t="str">
        <f>IF(OR(AND('Class Record S5'!$G$10=".",COUNTIF('Class Record S5'!$G$8:$G$31,"\")&lt;5,COUNTIF('Class Record S5'!$G$8:$G$10,".")&lt;=(5-COUNTIF('Class Record S5'!$G$8:$G$31,"\"))),AND('Class Record S5'!$G$10="\",COUNTIF('Class Record S5'!$G$8:$G$10,"\")&lt;=5)),"x","")</f>
        <v/>
      </c>
      <c r="Q81" s="258" t="s">
        <v>78</v>
      </c>
      <c r="R81" s="260" t="s">
        <v>114</v>
      </c>
    </row>
    <row r="82" spans="1:18" ht="44.25" customHeight="1" x14ac:dyDescent="0.3">
      <c r="A82" s="343"/>
      <c r="B82" s="192" t="str">
        <f>IF($O82="x",'Class Record S5'!$B$11,"")</f>
        <v/>
      </c>
      <c r="C82" s="383" t="str">
        <f>IF($O82="x",'Class Record S5'!$D$11,"")</f>
        <v/>
      </c>
      <c r="D82" s="383"/>
      <c r="E82" s="383"/>
      <c r="F82" s="383"/>
      <c r="G82" s="383"/>
      <c r="H82" s="383"/>
      <c r="I82" s="383"/>
      <c r="J82" s="383"/>
      <c r="K82" s="383"/>
      <c r="L82" s="383"/>
      <c r="M82" s="142"/>
      <c r="O82" s="67" t="str">
        <f>IF(OR(AND('Class Record S5'!$G$11=".",COUNTIF('Class Record S5'!$G$8:$G$31,"\")&lt;5,COUNTIF('Class Record S5'!$G$8:$G$11,".")&lt;=(5-COUNTIF('Class Record S5'!$G$8:$G$31,"\"))),AND('Class Record S5'!$G$11="\",COUNTIF('Class Record S5'!$G$8:$G$11,"\")&lt;=5)),"x","")</f>
        <v/>
      </c>
      <c r="Q82" s="258" t="s">
        <v>79</v>
      </c>
      <c r="R82" s="260" t="s">
        <v>115</v>
      </c>
    </row>
    <row r="83" spans="1:18" ht="54.75" customHeight="1" x14ac:dyDescent="0.3">
      <c r="A83" s="343"/>
      <c r="B83" s="192" t="str">
        <f>IF($O83="x",'Class Record S5'!$B$12,"")</f>
        <v/>
      </c>
      <c r="C83" s="383" t="str">
        <f>IF($O83="x",'Class Record S5'!$D$12,"")</f>
        <v/>
      </c>
      <c r="D83" s="383"/>
      <c r="E83" s="383"/>
      <c r="F83" s="383"/>
      <c r="G83" s="383"/>
      <c r="H83" s="383"/>
      <c r="I83" s="383"/>
      <c r="J83" s="383"/>
      <c r="K83" s="383"/>
      <c r="L83" s="383"/>
      <c r="M83" s="142"/>
      <c r="O83" s="67" t="str">
        <f>IF(OR(AND('Class Record S5'!$G$12=".",COUNTIF('Class Record S5'!$G$8:$G$31,"\")&lt;5,COUNTIF('Class Record S5'!$G$8:$G$12,".")&lt;=(5-COUNTIF('Class Record S5'!$G$8:$G$31,"\"))),AND('Class Record S5'!$G$12="\",COUNTIF('Class Record S5'!$G$8:$G$12,"\")&lt;=5)),"x","")</f>
        <v/>
      </c>
      <c r="Q83" s="258" t="s">
        <v>80</v>
      </c>
      <c r="R83" s="260" t="s">
        <v>116</v>
      </c>
    </row>
    <row r="84" spans="1:18" ht="44.25" customHeight="1" thickBot="1" x14ac:dyDescent="0.35">
      <c r="A84" s="344"/>
      <c r="B84" s="194" t="str">
        <f>IF($O84="x",'Class Record S5'!$B$13,"")</f>
        <v/>
      </c>
      <c r="C84" s="391" t="str">
        <f>IF($O84="x",'Class Record S5'!$D$13,"")</f>
        <v/>
      </c>
      <c r="D84" s="392"/>
      <c r="E84" s="392"/>
      <c r="F84" s="392"/>
      <c r="G84" s="392"/>
      <c r="H84" s="392"/>
      <c r="I84" s="392"/>
      <c r="J84" s="392"/>
      <c r="K84" s="392"/>
      <c r="L84" s="393"/>
      <c r="M84" s="143"/>
      <c r="O84" s="67" t="str">
        <f>IF(OR(AND('Class Record S5'!$G$13=".",COUNTIF('Class Record S5'!$G$8:$G$31,"\")&lt;5,COUNTIF('Class Record S5'!$G$8:$G$13,".")&lt;=(5-COUNTIF('Class Record S5'!$G$8:$G$31,"\"))),AND('Class Record S5'!$G$13="\",COUNTIF('Class Record S5'!$G$8:$G$13,"\")&lt;=5)),"x","")</f>
        <v/>
      </c>
      <c r="Q84" s="258" t="s">
        <v>81</v>
      </c>
      <c r="R84" s="260" t="s">
        <v>117</v>
      </c>
    </row>
    <row r="85" spans="1:18" ht="57" customHeight="1" x14ac:dyDescent="0.3">
      <c r="A85" s="342" t="str">
        <f>'Class Record S5'!$A$14</f>
        <v>Living Things and their Habitats</v>
      </c>
      <c r="B85" s="193" t="str">
        <f>IF($O85="x",'Class Record S5'!$B$14,"")</f>
        <v/>
      </c>
      <c r="C85" s="385" t="str">
        <f>IF($O85="x",'Class Record S5'!$D$14,"")</f>
        <v/>
      </c>
      <c r="D85" s="386"/>
      <c r="E85" s="386"/>
      <c r="F85" s="386"/>
      <c r="G85" s="386"/>
      <c r="H85" s="386"/>
      <c r="I85" s="386"/>
      <c r="J85" s="386"/>
      <c r="K85" s="386"/>
      <c r="L85" s="387"/>
      <c r="M85" s="141"/>
      <c r="O85" s="67" t="str">
        <f>IF(OR(AND('Class Record S5'!$G$14=".",COUNTIF('Class Record S5'!$G$8:$G$31,"\")&lt;5,COUNTIF('Class Record S5'!$G$8:$G$14,".")&lt;=(5-COUNTIF('Class Record S5'!$G$8:$G$31,"\"))),AND('Class Record S5'!$G$14="\",COUNTIF('Class Record S5'!$G$8:$G$14,"\")&lt;=5)),"x","")</f>
        <v/>
      </c>
      <c r="Q85" s="258" t="s">
        <v>82</v>
      </c>
      <c r="R85" s="260" t="s">
        <v>118</v>
      </c>
    </row>
    <row r="86" spans="1:18" ht="57" customHeight="1" thickBot="1" x14ac:dyDescent="0.35">
      <c r="A86" s="344"/>
      <c r="B86" s="194" t="str">
        <f>IF($O86="x",'Class Record S5'!$B$15,"")</f>
        <v/>
      </c>
      <c r="C86" s="414" t="str">
        <f>IF($O86="x",'Class Record S5'!$D$15,"")</f>
        <v/>
      </c>
      <c r="D86" s="414"/>
      <c r="E86" s="414"/>
      <c r="F86" s="414"/>
      <c r="G86" s="414"/>
      <c r="H86" s="414"/>
      <c r="I86" s="414"/>
      <c r="J86" s="414"/>
      <c r="K86" s="414"/>
      <c r="L86" s="414"/>
      <c r="M86" s="143"/>
      <c r="O86" s="67" t="str">
        <f>IF(OR(AND('Class Record S5'!$G$15=".",COUNTIF('Class Record S5'!$G$8:$G$31,"\")&lt;5,COUNTIF('Class Record S5'!$G$8:$G$15,".")&lt;=(5-COUNTIF('Class Record S5'!$G$8:$G$31,"\"))),AND('Class Record S5'!$G$15="\",COUNTIF('Class Record S5'!$G$8:$G$15,"\")&lt;=5)),"x","")</f>
        <v/>
      </c>
      <c r="Q86" s="258" t="s">
        <v>83</v>
      </c>
      <c r="R86" s="261" t="s">
        <v>119</v>
      </c>
    </row>
    <row r="87" spans="1:18" ht="59.25" customHeight="1" thickBot="1" x14ac:dyDescent="0.35">
      <c r="A87" s="255" t="str">
        <f>'Class Record S5'!$A$16</f>
        <v>Animals inc. Humans</v>
      </c>
      <c r="B87" s="253" t="str">
        <f>IF($O87="x",'Class Record S5'!$B$16,"")</f>
        <v/>
      </c>
      <c r="C87" s="415" t="str">
        <f>IF($O87="x",'Class Record S5'!$D$16,"")</f>
        <v/>
      </c>
      <c r="D87" s="415"/>
      <c r="E87" s="415"/>
      <c r="F87" s="415"/>
      <c r="G87" s="415"/>
      <c r="H87" s="415"/>
      <c r="I87" s="415"/>
      <c r="J87" s="415"/>
      <c r="K87" s="415"/>
      <c r="L87" s="415"/>
      <c r="M87" s="254"/>
      <c r="O87" s="67" t="str">
        <f>IF(OR(AND('Class Record S5'!$G$16=".",COUNTIF('Class Record S5'!$G$8:$G$31,"\")&lt;5,COUNTIF('Class Record S5'!$G$8:$G$16,".")&lt;=(5-COUNTIF('Class Record S5'!$G$8:$G$31,"\"))),AND('Class Record S5'!$G$16="\",COUNTIF('Class Record S5'!$G$8:$G$16,"\")&lt;=5)),"x","")</f>
        <v/>
      </c>
      <c r="Q87" s="258" t="s">
        <v>84</v>
      </c>
      <c r="R87" s="261" t="s">
        <v>120</v>
      </c>
    </row>
    <row r="88" spans="1:18" ht="56.25" customHeight="1" x14ac:dyDescent="0.3">
      <c r="A88" s="342" t="str">
        <f>'Class Record S5'!$A$17</f>
        <v>Properties and Changers of Materials</v>
      </c>
      <c r="B88" s="193" t="str">
        <f>IF($O88="x",'Class Record S5'!$B$17,"")</f>
        <v/>
      </c>
      <c r="C88" s="385" t="str">
        <f>IF($O88="x",'Class Record S5'!$D$17,"")</f>
        <v/>
      </c>
      <c r="D88" s="386"/>
      <c r="E88" s="386"/>
      <c r="F88" s="386"/>
      <c r="G88" s="386"/>
      <c r="H88" s="386"/>
      <c r="I88" s="386"/>
      <c r="J88" s="386"/>
      <c r="K88" s="386"/>
      <c r="L88" s="387"/>
      <c r="M88" s="141"/>
      <c r="O88" s="67" t="str">
        <f>IF(OR(AND('Class Record S5'!$G$17=".",COUNTIF('Class Record S5'!$G$8:$G$31,"\")&lt;5,COUNTIF('Class Record S5'!$G$8:$G$17,".")&lt;=(5-COUNTIF('Class Record S5'!$G$8:$G$31,"\"))),AND('Class Record S5'!$G$17="\",COUNTIF('Class Record S5'!$G$8:$G$17,"\")&lt;=5)),"x","")</f>
        <v/>
      </c>
      <c r="Q88" s="258" t="s">
        <v>85</v>
      </c>
      <c r="R88" s="260" t="s">
        <v>121</v>
      </c>
    </row>
    <row r="89" spans="1:18" ht="44.25" customHeight="1" x14ac:dyDescent="0.3">
      <c r="A89" s="343"/>
      <c r="B89" s="192" t="str">
        <f>IF($O89="x",'Class Record S5'!$B$18,"")</f>
        <v/>
      </c>
      <c r="C89" s="383" t="str">
        <f>IF($O89="x",'Class Record S5'!$D$18,"")</f>
        <v/>
      </c>
      <c r="D89" s="383"/>
      <c r="E89" s="383"/>
      <c r="F89" s="383"/>
      <c r="G89" s="383"/>
      <c r="H89" s="383"/>
      <c r="I89" s="383"/>
      <c r="J89" s="383"/>
      <c r="K89" s="383"/>
      <c r="L89" s="383"/>
      <c r="M89" s="142"/>
      <c r="O89" s="67" t="str">
        <f>IF(OR(AND('Class Record S5'!$G$18=".",COUNTIF('Class Record S5'!$G$8:$G$31,"\")&lt;5,COUNTIF('Class Record S5'!$G$8:$G$18,".")&lt;=(5-COUNTIF('Class Record S5'!$G$8:$G$31,"\"))),AND('Class Record S5'!$G$18="\",COUNTIF('Class Record S5'!$G$8:$G$18,"\")&lt;=5)),"x","")</f>
        <v/>
      </c>
      <c r="Q89" s="258" t="s">
        <v>86</v>
      </c>
      <c r="R89" s="265" t="s">
        <v>124</v>
      </c>
    </row>
    <row r="90" spans="1:18" ht="44.25" customHeight="1" x14ac:dyDescent="0.3">
      <c r="A90" s="343"/>
      <c r="B90" s="192" t="str">
        <f>IF($O90="x",'Class Record S5'!$B$19,"")</f>
        <v/>
      </c>
      <c r="C90" s="383" t="str">
        <f>IF($O90="x",'Class Record S5'!$D$19,"")</f>
        <v/>
      </c>
      <c r="D90" s="383"/>
      <c r="E90" s="383"/>
      <c r="F90" s="383"/>
      <c r="G90" s="383"/>
      <c r="H90" s="383"/>
      <c r="I90" s="383"/>
      <c r="J90" s="383"/>
      <c r="K90" s="383"/>
      <c r="L90" s="383"/>
      <c r="M90" s="142"/>
      <c r="O90" s="67" t="str">
        <f>IF(OR(AND('Class Record S5'!$G$19=".",COUNTIF('Class Record S5'!$G$8:$G$31,"\")&lt;5,COUNTIF('Class Record S5'!$G$8:$G$19,".")&lt;=(5-COUNTIF('Class Record S5'!$G$8:$G$31,"\"))),AND('Class Record S5'!$G$19="\",COUNTIF('Class Record S5'!$G$8:$G$19,"\")&lt;=5)),"x","")</f>
        <v/>
      </c>
      <c r="Q90" s="258" t="s">
        <v>87</v>
      </c>
      <c r="R90" s="265" t="s">
        <v>122</v>
      </c>
    </row>
    <row r="91" spans="1:18" ht="44.25" customHeight="1" x14ac:dyDescent="0.3">
      <c r="A91" s="343"/>
      <c r="B91" s="192" t="str">
        <f>IF($O91="x",'Class Record S5'!$B$20,"")</f>
        <v/>
      </c>
      <c r="C91" s="383" t="str">
        <f>IF($O91="x",'Class Record S5'!$D$20,"")</f>
        <v/>
      </c>
      <c r="D91" s="383"/>
      <c r="E91" s="383"/>
      <c r="F91" s="383"/>
      <c r="G91" s="383"/>
      <c r="H91" s="383"/>
      <c r="I91" s="383"/>
      <c r="J91" s="383"/>
      <c r="K91" s="383"/>
      <c r="L91" s="383"/>
      <c r="M91" s="142"/>
      <c r="O91" s="67" t="str">
        <f>IF(OR(AND('Class Record S5'!$G$20=".",COUNTIF('Class Record S5'!$G$8:$G$31,"\")&lt;5,COUNTIF('Class Record S5'!$G$8:$G$20,".")&lt;=(5-COUNTIF('Class Record S5'!$G$8:$G$31,"\"))),AND('Class Record S5'!$G$20="\",COUNTIF('Class Record S5'!$G$8:$G$20,"\")&lt;=5)),"x","")</f>
        <v/>
      </c>
      <c r="Q91" s="258" t="s">
        <v>88</v>
      </c>
      <c r="R91" s="265" t="s">
        <v>123</v>
      </c>
    </row>
    <row r="92" spans="1:18" ht="44.25" customHeight="1" x14ac:dyDescent="0.3">
      <c r="A92" s="343"/>
      <c r="B92" s="192" t="str">
        <f>IF($O92="x",'Class Record S5'!$B$21,"")</f>
        <v/>
      </c>
      <c r="C92" s="383" t="str">
        <f>IF($O92="x",'Class Record S5'!$D$21,"")</f>
        <v/>
      </c>
      <c r="D92" s="383"/>
      <c r="E92" s="383"/>
      <c r="F92" s="383"/>
      <c r="G92" s="383"/>
      <c r="H92" s="383"/>
      <c r="I92" s="383"/>
      <c r="J92" s="383"/>
      <c r="K92" s="383"/>
      <c r="L92" s="383"/>
      <c r="M92" s="142"/>
      <c r="O92" s="67" t="str">
        <f>IF(OR(AND('Class Record S5'!$G$21=".",COUNTIF('Class Record S5'!$G$8:$G$31,"\")&lt;5,COUNTIF('Class Record S5'!$G$8:$G$21,".")&lt;=(5-COUNTIF('Class Record S5'!$G$8:$G$31,"\"))),AND('Class Record S5'!$G$21="\",COUNTIF('Class Record S5'!$G$8:$G$21,"\")&lt;=5)),"x","")</f>
        <v/>
      </c>
      <c r="Q92" s="258" t="s">
        <v>89</v>
      </c>
      <c r="R92" s="261" t="s">
        <v>125</v>
      </c>
    </row>
    <row r="93" spans="1:18" ht="56.25" customHeight="1" thickBot="1" x14ac:dyDescent="0.35">
      <c r="A93" s="344"/>
      <c r="B93" s="195" t="str">
        <f>IF($O93="x",'Class Record S5'!$B$22,"")</f>
        <v/>
      </c>
      <c r="C93" s="384" t="str">
        <f>IF($O93="x",'Class Record S5'!$D$22,"")</f>
        <v/>
      </c>
      <c r="D93" s="384"/>
      <c r="E93" s="384"/>
      <c r="F93" s="384"/>
      <c r="G93" s="384"/>
      <c r="H93" s="384"/>
      <c r="I93" s="384"/>
      <c r="J93" s="384"/>
      <c r="K93" s="384"/>
      <c r="L93" s="384"/>
      <c r="M93" s="196"/>
      <c r="O93" s="67" t="str">
        <f>IF(OR(AND('Class Record S5'!$G$22=".",COUNTIF('Class Record S5'!$G$8:$G$31,"\")&lt;5,COUNTIF('Class Record S5'!$G$8:$G$22,".")&lt;=(5-COUNTIF('Class Record S5'!$G$8:$G$31,"\"))),AND('Class Record S5'!$G$22="\",COUNTIF('Class Record S5'!$G$8:$G$22,"\")&lt;=5)),"x","")</f>
        <v/>
      </c>
      <c r="Q93" s="258" t="s">
        <v>90</v>
      </c>
      <c r="R93" s="260" t="s">
        <v>126</v>
      </c>
    </row>
    <row r="94" spans="1:18" ht="44.25" customHeight="1" x14ac:dyDescent="0.3">
      <c r="A94" s="342" t="str">
        <f>'Class Record S5'!$A$23</f>
        <v>Earth and Space</v>
      </c>
      <c r="B94" s="193" t="str">
        <f>IF($O94="x",'Class Record S5'!$B$23,"")</f>
        <v/>
      </c>
      <c r="C94" s="385" t="str">
        <f>IF($O94="x",'Class Record S5'!$D$23,"")</f>
        <v/>
      </c>
      <c r="D94" s="386"/>
      <c r="E94" s="386"/>
      <c r="F94" s="386"/>
      <c r="G94" s="386"/>
      <c r="H94" s="386"/>
      <c r="I94" s="386"/>
      <c r="J94" s="386"/>
      <c r="K94" s="386"/>
      <c r="L94" s="387"/>
      <c r="M94" s="141"/>
      <c r="O94" s="67" t="str">
        <f>IF(OR(AND('Class Record S5'!$G$23=".",COUNTIF('Class Record S5'!$G$8:$G$31,"\")&lt;5,COUNTIF('Class Record S5'!$G$8:$G$23,".")&lt;=(5-COUNTIF('Class Record S5'!$G$8:$G$31,"\"))),AND('Class Record S5'!$G$23="\",COUNTIF('Class Record S5'!$G$8:$G$23,"\")&lt;=5)),"x","")</f>
        <v/>
      </c>
      <c r="Q94" s="258" t="s">
        <v>91</v>
      </c>
      <c r="R94" s="260" t="s">
        <v>127</v>
      </c>
    </row>
    <row r="95" spans="1:18" ht="44.25" customHeight="1" x14ac:dyDescent="0.3">
      <c r="A95" s="343"/>
      <c r="B95" s="192" t="str">
        <f>IF($O95="x",'Class Record S5'!$B$24,"")</f>
        <v/>
      </c>
      <c r="C95" s="388" t="str">
        <f>IF($O95="x",'Class Record S5'!$D$24,"")</f>
        <v/>
      </c>
      <c r="D95" s="389"/>
      <c r="E95" s="389"/>
      <c r="F95" s="389"/>
      <c r="G95" s="389"/>
      <c r="H95" s="389"/>
      <c r="I95" s="389"/>
      <c r="J95" s="389"/>
      <c r="K95" s="389"/>
      <c r="L95" s="390"/>
      <c r="M95" s="142"/>
      <c r="O95" s="67" t="str">
        <f>IF(OR(AND('Class Record S5'!$G$24=".",COUNTIF('Class Record S5'!$G$8:$G$31,"\")&lt;5,COUNTIF('Class Record S5'!$G$8:$G$24,".")&lt;=(5-COUNTIF('Class Record S5'!$G$8:$G$31,"\"))),AND('Class Record S5'!$G$24="\",COUNTIF('Class Record S5'!$G$8:$G$24,"\")&lt;=5)),"x","")</f>
        <v/>
      </c>
      <c r="Q95" s="258" t="s">
        <v>92</v>
      </c>
      <c r="R95" s="262" t="s">
        <v>128</v>
      </c>
    </row>
    <row r="96" spans="1:18" ht="44.25" customHeight="1" x14ac:dyDescent="0.3">
      <c r="A96" s="343"/>
      <c r="B96" s="192" t="str">
        <f>IF($O96="x",'Class Record S5'!$B$25,"")</f>
        <v/>
      </c>
      <c r="C96" s="388" t="str">
        <f>IF($O96="x",'Class Record S5'!$D$25,"")</f>
        <v/>
      </c>
      <c r="D96" s="389"/>
      <c r="E96" s="389"/>
      <c r="F96" s="389"/>
      <c r="G96" s="389"/>
      <c r="H96" s="389"/>
      <c r="I96" s="389"/>
      <c r="J96" s="389"/>
      <c r="K96" s="389"/>
      <c r="L96" s="390"/>
      <c r="M96" s="142"/>
      <c r="O96" s="67" t="str">
        <f>IF(OR(AND('Class Record S5'!$G$25=".",COUNTIF('Class Record S5'!$G$8:$G$31,"\")&lt;5,COUNTIF('Class Record S5'!$G$8:$G$25,".")&lt;=(5-COUNTIF('Class Record S5'!$G$8:$G$31,"\"))),AND('Class Record S5'!$G$25="\",COUNTIF('Class Record S5'!$G$8:$G$25,"\")&lt;=5)),"x","")</f>
        <v/>
      </c>
      <c r="Q96" s="258" t="s">
        <v>93</v>
      </c>
      <c r="R96" s="262" t="s">
        <v>129</v>
      </c>
    </row>
    <row r="97" spans="1:18" ht="44.25" customHeight="1" x14ac:dyDescent="0.3">
      <c r="A97" s="343"/>
      <c r="B97" s="192" t="str">
        <f>IF($O97="x",'Class Record S5'!$B$26,"")</f>
        <v/>
      </c>
      <c r="C97" s="383" t="str">
        <f>IF($O97="x",'Class Record S5'!$D$26,"")</f>
        <v/>
      </c>
      <c r="D97" s="383"/>
      <c r="E97" s="383"/>
      <c r="F97" s="383"/>
      <c r="G97" s="383"/>
      <c r="H97" s="383"/>
      <c r="I97" s="383"/>
      <c r="J97" s="383"/>
      <c r="K97" s="383"/>
      <c r="L97" s="383"/>
      <c r="M97" s="142"/>
      <c r="O97" s="67" t="str">
        <f>IF(OR(AND('Class Record S5'!$G$26=".",COUNTIF('Class Record S5'!$G$8:$G$31,"\")&lt;5,COUNTIF('Class Record S5'!$G$8:$G$26,".")&lt;=(5-COUNTIF('Class Record S5'!$G$8:$G$31,"\"))),AND('Class Record S5'!$G$26="\",COUNTIF('Class Record S5'!$G$8:$G$26,"\")&lt;=5)),"x","")</f>
        <v/>
      </c>
      <c r="Q97" s="258" t="s">
        <v>94</v>
      </c>
      <c r="R97" s="260" t="s">
        <v>130</v>
      </c>
    </row>
    <row r="98" spans="1:18" ht="44.25" customHeight="1" thickBot="1" x14ac:dyDescent="0.35">
      <c r="A98" s="344"/>
      <c r="B98" s="195" t="str">
        <f>IF($O98="x",'Class Record S5'!$B$27,"")</f>
        <v/>
      </c>
      <c r="C98" s="384" t="str">
        <f>IF($O98="x",'Class Record S5'!$D$27,"")</f>
        <v/>
      </c>
      <c r="D98" s="384"/>
      <c r="E98" s="384"/>
      <c r="F98" s="384"/>
      <c r="G98" s="384"/>
      <c r="H98" s="384"/>
      <c r="I98" s="384"/>
      <c r="J98" s="384"/>
      <c r="K98" s="384"/>
      <c r="L98" s="384"/>
      <c r="M98" s="196"/>
      <c r="O98" s="67" t="str">
        <f>IF(OR(AND('Class Record S5'!$G$27=".",COUNTIF('Class Record S5'!$G$8:$G$31,"\")&lt;5,COUNTIF('Class Record S5'!$G$8:$G$27,".")&lt;=(5-COUNTIF('Class Record S5'!$G$8:$G$31,"\"))),AND('Class Record S5'!$G$27="\",COUNTIF('Class Record S5'!$G$8:$G$27,"\")&lt;=5)),"x","")</f>
        <v/>
      </c>
      <c r="Q98" s="258" t="s">
        <v>95</v>
      </c>
      <c r="R98" s="260" t="s">
        <v>131</v>
      </c>
    </row>
    <row r="99" spans="1:18" ht="44.25" customHeight="1" x14ac:dyDescent="0.3">
      <c r="A99" s="342" t="str">
        <f>'Class Record S5'!$A$28</f>
        <v>Forces</v>
      </c>
      <c r="B99" s="193" t="str">
        <f>IF($O99="x",'Class Record S5'!$B$28,"")</f>
        <v/>
      </c>
      <c r="C99" s="385" t="str">
        <f>IF($O99="x",'Class Record S5'!$D$28,"")</f>
        <v/>
      </c>
      <c r="D99" s="386"/>
      <c r="E99" s="386"/>
      <c r="F99" s="386"/>
      <c r="G99" s="386"/>
      <c r="H99" s="386"/>
      <c r="I99" s="386"/>
      <c r="J99" s="386"/>
      <c r="K99" s="386"/>
      <c r="L99" s="387"/>
      <c r="M99" s="141"/>
      <c r="O99" s="67" t="str">
        <f>IF(OR(AND('Class Record S5'!$G$28=".",COUNTIF('Class Record S5'!$G$8:$G$31,"\")&lt;5,COUNTIF('Class Record S5'!$G$8:$G$28,".")&lt;=(5-COUNTIF('Class Record S5'!$G$8:$G$31,"\"))),AND('Class Record S5'!$G$28="\",COUNTIF('Class Record S5'!$G$8:$G$28,"\")&lt;=5)),"x","")</f>
        <v/>
      </c>
      <c r="Q99" s="258" t="s">
        <v>96</v>
      </c>
      <c r="R99" s="262" t="s">
        <v>132</v>
      </c>
    </row>
    <row r="100" spans="1:18" ht="44.25" customHeight="1" x14ac:dyDescent="0.3">
      <c r="A100" s="343"/>
      <c r="B100" s="192" t="str">
        <f>IF($O100="x",'Class Record S5'!$B$29,"")</f>
        <v/>
      </c>
      <c r="C100" s="388" t="str">
        <f>IF($O100="x",'Class Record S5'!$D$29,"")</f>
        <v/>
      </c>
      <c r="D100" s="389"/>
      <c r="E100" s="389"/>
      <c r="F100" s="389"/>
      <c r="G100" s="389"/>
      <c r="H100" s="389"/>
      <c r="I100" s="389"/>
      <c r="J100" s="389"/>
      <c r="K100" s="389"/>
      <c r="L100" s="390"/>
      <c r="M100" s="142"/>
      <c r="O100" s="67" t="str">
        <f>IF(OR(AND('Class Record S5'!$G$29=".",COUNTIF('Class Record S5'!$G$8:$G$31,"\")&lt;5,COUNTIF('Class Record S5'!$G$8:$G$29,".")&lt;=(5-COUNTIF('Class Record S5'!$G$8:$G$31,"\"))),AND('Class Record S5'!$G$29="\",COUNTIF('Class Record S5'!$G$8:$G$29,"\")&lt;=5)),"x","")</f>
        <v/>
      </c>
      <c r="Q100" s="258" t="s">
        <v>97</v>
      </c>
      <c r="R100" s="262" t="s">
        <v>133</v>
      </c>
    </row>
    <row r="101" spans="1:18" ht="44.25" customHeight="1" x14ac:dyDescent="0.3">
      <c r="A101" s="343"/>
      <c r="B101" s="192" t="str">
        <f>IF($O101="x",'Class Record S5'!$B$30,"")</f>
        <v/>
      </c>
      <c r="C101" s="388" t="str">
        <f>IF($O101="x",'Class Record S5'!$D$30,"")</f>
        <v/>
      </c>
      <c r="D101" s="389"/>
      <c r="E101" s="389"/>
      <c r="F101" s="389"/>
      <c r="G101" s="389"/>
      <c r="H101" s="389"/>
      <c r="I101" s="389"/>
      <c r="J101" s="389"/>
      <c r="K101" s="389"/>
      <c r="L101" s="390"/>
      <c r="M101" s="142"/>
      <c r="O101" s="67" t="str">
        <f>IF(OR(AND('Class Record S5'!$G$30=".",COUNTIF('Class Record S5'!$G$8:$G$31,"\")&lt;5,COUNTIF('Class Record S5'!$G$8:$G$30,".")&lt;=(5-COUNTIF('Class Record S5'!$G$8:$G$31,"\"))),AND('Class Record S5'!$G$30="\",COUNTIF('Class Record S5'!$G$8:$G$30,"\")&lt;=5)),"x","")</f>
        <v/>
      </c>
      <c r="Q101" s="258" t="s">
        <v>98</v>
      </c>
      <c r="R101" s="262" t="s">
        <v>134</v>
      </c>
    </row>
    <row r="102" spans="1:18" ht="44.25" customHeight="1" thickBot="1" x14ac:dyDescent="0.35">
      <c r="A102" s="344"/>
      <c r="B102" s="194" t="str">
        <f>IF($O102="x",'Class Record S5'!$B$31,"")</f>
        <v/>
      </c>
      <c r="C102" s="391" t="str">
        <f>IF($O102="x",'Class Record S5'!$D$31,"")</f>
        <v/>
      </c>
      <c r="D102" s="392"/>
      <c r="E102" s="392"/>
      <c r="F102" s="392"/>
      <c r="G102" s="392"/>
      <c r="H102" s="392"/>
      <c r="I102" s="392"/>
      <c r="J102" s="392"/>
      <c r="K102" s="392"/>
      <c r="L102" s="393"/>
      <c r="M102" s="143"/>
      <c r="O102" s="67" t="str">
        <f>IF(OR(AND('Class Record S5'!$G$31=".",COUNTIF('Class Record S5'!$G$8:$G$31,"\")&lt;5,COUNTIF('Class Record S5'!$G$8:$G$31,".")&lt;=(5-COUNTIF('Class Record S5'!$G$8:$G$31,"\"))),AND('Class Record S5'!$G$31="\",COUNTIF('Class Record S5'!$G$8:$G$31,"\")&lt;=5)),"x","")</f>
        <v/>
      </c>
      <c r="Q102" s="258" t="s">
        <v>99</v>
      </c>
      <c r="R102" s="262" t="s">
        <v>135</v>
      </c>
    </row>
    <row r="103" spans="1:18" ht="16.5" customHeight="1" thickBot="1" x14ac:dyDescent="0.35">
      <c r="A103" s="379" t="s">
        <v>44</v>
      </c>
      <c r="B103" s="380"/>
      <c r="C103" s="380"/>
      <c r="D103" s="380"/>
      <c r="E103" s="380"/>
      <c r="F103" s="380"/>
      <c r="G103" s="380"/>
      <c r="H103" s="380"/>
      <c r="I103" s="380"/>
      <c r="J103" s="380"/>
      <c r="K103" s="381"/>
      <c r="L103" s="394" t="s">
        <v>45</v>
      </c>
      <c r="M103" s="395"/>
      <c r="Q103" s="257"/>
    </row>
    <row r="104" spans="1:18" ht="28.5" customHeight="1" x14ac:dyDescent="0.3">
      <c r="A104" s="396"/>
      <c r="B104" s="397"/>
      <c r="C104" s="397"/>
      <c r="D104" s="397"/>
      <c r="E104" s="397"/>
      <c r="F104" s="397"/>
      <c r="G104" s="397"/>
      <c r="H104" s="397"/>
      <c r="I104" s="397"/>
      <c r="J104" s="397"/>
      <c r="K104" s="398"/>
      <c r="L104" s="405" t="str">
        <f>'Class Record S5'!$G$32</f>
        <v>N</v>
      </c>
      <c r="M104" s="406"/>
      <c r="Q104" s="257"/>
    </row>
    <row r="105" spans="1:18" ht="28.5" customHeight="1" x14ac:dyDescent="0.3">
      <c r="A105" s="399"/>
      <c r="B105" s="400"/>
      <c r="C105" s="400"/>
      <c r="D105" s="400"/>
      <c r="E105" s="400"/>
      <c r="F105" s="400"/>
      <c r="G105" s="400"/>
      <c r="H105" s="400"/>
      <c r="I105" s="400"/>
      <c r="J105" s="400"/>
      <c r="K105" s="401"/>
      <c r="L105" s="407"/>
      <c r="M105" s="408"/>
      <c r="Q105" s="257"/>
    </row>
    <row r="106" spans="1:18" ht="28.5" customHeight="1" thickBot="1" x14ac:dyDescent="0.35">
      <c r="A106" s="402"/>
      <c r="B106" s="403"/>
      <c r="C106" s="403"/>
      <c r="D106" s="403"/>
      <c r="E106" s="403"/>
      <c r="F106" s="403"/>
      <c r="G106" s="403"/>
      <c r="H106" s="403"/>
      <c r="I106" s="403"/>
      <c r="J106" s="403"/>
      <c r="K106" s="404"/>
      <c r="L106" s="409"/>
      <c r="M106" s="410"/>
      <c r="Q106" s="257"/>
    </row>
    <row r="108" spans="1:18" ht="19.5" thickBot="1" x14ac:dyDescent="0.35"/>
    <row r="109" spans="1:18" ht="23.25" customHeight="1" thickBot="1" x14ac:dyDescent="0.35">
      <c r="A109" s="349" t="str">
        <f>'Class Record S5'!$D$1</f>
        <v>A N OTHER SCHOOL</v>
      </c>
      <c r="B109" s="350"/>
      <c r="C109" s="350"/>
      <c r="D109" s="350"/>
      <c r="E109" s="350"/>
      <c r="F109" s="350"/>
      <c r="G109" s="350"/>
      <c r="H109" s="350"/>
      <c r="I109" s="350"/>
      <c r="J109" s="350"/>
      <c r="K109" s="350"/>
      <c r="L109" s="350"/>
      <c r="M109" s="351"/>
    </row>
    <row r="110" spans="1:18" ht="15.75" customHeight="1" thickBot="1" x14ac:dyDescent="0.35">
      <c r="A110" s="352" t="s">
        <v>17</v>
      </c>
      <c r="B110" s="353"/>
      <c r="C110" s="353"/>
      <c r="D110" s="356">
        <f>'Class Record S5'!$H$2</f>
        <v>0</v>
      </c>
      <c r="E110" s="356"/>
      <c r="F110" s="356"/>
      <c r="G110" s="357"/>
      <c r="H110" s="361" t="s">
        <v>18</v>
      </c>
      <c r="I110" s="362">
        <f>'Class Record S5'!$E$33</f>
        <v>0</v>
      </c>
      <c r="J110" s="362"/>
      <c r="K110" s="363" t="str">
        <f>'Class Record S5'!$C$2</f>
        <v>CLASS</v>
      </c>
      <c r="L110" s="363"/>
      <c r="M110" s="364"/>
    </row>
    <row r="111" spans="1:18" ht="15.75" customHeight="1" thickBot="1" x14ac:dyDescent="0.35">
      <c r="A111" s="354"/>
      <c r="B111" s="355"/>
      <c r="C111" s="355"/>
      <c r="D111" s="358"/>
      <c r="E111" s="358"/>
      <c r="F111" s="359"/>
      <c r="G111" s="360"/>
      <c r="H111" s="361"/>
      <c r="I111" s="362"/>
      <c r="J111" s="362"/>
      <c r="K111" s="363"/>
      <c r="L111" s="363"/>
      <c r="M111" s="364"/>
    </row>
    <row r="112" spans="1:18" ht="19.5" thickBot="1" x14ac:dyDescent="0.35">
      <c r="A112" s="346" t="s">
        <v>19</v>
      </c>
      <c r="B112" s="347"/>
      <c r="C112" s="347"/>
      <c r="D112" s="347"/>
      <c r="E112" s="348"/>
      <c r="F112" s="365" t="s">
        <v>20</v>
      </c>
      <c r="G112" s="366"/>
      <c r="H112" s="366"/>
      <c r="I112" s="367"/>
      <c r="J112" s="368" t="s">
        <v>21</v>
      </c>
      <c r="K112" s="369"/>
      <c r="L112" s="369"/>
      <c r="M112" s="370"/>
    </row>
    <row r="113" spans="1:18" ht="16.5" customHeight="1" thickBot="1" x14ac:dyDescent="0.35">
      <c r="A113" s="371" t="s">
        <v>22</v>
      </c>
      <c r="B113" s="372"/>
      <c r="C113" s="373"/>
      <c r="D113" s="374" t="s">
        <v>23</v>
      </c>
      <c r="E113" s="375"/>
      <c r="F113" s="376" t="s">
        <v>24</v>
      </c>
      <c r="G113" s="377"/>
      <c r="H113" s="377" t="s">
        <v>25</v>
      </c>
      <c r="I113" s="378"/>
      <c r="J113" s="382" t="s">
        <v>26</v>
      </c>
      <c r="K113" s="377"/>
      <c r="L113" s="411" t="s">
        <v>27</v>
      </c>
      <c r="M113" s="412"/>
    </row>
    <row r="114" spans="1:18" ht="31.5" customHeight="1" thickBot="1" x14ac:dyDescent="0.35">
      <c r="A114" s="72"/>
      <c r="B114" s="73" t="s">
        <v>54</v>
      </c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5" t="s">
        <v>43</v>
      </c>
      <c r="Q114" s="416" t="s">
        <v>56</v>
      </c>
      <c r="R114" s="416"/>
    </row>
    <row r="115" spans="1:18" ht="44.25" customHeight="1" x14ac:dyDescent="0.3">
      <c r="A115" s="345" t="str">
        <f>'Class Record S5'!$A$8</f>
        <v>Working Scientifically</v>
      </c>
      <c r="B115" s="190" t="str">
        <f>IF($O115="x",'Class Record S5'!$B$8,"")</f>
        <v/>
      </c>
      <c r="C115" s="413" t="str">
        <f>IF($O115="x",'Class Record S5'!$D$8,"")</f>
        <v/>
      </c>
      <c r="D115" s="413"/>
      <c r="E115" s="413"/>
      <c r="F115" s="413"/>
      <c r="G115" s="413"/>
      <c r="H115" s="413"/>
      <c r="I115" s="413"/>
      <c r="J115" s="413"/>
      <c r="K115" s="413"/>
      <c r="L115" s="413"/>
      <c r="M115" s="141"/>
      <c r="O115" s="67" t="str">
        <f>IF(OR(AND('Class Record S5'!$H$8=".",COUNTIF('Class Record S5'!$H$8:$H$31,"\")&lt;5,COUNTIF('Class Record S5'!$H$8:$H$8,".")&lt;=(5-COUNTIF('Class Record S5'!$H$8:$H$31,"\"))),AND('Class Record S5'!$H$8="\",COUNTIF('Class Record S5'!$H$8:$H$8,"\")&lt;=5)),"x","")</f>
        <v/>
      </c>
      <c r="Q115" s="258" t="s">
        <v>76</v>
      </c>
      <c r="R115" s="259" t="s">
        <v>112</v>
      </c>
    </row>
    <row r="116" spans="1:18" ht="44.25" customHeight="1" x14ac:dyDescent="0.3">
      <c r="A116" s="343"/>
      <c r="B116" s="191" t="str">
        <f>IF($O116="x",'Class Record S5'!$B$9,"")</f>
        <v/>
      </c>
      <c r="C116" s="383" t="str">
        <f>IF($O116="x",'Class Record S5'!$D$9,"")</f>
        <v/>
      </c>
      <c r="D116" s="383"/>
      <c r="E116" s="383"/>
      <c r="F116" s="383"/>
      <c r="G116" s="383"/>
      <c r="H116" s="383"/>
      <c r="I116" s="383"/>
      <c r="J116" s="383"/>
      <c r="K116" s="383"/>
      <c r="L116" s="383"/>
      <c r="M116" s="142"/>
      <c r="O116" s="67" t="str">
        <f>IF(OR(AND('Class Record S5'!$H$9=".",COUNTIF('Class Record S5'!$H$8:$H$31,"\")&lt;5,COUNTIF('Class Record S5'!$H$8:$H$9,".")&lt;=(5-COUNTIF('Class Record S5'!$H$8:$H$31,"\"))),AND('Class Record S5'!$H$9="\",COUNTIF('Class Record S5'!$H$8:$H$9,"\")&lt;=5)),"x","")</f>
        <v/>
      </c>
      <c r="Q116" s="258" t="s">
        <v>77</v>
      </c>
      <c r="R116" s="260" t="s">
        <v>113</v>
      </c>
    </row>
    <row r="117" spans="1:18" ht="44.25" customHeight="1" x14ac:dyDescent="0.3">
      <c r="A117" s="343"/>
      <c r="B117" s="191" t="str">
        <f>IF($O117="x",'Class Record S5'!$B$10,"")</f>
        <v/>
      </c>
      <c r="C117" s="383" t="str">
        <f>IF($O117="x",'Class Record S5'!$D$10,"")</f>
        <v/>
      </c>
      <c r="D117" s="383"/>
      <c r="E117" s="383"/>
      <c r="F117" s="383"/>
      <c r="G117" s="383"/>
      <c r="H117" s="383"/>
      <c r="I117" s="383"/>
      <c r="J117" s="383"/>
      <c r="K117" s="383"/>
      <c r="L117" s="383"/>
      <c r="M117" s="142"/>
      <c r="O117" s="67" t="str">
        <f>IF(OR(AND('Class Record S5'!$H$10=".",COUNTIF('Class Record S5'!$H$8:$H$31,"\")&lt;5,COUNTIF('Class Record S5'!$H$8:$H$10,".")&lt;=(5-COUNTIF('Class Record S5'!$H$8:$H$31,"\"))),AND('Class Record S5'!$H$10="\",COUNTIF('Class Record S5'!$H$8:$H$10,"\")&lt;=5)),"x","")</f>
        <v/>
      </c>
      <c r="Q117" s="258" t="s">
        <v>78</v>
      </c>
      <c r="R117" s="260" t="s">
        <v>114</v>
      </c>
    </row>
    <row r="118" spans="1:18" ht="44.25" customHeight="1" x14ac:dyDescent="0.3">
      <c r="A118" s="343"/>
      <c r="B118" s="192" t="str">
        <f>IF($O118="x",'Class Record S5'!$B$11,"")</f>
        <v/>
      </c>
      <c r="C118" s="383" t="str">
        <f>IF($O118="x",'Class Record S5'!$D$11,"")</f>
        <v/>
      </c>
      <c r="D118" s="383"/>
      <c r="E118" s="383"/>
      <c r="F118" s="383"/>
      <c r="G118" s="383"/>
      <c r="H118" s="383"/>
      <c r="I118" s="383"/>
      <c r="J118" s="383"/>
      <c r="K118" s="383"/>
      <c r="L118" s="383"/>
      <c r="M118" s="142"/>
      <c r="O118" s="67" t="str">
        <f>IF(OR(AND('Class Record S5'!$H$11=".",COUNTIF('Class Record S5'!$H$8:$H$31,"\")&lt;5,COUNTIF('Class Record S5'!$H$8:$H$11,".")&lt;=(5-COUNTIF('Class Record S5'!$H$8:$H$31,"\"))),AND('Class Record S5'!$H$11="\",COUNTIF('Class Record S5'!$H$8:$H$11,"\")&lt;=5)),"x","")</f>
        <v/>
      </c>
      <c r="Q118" s="258" t="s">
        <v>79</v>
      </c>
      <c r="R118" s="260" t="s">
        <v>115</v>
      </c>
    </row>
    <row r="119" spans="1:18" ht="54.75" customHeight="1" x14ac:dyDescent="0.3">
      <c r="A119" s="343"/>
      <c r="B119" s="192" t="str">
        <f>IF($O119="x",'Class Record S5'!$B$12,"")</f>
        <v/>
      </c>
      <c r="C119" s="383" t="str">
        <f>IF($O119="x",'Class Record S5'!$D$12,"")</f>
        <v/>
      </c>
      <c r="D119" s="383"/>
      <c r="E119" s="383"/>
      <c r="F119" s="383"/>
      <c r="G119" s="383"/>
      <c r="H119" s="383"/>
      <c r="I119" s="383"/>
      <c r="J119" s="383"/>
      <c r="K119" s="383"/>
      <c r="L119" s="383"/>
      <c r="M119" s="142"/>
      <c r="O119" s="67" t="str">
        <f>IF(OR(AND('Class Record S5'!$H$12=".",COUNTIF('Class Record S5'!$H$8:$H$31,"\")&lt;5,COUNTIF('Class Record S5'!$H$8:$H$12,".")&lt;=(5-COUNTIF('Class Record S5'!$H$8:$H$31,"\"))),AND('Class Record S5'!$H$12="\",COUNTIF('Class Record S5'!$H$8:$H$12,"\")&lt;=5)),"x","")</f>
        <v/>
      </c>
      <c r="Q119" s="258" t="s">
        <v>80</v>
      </c>
      <c r="R119" s="260" t="s">
        <v>116</v>
      </c>
    </row>
    <row r="120" spans="1:18" ht="44.25" customHeight="1" thickBot="1" x14ac:dyDescent="0.35">
      <c r="A120" s="344"/>
      <c r="B120" s="194" t="str">
        <f>IF($O120="x",'Class Record S5'!$B$13,"")</f>
        <v/>
      </c>
      <c r="C120" s="391" t="str">
        <f>IF($O120="x",'Class Record S5'!$D$13,"")</f>
        <v/>
      </c>
      <c r="D120" s="392"/>
      <c r="E120" s="392"/>
      <c r="F120" s="392"/>
      <c r="G120" s="392"/>
      <c r="H120" s="392"/>
      <c r="I120" s="392"/>
      <c r="J120" s="392"/>
      <c r="K120" s="392"/>
      <c r="L120" s="393"/>
      <c r="M120" s="143"/>
      <c r="O120" s="67" t="str">
        <f>IF(OR(AND('Class Record S5'!$H$13=".",COUNTIF('Class Record S5'!$H$8:$H$31,"\")&lt;5,COUNTIF('Class Record S5'!$H$8:$H$13,".")&lt;=(5-COUNTIF('Class Record S5'!$H$8:$H$31,"\"))),AND('Class Record S5'!$H$13="\",COUNTIF('Class Record S5'!$H$8:$H$13,"\")&lt;=5)),"x","")</f>
        <v/>
      </c>
      <c r="Q120" s="258" t="s">
        <v>81</v>
      </c>
      <c r="R120" s="260" t="s">
        <v>117</v>
      </c>
    </row>
    <row r="121" spans="1:18" ht="57" customHeight="1" x14ac:dyDescent="0.3">
      <c r="A121" s="342" t="str">
        <f>'Class Record S5'!$A$14</f>
        <v>Living Things and their Habitats</v>
      </c>
      <c r="B121" s="193" t="str">
        <f>IF($O121="x",'Class Record S5'!$B$14,"")</f>
        <v/>
      </c>
      <c r="C121" s="385" t="str">
        <f>IF($O121="x",'Class Record S5'!$D$14,"")</f>
        <v/>
      </c>
      <c r="D121" s="386"/>
      <c r="E121" s="386"/>
      <c r="F121" s="386"/>
      <c r="G121" s="386"/>
      <c r="H121" s="386"/>
      <c r="I121" s="386"/>
      <c r="J121" s="386"/>
      <c r="K121" s="386"/>
      <c r="L121" s="387"/>
      <c r="M121" s="141"/>
      <c r="O121" s="67" t="str">
        <f>IF(OR(AND('Class Record S5'!$H$14=".",COUNTIF('Class Record S5'!$H$8:$H$31,"\")&lt;5,COUNTIF('Class Record S5'!$H$8:$H$14,".")&lt;=(5-COUNTIF('Class Record S5'!$H$8:$H$31,"\"))),AND('Class Record S5'!$H$14="\",COUNTIF('Class Record S5'!$H$8:$H$14,"\")&lt;=5)),"x","")</f>
        <v/>
      </c>
      <c r="Q121" s="258" t="s">
        <v>82</v>
      </c>
      <c r="R121" s="260" t="s">
        <v>118</v>
      </c>
    </row>
    <row r="122" spans="1:18" ht="57" customHeight="1" thickBot="1" x14ac:dyDescent="0.35">
      <c r="A122" s="344"/>
      <c r="B122" s="194" t="str">
        <f>IF($O122="x",'Class Record S5'!$B$15,"")</f>
        <v/>
      </c>
      <c r="C122" s="414" t="str">
        <f>IF($O122="x",'Class Record S5'!$D$15,"")</f>
        <v/>
      </c>
      <c r="D122" s="414"/>
      <c r="E122" s="414"/>
      <c r="F122" s="414"/>
      <c r="G122" s="414"/>
      <c r="H122" s="414"/>
      <c r="I122" s="414"/>
      <c r="J122" s="414"/>
      <c r="K122" s="414"/>
      <c r="L122" s="414"/>
      <c r="M122" s="143"/>
      <c r="O122" s="67" t="str">
        <f>IF(OR(AND('Class Record S5'!$H$15=".",COUNTIF('Class Record S5'!$H$8:$H$31,"\")&lt;5,COUNTIF('Class Record S5'!$H$8:$H$15,".")&lt;=(5-COUNTIF('Class Record S5'!$H$8:$H$31,"\"))),AND('Class Record S5'!$H$15="\",COUNTIF('Class Record S5'!$H$8:$H$15,"\")&lt;=5)),"x","")</f>
        <v/>
      </c>
      <c r="Q122" s="258" t="s">
        <v>83</v>
      </c>
      <c r="R122" s="261" t="s">
        <v>119</v>
      </c>
    </row>
    <row r="123" spans="1:18" ht="59.25" customHeight="1" thickBot="1" x14ac:dyDescent="0.35">
      <c r="A123" s="255" t="str">
        <f>'Class Record S5'!$A$16</f>
        <v>Animals inc. Humans</v>
      </c>
      <c r="B123" s="253" t="str">
        <f>IF($O123="x",'Class Record S5'!$B$16,"")</f>
        <v/>
      </c>
      <c r="C123" s="415" t="str">
        <f>IF($O123="x",'Class Record S5'!$D$16,"")</f>
        <v/>
      </c>
      <c r="D123" s="415"/>
      <c r="E123" s="415"/>
      <c r="F123" s="415"/>
      <c r="G123" s="415"/>
      <c r="H123" s="415"/>
      <c r="I123" s="415"/>
      <c r="J123" s="415"/>
      <c r="K123" s="415"/>
      <c r="L123" s="415"/>
      <c r="M123" s="254"/>
      <c r="O123" s="67" t="str">
        <f>IF(OR(AND('Class Record S5'!$H$16=".",COUNTIF('Class Record S5'!$H$8:$H$31,"\")&lt;5,COUNTIF('Class Record S5'!$H$8:$H$16,".")&lt;=(5-COUNTIF('Class Record S5'!$H$8:$H$31,"\"))),AND('Class Record S5'!$H$16="\",COUNTIF('Class Record S5'!$H$8:$H$16,"\")&lt;=5)),"x","")</f>
        <v/>
      </c>
      <c r="Q123" s="258" t="s">
        <v>84</v>
      </c>
      <c r="R123" s="261" t="s">
        <v>120</v>
      </c>
    </row>
    <row r="124" spans="1:18" ht="56.25" customHeight="1" x14ac:dyDescent="0.3">
      <c r="A124" s="342" t="str">
        <f>'Class Record S5'!$A$17</f>
        <v>Properties and Changers of Materials</v>
      </c>
      <c r="B124" s="193" t="str">
        <f>IF($O124="x",'Class Record S5'!$B$17,"")</f>
        <v/>
      </c>
      <c r="C124" s="385" t="str">
        <f>IF($O124="x",'Class Record S5'!$D$17,"")</f>
        <v/>
      </c>
      <c r="D124" s="386"/>
      <c r="E124" s="386"/>
      <c r="F124" s="386"/>
      <c r="G124" s="386"/>
      <c r="H124" s="386"/>
      <c r="I124" s="386"/>
      <c r="J124" s="386"/>
      <c r="K124" s="386"/>
      <c r="L124" s="387"/>
      <c r="M124" s="141"/>
      <c r="O124" s="67" t="str">
        <f>IF(OR(AND('Class Record S5'!$H$17=".",COUNTIF('Class Record S5'!$H$8:$H$31,"\")&lt;5,COUNTIF('Class Record S5'!$H$8:$H$17,".")&lt;=(5-COUNTIF('Class Record S5'!$H$8:$H$31,"\"))),AND('Class Record S5'!$H$17="\",COUNTIF('Class Record S5'!$H$8:$H$17,"\")&lt;=5)),"x","")</f>
        <v/>
      </c>
      <c r="Q124" s="258" t="s">
        <v>85</v>
      </c>
      <c r="R124" s="260" t="s">
        <v>121</v>
      </c>
    </row>
    <row r="125" spans="1:18" ht="44.25" customHeight="1" x14ac:dyDescent="0.3">
      <c r="A125" s="343"/>
      <c r="B125" s="192" t="str">
        <f>IF($O125="x",'Class Record S5'!$B$18,"")</f>
        <v/>
      </c>
      <c r="C125" s="383" t="str">
        <f>IF($O125="x",'Class Record S5'!$D$18,"")</f>
        <v/>
      </c>
      <c r="D125" s="383"/>
      <c r="E125" s="383"/>
      <c r="F125" s="383"/>
      <c r="G125" s="383"/>
      <c r="H125" s="383"/>
      <c r="I125" s="383"/>
      <c r="J125" s="383"/>
      <c r="K125" s="383"/>
      <c r="L125" s="383"/>
      <c r="M125" s="142"/>
      <c r="O125" s="67" t="str">
        <f>IF(OR(AND('Class Record S5'!$H$18=".",COUNTIF('Class Record S5'!$H$8:$H$31,"\")&lt;5,COUNTIF('Class Record S5'!$H$8:$H$18,".")&lt;=(5-COUNTIF('Class Record S5'!$H$8:$H$31,"\"))),AND('Class Record S5'!$H$18="\",COUNTIF('Class Record S5'!$H$8:$H$18,"\")&lt;=5)),"x","")</f>
        <v/>
      </c>
      <c r="Q125" s="258" t="s">
        <v>86</v>
      </c>
      <c r="R125" s="265" t="s">
        <v>124</v>
      </c>
    </row>
    <row r="126" spans="1:18" ht="44.25" customHeight="1" x14ac:dyDescent="0.3">
      <c r="A126" s="343"/>
      <c r="B126" s="192" t="str">
        <f>IF($O126="x",'Class Record S5'!$B$19,"")</f>
        <v/>
      </c>
      <c r="C126" s="383" t="str">
        <f>IF($O126="x",'Class Record S5'!$D$19,"")</f>
        <v/>
      </c>
      <c r="D126" s="383"/>
      <c r="E126" s="383"/>
      <c r="F126" s="383"/>
      <c r="G126" s="383"/>
      <c r="H126" s="383"/>
      <c r="I126" s="383"/>
      <c r="J126" s="383"/>
      <c r="K126" s="383"/>
      <c r="L126" s="383"/>
      <c r="M126" s="142"/>
      <c r="O126" s="67" t="str">
        <f>IF(OR(AND('Class Record S5'!$H$19=".",COUNTIF('Class Record S5'!$H$8:$H$31,"\")&lt;5,COUNTIF('Class Record S5'!$H$8:$H$19,".")&lt;=(5-COUNTIF('Class Record S5'!$H$8:$H$31,"\"))),AND('Class Record S5'!$H$19="\",COUNTIF('Class Record S5'!$H$8:$H$19,"\")&lt;=5)),"x","")</f>
        <v/>
      </c>
      <c r="Q126" s="258" t="s">
        <v>87</v>
      </c>
      <c r="R126" s="265" t="s">
        <v>122</v>
      </c>
    </row>
    <row r="127" spans="1:18" ht="44.25" customHeight="1" x14ac:dyDescent="0.3">
      <c r="A127" s="343"/>
      <c r="B127" s="192" t="str">
        <f>IF($O127="x",'Class Record S5'!$B$20,"")</f>
        <v/>
      </c>
      <c r="C127" s="383" t="str">
        <f>IF($O127="x",'Class Record S5'!$D$20,"")</f>
        <v/>
      </c>
      <c r="D127" s="383"/>
      <c r="E127" s="383"/>
      <c r="F127" s="383"/>
      <c r="G127" s="383"/>
      <c r="H127" s="383"/>
      <c r="I127" s="383"/>
      <c r="J127" s="383"/>
      <c r="K127" s="383"/>
      <c r="L127" s="383"/>
      <c r="M127" s="142"/>
      <c r="O127" s="67" t="str">
        <f>IF(OR(AND('Class Record S5'!$H$20=".",COUNTIF('Class Record S5'!$H$8:$H$31,"\")&lt;5,COUNTIF('Class Record S5'!$H$8:$H$20,".")&lt;=(5-COUNTIF('Class Record S5'!$H$8:$H$31,"\"))),AND('Class Record S5'!$H$20="\",COUNTIF('Class Record S5'!$H$8:$H$20,"\")&lt;=5)),"x","")</f>
        <v/>
      </c>
      <c r="Q127" s="258" t="s">
        <v>88</v>
      </c>
      <c r="R127" s="265" t="s">
        <v>123</v>
      </c>
    </row>
    <row r="128" spans="1:18" ht="44.25" customHeight="1" x14ac:dyDescent="0.3">
      <c r="A128" s="343"/>
      <c r="B128" s="192" t="str">
        <f>IF($O128="x",'Class Record S5'!$B$21,"")</f>
        <v/>
      </c>
      <c r="C128" s="383" t="str">
        <f>IF($O128="x",'Class Record S5'!$D$21,"")</f>
        <v/>
      </c>
      <c r="D128" s="383"/>
      <c r="E128" s="383"/>
      <c r="F128" s="383"/>
      <c r="G128" s="383"/>
      <c r="H128" s="383"/>
      <c r="I128" s="383"/>
      <c r="J128" s="383"/>
      <c r="K128" s="383"/>
      <c r="L128" s="383"/>
      <c r="M128" s="142"/>
      <c r="O128" s="67" t="str">
        <f>IF(OR(AND('Class Record S5'!$H$21=".",COUNTIF('Class Record S5'!$H$8:$H$31,"\")&lt;5,COUNTIF('Class Record S5'!$H$8:$H$21,".")&lt;=(5-COUNTIF('Class Record S5'!$H$8:$H$31,"\"))),AND('Class Record S5'!$H$21="\",COUNTIF('Class Record S5'!$H$8:$H$21,"\")&lt;=5)),"x","")</f>
        <v/>
      </c>
      <c r="Q128" s="258" t="s">
        <v>89</v>
      </c>
      <c r="R128" s="261" t="s">
        <v>125</v>
      </c>
    </row>
    <row r="129" spans="1:18" ht="56.25" customHeight="1" thickBot="1" x14ac:dyDescent="0.35">
      <c r="A129" s="344"/>
      <c r="B129" s="195" t="str">
        <f>IF($O129="x",'Class Record S5'!$B$22,"")</f>
        <v/>
      </c>
      <c r="C129" s="384" t="str">
        <f>IF($O129="x",'Class Record S5'!$D$22,"")</f>
        <v/>
      </c>
      <c r="D129" s="384"/>
      <c r="E129" s="384"/>
      <c r="F129" s="384"/>
      <c r="G129" s="384"/>
      <c r="H129" s="384"/>
      <c r="I129" s="384"/>
      <c r="J129" s="384"/>
      <c r="K129" s="384"/>
      <c r="L129" s="384"/>
      <c r="M129" s="196"/>
      <c r="O129" s="67" t="str">
        <f>IF(OR(AND('Class Record S5'!$H$22=".",COUNTIF('Class Record S5'!$H$8:$H$31,"\")&lt;5,COUNTIF('Class Record S5'!$H$8:$H$22,".")&lt;=(5-COUNTIF('Class Record S5'!$H$8:$H$31,"\"))),AND('Class Record S5'!$H$22="\",COUNTIF('Class Record S5'!$H$8:$H$22,"\")&lt;=5)),"x","")</f>
        <v/>
      </c>
      <c r="Q129" s="258" t="s">
        <v>90</v>
      </c>
      <c r="R129" s="260" t="s">
        <v>126</v>
      </c>
    </row>
    <row r="130" spans="1:18" ht="44.25" customHeight="1" x14ac:dyDescent="0.3">
      <c r="A130" s="342" t="str">
        <f>'Class Record S5'!$A$23</f>
        <v>Earth and Space</v>
      </c>
      <c r="B130" s="193" t="str">
        <f>IF($O130="x",'Class Record S5'!$B$23,"")</f>
        <v/>
      </c>
      <c r="C130" s="385" t="str">
        <f>IF($O130="x",'Class Record S5'!$D$23,"")</f>
        <v/>
      </c>
      <c r="D130" s="386"/>
      <c r="E130" s="386"/>
      <c r="F130" s="386"/>
      <c r="G130" s="386"/>
      <c r="H130" s="386"/>
      <c r="I130" s="386"/>
      <c r="J130" s="386"/>
      <c r="K130" s="386"/>
      <c r="L130" s="387"/>
      <c r="M130" s="141"/>
      <c r="O130" s="67" t="str">
        <f>IF(OR(AND('Class Record S5'!$H$23=".",COUNTIF('Class Record S5'!$H$8:$H$31,"\")&lt;5,COUNTIF('Class Record S5'!$H$8:$H$23,".")&lt;=(5-COUNTIF('Class Record S5'!$H$8:$H$31,"\"))),AND('Class Record S5'!$H$23="\",COUNTIF('Class Record S5'!$H$8:$H$23,"\")&lt;=5)),"x","")</f>
        <v/>
      </c>
      <c r="Q130" s="258" t="s">
        <v>91</v>
      </c>
      <c r="R130" s="260" t="s">
        <v>127</v>
      </c>
    </row>
    <row r="131" spans="1:18" ht="44.25" customHeight="1" x14ac:dyDescent="0.3">
      <c r="A131" s="343"/>
      <c r="B131" s="192" t="str">
        <f>IF($O131="x",'Class Record S5'!$B$24,"")</f>
        <v/>
      </c>
      <c r="C131" s="388" t="str">
        <f>IF($O131="x",'Class Record S5'!$D$24,"")</f>
        <v/>
      </c>
      <c r="D131" s="389"/>
      <c r="E131" s="389"/>
      <c r="F131" s="389"/>
      <c r="G131" s="389"/>
      <c r="H131" s="389"/>
      <c r="I131" s="389"/>
      <c r="J131" s="389"/>
      <c r="K131" s="389"/>
      <c r="L131" s="390"/>
      <c r="M131" s="142"/>
      <c r="O131" s="67" t="str">
        <f>IF(OR(AND('Class Record S5'!$H$24=".",COUNTIF('Class Record S5'!$H$8:$H$31,"\")&lt;5,COUNTIF('Class Record S5'!$H$8:$H$24,".")&lt;=(5-COUNTIF('Class Record S5'!$H$8:$H$31,"\"))),AND('Class Record S5'!$H$24="\",COUNTIF('Class Record S5'!$H$8:$H$24,"\")&lt;=5)),"x","")</f>
        <v/>
      </c>
      <c r="Q131" s="258" t="s">
        <v>92</v>
      </c>
      <c r="R131" s="262" t="s">
        <v>128</v>
      </c>
    </row>
    <row r="132" spans="1:18" ht="44.25" customHeight="1" x14ac:dyDescent="0.3">
      <c r="A132" s="343"/>
      <c r="B132" s="192" t="str">
        <f>IF($O132="x",'Class Record S5'!$B$25,"")</f>
        <v/>
      </c>
      <c r="C132" s="388" t="str">
        <f>IF($O132="x",'Class Record S5'!$D$25,"")</f>
        <v/>
      </c>
      <c r="D132" s="389"/>
      <c r="E132" s="389"/>
      <c r="F132" s="389"/>
      <c r="G132" s="389"/>
      <c r="H132" s="389"/>
      <c r="I132" s="389"/>
      <c r="J132" s="389"/>
      <c r="K132" s="389"/>
      <c r="L132" s="390"/>
      <c r="M132" s="142"/>
      <c r="O132" s="67" t="str">
        <f>IF(OR(AND('Class Record S5'!$H$25=".",COUNTIF('Class Record S5'!$H$8:$H$31,"\")&lt;5,COUNTIF('Class Record S5'!$H$8:$H$25,".")&lt;=(5-COUNTIF('Class Record S5'!$H$8:$H$31,"\"))),AND('Class Record S5'!$H$25="\",COUNTIF('Class Record S5'!$H$8:$H$25,"\")&lt;=5)),"x","")</f>
        <v/>
      </c>
      <c r="Q132" s="258" t="s">
        <v>93</v>
      </c>
      <c r="R132" s="262" t="s">
        <v>129</v>
      </c>
    </row>
    <row r="133" spans="1:18" ht="44.25" customHeight="1" x14ac:dyDescent="0.3">
      <c r="A133" s="343"/>
      <c r="B133" s="192" t="str">
        <f>IF($O133="x",'Class Record S5'!$B$26,"")</f>
        <v/>
      </c>
      <c r="C133" s="383" t="str">
        <f>IF($O133="x",'Class Record S5'!$D$26,"")</f>
        <v/>
      </c>
      <c r="D133" s="383"/>
      <c r="E133" s="383"/>
      <c r="F133" s="383"/>
      <c r="G133" s="383"/>
      <c r="H133" s="383"/>
      <c r="I133" s="383"/>
      <c r="J133" s="383"/>
      <c r="K133" s="383"/>
      <c r="L133" s="383"/>
      <c r="M133" s="142"/>
      <c r="O133" s="67" t="str">
        <f>IF(OR(AND('Class Record S5'!$H$26=".",COUNTIF('Class Record S5'!$H$8:$H$31,"\")&lt;5,COUNTIF('Class Record S5'!$H$8:$H$26,".")&lt;=(5-COUNTIF('Class Record S5'!$H$8:$H$31,"\"))),AND('Class Record S5'!$H$26="\",COUNTIF('Class Record S5'!$H$8:$H$26,"\")&lt;=5)),"x","")</f>
        <v/>
      </c>
      <c r="Q133" s="258" t="s">
        <v>94</v>
      </c>
      <c r="R133" s="260" t="s">
        <v>130</v>
      </c>
    </row>
    <row r="134" spans="1:18" ht="44.25" customHeight="1" thickBot="1" x14ac:dyDescent="0.35">
      <c r="A134" s="344"/>
      <c r="B134" s="195" t="str">
        <f>IF($O134="x",'Class Record S5'!$B$27,"")</f>
        <v/>
      </c>
      <c r="C134" s="384" t="str">
        <f>IF($O134="x",'Class Record S5'!$D$27,"")</f>
        <v/>
      </c>
      <c r="D134" s="384"/>
      <c r="E134" s="384"/>
      <c r="F134" s="384"/>
      <c r="G134" s="384"/>
      <c r="H134" s="384"/>
      <c r="I134" s="384"/>
      <c r="J134" s="384"/>
      <c r="K134" s="384"/>
      <c r="L134" s="384"/>
      <c r="M134" s="196"/>
      <c r="O134" s="67" t="str">
        <f>IF(OR(AND('Class Record S5'!$H$27=".",COUNTIF('Class Record S5'!$H$8:$H$31,"\")&lt;5,COUNTIF('Class Record S5'!$H$8:$H$27,".")&lt;=(5-COUNTIF('Class Record S5'!$H$8:$H$31,"\"))),AND('Class Record S5'!$H$27="\",COUNTIF('Class Record S5'!$H$8:$H$27,"\")&lt;=5)),"x","")</f>
        <v/>
      </c>
      <c r="Q134" s="258" t="s">
        <v>95</v>
      </c>
      <c r="R134" s="260" t="s">
        <v>131</v>
      </c>
    </row>
    <row r="135" spans="1:18" ht="44.25" customHeight="1" x14ac:dyDescent="0.3">
      <c r="A135" s="342" t="str">
        <f>'Class Record S5'!$A$28</f>
        <v>Forces</v>
      </c>
      <c r="B135" s="193" t="str">
        <f>IF($O135="x",'Class Record S5'!$B$28,"")</f>
        <v/>
      </c>
      <c r="C135" s="385" t="str">
        <f>IF($O135="x",'Class Record S5'!$D$28,"")</f>
        <v/>
      </c>
      <c r="D135" s="386"/>
      <c r="E135" s="386"/>
      <c r="F135" s="386"/>
      <c r="G135" s="386"/>
      <c r="H135" s="386"/>
      <c r="I135" s="386"/>
      <c r="J135" s="386"/>
      <c r="K135" s="386"/>
      <c r="L135" s="387"/>
      <c r="M135" s="141"/>
      <c r="O135" s="67" t="str">
        <f>IF(OR(AND('Class Record S5'!$H$28=".",COUNTIF('Class Record S5'!$H$8:$H$31,"\")&lt;5,COUNTIF('Class Record S5'!$H$8:$H$28,".")&lt;=(5-COUNTIF('Class Record S5'!$H$8:$H$31,"\"))),AND('Class Record S5'!$H$28="\",COUNTIF('Class Record S5'!$H$8:$H$28,"\")&lt;=5)),"x","")</f>
        <v/>
      </c>
      <c r="Q135" s="258" t="s">
        <v>96</v>
      </c>
      <c r="R135" s="262" t="s">
        <v>132</v>
      </c>
    </row>
    <row r="136" spans="1:18" ht="44.25" customHeight="1" x14ac:dyDescent="0.3">
      <c r="A136" s="343"/>
      <c r="B136" s="192" t="str">
        <f>IF($O136="x",'Class Record S5'!$B$29,"")</f>
        <v/>
      </c>
      <c r="C136" s="388" t="str">
        <f>IF($O136="x",'Class Record S5'!$D$29,"")</f>
        <v/>
      </c>
      <c r="D136" s="389"/>
      <c r="E136" s="389"/>
      <c r="F136" s="389"/>
      <c r="G136" s="389"/>
      <c r="H136" s="389"/>
      <c r="I136" s="389"/>
      <c r="J136" s="389"/>
      <c r="K136" s="389"/>
      <c r="L136" s="390"/>
      <c r="M136" s="142"/>
      <c r="O136" s="67" t="str">
        <f>IF(OR(AND('Class Record S5'!$H$29=".",COUNTIF('Class Record S5'!$H$8:$H$31,"\")&lt;5,COUNTIF('Class Record S5'!$H$8:$H$29,".")&lt;=(5-COUNTIF('Class Record S5'!$H$8:$H$31,"\"))),AND('Class Record S5'!$H$29="\",COUNTIF('Class Record S5'!$H$8:$H$29,"\")&lt;=5)),"x","")</f>
        <v/>
      </c>
      <c r="Q136" s="258" t="s">
        <v>97</v>
      </c>
      <c r="R136" s="262" t="s">
        <v>133</v>
      </c>
    </row>
    <row r="137" spans="1:18" ht="44.25" customHeight="1" x14ac:dyDescent="0.3">
      <c r="A137" s="343"/>
      <c r="B137" s="192" t="str">
        <f>IF($O137="x",'Class Record S5'!$B$30,"")</f>
        <v/>
      </c>
      <c r="C137" s="388" t="str">
        <f>IF($O137="x",'Class Record S5'!$D$30,"")</f>
        <v/>
      </c>
      <c r="D137" s="389"/>
      <c r="E137" s="389"/>
      <c r="F137" s="389"/>
      <c r="G137" s="389"/>
      <c r="H137" s="389"/>
      <c r="I137" s="389"/>
      <c r="J137" s="389"/>
      <c r="K137" s="389"/>
      <c r="L137" s="390"/>
      <c r="M137" s="142"/>
      <c r="O137" s="67" t="str">
        <f>IF(OR(AND('Class Record S5'!$H$30=".",COUNTIF('Class Record S5'!$H$8:$H$31,"\")&lt;5,COUNTIF('Class Record S5'!$H$8:$H$30,".")&lt;=(5-COUNTIF('Class Record S5'!$H$8:$H$31,"\"))),AND('Class Record S5'!$H$30="\",COUNTIF('Class Record S5'!$H$8:$H$30,"\")&lt;=5)),"x","")</f>
        <v/>
      </c>
      <c r="Q137" s="258" t="s">
        <v>98</v>
      </c>
      <c r="R137" s="262" t="s">
        <v>134</v>
      </c>
    </row>
    <row r="138" spans="1:18" ht="44.25" customHeight="1" thickBot="1" x14ac:dyDescent="0.35">
      <c r="A138" s="344"/>
      <c r="B138" s="194" t="str">
        <f>IF($O138="x",'Class Record S5'!$B$31,"")</f>
        <v/>
      </c>
      <c r="C138" s="391" t="str">
        <f>IF($O138="x",'Class Record S5'!$D$31,"")</f>
        <v/>
      </c>
      <c r="D138" s="392"/>
      <c r="E138" s="392"/>
      <c r="F138" s="392"/>
      <c r="G138" s="392"/>
      <c r="H138" s="392"/>
      <c r="I138" s="392"/>
      <c r="J138" s="392"/>
      <c r="K138" s="392"/>
      <c r="L138" s="393"/>
      <c r="M138" s="143"/>
      <c r="O138" s="67" t="str">
        <f>IF(OR(AND('Class Record S5'!$H$31=".",COUNTIF('Class Record S5'!$H$8:$H$31,"\")&lt;5,COUNTIF('Class Record S5'!$H$8:$H$31,".")&lt;=(5-COUNTIF('Class Record S5'!$H$8:$H$31,"\"))),AND('Class Record S5'!$H$31="\",COUNTIF('Class Record S5'!$H$8:$H$31,"\")&lt;=5)),"x","")</f>
        <v/>
      </c>
      <c r="Q138" s="258" t="s">
        <v>99</v>
      </c>
      <c r="R138" s="262" t="s">
        <v>135</v>
      </c>
    </row>
    <row r="139" spans="1:18" ht="16.5" customHeight="1" thickBot="1" x14ac:dyDescent="0.35">
      <c r="A139" s="379" t="s">
        <v>44</v>
      </c>
      <c r="B139" s="380"/>
      <c r="C139" s="380"/>
      <c r="D139" s="380"/>
      <c r="E139" s="380"/>
      <c r="F139" s="380"/>
      <c r="G139" s="380"/>
      <c r="H139" s="380"/>
      <c r="I139" s="380"/>
      <c r="J139" s="380"/>
      <c r="K139" s="381"/>
      <c r="L139" s="394" t="s">
        <v>45</v>
      </c>
      <c r="M139" s="395"/>
      <c r="Q139" s="257"/>
    </row>
    <row r="140" spans="1:18" ht="28.5" customHeight="1" x14ac:dyDescent="0.3">
      <c r="A140" s="396"/>
      <c r="B140" s="397"/>
      <c r="C140" s="397"/>
      <c r="D140" s="397"/>
      <c r="E140" s="397"/>
      <c r="F140" s="397"/>
      <c r="G140" s="397"/>
      <c r="H140" s="397"/>
      <c r="I140" s="397"/>
      <c r="J140" s="397"/>
      <c r="K140" s="398"/>
      <c r="L140" s="405" t="str">
        <f>'Class Record S5'!$H$32</f>
        <v>N</v>
      </c>
      <c r="M140" s="406"/>
      <c r="Q140" s="257"/>
    </row>
    <row r="141" spans="1:18" ht="28.5" customHeight="1" x14ac:dyDescent="0.3">
      <c r="A141" s="399"/>
      <c r="B141" s="400"/>
      <c r="C141" s="400"/>
      <c r="D141" s="400"/>
      <c r="E141" s="400"/>
      <c r="F141" s="400"/>
      <c r="G141" s="400"/>
      <c r="H141" s="400"/>
      <c r="I141" s="400"/>
      <c r="J141" s="400"/>
      <c r="K141" s="401"/>
      <c r="L141" s="407"/>
      <c r="M141" s="408"/>
      <c r="Q141" s="257"/>
    </row>
    <row r="142" spans="1:18" ht="28.5" customHeight="1" thickBot="1" x14ac:dyDescent="0.35">
      <c r="A142" s="402"/>
      <c r="B142" s="403"/>
      <c r="C142" s="403"/>
      <c r="D142" s="403"/>
      <c r="E142" s="403"/>
      <c r="F142" s="403"/>
      <c r="G142" s="403"/>
      <c r="H142" s="403"/>
      <c r="I142" s="403"/>
      <c r="J142" s="403"/>
      <c r="K142" s="404"/>
      <c r="L142" s="409"/>
      <c r="M142" s="410"/>
      <c r="Q142" s="257"/>
    </row>
    <row r="144" spans="1:18" ht="19.5" thickBot="1" x14ac:dyDescent="0.35"/>
    <row r="145" spans="1:18" ht="23.25" customHeight="1" thickBot="1" x14ac:dyDescent="0.35">
      <c r="A145" s="349" t="str">
        <f>'Class Record S5'!$D$1</f>
        <v>A N OTHER SCHOOL</v>
      </c>
      <c r="B145" s="350"/>
      <c r="C145" s="350"/>
      <c r="D145" s="350"/>
      <c r="E145" s="350"/>
      <c r="F145" s="350"/>
      <c r="G145" s="350"/>
      <c r="H145" s="350"/>
      <c r="I145" s="350"/>
      <c r="J145" s="350"/>
      <c r="K145" s="350"/>
      <c r="L145" s="350"/>
      <c r="M145" s="351"/>
    </row>
    <row r="146" spans="1:18" ht="15.75" customHeight="1" thickBot="1" x14ac:dyDescent="0.35">
      <c r="A146" s="352" t="s">
        <v>17</v>
      </c>
      <c r="B146" s="353"/>
      <c r="C146" s="353"/>
      <c r="D146" s="356">
        <f>'Class Record S5'!$I$2</f>
        <v>0</v>
      </c>
      <c r="E146" s="356"/>
      <c r="F146" s="356"/>
      <c r="G146" s="357"/>
      <c r="H146" s="361" t="s">
        <v>18</v>
      </c>
      <c r="I146" s="362">
        <f>'Class Record S5'!$E$33</f>
        <v>0</v>
      </c>
      <c r="J146" s="362"/>
      <c r="K146" s="363" t="str">
        <f>'Class Record S5'!$C$2</f>
        <v>CLASS</v>
      </c>
      <c r="L146" s="363"/>
      <c r="M146" s="364"/>
    </row>
    <row r="147" spans="1:18" ht="15.75" customHeight="1" thickBot="1" x14ac:dyDescent="0.35">
      <c r="A147" s="354"/>
      <c r="B147" s="355"/>
      <c r="C147" s="355"/>
      <c r="D147" s="358"/>
      <c r="E147" s="358"/>
      <c r="F147" s="359"/>
      <c r="G147" s="360"/>
      <c r="H147" s="361"/>
      <c r="I147" s="362"/>
      <c r="J147" s="362"/>
      <c r="K147" s="363"/>
      <c r="L147" s="363"/>
      <c r="M147" s="364"/>
    </row>
    <row r="148" spans="1:18" ht="19.5" thickBot="1" x14ac:dyDescent="0.35">
      <c r="A148" s="346" t="s">
        <v>19</v>
      </c>
      <c r="B148" s="347"/>
      <c r="C148" s="347"/>
      <c r="D148" s="347"/>
      <c r="E148" s="348"/>
      <c r="F148" s="365" t="s">
        <v>20</v>
      </c>
      <c r="G148" s="366"/>
      <c r="H148" s="366"/>
      <c r="I148" s="367"/>
      <c r="J148" s="368" t="s">
        <v>21</v>
      </c>
      <c r="K148" s="369"/>
      <c r="L148" s="369"/>
      <c r="M148" s="370"/>
    </row>
    <row r="149" spans="1:18" ht="16.5" customHeight="1" thickBot="1" x14ac:dyDescent="0.35">
      <c r="A149" s="371" t="s">
        <v>22</v>
      </c>
      <c r="B149" s="372"/>
      <c r="C149" s="373"/>
      <c r="D149" s="374" t="s">
        <v>23</v>
      </c>
      <c r="E149" s="375"/>
      <c r="F149" s="376" t="s">
        <v>24</v>
      </c>
      <c r="G149" s="377"/>
      <c r="H149" s="377" t="s">
        <v>25</v>
      </c>
      <c r="I149" s="378"/>
      <c r="J149" s="382" t="s">
        <v>26</v>
      </c>
      <c r="K149" s="377"/>
      <c r="L149" s="411" t="s">
        <v>27</v>
      </c>
      <c r="M149" s="412"/>
    </row>
    <row r="150" spans="1:18" ht="31.5" customHeight="1" thickBot="1" x14ac:dyDescent="0.35">
      <c r="A150" s="72"/>
      <c r="B150" s="73" t="s">
        <v>54</v>
      </c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5" t="s">
        <v>43</v>
      </c>
      <c r="Q150" s="416" t="s">
        <v>56</v>
      </c>
      <c r="R150" s="416"/>
    </row>
    <row r="151" spans="1:18" ht="44.25" customHeight="1" x14ac:dyDescent="0.3">
      <c r="A151" s="345" t="str">
        <f>'Class Record S5'!$A$8</f>
        <v>Working Scientifically</v>
      </c>
      <c r="B151" s="190" t="str">
        <f>IF($O151="x",'Class Record S5'!$B$8,"")</f>
        <v/>
      </c>
      <c r="C151" s="413" t="str">
        <f>IF($O151="x",'Class Record S5'!$D$8,"")</f>
        <v/>
      </c>
      <c r="D151" s="413"/>
      <c r="E151" s="413"/>
      <c r="F151" s="413"/>
      <c r="G151" s="413"/>
      <c r="H151" s="413"/>
      <c r="I151" s="413"/>
      <c r="J151" s="413"/>
      <c r="K151" s="413"/>
      <c r="L151" s="413"/>
      <c r="M151" s="141"/>
      <c r="O151" s="67" t="str">
        <f>IF(OR(AND('Class Record S5'!$I$8=".",COUNTIF('Class Record S5'!$I$8:$I$31,"\")&lt;5,COUNTIF('Class Record S5'!$I$8:$I$8,".")&lt;=(5-COUNTIF('Class Record S5'!$I$8:$I$31,"\"))),AND('Class Record S5'!$I$8="\",COUNTIF('Class Record S5'!$I$8:$I$8,"\")&lt;=5)),"x","")</f>
        <v/>
      </c>
      <c r="Q151" s="258" t="s">
        <v>76</v>
      </c>
      <c r="R151" s="259" t="s">
        <v>112</v>
      </c>
    </row>
    <row r="152" spans="1:18" ht="44.25" customHeight="1" x14ac:dyDescent="0.3">
      <c r="A152" s="343"/>
      <c r="B152" s="191" t="str">
        <f>IF($O152="x",'Class Record S5'!$B$9,"")</f>
        <v/>
      </c>
      <c r="C152" s="383" t="str">
        <f>IF($O152="x",'Class Record S5'!$D$9,"")</f>
        <v/>
      </c>
      <c r="D152" s="383"/>
      <c r="E152" s="383"/>
      <c r="F152" s="383"/>
      <c r="G152" s="383"/>
      <c r="H152" s="383"/>
      <c r="I152" s="383"/>
      <c r="J152" s="383"/>
      <c r="K152" s="383"/>
      <c r="L152" s="383"/>
      <c r="M152" s="142"/>
      <c r="O152" s="67" t="str">
        <f>IF(OR(AND('Class Record S5'!$I$9=".",COUNTIF('Class Record S5'!$I$8:$I$31,"\")&lt;5,COUNTIF('Class Record S5'!$I$8:$I$9,".")&lt;=(5-COUNTIF('Class Record S5'!$I$8:$I$31,"\"))),AND('Class Record S5'!$I$9="\",COUNTIF('Class Record S5'!$I$8:$I$9,"\")&lt;=5)),"x","")</f>
        <v/>
      </c>
      <c r="Q152" s="258" t="s">
        <v>77</v>
      </c>
      <c r="R152" s="260" t="s">
        <v>113</v>
      </c>
    </row>
    <row r="153" spans="1:18" ht="44.25" customHeight="1" x14ac:dyDescent="0.3">
      <c r="A153" s="343"/>
      <c r="B153" s="191" t="str">
        <f>IF($O153="x",'Class Record S5'!$B$10,"")</f>
        <v/>
      </c>
      <c r="C153" s="383" t="str">
        <f>IF($O153="x",'Class Record S5'!$D$10,"")</f>
        <v/>
      </c>
      <c r="D153" s="383"/>
      <c r="E153" s="383"/>
      <c r="F153" s="383"/>
      <c r="G153" s="383"/>
      <c r="H153" s="383"/>
      <c r="I153" s="383"/>
      <c r="J153" s="383"/>
      <c r="K153" s="383"/>
      <c r="L153" s="383"/>
      <c r="M153" s="142"/>
      <c r="O153" s="67" t="str">
        <f>IF(OR(AND('Class Record S5'!$I$10=".",COUNTIF('Class Record S5'!$I$8:$I$31,"\")&lt;5,COUNTIF('Class Record S5'!$I$8:$I$10,".")&lt;=(5-COUNTIF('Class Record S5'!$I$8:$I$31,"\"))),AND('Class Record S5'!$I$10="\",COUNTIF('Class Record S5'!$I$8:$I$10,"\")&lt;=5)),"x","")</f>
        <v/>
      </c>
      <c r="Q153" s="258" t="s">
        <v>78</v>
      </c>
      <c r="R153" s="260" t="s">
        <v>114</v>
      </c>
    </row>
    <row r="154" spans="1:18" ht="44.25" customHeight="1" x14ac:dyDescent="0.3">
      <c r="A154" s="343"/>
      <c r="B154" s="192" t="str">
        <f>IF($O154="x",'Class Record S5'!$B$11,"")</f>
        <v/>
      </c>
      <c r="C154" s="383" t="str">
        <f>IF($O154="x",'Class Record S5'!$D$11,"")</f>
        <v/>
      </c>
      <c r="D154" s="383"/>
      <c r="E154" s="383"/>
      <c r="F154" s="383"/>
      <c r="G154" s="383"/>
      <c r="H154" s="383"/>
      <c r="I154" s="383"/>
      <c r="J154" s="383"/>
      <c r="K154" s="383"/>
      <c r="L154" s="383"/>
      <c r="M154" s="142"/>
      <c r="O154" s="67" t="str">
        <f>IF(OR(AND('Class Record S5'!$I$11=".",COUNTIF('Class Record S5'!$I$8:$I$31,"\")&lt;5,COUNTIF('Class Record S5'!$I$8:$I$11,".")&lt;=(5-COUNTIF('Class Record S5'!$I$8:$I$31,"\"))),AND('Class Record S5'!$I$11="\",COUNTIF('Class Record S5'!$I$8:$I$11,"\")&lt;=5)),"x","")</f>
        <v/>
      </c>
      <c r="Q154" s="258" t="s">
        <v>79</v>
      </c>
      <c r="R154" s="260" t="s">
        <v>115</v>
      </c>
    </row>
    <row r="155" spans="1:18" ht="54.75" customHeight="1" x14ac:dyDescent="0.3">
      <c r="A155" s="343"/>
      <c r="B155" s="192" t="str">
        <f>IF($O155="x",'Class Record S5'!$B$12,"")</f>
        <v/>
      </c>
      <c r="C155" s="383" t="str">
        <f>IF($O155="x",'Class Record S5'!$D$12,"")</f>
        <v/>
      </c>
      <c r="D155" s="383"/>
      <c r="E155" s="383"/>
      <c r="F155" s="383"/>
      <c r="G155" s="383"/>
      <c r="H155" s="383"/>
      <c r="I155" s="383"/>
      <c r="J155" s="383"/>
      <c r="K155" s="383"/>
      <c r="L155" s="383"/>
      <c r="M155" s="142"/>
      <c r="O155" s="67" t="str">
        <f>IF(OR(AND('Class Record S5'!$I$12=".",COUNTIF('Class Record S5'!$I$8:$I$31,"\")&lt;5,COUNTIF('Class Record S5'!$I$8:$I$12,".")&lt;=(5-COUNTIF('Class Record S5'!$I$8:$I$31,"\"))),AND('Class Record S5'!$I$12="\",COUNTIF('Class Record S5'!$I$8:$I$12,"\")&lt;=5)),"x","")</f>
        <v/>
      </c>
      <c r="Q155" s="258" t="s">
        <v>80</v>
      </c>
      <c r="R155" s="260" t="s">
        <v>116</v>
      </c>
    </row>
    <row r="156" spans="1:18" ht="44.25" customHeight="1" thickBot="1" x14ac:dyDescent="0.35">
      <c r="A156" s="344"/>
      <c r="B156" s="194" t="str">
        <f>IF($O156="x",'Class Record S5'!$B$13,"")</f>
        <v/>
      </c>
      <c r="C156" s="391" t="str">
        <f>IF($O156="x",'Class Record S5'!$D$13,"")</f>
        <v/>
      </c>
      <c r="D156" s="392"/>
      <c r="E156" s="392"/>
      <c r="F156" s="392"/>
      <c r="G156" s="392"/>
      <c r="H156" s="392"/>
      <c r="I156" s="392"/>
      <c r="J156" s="392"/>
      <c r="K156" s="392"/>
      <c r="L156" s="393"/>
      <c r="M156" s="143"/>
      <c r="O156" s="67" t="str">
        <f>IF(OR(AND('Class Record S5'!$I$13=".",COUNTIF('Class Record S5'!$I$8:$I$31,"\")&lt;5,COUNTIF('Class Record S5'!$I$8:$I$13,".")&lt;=(5-COUNTIF('Class Record S5'!$I$8:$I$31,"\"))),AND('Class Record S5'!$I$13="\",COUNTIF('Class Record S5'!$I$8:$I$13,"\")&lt;=5)),"x","")</f>
        <v/>
      </c>
      <c r="Q156" s="258" t="s">
        <v>81</v>
      </c>
      <c r="R156" s="260" t="s">
        <v>117</v>
      </c>
    </row>
    <row r="157" spans="1:18" ht="57" customHeight="1" x14ac:dyDescent="0.3">
      <c r="A157" s="342" t="str">
        <f>'Class Record S5'!$A$14</f>
        <v>Living Things and their Habitats</v>
      </c>
      <c r="B157" s="193" t="str">
        <f>IF($O157="x",'Class Record S5'!$B$14,"")</f>
        <v/>
      </c>
      <c r="C157" s="385" t="str">
        <f>IF($O157="x",'Class Record S5'!$D$14,"")</f>
        <v/>
      </c>
      <c r="D157" s="386"/>
      <c r="E157" s="386"/>
      <c r="F157" s="386"/>
      <c r="G157" s="386"/>
      <c r="H157" s="386"/>
      <c r="I157" s="386"/>
      <c r="J157" s="386"/>
      <c r="K157" s="386"/>
      <c r="L157" s="387"/>
      <c r="M157" s="141"/>
      <c r="O157" s="67" t="str">
        <f>IF(OR(AND('Class Record S5'!$I$14=".",COUNTIF('Class Record S5'!$I$8:$I$31,"\")&lt;5,COUNTIF('Class Record S5'!$I$8:$I$14,".")&lt;=(5-COUNTIF('Class Record S5'!$I$8:$I$31,"\"))),AND('Class Record S5'!$I$14="\",COUNTIF('Class Record S5'!$I$8:$I$14,"\")&lt;=5)),"x","")</f>
        <v/>
      </c>
      <c r="Q157" s="258" t="s">
        <v>82</v>
      </c>
      <c r="R157" s="260" t="s">
        <v>118</v>
      </c>
    </row>
    <row r="158" spans="1:18" ht="57" customHeight="1" thickBot="1" x14ac:dyDescent="0.35">
      <c r="A158" s="344"/>
      <c r="B158" s="194" t="str">
        <f>IF($O158="x",'Class Record S5'!$B$15,"")</f>
        <v/>
      </c>
      <c r="C158" s="414" t="str">
        <f>IF($O158="x",'Class Record S5'!$D$15,"")</f>
        <v/>
      </c>
      <c r="D158" s="414"/>
      <c r="E158" s="414"/>
      <c r="F158" s="414"/>
      <c r="G158" s="414"/>
      <c r="H158" s="414"/>
      <c r="I158" s="414"/>
      <c r="J158" s="414"/>
      <c r="K158" s="414"/>
      <c r="L158" s="414"/>
      <c r="M158" s="143"/>
      <c r="O158" s="67" t="str">
        <f>IF(OR(AND('Class Record S5'!$I$15=".",COUNTIF('Class Record S5'!$I$8:$I$31,"\")&lt;5,COUNTIF('Class Record S5'!$I$8:$I$15,".")&lt;=(5-COUNTIF('Class Record S5'!$I$8:$I$31,"\"))),AND('Class Record S5'!$I$15="\",COUNTIF('Class Record S5'!$I$8:$I$15,"\")&lt;=5)),"x","")</f>
        <v/>
      </c>
      <c r="Q158" s="258" t="s">
        <v>83</v>
      </c>
      <c r="R158" s="261" t="s">
        <v>119</v>
      </c>
    </row>
    <row r="159" spans="1:18" ht="59.25" customHeight="1" thickBot="1" x14ac:dyDescent="0.35">
      <c r="A159" s="255" t="str">
        <f>'Class Record S5'!$A$16</f>
        <v>Animals inc. Humans</v>
      </c>
      <c r="B159" s="253" t="str">
        <f>IF($O159="x",'Class Record S5'!$B$16,"")</f>
        <v/>
      </c>
      <c r="C159" s="415" t="str">
        <f>IF($O159="x",'Class Record S5'!$D$16,"")</f>
        <v/>
      </c>
      <c r="D159" s="415"/>
      <c r="E159" s="415"/>
      <c r="F159" s="415"/>
      <c r="G159" s="415"/>
      <c r="H159" s="415"/>
      <c r="I159" s="415"/>
      <c r="J159" s="415"/>
      <c r="K159" s="415"/>
      <c r="L159" s="415"/>
      <c r="M159" s="254"/>
      <c r="O159" s="67" t="str">
        <f>IF(OR(AND('Class Record S5'!$I$16=".",COUNTIF('Class Record S5'!$I$8:$I$31,"\")&lt;5,COUNTIF('Class Record S5'!$I$8:$I$16,".")&lt;=(5-COUNTIF('Class Record S5'!$I$8:$I$31,"\"))),AND('Class Record S5'!$I$16="\",COUNTIF('Class Record S5'!$I$8:$I$16,"\")&lt;=5)),"x","")</f>
        <v/>
      </c>
      <c r="Q159" s="258" t="s">
        <v>84</v>
      </c>
      <c r="R159" s="261" t="s">
        <v>120</v>
      </c>
    </row>
    <row r="160" spans="1:18" ht="56.25" customHeight="1" x14ac:dyDescent="0.3">
      <c r="A160" s="342" t="str">
        <f>'Class Record S5'!$A$17</f>
        <v>Properties and Changers of Materials</v>
      </c>
      <c r="B160" s="193" t="str">
        <f>IF($O160="x",'Class Record S5'!$B$17,"")</f>
        <v/>
      </c>
      <c r="C160" s="385" t="str">
        <f>IF($O160="x",'Class Record S5'!$D$17,"")</f>
        <v/>
      </c>
      <c r="D160" s="386"/>
      <c r="E160" s="386"/>
      <c r="F160" s="386"/>
      <c r="G160" s="386"/>
      <c r="H160" s="386"/>
      <c r="I160" s="386"/>
      <c r="J160" s="386"/>
      <c r="K160" s="386"/>
      <c r="L160" s="387"/>
      <c r="M160" s="141"/>
      <c r="O160" s="67" t="str">
        <f>IF(OR(AND('Class Record S5'!$I$17=".",COUNTIF('Class Record S5'!$I$8:$I$31,"\")&lt;5,COUNTIF('Class Record S5'!$I$8:$I$17,".")&lt;=(5-COUNTIF('Class Record S5'!$I$8:$I$31,"\"))),AND('Class Record S5'!$I$17="\",COUNTIF('Class Record S5'!$I$8:$I$17,"\")&lt;=5)),"x","")</f>
        <v/>
      </c>
      <c r="Q160" s="258" t="s">
        <v>85</v>
      </c>
      <c r="R160" s="260" t="s">
        <v>121</v>
      </c>
    </row>
    <row r="161" spans="1:18" ht="44.25" customHeight="1" x14ac:dyDescent="0.3">
      <c r="A161" s="343"/>
      <c r="B161" s="192" t="str">
        <f>IF($O161="x",'Class Record S5'!$B$18,"")</f>
        <v/>
      </c>
      <c r="C161" s="383" t="str">
        <f>IF($O161="x",'Class Record S5'!$D$18,"")</f>
        <v/>
      </c>
      <c r="D161" s="383"/>
      <c r="E161" s="383"/>
      <c r="F161" s="383"/>
      <c r="G161" s="383"/>
      <c r="H161" s="383"/>
      <c r="I161" s="383"/>
      <c r="J161" s="383"/>
      <c r="K161" s="383"/>
      <c r="L161" s="383"/>
      <c r="M161" s="142"/>
      <c r="O161" s="67" t="str">
        <f>IF(OR(AND('Class Record S5'!$I$18=".",COUNTIF('Class Record S5'!$I$8:$I$31,"\")&lt;5,COUNTIF('Class Record S5'!$I$8:$I$18,".")&lt;=(5-COUNTIF('Class Record S5'!$I$8:$I$31,"\"))),AND('Class Record S5'!$I$18="\",COUNTIF('Class Record S5'!$I$8:$I$18,"\")&lt;=5)),"x","")</f>
        <v/>
      </c>
      <c r="Q161" s="258" t="s">
        <v>86</v>
      </c>
      <c r="R161" s="265" t="s">
        <v>124</v>
      </c>
    </row>
    <row r="162" spans="1:18" ht="44.25" customHeight="1" x14ac:dyDescent="0.3">
      <c r="A162" s="343"/>
      <c r="B162" s="192" t="str">
        <f>IF($O162="x",'Class Record S5'!$B$19,"")</f>
        <v/>
      </c>
      <c r="C162" s="383" t="str">
        <f>IF($O162="x",'Class Record S5'!$D$19,"")</f>
        <v/>
      </c>
      <c r="D162" s="383"/>
      <c r="E162" s="383"/>
      <c r="F162" s="383"/>
      <c r="G162" s="383"/>
      <c r="H162" s="383"/>
      <c r="I162" s="383"/>
      <c r="J162" s="383"/>
      <c r="K162" s="383"/>
      <c r="L162" s="383"/>
      <c r="M162" s="142"/>
      <c r="O162" s="67" t="str">
        <f>IF(OR(AND('Class Record S5'!$I$19=".",COUNTIF('Class Record S5'!$I$8:$I$31,"\")&lt;5,COUNTIF('Class Record S5'!$I$8:$I$19,".")&lt;=(5-COUNTIF('Class Record S5'!$I$8:$I$31,"\"))),AND('Class Record S5'!$I$19="\",COUNTIF('Class Record S5'!$I$8:$I$19,"\")&lt;=5)),"x","")</f>
        <v/>
      </c>
      <c r="Q162" s="258" t="s">
        <v>87</v>
      </c>
      <c r="R162" s="265" t="s">
        <v>122</v>
      </c>
    </row>
    <row r="163" spans="1:18" ht="44.25" customHeight="1" x14ac:dyDescent="0.3">
      <c r="A163" s="343"/>
      <c r="B163" s="192" t="str">
        <f>IF($O163="x",'Class Record S5'!$B$20,"")</f>
        <v/>
      </c>
      <c r="C163" s="383" t="str">
        <f>IF($O163="x",'Class Record S5'!$D$20,"")</f>
        <v/>
      </c>
      <c r="D163" s="383"/>
      <c r="E163" s="383"/>
      <c r="F163" s="383"/>
      <c r="G163" s="383"/>
      <c r="H163" s="383"/>
      <c r="I163" s="383"/>
      <c r="J163" s="383"/>
      <c r="K163" s="383"/>
      <c r="L163" s="383"/>
      <c r="M163" s="142"/>
      <c r="O163" s="67" t="str">
        <f>IF(OR(AND('Class Record S5'!$I$20=".",COUNTIF('Class Record S5'!$I$8:$I$31,"\")&lt;5,COUNTIF('Class Record S5'!$I$8:$I$20,".")&lt;=(5-COUNTIF('Class Record S5'!$I$8:$I$31,"\"))),AND('Class Record S5'!$I$20="\",COUNTIF('Class Record S5'!$I$8:$I$20,"\")&lt;=5)),"x","")</f>
        <v/>
      </c>
      <c r="Q163" s="258" t="s">
        <v>88</v>
      </c>
      <c r="R163" s="265" t="s">
        <v>123</v>
      </c>
    </row>
    <row r="164" spans="1:18" ht="44.25" customHeight="1" x14ac:dyDescent="0.3">
      <c r="A164" s="343"/>
      <c r="B164" s="192" t="str">
        <f>IF($O164="x",'Class Record S5'!$B$21,"")</f>
        <v/>
      </c>
      <c r="C164" s="383" t="str">
        <f>IF($O164="x",'Class Record S5'!$D$21,"")</f>
        <v/>
      </c>
      <c r="D164" s="383"/>
      <c r="E164" s="383"/>
      <c r="F164" s="383"/>
      <c r="G164" s="383"/>
      <c r="H164" s="383"/>
      <c r="I164" s="383"/>
      <c r="J164" s="383"/>
      <c r="K164" s="383"/>
      <c r="L164" s="383"/>
      <c r="M164" s="142"/>
      <c r="O164" s="67" t="str">
        <f>IF(OR(AND('Class Record S5'!$I$21=".",COUNTIF('Class Record S5'!$I$8:$I$31,"\")&lt;5,COUNTIF('Class Record S5'!$I$8:$I$21,".")&lt;=(5-COUNTIF('Class Record S5'!$I$8:$I$31,"\"))),AND('Class Record S5'!$I$21="\",COUNTIF('Class Record S5'!$I$8:$I$21,"\")&lt;=5)),"x","")</f>
        <v/>
      </c>
      <c r="Q164" s="258" t="s">
        <v>89</v>
      </c>
      <c r="R164" s="261" t="s">
        <v>125</v>
      </c>
    </row>
    <row r="165" spans="1:18" ht="56.25" customHeight="1" thickBot="1" x14ac:dyDescent="0.35">
      <c r="A165" s="344"/>
      <c r="B165" s="195" t="str">
        <f>IF($O165="x",'Class Record S5'!$B$22,"")</f>
        <v/>
      </c>
      <c r="C165" s="384" t="str">
        <f>IF($O165="x",'Class Record S5'!$D$22,"")</f>
        <v/>
      </c>
      <c r="D165" s="384"/>
      <c r="E165" s="384"/>
      <c r="F165" s="384"/>
      <c r="G165" s="384"/>
      <c r="H165" s="384"/>
      <c r="I165" s="384"/>
      <c r="J165" s="384"/>
      <c r="K165" s="384"/>
      <c r="L165" s="384"/>
      <c r="M165" s="196"/>
      <c r="O165" s="67" t="str">
        <f>IF(OR(AND('Class Record S5'!$I$22=".",COUNTIF('Class Record S5'!$I$8:$I$31,"\")&lt;5,COUNTIF('Class Record S5'!$I$8:$I$22,".")&lt;=(5-COUNTIF('Class Record S5'!$I$8:$I$31,"\"))),AND('Class Record S5'!$I$22="\",COUNTIF('Class Record S5'!$I$8:$I$22,"\")&lt;=5)),"x","")</f>
        <v/>
      </c>
      <c r="Q165" s="258" t="s">
        <v>90</v>
      </c>
      <c r="R165" s="260" t="s">
        <v>126</v>
      </c>
    </row>
    <row r="166" spans="1:18" ht="44.25" customHeight="1" x14ac:dyDescent="0.3">
      <c r="A166" s="342" t="str">
        <f>'Class Record S5'!$A$23</f>
        <v>Earth and Space</v>
      </c>
      <c r="B166" s="193" t="str">
        <f>IF($O166="x",'Class Record S5'!$B$23,"")</f>
        <v/>
      </c>
      <c r="C166" s="385" t="str">
        <f>IF($O166="x",'Class Record S5'!$D$23,"")</f>
        <v/>
      </c>
      <c r="D166" s="386"/>
      <c r="E166" s="386"/>
      <c r="F166" s="386"/>
      <c r="G166" s="386"/>
      <c r="H166" s="386"/>
      <c r="I166" s="386"/>
      <c r="J166" s="386"/>
      <c r="K166" s="386"/>
      <c r="L166" s="387"/>
      <c r="M166" s="141"/>
      <c r="O166" s="67" t="str">
        <f>IF(OR(AND('Class Record S5'!$I$23=".",COUNTIF('Class Record S5'!$I$8:$I$31,"\")&lt;5,COUNTIF('Class Record S5'!$I$8:$I$23,".")&lt;=(5-COUNTIF('Class Record S5'!$I$8:$I$31,"\"))),AND('Class Record S5'!$I$23="\",COUNTIF('Class Record S5'!$I$8:$I$23,"\")&lt;=5)),"x","")</f>
        <v/>
      </c>
      <c r="Q166" s="258" t="s">
        <v>91</v>
      </c>
      <c r="R166" s="260" t="s">
        <v>127</v>
      </c>
    </row>
    <row r="167" spans="1:18" ht="44.25" customHeight="1" x14ac:dyDescent="0.3">
      <c r="A167" s="343"/>
      <c r="B167" s="192" t="str">
        <f>IF($O167="x",'Class Record S5'!$B$24,"")</f>
        <v/>
      </c>
      <c r="C167" s="388" t="str">
        <f>IF($O167="x",'Class Record S5'!$D$24,"")</f>
        <v/>
      </c>
      <c r="D167" s="389"/>
      <c r="E167" s="389"/>
      <c r="F167" s="389"/>
      <c r="G167" s="389"/>
      <c r="H167" s="389"/>
      <c r="I167" s="389"/>
      <c r="J167" s="389"/>
      <c r="K167" s="389"/>
      <c r="L167" s="390"/>
      <c r="M167" s="142"/>
      <c r="O167" s="67" t="str">
        <f>IF(OR(AND('Class Record S5'!$I$24=".",COUNTIF('Class Record S5'!$I$8:$I$31,"\")&lt;5,COUNTIF('Class Record S5'!$I$8:$I$24,".")&lt;=(5-COUNTIF('Class Record S5'!$I$8:$I$31,"\"))),AND('Class Record S5'!$I$24="\",COUNTIF('Class Record S5'!$I$8:$I$24,"\")&lt;=5)),"x","")</f>
        <v/>
      </c>
      <c r="Q167" s="258" t="s">
        <v>92</v>
      </c>
      <c r="R167" s="262" t="s">
        <v>128</v>
      </c>
    </row>
    <row r="168" spans="1:18" ht="44.25" customHeight="1" x14ac:dyDescent="0.3">
      <c r="A168" s="343"/>
      <c r="B168" s="192" t="str">
        <f>IF($O168="x",'Class Record S5'!$B$25,"")</f>
        <v/>
      </c>
      <c r="C168" s="388" t="str">
        <f>IF($O168="x",'Class Record S5'!$D$25,"")</f>
        <v/>
      </c>
      <c r="D168" s="389"/>
      <c r="E168" s="389"/>
      <c r="F168" s="389"/>
      <c r="G168" s="389"/>
      <c r="H168" s="389"/>
      <c r="I168" s="389"/>
      <c r="J168" s="389"/>
      <c r="K168" s="389"/>
      <c r="L168" s="390"/>
      <c r="M168" s="142"/>
      <c r="O168" s="67" t="str">
        <f>IF(OR(AND('Class Record S5'!$I$25=".",COUNTIF('Class Record S5'!$I$8:$I$31,"\")&lt;5,COUNTIF('Class Record S5'!$I$8:$I$25,".")&lt;=(5-COUNTIF('Class Record S5'!$I$8:$I$31,"\"))),AND('Class Record S5'!$I$25="\",COUNTIF('Class Record S5'!$I$8:$I$25,"\")&lt;=5)),"x","")</f>
        <v/>
      </c>
      <c r="Q168" s="258" t="s">
        <v>93</v>
      </c>
      <c r="R168" s="262" t="s">
        <v>129</v>
      </c>
    </row>
    <row r="169" spans="1:18" ht="44.25" customHeight="1" x14ac:dyDescent="0.3">
      <c r="A169" s="343"/>
      <c r="B169" s="192" t="str">
        <f>IF($O169="x",'Class Record S5'!$B$26,"")</f>
        <v/>
      </c>
      <c r="C169" s="383" t="str">
        <f>IF($O169="x",'Class Record S5'!$D$26,"")</f>
        <v/>
      </c>
      <c r="D169" s="383"/>
      <c r="E169" s="383"/>
      <c r="F169" s="383"/>
      <c r="G169" s="383"/>
      <c r="H169" s="383"/>
      <c r="I169" s="383"/>
      <c r="J169" s="383"/>
      <c r="K169" s="383"/>
      <c r="L169" s="383"/>
      <c r="M169" s="142"/>
      <c r="O169" s="67" t="str">
        <f>IF(OR(AND('Class Record S5'!$I$26=".",COUNTIF('Class Record S5'!$I$8:$I$31,"\")&lt;5,COUNTIF('Class Record S5'!$I$8:$I$26,".")&lt;=(5-COUNTIF('Class Record S5'!$I$8:$I$31,"\"))),AND('Class Record S5'!$I$26="\",COUNTIF('Class Record S5'!$I$8:$I$26,"\")&lt;=5)),"x","")</f>
        <v/>
      </c>
      <c r="Q169" s="258" t="s">
        <v>94</v>
      </c>
      <c r="R169" s="260" t="s">
        <v>130</v>
      </c>
    </row>
    <row r="170" spans="1:18" ht="44.25" customHeight="1" thickBot="1" x14ac:dyDescent="0.35">
      <c r="A170" s="344"/>
      <c r="B170" s="195" t="str">
        <f>IF($O170="x",'Class Record S5'!$B$27,"")</f>
        <v/>
      </c>
      <c r="C170" s="384" t="str">
        <f>IF($O170="x",'Class Record S5'!$D$27,"")</f>
        <v/>
      </c>
      <c r="D170" s="384"/>
      <c r="E170" s="384"/>
      <c r="F170" s="384"/>
      <c r="G170" s="384"/>
      <c r="H170" s="384"/>
      <c r="I170" s="384"/>
      <c r="J170" s="384"/>
      <c r="K170" s="384"/>
      <c r="L170" s="384"/>
      <c r="M170" s="196"/>
      <c r="O170" s="67" t="str">
        <f>IF(OR(AND('Class Record S5'!$I$27=".",COUNTIF('Class Record S5'!$I$8:$I$31,"\")&lt;5,COUNTIF('Class Record S5'!$I$8:$I$27,".")&lt;=(5-COUNTIF('Class Record S5'!$I$8:$I$31,"\"))),AND('Class Record S5'!$I$27="\",COUNTIF('Class Record S5'!$I$8:$I$27,"\")&lt;=5)),"x","")</f>
        <v/>
      </c>
      <c r="Q170" s="258" t="s">
        <v>95</v>
      </c>
      <c r="R170" s="260" t="s">
        <v>131</v>
      </c>
    </row>
    <row r="171" spans="1:18" ht="44.25" customHeight="1" x14ac:dyDescent="0.3">
      <c r="A171" s="342" t="str">
        <f>'Class Record S5'!$A$28</f>
        <v>Forces</v>
      </c>
      <c r="B171" s="193" t="str">
        <f>IF($O171="x",'Class Record S5'!$B$28,"")</f>
        <v/>
      </c>
      <c r="C171" s="385" t="str">
        <f>IF($O171="x",'Class Record S5'!$D$28,"")</f>
        <v/>
      </c>
      <c r="D171" s="386"/>
      <c r="E171" s="386"/>
      <c r="F171" s="386"/>
      <c r="G171" s="386"/>
      <c r="H171" s="386"/>
      <c r="I171" s="386"/>
      <c r="J171" s="386"/>
      <c r="K171" s="386"/>
      <c r="L171" s="387"/>
      <c r="M171" s="141"/>
      <c r="O171" s="67" t="str">
        <f>IF(OR(AND('Class Record S5'!$I$28=".",COUNTIF('Class Record S5'!$I$8:$I$31,"\")&lt;5,COUNTIF('Class Record S5'!$I$8:$I$28,".")&lt;=(5-COUNTIF('Class Record S5'!$I$8:$I$31,"\"))),AND('Class Record S5'!$I$28="\",COUNTIF('Class Record S5'!$I$8:$I$28,"\")&lt;=5)),"x","")</f>
        <v/>
      </c>
      <c r="Q171" s="258" t="s">
        <v>96</v>
      </c>
      <c r="R171" s="262" t="s">
        <v>132</v>
      </c>
    </row>
    <row r="172" spans="1:18" ht="44.25" customHeight="1" x14ac:dyDescent="0.3">
      <c r="A172" s="343"/>
      <c r="B172" s="192" t="str">
        <f>IF($O172="x",'Class Record S5'!$B$29,"")</f>
        <v/>
      </c>
      <c r="C172" s="388" t="str">
        <f>IF($O172="x",'Class Record S5'!$D$29,"")</f>
        <v/>
      </c>
      <c r="D172" s="389"/>
      <c r="E172" s="389"/>
      <c r="F172" s="389"/>
      <c r="G172" s="389"/>
      <c r="H172" s="389"/>
      <c r="I172" s="389"/>
      <c r="J172" s="389"/>
      <c r="K172" s="389"/>
      <c r="L172" s="390"/>
      <c r="M172" s="142"/>
      <c r="O172" s="67" t="str">
        <f>IF(OR(AND('Class Record S5'!$I$29=".",COUNTIF('Class Record S5'!$I$8:$I$31,"\")&lt;5,COUNTIF('Class Record S5'!$I$8:$I$29,".")&lt;=(5-COUNTIF('Class Record S5'!$I$8:$I$31,"\"))),AND('Class Record S5'!$I$29="\",COUNTIF('Class Record S5'!$I$8:$I$29,"\")&lt;=5)),"x","")</f>
        <v/>
      </c>
      <c r="Q172" s="258" t="s">
        <v>97</v>
      </c>
      <c r="R172" s="262" t="s">
        <v>133</v>
      </c>
    </row>
    <row r="173" spans="1:18" ht="44.25" customHeight="1" x14ac:dyDescent="0.3">
      <c r="A173" s="343"/>
      <c r="B173" s="192" t="str">
        <f>IF($O173="x",'Class Record S5'!$B$30,"")</f>
        <v/>
      </c>
      <c r="C173" s="388" t="str">
        <f>IF($O173="x",'Class Record S5'!$D$30,"")</f>
        <v/>
      </c>
      <c r="D173" s="389"/>
      <c r="E173" s="389"/>
      <c r="F173" s="389"/>
      <c r="G173" s="389"/>
      <c r="H173" s="389"/>
      <c r="I173" s="389"/>
      <c r="J173" s="389"/>
      <c r="K173" s="389"/>
      <c r="L173" s="390"/>
      <c r="M173" s="142"/>
      <c r="O173" s="67" t="str">
        <f>IF(OR(AND('Class Record S5'!$I$30=".",COUNTIF('Class Record S5'!$I$8:$I$31,"\")&lt;5,COUNTIF('Class Record S5'!$I$8:$I$30,".")&lt;=(5-COUNTIF('Class Record S5'!$I$8:$I$31,"\"))),AND('Class Record S5'!$I$30="\",COUNTIF('Class Record S5'!$I$8:$I$30,"\")&lt;=5)),"x","")</f>
        <v/>
      </c>
      <c r="Q173" s="258" t="s">
        <v>98</v>
      </c>
      <c r="R173" s="262" t="s">
        <v>134</v>
      </c>
    </row>
    <row r="174" spans="1:18" ht="44.25" customHeight="1" thickBot="1" x14ac:dyDescent="0.35">
      <c r="A174" s="344"/>
      <c r="B174" s="194" t="str">
        <f>IF($O174="x",'Class Record S5'!$B$31,"")</f>
        <v/>
      </c>
      <c r="C174" s="391" t="str">
        <f>IF($O174="x",'Class Record S5'!$D$31,"")</f>
        <v/>
      </c>
      <c r="D174" s="392"/>
      <c r="E174" s="392"/>
      <c r="F174" s="392"/>
      <c r="G174" s="392"/>
      <c r="H174" s="392"/>
      <c r="I174" s="392"/>
      <c r="J174" s="392"/>
      <c r="K174" s="392"/>
      <c r="L174" s="393"/>
      <c r="M174" s="143"/>
      <c r="O174" s="67" t="str">
        <f>IF(OR(AND('Class Record S5'!$I$31=".",COUNTIF('Class Record S5'!$I$8:$I$31,"\")&lt;5,COUNTIF('Class Record S5'!$I$8:$I$31,".")&lt;=(5-COUNTIF('Class Record S5'!$I$8:$I$31,"\"))),AND('Class Record S5'!$I$31="\",COUNTIF('Class Record S5'!$I$8:$I$31,"\")&lt;=5)),"x","")</f>
        <v/>
      </c>
      <c r="Q174" s="258" t="s">
        <v>99</v>
      </c>
      <c r="R174" s="262" t="s">
        <v>135</v>
      </c>
    </row>
    <row r="175" spans="1:18" ht="16.5" customHeight="1" thickBot="1" x14ac:dyDescent="0.35">
      <c r="A175" s="379" t="s">
        <v>44</v>
      </c>
      <c r="B175" s="380"/>
      <c r="C175" s="380"/>
      <c r="D175" s="380"/>
      <c r="E175" s="380"/>
      <c r="F175" s="380"/>
      <c r="G175" s="380"/>
      <c r="H175" s="380"/>
      <c r="I175" s="380"/>
      <c r="J175" s="380"/>
      <c r="K175" s="381"/>
      <c r="L175" s="394" t="s">
        <v>45</v>
      </c>
      <c r="M175" s="395"/>
      <c r="Q175" s="257"/>
    </row>
    <row r="176" spans="1:18" ht="28.5" customHeight="1" x14ac:dyDescent="0.3">
      <c r="A176" s="396"/>
      <c r="B176" s="397"/>
      <c r="C176" s="397"/>
      <c r="D176" s="397"/>
      <c r="E176" s="397"/>
      <c r="F176" s="397"/>
      <c r="G176" s="397"/>
      <c r="H176" s="397"/>
      <c r="I176" s="397"/>
      <c r="J176" s="397"/>
      <c r="K176" s="398"/>
      <c r="L176" s="405" t="str">
        <f>'Class Record S5'!$I$32</f>
        <v>N</v>
      </c>
      <c r="M176" s="406"/>
      <c r="Q176" s="257"/>
    </row>
    <row r="177" spans="1:18" ht="28.5" customHeight="1" x14ac:dyDescent="0.3">
      <c r="A177" s="399"/>
      <c r="B177" s="400"/>
      <c r="C177" s="400"/>
      <c r="D177" s="400"/>
      <c r="E177" s="400"/>
      <c r="F177" s="400"/>
      <c r="G177" s="400"/>
      <c r="H177" s="400"/>
      <c r="I177" s="400"/>
      <c r="J177" s="400"/>
      <c r="K177" s="401"/>
      <c r="L177" s="407"/>
      <c r="M177" s="408"/>
      <c r="Q177" s="257"/>
    </row>
    <row r="178" spans="1:18" ht="28.5" customHeight="1" thickBot="1" x14ac:dyDescent="0.35">
      <c r="A178" s="402"/>
      <c r="B178" s="403"/>
      <c r="C178" s="403"/>
      <c r="D178" s="403"/>
      <c r="E178" s="403"/>
      <c r="F178" s="403"/>
      <c r="G178" s="403"/>
      <c r="H178" s="403"/>
      <c r="I178" s="403"/>
      <c r="J178" s="403"/>
      <c r="K178" s="404"/>
      <c r="L178" s="409"/>
      <c r="M178" s="410"/>
      <c r="Q178" s="257"/>
    </row>
    <row r="180" spans="1:18" ht="19.5" thickBot="1" x14ac:dyDescent="0.35"/>
    <row r="181" spans="1:18" ht="23.25" customHeight="1" thickBot="1" x14ac:dyDescent="0.35">
      <c r="A181" s="349" t="str">
        <f>'Class Record S5'!$D$1</f>
        <v>A N OTHER SCHOOL</v>
      </c>
      <c r="B181" s="350"/>
      <c r="C181" s="350"/>
      <c r="D181" s="350"/>
      <c r="E181" s="350"/>
      <c r="F181" s="350"/>
      <c r="G181" s="350"/>
      <c r="H181" s="350"/>
      <c r="I181" s="350"/>
      <c r="J181" s="350"/>
      <c r="K181" s="350"/>
      <c r="L181" s="350"/>
      <c r="M181" s="351"/>
    </row>
    <row r="182" spans="1:18" ht="15.75" customHeight="1" thickBot="1" x14ac:dyDescent="0.35">
      <c r="A182" s="352" t="s">
        <v>17</v>
      </c>
      <c r="B182" s="353"/>
      <c r="C182" s="353"/>
      <c r="D182" s="356">
        <f>'Class Record S5'!$J$2</f>
        <v>0</v>
      </c>
      <c r="E182" s="356"/>
      <c r="F182" s="356"/>
      <c r="G182" s="357"/>
      <c r="H182" s="361" t="s">
        <v>18</v>
      </c>
      <c r="I182" s="362">
        <f>'Class Record S5'!$E$33</f>
        <v>0</v>
      </c>
      <c r="J182" s="362"/>
      <c r="K182" s="363" t="str">
        <f>'Class Record S5'!$C$2</f>
        <v>CLASS</v>
      </c>
      <c r="L182" s="363"/>
      <c r="M182" s="364"/>
    </row>
    <row r="183" spans="1:18" ht="15.75" customHeight="1" thickBot="1" x14ac:dyDescent="0.35">
      <c r="A183" s="354"/>
      <c r="B183" s="355"/>
      <c r="C183" s="355"/>
      <c r="D183" s="358"/>
      <c r="E183" s="358"/>
      <c r="F183" s="359"/>
      <c r="G183" s="360"/>
      <c r="H183" s="361"/>
      <c r="I183" s="362"/>
      <c r="J183" s="362"/>
      <c r="K183" s="363"/>
      <c r="L183" s="363"/>
      <c r="M183" s="364"/>
    </row>
    <row r="184" spans="1:18" ht="19.5" thickBot="1" x14ac:dyDescent="0.35">
      <c r="A184" s="346" t="s">
        <v>19</v>
      </c>
      <c r="B184" s="347"/>
      <c r="C184" s="347"/>
      <c r="D184" s="347"/>
      <c r="E184" s="348"/>
      <c r="F184" s="365" t="s">
        <v>20</v>
      </c>
      <c r="G184" s="366"/>
      <c r="H184" s="366"/>
      <c r="I184" s="367"/>
      <c r="J184" s="368" t="s">
        <v>21</v>
      </c>
      <c r="K184" s="369"/>
      <c r="L184" s="369"/>
      <c r="M184" s="370"/>
    </row>
    <row r="185" spans="1:18" ht="16.5" customHeight="1" thickBot="1" x14ac:dyDescent="0.35">
      <c r="A185" s="371" t="s">
        <v>22</v>
      </c>
      <c r="B185" s="372"/>
      <c r="C185" s="373"/>
      <c r="D185" s="374" t="s">
        <v>23</v>
      </c>
      <c r="E185" s="375"/>
      <c r="F185" s="376" t="s">
        <v>24</v>
      </c>
      <c r="G185" s="377"/>
      <c r="H185" s="377" t="s">
        <v>25</v>
      </c>
      <c r="I185" s="378"/>
      <c r="J185" s="382" t="s">
        <v>26</v>
      </c>
      <c r="K185" s="377"/>
      <c r="L185" s="411" t="s">
        <v>27</v>
      </c>
      <c r="M185" s="412"/>
    </row>
    <row r="186" spans="1:18" ht="31.5" customHeight="1" thickBot="1" x14ac:dyDescent="0.35">
      <c r="A186" s="72"/>
      <c r="B186" s="73" t="s">
        <v>54</v>
      </c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5" t="s">
        <v>43</v>
      </c>
      <c r="Q186" s="416" t="s">
        <v>56</v>
      </c>
      <c r="R186" s="416"/>
    </row>
    <row r="187" spans="1:18" ht="44.25" customHeight="1" x14ac:dyDescent="0.3">
      <c r="A187" s="345" t="str">
        <f>'Class Record S5'!$A$8</f>
        <v>Working Scientifically</v>
      </c>
      <c r="B187" s="190" t="str">
        <f>IF($O187="x",'Class Record S5'!$B$8,"")</f>
        <v/>
      </c>
      <c r="C187" s="413" t="str">
        <f>IF($O187="x",'Class Record S5'!$D$8,"")</f>
        <v/>
      </c>
      <c r="D187" s="413"/>
      <c r="E187" s="413"/>
      <c r="F187" s="413"/>
      <c r="G187" s="413"/>
      <c r="H187" s="413"/>
      <c r="I187" s="413"/>
      <c r="J187" s="413"/>
      <c r="K187" s="413"/>
      <c r="L187" s="413"/>
      <c r="M187" s="141"/>
      <c r="O187" s="67" t="str">
        <f>IF(OR(AND('Class Record S5'!$J$8=".",COUNTIF('Class Record S5'!$J$8:$J$31,"\")&lt;5,COUNTIF('Class Record S5'!$J$8:$J$8,".")&lt;=(5-COUNTIF('Class Record S5'!$J$8:$J$31,"\"))),AND('Class Record S5'!$J$8="\",COUNTIF('Class Record S5'!$J$8:$J$8,"\")&lt;=5)),"x","")</f>
        <v/>
      </c>
      <c r="Q187" s="258" t="s">
        <v>76</v>
      </c>
      <c r="R187" s="259" t="s">
        <v>112</v>
      </c>
    </row>
    <row r="188" spans="1:18" ht="44.25" customHeight="1" x14ac:dyDescent="0.3">
      <c r="A188" s="343"/>
      <c r="B188" s="191" t="str">
        <f>IF($O188="x",'Class Record S5'!$B$9,"")</f>
        <v/>
      </c>
      <c r="C188" s="383" t="str">
        <f>IF($O188="x",'Class Record S5'!$D$9,"")</f>
        <v/>
      </c>
      <c r="D188" s="383"/>
      <c r="E188" s="383"/>
      <c r="F188" s="383"/>
      <c r="G188" s="383"/>
      <c r="H188" s="383"/>
      <c r="I188" s="383"/>
      <c r="J188" s="383"/>
      <c r="K188" s="383"/>
      <c r="L188" s="383"/>
      <c r="M188" s="142"/>
      <c r="O188" s="67" t="str">
        <f>IF(OR(AND('Class Record S5'!$J$9=".",COUNTIF('Class Record S5'!$J$8:$J$31,"\")&lt;5,COUNTIF('Class Record S5'!$J$8:$J$9,".")&lt;=(5-COUNTIF('Class Record S5'!$J$8:$J$31,"\"))),AND('Class Record S5'!$J$9="\",COUNTIF('Class Record S5'!$J$8:$J$9,"\")&lt;=5)),"x","")</f>
        <v/>
      </c>
      <c r="Q188" s="258" t="s">
        <v>77</v>
      </c>
      <c r="R188" s="260" t="s">
        <v>113</v>
      </c>
    </row>
    <row r="189" spans="1:18" ht="44.25" customHeight="1" x14ac:dyDescent="0.3">
      <c r="A189" s="343"/>
      <c r="B189" s="191" t="str">
        <f>IF($O189="x",'Class Record S5'!$B$10,"")</f>
        <v/>
      </c>
      <c r="C189" s="383" t="str">
        <f>IF($O189="x",'Class Record S5'!$D$10,"")</f>
        <v/>
      </c>
      <c r="D189" s="383"/>
      <c r="E189" s="383"/>
      <c r="F189" s="383"/>
      <c r="G189" s="383"/>
      <c r="H189" s="383"/>
      <c r="I189" s="383"/>
      <c r="J189" s="383"/>
      <c r="K189" s="383"/>
      <c r="L189" s="383"/>
      <c r="M189" s="142"/>
      <c r="O189" s="67" t="str">
        <f>IF(OR(AND('Class Record S5'!$J$10=".",COUNTIF('Class Record S5'!$J$8:$J$31,"\")&lt;5,COUNTIF('Class Record S5'!$J$8:$J$10,".")&lt;=(5-COUNTIF('Class Record S5'!$J$8:$J$31,"\"))),AND('Class Record S5'!$J$10="\",COUNTIF('Class Record S5'!$J$8:$J$10,"\")&lt;=5)),"x","")</f>
        <v/>
      </c>
      <c r="Q189" s="258" t="s">
        <v>78</v>
      </c>
      <c r="R189" s="260" t="s">
        <v>114</v>
      </c>
    </row>
    <row r="190" spans="1:18" ht="44.25" customHeight="1" x14ac:dyDescent="0.3">
      <c r="A190" s="343"/>
      <c r="B190" s="192" t="str">
        <f>IF($O190="x",'Class Record S5'!$B$11,"")</f>
        <v/>
      </c>
      <c r="C190" s="383" t="str">
        <f>IF($O190="x",'Class Record S5'!$D$11,"")</f>
        <v/>
      </c>
      <c r="D190" s="383"/>
      <c r="E190" s="383"/>
      <c r="F190" s="383"/>
      <c r="G190" s="383"/>
      <c r="H190" s="383"/>
      <c r="I190" s="383"/>
      <c r="J190" s="383"/>
      <c r="K190" s="383"/>
      <c r="L190" s="383"/>
      <c r="M190" s="142"/>
      <c r="O190" s="67" t="str">
        <f>IF(OR(AND('Class Record S5'!$J$11=".",COUNTIF('Class Record S5'!$J$8:$J$31,"\")&lt;5,COUNTIF('Class Record S5'!$J$8:$J$11,".")&lt;=(5-COUNTIF('Class Record S5'!$J$8:$J$31,"\"))),AND('Class Record S5'!$J$11="\",COUNTIF('Class Record S5'!$J$8:$J$11,"\")&lt;=5)),"x","")</f>
        <v/>
      </c>
      <c r="Q190" s="258" t="s">
        <v>79</v>
      </c>
      <c r="R190" s="260" t="s">
        <v>115</v>
      </c>
    </row>
    <row r="191" spans="1:18" ht="54.75" customHeight="1" x14ac:dyDescent="0.3">
      <c r="A191" s="343"/>
      <c r="B191" s="192" t="str">
        <f>IF($O191="x",'Class Record S5'!$B$12,"")</f>
        <v/>
      </c>
      <c r="C191" s="383" t="str">
        <f>IF($O191="x",'Class Record S5'!$D$12,"")</f>
        <v/>
      </c>
      <c r="D191" s="383"/>
      <c r="E191" s="383"/>
      <c r="F191" s="383"/>
      <c r="G191" s="383"/>
      <c r="H191" s="383"/>
      <c r="I191" s="383"/>
      <c r="J191" s="383"/>
      <c r="K191" s="383"/>
      <c r="L191" s="383"/>
      <c r="M191" s="142"/>
      <c r="O191" s="67" t="str">
        <f>IF(OR(AND('Class Record S5'!$J$12=".",COUNTIF('Class Record S5'!$J$8:$J$31,"\")&lt;5,COUNTIF('Class Record S5'!$J$8:$J$12,".")&lt;=(5-COUNTIF('Class Record S5'!$J$8:$J$31,"\"))),AND('Class Record S5'!$J$12="\",COUNTIF('Class Record S5'!$J$8:$J$12,"\")&lt;=5)),"x","")</f>
        <v/>
      </c>
      <c r="Q191" s="258" t="s">
        <v>80</v>
      </c>
      <c r="R191" s="260" t="s">
        <v>116</v>
      </c>
    </row>
    <row r="192" spans="1:18" ht="44.25" customHeight="1" thickBot="1" x14ac:dyDescent="0.35">
      <c r="A192" s="344"/>
      <c r="B192" s="194" t="str">
        <f>IF($O192="x",'Class Record S5'!$B$13,"")</f>
        <v/>
      </c>
      <c r="C192" s="391" t="str">
        <f>IF($O192="x",'Class Record S5'!$D$13,"")</f>
        <v/>
      </c>
      <c r="D192" s="392"/>
      <c r="E192" s="392"/>
      <c r="F192" s="392"/>
      <c r="G192" s="392"/>
      <c r="H192" s="392"/>
      <c r="I192" s="392"/>
      <c r="J192" s="392"/>
      <c r="K192" s="392"/>
      <c r="L192" s="393"/>
      <c r="M192" s="143"/>
      <c r="O192" s="67" t="str">
        <f>IF(OR(AND('Class Record S5'!$J$13=".",COUNTIF('Class Record S5'!$J$8:$J$31,"\")&lt;5,COUNTIF('Class Record S5'!$J$8:$J$13,".")&lt;=(5-COUNTIF('Class Record S5'!$J$8:$J$31,"\"))),AND('Class Record S5'!$J$13="\",COUNTIF('Class Record S5'!$J$8:$J$13,"\")&lt;=5)),"x","")</f>
        <v/>
      </c>
      <c r="Q192" s="258" t="s">
        <v>81</v>
      </c>
      <c r="R192" s="260" t="s">
        <v>117</v>
      </c>
    </row>
    <row r="193" spans="1:18" ht="57" customHeight="1" x14ac:dyDescent="0.3">
      <c r="A193" s="342" t="str">
        <f>'Class Record S5'!$A$14</f>
        <v>Living Things and their Habitats</v>
      </c>
      <c r="B193" s="193" t="str">
        <f>IF($O193="x",'Class Record S5'!$B$14,"")</f>
        <v/>
      </c>
      <c r="C193" s="385" t="str">
        <f>IF($O193="x",'Class Record S5'!$D$14,"")</f>
        <v/>
      </c>
      <c r="D193" s="386"/>
      <c r="E193" s="386"/>
      <c r="F193" s="386"/>
      <c r="G193" s="386"/>
      <c r="H193" s="386"/>
      <c r="I193" s="386"/>
      <c r="J193" s="386"/>
      <c r="K193" s="386"/>
      <c r="L193" s="387"/>
      <c r="M193" s="141"/>
      <c r="O193" s="67" t="str">
        <f>IF(OR(AND('Class Record S5'!$J$14=".",COUNTIF('Class Record S5'!$J$8:$J$31,"\")&lt;5,COUNTIF('Class Record S5'!$J$8:$J$14,".")&lt;=(5-COUNTIF('Class Record S5'!$J$8:$J$31,"\"))),AND('Class Record S5'!$J$14="\",COUNTIF('Class Record S5'!$J$8:$J$14,"\")&lt;=5)),"x","")</f>
        <v/>
      </c>
      <c r="Q193" s="258" t="s">
        <v>82</v>
      </c>
      <c r="R193" s="260" t="s">
        <v>118</v>
      </c>
    </row>
    <row r="194" spans="1:18" ht="57" customHeight="1" thickBot="1" x14ac:dyDescent="0.35">
      <c r="A194" s="344"/>
      <c r="B194" s="194" t="str">
        <f>IF($O194="x",'Class Record S5'!$B$15,"")</f>
        <v/>
      </c>
      <c r="C194" s="414" t="str">
        <f>IF($O194="x",'Class Record S5'!$D$15,"")</f>
        <v/>
      </c>
      <c r="D194" s="414"/>
      <c r="E194" s="414"/>
      <c r="F194" s="414"/>
      <c r="G194" s="414"/>
      <c r="H194" s="414"/>
      <c r="I194" s="414"/>
      <c r="J194" s="414"/>
      <c r="K194" s="414"/>
      <c r="L194" s="414"/>
      <c r="M194" s="143"/>
      <c r="O194" s="67" t="str">
        <f>IF(OR(AND('Class Record S5'!$J$15=".",COUNTIF('Class Record S5'!$J$8:$J$31,"\")&lt;5,COUNTIF('Class Record S5'!$J$8:$J$15,".")&lt;=(5-COUNTIF('Class Record S5'!$J$8:$J$31,"\"))),AND('Class Record S5'!$J$15="\",COUNTIF('Class Record S5'!$J$8:$J$15,"\")&lt;=5)),"x","")</f>
        <v/>
      </c>
      <c r="Q194" s="258" t="s">
        <v>83</v>
      </c>
      <c r="R194" s="261" t="s">
        <v>119</v>
      </c>
    </row>
    <row r="195" spans="1:18" ht="59.25" customHeight="1" thickBot="1" x14ac:dyDescent="0.35">
      <c r="A195" s="255" t="str">
        <f>'Class Record S5'!$A$16</f>
        <v>Animals inc. Humans</v>
      </c>
      <c r="B195" s="253" t="str">
        <f>IF($O195="x",'Class Record S5'!$B$16,"")</f>
        <v/>
      </c>
      <c r="C195" s="415" t="str">
        <f>IF($O195="x",'Class Record S5'!$D$16,"")</f>
        <v/>
      </c>
      <c r="D195" s="415"/>
      <c r="E195" s="415"/>
      <c r="F195" s="415"/>
      <c r="G195" s="415"/>
      <c r="H195" s="415"/>
      <c r="I195" s="415"/>
      <c r="J195" s="415"/>
      <c r="K195" s="415"/>
      <c r="L195" s="415"/>
      <c r="M195" s="254"/>
      <c r="O195" s="67" t="str">
        <f>IF(OR(AND('Class Record S5'!$J$16=".",COUNTIF('Class Record S5'!$J$8:$J$31,"\")&lt;5,COUNTIF('Class Record S5'!$J$8:$J$16,".")&lt;=(5-COUNTIF('Class Record S5'!$J$8:$J$31,"\"))),AND('Class Record S5'!$J$16="\",COUNTIF('Class Record S5'!$J$8:$J$16,"\")&lt;=5)),"x","")</f>
        <v/>
      </c>
      <c r="Q195" s="258" t="s">
        <v>84</v>
      </c>
      <c r="R195" s="261" t="s">
        <v>120</v>
      </c>
    </row>
    <row r="196" spans="1:18" ht="56.25" customHeight="1" x14ac:dyDescent="0.3">
      <c r="A196" s="342" t="str">
        <f>'Class Record S5'!$A$17</f>
        <v>Properties and Changers of Materials</v>
      </c>
      <c r="B196" s="193" t="str">
        <f>IF($O196="x",'Class Record S5'!$B$17,"")</f>
        <v/>
      </c>
      <c r="C196" s="385" t="str">
        <f>IF($O196="x",'Class Record S5'!$D$17,"")</f>
        <v/>
      </c>
      <c r="D196" s="386"/>
      <c r="E196" s="386"/>
      <c r="F196" s="386"/>
      <c r="G196" s="386"/>
      <c r="H196" s="386"/>
      <c r="I196" s="386"/>
      <c r="J196" s="386"/>
      <c r="K196" s="386"/>
      <c r="L196" s="387"/>
      <c r="M196" s="141"/>
      <c r="O196" s="67" t="str">
        <f>IF(OR(AND('Class Record S5'!$J$17=".",COUNTIF('Class Record S5'!$J$8:$J$31,"\")&lt;5,COUNTIF('Class Record S5'!$J$8:$J$17,".")&lt;=(5-COUNTIF('Class Record S5'!$J$8:$J$31,"\"))),AND('Class Record S5'!$J$17="\",COUNTIF('Class Record S5'!$J$8:$J$17,"\")&lt;=5)),"x","")</f>
        <v/>
      </c>
      <c r="Q196" s="258" t="s">
        <v>85</v>
      </c>
      <c r="R196" s="260" t="s">
        <v>121</v>
      </c>
    </row>
    <row r="197" spans="1:18" ht="44.25" customHeight="1" x14ac:dyDescent="0.3">
      <c r="A197" s="343"/>
      <c r="B197" s="192" t="str">
        <f>IF($O197="x",'Class Record S5'!$B$18,"")</f>
        <v/>
      </c>
      <c r="C197" s="383" t="str">
        <f>IF($O197="x",'Class Record S5'!$D$18,"")</f>
        <v/>
      </c>
      <c r="D197" s="383"/>
      <c r="E197" s="383"/>
      <c r="F197" s="383"/>
      <c r="G197" s="383"/>
      <c r="H197" s="383"/>
      <c r="I197" s="383"/>
      <c r="J197" s="383"/>
      <c r="K197" s="383"/>
      <c r="L197" s="383"/>
      <c r="M197" s="142"/>
      <c r="O197" s="67" t="str">
        <f>IF(OR(AND('Class Record S5'!$J$18=".",COUNTIF('Class Record S5'!$J$8:$J$31,"\")&lt;5,COUNTIF('Class Record S5'!$J$8:$J$18,".")&lt;=(5-COUNTIF('Class Record S5'!$J$8:$J$31,"\"))),AND('Class Record S5'!$J$18="\",COUNTIF('Class Record S5'!$J$8:$J$18,"\")&lt;=5)),"x","")</f>
        <v/>
      </c>
      <c r="Q197" s="258" t="s">
        <v>86</v>
      </c>
      <c r="R197" s="265" t="s">
        <v>124</v>
      </c>
    </row>
    <row r="198" spans="1:18" ht="44.25" customHeight="1" x14ac:dyDescent="0.3">
      <c r="A198" s="343"/>
      <c r="B198" s="192" t="str">
        <f>IF($O198="x",'Class Record S5'!$B$19,"")</f>
        <v/>
      </c>
      <c r="C198" s="383" t="str">
        <f>IF($O198="x",'Class Record S5'!$D$19,"")</f>
        <v/>
      </c>
      <c r="D198" s="383"/>
      <c r="E198" s="383"/>
      <c r="F198" s="383"/>
      <c r="G198" s="383"/>
      <c r="H198" s="383"/>
      <c r="I198" s="383"/>
      <c r="J198" s="383"/>
      <c r="K198" s="383"/>
      <c r="L198" s="383"/>
      <c r="M198" s="142"/>
      <c r="O198" s="67" t="str">
        <f>IF(OR(AND('Class Record S5'!$J$19=".",COUNTIF('Class Record S5'!$J$8:$J$31,"\")&lt;5,COUNTIF('Class Record S5'!$J$8:$J$19,".")&lt;=(5-COUNTIF('Class Record S5'!$J$8:$J$31,"\"))),AND('Class Record S5'!$J$19="\",COUNTIF('Class Record S5'!$J$8:$J$19,"\")&lt;=5)),"x","")</f>
        <v/>
      </c>
      <c r="Q198" s="258" t="s">
        <v>87</v>
      </c>
      <c r="R198" s="265" t="s">
        <v>122</v>
      </c>
    </row>
    <row r="199" spans="1:18" ht="44.25" customHeight="1" x14ac:dyDescent="0.3">
      <c r="A199" s="343"/>
      <c r="B199" s="192" t="str">
        <f>IF($O199="x",'Class Record S5'!$B$20,"")</f>
        <v/>
      </c>
      <c r="C199" s="383" t="str">
        <f>IF($O199="x",'Class Record S5'!$D$20,"")</f>
        <v/>
      </c>
      <c r="D199" s="383"/>
      <c r="E199" s="383"/>
      <c r="F199" s="383"/>
      <c r="G199" s="383"/>
      <c r="H199" s="383"/>
      <c r="I199" s="383"/>
      <c r="J199" s="383"/>
      <c r="K199" s="383"/>
      <c r="L199" s="383"/>
      <c r="M199" s="142"/>
      <c r="O199" s="67" t="str">
        <f>IF(OR(AND('Class Record S5'!$J$20=".",COUNTIF('Class Record S5'!$J$8:$J$31,"\")&lt;5,COUNTIF('Class Record S5'!$J$8:$J$20,".")&lt;=(5-COUNTIF('Class Record S5'!$J$8:$J$31,"\"))),AND('Class Record S5'!$J$20="\",COUNTIF('Class Record S5'!$J$8:$J$20,"\")&lt;=5)),"x","")</f>
        <v/>
      </c>
      <c r="Q199" s="258" t="s">
        <v>88</v>
      </c>
      <c r="R199" s="265" t="s">
        <v>123</v>
      </c>
    </row>
    <row r="200" spans="1:18" ht="44.25" customHeight="1" x14ac:dyDescent="0.3">
      <c r="A200" s="343"/>
      <c r="B200" s="192" t="str">
        <f>IF($O200="x",'Class Record S5'!$B$21,"")</f>
        <v/>
      </c>
      <c r="C200" s="383" t="str">
        <f>IF($O200="x",'Class Record S5'!$D$21,"")</f>
        <v/>
      </c>
      <c r="D200" s="383"/>
      <c r="E200" s="383"/>
      <c r="F200" s="383"/>
      <c r="G200" s="383"/>
      <c r="H200" s="383"/>
      <c r="I200" s="383"/>
      <c r="J200" s="383"/>
      <c r="K200" s="383"/>
      <c r="L200" s="383"/>
      <c r="M200" s="142"/>
      <c r="O200" s="67" t="str">
        <f>IF(OR(AND('Class Record S5'!$J$21=".",COUNTIF('Class Record S5'!$J$8:$J$31,"\")&lt;5,COUNTIF('Class Record S5'!$J$8:$J$21,".")&lt;=(5-COUNTIF('Class Record S5'!$J$8:$J$31,"\"))),AND('Class Record S5'!$J$21="\",COUNTIF('Class Record S5'!$J$8:$J$21,"\")&lt;=5)),"x","")</f>
        <v/>
      </c>
      <c r="Q200" s="258" t="s">
        <v>89</v>
      </c>
      <c r="R200" s="261" t="s">
        <v>125</v>
      </c>
    </row>
    <row r="201" spans="1:18" ht="56.25" customHeight="1" thickBot="1" x14ac:dyDescent="0.35">
      <c r="A201" s="344"/>
      <c r="B201" s="195" t="str">
        <f>IF($O201="x",'Class Record S5'!$B$22,"")</f>
        <v/>
      </c>
      <c r="C201" s="384" t="str">
        <f>IF($O201="x",'Class Record S5'!$D$22,"")</f>
        <v/>
      </c>
      <c r="D201" s="384"/>
      <c r="E201" s="384"/>
      <c r="F201" s="384"/>
      <c r="G201" s="384"/>
      <c r="H201" s="384"/>
      <c r="I201" s="384"/>
      <c r="J201" s="384"/>
      <c r="K201" s="384"/>
      <c r="L201" s="384"/>
      <c r="M201" s="196"/>
      <c r="O201" s="67" t="str">
        <f>IF(OR(AND('Class Record S5'!$J$22=".",COUNTIF('Class Record S5'!$J$8:$J$31,"\")&lt;5,COUNTIF('Class Record S5'!$J$8:$J$22,".")&lt;=(5-COUNTIF('Class Record S5'!$J$8:$J$31,"\"))),AND('Class Record S5'!$J$22="\",COUNTIF('Class Record S5'!$J$8:$J$22,"\")&lt;=5)),"x","")</f>
        <v/>
      </c>
      <c r="Q201" s="258" t="s">
        <v>90</v>
      </c>
      <c r="R201" s="260" t="s">
        <v>126</v>
      </c>
    </row>
    <row r="202" spans="1:18" ht="44.25" customHeight="1" x14ac:dyDescent="0.3">
      <c r="A202" s="342" t="str">
        <f>'Class Record S5'!$A$23</f>
        <v>Earth and Space</v>
      </c>
      <c r="B202" s="193" t="str">
        <f>IF($O202="x",'Class Record S5'!$B$23,"")</f>
        <v/>
      </c>
      <c r="C202" s="385" t="str">
        <f>IF($O202="x",'Class Record S5'!$D$23,"")</f>
        <v/>
      </c>
      <c r="D202" s="386"/>
      <c r="E202" s="386"/>
      <c r="F202" s="386"/>
      <c r="G202" s="386"/>
      <c r="H202" s="386"/>
      <c r="I202" s="386"/>
      <c r="J202" s="386"/>
      <c r="K202" s="386"/>
      <c r="L202" s="387"/>
      <c r="M202" s="141"/>
      <c r="O202" s="67" t="str">
        <f>IF(OR(AND('Class Record S5'!$J$23=".",COUNTIF('Class Record S5'!$J$8:$J$31,"\")&lt;5,COUNTIF('Class Record S5'!$J$8:$J$23,".")&lt;=(5-COUNTIF('Class Record S5'!$J$8:$J$31,"\"))),AND('Class Record S5'!$J$23="\",COUNTIF('Class Record S5'!$J$8:$J$23,"\")&lt;=5)),"x","")</f>
        <v/>
      </c>
      <c r="Q202" s="258" t="s">
        <v>91</v>
      </c>
      <c r="R202" s="260" t="s">
        <v>127</v>
      </c>
    </row>
    <row r="203" spans="1:18" ht="44.25" customHeight="1" x14ac:dyDescent="0.3">
      <c r="A203" s="343"/>
      <c r="B203" s="192" t="str">
        <f>IF($O203="x",'Class Record S5'!$B$24,"")</f>
        <v/>
      </c>
      <c r="C203" s="388" t="str">
        <f>IF($O203="x",'Class Record S5'!$D$24,"")</f>
        <v/>
      </c>
      <c r="D203" s="389"/>
      <c r="E203" s="389"/>
      <c r="F203" s="389"/>
      <c r="G203" s="389"/>
      <c r="H203" s="389"/>
      <c r="I203" s="389"/>
      <c r="J203" s="389"/>
      <c r="K203" s="389"/>
      <c r="L203" s="390"/>
      <c r="M203" s="142"/>
      <c r="O203" s="67" t="str">
        <f>IF(OR(AND('Class Record S5'!$J$24=".",COUNTIF('Class Record S5'!$J$8:$J$31,"\")&lt;5,COUNTIF('Class Record S5'!$J$8:$J$24,".")&lt;=(5-COUNTIF('Class Record S5'!$J$8:$J$31,"\"))),AND('Class Record S5'!$J$24="\",COUNTIF('Class Record S5'!$J$8:$J$24,"\")&lt;=5)),"x","")</f>
        <v/>
      </c>
      <c r="Q203" s="258" t="s">
        <v>92</v>
      </c>
      <c r="R203" s="262" t="s">
        <v>128</v>
      </c>
    </row>
    <row r="204" spans="1:18" ht="44.25" customHeight="1" x14ac:dyDescent="0.3">
      <c r="A204" s="343"/>
      <c r="B204" s="192" t="str">
        <f>IF($O204="x",'Class Record S5'!$B$25,"")</f>
        <v/>
      </c>
      <c r="C204" s="388" t="str">
        <f>IF($O204="x",'Class Record S5'!$D$25,"")</f>
        <v/>
      </c>
      <c r="D204" s="389"/>
      <c r="E204" s="389"/>
      <c r="F204" s="389"/>
      <c r="G204" s="389"/>
      <c r="H204" s="389"/>
      <c r="I204" s="389"/>
      <c r="J204" s="389"/>
      <c r="K204" s="389"/>
      <c r="L204" s="390"/>
      <c r="M204" s="142"/>
      <c r="O204" s="67" t="str">
        <f>IF(OR(AND('Class Record S5'!$J$25=".",COUNTIF('Class Record S5'!$J$8:$J$31,"\")&lt;5,COUNTIF('Class Record S5'!$J$8:$J$25,".")&lt;=(5-COUNTIF('Class Record S5'!$J$8:$J$31,"\"))),AND('Class Record S5'!$J$25="\",COUNTIF('Class Record S5'!$J$8:$J$25,"\")&lt;=5)),"x","")</f>
        <v/>
      </c>
      <c r="Q204" s="258" t="s">
        <v>93</v>
      </c>
      <c r="R204" s="262" t="s">
        <v>129</v>
      </c>
    </row>
    <row r="205" spans="1:18" ht="44.25" customHeight="1" x14ac:dyDescent="0.3">
      <c r="A205" s="343"/>
      <c r="B205" s="192" t="str">
        <f>IF($O205="x",'Class Record S5'!$B$26,"")</f>
        <v/>
      </c>
      <c r="C205" s="383" t="str">
        <f>IF($O205="x",'Class Record S5'!$D$26,"")</f>
        <v/>
      </c>
      <c r="D205" s="383"/>
      <c r="E205" s="383"/>
      <c r="F205" s="383"/>
      <c r="G205" s="383"/>
      <c r="H205" s="383"/>
      <c r="I205" s="383"/>
      <c r="J205" s="383"/>
      <c r="K205" s="383"/>
      <c r="L205" s="383"/>
      <c r="M205" s="142"/>
      <c r="O205" s="67" t="str">
        <f>IF(OR(AND('Class Record S5'!$J$26=".",COUNTIF('Class Record S5'!$J$8:$J$31,"\")&lt;5,COUNTIF('Class Record S5'!$J$8:$J$26,".")&lt;=(5-COUNTIF('Class Record S5'!$J$8:$J$31,"\"))),AND('Class Record S5'!$J$26="\",COUNTIF('Class Record S5'!$J$8:$J$26,"\")&lt;=5)),"x","")</f>
        <v/>
      </c>
      <c r="Q205" s="258" t="s">
        <v>94</v>
      </c>
      <c r="R205" s="260" t="s">
        <v>130</v>
      </c>
    </row>
    <row r="206" spans="1:18" ht="44.25" customHeight="1" thickBot="1" x14ac:dyDescent="0.35">
      <c r="A206" s="344"/>
      <c r="B206" s="195" t="str">
        <f>IF($O206="x",'Class Record S5'!$B$27,"")</f>
        <v/>
      </c>
      <c r="C206" s="384" t="str">
        <f>IF($O206="x",'Class Record S5'!$D$27,"")</f>
        <v/>
      </c>
      <c r="D206" s="384"/>
      <c r="E206" s="384"/>
      <c r="F206" s="384"/>
      <c r="G206" s="384"/>
      <c r="H206" s="384"/>
      <c r="I206" s="384"/>
      <c r="J206" s="384"/>
      <c r="K206" s="384"/>
      <c r="L206" s="384"/>
      <c r="M206" s="196"/>
      <c r="O206" s="67" t="str">
        <f>IF(OR(AND('Class Record S5'!$J$27=".",COUNTIF('Class Record S5'!$J$8:$J$31,"\")&lt;5,COUNTIF('Class Record S5'!$J$8:$J$27,".")&lt;=(5-COUNTIF('Class Record S5'!$J$8:$J$31,"\"))),AND('Class Record S5'!$J$27="\",COUNTIF('Class Record S5'!$J$8:$J$27,"\")&lt;=5)),"x","")</f>
        <v/>
      </c>
      <c r="Q206" s="258" t="s">
        <v>95</v>
      </c>
      <c r="R206" s="260" t="s">
        <v>131</v>
      </c>
    </row>
    <row r="207" spans="1:18" ht="44.25" customHeight="1" x14ac:dyDescent="0.3">
      <c r="A207" s="342" t="str">
        <f>'Class Record S5'!$A$28</f>
        <v>Forces</v>
      </c>
      <c r="B207" s="193" t="str">
        <f>IF($O207="x",'Class Record S5'!$B$28,"")</f>
        <v/>
      </c>
      <c r="C207" s="385" t="str">
        <f>IF($O207="x",'Class Record S5'!$D$28,"")</f>
        <v/>
      </c>
      <c r="D207" s="386"/>
      <c r="E207" s="386"/>
      <c r="F207" s="386"/>
      <c r="G207" s="386"/>
      <c r="H207" s="386"/>
      <c r="I207" s="386"/>
      <c r="J207" s="386"/>
      <c r="K207" s="386"/>
      <c r="L207" s="387"/>
      <c r="M207" s="141"/>
      <c r="O207" s="67" t="str">
        <f>IF(OR(AND('Class Record S5'!$J$28=".",COUNTIF('Class Record S5'!$J$8:$J$31,"\")&lt;5,COUNTIF('Class Record S5'!$J$8:$J$28,".")&lt;=(5-COUNTIF('Class Record S5'!$J$8:$J$31,"\"))),AND('Class Record S5'!$J$28="\",COUNTIF('Class Record S5'!$J$8:$J$28,"\")&lt;=5)),"x","")</f>
        <v/>
      </c>
      <c r="Q207" s="258" t="s">
        <v>96</v>
      </c>
      <c r="R207" s="262" t="s">
        <v>132</v>
      </c>
    </row>
    <row r="208" spans="1:18" ht="44.25" customHeight="1" x14ac:dyDescent="0.3">
      <c r="A208" s="343"/>
      <c r="B208" s="192" t="str">
        <f>IF($O208="x",'Class Record S5'!$B$29,"")</f>
        <v/>
      </c>
      <c r="C208" s="388" t="str">
        <f>IF($O208="x",'Class Record S5'!$D$29,"")</f>
        <v/>
      </c>
      <c r="D208" s="389"/>
      <c r="E208" s="389"/>
      <c r="F208" s="389"/>
      <c r="G208" s="389"/>
      <c r="H208" s="389"/>
      <c r="I208" s="389"/>
      <c r="J208" s="389"/>
      <c r="K208" s="389"/>
      <c r="L208" s="390"/>
      <c r="M208" s="142"/>
      <c r="O208" s="67" t="str">
        <f>IF(OR(AND('Class Record S5'!$J$29=".",COUNTIF('Class Record S5'!$J$8:$J$31,"\")&lt;5,COUNTIF('Class Record S5'!$J$8:$J$29,".")&lt;=(5-COUNTIF('Class Record S5'!$J$8:$J$31,"\"))),AND('Class Record S5'!$J$29="\",COUNTIF('Class Record S5'!$J$8:$J$29,"\")&lt;=5)),"x","")</f>
        <v/>
      </c>
      <c r="Q208" s="258" t="s">
        <v>97</v>
      </c>
      <c r="R208" s="262" t="s">
        <v>133</v>
      </c>
    </row>
    <row r="209" spans="1:18" ht="44.25" customHeight="1" x14ac:dyDescent="0.3">
      <c r="A209" s="343"/>
      <c r="B209" s="192" t="str">
        <f>IF($O209="x",'Class Record S5'!$B$30,"")</f>
        <v/>
      </c>
      <c r="C209" s="388" t="str">
        <f>IF($O209="x",'Class Record S5'!$D$30,"")</f>
        <v/>
      </c>
      <c r="D209" s="389"/>
      <c r="E209" s="389"/>
      <c r="F209" s="389"/>
      <c r="G209" s="389"/>
      <c r="H209" s="389"/>
      <c r="I209" s="389"/>
      <c r="J209" s="389"/>
      <c r="K209" s="389"/>
      <c r="L209" s="390"/>
      <c r="M209" s="142"/>
      <c r="O209" s="67" t="str">
        <f>IF(OR(AND('Class Record S5'!$J$30=".",COUNTIF('Class Record S5'!$J$8:$J$31,"\")&lt;5,COUNTIF('Class Record S5'!$J$8:$J$30,".")&lt;=(5-COUNTIF('Class Record S5'!$J$8:$J$31,"\"))),AND('Class Record S5'!$J$30="\",COUNTIF('Class Record S5'!$J$8:$J$30,"\")&lt;=5)),"x","")</f>
        <v/>
      </c>
      <c r="Q209" s="258" t="s">
        <v>98</v>
      </c>
      <c r="R209" s="262" t="s">
        <v>134</v>
      </c>
    </row>
    <row r="210" spans="1:18" ht="44.25" customHeight="1" thickBot="1" x14ac:dyDescent="0.35">
      <c r="A210" s="344"/>
      <c r="B210" s="194" t="str">
        <f>IF($O210="x",'Class Record S5'!$B$31,"")</f>
        <v/>
      </c>
      <c r="C210" s="391" t="str">
        <f>IF($O210="x",'Class Record S5'!$D$31,"")</f>
        <v/>
      </c>
      <c r="D210" s="392"/>
      <c r="E210" s="392"/>
      <c r="F210" s="392"/>
      <c r="G210" s="392"/>
      <c r="H210" s="392"/>
      <c r="I210" s="392"/>
      <c r="J210" s="392"/>
      <c r="K210" s="392"/>
      <c r="L210" s="393"/>
      <c r="M210" s="143"/>
      <c r="O210" s="67" t="str">
        <f>IF(OR(AND('Class Record S5'!$J$31=".",COUNTIF('Class Record S5'!$J$8:$J$31,"\")&lt;5,COUNTIF('Class Record S5'!$J$8:$J$31,".")&lt;=(5-COUNTIF('Class Record S5'!$J$8:$J$31,"\"))),AND('Class Record S5'!$J$31="\",COUNTIF('Class Record S5'!$J$8:$J$31,"\")&lt;=5)),"x","")</f>
        <v/>
      </c>
      <c r="Q210" s="258" t="s">
        <v>99</v>
      </c>
      <c r="R210" s="262" t="s">
        <v>135</v>
      </c>
    </row>
    <row r="211" spans="1:18" ht="16.5" customHeight="1" thickBot="1" x14ac:dyDescent="0.35">
      <c r="A211" s="379" t="s">
        <v>44</v>
      </c>
      <c r="B211" s="380"/>
      <c r="C211" s="380"/>
      <c r="D211" s="380"/>
      <c r="E211" s="380"/>
      <c r="F211" s="380"/>
      <c r="G211" s="380"/>
      <c r="H211" s="380"/>
      <c r="I211" s="380"/>
      <c r="J211" s="380"/>
      <c r="K211" s="381"/>
      <c r="L211" s="394" t="s">
        <v>45</v>
      </c>
      <c r="M211" s="395"/>
      <c r="Q211" s="257"/>
    </row>
    <row r="212" spans="1:18" ht="28.5" customHeight="1" x14ac:dyDescent="0.3">
      <c r="A212" s="396"/>
      <c r="B212" s="397"/>
      <c r="C212" s="397"/>
      <c r="D212" s="397"/>
      <c r="E212" s="397"/>
      <c r="F212" s="397"/>
      <c r="G212" s="397"/>
      <c r="H212" s="397"/>
      <c r="I212" s="397"/>
      <c r="J212" s="397"/>
      <c r="K212" s="398"/>
      <c r="L212" s="405" t="str">
        <f>'Class Record S5'!$J$32</f>
        <v>N</v>
      </c>
      <c r="M212" s="406"/>
      <c r="Q212" s="257"/>
    </row>
    <row r="213" spans="1:18" ht="28.5" customHeight="1" x14ac:dyDescent="0.3">
      <c r="A213" s="399"/>
      <c r="B213" s="400"/>
      <c r="C213" s="400"/>
      <c r="D213" s="400"/>
      <c r="E213" s="400"/>
      <c r="F213" s="400"/>
      <c r="G213" s="400"/>
      <c r="H213" s="400"/>
      <c r="I213" s="400"/>
      <c r="J213" s="400"/>
      <c r="K213" s="401"/>
      <c r="L213" s="407"/>
      <c r="M213" s="408"/>
      <c r="Q213" s="257"/>
    </row>
    <row r="214" spans="1:18" ht="28.5" customHeight="1" thickBot="1" x14ac:dyDescent="0.35">
      <c r="A214" s="402"/>
      <c r="B214" s="403"/>
      <c r="C214" s="403"/>
      <c r="D214" s="403"/>
      <c r="E214" s="403"/>
      <c r="F214" s="403"/>
      <c r="G214" s="403"/>
      <c r="H214" s="403"/>
      <c r="I214" s="403"/>
      <c r="J214" s="403"/>
      <c r="K214" s="404"/>
      <c r="L214" s="409"/>
      <c r="M214" s="410"/>
      <c r="Q214" s="257"/>
    </row>
    <row r="216" spans="1:18" ht="19.5" thickBot="1" x14ac:dyDescent="0.35"/>
    <row r="217" spans="1:18" ht="23.25" customHeight="1" thickBot="1" x14ac:dyDescent="0.35">
      <c r="A217" s="349" t="str">
        <f>'Class Record S5'!$D$1</f>
        <v>A N OTHER SCHOOL</v>
      </c>
      <c r="B217" s="350"/>
      <c r="C217" s="350"/>
      <c r="D217" s="350"/>
      <c r="E217" s="350"/>
      <c r="F217" s="350"/>
      <c r="G217" s="350"/>
      <c r="H217" s="350"/>
      <c r="I217" s="350"/>
      <c r="J217" s="350"/>
      <c r="K217" s="350"/>
      <c r="L217" s="350"/>
      <c r="M217" s="351"/>
    </row>
    <row r="218" spans="1:18" ht="15.75" customHeight="1" thickBot="1" x14ac:dyDescent="0.35">
      <c r="A218" s="352" t="s">
        <v>17</v>
      </c>
      <c r="B218" s="353"/>
      <c r="C218" s="353"/>
      <c r="D218" s="356">
        <f>'Class Record S5'!$K$2</f>
        <v>0</v>
      </c>
      <c r="E218" s="356"/>
      <c r="F218" s="356"/>
      <c r="G218" s="357"/>
      <c r="H218" s="361" t="s">
        <v>18</v>
      </c>
      <c r="I218" s="362">
        <f>'Class Record S5'!$E$33</f>
        <v>0</v>
      </c>
      <c r="J218" s="362"/>
      <c r="K218" s="363" t="str">
        <f>'Class Record S5'!$C$2</f>
        <v>CLASS</v>
      </c>
      <c r="L218" s="363"/>
      <c r="M218" s="364"/>
    </row>
    <row r="219" spans="1:18" ht="15.75" customHeight="1" thickBot="1" x14ac:dyDescent="0.35">
      <c r="A219" s="354"/>
      <c r="B219" s="355"/>
      <c r="C219" s="355"/>
      <c r="D219" s="358"/>
      <c r="E219" s="358"/>
      <c r="F219" s="359"/>
      <c r="G219" s="360"/>
      <c r="H219" s="361"/>
      <c r="I219" s="362"/>
      <c r="J219" s="362"/>
      <c r="K219" s="363"/>
      <c r="L219" s="363"/>
      <c r="M219" s="364"/>
    </row>
    <row r="220" spans="1:18" ht="19.5" thickBot="1" x14ac:dyDescent="0.35">
      <c r="A220" s="346" t="s">
        <v>19</v>
      </c>
      <c r="B220" s="347"/>
      <c r="C220" s="347"/>
      <c r="D220" s="347"/>
      <c r="E220" s="348"/>
      <c r="F220" s="365" t="s">
        <v>20</v>
      </c>
      <c r="G220" s="366"/>
      <c r="H220" s="366"/>
      <c r="I220" s="367"/>
      <c r="J220" s="368" t="s">
        <v>21</v>
      </c>
      <c r="K220" s="369"/>
      <c r="L220" s="369"/>
      <c r="M220" s="370"/>
    </row>
    <row r="221" spans="1:18" ht="16.5" customHeight="1" thickBot="1" x14ac:dyDescent="0.35">
      <c r="A221" s="371" t="s">
        <v>22</v>
      </c>
      <c r="B221" s="372"/>
      <c r="C221" s="373"/>
      <c r="D221" s="374" t="s">
        <v>23</v>
      </c>
      <c r="E221" s="375"/>
      <c r="F221" s="376" t="s">
        <v>24</v>
      </c>
      <c r="G221" s="377"/>
      <c r="H221" s="377" t="s">
        <v>25</v>
      </c>
      <c r="I221" s="378"/>
      <c r="J221" s="382" t="s">
        <v>26</v>
      </c>
      <c r="K221" s="377"/>
      <c r="L221" s="411" t="s">
        <v>27</v>
      </c>
      <c r="M221" s="412"/>
    </row>
    <row r="222" spans="1:18" ht="31.5" customHeight="1" thickBot="1" x14ac:dyDescent="0.35">
      <c r="A222" s="72"/>
      <c r="B222" s="73" t="s">
        <v>54</v>
      </c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5" t="s">
        <v>43</v>
      </c>
      <c r="Q222" s="416" t="s">
        <v>56</v>
      </c>
      <c r="R222" s="416"/>
    </row>
    <row r="223" spans="1:18" ht="44.25" customHeight="1" x14ac:dyDescent="0.3">
      <c r="A223" s="345" t="str">
        <f>'Class Record S5'!$A$8</f>
        <v>Working Scientifically</v>
      </c>
      <c r="B223" s="190" t="str">
        <f>IF($O223="x",'Class Record S5'!$B$8,"")</f>
        <v/>
      </c>
      <c r="C223" s="413" t="str">
        <f>IF($O223="x",'Class Record S5'!$D$8,"")</f>
        <v/>
      </c>
      <c r="D223" s="413"/>
      <c r="E223" s="413"/>
      <c r="F223" s="413"/>
      <c r="G223" s="413"/>
      <c r="H223" s="413"/>
      <c r="I223" s="413"/>
      <c r="J223" s="413"/>
      <c r="K223" s="413"/>
      <c r="L223" s="413"/>
      <c r="M223" s="141"/>
      <c r="O223" s="67" t="str">
        <f>IF(OR(AND('Class Record S5'!$K$8=".",COUNTIF('Class Record S5'!$K$8:$K$31,"\")&lt;5,COUNTIF('Class Record S5'!$K$8:$K$8,".")&lt;=(5-COUNTIF('Class Record S5'!$K$8:$K$31,"\"))),AND('Class Record S5'!$K$8="\",COUNTIF('Class Record S5'!$K$8:$K$8,"\")&lt;=5)),"x","")</f>
        <v/>
      </c>
      <c r="Q223" s="258" t="s">
        <v>76</v>
      </c>
      <c r="R223" s="259" t="s">
        <v>112</v>
      </c>
    </row>
    <row r="224" spans="1:18" ht="44.25" customHeight="1" x14ac:dyDescent="0.3">
      <c r="A224" s="343"/>
      <c r="B224" s="191" t="str">
        <f>IF($O224="x",'Class Record S5'!$B$9,"")</f>
        <v/>
      </c>
      <c r="C224" s="383" t="str">
        <f>IF($O224="x",'Class Record S5'!$D$9,"")</f>
        <v/>
      </c>
      <c r="D224" s="383"/>
      <c r="E224" s="383"/>
      <c r="F224" s="383"/>
      <c r="G224" s="383"/>
      <c r="H224" s="383"/>
      <c r="I224" s="383"/>
      <c r="J224" s="383"/>
      <c r="K224" s="383"/>
      <c r="L224" s="383"/>
      <c r="M224" s="142"/>
      <c r="O224" s="67" t="str">
        <f>IF(OR(AND('Class Record S5'!$K$9=".",COUNTIF('Class Record S5'!$K$8:$K$31,"\")&lt;5,COUNTIF('Class Record S5'!$K$8:$K$9,".")&lt;=(5-COUNTIF('Class Record S5'!$K$8:$K$31,"\"))),AND('Class Record S5'!$K$9="\",COUNTIF('Class Record S5'!$K$8:$K$9,"\")&lt;=5)),"x","")</f>
        <v/>
      </c>
      <c r="Q224" s="258" t="s">
        <v>77</v>
      </c>
      <c r="R224" s="260" t="s">
        <v>113</v>
      </c>
    </row>
    <row r="225" spans="1:18" ht="44.25" customHeight="1" x14ac:dyDescent="0.3">
      <c r="A225" s="343"/>
      <c r="B225" s="191" t="str">
        <f>IF($O225="x",'Class Record S5'!$B$10,"")</f>
        <v/>
      </c>
      <c r="C225" s="383" t="str">
        <f>IF($O225="x",'Class Record S5'!$D$10,"")</f>
        <v/>
      </c>
      <c r="D225" s="383"/>
      <c r="E225" s="383"/>
      <c r="F225" s="383"/>
      <c r="G225" s="383"/>
      <c r="H225" s="383"/>
      <c r="I225" s="383"/>
      <c r="J225" s="383"/>
      <c r="K225" s="383"/>
      <c r="L225" s="383"/>
      <c r="M225" s="142"/>
      <c r="O225" s="67" t="str">
        <f>IF(OR(AND('Class Record S5'!$K$10=".",COUNTIF('Class Record S5'!$K$8:$K$31,"\")&lt;5,COUNTIF('Class Record S5'!$K$8:$K$10,".")&lt;=(5-COUNTIF('Class Record S5'!$K$8:$K$31,"\"))),AND('Class Record S5'!$K$10="\",COUNTIF('Class Record S5'!$K$8:$K$10,"\")&lt;=5)),"x","")</f>
        <v/>
      </c>
      <c r="Q225" s="258" t="s">
        <v>78</v>
      </c>
      <c r="R225" s="260" t="s">
        <v>114</v>
      </c>
    </row>
    <row r="226" spans="1:18" ht="44.25" customHeight="1" x14ac:dyDescent="0.3">
      <c r="A226" s="343"/>
      <c r="B226" s="192" t="str">
        <f>IF($O226="x",'Class Record S5'!$B$11,"")</f>
        <v/>
      </c>
      <c r="C226" s="383" t="str">
        <f>IF($O226="x",'Class Record S5'!$D$11,"")</f>
        <v/>
      </c>
      <c r="D226" s="383"/>
      <c r="E226" s="383"/>
      <c r="F226" s="383"/>
      <c r="G226" s="383"/>
      <c r="H226" s="383"/>
      <c r="I226" s="383"/>
      <c r="J226" s="383"/>
      <c r="K226" s="383"/>
      <c r="L226" s="383"/>
      <c r="M226" s="142"/>
      <c r="O226" s="67" t="str">
        <f>IF(OR(AND('Class Record S5'!$K$11=".",COUNTIF('Class Record S5'!$K$8:$K$31,"\")&lt;5,COUNTIF('Class Record S5'!$K$8:$K$11,".")&lt;=(5-COUNTIF('Class Record S5'!$K$8:$K$31,"\"))),AND('Class Record S5'!$K$11="\",COUNTIF('Class Record S5'!$K$8:$K$11,"\")&lt;=5)),"x","")</f>
        <v/>
      </c>
      <c r="Q226" s="258" t="s">
        <v>79</v>
      </c>
      <c r="R226" s="260" t="s">
        <v>115</v>
      </c>
    </row>
    <row r="227" spans="1:18" ht="54.75" customHeight="1" x14ac:dyDescent="0.3">
      <c r="A227" s="343"/>
      <c r="B227" s="192" t="str">
        <f>IF($O227="x",'Class Record S5'!$B$12,"")</f>
        <v/>
      </c>
      <c r="C227" s="383" t="str">
        <f>IF($O227="x",'Class Record S5'!$D$12,"")</f>
        <v/>
      </c>
      <c r="D227" s="383"/>
      <c r="E227" s="383"/>
      <c r="F227" s="383"/>
      <c r="G227" s="383"/>
      <c r="H227" s="383"/>
      <c r="I227" s="383"/>
      <c r="J227" s="383"/>
      <c r="K227" s="383"/>
      <c r="L227" s="383"/>
      <c r="M227" s="142"/>
      <c r="O227" s="67" t="str">
        <f>IF(OR(AND('Class Record S5'!$K$12=".",COUNTIF('Class Record S5'!$K$8:$K$31,"\")&lt;5,COUNTIF('Class Record S5'!$K$8:$K$12,".")&lt;=(5-COUNTIF('Class Record S5'!$K$8:$K$31,"\"))),AND('Class Record S5'!$K$12="\",COUNTIF('Class Record S5'!$K$8:$K$12,"\")&lt;=5)),"x","")</f>
        <v/>
      </c>
      <c r="Q227" s="258" t="s">
        <v>80</v>
      </c>
      <c r="R227" s="260" t="s">
        <v>116</v>
      </c>
    </row>
    <row r="228" spans="1:18" ht="44.25" customHeight="1" thickBot="1" x14ac:dyDescent="0.35">
      <c r="A228" s="344"/>
      <c r="B228" s="194" t="str">
        <f>IF($O228="x",'Class Record S5'!$B$13,"")</f>
        <v/>
      </c>
      <c r="C228" s="391" t="str">
        <f>IF($O228="x",'Class Record S5'!$D$13,"")</f>
        <v/>
      </c>
      <c r="D228" s="392"/>
      <c r="E228" s="392"/>
      <c r="F228" s="392"/>
      <c r="G228" s="392"/>
      <c r="H228" s="392"/>
      <c r="I228" s="392"/>
      <c r="J228" s="392"/>
      <c r="K228" s="392"/>
      <c r="L228" s="393"/>
      <c r="M228" s="143"/>
      <c r="O228" s="67" t="str">
        <f>IF(OR(AND('Class Record S5'!$K$13=".",COUNTIF('Class Record S5'!$K$8:$K$31,"\")&lt;5,COUNTIF('Class Record S5'!$K$8:$K$13,".")&lt;=(5-COUNTIF('Class Record S5'!$K$8:$K$31,"\"))),AND('Class Record S5'!$K$13="\",COUNTIF('Class Record S5'!$K$8:$K$13,"\")&lt;=5)),"x","")</f>
        <v/>
      </c>
      <c r="Q228" s="258" t="s">
        <v>81</v>
      </c>
      <c r="R228" s="260" t="s">
        <v>117</v>
      </c>
    </row>
    <row r="229" spans="1:18" ht="57" customHeight="1" x14ac:dyDescent="0.3">
      <c r="A229" s="342" t="str">
        <f>'Class Record S5'!$A$14</f>
        <v>Living Things and their Habitats</v>
      </c>
      <c r="B229" s="193" t="str">
        <f>IF($O229="x",'Class Record S5'!$B$14,"")</f>
        <v/>
      </c>
      <c r="C229" s="385" t="str">
        <f>IF($O229="x",'Class Record S5'!$D$14,"")</f>
        <v/>
      </c>
      <c r="D229" s="386"/>
      <c r="E229" s="386"/>
      <c r="F229" s="386"/>
      <c r="G229" s="386"/>
      <c r="H229" s="386"/>
      <c r="I229" s="386"/>
      <c r="J229" s="386"/>
      <c r="K229" s="386"/>
      <c r="L229" s="387"/>
      <c r="M229" s="141"/>
      <c r="O229" s="67" t="str">
        <f>IF(OR(AND('Class Record S5'!$K$14=".",COUNTIF('Class Record S5'!$K$8:$K$31,"\")&lt;5,COUNTIF('Class Record S5'!$K$8:$K$14,".")&lt;=(5-COUNTIF('Class Record S5'!$K$8:$K$31,"\"))),AND('Class Record S5'!$K$14="\",COUNTIF('Class Record S5'!$K$8:$K$14,"\")&lt;=5)),"x","")</f>
        <v/>
      </c>
      <c r="Q229" s="258" t="s">
        <v>82</v>
      </c>
      <c r="R229" s="260" t="s">
        <v>118</v>
      </c>
    </row>
    <row r="230" spans="1:18" ht="57" customHeight="1" thickBot="1" x14ac:dyDescent="0.35">
      <c r="A230" s="344"/>
      <c r="B230" s="194" t="str">
        <f>IF($O230="x",'Class Record S5'!$B$15,"")</f>
        <v/>
      </c>
      <c r="C230" s="414" t="str">
        <f>IF($O230="x",'Class Record S5'!$D$15,"")</f>
        <v/>
      </c>
      <c r="D230" s="414"/>
      <c r="E230" s="414"/>
      <c r="F230" s="414"/>
      <c r="G230" s="414"/>
      <c r="H230" s="414"/>
      <c r="I230" s="414"/>
      <c r="J230" s="414"/>
      <c r="K230" s="414"/>
      <c r="L230" s="414"/>
      <c r="M230" s="143"/>
      <c r="O230" s="67" t="str">
        <f>IF(OR(AND('Class Record S5'!$K$15=".",COUNTIF('Class Record S5'!$K$8:$K$31,"\")&lt;5,COUNTIF('Class Record S5'!$K$8:$K$15,".")&lt;=(5-COUNTIF('Class Record S5'!$K$8:$K$31,"\"))),AND('Class Record S5'!$K$15="\",COUNTIF('Class Record S5'!$K$8:$K$15,"\")&lt;=5)),"x","")</f>
        <v/>
      </c>
      <c r="Q230" s="258" t="s">
        <v>83</v>
      </c>
      <c r="R230" s="261" t="s">
        <v>119</v>
      </c>
    </row>
    <row r="231" spans="1:18" ht="59.25" customHeight="1" thickBot="1" x14ac:dyDescent="0.35">
      <c r="A231" s="255" t="str">
        <f>'Class Record S5'!$A$16</f>
        <v>Animals inc. Humans</v>
      </c>
      <c r="B231" s="253" t="str">
        <f>IF($O231="x",'Class Record S5'!$B$16,"")</f>
        <v/>
      </c>
      <c r="C231" s="415" t="str">
        <f>IF($O231="x",'Class Record S5'!$D$16,"")</f>
        <v/>
      </c>
      <c r="D231" s="415"/>
      <c r="E231" s="415"/>
      <c r="F231" s="415"/>
      <c r="G231" s="415"/>
      <c r="H231" s="415"/>
      <c r="I231" s="415"/>
      <c r="J231" s="415"/>
      <c r="K231" s="415"/>
      <c r="L231" s="415"/>
      <c r="M231" s="254"/>
      <c r="O231" s="67" t="str">
        <f>IF(OR(AND('Class Record S5'!$K$16=".",COUNTIF('Class Record S5'!$K$8:$K$31,"\")&lt;5,COUNTIF('Class Record S5'!$K$8:$K$16,".")&lt;=(5-COUNTIF('Class Record S5'!$K$8:$K$31,"\"))),AND('Class Record S5'!$K$16="\",COUNTIF('Class Record S5'!$K$8:$K$16,"\")&lt;=5)),"x","")</f>
        <v/>
      </c>
      <c r="Q231" s="258" t="s">
        <v>84</v>
      </c>
      <c r="R231" s="261" t="s">
        <v>120</v>
      </c>
    </row>
    <row r="232" spans="1:18" ht="56.25" customHeight="1" x14ac:dyDescent="0.3">
      <c r="A232" s="342" t="str">
        <f>'Class Record S5'!$A$17</f>
        <v>Properties and Changers of Materials</v>
      </c>
      <c r="B232" s="193" t="str">
        <f>IF($O232="x",'Class Record S5'!$B$17,"")</f>
        <v/>
      </c>
      <c r="C232" s="385" t="str">
        <f>IF($O232="x",'Class Record S5'!$D$17,"")</f>
        <v/>
      </c>
      <c r="D232" s="386"/>
      <c r="E232" s="386"/>
      <c r="F232" s="386"/>
      <c r="G232" s="386"/>
      <c r="H232" s="386"/>
      <c r="I232" s="386"/>
      <c r="J232" s="386"/>
      <c r="K232" s="386"/>
      <c r="L232" s="387"/>
      <c r="M232" s="141"/>
      <c r="O232" s="67" t="str">
        <f>IF(OR(AND('Class Record S5'!$K$17=".",COUNTIF('Class Record S5'!$K$8:$K$31,"\")&lt;5,COUNTIF('Class Record S5'!$K$8:$K$17,".")&lt;=(5-COUNTIF('Class Record S5'!$K$8:$K$31,"\"))),AND('Class Record S5'!$K$17="\",COUNTIF('Class Record S5'!$K$8:$K$17,"\")&lt;=5)),"x","")</f>
        <v/>
      </c>
      <c r="Q232" s="258" t="s">
        <v>85</v>
      </c>
      <c r="R232" s="260" t="s">
        <v>121</v>
      </c>
    </row>
    <row r="233" spans="1:18" ht="44.25" customHeight="1" x14ac:dyDescent="0.3">
      <c r="A233" s="343"/>
      <c r="B233" s="192" t="str">
        <f>IF($O233="x",'Class Record S5'!$B$18,"")</f>
        <v/>
      </c>
      <c r="C233" s="383" t="str">
        <f>IF($O233="x",'Class Record S5'!$D$18,"")</f>
        <v/>
      </c>
      <c r="D233" s="383"/>
      <c r="E233" s="383"/>
      <c r="F233" s="383"/>
      <c r="G233" s="383"/>
      <c r="H233" s="383"/>
      <c r="I233" s="383"/>
      <c r="J233" s="383"/>
      <c r="K233" s="383"/>
      <c r="L233" s="383"/>
      <c r="M233" s="142"/>
      <c r="O233" s="67" t="str">
        <f>IF(OR(AND('Class Record S5'!$K$18=".",COUNTIF('Class Record S5'!$K$8:$K$31,"\")&lt;5,COUNTIF('Class Record S5'!$K$8:$K$18,".")&lt;=(5-COUNTIF('Class Record S5'!$K$8:$K$31,"\"))),AND('Class Record S5'!$K$18="\",COUNTIF('Class Record S5'!$K$8:$K$18,"\")&lt;=5)),"x","")</f>
        <v/>
      </c>
      <c r="Q233" s="258" t="s">
        <v>86</v>
      </c>
      <c r="R233" s="265" t="s">
        <v>124</v>
      </c>
    </row>
    <row r="234" spans="1:18" ht="44.25" customHeight="1" x14ac:dyDescent="0.3">
      <c r="A234" s="343"/>
      <c r="B234" s="192" t="str">
        <f>IF($O234="x",'Class Record S5'!$B$19,"")</f>
        <v/>
      </c>
      <c r="C234" s="383" t="str">
        <f>IF($O234="x",'Class Record S5'!$D$19,"")</f>
        <v/>
      </c>
      <c r="D234" s="383"/>
      <c r="E234" s="383"/>
      <c r="F234" s="383"/>
      <c r="G234" s="383"/>
      <c r="H234" s="383"/>
      <c r="I234" s="383"/>
      <c r="J234" s="383"/>
      <c r="K234" s="383"/>
      <c r="L234" s="383"/>
      <c r="M234" s="142"/>
      <c r="O234" s="67" t="str">
        <f>IF(OR(AND('Class Record S5'!$K$19=".",COUNTIF('Class Record S5'!$K$8:$K$31,"\")&lt;5,COUNTIF('Class Record S5'!$K$8:$K$19,".")&lt;=(5-COUNTIF('Class Record S5'!$K$8:$K$31,"\"))),AND('Class Record S5'!$K$19="\",COUNTIF('Class Record S5'!$K$8:$K$19,"\")&lt;=5)),"x","")</f>
        <v/>
      </c>
      <c r="Q234" s="258" t="s">
        <v>87</v>
      </c>
      <c r="R234" s="265" t="s">
        <v>122</v>
      </c>
    </row>
    <row r="235" spans="1:18" ht="44.25" customHeight="1" x14ac:dyDescent="0.3">
      <c r="A235" s="343"/>
      <c r="B235" s="192" t="str">
        <f>IF($O235="x",'Class Record S5'!$B$20,"")</f>
        <v/>
      </c>
      <c r="C235" s="383" t="str">
        <f>IF($O235="x",'Class Record S5'!$D$20,"")</f>
        <v/>
      </c>
      <c r="D235" s="383"/>
      <c r="E235" s="383"/>
      <c r="F235" s="383"/>
      <c r="G235" s="383"/>
      <c r="H235" s="383"/>
      <c r="I235" s="383"/>
      <c r="J235" s="383"/>
      <c r="K235" s="383"/>
      <c r="L235" s="383"/>
      <c r="M235" s="142"/>
      <c r="O235" s="67" t="str">
        <f>IF(OR(AND('Class Record S5'!$K$20=".",COUNTIF('Class Record S5'!$K$8:$K$31,"\")&lt;5,COUNTIF('Class Record S5'!$K$8:$K$20,".")&lt;=(5-COUNTIF('Class Record S5'!$K$8:$K$31,"\"))),AND('Class Record S5'!$K$20="\",COUNTIF('Class Record S5'!$K$8:$K$20,"\")&lt;=5)),"x","")</f>
        <v/>
      </c>
      <c r="Q235" s="258" t="s">
        <v>88</v>
      </c>
      <c r="R235" s="265" t="s">
        <v>123</v>
      </c>
    </row>
    <row r="236" spans="1:18" ht="44.25" customHeight="1" x14ac:dyDescent="0.3">
      <c r="A236" s="343"/>
      <c r="B236" s="192" t="str">
        <f>IF($O236="x",'Class Record S5'!$B$21,"")</f>
        <v/>
      </c>
      <c r="C236" s="383" t="str">
        <f>IF($O236="x",'Class Record S5'!$D$21,"")</f>
        <v/>
      </c>
      <c r="D236" s="383"/>
      <c r="E236" s="383"/>
      <c r="F236" s="383"/>
      <c r="G236" s="383"/>
      <c r="H236" s="383"/>
      <c r="I236" s="383"/>
      <c r="J236" s="383"/>
      <c r="K236" s="383"/>
      <c r="L236" s="383"/>
      <c r="M236" s="142"/>
      <c r="O236" s="67" t="str">
        <f>IF(OR(AND('Class Record S5'!$K$21=".",COUNTIF('Class Record S5'!$K$8:$K$31,"\")&lt;5,COUNTIF('Class Record S5'!$K$8:$K$21,".")&lt;=(5-COUNTIF('Class Record S5'!$K$8:$K$31,"\"))),AND('Class Record S5'!$K$21="\",COUNTIF('Class Record S5'!$K$8:$K$21,"\")&lt;=5)),"x","")</f>
        <v/>
      </c>
      <c r="Q236" s="258" t="s">
        <v>89</v>
      </c>
      <c r="R236" s="261" t="s">
        <v>125</v>
      </c>
    </row>
    <row r="237" spans="1:18" ht="56.25" customHeight="1" thickBot="1" x14ac:dyDescent="0.35">
      <c r="A237" s="344"/>
      <c r="B237" s="195" t="str">
        <f>IF($O237="x",'Class Record S5'!$B$22,"")</f>
        <v/>
      </c>
      <c r="C237" s="384" t="str">
        <f>IF($O237="x",'Class Record S5'!$D$22,"")</f>
        <v/>
      </c>
      <c r="D237" s="384"/>
      <c r="E237" s="384"/>
      <c r="F237" s="384"/>
      <c r="G237" s="384"/>
      <c r="H237" s="384"/>
      <c r="I237" s="384"/>
      <c r="J237" s="384"/>
      <c r="K237" s="384"/>
      <c r="L237" s="384"/>
      <c r="M237" s="196"/>
      <c r="O237" s="67" t="str">
        <f>IF(OR(AND('Class Record S5'!$K$22=".",COUNTIF('Class Record S5'!$K$8:$K$31,"\")&lt;5,COUNTIF('Class Record S5'!$K$8:$K$22,".")&lt;=(5-COUNTIF('Class Record S5'!$K$8:$K$31,"\"))),AND('Class Record S5'!$K$22="\",COUNTIF('Class Record S5'!$K$8:$K$22,"\")&lt;=5)),"x","")</f>
        <v/>
      </c>
      <c r="Q237" s="258" t="s">
        <v>90</v>
      </c>
      <c r="R237" s="260" t="s">
        <v>126</v>
      </c>
    </row>
    <row r="238" spans="1:18" ht="44.25" customHeight="1" x14ac:dyDescent="0.3">
      <c r="A238" s="342" t="str">
        <f>'Class Record S5'!$A$23</f>
        <v>Earth and Space</v>
      </c>
      <c r="B238" s="193" t="str">
        <f>IF($O238="x",'Class Record S5'!$B$23,"")</f>
        <v/>
      </c>
      <c r="C238" s="385" t="str">
        <f>IF($O238="x",'Class Record S5'!$D$23,"")</f>
        <v/>
      </c>
      <c r="D238" s="386"/>
      <c r="E238" s="386"/>
      <c r="F238" s="386"/>
      <c r="G238" s="386"/>
      <c r="H238" s="386"/>
      <c r="I238" s="386"/>
      <c r="J238" s="386"/>
      <c r="K238" s="386"/>
      <c r="L238" s="387"/>
      <c r="M238" s="141"/>
      <c r="O238" s="67" t="str">
        <f>IF(OR(AND('Class Record S5'!$K$23=".",COUNTIF('Class Record S5'!$K$8:$K$31,"\")&lt;5,COUNTIF('Class Record S5'!$K$8:$K$23,".")&lt;=(5-COUNTIF('Class Record S5'!$K$8:$K$31,"\"))),AND('Class Record S5'!$K$23="\",COUNTIF('Class Record S5'!$K$8:$K$23,"\")&lt;=5)),"x","")</f>
        <v/>
      </c>
      <c r="Q238" s="258" t="s">
        <v>91</v>
      </c>
      <c r="R238" s="260" t="s">
        <v>127</v>
      </c>
    </row>
    <row r="239" spans="1:18" ht="44.25" customHeight="1" x14ac:dyDescent="0.3">
      <c r="A239" s="343"/>
      <c r="B239" s="192" t="str">
        <f>IF($O239="x",'Class Record S5'!$B$24,"")</f>
        <v/>
      </c>
      <c r="C239" s="388" t="str">
        <f>IF($O239="x",'Class Record S5'!$D$24,"")</f>
        <v/>
      </c>
      <c r="D239" s="389"/>
      <c r="E239" s="389"/>
      <c r="F239" s="389"/>
      <c r="G239" s="389"/>
      <c r="H239" s="389"/>
      <c r="I239" s="389"/>
      <c r="J239" s="389"/>
      <c r="K239" s="389"/>
      <c r="L239" s="390"/>
      <c r="M239" s="142"/>
      <c r="O239" s="67" t="str">
        <f>IF(OR(AND('Class Record S5'!$K$24=".",COUNTIF('Class Record S5'!$K$8:$K$31,"\")&lt;5,COUNTIF('Class Record S5'!$K$8:$K$24,".")&lt;=(5-COUNTIF('Class Record S5'!$K$8:$K$31,"\"))),AND('Class Record S5'!$K$24="\",COUNTIF('Class Record S5'!$K$8:$K$24,"\")&lt;=5)),"x","")</f>
        <v/>
      </c>
      <c r="Q239" s="258" t="s">
        <v>92</v>
      </c>
      <c r="R239" s="262" t="s">
        <v>128</v>
      </c>
    </row>
    <row r="240" spans="1:18" ht="44.25" customHeight="1" x14ac:dyDescent="0.3">
      <c r="A240" s="343"/>
      <c r="B240" s="192" t="str">
        <f>IF($O240="x",'Class Record S5'!$B$25,"")</f>
        <v/>
      </c>
      <c r="C240" s="388" t="str">
        <f>IF($O240="x",'Class Record S5'!$D$25,"")</f>
        <v/>
      </c>
      <c r="D240" s="389"/>
      <c r="E240" s="389"/>
      <c r="F240" s="389"/>
      <c r="G240" s="389"/>
      <c r="H240" s="389"/>
      <c r="I240" s="389"/>
      <c r="J240" s="389"/>
      <c r="K240" s="389"/>
      <c r="L240" s="390"/>
      <c r="M240" s="142"/>
      <c r="O240" s="67" t="str">
        <f>IF(OR(AND('Class Record S5'!$K$25=".",COUNTIF('Class Record S5'!$K$8:$K$31,"\")&lt;5,COUNTIF('Class Record S5'!$K$8:$K$25,".")&lt;=(5-COUNTIF('Class Record S5'!$K$8:$K$31,"\"))),AND('Class Record S5'!$K$25="\",COUNTIF('Class Record S5'!$K$8:$K$25,"\")&lt;=5)),"x","")</f>
        <v/>
      </c>
      <c r="Q240" s="258" t="s">
        <v>93</v>
      </c>
      <c r="R240" s="262" t="s">
        <v>129</v>
      </c>
    </row>
    <row r="241" spans="1:18" ht="44.25" customHeight="1" x14ac:dyDescent="0.3">
      <c r="A241" s="343"/>
      <c r="B241" s="192" t="str">
        <f>IF($O241="x",'Class Record S5'!$B$26,"")</f>
        <v/>
      </c>
      <c r="C241" s="383" t="str">
        <f>IF($O241="x",'Class Record S5'!$D$26,"")</f>
        <v/>
      </c>
      <c r="D241" s="383"/>
      <c r="E241" s="383"/>
      <c r="F241" s="383"/>
      <c r="G241" s="383"/>
      <c r="H241" s="383"/>
      <c r="I241" s="383"/>
      <c r="J241" s="383"/>
      <c r="K241" s="383"/>
      <c r="L241" s="383"/>
      <c r="M241" s="142"/>
      <c r="O241" s="67" t="str">
        <f>IF(OR(AND('Class Record S5'!$K$26=".",COUNTIF('Class Record S5'!$K$8:$K$31,"\")&lt;5,COUNTIF('Class Record S5'!$K$8:$K$26,".")&lt;=(5-COUNTIF('Class Record S5'!$K$8:$K$31,"\"))),AND('Class Record S5'!$K$26="\",COUNTIF('Class Record S5'!$K$8:$K$26,"\")&lt;=5)),"x","")</f>
        <v/>
      </c>
      <c r="Q241" s="258" t="s">
        <v>94</v>
      </c>
      <c r="R241" s="260" t="s">
        <v>130</v>
      </c>
    </row>
    <row r="242" spans="1:18" ht="44.25" customHeight="1" thickBot="1" x14ac:dyDescent="0.35">
      <c r="A242" s="344"/>
      <c r="B242" s="195" t="str">
        <f>IF($O242="x",'Class Record S5'!$B$27,"")</f>
        <v/>
      </c>
      <c r="C242" s="384" t="str">
        <f>IF($O242="x",'Class Record S5'!$D$27,"")</f>
        <v/>
      </c>
      <c r="D242" s="384"/>
      <c r="E242" s="384"/>
      <c r="F242" s="384"/>
      <c r="G242" s="384"/>
      <c r="H242" s="384"/>
      <c r="I242" s="384"/>
      <c r="J242" s="384"/>
      <c r="K242" s="384"/>
      <c r="L242" s="384"/>
      <c r="M242" s="196"/>
      <c r="O242" s="67" t="str">
        <f>IF(OR(AND('Class Record S5'!$K$27=".",COUNTIF('Class Record S5'!$K$8:$K$31,"\")&lt;5,COUNTIF('Class Record S5'!$K$8:$K$27,".")&lt;=(5-COUNTIF('Class Record S5'!$K$8:$K$31,"\"))),AND('Class Record S5'!$K$27="\",COUNTIF('Class Record S5'!$K$8:$K$27,"\")&lt;=5)),"x","")</f>
        <v/>
      </c>
      <c r="Q242" s="258" t="s">
        <v>95</v>
      </c>
      <c r="R242" s="260" t="s">
        <v>131</v>
      </c>
    </row>
    <row r="243" spans="1:18" ht="44.25" customHeight="1" x14ac:dyDescent="0.3">
      <c r="A243" s="342" t="str">
        <f>'Class Record S5'!$A$28</f>
        <v>Forces</v>
      </c>
      <c r="B243" s="193" t="str">
        <f>IF($O243="x",'Class Record S5'!$B$28,"")</f>
        <v/>
      </c>
      <c r="C243" s="385" t="str">
        <f>IF($O243="x",'Class Record S5'!$D$28,"")</f>
        <v/>
      </c>
      <c r="D243" s="386"/>
      <c r="E243" s="386"/>
      <c r="F243" s="386"/>
      <c r="G243" s="386"/>
      <c r="H243" s="386"/>
      <c r="I243" s="386"/>
      <c r="J243" s="386"/>
      <c r="K243" s="386"/>
      <c r="L243" s="387"/>
      <c r="M243" s="141"/>
      <c r="O243" s="67" t="str">
        <f>IF(OR(AND('Class Record S5'!$K$28=".",COUNTIF('Class Record S5'!$K$8:$K$31,"\")&lt;5,COUNTIF('Class Record S5'!$K$8:$K$28,".")&lt;=(5-COUNTIF('Class Record S5'!$K$8:$K$31,"\"))),AND('Class Record S5'!$K$28="\",COUNTIF('Class Record S5'!$K$8:$K$28,"\")&lt;=5)),"x","")</f>
        <v/>
      </c>
      <c r="Q243" s="258" t="s">
        <v>96</v>
      </c>
      <c r="R243" s="262" t="s">
        <v>132</v>
      </c>
    </row>
    <row r="244" spans="1:18" ht="44.25" customHeight="1" x14ac:dyDescent="0.3">
      <c r="A244" s="343"/>
      <c r="B244" s="192" t="str">
        <f>IF($O244="x",'Class Record S5'!$B$29,"")</f>
        <v/>
      </c>
      <c r="C244" s="388" t="str">
        <f>IF($O244="x",'Class Record S5'!$D$29,"")</f>
        <v/>
      </c>
      <c r="D244" s="389"/>
      <c r="E244" s="389"/>
      <c r="F244" s="389"/>
      <c r="G244" s="389"/>
      <c r="H244" s="389"/>
      <c r="I244" s="389"/>
      <c r="J244" s="389"/>
      <c r="K244" s="389"/>
      <c r="L244" s="390"/>
      <c r="M244" s="142"/>
      <c r="O244" s="67" t="str">
        <f>IF(OR(AND('Class Record S5'!$K$29=".",COUNTIF('Class Record S5'!$K$8:$K$31,"\")&lt;5,COUNTIF('Class Record S5'!$K$8:$K$29,".")&lt;=(5-COUNTIF('Class Record S5'!$K$8:$K$31,"\"))),AND('Class Record S5'!$K$29="\",COUNTIF('Class Record S5'!$K$8:$K$29,"\")&lt;=5)),"x","")</f>
        <v/>
      </c>
      <c r="Q244" s="258" t="s">
        <v>97</v>
      </c>
      <c r="R244" s="262" t="s">
        <v>133</v>
      </c>
    </row>
    <row r="245" spans="1:18" ht="44.25" customHeight="1" x14ac:dyDescent="0.3">
      <c r="A245" s="343"/>
      <c r="B245" s="192" t="str">
        <f>IF($O245="x",'Class Record S5'!$B$30,"")</f>
        <v/>
      </c>
      <c r="C245" s="388" t="str">
        <f>IF($O245="x",'Class Record S5'!$D$30,"")</f>
        <v/>
      </c>
      <c r="D245" s="389"/>
      <c r="E245" s="389"/>
      <c r="F245" s="389"/>
      <c r="G245" s="389"/>
      <c r="H245" s="389"/>
      <c r="I245" s="389"/>
      <c r="J245" s="389"/>
      <c r="K245" s="389"/>
      <c r="L245" s="390"/>
      <c r="M245" s="142"/>
      <c r="O245" s="67" t="str">
        <f>IF(OR(AND('Class Record S5'!$K$30=".",COUNTIF('Class Record S5'!$K$8:$K$31,"\")&lt;5,COUNTIF('Class Record S5'!$K$8:$K$30,".")&lt;=(5-COUNTIF('Class Record S5'!$K$8:$K$31,"\"))),AND('Class Record S5'!$K$30="\",COUNTIF('Class Record S5'!$K$8:$K$30,"\")&lt;=5)),"x","")</f>
        <v/>
      </c>
      <c r="Q245" s="258" t="s">
        <v>98</v>
      </c>
      <c r="R245" s="262" t="s">
        <v>134</v>
      </c>
    </row>
    <row r="246" spans="1:18" ht="44.25" customHeight="1" thickBot="1" x14ac:dyDescent="0.35">
      <c r="A246" s="344"/>
      <c r="B246" s="194" t="str">
        <f>IF($O246="x",'Class Record S5'!$B$31,"")</f>
        <v/>
      </c>
      <c r="C246" s="391" t="str">
        <f>IF($O246="x",'Class Record S5'!$D$31,"")</f>
        <v/>
      </c>
      <c r="D246" s="392"/>
      <c r="E246" s="392"/>
      <c r="F246" s="392"/>
      <c r="G246" s="392"/>
      <c r="H246" s="392"/>
      <c r="I246" s="392"/>
      <c r="J246" s="392"/>
      <c r="K246" s="392"/>
      <c r="L246" s="393"/>
      <c r="M246" s="143"/>
      <c r="O246" s="67" t="str">
        <f>IF(OR(AND('Class Record S5'!$K$31=".",COUNTIF('Class Record S5'!$K$8:$K$31,"\")&lt;5,COUNTIF('Class Record S5'!$K$8:$K$31,".")&lt;=(5-COUNTIF('Class Record S5'!$K$8:$K$31,"\"))),AND('Class Record S5'!$K$31="\",COUNTIF('Class Record S5'!$K$8:$K$31,"\")&lt;=5)),"x","")</f>
        <v/>
      </c>
      <c r="Q246" s="258" t="s">
        <v>99</v>
      </c>
      <c r="R246" s="262" t="s">
        <v>135</v>
      </c>
    </row>
    <row r="247" spans="1:18" ht="16.5" customHeight="1" thickBot="1" x14ac:dyDescent="0.35">
      <c r="A247" s="379" t="s">
        <v>44</v>
      </c>
      <c r="B247" s="380"/>
      <c r="C247" s="380"/>
      <c r="D247" s="380"/>
      <c r="E247" s="380"/>
      <c r="F247" s="380"/>
      <c r="G247" s="380"/>
      <c r="H247" s="380"/>
      <c r="I247" s="380"/>
      <c r="J247" s="380"/>
      <c r="K247" s="381"/>
      <c r="L247" s="394" t="s">
        <v>45</v>
      </c>
      <c r="M247" s="395"/>
      <c r="Q247" s="257"/>
    </row>
    <row r="248" spans="1:18" ht="28.5" customHeight="1" x14ac:dyDescent="0.3">
      <c r="A248" s="396"/>
      <c r="B248" s="397"/>
      <c r="C248" s="397"/>
      <c r="D248" s="397"/>
      <c r="E248" s="397"/>
      <c r="F248" s="397"/>
      <c r="G248" s="397"/>
      <c r="H248" s="397"/>
      <c r="I248" s="397"/>
      <c r="J248" s="397"/>
      <c r="K248" s="398"/>
      <c r="L248" s="405" t="str">
        <f>'Class Record S5'!$K$32</f>
        <v>N</v>
      </c>
      <c r="M248" s="406"/>
      <c r="Q248" s="257"/>
    </row>
    <row r="249" spans="1:18" ht="28.5" customHeight="1" x14ac:dyDescent="0.3">
      <c r="A249" s="399"/>
      <c r="B249" s="400"/>
      <c r="C249" s="400"/>
      <c r="D249" s="400"/>
      <c r="E249" s="400"/>
      <c r="F249" s="400"/>
      <c r="G249" s="400"/>
      <c r="H249" s="400"/>
      <c r="I249" s="400"/>
      <c r="J249" s="400"/>
      <c r="K249" s="401"/>
      <c r="L249" s="407"/>
      <c r="M249" s="408"/>
      <c r="Q249" s="257"/>
    </row>
    <row r="250" spans="1:18" ht="28.5" customHeight="1" thickBot="1" x14ac:dyDescent="0.35">
      <c r="A250" s="402"/>
      <c r="B250" s="403"/>
      <c r="C250" s="403"/>
      <c r="D250" s="403"/>
      <c r="E250" s="403"/>
      <c r="F250" s="403"/>
      <c r="G250" s="403"/>
      <c r="H250" s="403"/>
      <c r="I250" s="403"/>
      <c r="J250" s="403"/>
      <c r="K250" s="404"/>
      <c r="L250" s="409"/>
      <c r="M250" s="410"/>
      <c r="Q250" s="257"/>
    </row>
    <row r="252" spans="1:18" ht="19.5" thickBot="1" x14ac:dyDescent="0.35"/>
    <row r="253" spans="1:18" ht="23.25" customHeight="1" thickBot="1" x14ac:dyDescent="0.35">
      <c r="A253" s="349" t="str">
        <f>'Class Record S5'!$D$1</f>
        <v>A N OTHER SCHOOL</v>
      </c>
      <c r="B253" s="350"/>
      <c r="C253" s="350"/>
      <c r="D253" s="350"/>
      <c r="E253" s="350"/>
      <c r="F253" s="350"/>
      <c r="G253" s="350"/>
      <c r="H253" s="350"/>
      <c r="I253" s="350"/>
      <c r="J253" s="350"/>
      <c r="K253" s="350"/>
      <c r="L253" s="350"/>
      <c r="M253" s="351"/>
    </row>
    <row r="254" spans="1:18" ht="15.75" customHeight="1" thickBot="1" x14ac:dyDescent="0.35">
      <c r="A254" s="352" t="s">
        <v>17</v>
      </c>
      <c r="B254" s="353"/>
      <c r="C254" s="353"/>
      <c r="D254" s="356">
        <f>'Class Record S5'!$L$2</f>
        <v>0</v>
      </c>
      <c r="E254" s="356"/>
      <c r="F254" s="356"/>
      <c r="G254" s="357"/>
      <c r="H254" s="361" t="s">
        <v>18</v>
      </c>
      <c r="I254" s="362">
        <f>'Class Record S5'!$E$33</f>
        <v>0</v>
      </c>
      <c r="J254" s="362"/>
      <c r="K254" s="363" t="str">
        <f>'Class Record S5'!$C$2</f>
        <v>CLASS</v>
      </c>
      <c r="L254" s="363"/>
      <c r="M254" s="364"/>
    </row>
    <row r="255" spans="1:18" ht="15.75" customHeight="1" thickBot="1" x14ac:dyDescent="0.35">
      <c r="A255" s="354"/>
      <c r="B255" s="355"/>
      <c r="C255" s="355"/>
      <c r="D255" s="358"/>
      <c r="E255" s="358"/>
      <c r="F255" s="359"/>
      <c r="G255" s="360"/>
      <c r="H255" s="361"/>
      <c r="I255" s="362"/>
      <c r="J255" s="362"/>
      <c r="K255" s="363"/>
      <c r="L255" s="363"/>
      <c r="M255" s="364"/>
    </row>
    <row r="256" spans="1:18" ht="19.5" thickBot="1" x14ac:dyDescent="0.35">
      <c r="A256" s="346" t="s">
        <v>19</v>
      </c>
      <c r="B256" s="347"/>
      <c r="C256" s="347"/>
      <c r="D256" s="347"/>
      <c r="E256" s="348"/>
      <c r="F256" s="365" t="s">
        <v>20</v>
      </c>
      <c r="G256" s="366"/>
      <c r="H256" s="366"/>
      <c r="I256" s="367"/>
      <c r="J256" s="368" t="s">
        <v>21</v>
      </c>
      <c r="K256" s="369"/>
      <c r="L256" s="369"/>
      <c r="M256" s="370"/>
    </row>
    <row r="257" spans="1:18" ht="16.5" customHeight="1" thickBot="1" x14ac:dyDescent="0.35">
      <c r="A257" s="371" t="s">
        <v>22</v>
      </c>
      <c r="B257" s="372"/>
      <c r="C257" s="373"/>
      <c r="D257" s="374" t="s">
        <v>23</v>
      </c>
      <c r="E257" s="375"/>
      <c r="F257" s="376" t="s">
        <v>24</v>
      </c>
      <c r="G257" s="377"/>
      <c r="H257" s="377" t="s">
        <v>25</v>
      </c>
      <c r="I257" s="378"/>
      <c r="J257" s="382" t="s">
        <v>26</v>
      </c>
      <c r="K257" s="377"/>
      <c r="L257" s="411" t="s">
        <v>27</v>
      </c>
      <c r="M257" s="412"/>
    </row>
    <row r="258" spans="1:18" ht="31.5" customHeight="1" thickBot="1" x14ac:dyDescent="0.35">
      <c r="A258" s="72"/>
      <c r="B258" s="73" t="s">
        <v>54</v>
      </c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5" t="s">
        <v>43</v>
      </c>
      <c r="Q258" s="416" t="s">
        <v>56</v>
      </c>
      <c r="R258" s="416"/>
    </row>
    <row r="259" spans="1:18" ht="44.25" customHeight="1" x14ac:dyDescent="0.3">
      <c r="A259" s="345" t="str">
        <f>'Class Record S5'!$A$8</f>
        <v>Working Scientifically</v>
      </c>
      <c r="B259" s="190" t="str">
        <f>IF($O259="x",'Class Record S5'!$B$8,"")</f>
        <v/>
      </c>
      <c r="C259" s="413" t="str">
        <f>IF($O259="x",'Class Record S5'!$D$8,"")</f>
        <v/>
      </c>
      <c r="D259" s="413"/>
      <c r="E259" s="413"/>
      <c r="F259" s="413"/>
      <c r="G259" s="413"/>
      <c r="H259" s="413"/>
      <c r="I259" s="413"/>
      <c r="J259" s="413"/>
      <c r="K259" s="413"/>
      <c r="L259" s="413"/>
      <c r="M259" s="141"/>
      <c r="O259" s="67" t="str">
        <f>IF(OR(AND('Class Record S5'!$L$8=".",COUNTIF('Class Record S5'!$L$8:$L$31,"\")&lt;5,COUNTIF('Class Record S5'!$L$8:$L$8,".")&lt;=(5-COUNTIF('Class Record S5'!$L$8:$L$31,"\"))),AND('Class Record S5'!$L$8="\",COUNTIF('Class Record S5'!$L$8:$L$8,"\")&lt;=5)),"x","")</f>
        <v/>
      </c>
      <c r="Q259" s="258" t="s">
        <v>76</v>
      </c>
      <c r="R259" s="259" t="s">
        <v>112</v>
      </c>
    </row>
    <row r="260" spans="1:18" ht="44.25" customHeight="1" x14ac:dyDescent="0.3">
      <c r="A260" s="343"/>
      <c r="B260" s="191" t="str">
        <f>IF($O260="x",'Class Record S5'!$B$9,"")</f>
        <v/>
      </c>
      <c r="C260" s="383" t="str">
        <f>IF($O260="x",'Class Record S5'!$D$9,"")</f>
        <v/>
      </c>
      <c r="D260" s="383"/>
      <c r="E260" s="383"/>
      <c r="F260" s="383"/>
      <c r="G260" s="383"/>
      <c r="H260" s="383"/>
      <c r="I260" s="383"/>
      <c r="J260" s="383"/>
      <c r="K260" s="383"/>
      <c r="L260" s="383"/>
      <c r="M260" s="142"/>
      <c r="O260" s="67" t="str">
        <f>IF(OR(AND('Class Record S5'!$L$9=".",COUNTIF('Class Record S5'!$L$8:$L$31,"\")&lt;5,COUNTIF('Class Record S5'!$L$8:$L$9,".")&lt;=(5-COUNTIF('Class Record S5'!$L$8:$L$31,"\"))),AND('Class Record S5'!$L$9="\",COUNTIF('Class Record S5'!$L$8:$L$9,"\")&lt;=5)),"x","")</f>
        <v/>
      </c>
      <c r="Q260" s="258" t="s">
        <v>77</v>
      </c>
      <c r="R260" s="260" t="s">
        <v>113</v>
      </c>
    </row>
    <row r="261" spans="1:18" ht="44.25" customHeight="1" x14ac:dyDescent="0.3">
      <c r="A261" s="343"/>
      <c r="B261" s="191" t="str">
        <f>IF($O261="x",'Class Record S5'!$B$10,"")</f>
        <v/>
      </c>
      <c r="C261" s="383" t="str">
        <f>IF($O261="x",'Class Record S5'!$D$10,"")</f>
        <v/>
      </c>
      <c r="D261" s="383"/>
      <c r="E261" s="383"/>
      <c r="F261" s="383"/>
      <c r="G261" s="383"/>
      <c r="H261" s="383"/>
      <c r="I261" s="383"/>
      <c r="J261" s="383"/>
      <c r="K261" s="383"/>
      <c r="L261" s="383"/>
      <c r="M261" s="142"/>
      <c r="O261" s="67" t="str">
        <f>IF(OR(AND('Class Record S5'!$L$10=".",COUNTIF('Class Record S5'!$L$8:$L$31,"\")&lt;5,COUNTIF('Class Record S5'!$L$8:$L$10,".")&lt;=(5-COUNTIF('Class Record S5'!$L$8:$L$31,"\"))),AND('Class Record S5'!$L$10="\",COUNTIF('Class Record S5'!$L$8:$L$10,"\")&lt;=5)),"x","")</f>
        <v/>
      </c>
      <c r="Q261" s="258" t="s">
        <v>78</v>
      </c>
      <c r="R261" s="260" t="s">
        <v>114</v>
      </c>
    </row>
    <row r="262" spans="1:18" ht="44.25" customHeight="1" x14ac:dyDescent="0.3">
      <c r="A262" s="343"/>
      <c r="B262" s="192" t="str">
        <f>IF($O262="x",'Class Record S5'!$B$11,"")</f>
        <v/>
      </c>
      <c r="C262" s="383" t="str">
        <f>IF($O262="x",'Class Record S5'!$D$11,"")</f>
        <v/>
      </c>
      <c r="D262" s="383"/>
      <c r="E262" s="383"/>
      <c r="F262" s="383"/>
      <c r="G262" s="383"/>
      <c r="H262" s="383"/>
      <c r="I262" s="383"/>
      <c r="J262" s="383"/>
      <c r="K262" s="383"/>
      <c r="L262" s="383"/>
      <c r="M262" s="142"/>
      <c r="O262" s="67" t="str">
        <f>IF(OR(AND('Class Record S5'!$L$11=".",COUNTIF('Class Record S5'!$L$8:$L$31,"\")&lt;5,COUNTIF('Class Record S5'!$L$8:$L$11,".")&lt;=(5-COUNTIF('Class Record S5'!$L$8:$L$31,"\"))),AND('Class Record S5'!$L$11="\",COUNTIF('Class Record S5'!$L$8:$L$11,"\")&lt;=5)),"x","")</f>
        <v/>
      </c>
      <c r="Q262" s="258" t="s">
        <v>79</v>
      </c>
      <c r="R262" s="260" t="s">
        <v>115</v>
      </c>
    </row>
    <row r="263" spans="1:18" ht="54.75" customHeight="1" x14ac:dyDescent="0.3">
      <c r="A263" s="343"/>
      <c r="B263" s="192" t="str">
        <f>IF($O263="x",'Class Record S5'!$B$12,"")</f>
        <v/>
      </c>
      <c r="C263" s="383" t="str">
        <f>IF($O263="x",'Class Record S5'!$D$12,"")</f>
        <v/>
      </c>
      <c r="D263" s="383"/>
      <c r="E263" s="383"/>
      <c r="F263" s="383"/>
      <c r="G263" s="383"/>
      <c r="H263" s="383"/>
      <c r="I263" s="383"/>
      <c r="J263" s="383"/>
      <c r="K263" s="383"/>
      <c r="L263" s="383"/>
      <c r="M263" s="142"/>
      <c r="O263" s="67" t="str">
        <f>IF(OR(AND('Class Record S5'!$L$12=".",COUNTIF('Class Record S5'!$L$8:$L$31,"\")&lt;5,COUNTIF('Class Record S5'!$L$8:$L$12,".")&lt;=(5-COUNTIF('Class Record S5'!$L$8:$L$31,"\"))),AND('Class Record S5'!$L$12="\",COUNTIF('Class Record S5'!$L$8:$L$12,"\")&lt;=5)),"x","")</f>
        <v/>
      </c>
      <c r="Q263" s="258" t="s">
        <v>80</v>
      </c>
      <c r="R263" s="260" t="s">
        <v>116</v>
      </c>
    </row>
    <row r="264" spans="1:18" ht="44.25" customHeight="1" thickBot="1" x14ac:dyDescent="0.35">
      <c r="A264" s="344"/>
      <c r="B264" s="194" t="str">
        <f>IF($O264="x",'Class Record S5'!$B$13,"")</f>
        <v/>
      </c>
      <c r="C264" s="391" t="str">
        <f>IF($O264="x",'Class Record S5'!$D$13,"")</f>
        <v/>
      </c>
      <c r="D264" s="392"/>
      <c r="E264" s="392"/>
      <c r="F264" s="392"/>
      <c r="G264" s="392"/>
      <c r="H264" s="392"/>
      <c r="I264" s="392"/>
      <c r="J264" s="392"/>
      <c r="K264" s="392"/>
      <c r="L264" s="393"/>
      <c r="M264" s="143"/>
      <c r="O264" s="67" t="str">
        <f>IF(OR(AND('Class Record S5'!$L$13=".",COUNTIF('Class Record S5'!$L$8:$L$31,"\")&lt;5,COUNTIF('Class Record S5'!$L$8:$L$13,".")&lt;=(5-COUNTIF('Class Record S5'!$L$8:$L$31,"\"))),AND('Class Record S5'!$L$13="\",COUNTIF('Class Record S5'!$L$8:$L$13,"\")&lt;=5)),"x","")</f>
        <v/>
      </c>
      <c r="Q264" s="258" t="s">
        <v>81</v>
      </c>
      <c r="R264" s="260" t="s">
        <v>117</v>
      </c>
    </row>
    <row r="265" spans="1:18" ht="57" customHeight="1" x14ac:dyDescent="0.3">
      <c r="A265" s="342" t="str">
        <f>'Class Record S5'!$A$14</f>
        <v>Living Things and their Habitats</v>
      </c>
      <c r="B265" s="193" t="str">
        <f>IF($O265="x",'Class Record S5'!$B$14,"")</f>
        <v/>
      </c>
      <c r="C265" s="385" t="str">
        <f>IF($O265="x",'Class Record S5'!$D$14,"")</f>
        <v/>
      </c>
      <c r="D265" s="386"/>
      <c r="E265" s="386"/>
      <c r="F265" s="386"/>
      <c r="G265" s="386"/>
      <c r="H265" s="386"/>
      <c r="I265" s="386"/>
      <c r="J265" s="386"/>
      <c r="K265" s="386"/>
      <c r="L265" s="387"/>
      <c r="M265" s="141"/>
      <c r="O265" s="67" t="str">
        <f>IF(OR(AND('Class Record S5'!$L$14=".",COUNTIF('Class Record S5'!$L$8:$L$31,"\")&lt;5,COUNTIF('Class Record S5'!$L$8:$L$14,".")&lt;=(5-COUNTIF('Class Record S5'!$L$8:$L$31,"\"))),AND('Class Record S5'!$L$14="\",COUNTIF('Class Record S5'!$L$8:$L$14,"\")&lt;=5)),"x","")</f>
        <v/>
      </c>
      <c r="Q265" s="258" t="s">
        <v>82</v>
      </c>
      <c r="R265" s="260" t="s">
        <v>118</v>
      </c>
    </row>
    <row r="266" spans="1:18" ht="57" customHeight="1" thickBot="1" x14ac:dyDescent="0.35">
      <c r="A266" s="344"/>
      <c r="B266" s="194" t="str">
        <f>IF($O266="x",'Class Record S5'!$B$15,"")</f>
        <v/>
      </c>
      <c r="C266" s="414" t="str">
        <f>IF($O266="x",'Class Record S5'!$D$15,"")</f>
        <v/>
      </c>
      <c r="D266" s="414"/>
      <c r="E266" s="414"/>
      <c r="F266" s="414"/>
      <c r="G266" s="414"/>
      <c r="H266" s="414"/>
      <c r="I266" s="414"/>
      <c r="J266" s="414"/>
      <c r="K266" s="414"/>
      <c r="L266" s="414"/>
      <c r="M266" s="143"/>
      <c r="O266" s="67" t="str">
        <f>IF(OR(AND('Class Record S5'!$L$15=".",COUNTIF('Class Record S5'!$L$8:$L$31,"\")&lt;5,COUNTIF('Class Record S5'!$L$8:$L$15,".")&lt;=(5-COUNTIF('Class Record S5'!$L$8:$L$31,"\"))),AND('Class Record S5'!$L$15="\",COUNTIF('Class Record S5'!$L$8:$L$15,"\")&lt;=5)),"x","")</f>
        <v/>
      </c>
      <c r="Q266" s="258" t="s">
        <v>83</v>
      </c>
      <c r="R266" s="261" t="s">
        <v>119</v>
      </c>
    </row>
    <row r="267" spans="1:18" ht="59.25" customHeight="1" thickBot="1" x14ac:dyDescent="0.35">
      <c r="A267" s="255" t="str">
        <f>'Class Record S5'!$A$16</f>
        <v>Animals inc. Humans</v>
      </c>
      <c r="B267" s="253" t="str">
        <f>IF($O267="x",'Class Record S5'!$B$16,"")</f>
        <v/>
      </c>
      <c r="C267" s="415" t="str">
        <f>IF($O267="x",'Class Record S5'!$D$16,"")</f>
        <v/>
      </c>
      <c r="D267" s="415"/>
      <c r="E267" s="415"/>
      <c r="F267" s="415"/>
      <c r="G267" s="415"/>
      <c r="H267" s="415"/>
      <c r="I267" s="415"/>
      <c r="J267" s="415"/>
      <c r="K267" s="415"/>
      <c r="L267" s="415"/>
      <c r="M267" s="254"/>
      <c r="O267" s="67" t="str">
        <f>IF(OR(AND('Class Record S5'!$L$16=".",COUNTIF('Class Record S5'!$L$8:$L$31,"\")&lt;5,COUNTIF('Class Record S5'!$L$8:$L$16,".")&lt;=(5-COUNTIF('Class Record S5'!$L$8:$L$31,"\"))),AND('Class Record S5'!$L$16="\",COUNTIF('Class Record S5'!$L$8:$L$16,"\")&lt;=5)),"x","")</f>
        <v/>
      </c>
      <c r="Q267" s="258" t="s">
        <v>84</v>
      </c>
      <c r="R267" s="261" t="s">
        <v>120</v>
      </c>
    </row>
    <row r="268" spans="1:18" ht="56.25" customHeight="1" x14ac:dyDescent="0.3">
      <c r="A268" s="342" t="str">
        <f>'Class Record S5'!$A$17</f>
        <v>Properties and Changers of Materials</v>
      </c>
      <c r="B268" s="193" t="str">
        <f>IF($O268="x",'Class Record S5'!$B$17,"")</f>
        <v/>
      </c>
      <c r="C268" s="385" t="str">
        <f>IF($O268="x",'Class Record S5'!$D$17,"")</f>
        <v/>
      </c>
      <c r="D268" s="386"/>
      <c r="E268" s="386"/>
      <c r="F268" s="386"/>
      <c r="G268" s="386"/>
      <c r="H268" s="386"/>
      <c r="I268" s="386"/>
      <c r="J268" s="386"/>
      <c r="K268" s="386"/>
      <c r="L268" s="387"/>
      <c r="M268" s="141"/>
      <c r="O268" s="67" t="str">
        <f>IF(OR(AND('Class Record S5'!$L$17=".",COUNTIF('Class Record S5'!$L$8:$L$31,"\")&lt;5,COUNTIF('Class Record S5'!$L$8:$L$17,".")&lt;=(5-COUNTIF('Class Record S5'!$L$8:$L$31,"\"))),AND('Class Record S5'!$L$17="\",COUNTIF('Class Record S5'!$L$8:$L$17,"\")&lt;=5)),"x","")</f>
        <v/>
      </c>
      <c r="Q268" s="258" t="s">
        <v>85</v>
      </c>
      <c r="R268" s="260" t="s">
        <v>121</v>
      </c>
    </row>
    <row r="269" spans="1:18" ht="44.25" customHeight="1" x14ac:dyDescent="0.3">
      <c r="A269" s="343"/>
      <c r="B269" s="192" t="str">
        <f>IF($O269="x",'Class Record S5'!$B$18,"")</f>
        <v/>
      </c>
      <c r="C269" s="383" t="str">
        <f>IF($O269="x",'Class Record S5'!$D$18,"")</f>
        <v/>
      </c>
      <c r="D269" s="383"/>
      <c r="E269" s="383"/>
      <c r="F269" s="383"/>
      <c r="G269" s="383"/>
      <c r="H269" s="383"/>
      <c r="I269" s="383"/>
      <c r="J269" s="383"/>
      <c r="K269" s="383"/>
      <c r="L269" s="383"/>
      <c r="M269" s="142"/>
      <c r="O269" s="67" t="str">
        <f>IF(OR(AND('Class Record S5'!$L$18=".",COUNTIF('Class Record S5'!$L$8:$L$31,"\")&lt;5,COUNTIF('Class Record S5'!$L$8:$L$18,".")&lt;=(5-COUNTIF('Class Record S5'!$L$8:$L$31,"\"))),AND('Class Record S5'!$L$18="\",COUNTIF('Class Record S5'!$L$8:$L$18,"\")&lt;=5)),"x","")</f>
        <v/>
      </c>
      <c r="Q269" s="258" t="s">
        <v>86</v>
      </c>
      <c r="R269" s="265" t="s">
        <v>124</v>
      </c>
    </row>
    <row r="270" spans="1:18" ht="44.25" customHeight="1" x14ac:dyDescent="0.3">
      <c r="A270" s="343"/>
      <c r="B270" s="192" t="str">
        <f>IF($O270="x",'Class Record S5'!$B$19,"")</f>
        <v/>
      </c>
      <c r="C270" s="383" t="str">
        <f>IF($O270="x",'Class Record S5'!$D$19,"")</f>
        <v/>
      </c>
      <c r="D270" s="383"/>
      <c r="E270" s="383"/>
      <c r="F270" s="383"/>
      <c r="G270" s="383"/>
      <c r="H270" s="383"/>
      <c r="I270" s="383"/>
      <c r="J270" s="383"/>
      <c r="K270" s="383"/>
      <c r="L270" s="383"/>
      <c r="M270" s="142"/>
      <c r="O270" s="67" t="str">
        <f>IF(OR(AND('Class Record S5'!$L$19=".",COUNTIF('Class Record S5'!$L$8:$L$31,"\")&lt;5,COUNTIF('Class Record S5'!$L$8:$L$19,".")&lt;=(5-COUNTIF('Class Record S5'!$L$8:$L$31,"\"))),AND('Class Record S5'!$L$19="\",COUNTIF('Class Record S5'!$L$8:$L$19,"\")&lt;=5)),"x","")</f>
        <v/>
      </c>
      <c r="Q270" s="258" t="s">
        <v>87</v>
      </c>
      <c r="R270" s="265" t="s">
        <v>122</v>
      </c>
    </row>
    <row r="271" spans="1:18" ht="44.25" customHeight="1" x14ac:dyDescent="0.3">
      <c r="A271" s="343"/>
      <c r="B271" s="192" t="str">
        <f>IF($O271="x",'Class Record S5'!$B$20,"")</f>
        <v/>
      </c>
      <c r="C271" s="383" t="str">
        <f>IF($O271="x",'Class Record S5'!$D$20,"")</f>
        <v/>
      </c>
      <c r="D271" s="383"/>
      <c r="E271" s="383"/>
      <c r="F271" s="383"/>
      <c r="G271" s="383"/>
      <c r="H271" s="383"/>
      <c r="I271" s="383"/>
      <c r="J271" s="383"/>
      <c r="K271" s="383"/>
      <c r="L271" s="383"/>
      <c r="M271" s="142"/>
      <c r="O271" s="67" t="str">
        <f>IF(OR(AND('Class Record S5'!$L$20=".",COUNTIF('Class Record S5'!$L$8:$L$31,"\")&lt;5,COUNTIF('Class Record S5'!$L$8:$L$20,".")&lt;=(5-COUNTIF('Class Record S5'!$L$8:$L$31,"\"))),AND('Class Record S5'!$L$20="\",COUNTIF('Class Record S5'!$L$8:$L$20,"\")&lt;=5)),"x","")</f>
        <v/>
      </c>
      <c r="Q271" s="258" t="s">
        <v>88</v>
      </c>
      <c r="R271" s="265" t="s">
        <v>123</v>
      </c>
    </row>
    <row r="272" spans="1:18" ht="44.25" customHeight="1" x14ac:dyDescent="0.3">
      <c r="A272" s="343"/>
      <c r="B272" s="192" t="str">
        <f>IF($O272="x",'Class Record S5'!$B$21,"")</f>
        <v/>
      </c>
      <c r="C272" s="383" t="str">
        <f>IF($O272="x",'Class Record S5'!$D$21,"")</f>
        <v/>
      </c>
      <c r="D272" s="383"/>
      <c r="E272" s="383"/>
      <c r="F272" s="383"/>
      <c r="G272" s="383"/>
      <c r="H272" s="383"/>
      <c r="I272" s="383"/>
      <c r="J272" s="383"/>
      <c r="K272" s="383"/>
      <c r="L272" s="383"/>
      <c r="M272" s="142"/>
      <c r="O272" s="67" t="str">
        <f>IF(OR(AND('Class Record S5'!$L$21=".",COUNTIF('Class Record S5'!$L$8:$L$31,"\")&lt;5,COUNTIF('Class Record S5'!$L$8:$L$21,".")&lt;=(5-COUNTIF('Class Record S5'!$L$8:$L$31,"\"))),AND('Class Record S5'!$L$21="\",COUNTIF('Class Record S5'!$L$8:$L$21,"\")&lt;=5)),"x","")</f>
        <v/>
      </c>
      <c r="Q272" s="258" t="s">
        <v>89</v>
      </c>
      <c r="R272" s="261" t="s">
        <v>125</v>
      </c>
    </row>
    <row r="273" spans="1:18" ht="56.25" customHeight="1" thickBot="1" x14ac:dyDescent="0.35">
      <c r="A273" s="344"/>
      <c r="B273" s="195" t="str">
        <f>IF($O273="x",'Class Record S5'!$B$22,"")</f>
        <v/>
      </c>
      <c r="C273" s="384" t="str">
        <f>IF($O273="x",'Class Record S5'!$D$22,"")</f>
        <v/>
      </c>
      <c r="D273" s="384"/>
      <c r="E273" s="384"/>
      <c r="F273" s="384"/>
      <c r="G273" s="384"/>
      <c r="H273" s="384"/>
      <c r="I273" s="384"/>
      <c r="J273" s="384"/>
      <c r="K273" s="384"/>
      <c r="L273" s="384"/>
      <c r="M273" s="196"/>
      <c r="O273" s="67" t="str">
        <f>IF(OR(AND('Class Record S5'!$L$22=".",COUNTIF('Class Record S5'!$L$8:$L$31,"\")&lt;5,COUNTIF('Class Record S5'!$L$8:$L$22,".")&lt;=(5-COUNTIF('Class Record S5'!$L$8:$L$31,"\"))),AND('Class Record S5'!$L$22="\",COUNTIF('Class Record S5'!$L$8:$L$22,"\")&lt;=5)),"x","")</f>
        <v/>
      </c>
      <c r="Q273" s="258" t="s">
        <v>90</v>
      </c>
      <c r="R273" s="260" t="s">
        <v>126</v>
      </c>
    </row>
    <row r="274" spans="1:18" ht="44.25" customHeight="1" x14ac:dyDescent="0.3">
      <c r="A274" s="342" t="str">
        <f>'Class Record S5'!$A$23</f>
        <v>Earth and Space</v>
      </c>
      <c r="B274" s="193" t="str">
        <f>IF($O274="x",'Class Record S5'!$B$23,"")</f>
        <v/>
      </c>
      <c r="C274" s="385" t="str">
        <f>IF($O274="x",'Class Record S5'!$D$23,"")</f>
        <v/>
      </c>
      <c r="D274" s="386"/>
      <c r="E274" s="386"/>
      <c r="F274" s="386"/>
      <c r="G274" s="386"/>
      <c r="H274" s="386"/>
      <c r="I274" s="386"/>
      <c r="J274" s="386"/>
      <c r="K274" s="386"/>
      <c r="L274" s="387"/>
      <c r="M274" s="141"/>
      <c r="O274" s="67" t="str">
        <f>IF(OR(AND('Class Record S5'!$L$23=".",COUNTIF('Class Record S5'!$L$8:$L$31,"\")&lt;5,COUNTIF('Class Record S5'!$L$8:$L$23,".")&lt;=(5-COUNTIF('Class Record S5'!$L$8:$L$31,"\"))),AND('Class Record S5'!$L$23="\",COUNTIF('Class Record S5'!$L$8:$L$23,"\")&lt;=5)),"x","")</f>
        <v/>
      </c>
      <c r="Q274" s="258" t="s">
        <v>91</v>
      </c>
      <c r="R274" s="260" t="s">
        <v>127</v>
      </c>
    </row>
    <row r="275" spans="1:18" ht="44.25" customHeight="1" x14ac:dyDescent="0.3">
      <c r="A275" s="343"/>
      <c r="B275" s="192" t="str">
        <f>IF($O275="x",'Class Record S5'!$B$24,"")</f>
        <v/>
      </c>
      <c r="C275" s="388" t="str">
        <f>IF($O275="x",'Class Record S5'!$D$24,"")</f>
        <v/>
      </c>
      <c r="D275" s="389"/>
      <c r="E275" s="389"/>
      <c r="F275" s="389"/>
      <c r="G275" s="389"/>
      <c r="H275" s="389"/>
      <c r="I275" s="389"/>
      <c r="J275" s="389"/>
      <c r="K275" s="389"/>
      <c r="L275" s="390"/>
      <c r="M275" s="142"/>
      <c r="O275" s="67" t="str">
        <f>IF(OR(AND('Class Record S5'!$L$24=".",COUNTIF('Class Record S5'!$L$8:$L$31,"\")&lt;5,COUNTIF('Class Record S5'!$L$8:$L$24,".")&lt;=(5-COUNTIF('Class Record S5'!$L$8:$L$31,"\"))),AND('Class Record S5'!$L$24="\",COUNTIF('Class Record S5'!$L$8:$L$24,"\")&lt;=5)),"x","")</f>
        <v/>
      </c>
      <c r="Q275" s="258" t="s">
        <v>92</v>
      </c>
      <c r="R275" s="262" t="s">
        <v>128</v>
      </c>
    </row>
    <row r="276" spans="1:18" ht="44.25" customHeight="1" x14ac:dyDescent="0.3">
      <c r="A276" s="343"/>
      <c r="B276" s="192" t="str">
        <f>IF($O276="x",'Class Record S5'!$B$25,"")</f>
        <v/>
      </c>
      <c r="C276" s="388" t="str">
        <f>IF($O276="x",'Class Record S5'!$D$25,"")</f>
        <v/>
      </c>
      <c r="D276" s="389"/>
      <c r="E276" s="389"/>
      <c r="F276" s="389"/>
      <c r="G276" s="389"/>
      <c r="H276" s="389"/>
      <c r="I276" s="389"/>
      <c r="J276" s="389"/>
      <c r="K276" s="389"/>
      <c r="L276" s="390"/>
      <c r="M276" s="142"/>
      <c r="O276" s="67" t="str">
        <f>IF(OR(AND('Class Record S5'!$L$25=".",COUNTIF('Class Record S5'!$L$8:$L$31,"\")&lt;5,COUNTIF('Class Record S5'!$L$8:$L$25,".")&lt;=(5-COUNTIF('Class Record S5'!$L$8:$L$31,"\"))),AND('Class Record S5'!$L$25="\",COUNTIF('Class Record S5'!$L$8:$L$25,"\")&lt;=5)),"x","")</f>
        <v/>
      </c>
      <c r="Q276" s="258" t="s">
        <v>93</v>
      </c>
      <c r="R276" s="262" t="s">
        <v>129</v>
      </c>
    </row>
    <row r="277" spans="1:18" ht="44.25" customHeight="1" x14ac:dyDescent="0.3">
      <c r="A277" s="343"/>
      <c r="B277" s="192" t="str">
        <f>IF($O277="x",'Class Record S5'!$B$26,"")</f>
        <v/>
      </c>
      <c r="C277" s="383" t="str">
        <f>IF($O277="x",'Class Record S5'!$D$26,"")</f>
        <v/>
      </c>
      <c r="D277" s="383"/>
      <c r="E277" s="383"/>
      <c r="F277" s="383"/>
      <c r="G277" s="383"/>
      <c r="H277" s="383"/>
      <c r="I277" s="383"/>
      <c r="J277" s="383"/>
      <c r="K277" s="383"/>
      <c r="L277" s="383"/>
      <c r="M277" s="142"/>
      <c r="O277" s="67" t="str">
        <f>IF(OR(AND('Class Record S5'!$L$26=".",COUNTIF('Class Record S5'!$L$8:$L$31,"\")&lt;5,COUNTIF('Class Record S5'!$L$8:$L$26,".")&lt;=(5-COUNTIF('Class Record S5'!$L$8:$L$31,"\"))),AND('Class Record S5'!$L$26="\",COUNTIF('Class Record S5'!$L$8:$L$26,"\")&lt;=5)),"x","")</f>
        <v/>
      </c>
      <c r="Q277" s="258" t="s">
        <v>94</v>
      </c>
      <c r="R277" s="260" t="s">
        <v>130</v>
      </c>
    </row>
    <row r="278" spans="1:18" ht="44.25" customHeight="1" thickBot="1" x14ac:dyDescent="0.35">
      <c r="A278" s="344"/>
      <c r="B278" s="195" t="str">
        <f>IF($O278="x",'Class Record S5'!$B$27,"")</f>
        <v/>
      </c>
      <c r="C278" s="384" t="str">
        <f>IF($O278="x",'Class Record S5'!$D$27,"")</f>
        <v/>
      </c>
      <c r="D278" s="384"/>
      <c r="E278" s="384"/>
      <c r="F278" s="384"/>
      <c r="G278" s="384"/>
      <c r="H278" s="384"/>
      <c r="I278" s="384"/>
      <c r="J278" s="384"/>
      <c r="K278" s="384"/>
      <c r="L278" s="384"/>
      <c r="M278" s="196"/>
      <c r="O278" s="67" t="str">
        <f>IF(OR(AND('Class Record S5'!$L$27=".",COUNTIF('Class Record S5'!$L$8:$L$31,"\")&lt;5,COUNTIF('Class Record S5'!$L$8:$L$27,".")&lt;=(5-COUNTIF('Class Record S5'!$L$8:$L$31,"\"))),AND('Class Record S5'!$L$27="\",COUNTIF('Class Record S5'!$L$8:$L$27,"\")&lt;=5)),"x","")</f>
        <v/>
      </c>
      <c r="Q278" s="258" t="s">
        <v>95</v>
      </c>
      <c r="R278" s="260" t="s">
        <v>131</v>
      </c>
    </row>
    <row r="279" spans="1:18" ht="44.25" customHeight="1" x14ac:dyDescent="0.3">
      <c r="A279" s="342" t="str">
        <f>'Class Record S5'!$A$28</f>
        <v>Forces</v>
      </c>
      <c r="B279" s="193" t="str">
        <f>IF($O279="x",'Class Record S5'!$B$28,"")</f>
        <v/>
      </c>
      <c r="C279" s="385" t="str">
        <f>IF($O279="x",'Class Record S5'!$D$28,"")</f>
        <v/>
      </c>
      <c r="D279" s="386"/>
      <c r="E279" s="386"/>
      <c r="F279" s="386"/>
      <c r="G279" s="386"/>
      <c r="H279" s="386"/>
      <c r="I279" s="386"/>
      <c r="J279" s="386"/>
      <c r="K279" s="386"/>
      <c r="L279" s="387"/>
      <c r="M279" s="141"/>
      <c r="O279" s="67" t="str">
        <f>IF(OR(AND('Class Record S5'!$L$28=".",COUNTIF('Class Record S5'!$L$8:$L$31,"\")&lt;5,COUNTIF('Class Record S5'!$L$8:$L$28,".")&lt;=(5-COUNTIF('Class Record S5'!$L$8:$L$31,"\"))),AND('Class Record S5'!$L$28="\",COUNTIF('Class Record S5'!$L$8:$L$28,"\")&lt;=5)),"x","")</f>
        <v/>
      </c>
      <c r="Q279" s="258" t="s">
        <v>96</v>
      </c>
      <c r="R279" s="262" t="s">
        <v>132</v>
      </c>
    </row>
    <row r="280" spans="1:18" ht="44.25" customHeight="1" x14ac:dyDescent="0.3">
      <c r="A280" s="343"/>
      <c r="B280" s="192" t="str">
        <f>IF($O280="x",'Class Record S5'!$B$29,"")</f>
        <v/>
      </c>
      <c r="C280" s="388" t="str">
        <f>IF($O280="x",'Class Record S5'!$D$29,"")</f>
        <v/>
      </c>
      <c r="D280" s="389"/>
      <c r="E280" s="389"/>
      <c r="F280" s="389"/>
      <c r="G280" s="389"/>
      <c r="H280" s="389"/>
      <c r="I280" s="389"/>
      <c r="J280" s="389"/>
      <c r="K280" s="389"/>
      <c r="L280" s="390"/>
      <c r="M280" s="142"/>
      <c r="O280" s="67" t="str">
        <f>IF(OR(AND('Class Record S5'!$L$29=".",COUNTIF('Class Record S5'!$L$8:$L$31,"\")&lt;5,COUNTIF('Class Record S5'!$L$8:$L$29,".")&lt;=(5-COUNTIF('Class Record S5'!$L$8:$L$31,"\"))),AND('Class Record S5'!$L$29="\",COUNTIF('Class Record S5'!$L$8:$L$29,"\")&lt;=5)),"x","")</f>
        <v/>
      </c>
      <c r="Q280" s="258" t="s">
        <v>97</v>
      </c>
      <c r="R280" s="262" t="s">
        <v>133</v>
      </c>
    </row>
    <row r="281" spans="1:18" ht="44.25" customHeight="1" x14ac:dyDescent="0.3">
      <c r="A281" s="343"/>
      <c r="B281" s="192" t="str">
        <f>IF($O281="x",'Class Record S5'!$B$30,"")</f>
        <v/>
      </c>
      <c r="C281" s="388" t="str">
        <f>IF($O281="x",'Class Record S5'!$D$30,"")</f>
        <v/>
      </c>
      <c r="D281" s="389"/>
      <c r="E281" s="389"/>
      <c r="F281" s="389"/>
      <c r="G281" s="389"/>
      <c r="H281" s="389"/>
      <c r="I281" s="389"/>
      <c r="J281" s="389"/>
      <c r="K281" s="389"/>
      <c r="L281" s="390"/>
      <c r="M281" s="142"/>
      <c r="O281" s="67" t="str">
        <f>IF(OR(AND('Class Record S5'!$L$30=".",COUNTIF('Class Record S5'!$L$8:$L$31,"\")&lt;5,COUNTIF('Class Record S5'!$L$8:$L$30,".")&lt;=(5-COUNTIF('Class Record S5'!$L$8:$L$31,"\"))),AND('Class Record S5'!$L$30="\",COUNTIF('Class Record S5'!$L$8:$L$30,"\")&lt;=5)),"x","")</f>
        <v/>
      </c>
      <c r="Q281" s="258" t="s">
        <v>98</v>
      </c>
      <c r="R281" s="262" t="s">
        <v>134</v>
      </c>
    </row>
    <row r="282" spans="1:18" ht="44.25" customHeight="1" thickBot="1" x14ac:dyDescent="0.35">
      <c r="A282" s="344"/>
      <c r="B282" s="194" t="str">
        <f>IF($O282="x",'Class Record S5'!$B$31,"")</f>
        <v/>
      </c>
      <c r="C282" s="391" t="str">
        <f>IF($O282="x",'Class Record S5'!$D$31,"")</f>
        <v/>
      </c>
      <c r="D282" s="392"/>
      <c r="E282" s="392"/>
      <c r="F282" s="392"/>
      <c r="G282" s="392"/>
      <c r="H282" s="392"/>
      <c r="I282" s="392"/>
      <c r="J282" s="392"/>
      <c r="K282" s="392"/>
      <c r="L282" s="393"/>
      <c r="M282" s="143"/>
      <c r="O282" s="67" t="str">
        <f>IF(OR(AND('Class Record S5'!$L$31=".",COUNTIF('Class Record S5'!$L$8:$L$31,"\")&lt;5,COUNTIF('Class Record S5'!$L$8:$L$31,".")&lt;=(5-COUNTIF('Class Record S5'!$L$8:$L$31,"\"))),AND('Class Record S5'!$L$31="\",COUNTIF('Class Record S5'!$L$8:$L$31,"\")&lt;=5)),"x","")</f>
        <v/>
      </c>
      <c r="Q282" s="258" t="s">
        <v>99</v>
      </c>
      <c r="R282" s="262" t="s">
        <v>135</v>
      </c>
    </row>
    <row r="283" spans="1:18" ht="16.5" customHeight="1" thickBot="1" x14ac:dyDescent="0.35">
      <c r="A283" s="379" t="s">
        <v>44</v>
      </c>
      <c r="B283" s="380"/>
      <c r="C283" s="380"/>
      <c r="D283" s="380"/>
      <c r="E283" s="380"/>
      <c r="F283" s="380"/>
      <c r="G283" s="380"/>
      <c r="H283" s="380"/>
      <c r="I283" s="380"/>
      <c r="J283" s="380"/>
      <c r="K283" s="381"/>
      <c r="L283" s="394" t="s">
        <v>45</v>
      </c>
      <c r="M283" s="395"/>
      <c r="Q283" s="257"/>
    </row>
    <row r="284" spans="1:18" ht="28.5" customHeight="1" x14ac:dyDescent="0.3">
      <c r="A284" s="396"/>
      <c r="B284" s="397"/>
      <c r="C284" s="397"/>
      <c r="D284" s="397"/>
      <c r="E284" s="397"/>
      <c r="F284" s="397"/>
      <c r="G284" s="397"/>
      <c r="H284" s="397"/>
      <c r="I284" s="397"/>
      <c r="J284" s="397"/>
      <c r="K284" s="398"/>
      <c r="L284" s="405" t="str">
        <f>'Class Record S5'!$L$32</f>
        <v>N</v>
      </c>
      <c r="M284" s="406"/>
      <c r="Q284" s="257"/>
    </row>
    <row r="285" spans="1:18" ht="28.5" customHeight="1" x14ac:dyDescent="0.3">
      <c r="A285" s="399"/>
      <c r="B285" s="400"/>
      <c r="C285" s="400"/>
      <c r="D285" s="400"/>
      <c r="E285" s="400"/>
      <c r="F285" s="400"/>
      <c r="G285" s="400"/>
      <c r="H285" s="400"/>
      <c r="I285" s="400"/>
      <c r="J285" s="400"/>
      <c r="K285" s="401"/>
      <c r="L285" s="407"/>
      <c r="M285" s="408"/>
      <c r="Q285" s="257"/>
    </row>
    <row r="286" spans="1:18" ht="28.5" customHeight="1" thickBot="1" x14ac:dyDescent="0.35">
      <c r="A286" s="402"/>
      <c r="B286" s="403"/>
      <c r="C286" s="403"/>
      <c r="D286" s="403"/>
      <c r="E286" s="403"/>
      <c r="F286" s="403"/>
      <c r="G286" s="403"/>
      <c r="H286" s="403"/>
      <c r="I286" s="403"/>
      <c r="J286" s="403"/>
      <c r="K286" s="404"/>
      <c r="L286" s="409"/>
      <c r="M286" s="410"/>
      <c r="Q286" s="257"/>
    </row>
    <row r="288" spans="1:18" ht="19.5" thickBot="1" x14ac:dyDescent="0.35"/>
    <row r="289" spans="1:18" ht="23.25" customHeight="1" thickBot="1" x14ac:dyDescent="0.35">
      <c r="A289" s="349" t="str">
        <f>'Class Record S5'!$D$1</f>
        <v>A N OTHER SCHOOL</v>
      </c>
      <c r="B289" s="350"/>
      <c r="C289" s="350"/>
      <c r="D289" s="350"/>
      <c r="E289" s="350"/>
      <c r="F289" s="350"/>
      <c r="G289" s="350"/>
      <c r="H289" s="350"/>
      <c r="I289" s="350"/>
      <c r="J289" s="350"/>
      <c r="K289" s="350"/>
      <c r="L289" s="350"/>
      <c r="M289" s="351"/>
    </row>
    <row r="290" spans="1:18" ht="15.75" customHeight="1" thickBot="1" x14ac:dyDescent="0.35">
      <c r="A290" s="352" t="s">
        <v>17</v>
      </c>
      <c r="B290" s="353"/>
      <c r="C290" s="353"/>
      <c r="D290" s="356">
        <f>'Class Record S5'!$M$2</f>
        <v>0</v>
      </c>
      <c r="E290" s="356"/>
      <c r="F290" s="356"/>
      <c r="G290" s="357"/>
      <c r="H290" s="361" t="s">
        <v>18</v>
      </c>
      <c r="I290" s="362">
        <f>'Class Record S5'!$E$33</f>
        <v>0</v>
      </c>
      <c r="J290" s="362"/>
      <c r="K290" s="363" t="str">
        <f>'Class Record S5'!$C$2</f>
        <v>CLASS</v>
      </c>
      <c r="L290" s="363"/>
      <c r="M290" s="364"/>
    </row>
    <row r="291" spans="1:18" ht="15.75" customHeight="1" thickBot="1" x14ac:dyDescent="0.35">
      <c r="A291" s="354"/>
      <c r="B291" s="355"/>
      <c r="C291" s="355"/>
      <c r="D291" s="358"/>
      <c r="E291" s="358"/>
      <c r="F291" s="359"/>
      <c r="G291" s="360"/>
      <c r="H291" s="361"/>
      <c r="I291" s="362"/>
      <c r="J291" s="362"/>
      <c r="K291" s="363"/>
      <c r="L291" s="363"/>
      <c r="M291" s="364"/>
    </row>
    <row r="292" spans="1:18" ht="19.5" thickBot="1" x14ac:dyDescent="0.35">
      <c r="A292" s="346" t="s">
        <v>19</v>
      </c>
      <c r="B292" s="347"/>
      <c r="C292" s="347"/>
      <c r="D292" s="347"/>
      <c r="E292" s="348"/>
      <c r="F292" s="365" t="s">
        <v>20</v>
      </c>
      <c r="G292" s="366"/>
      <c r="H292" s="366"/>
      <c r="I292" s="367"/>
      <c r="J292" s="368" t="s">
        <v>21</v>
      </c>
      <c r="K292" s="369"/>
      <c r="L292" s="369"/>
      <c r="M292" s="370"/>
    </row>
    <row r="293" spans="1:18" ht="16.5" customHeight="1" thickBot="1" x14ac:dyDescent="0.35">
      <c r="A293" s="371" t="s">
        <v>22</v>
      </c>
      <c r="B293" s="372"/>
      <c r="C293" s="373"/>
      <c r="D293" s="374" t="s">
        <v>23</v>
      </c>
      <c r="E293" s="375"/>
      <c r="F293" s="376" t="s">
        <v>24</v>
      </c>
      <c r="G293" s="377"/>
      <c r="H293" s="377" t="s">
        <v>25</v>
      </c>
      <c r="I293" s="378"/>
      <c r="J293" s="382" t="s">
        <v>26</v>
      </c>
      <c r="K293" s="377"/>
      <c r="L293" s="411" t="s">
        <v>27</v>
      </c>
      <c r="M293" s="412"/>
    </row>
    <row r="294" spans="1:18" ht="31.5" customHeight="1" thickBot="1" x14ac:dyDescent="0.35">
      <c r="A294" s="72"/>
      <c r="B294" s="73" t="s">
        <v>54</v>
      </c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5" t="s">
        <v>43</v>
      </c>
      <c r="Q294" s="416" t="s">
        <v>56</v>
      </c>
      <c r="R294" s="416"/>
    </row>
    <row r="295" spans="1:18" ht="44.25" customHeight="1" x14ac:dyDescent="0.3">
      <c r="A295" s="345" t="str">
        <f>'Class Record S5'!$A$8</f>
        <v>Working Scientifically</v>
      </c>
      <c r="B295" s="190" t="str">
        <f>IF($O295="x",'Class Record S5'!$B$8,"")</f>
        <v/>
      </c>
      <c r="C295" s="413" t="str">
        <f>IF($O295="x",'Class Record S5'!$D$8,"")</f>
        <v/>
      </c>
      <c r="D295" s="413"/>
      <c r="E295" s="413"/>
      <c r="F295" s="413"/>
      <c r="G295" s="413"/>
      <c r="H295" s="413"/>
      <c r="I295" s="413"/>
      <c r="J295" s="413"/>
      <c r="K295" s="413"/>
      <c r="L295" s="413"/>
      <c r="M295" s="141"/>
      <c r="O295" s="67" t="str">
        <f>IF(OR(AND('Class Record S5'!$M$8=".",COUNTIF('Class Record S5'!$M$8:$M$31,"\")&lt;5,COUNTIF('Class Record S5'!$M$8:$M$8,".")&lt;=(5-COUNTIF('Class Record S5'!$M$8:$M$31,"\"))),AND('Class Record S5'!$M$8="\",COUNTIF('Class Record S5'!$M$8:$M$8,"\")&lt;=5)),"x","")</f>
        <v/>
      </c>
      <c r="Q295" s="258" t="s">
        <v>76</v>
      </c>
      <c r="R295" s="259" t="s">
        <v>112</v>
      </c>
    </row>
    <row r="296" spans="1:18" ht="44.25" customHeight="1" x14ac:dyDescent="0.3">
      <c r="A296" s="343"/>
      <c r="B296" s="191" t="str">
        <f>IF($O296="x",'Class Record S5'!$B$9,"")</f>
        <v/>
      </c>
      <c r="C296" s="383" t="str">
        <f>IF($O296="x",'Class Record S5'!$D$9,"")</f>
        <v/>
      </c>
      <c r="D296" s="383"/>
      <c r="E296" s="383"/>
      <c r="F296" s="383"/>
      <c r="G296" s="383"/>
      <c r="H296" s="383"/>
      <c r="I296" s="383"/>
      <c r="J296" s="383"/>
      <c r="K296" s="383"/>
      <c r="L296" s="383"/>
      <c r="M296" s="142"/>
      <c r="O296" s="67" t="str">
        <f>IF(OR(AND('Class Record S5'!$M$9=".",COUNTIF('Class Record S5'!$M$8:$M$31,"\")&lt;5,COUNTIF('Class Record S5'!$M$8:$M$9,".")&lt;=(5-COUNTIF('Class Record S5'!$M$8:$M$31,"\"))),AND('Class Record S5'!$M$9="\",COUNTIF('Class Record S5'!$M$8:$M$9,"\")&lt;=5)),"x","")</f>
        <v/>
      </c>
      <c r="Q296" s="258" t="s">
        <v>77</v>
      </c>
      <c r="R296" s="260" t="s">
        <v>113</v>
      </c>
    </row>
    <row r="297" spans="1:18" ht="44.25" customHeight="1" x14ac:dyDescent="0.3">
      <c r="A297" s="343"/>
      <c r="B297" s="191" t="str">
        <f>IF($O297="x",'Class Record S5'!$B$10,"")</f>
        <v/>
      </c>
      <c r="C297" s="383" t="str">
        <f>IF($O297="x",'Class Record S5'!$D$10,"")</f>
        <v/>
      </c>
      <c r="D297" s="383"/>
      <c r="E297" s="383"/>
      <c r="F297" s="383"/>
      <c r="G297" s="383"/>
      <c r="H297" s="383"/>
      <c r="I297" s="383"/>
      <c r="J297" s="383"/>
      <c r="K297" s="383"/>
      <c r="L297" s="383"/>
      <c r="M297" s="142"/>
      <c r="O297" s="67" t="str">
        <f>IF(OR(AND('Class Record S5'!$M$10=".",COUNTIF('Class Record S5'!$M$8:$M$31,"\")&lt;5,COUNTIF('Class Record S5'!$M$8:$M$10,".")&lt;=(5-COUNTIF('Class Record S5'!$M$8:$M$31,"\"))),AND('Class Record S5'!$M$10="\",COUNTIF('Class Record S5'!$M$8:$M$10,"\")&lt;=5)),"x","")</f>
        <v/>
      </c>
      <c r="Q297" s="258" t="s">
        <v>78</v>
      </c>
      <c r="R297" s="260" t="s">
        <v>114</v>
      </c>
    </row>
    <row r="298" spans="1:18" ht="44.25" customHeight="1" x14ac:dyDescent="0.3">
      <c r="A298" s="343"/>
      <c r="B298" s="192" t="str">
        <f>IF($O298="x",'Class Record S5'!$B$11,"")</f>
        <v/>
      </c>
      <c r="C298" s="383" t="str">
        <f>IF($O298="x",'Class Record S5'!$D$11,"")</f>
        <v/>
      </c>
      <c r="D298" s="383"/>
      <c r="E298" s="383"/>
      <c r="F298" s="383"/>
      <c r="G298" s="383"/>
      <c r="H298" s="383"/>
      <c r="I298" s="383"/>
      <c r="J298" s="383"/>
      <c r="K298" s="383"/>
      <c r="L298" s="383"/>
      <c r="M298" s="142"/>
      <c r="O298" s="67" t="str">
        <f>IF(OR(AND('Class Record S5'!$M$11=".",COUNTIF('Class Record S5'!$M$8:$M$31,"\")&lt;5,COUNTIF('Class Record S5'!$M$8:$M$11,".")&lt;=(5-COUNTIF('Class Record S5'!$M$8:$M$31,"\"))),AND('Class Record S5'!$M$11="\",COUNTIF('Class Record S5'!$M$8:$M$11,"\")&lt;=5)),"x","")</f>
        <v/>
      </c>
      <c r="Q298" s="258" t="s">
        <v>79</v>
      </c>
      <c r="R298" s="260" t="s">
        <v>115</v>
      </c>
    </row>
    <row r="299" spans="1:18" ht="54.75" customHeight="1" x14ac:dyDescent="0.3">
      <c r="A299" s="343"/>
      <c r="B299" s="192" t="str">
        <f>IF($O299="x",'Class Record S5'!$B$12,"")</f>
        <v/>
      </c>
      <c r="C299" s="383" t="str">
        <f>IF($O299="x",'Class Record S5'!$D$12,"")</f>
        <v/>
      </c>
      <c r="D299" s="383"/>
      <c r="E299" s="383"/>
      <c r="F299" s="383"/>
      <c r="G299" s="383"/>
      <c r="H299" s="383"/>
      <c r="I299" s="383"/>
      <c r="J299" s="383"/>
      <c r="K299" s="383"/>
      <c r="L299" s="383"/>
      <c r="M299" s="142"/>
      <c r="O299" s="67" t="str">
        <f>IF(OR(AND('Class Record S5'!$M$12=".",COUNTIF('Class Record S5'!$M$8:$M$31,"\")&lt;5,COUNTIF('Class Record S5'!$M$8:$M$12,".")&lt;=(5-COUNTIF('Class Record S5'!$M$8:$M$31,"\"))),AND('Class Record S5'!$M$12="\",COUNTIF('Class Record S5'!$M$8:$M$12,"\")&lt;=5)),"x","")</f>
        <v/>
      </c>
      <c r="Q299" s="258" t="s">
        <v>80</v>
      </c>
      <c r="R299" s="260" t="s">
        <v>116</v>
      </c>
    </row>
    <row r="300" spans="1:18" ht="44.25" customHeight="1" thickBot="1" x14ac:dyDescent="0.35">
      <c r="A300" s="344"/>
      <c r="B300" s="194" t="str">
        <f>IF($O300="x",'Class Record S5'!$B$13,"")</f>
        <v/>
      </c>
      <c r="C300" s="391" t="str">
        <f>IF($O300="x",'Class Record S5'!$D$13,"")</f>
        <v/>
      </c>
      <c r="D300" s="392"/>
      <c r="E300" s="392"/>
      <c r="F300" s="392"/>
      <c r="G300" s="392"/>
      <c r="H300" s="392"/>
      <c r="I300" s="392"/>
      <c r="J300" s="392"/>
      <c r="K300" s="392"/>
      <c r="L300" s="393"/>
      <c r="M300" s="143"/>
      <c r="O300" s="67" t="str">
        <f>IF(OR(AND('Class Record S5'!$M$13=".",COUNTIF('Class Record S5'!$M$8:$M$31,"\")&lt;5,COUNTIF('Class Record S5'!$M$8:$M$13,".")&lt;=(5-COUNTIF('Class Record S5'!$M$8:$M$31,"\"))),AND('Class Record S5'!$M$13="\",COUNTIF('Class Record S5'!$M$8:$M$13,"\")&lt;=5)),"x","")</f>
        <v/>
      </c>
      <c r="Q300" s="258" t="s">
        <v>81</v>
      </c>
      <c r="R300" s="260" t="s">
        <v>117</v>
      </c>
    </row>
    <row r="301" spans="1:18" ht="57" customHeight="1" x14ac:dyDescent="0.3">
      <c r="A301" s="342" t="str">
        <f>'Class Record S5'!$A$14</f>
        <v>Living Things and their Habitats</v>
      </c>
      <c r="B301" s="193" t="str">
        <f>IF($O301="x",'Class Record S5'!$B$14,"")</f>
        <v/>
      </c>
      <c r="C301" s="385" t="str">
        <f>IF($O301="x",'Class Record S5'!$D$14,"")</f>
        <v/>
      </c>
      <c r="D301" s="386"/>
      <c r="E301" s="386"/>
      <c r="F301" s="386"/>
      <c r="G301" s="386"/>
      <c r="H301" s="386"/>
      <c r="I301" s="386"/>
      <c r="J301" s="386"/>
      <c r="K301" s="386"/>
      <c r="L301" s="387"/>
      <c r="M301" s="141"/>
      <c r="O301" s="67" t="str">
        <f>IF(OR(AND('Class Record S5'!$M$14=".",COUNTIF('Class Record S5'!$M$8:$M$31,"\")&lt;5,COUNTIF('Class Record S5'!$M$8:$M$14,".")&lt;=(5-COUNTIF('Class Record S5'!$M$8:$M$31,"\"))),AND('Class Record S5'!$M$14="\",COUNTIF('Class Record S5'!$M$8:$M$14,"\")&lt;=5)),"x","")</f>
        <v/>
      </c>
      <c r="Q301" s="258" t="s">
        <v>82</v>
      </c>
      <c r="R301" s="260" t="s">
        <v>118</v>
      </c>
    </row>
    <row r="302" spans="1:18" ht="57" customHeight="1" thickBot="1" x14ac:dyDescent="0.35">
      <c r="A302" s="344"/>
      <c r="B302" s="194" t="str">
        <f>IF($O302="x",'Class Record S5'!$B$15,"")</f>
        <v/>
      </c>
      <c r="C302" s="414" t="str">
        <f>IF($O302="x",'Class Record S5'!$D$15,"")</f>
        <v/>
      </c>
      <c r="D302" s="414"/>
      <c r="E302" s="414"/>
      <c r="F302" s="414"/>
      <c r="G302" s="414"/>
      <c r="H302" s="414"/>
      <c r="I302" s="414"/>
      <c r="J302" s="414"/>
      <c r="K302" s="414"/>
      <c r="L302" s="414"/>
      <c r="M302" s="143"/>
      <c r="O302" s="67" t="str">
        <f>IF(OR(AND('Class Record S5'!$M$15=".",COUNTIF('Class Record S5'!$M$8:$M$31,"\")&lt;5,COUNTIF('Class Record S5'!$M$8:$M$15,".")&lt;=(5-COUNTIF('Class Record S5'!$M$8:$M$31,"\"))),AND('Class Record S5'!$M$15="\",COUNTIF('Class Record S5'!$M$8:$M$15,"\")&lt;=5)),"x","")</f>
        <v/>
      </c>
      <c r="Q302" s="258" t="s">
        <v>83</v>
      </c>
      <c r="R302" s="261" t="s">
        <v>119</v>
      </c>
    </row>
    <row r="303" spans="1:18" ht="59.25" customHeight="1" thickBot="1" x14ac:dyDescent="0.35">
      <c r="A303" s="255" t="str">
        <f>'Class Record S5'!$A$16</f>
        <v>Animals inc. Humans</v>
      </c>
      <c r="B303" s="253" t="str">
        <f>IF($O303="x",'Class Record S5'!$B$16,"")</f>
        <v/>
      </c>
      <c r="C303" s="415" t="str">
        <f>IF($O303="x",'Class Record S5'!$D$16,"")</f>
        <v/>
      </c>
      <c r="D303" s="415"/>
      <c r="E303" s="415"/>
      <c r="F303" s="415"/>
      <c r="G303" s="415"/>
      <c r="H303" s="415"/>
      <c r="I303" s="415"/>
      <c r="J303" s="415"/>
      <c r="K303" s="415"/>
      <c r="L303" s="415"/>
      <c r="M303" s="254"/>
      <c r="O303" s="67" t="str">
        <f>IF(OR(AND('Class Record S5'!$M$16=".",COUNTIF('Class Record S5'!$M$8:$M$31,"\")&lt;5,COUNTIF('Class Record S5'!$M$8:$M$16,".")&lt;=(5-COUNTIF('Class Record S5'!$M$8:$M$31,"\"))),AND('Class Record S5'!$M$16="\",COUNTIF('Class Record S5'!$M$8:$M$16,"\")&lt;=5)),"x","")</f>
        <v/>
      </c>
      <c r="Q303" s="258" t="s">
        <v>84</v>
      </c>
      <c r="R303" s="261" t="s">
        <v>120</v>
      </c>
    </row>
    <row r="304" spans="1:18" ht="56.25" customHeight="1" x14ac:dyDescent="0.3">
      <c r="A304" s="342" t="str">
        <f>'Class Record S5'!$A$17</f>
        <v>Properties and Changers of Materials</v>
      </c>
      <c r="B304" s="193" t="str">
        <f>IF($O304="x",'Class Record S5'!$B$17,"")</f>
        <v/>
      </c>
      <c r="C304" s="385" t="str">
        <f>IF($O304="x",'Class Record S5'!$D$17,"")</f>
        <v/>
      </c>
      <c r="D304" s="386"/>
      <c r="E304" s="386"/>
      <c r="F304" s="386"/>
      <c r="G304" s="386"/>
      <c r="H304" s="386"/>
      <c r="I304" s="386"/>
      <c r="J304" s="386"/>
      <c r="K304" s="386"/>
      <c r="L304" s="387"/>
      <c r="M304" s="141"/>
      <c r="O304" s="67" t="str">
        <f>IF(OR(AND('Class Record S5'!$M$17=".",COUNTIF('Class Record S5'!$M$8:$M$31,"\")&lt;5,COUNTIF('Class Record S5'!$M$8:$M$17,".")&lt;=(5-COUNTIF('Class Record S5'!$M$8:$M$31,"\"))),AND('Class Record S5'!$M$17="\",COUNTIF('Class Record S5'!$M$8:$M$17,"\")&lt;=5)),"x","")</f>
        <v/>
      </c>
      <c r="Q304" s="258" t="s">
        <v>85</v>
      </c>
      <c r="R304" s="260" t="s">
        <v>121</v>
      </c>
    </row>
    <row r="305" spans="1:18" ht="44.25" customHeight="1" x14ac:dyDescent="0.3">
      <c r="A305" s="343"/>
      <c r="B305" s="192" t="str">
        <f>IF($O305="x",'Class Record S5'!$B$18,"")</f>
        <v/>
      </c>
      <c r="C305" s="383" t="str">
        <f>IF($O305="x",'Class Record S5'!$D$18,"")</f>
        <v/>
      </c>
      <c r="D305" s="383"/>
      <c r="E305" s="383"/>
      <c r="F305" s="383"/>
      <c r="G305" s="383"/>
      <c r="H305" s="383"/>
      <c r="I305" s="383"/>
      <c r="J305" s="383"/>
      <c r="K305" s="383"/>
      <c r="L305" s="383"/>
      <c r="M305" s="142"/>
      <c r="O305" s="67" t="str">
        <f>IF(OR(AND('Class Record S5'!$M$18=".",COUNTIF('Class Record S5'!$M$8:$M$31,"\")&lt;5,COUNTIF('Class Record S5'!$M$8:$M$18,".")&lt;=(5-COUNTIF('Class Record S5'!$M$8:$M$31,"\"))),AND('Class Record S5'!$M$18="\",COUNTIF('Class Record S5'!$M$8:$M$18,"\")&lt;=5)),"x","")</f>
        <v/>
      </c>
      <c r="Q305" s="258" t="s">
        <v>86</v>
      </c>
      <c r="R305" s="265" t="s">
        <v>124</v>
      </c>
    </row>
    <row r="306" spans="1:18" ht="44.25" customHeight="1" x14ac:dyDescent="0.3">
      <c r="A306" s="343"/>
      <c r="B306" s="192" t="str">
        <f>IF($O306="x",'Class Record S5'!$B$19,"")</f>
        <v/>
      </c>
      <c r="C306" s="383" t="str">
        <f>IF($O306="x",'Class Record S5'!$D$19,"")</f>
        <v/>
      </c>
      <c r="D306" s="383"/>
      <c r="E306" s="383"/>
      <c r="F306" s="383"/>
      <c r="G306" s="383"/>
      <c r="H306" s="383"/>
      <c r="I306" s="383"/>
      <c r="J306" s="383"/>
      <c r="K306" s="383"/>
      <c r="L306" s="383"/>
      <c r="M306" s="142"/>
      <c r="O306" s="67" t="str">
        <f>IF(OR(AND('Class Record S5'!$M$19=".",COUNTIF('Class Record S5'!$M$8:$M$31,"\")&lt;5,COUNTIF('Class Record S5'!$M$8:$M$19,".")&lt;=(5-COUNTIF('Class Record S5'!$M$8:$M$31,"\"))),AND('Class Record S5'!$M$19="\",COUNTIF('Class Record S5'!$M$8:$M$19,"\")&lt;=5)),"x","")</f>
        <v/>
      </c>
      <c r="Q306" s="258" t="s">
        <v>87</v>
      </c>
      <c r="R306" s="265" t="s">
        <v>122</v>
      </c>
    </row>
    <row r="307" spans="1:18" ht="44.25" customHeight="1" x14ac:dyDescent="0.3">
      <c r="A307" s="343"/>
      <c r="B307" s="192" t="str">
        <f>IF($O307="x",'Class Record S5'!$B$20,"")</f>
        <v/>
      </c>
      <c r="C307" s="383" t="str">
        <f>IF($O307="x",'Class Record S5'!$D$20,"")</f>
        <v/>
      </c>
      <c r="D307" s="383"/>
      <c r="E307" s="383"/>
      <c r="F307" s="383"/>
      <c r="G307" s="383"/>
      <c r="H307" s="383"/>
      <c r="I307" s="383"/>
      <c r="J307" s="383"/>
      <c r="K307" s="383"/>
      <c r="L307" s="383"/>
      <c r="M307" s="142"/>
      <c r="O307" s="67" t="str">
        <f>IF(OR(AND('Class Record S5'!$M$20=".",COUNTIF('Class Record S5'!$M$8:$M$31,"\")&lt;5,COUNTIF('Class Record S5'!$M$8:$M$20,".")&lt;=(5-COUNTIF('Class Record S5'!$M$8:$M$31,"\"))),AND('Class Record S5'!$M$20="\",COUNTIF('Class Record S5'!$M$8:$M$20,"\")&lt;=5)),"x","")</f>
        <v/>
      </c>
      <c r="Q307" s="258" t="s">
        <v>88</v>
      </c>
      <c r="R307" s="265" t="s">
        <v>123</v>
      </c>
    </row>
    <row r="308" spans="1:18" ht="44.25" customHeight="1" x14ac:dyDescent="0.3">
      <c r="A308" s="343"/>
      <c r="B308" s="192" t="str">
        <f>IF($O308="x",'Class Record S5'!$B$21,"")</f>
        <v/>
      </c>
      <c r="C308" s="383" t="str">
        <f>IF($O308="x",'Class Record S5'!$D$21,"")</f>
        <v/>
      </c>
      <c r="D308" s="383"/>
      <c r="E308" s="383"/>
      <c r="F308" s="383"/>
      <c r="G308" s="383"/>
      <c r="H308" s="383"/>
      <c r="I308" s="383"/>
      <c r="J308" s="383"/>
      <c r="K308" s="383"/>
      <c r="L308" s="383"/>
      <c r="M308" s="142"/>
      <c r="O308" s="67" t="str">
        <f>IF(OR(AND('Class Record S5'!$M$21=".",COUNTIF('Class Record S5'!$M$8:$M$31,"\")&lt;5,COUNTIF('Class Record S5'!$M$8:$M$21,".")&lt;=(5-COUNTIF('Class Record S5'!$M$8:$M$31,"\"))),AND('Class Record S5'!$M$21="\",COUNTIF('Class Record S5'!$M$8:$M$21,"\")&lt;=5)),"x","")</f>
        <v/>
      </c>
      <c r="Q308" s="258" t="s">
        <v>89</v>
      </c>
      <c r="R308" s="261" t="s">
        <v>125</v>
      </c>
    </row>
    <row r="309" spans="1:18" ht="56.25" customHeight="1" thickBot="1" x14ac:dyDescent="0.35">
      <c r="A309" s="344"/>
      <c r="B309" s="195" t="str">
        <f>IF($O309="x",'Class Record S5'!$B$22,"")</f>
        <v/>
      </c>
      <c r="C309" s="384" t="str">
        <f>IF($O309="x",'Class Record S5'!$D$22,"")</f>
        <v/>
      </c>
      <c r="D309" s="384"/>
      <c r="E309" s="384"/>
      <c r="F309" s="384"/>
      <c r="G309" s="384"/>
      <c r="H309" s="384"/>
      <c r="I309" s="384"/>
      <c r="J309" s="384"/>
      <c r="K309" s="384"/>
      <c r="L309" s="384"/>
      <c r="M309" s="196"/>
      <c r="O309" s="67" t="str">
        <f>IF(OR(AND('Class Record S5'!$M$22=".",COUNTIF('Class Record S5'!$M$8:$M$31,"\")&lt;5,COUNTIF('Class Record S5'!$M$8:$M$22,".")&lt;=(5-COUNTIF('Class Record S5'!$M$8:$M$31,"\"))),AND('Class Record S5'!$M$22="\",COUNTIF('Class Record S5'!$M$8:$M$22,"\")&lt;=5)),"x","")</f>
        <v/>
      </c>
      <c r="Q309" s="258" t="s">
        <v>90</v>
      </c>
      <c r="R309" s="260" t="s">
        <v>126</v>
      </c>
    </row>
    <row r="310" spans="1:18" ht="44.25" customHeight="1" x14ac:dyDescent="0.3">
      <c r="A310" s="342" t="str">
        <f>'Class Record S5'!$A$23</f>
        <v>Earth and Space</v>
      </c>
      <c r="B310" s="193" t="str">
        <f>IF($O310="x",'Class Record S5'!$B$23,"")</f>
        <v/>
      </c>
      <c r="C310" s="385" t="str">
        <f>IF($O310="x",'Class Record S5'!$D$23,"")</f>
        <v/>
      </c>
      <c r="D310" s="386"/>
      <c r="E310" s="386"/>
      <c r="F310" s="386"/>
      <c r="G310" s="386"/>
      <c r="H310" s="386"/>
      <c r="I310" s="386"/>
      <c r="J310" s="386"/>
      <c r="K310" s="386"/>
      <c r="L310" s="387"/>
      <c r="M310" s="141"/>
      <c r="O310" s="67" t="str">
        <f>IF(OR(AND('Class Record S5'!$M$23=".",COUNTIF('Class Record S5'!$M$8:$M$31,"\")&lt;5,COUNTIF('Class Record S5'!$M$8:$M$23,".")&lt;=(5-COUNTIF('Class Record S5'!$M$8:$M$31,"\"))),AND('Class Record S5'!$M$23="\",COUNTIF('Class Record S5'!$M$8:$M$23,"\")&lt;=5)),"x","")</f>
        <v/>
      </c>
      <c r="Q310" s="258" t="s">
        <v>91</v>
      </c>
      <c r="R310" s="260" t="s">
        <v>127</v>
      </c>
    </row>
    <row r="311" spans="1:18" ht="44.25" customHeight="1" x14ac:dyDescent="0.3">
      <c r="A311" s="343"/>
      <c r="B311" s="192" t="str">
        <f>IF($O311="x",'Class Record S5'!$B$24,"")</f>
        <v/>
      </c>
      <c r="C311" s="388" t="str">
        <f>IF($O311="x",'Class Record S5'!$D$24,"")</f>
        <v/>
      </c>
      <c r="D311" s="389"/>
      <c r="E311" s="389"/>
      <c r="F311" s="389"/>
      <c r="G311" s="389"/>
      <c r="H311" s="389"/>
      <c r="I311" s="389"/>
      <c r="J311" s="389"/>
      <c r="K311" s="389"/>
      <c r="L311" s="390"/>
      <c r="M311" s="142"/>
      <c r="O311" s="67" t="str">
        <f>IF(OR(AND('Class Record S5'!$M$24=".",COUNTIF('Class Record S5'!$M$8:$M$31,"\")&lt;5,COUNTIF('Class Record S5'!$M$8:$M$24,".")&lt;=(5-COUNTIF('Class Record S5'!$M$8:$M$31,"\"))),AND('Class Record S5'!$M$24="\",COUNTIF('Class Record S5'!$M$8:$M$24,"\")&lt;=5)),"x","")</f>
        <v/>
      </c>
      <c r="Q311" s="258" t="s">
        <v>92</v>
      </c>
      <c r="R311" s="262" t="s">
        <v>128</v>
      </c>
    </row>
    <row r="312" spans="1:18" ht="44.25" customHeight="1" x14ac:dyDescent="0.3">
      <c r="A312" s="343"/>
      <c r="B312" s="192" t="str">
        <f>IF($O312="x",'Class Record S5'!$B$25,"")</f>
        <v/>
      </c>
      <c r="C312" s="388" t="str">
        <f>IF($O312="x",'Class Record S5'!$D$25,"")</f>
        <v/>
      </c>
      <c r="D312" s="389"/>
      <c r="E312" s="389"/>
      <c r="F312" s="389"/>
      <c r="G312" s="389"/>
      <c r="H312" s="389"/>
      <c r="I312" s="389"/>
      <c r="J312" s="389"/>
      <c r="K312" s="389"/>
      <c r="L312" s="390"/>
      <c r="M312" s="142"/>
      <c r="O312" s="67" t="str">
        <f>IF(OR(AND('Class Record S5'!$M$25=".",COUNTIF('Class Record S5'!$M$8:$M$31,"\")&lt;5,COUNTIF('Class Record S5'!$M$8:$M$25,".")&lt;=(5-COUNTIF('Class Record S5'!$M$8:$M$31,"\"))),AND('Class Record S5'!$M$25="\",COUNTIF('Class Record S5'!$M$8:$M$25,"\")&lt;=5)),"x","")</f>
        <v/>
      </c>
      <c r="Q312" s="258" t="s">
        <v>93</v>
      </c>
      <c r="R312" s="262" t="s">
        <v>129</v>
      </c>
    </row>
    <row r="313" spans="1:18" ht="44.25" customHeight="1" x14ac:dyDescent="0.3">
      <c r="A313" s="343"/>
      <c r="B313" s="192" t="str">
        <f>IF($O313="x",'Class Record S5'!$B$26,"")</f>
        <v/>
      </c>
      <c r="C313" s="383" t="str">
        <f>IF($O313="x",'Class Record S5'!$D$26,"")</f>
        <v/>
      </c>
      <c r="D313" s="383"/>
      <c r="E313" s="383"/>
      <c r="F313" s="383"/>
      <c r="G313" s="383"/>
      <c r="H313" s="383"/>
      <c r="I313" s="383"/>
      <c r="J313" s="383"/>
      <c r="K313" s="383"/>
      <c r="L313" s="383"/>
      <c r="M313" s="142"/>
      <c r="O313" s="67" t="str">
        <f>IF(OR(AND('Class Record S5'!$M$26=".",COUNTIF('Class Record S5'!$M$8:$M$31,"\")&lt;5,COUNTIF('Class Record S5'!$M$8:$M$26,".")&lt;=(5-COUNTIF('Class Record S5'!$M$8:$M$31,"\"))),AND('Class Record S5'!$M$26="\",COUNTIF('Class Record S5'!$M$8:$M$26,"\")&lt;=5)),"x","")</f>
        <v/>
      </c>
      <c r="Q313" s="258" t="s">
        <v>94</v>
      </c>
      <c r="R313" s="260" t="s">
        <v>130</v>
      </c>
    </row>
    <row r="314" spans="1:18" ht="44.25" customHeight="1" thickBot="1" x14ac:dyDescent="0.35">
      <c r="A314" s="344"/>
      <c r="B314" s="195" t="str">
        <f>IF($O314="x",'Class Record S5'!$B$27,"")</f>
        <v/>
      </c>
      <c r="C314" s="384" t="str">
        <f>IF($O314="x",'Class Record S5'!$D$27,"")</f>
        <v/>
      </c>
      <c r="D314" s="384"/>
      <c r="E314" s="384"/>
      <c r="F314" s="384"/>
      <c r="G314" s="384"/>
      <c r="H314" s="384"/>
      <c r="I314" s="384"/>
      <c r="J314" s="384"/>
      <c r="K314" s="384"/>
      <c r="L314" s="384"/>
      <c r="M314" s="196"/>
      <c r="O314" s="67" t="str">
        <f>IF(OR(AND('Class Record S5'!$M$27=".",COUNTIF('Class Record S5'!$M$8:$M$31,"\")&lt;5,COUNTIF('Class Record S5'!$M$8:$M$27,".")&lt;=(5-COUNTIF('Class Record S5'!$M$8:$M$31,"\"))),AND('Class Record S5'!$M$27="\",COUNTIF('Class Record S5'!$M$8:$M$27,"\")&lt;=5)),"x","")</f>
        <v/>
      </c>
      <c r="Q314" s="258" t="s">
        <v>95</v>
      </c>
      <c r="R314" s="260" t="s">
        <v>131</v>
      </c>
    </row>
    <row r="315" spans="1:18" ht="44.25" customHeight="1" x14ac:dyDescent="0.3">
      <c r="A315" s="342" t="str">
        <f>'Class Record S5'!$A$28</f>
        <v>Forces</v>
      </c>
      <c r="B315" s="193" t="str">
        <f>IF($O315="x",'Class Record S5'!$B$28,"")</f>
        <v/>
      </c>
      <c r="C315" s="385" t="str">
        <f>IF($O315="x",'Class Record S5'!$D$28,"")</f>
        <v/>
      </c>
      <c r="D315" s="386"/>
      <c r="E315" s="386"/>
      <c r="F315" s="386"/>
      <c r="G315" s="386"/>
      <c r="H315" s="386"/>
      <c r="I315" s="386"/>
      <c r="J315" s="386"/>
      <c r="K315" s="386"/>
      <c r="L315" s="387"/>
      <c r="M315" s="141"/>
      <c r="O315" s="67" t="str">
        <f>IF(OR(AND('Class Record S5'!$M$28=".",COUNTIF('Class Record S5'!$M$8:$M$31,"\")&lt;5,COUNTIF('Class Record S5'!$M$8:$M$28,".")&lt;=(5-COUNTIF('Class Record S5'!$M$8:$M$31,"\"))),AND('Class Record S5'!$M$28="\",COUNTIF('Class Record S5'!$M$8:$M$28,"\")&lt;=5)),"x","")</f>
        <v/>
      </c>
      <c r="Q315" s="258" t="s">
        <v>96</v>
      </c>
      <c r="R315" s="262" t="s">
        <v>132</v>
      </c>
    </row>
    <row r="316" spans="1:18" ht="44.25" customHeight="1" x14ac:dyDescent="0.3">
      <c r="A316" s="343"/>
      <c r="B316" s="192" t="str">
        <f>IF($O316="x",'Class Record S5'!$B$29,"")</f>
        <v/>
      </c>
      <c r="C316" s="388" t="str">
        <f>IF($O316="x",'Class Record S5'!$D$29,"")</f>
        <v/>
      </c>
      <c r="D316" s="389"/>
      <c r="E316" s="389"/>
      <c r="F316" s="389"/>
      <c r="G316" s="389"/>
      <c r="H316" s="389"/>
      <c r="I316" s="389"/>
      <c r="J316" s="389"/>
      <c r="K316" s="389"/>
      <c r="L316" s="390"/>
      <c r="M316" s="142"/>
      <c r="O316" s="67" t="str">
        <f>IF(OR(AND('Class Record S5'!$M$29=".",COUNTIF('Class Record S5'!$M$8:$M$31,"\")&lt;5,COUNTIF('Class Record S5'!$M$8:$M$29,".")&lt;=(5-COUNTIF('Class Record S5'!$M$8:$M$31,"\"))),AND('Class Record S5'!$M$29="\",COUNTIF('Class Record S5'!$M$8:$M$29,"\")&lt;=5)),"x","")</f>
        <v/>
      </c>
      <c r="Q316" s="258" t="s">
        <v>97</v>
      </c>
      <c r="R316" s="262" t="s">
        <v>133</v>
      </c>
    </row>
    <row r="317" spans="1:18" ht="44.25" customHeight="1" x14ac:dyDescent="0.3">
      <c r="A317" s="343"/>
      <c r="B317" s="192" t="str">
        <f>IF($O317="x",'Class Record S5'!$B$30,"")</f>
        <v/>
      </c>
      <c r="C317" s="388" t="str">
        <f>IF($O317="x",'Class Record S5'!$D$30,"")</f>
        <v/>
      </c>
      <c r="D317" s="389"/>
      <c r="E317" s="389"/>
      <c r="F317" s="389"/>
      <c r="G317" s="389"/>
      <c r="H317" s="389"/>
      <c r="I317" s="389"/>
      <c r="J317" s="389"/>
      <c r="K317" s="389"/>
      <c r="L317" s="390"/>
      <c r="M317" s="142"/>
      <c r="O317" s="67" t="str">
        <f>IF(OR(AND('Class Record S5'!$M$30=".",COUNTIF('Class Record S5'!$M$8:$M$31,"\")&lt;5,COUNTIF('Class Record S5'!$M$8:$M$30,".")&lt;=(5-COUNTIF('Class Record S5'!$M$8:$M$31,"\"))),AND('Class Record S5'!$M$30="\",COUNTIF('Class Record S5'!$M$8:$M$30,"\")&lt;=5)),"x","")</f>
        <v/>
      </c>
      <c r="Q317" s="258" t="s">
        <v>98</v>
      </c>
      <c r="R317" s="262" t="s">
        <v>134</v>
      </c>
    </row>
    <row r="318" spans="1:18" ht="44.25" customHeight="1" thickBot="1" x14ac:dyDescent="0.35">
      <c r="A318" s="344"/>
      <c r="B318" s="194" t="str">
        <f>IF($O318="x",'Class Record S5'!$B$31,"")</f>
        <v/>
      </c>
      <c r="C318" s="391" t="str">
        <f>IF($O318="x",'Class Record S5'!$D$31,"")</f>
        <v/>
      </c>
      <c r="D318" s="392"/>
      <c r="E318" s="392"/>
      <c r="F318" s="392"/>
      <c r="G318" s="392"/>
      <c r="H318" s="392"/>
      <c r="I318" s="392"/>
      <c r="J318" s="392"/>
      <c r="K318" s="392"/>
      <c r="L318" s="393"/>
      <c r="M318" s="143"/>
      <c r="O318" s="67" t="str">
        <f>IF(OR(AND('Class Record S5'!$M$31=".",COUNTIF('Class Record S5'!$M$8:$M$31,"\")&lt;5,COUNTIF('Class Record S5'!$M$8:$M$31,".")&lt;=(5-COUNTIF('Class Record S5'!$M$8:$M$31,"\"))),AND('Class Record S5'!$M$31="\",COUNTIF('Class Record S5'!$M$8:$M$31,"\")&lt;=5)),"x","")</f>
        <v/>
      </c>
      <c r="Q318" s="258" t="s">
        <v>99</v>
      </c>
      <c r="R318" s="262" t="s">
        <v>135</v>
      </c>
    </row>
    <row r="319" spans="1:18" ht="16.5" customHeight="1" thickBot="1" x14ac:dyDescent="0.35">
      <c r="A319" s="379" t="s">
        <v>44</v>
      </c>
      <c r="B319" s="380"/>
      <c r="C319" s="380"/>
      <c r="D319" s="380"/>
      <c r="E319" s="380"/>
      <c r="F319" s="380"/>
      <c r="G319" s="380"/>
      <c r="H319" s="380"/>
      <c r="I319" s="380"/>
      <c r="J319" s="380"/>
      <c r="K319" s="381"/>
      <c r="L319" s="394" t="s">
        <v>45</v>
      </c>
      <c r="M319" s="395"/>
      <c r="Q319" s="257"/>
    </row>
    <row r="320" spans="1:18" ht="28.5" customHeight="1" x14ac:dyDescent="0.3">
      <c r="A320" s="396"/>
      <c r="B320" s="397"/>
      <c r="C320" s="397"/>
      <c r="D320" s="397"/>
      <c r="E320" s="397"/>
      <c r="F320" s="397"/>
      <c r="G320" s="397"/>
      <c r="H320" s="397"/>
      <c r="I320" s="397"/>
      <c r="J320" s="397"/>
      <c r="K320" s="398"/>
      <c r="L320" s="405" t="str">
        <f>'Class Record S5'!$M$32</f>
        <v>N</v>
      </c>
      <c r="M320" s="406"/>
      <c r="Q320" s="257"/>
    </row>
    <row r="321" spans="1:18" ht="28.5" customHeight="1" x14ac:dyDescent="0.3">
      <c r="A321" s="399"/>
      <c r="B321" s="400"/>
      <c r="C321" s="400"/>
      <c r="D321" s="400"/>
      <c r="E321" s="400"/>
      <c r="F321" s="400"/>
      <c r="G321" s="400"/>
      <c r="H321" s="400"/>
      <c r="I321" s="400"/>
      <c r="J321" s="400"/>
      <c r="K321" s="401"/>
      <c r="L321" s="407"/>
      <c r="M321" s="408"/>
      <c r="Q321" s="257"/>
    </row>
    <row r="322" spans="1:18" ht="28.5" customHeight="1" thickBot="1" x14ac:dyDescent="0.35">
      <c r="A322" s="402"/>
      <c r="B322" s="403"/>
      <c r="C322" s="403"/>
      <c r="D322" s="403"/>
      <c r="E322" s="403"/>
      <c r="F322" s="403"/>
      <c r="G322" s="403"/>
      <c r="H322" s="403"/>
      <c r="I322" s="403"/>
      <c r="J322" s="403"/>
      <c r="K322" s="404"/>
      <c r="L322" s="409"/>
      <c r="M322" s="410"/>
      <c r="Q322" s="257"/>
    </row>
    <row r="324" spans="1:18" ht="19.5" thickBot="1" x14ac:dyDescent="0.35"/>
    <row r="325" spans="1:18" ht="23.25" customHeight="1" thickBot="1" x14ac:dyDescent="0.35">
      <c r="A325" s="349" t="str">
        <f>'Class Record S5'!$D$1</f>
        <v>A N OTHER SCHOOL</v>
      </c>
      <c r="B325" s="350"/>
      <c r="C325" s="350"/>
      <c r="D325" s="350"/>
      <c r="E325" s="350"/>
      <c r="F325" s="350"/>
      <c r="G325" s="350"/>
      <c r="H325" s="350"/>
      <c r="I325" s="350"/>
      <c r="J325" s="350"/>
      <c r="K325" s="350"/>
      <c r="L325" s="350"/>
      <c r="M325" s="351"/>
    </row>
    <row r="326" spans="1:18" ht="15.75" customHeight="1" thickBot="1" x14ac:dyDescent="0.35">
      <c r="A326" s="352" t="s">
        <v>17</v>
      </c>
      <c r="B326" s="353"/>
      <c r="C326" s="353"/>
      <c r="D326" s="356">
        <f>'Class Record S5'!$N$2</f>
        <v>0</v>
      </c>
      <c r="E326" s="356"/>
      <c r="F326" s="356"/>
      <c r="G326" s="357"/>
      <c r="H326" s="361" t="s">
        <v>18</v>
      </c>
      <c r="I326" s="362">
        <f>'Class Record S5'!$E$33</f>
        <v>0</v>
      </c>
      <c r="J326" s="362"/>
      <c r="K326" s="363" t="str">
        <f>'Class Record S5'!$C$2</f>
        <v>CLASS</v>
      </c>
      <c r="L326" s="363"/>
      <c r="M326" s="364"/>
    </row>
    <row r="327" spans="1:18" ht="15.75" customHeight="1" thickBot="1" x14ac:dyDescent="0.35">
      <c r="A327" s="354"/>
      <c r="B327" s="355"/>
      <c r="C327" s="355"/>
      <c r="D327" s="358"/>
      <c r="E327" s="358"/>
      <c r="F327" s="359"/>
      <c r="G327" s="360"/>
      <c r="H327" s="361"/>
      <c r="I327" s="362"/>
      <c r="J327" s="362"/>
      <c r="K327" s="363"/>
      <c r="L327" s="363"/>
      <c r="M327" s="364"/>
    </row>
    <row r="328" spans="1:18" ht="19.5" thickBot="1" x14ac:dyDescent="0.35">
      <c r="A328" s="346" t="s">
        <v>19</v>
      </c>
      <c r="B328" s="347"/>
      <c r="C328" s="347"/>
      <c r="D328" s="347"/>
      <c r="E328" s="348"/>
      <c r="F328" s="365" t="s">
        <v>20</v>
      </c>
      <c r="G328" s="366"/>
      <c r="H328" s="366"/>
      <c r="I328" s="367"/>
      <c r="J328" s="368" t="s">
        <v>21</v>
      </c>
      <c r="K328" s="369"/>
      <c r="L328" s="369"/>
      <c r="M328" s="370"/>
    </row>
    <row r="329" spans="1:18" ht="16.5" customHeight="1" thickBot="1" x14ac:dyDescent="0.35">
      <c r="A329" s="371" t="s">
        <v>22</v>
      </c>
      <c r="B329" s="372"/>
      <c r="C329" s="373"/>
      <c r="D329" s="374" t="s">
        <v>23</v>
      </c>
      <c r="E329" s="375"/>
      <c r="F329" s="376" t="s">
        <v>24</v>
      </c>
      <c r="G329" s="377"/>
      <c r="H329" s="377" t="s">
        <v>25</v>
      </c>
      <c r="I329" s="378"/>
      <c r="J329" s="382" t="s">
        <v>26</v>
      </c>
      <c r="K329" s="377"/>
      <c r="L329" s="411" t="s">
        <v>27</v>
      </c>
      <c r="M329" s="412"/>
    </row>
    <row r="330" spans="1:18" ht="31.5" customHeight="1" thickBot="1" x14ac:dyDescent="0.35">
      <c r="A330" s="72"/>
      <c r="B330" s="73" t="s">
        <v>54</v>
      </c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5" t="s">
        <v>43</v>
      </c>
      <c r="Q330" s="416" t="s">
        <v>56</v>
      </c>
      <c r="R330" s="416"/>
    </row>
    <row r="331" spans="1:18" ht="44.25" customHeight="1" x14ac:dyDescent="0.3">
      <c r="A331" s="345" t="str">
        <f>'Class Record S5'!$A$8</f>
        <v>Working Scientifically</v>
      </c>
      <c r="B331" s="190" t="str">
        <f>IF($O331="x",'Class Record S5'!$B$8,"")</f>
        <v/>
      </c>
      <c r="C331" s="413" t="str">
        <f>IF($O331="x",'Class Record S5'!$D$8,"")</f>
        <v/>
      </c>
      <c r="D331" s="413"/>
      <c r="E331" s="413"/>
      <c r="F331" s="413"/>
      <c r="G331" s="413"/>
      <c r="H331" s="413"/>
      <c r="I331" s="413"/>
      <c r="J331" s="413"/>
      <c r="K331" s="413"/>
      <c r="L331" s="413"/>
      <c r="M331" s="141"/>
      <c r="O331" s="67" t="str">
        <f>IF(OR(AND('Class Record S5'!$N$8=".",COUNTIF('Class Record S5'!$N$8:$N$31,"\")&lt;5,COUNTIF('Class Record S5'!$N$8:$N$8,".")&lt;=(5-COUNTIF('Class Record S5'!$N$8:$N$31,"\"))),AND('Class Record S5'!$N$8="\",COUNTIF('Class Record S5'!$N$8:$N$8,"\")&lt;=5)),"x","")</f>
        <v/>
      </c>
      <c r="Q331" s="258" t="s">
        <v>76</v>
      </c>
      <c r="R331" s="259" t="s">
        <v>112</v>
      </c>
    </row>
    <row r="332" spans="1:18" ht="44.25" customHeight="1" x14ac:dyDescent="0.3">
      <c r="A332" s="343"/>
      <c r="B332" s="191" t="str">
        <f>IF($O332="x",'Class Record S5'!$B$9,"")</f>
        <v/>
      </c>
      <c r="C332" s="383" t="str">
        <f>IF($O332="x",'Class Record S5'!$D$9,"")</f>
        <v/>
      </c>
      <c r="D332" s="383"/>
      <c r="E332" s="383"/>
      <c r="F332" s="383"/>
      <c r="G332" s="383"/>
      <c r="H332" s="383"/>
      <c r="I332" s="383"/>
      <c r="J332" s="383"/>
      <c r="K332" s="383"/>
      <c r="L332" s="383"/>
      <c r="M332" s="142"/>
      <c r="O332" s="67" t="str">
        <f>IF(OR(AND('Class Record S5'!$N$9=".",COUNTIF('Class Record S5'!$N$8:$N$31,"\")&lt;5,COUNTIF('Class Record S5'!$N$8:$N$9,".")&lt;=(5-COUNTIF('Class Record S5'!$N$8:$N$31,"\"))),AND('Class Record S5'!$N$9="\",COUNTIF('Class Record S5'!$N$8:$N$9,"\")&lt;=5)),"x","")</f>
        <v/>
      </c>
      <c r="Q332" s="258" t="s">
        <v>77</v>
      </c>
      <c r="R332" s="260" t="s">
        <v>113</v>
      </c>
    </row>
    <row r="333" spans="1:18" ht="44.25" customHeight="1" x14ac:dyDescent="0.3">
      <c r="A333" s="343"/>
      <c r="B333" s="191" t="str">
        <f>IF($O333="x",'Class Record S5'!$B$10,"")</f>
        <v/>
      </c>
      <c r="C333" s="383" t="str">
        <f>IF($O333="x",'Class Record S5'!$D$10,"")</f>
        <v/>
      </c>
      <c r="D333" s="383"/>
      <c r="E333" s="383"/>
      <c r="F333" s="383"/>
      <c r="G333" s="383"/>
      <c r="H333" s="383"/>
      <c r="I333" s="383"/>
      <c r="J333" s="383"/>
      <c r="K333" s="383"/>
      <c r="L333" s="383"/>
      <c r="M333" s="142"/>
      <c r="O333" s="67" t="str">
        <f>IF(OR(AND('Class Record S5'!$N$10=".",COUNTIF('Class Record S5'!$N$8:$N$31,"\")&lt;5,COUNTIF('Class Record S5'!$N$8:$N$10,".")&lt;=(5-COUNTIF('Class Record S5'!$N$8:$N$31,"\"))),AND('Class Record S5'!$N$10="\",COUNTIF('Class Record S5'!$N$8:$N$10,"\")&lt;=5)),"x","")</f>
        <v/>
      </c>
      <c r="Q333" s="258" t="s">
        <v>78</v>
      </c>
      <c r="R333" s="260" t="s">
        <v>114</v>
      </c>
    </row>
    <row r="334" spans="1:18" ht="44.25" customHeight="1" x14ac:dyDescent="0.3">
      <c r="A334" s="343"/>
      <c r="B334" s="192" t="str">
        <f>IF($O334="x",'Class Record S5'!$B$11,"")</f>
        <v/>
      </c>
      <c r="C334" s="383" t="str">
        <f>IF($O334="x",'Class Record S5'!$D$11,"")</f>
        <v/>
      </c>
      <c r="D334" s="383"/>
      <c r="E334" s="383"/>
      <c r="F334" s="383"/>
      <c r="G334" s="383"/>
      <c r="H334" s="383"/>
      <c r="I334" s="383"/>
      <c r="J334" s="383"/>
      <c r="K334" s="383"/>
      <c r="L334" s="383"/>
      <c r="M334" s="142"/>
      <c r="O334" s="67" t="str">
        <f>IF(OR(AND('Class Record S5'!$N$11=".",COUNTIF('Class Record S5'!$N$8:$N$31,"\")&lt;5,COUNTIF('Class Record S5'!$N$8:$N$11,".")&lt;=(5-COUNTIF('Class Record S5'!$N$8:$N$31,"\"))),AND('Class Record S5'!$N$11="\",COUNTIF('Class Record S5'!$N$8:$N$11,"\")&lt;=5)),"x","")</f>
        <v/>
      </c>
      <c r="Q334" s="258" t="s">
        <v>79</v>
      </c>
      <c r="R334" s="260" t="s">
        <v>115</v>
      </c>
    </row>
    <row r="335" spans="1:18" ht="54.75" customHeight="1" x14ac:dyDescent="0.3">
      <c r="A335" s="343"/>
      <c r="B335" s="192" t="str">
        <f>IF($O335="x",'Class Record S5'!$B$12,"")</f>
        <v/>
      </c>
      <c r="C335" s="383" t="str">
        <f>IF($O335="x",'Class Record S5'!$D$12,"")</f>
        <v/>
      </c>
      <c r="D335" s="383"/>
      <c r="E335" s="383"/>
      <c r="F335" s="383"/>
      <c r="G335" s="383"/>
      <c r="H335" s="383"/>
      <c r="I335" s="383"/>
      <c r="J335" s="383"/>
      <c r="K335" s="383"/>
      <c r="L335" s="383"/>
      <c r="M335" s="142"/>
      <c r="O335" s="67" t="str">
        <f>IF(OR(AND('Class Record S5'!$N$12=".",COUNTIF('Class Record S5'!$N$8:$N$31,"\")&lt;5,COUNTIF('Class Record S5'!$N$8:$N$12,".")&lt;=(5-COUNTIF('Class Record S5'!$N$8:$N$31,"\"))),AND('Class Record S5'!$N$12="\",COUNTIF('Class Record S5'!$N$8:$N$12,"\")&lt;=5)),"x","")</f>
        <v/>
      </c>
      <c r="Q335" s="258" t="s">
        <v>80</v>
      </c>
      <c r="R335" s="260" t="s">
        <v>116</v>
      </c>
    </row>
    <row r="336" spans="1:18" ht="44.25" customHeight="1" thickBot="1" x14ac:dyDescent="0.35">
      <c r="A336" s="344"/>
      <c r="B336" s="194" t="str">
        <f>IF($O336="x",'Class Record S5'!$B$13,"")</f>
        <v/>
      </c>
      <c r="C336" s="391" t="str">
        <f>IF($O336="x",'Class Record S5'!$D$13,"")</f>
        <v/>
      </c>
      <c r="D336" s="392"/>
      <c r="E336" s="392"/>
      <c r="F336" s="392"/>
      <c r="G336" s="392"/>
      <c r="H336" s="392"/>
      <c r="I336" s="392"/>
      <c r="J336" s="392"/>
      <c r="K336" s="392"/>
      <c r="L336" s="393"/>
      <c r="M336" s="143"/>
      <c r="O336" s="67" t="str">
        <f>IF(OR(AND('Class Record S5'!$N$13=".",COUNTIF('Class Record S5'!$N$8:$N$31,"\")&lt;5,COUNTIF('Class Record S5'!$N$8:$N$13,".")&lt;=(5-COUNTIF('Class Record S5'!$N$8:$N$31,"\"))),AND('Class Record S5'!$N$13="\",COUNTIF('Class Record S5'!$N$8:$N$13,"\")&lt;=5)),"x","")</f>
        <v/>
      </c>
      <c r="Q336" s="258" t="s">
        <v>81</v>
      </c>
      <c r="R336" s="260" t="s">
        <v>117</v>
      </c>
    </row>
    <row r="337" spans="1:18" ht="57" customHeight="1" x14ac:dyDescent="0.3">
      <c r="A337" s="342" t="str">
        <f>'Class Record S5'!$A$14</f>
        <v>Living Things and their Habitats</v>
      </c>
      <c r="B337" s="193" t="str">
        <f>IF($O337="x",'Class Record S5'!$B$14,"")</f>
        <v/>
      </c>
      <c r="C337" s="385" t="str">
        <f>IF($O337="x",'Class Record S5'!$D$14,"")</f>
        <v/>
      </c>
      <c r="D337" s="386"/>
      <c r="E337" s="386"/>
      <c r="F337" s="386"/>
      <c r="G337" s="386"/>
      <c r="H337" s="386"/>
      <c r="I337" s="386"/>
      <c r="J337" s="386"/>
      <c r="K337" s="386"/>
      <c r="L337" s="387"/>
      <c r="M337" s="141"/>
      <c r="O337" s="67" t="str">
        <f>IF(OR(AND('Class Record S5'!$N$14=".",COUNTIF('Class Record S5'!$N$8:$N$31,"\")&lt;5,COUNTIF('Class Record S5'!$N$8:$N$14,".")&lt;=(5-COUNTIF('Class Record S5'!$N$8:$N$31,"\"))),AND('Class Record S5'!$N$14="\",COUNTIF('Class Record S5'!$N$8:$N$14,"\")&lt;=5)),"x","")</f>
        <v/>
      </c>
      <c r="Q337" s="258" t="s">
        <v>82</v>
      </c>
      <c r="R337" s="260" t="s">
        <v>118</v>
      </c>
    </row>
    <row r="338" spans="1:18" ht="57" customHeight="1" thickBot="1" x14ac:dyDescent="0.35">
      <c r="A338" s="344"/>
      <c r="B338" s="194" t="str">
        <f>IF($O338="x",'Class Record S5'!$B$15,"")</f>
        <v/>
      </c>
      <c r="C338" s="414" t="str">
        <f>IF($O338="x",'Class Record S5'!$D$15,"")</f>
        <v/>
      </c>
      <c r="D338" s="414"/>
      <c r="E338" s="414"/>
      <c r="F338" s="414"/>
      <c r="G338" s="414"/>
      <c r="H338" s="414"/>
      <c r="I338" s="414"/>
      <c r="J338" s="414"/>
      <c r="K338" s="414"/>
      <c r="L338" s="414"/>
      <c r="M338" s="143"/>
      <c r="O338" s="67" t="str">
        <f>IF(OR(AND('Class Record S5'!$N$15=".",COUNTIF('Class Record S5'!$N$8:$N$31,"\")&lt;5,COUNTIF('Class Record S5'!$N$8:$N$15,".")&lt;=(5-COUNTIF('Class Record S5'!$N$8:$N$31,"\"))),AND('Class Record S5'!$N$15="\",COUNTIF('Class Record S5'!$N$8:$N$15,"\")&lt;=5)),"x","")</f>
        <v/>
      </c>
      <c r="Q338" s="258" t="s">
        <v>83</v>
      </c>
      <c r="R338" s="261" t="s">
        <v>119</v>
      </c>
    </row>
    <row r="339" spans="1:18" ht="59.25" customHeight="1" thickBot="1" x14ac:dyDescent="0.35">
      <c r="A339" s="255" t="str">
        <f>'Class Record S5'!$A$16</f>
        <v>Animals inc. Humans</v>
      </c>
      <c r="B339" s="253" t="str">
        <f>IF($O339="x",'Class Record S5'!$B$16,"")</f>
        <v/>
      </c>
      <c r="C339" s="415" t="str">
        <f>IF($O339="x",'Class Record S5'!$D$16,"")</f>
        <v/>
      </c>
      <c r="D339" s="415"/>
      <c r="E339" s="415"/>
      <c r="F339" s="415"/>
      <c r="G339" s="415"/>
      <c r="H339" s="415"/>
      <c r="I339" s="415"/>
      <c r="J339" s="415"/>
      <c r="K339" s="415"/>
      <c r="L339" s="415"/>
      <c r="M339" s="254"/>
      <c r="O339" s="67" t="str">
        <f>IF(OR(AND('Class Record S5'!$N$16=".",COUNTIF('Class Record S5'!$N$8:$N$31,"\")&lt;5,COUNTIF('Class Record S5'!$N$8:$N$16,".")&lt;=(5-COUNTIF('Class Record S5'!$N$8:$N$31,"\"))),AND('Class Record S5'!$N$16="\",COUNTIF('Class Record S5'!$N$8:$N$16,"\")&lt;=5)),"x","")</f>
        <v/>
      </c>
      <c r="Q339" s="258" t="s">
        <v>84</v>
      </c>
      <c r="R339" s="261" t="s">
        <v>120</v>
      </c>
    </row>
    <row r="340" spans="1:18" ht="56.25" customHeight="1" x14ac:dyDescent="0.3">
      <c r="A340" s="342" t="str">
        <f>'Class Record S5'!$A$17</f>
        <v>Properties and Changers of Materials</v>
      </c>
      <c r="B340" s="193" t="str">
        <f>IF($O340="x",'Class Record S5'!$B$17,"")</f>
        <v/>
      </c>
      <c r="C340" s="385" t="str">
        <f>IF($O340="x",'Class Record S5'!$D$17,"")</f>
        <v/>
      </c>
      <c r="D340" s="386"/>
      <c r="E340" s="386"/>
      <c r="F340" s="386"/>
      <c r="G340" s="386"/>
      <c r="H340" s="386"/>
      <c r="I340" s="386"/>
      <c r="J340" s="386"/>
      <c r="K340" s="386"/>
      <c r="L340" s="387"/>
      <c r="M340" s="141"/>
      <c r="O340" s="67" t="str">
        <f>IF(OR(AND('Class Record S5'!$N$17=".",COUNTIF('Class Record S5'!$N$8:$N$31,"\")&lt;5,COUNTIF('Class Record S5'!$N$8:$N$17,".")&lt;=(5-COUNTIF('Class Record S5'!$N$8:$N$31,"\"))),AND('Class Record S5'!$N$17="\",COUNTIF('Class Record S5'!$N$8:$N$17,"\")&lt;=5)),"x","")</f>
        <v/>
      </c>
      <c r="Q340" s="258" t="s">
        <v>85</v>
      </c>
      <c r="R340" s="260" t="s">
        <v>121</v>
      </c>
    </row>
    <row r="341" spans="1:18" ht="44.25" customHeight="1" x14ac:dyDescent="0.3">
      <c r="A341" s="343"/>
      <c r="B341" s="192" t="str">
        <f>IF($O341="x",'Class Record S5'!$B$18,"")</f>
        <v/>
      </c>
      <c r="C341" s="383" t="str">
        <f>IF($O341="x",'Class Record S5'!$D$18,"")</f>
        <v/>
      </c>
      <c r="D341" s="383"/>
      <c r="E341" s="383"/>
      <c r="F341" s="383"/>
      <c r="G341" s="383"/>
      <c r="H341" s="383"/>
      <c r="I341" s="383"/>
      <c r="J341" s="383"/>
      <c r="K341" s="383"/>
      <c r="L341" s="383"/>
      <c r="M341" s="142"/>
      <c r="O341" s="67" t="str">
        <f>IF(OR(AND('Class Record S5'!$N$18=".",COUNTIF('Class Record S5'!$N$8:$N$31,"\")&lt;5,COUNTIF('Class Record S5'!$N$8:$N$18,".")&lt;=(5-COUNTIF('Class Record S5'!$N$8:$N$31,"\"))),AND('Class Record S5'!$N$18="\",COUNTIF('Class Record S5'!$N$8:$N$18,"\")&lt;=5)),"x","")</f>
        <v/>
      </c>
      <c r="Q341" s="258" t="s">
        <v>86</v>
      </c>
      <c r="R341" s="265" t="s">
        <v>124</v>
      </c>
    </row>
    <row r="342" spans="1:18" ht="44.25" customHeight="1" x14ac:dyDescent="0.3">
      <c r="A342" s="343"/>
      <c r="B342" s="192" t="str">
        <f>IF($O342="x",'Class Record S5'!$B$19,"")</f>
        <v/>
      </c>
      <c r="C342" s="383" t="str">
        <f>IF($O342="x",'Class Record S5'!$D$19,"")</f>
        <v/>
      </c>
      <c r="D342" s="383"/>
      <c r="E342" s="383"/>
      <c r="F342" s="383"/>
      <c r="G342" s="383"/>
      <c r="H342" s="383"/>
      <c r="I342" s="383"/>
      <c r="J342" s="383"/>
      <c r="K342" s="383"/>
      <c r="L342" s="383"/>
      <c r="M342" s="142"/>
      <c r="O342" s="67" t="str">
        <f>IF(OR(AND('Class Record S5'!$N$19=".",COUNTIF('Class Record S5'!$N$8:$N$31,"\")&lt;5,COUNTIF('Class Record S5'!$N$8:$N$19,".")&lt;=(5-COUNTIF('Class Record S5'!$N$8:$N$31,"\"))),AND('Class Record S5'!$N$19="\",COUNTIF('Class Record S5'!$N$8:$N$19,"\")&lt;=5)),"x","")</f>
        <v/>
      </c>
      <c r="Q342" s="258" t="s">
        <v>87</v>
      </c>
      <c r="R342" s="265" t="s">
        <v>122</v>
      </c>
    </row>
    <row r="343" spans="1:18" ht="44.25" customHeight="1" x14ac:dyDescent="0.3">
      <c r="A343" s="343"/>
      <c r="B343" s="192" t="str">
        <f>IF($O343="x",'Class Record S5'!$B$20,"")</f>
        <v/>
      </c>
      <c r="C343" s="383" t="str">
        <f>IF($O343="x",'Class Record S5'!$D$20,"")</f>
        <v/>
      </c>
      <c r="D343" s="383"/>
      <c r="E343" s="383"/>
      <c r="F343" s="383"/>
      <c r="G343" s="383"/>
      <c r="H343" s="383"/>
      <c r="I343" s="383"/>
      <c r="J343" s="383"/>
      <c r="K343" s="383"/>
      <c r="L343" s="383"/>
      <c r="M343" s="142"/>
      <c r="O343" s="67" t="str">
        <f>IF(OR(AND('Class Record S5'!$N$20=".",COUNTIF('Class Record S5'!$N$8:$N$31,"\")&lt;5,COUNTIF('Class Record S5'!$N$8:$N$20,".")&lt;=(5-COUNTIF('Class Record S5'!$N$8:$N$31,"\"))),AND('Class Record S5'!$N$20="\",COUNTIF('Class Record S5'!$N$8:$N$20,"\")&lt;=5)),"x","")</f>
        <v/>
      </c>
      <c r="Q343" s="258" t="s">
        <v>88</v>
      </c>
      <c r="R343" s="265" t="s">
        <v>123</v>
      </c>
    </row>
    <row r="344" spans="1:18" ht="44.25" customHeight="1" x14ac:dyDescent="0.3">
      <c r="A344" s="343"/>
      <c r="B344" s="192" t="str">
        <f>IF($O344="x",'Class Record S5'!$B$21,"")</f>
        <v/>
      </c>
      <c r="C344" s="383" t="str">
        <f>IF($O344="x",'Class Record S5'!$D$21,"")</f>
        <v/>
      </c>
      <c r="D344" s="383"/>
      <c r="E344" s="383"/>
      <c r="F344" s="383"/>
      <c r="G344" s="383"/>
      <c r="H344" s="383"/>
      <c r="I344" s="383"/>
      <c r="J344" s="383"/>
      <c r="K344" s="383"/>
      <c r="L344" s="383"/>
      <c r="M344" s="142"/>
      <c r="O344" s="67" t="str">
        <f>IF(OR(AND('Class Record S5'!$N$21=".",COUNTIF('Class Record S5'!$N$8:$N$31,"\")&lt;5,COUNTIF('Class Record S5'!$N$8:$N$21,".")&lt;=(5-COUNTIF('Class Record S5'!$N$8:$N$31,"\"))),AND('Class Record S5'!$N$21="\",COUNTIF('Class Record S5'!$N$8:$N$21,"\")&lt;=5)),"x","")</f>
        <v/>
      </c>
      <c r="Q344" s="258" t="s">
        <v>89</v>
      </c>
      <c r="R344" s="261" t="s">
        <v>125</v>
      </c>
    </row>
    <row r="345" spans="1:18" ht="56.25" customHeight="1" thickBot="1" x14ac:dyDescent="0.35">
      <c r="A345" s="344"/>
      <c r="B345" s="195" t="str">
        <f>IF($O345="x",'Class Record S5'!$B$22,"")</f>
        <v/>
      </c>
      <c r="C345" s="384" t="str">
        <f>IF($O345="x",'Class Record S5'!$D$22,"")</f>
        <v/>
      </c>
      <c r="D345" s="384"/>
      <c r="E345" s="384"/>
      <c r="F345" s="384"/>
      <c r="G345" s="384"/>
      <c r="H345" s="384"/>
      <c r="I345" s="384"/>
      <c r="J345" s="384"/>
      <c r="K345" s="384"/>
      <c r="L345" s="384"/>
      <c r="M345" s="196"/>
      <c r="O345" s="67" t="str">
        <f>IF(OR(AND('Class Record S5'!$N$22=".",COUNTIF('Class Record S5'!$N$8:$N$31,"\")&lt;5,COUNTIF('Class Record S5'!$N$8:$N$22,".")&lt;=(5-COUNTIF('Class Record S5'!$N$8:$N$31,"\"))),AND('Class Record S5'!$N$22="\",COUNTIF('Class Record S5'!$N$8:$N$22,"\")&lt;=5)),"x","")</f>
        <v/>
      </c>
      <c r="Q345" s="258" t="s">
        <v>90</v>
      </c>
      <c r="R345" s="260" t="s">
        <v>126</v>
      </c>
    </row>
    <row r="346" spans="1:18" ht="44.25" customHeight="1" x14ac:dyDescent="0.3">
      <c r="A346" s="342" t="str">
        <f>'Class Record S5'!$A$23</f>
        <v>Earth and Space</v>
      </c>
      <c r="B346" s="193" t="str">
        <f>IF($O346="x",'Class Record S5'!$B$23,"")</f>
        <v/>
      </c>
      <c r="C346" s="385" t="str">
        <f>IF($O346="x",'Class Record S5'!$D$23,"")</f>
        <v/>
      </c>
      <c r="D346" s="386"/>
      <c r="E346" s="386"/>
      <c r="F346" s="386"/>
      <c r="G346" s="386"/>
      <c r="H346" s="386"/>
      <c r="I346" s="386"/>
      <c r="J346" s="386"/>
      <c r="K346" s="386"/>
      <c r="L346" s="387"/>
      <c r="M346" s="141"/>
      <c r="O346" s="67" t="str">
        <f>IF(OR(AND('Class Record S5'!$N$23=".",COUNTIF('Class Record S5'!$N$8:$N$31,"\")&lt;5,COUNTIF('Class Record S5'!$N$8:$N$23,".")&lt;=(5-COUNTIF('Class Record S5'!$N$8:$N$31,"\"))),AND('Class Record S5'!$N$23="\",COUNTIF('Class Record S5'!$N$8:$N$23,"\")&lt;=5)),"x","")</f>
        <v/>
      </c>
      <c r="Q346" s="258" t="s">
        <v>91</v>
      </c>
      <c r="R346" s="260" t="s">
        <v>127</v>
      </c>
    </row>
    <row r="347" spans="1:18" ht="44.25" customHeight="1" x14ac:dyDescent="0.3">
      <c r="A347" s="343"/>
      <c r="B347" s="192" t="str">
        <f>IF($O347="x",'Class Record S5'!$B$24,"")</f>
        <v/>
      </c>
      <c r="C347" s="388" t="str">
        <f>IF($O347="x",'Class Record S5'!$D$24,"")</f>
        <v/>
      </c>
      <c r="D347" s="389"/>
      <c r="E347" s="389"/>
      <c r="F347" s="389"/>
      <c r="G347" s="389"/>
      <c r="H347" s="389"/>
      <c r="I347" s="389"/>
      <c r="J347" s="389"/>
      <c r="K347" s="389"/>
      <c r="L347" s="390"/>
      <c r="M347" s="142"/>
      <c r="O347" s="67" t="str">
        <f>IF(OR(AND('Class Record S5'!$N$24=".",COUNTIF('Class Record S5'!$N$8:$N$31,"\")&lt;5,COUNTIF('Class Record S5'!$N$8:$N$24,".")&lt;=(5-COUNTIF('Class Record S5'!$N$8:$N$31,"\"))),AND('Class Record S5'!$N$24="\",COUNTIF('Class Record S5'!$N$8:$N$24,"\")&lt;=5)),"x","")</f>
        <v/>
      </c>
      <c r="Q347" s="258" t="s">
        <v>92</v>
      </c>
      <c r="R347" s="262" t="s">
        <v>128</v>
      </c>
    </row>
    <row r="348" spans="1:18" ht="44.25" customHeight="1" x14ac:dyDescent="0.3">
      <c r="A348" s="343"/>
      <c r="B348" s="192" t="str">
        <f>IF($O348="x",'Class Record S5'!$B$25,"")</f>
        <v/>
      </c>
      <c r="C348" s="388" t="str">
        <f>IF($O348="x",'Class Record S5'!$D$25,"")</f>
        <v/>
      </c>
      <c r="D348" s="389"/>
      <c r="E348" s="389"/>
      <c r="F348" s="389"/>
      <c r="G348" s="389"/>
      <c r="H348" s="389"/>
      <c r="I348" s="389"/>
      <c r="J348" s="389"/>
      <c r="K348" s="389"/>
      <c r="L348" s="390"/>
      <c r="M348" s="142"/>
      <c r="O348" s="67" t="str">
        <f>IF(OR(AND('Class Record S5'!$N$25=".",COUNTIF('Class Record S5'!$N$8:$N$31,"\")&lt;5,COUNTIF('Class Record S5'!$N$8:$N$25,".")&lt;=(5-COUNTIF('Class Record S5'!$N$8:$N$31,"\"))),AND('Class Record S5'!$N$25="\",COUNTIF('Class Record S5'!$N$8:$N$25,"\")&lt;=5)),"x","")</f>
        <v/>
      </c>
      <c r="Q348" s="258" t="s">
        <v>93</v>
      </c>
      <c r="R348" s="262" t="s">
        <v>129</v>
      </c>
    </row>
    <row r="349" spans="1:18" ht="44.25" customHeight="1" x14ac:dyDescent="0.3">
      <c r="A349" s="343"/>
      <c r="B349" s="192" t="str">
        <f>IF($O349="x",'Class Record S5'!$B$26,"")</f>
        <v/>
      </c>
      <c r="C349" s="383" t="str">
        <f>IF($O349="x",'Class Record S5'!$D$26,"")</f>
        <v/>
      </c>
      <c r="D349" s="383"/>
      <c r="E349" s="383"/>
      <c r="F349" s="383"/>
      <c r="G349" s="383"/>
      <c r="H349" s="383"/>
      <c r="I349" s="383"/>
      <c r="J349" s="383"/>
      <c r="K349" s="383"/>
      <c r="L349" s="383"/>
      <c r="M349" s="142"/>
      <c r="O349" s="67" t="str">
        <f>IF(OR(AND('Class Record S5'!$N$26=".",COUNTIF('Class Record S5'!$N$8:$N$31,"\")&lt;5,COUNTIF('Class Record S5'!$N$8:$N$26,".")&lt;=(5-COUNTIF('Class Record S5'!$N$8:$N$31,"\"))),AND('Class Record S5'!$N$26="\",COUNTIF('Class Record S5'!$N$8:$N$26,"\")&lt;=5)),"x","")</f>
        <v/>
      </c>
      <c r="Q349" s="258" t="s">
        <v>94</v>
      </c>
      <c r="R349" s="260" t="s">
        <v>130</v>
      </c>
    </row>
    <row r="350" spans="1:18" ht="44.25" customHeight="1" thickBot="1" x14ac:dyDescent="0.35">
      <c r="A350" s="344"/>
      <c r="B350" s="195" t="str">
        <f>IF($O350="x",'Class Record S5'!$B$27,"")</f>
        <v/>
      </c>
      <c r="C350" s="384" t="str">
        <f>IF($O350="x",'Class Record S5'!$D$27,"")</f>
        <v/>
      </c>
      <c r="D350" s="384"/>
      <c r="E350" s="384"/>
      <c r="F350" s="384"/>
      <c r="G350" s="384"/>
      <c r="H350" s="384"/>
      <c r="I350" s="384"/>
      <c r="J350" s="384"/>
      <c r="K350" s="384"/>
      <c r="L350" s="384"/>
      <c r="M350" s="196"/>
      <c r="O350" s="67" t="str">
        <f>IF(OR(AND('Class Record S5'!$N$27=".",COUNTIF('Class Record S5'!$N$8:$N$31,"\")&lt;5,COUNTIF('Class Record S5'!$N$8:$N$27,".")&lt;=(5-COUNTIF('Class Record S5'!$N$8:$N$31,"\"))),AND('Class Record S5'!$N$27="\",COUNTIF('Class Record S5'!$N$8:$N$27,"\")&lt;=5)),"x","")</f>
        <v/>
      </c>
      <c r="Q350" s="258" t="s">
        <v>95</v>
      </c>
      <c r="R350" s="260" t="s">
        <v>131</v>
      </c>
    </row>
    <row r="351" spans="1:18" ht="44.25" customHeight="1" x14ac:dyDescent="0.3">
      <c r="A351" s="342" t="str">
        <f>'Class Record S5'!$A$28</f>
        <v>Forces</v>
      </c>
      <c r="B351" s="193" t="str">
        <f>IF($O351="x",'Class Record S5'!$B$28,"")</f>
        <v/>
      </c>
      <c r="C351" s="385" t="str">
        <f>IF($O351="x",'Class Record S5'!$D$28,"")</f>
        <v/>
      </c>
      <c r="D351" s="386"/>
      <c r="E351" s="386"/>
      <c r="F351" s="386"/>
      <c r="G351" s="386"/>
      <c r="H351" s="386"/>
      <c r="I351" s="386"/>
      <c r="J351" s="386"/>
      <c r="K351" s="386"/>
      <c r="L351" s="387"/>
      <c r="M351" s="141"/>
      <c r="O351" s="67" t="str">
        <f>IF(OR(AND('Class Record S5'!$N$28=".",COUNTIF('Class Record S5'!$N$8:$N$31,"\")&lt;5,COUNTIF('Class Record S5'!$N$8:$N$28,".")&lt;=(5-COUNTIF('Class Record S5'!$N$8:$N$31,"\"))),AND('Class Record S5'!$N$28="\",COUNTIF('Class Record S5'!$N$8:$N$28,"\")&lt;=5)),"x","")</f>
        <v/>
      </c>
      <c r="Q351" s="258" t="s">
        <v>96</v>
      </c>
      <c r="R351" s="262" t="s">
        <v>132</v>
      </c>
    </row>
    <row r="352" spans="1:18" ht="44.25" customHeight="1" x14ac:dyDescent="0.3">
      <c r="A352" s="343"/>
      <c r="B352" s="192" t="str">
        <f>IF($O352="x",'Class Record S5'!$B$29,"")</f>
        <v/>
      </c>
      <c r="C352" s="388" t="str">
        <f>IF($O352="x",'Class Record S5'!$D$29,"")</f>
        <v/>
      </c>
      <c r="D352" s="389"/>
      <c r="E352" s="389"/>
      <c r="F352" s="389"/>
      <c r="G352" s="389"/>
      <c r="H352" s="389"/>
      <c r="I352" s="389"/>
      <c r="J352" s="389"/>
      <c r="K352" s="389"/>
      <c r="L352" s="390"/>
      <c r="M352" s="142"/>
      <c r="O352" s="67" t="str">
        <f>IF(OR(AND('Class Record S5'!$N$29=".",COUNTIF('Class Record S5'!$N$8:$N$31,"\")&lt;5,COUNTIF('Class Record S5'!$N$8:$N$29,".")&lt;=(5-COUNTIF('Class Record S5'!$N$8:$N$31,"\"))),AND('Class Record S5'!$N$29="\",COUNTIF('Class Record S5'!$N$8:$N$29,"\")&lt;=5)),"x","")</f>
        <v/>
      </c>
      <c r="Q352" s="258" t="s">
        <v>97</v>
      </c>
      <c r="R352" s="262" t="s">
        <v>133</v>
      </c>
    </row>
    <row r="353" spans="1:18" ht="44.25" customHeight="1" x14ac:dyDescent="0.3">
      <c r="A353" s="343"/>
      <c r="B353" s="192" t="str">
        <f>IF($O353="x",'Class Record S5'!$B$30,"")</f>
        <v/>
      </c>
      <c r="C353" s="388" t="str">
        <f>IF($O353="x",'Class Record S5'!$D$30,"")</f>
        <v/>
      </c>
      <c r="D353" s="389"/>
      <c r="E353" s="389"/>
      <c r="F353" s="389"/>
      <c r="G353" s="389"/>
      <c r="H353" s="389"/>
      <c r="I353" s="389"/>
      <c r="J353" s="389"/>
      <c r="K353" s="389"/>
      <c r="L353" s="390"/>
      <c r="M353" s="142"/>
      <c r="O353" s="67" t="str">
        <f>IF(OR(AND('Class Record S5'!$N$30=".",COUNTIF('Class Record S5'!$N$8:$N$31,"\")&lt;5,COUNTIF('Class Record S5'!$N$8:$N$30,".")&lt;=(5-COUNTIF('Class Record S5'!$N$8:$N$31,"\"))),AND('Class Record S5'!$N$30="\",COUNTIF('Class Record S5'!$N$8:$N$30,"\")&lt;=5)),"x","")</f>
        <v/>
      </c>
      <c r="Q353" s="258" t="s">
        <v>98</v>
      </c>
      <c r="R353" s="262" t="s">
        <v>134</v>
      </c>
    </row>
    <row r="354" spans="1:18" ht="44.25" customHeight="1" thickBot="1" x14ac:dyDescent="0.35">
      <c r="A354" s="344"/>
      <c r="B354" s="194" t="str">
        <f>IF($O354="x",'Class Record S5'!$B$31,"")</f>
        <v/>
      </c>
      <c r="C354" s="391" t="str">
        <f>IF($O354="x",'Class Record S5'!$D$31,"")</f>
        <v/>
      </c>
      <c r="D354" s="392"/>
      <c r="E354" s="392"/>
      <c r="F354" s="392"/>
      <c r="G354" s="392"/>
      <c r="H354" s="392"/>
      <c r="I354" s="392"/>
      <c r="J354" s="392"/>
      <c r="K354" s="392"/>
      <c r="L354" s="393"/>
      <c r="M354" s="143"/>
      <c r="O354" s="67" t="str">
        <f>IF(OR(AND('Class Record S5'!$N$31=".",COUNTIF('Class Record S5'!$N$8:$N$31,"\")&lt;5,COUNTIF('Class Record S5'!$N$8:$N$31,".")&lt;=(5-COUNTIF('Class Record S5'!$N$8:$N$31,"\"))),AND('Class Record S5'!$N$31="\",COUNTIF('Class Record S5'!$N$8:$N$31,"\")&lt;=5)),"x","")</f>
        <v/>
      </c>
      <c r="Q354" s="258" t="s">
        <v>99</v>
      </c>
      <c r="R354" s="262" t="s">
        <v>135</v>
      </c>
    </row>
    <row r="355" spans="1:18" ht="16.5" customHeight="1" thickBot="1" x14ac:dyDescent="0.35">
      <c r="A355" s="379" t="s">
        <v>44</v>
      </c>
      <c r="B355" s="380"/>
      <c r="C355" s="380"/>
      <c r="D355" s="380"/>
      <c r="E355" s="380"/>
      <c r="F355" s="380"/>
      <c r="G355" s="380"/>
      <c r="H355" s="380"/>
      <c r="I355" s="380"/>
      <c r="J355" s="380"/>
      <c r="K355" s="381"/>
      <c r="L355" s="394" t="s">
        <v>45</v>
      </c>
      <c r="M355" s="395"/>
      <c r="Q355" s="257"/>
    </row>
    <row r="356" spans="1:18" ht="28.5" customHeight="1" x14ac:dyDescent="0.3">
      <c r="A356" s="396"/>
      <c r="B356" s="397"/>
      <c r="C356" s="397"/>
      <c r="D356" s="397"/>
      <c r="E356" s="397"/>
      <c r="F356" s="397"/>
      <c r="G356" s="397"/>
      <c r="H356" s="397"/>
      <c r="I356" s="397"/>
      <c r="J356" s="397"/>
      <c r="K356" s="398"/>
      <c r="L356" s="405" t="str">
        <f>'Class Record S5'!$N$32</f>
        <v>N</v>
      </c>
      <c r="M356" s="406"/>
      <c r="Q356" s="257"/>
    </row>
    <row r="357" spans="1:18" ht="28.5" customHeight="1" x14ac:dyDescent="0.3">
      <c r="A357" s="399"/>
      <c r="B357" s="400"/>
      <c r="C357" s="400"/>
      <c r="D357" s="400"/>
      <c r="E357" s="400"/>
      <c r="F357" s="400"/>
      <c r="G357" s="400"/>
      <c r="H357" s="400"/>
      <c r="I357" s="400"/>
      <c r="J357" s="400"/>
      <c r="K357" s="401"/>
      <c r="L357" s="407"/>
      <c r="M357" s="408"/>
      <c r="Q357" s="257"/>
    </row>
    <row r="358" spans="1:18" ht="28.5" customHeight="1" thickBot="1" x14ac:dyDescent="0.35">
      <c r="A358" s="402"/>
      <c r="B358" s="403"/>
      <c r="C358" s="403"/>
      <c r="D358" s="403"/>
      <c r="E358" s="403"/>
      <c r="F358" s="403"/>
      <c r="G358" s="403"/>
      <c r="H358" s="403"/>
      <c r="I358" s="403"/>
      <c r="J358" s="403"/>
      <c r="K358" s="404"/>
      <c r="L358" s="409"/>
      <c r="M358" s="410"/>
      <c r="Q358" s="257"/>
    </row>
    <row r="360" spans="1:18" ht="19.5" thickBot="1" x14ac:dyDescent="0.35"/>
    <row r="361" spans="1:18" ht="23.25" customHeight="1" thickBot="1" x14ac:dyDescent="0.35">
      <c r="A361" s="349" t="str">
        <f>'Class Record S5'!$D$1</f>
        <v>A N OTHER SCHOOL</v>
      </c>
      <c r="B361" s="350"/>
      <c r="C361" s="350"/>
      <c r="D361" s="350"/>
      <c r="E361" s="350"/>
      <c r="F361" s="350"/>
      <c r="G361" s="350"/>
      <c r="H361" s="350"/>
      <c r="I361" s="350"/>
      <c r="J361" s="350"/>
      <c r="K361" s="350"/>
      <c r="L361" s="350"/>
      <c r="M361" s="351"/>
    </row>
    <row r="362" spans="1:18" ht="15.75" customHeight="1" thickBot="1" x14ac:dyDescent="0.35">
      <c r="A362" s="352" t="s">
        <v>17</v>
      </c>
      <c r="B362" s="353"/>
      <c r="C362" s="353"/>
      <c r="D362" s="356">
        <f>'Class Record S5'!$O$2</f>
        <v>0</v>
      </c>
      <c r="E362" s="356"/>
      <c r="F362" s="356"/>
      <c r="G362" s="357"/>
      <c r="H362" s="361" t="s">
        <v>18</v>
      </c>
      <c r="I362" s="362">
        <f>'Class Record S5'!$E$33</f>
        <v>0</v>
      </c>
      <c r="J362" s="362"/>
      <c r="K362" s="363" t="str">
        <f>'Class Record S5'!$C$2</f>
        <v>CLASS</v>
      </c>
      <c r="L362" s="363"/>
      <c r="M362" s="364"/>
    </row>
    <row r="363" spans="1:18" ht="15.75" customHeight="1" thickBot="1" x14ac:dyDescent="0.35">
      <c r="A363" s="354"/>
      <c r="B363" s="355"/>
      <c r="C363" s="355"/>
      <c r="D363" s="358"/>
      <c r="E363" s="358"/>
      <c r="F363" s="359"/>
      <c r="G363" s="360"/>
      <c r="H363" s="361"/>
      <c r="I363" s="362"/>
      <c r="J363" s="362"/>
      <c r="K363" s="363"/>
      <c r="L363" s="363"/>
      <c r="M363" s="364"/>
    </row>
    <row r="364" spans="1:18" ht="19.5" thickBot="1" x14ac:dyDescent="0.35">
      <c r="A364" s="346" t="s">
        <v>19</v>
      </c>
      <c r="B364" s="347"/>
      <c r="C364" s="347"/>
      <c r="D364" s="347"/>
      <c r="E364" s="348"/>
      <c r="F364" s="365" t="s">
        <v>20</v>
      </c>
      <c r="G364" s="366"/>
      <c r="H364" s="366"/>
      <c r="I364" s="367"/>
      <c r="J364" s="368" t="s">
        <v>21</v>
      </c>
      <c r="K364" s="369"/>
      <c r="L364" s="369"/>
      <c r="M364" s="370"/>
    </row>
    <row r="365" spans="1:18" ht="16.5" customHeight="1" thickBot="1" x14ac:dyDescent="0.35">
      <c r="A365" s="371" t="s">
        <v>22</v>
      </c>
      <c r="B365" s="372"/>
      <c r="C365" s="373"/>
      <c r="D365" s="374" t="s">
        <v>23</v>
      </c>
      <c r="E365" s="375"/>
      <c r="F365" s="376" t="s">
        <v>24</v>
      </c>
      <c r="G365" s="377"/>
      <c r="H365" s="377" t="s">
        <v>25</v>
      </c>
      <c r="I365" s="378"/>
      <c r="J365" s="382" t="s">
        <v>26</v>
      </c>
      <c r="K365" s="377"/>
      <c r="L365" s="411" t="s">
        <v>27</v>
      </c>
      <c r="M365" s="412"/>
    </row>
    <row r="366" spans="1:18" ht="31.5" customHeight="1" thickBot="1" x14ac:dyDescent="0.35">
      <c r="A366" s="72"/>
      <c r="B366" s="73" t="s">
        <v>54</v>
      </c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5" t="s">
        <v>43</v>
      </c>
      <c r="Q366" s="416" t="s">
        <v>56</v>
      </c>
      <c r="R366" s="416"/>
    </row>
    <row r="367" spans="1:18" ht="44.25" customHeight="1" x14ac:dyDescent="0.3">
      <c r="A367" s="345" t="str">
        <f>'Class Record S5'!$A$8</f>
        <v>Working Scientifically</v>
      </c>
      <c r="B367" s="190" t="str">
        <f>IF($O367="x",'Class Record S5'!$B$8,"")</f>
        <v/>
      </c>
      <c r="C367" s="413" t="str">
        <f>IF($O367="x",'Class Record S5'!$D$8,"")</f>
        <v/>
      </c>
      <c r="D367" s="413"/>
      <c r="E367" s="413"/>
      <c r="F367" s="413"/>
      <c r="G367" s="413"/>
      <c r="H367" s="413"/>
      <c r="I367" s="413"/>
      <c r="J367" s="413"/>
      <c r="K367" s="413"/>
      <c r="L367" s="413"/>
      <c r="M367" s="141"/>
      <c r="O367" s="67" t="str">
        <f>IF(OR(AND('Class Record S5'!$O$8=".",COUNTIF('Class Record S5'!$O$8:$O$31,"\")&lt;5,COUNTIF('Class Record S5'!$O$8:$O$8,".")&lt;=(5-COUNTIF('Class Record S5'!$O$8:$O$31,"\"))),AND('Class Record S5'!$O$8="\",COUNTIF('Class Record S5'!$O$8:$O$8,"\")&lt;=5)),"x","")</f>
        <v/>
      </c>
      <c r="Q367" s="258" t="s">
        <v>76</v>
      </c>
      <c r="R367" s="259" t="s">
        <v>112</v>
      </c>
    </row>
    <row r="368" spans="1:18" ht="44.25" customHeight="1" x14ac:dyDescent="0.3">
      <c r="A368" s="343"/>
      <c r="B368" s="191" t="str">
        <f>IF($O368="x",'Class Record S5'!$B$9,"")</f>
        <v/>
      </c>
      <c r="C368" s="383" t="str">
        <f>IF($O368="x",'Class Record S5'!$D$9,"")</f>
        <v/>
      </c>
      <c r="D368" s="383"/>
      <c r="E368" s="383"/>
      <c r="F368" s="383"/>
      <c r="G368" s="383"/>
      <c r="H368" s="383"/>
      <c r="I368" s="383"/>
      <c r="J368" s="383"/>
      <c r="K368" s="383"/>
      <c r="L368" s="383"/>
      <c r="M368" s="142"/>
      <c r="O368" s="67" t="str">
        <f>IF(OR(AND('Class Record S5'!$O$9=".",COUNTIF('Class Record S5'!$O$8:$O$31,"\")&lt;5,COUNTIF('Class Record S5'!$O$8:$O$9,".")&lt;=(5-COUNTIF('Class Record S5'!$O$8:$O$31,"\"))),AND('Class Record S5'!$O$9="\",COUNTIF('Class Record S5'!$O$8:$O$9,"\")&lt;=5)),"x","")</f>
        <v/>
      </c>
      <c r="Q368" s="258" t="s">
        <v>77</v>
      </c>
      <c r="R368" s="260" t="s">
        <v>113</v>
      </c>
    </row>
    <row r="369" spans="1:18" ht="44.25" customHeight="1" x14ac:dyDescent="0.3">
      <c r="A369" s="343"/>
      <c r="B369" s="191" t="str">
        <f>IF($O369="x",'Class Record S5'!$B$10,"")</f>
        <v/>
      </c>
      <c r="C369" s="383" t="str">
        <f>IF($O369="x",'Class Record S5'!$D$10,"")</f>
        <v/>
      </c>
      <c r="D369" s="383"/>
      <c r="E369" s="383"/>
      <c r="F369" s="383"/>
      <c r="G369" s="383"/>
      <c r="H369" s="383"/>
      <c r="I369" s="383"/>
      <c r="J369" s="383"/>
      <c r="K369" s="383"/>
      <c r="L369" s="383"/>
      <c r="M369" s="142"/>
      <c r="O369" s="67" t="str">
        <f>IF(OR(AND('Class Record S5'!$O$10=".",COUNTIF('Class Record S5'!$O$8:$O$31,"\")&lt;5,COUNTIF('Class Record S5'!$O$8:$O$10,".")&lt;=(5-COUNTIF('Class Record S5'!$O$8:$O$31,"\"))),AND('Class Record S5'!$O$10="\",COUNTIF('Class Record S5'!$O$8:$O$10,"\")&lt;=5)),"x","")</f>
        <v/>
      </c>
      <c r="Q369" s="258" t="s">
        <v>78</v>
      </c>
      <c r="R369" s="260" t="s">
        <v>114</v>
      </c>
    </row>
    <row r="370" spans="1:18" ht="44.25" customHeight="1" x14ac:dyDescent="0.3">
      <c r="A370" s="343"/>
      <c r="B370" s="192" t="str">
        <f>IF($O370="x",'Class Record S5'!$B$11,"")</f>
        <v/>
      </c>
      <c r="C370" s="383" t="str">
        <f>IF($O370="x",'Class Record S5'!$D$11,"")</f>
        <v/>
      </c>
      <c r="D370" s="383"/>
      <c r="E370" s="383"/>
      <c r="F370" s="383"/>
      <c r="G370" s="383"/>
      <c r="H370" s="383"/>
      <c r="I370" s="383"/>
      <c r="J370" s="383"/>
      <c r="K370" s="383"/>
      <c r="L370" s="383"/>
      <c r="M370" s="142"/>
      <c r="O370" s="67" t="str">
        <f>IF(OR(AND('Class Record S5'!$O$11=".",COUNTIF('Class Record S5'!$O$8:$O$31,"\")&lt;5,COUNTIF('Class Record S5'!$O$8:$O$11,".")&lt;=(5-COUNTIF('Class Record S5'!$O$8:$O$31,"\"))),AND('Class Record S5'!$O$11="\",COUNTIF('Class Record S5'!$O$8:$O$11,"\")&lt;=5)),"x","")</f>
        <v/>
      </c>
      <c r="Q370" s="258" t="s">
        <v>79</v>
      </c>
      <c r="R370" s="260" t="s">
        <v>115</v>
      </c>
    </row>
    <row r="371" spans="1:18" ht="54.75" customHeight="1" x14ac:dyDescent="0.3">
      <c r="A371" s="343"/>
      <c r="B371" s="192" t="str">
        <f>IF($O371="x",'Class Record S5'!$B$12,"")</f>
        <v/>
      </c>
      <c r="C371" s="383" t="str">
        <f>IF($O371="x",'Class Record S5'!$D$12,"")</f>
        <v/>
      </c>
      <c r="D371" s="383"/>
      <c r="E371" s="383"/>
      <c r="F371" s="383"/>
      <c r="G371" s="383"/>
      <c r="H371" s="383"/>
      <c r="I371" s="383"/>
      <c r="J371" s="383"/>
      <c r="K371" s="383"/>
      <c r="L371" s="383"/>
      <c r="M371" s="142"/>
      <c r="O371" s="67" t="str">
        <f>IF(OR(AND('Class Record S5'!$O$12=".",COUNTIF('Class Record S5'!$O$8:$O$31,"\")&lt;5,COUNTIF('Class Record S5'!$O$8:$O$12,".")&lt;=(5-COUNTIF('Class Record S5'!$O$8:$O$31,"\"))),AND('Class Record S5'!$O$12="\",COUNTIF('Class Record S5'!$O$8:$O$12,"\")&lt;=5)),"x","")</f>
        <v/>
      </c>
      <c r="Q371" s="258" t="s">
        <v>80</v>
      </c>
      <c r="R371" s="260" t="s">
        <v>116</v>
      </c>
    </row>
    <row r="372" spans="1:18" ht="44.25" customHeight="1" thickBot="1" x14ac:dyDescent="0.35">
      <c r="A372" s="344"/>
      <c r="B372" s="194" t="str">
        <f>IF($O372="x",'Class Record S5'!$B$13,"")</f>
        <v/>
      </c>
      <c r="C372" s="391" t="str">
        <f>IF($O372="x",'Class Record S5'!$D$13,"")</f>
        <v/>
      </c>
      <c r="D372" s="392"/>
      <c r="E372" s="392"/>
      <c r="F372" s="392"/>
      <c r="G372" s="392"/>
      <c r="H372" s="392"/>
      <c r="I372" s="392"/>
      <c r="J372" s="392"/>
      <c r="K372" s="392"/>
      <c r="L372" s="393"/>
      <c r="M372" s="143"/>
      <c r="O372" s="67" t="str">
        <f>IF(OR(AND('Class Record S5'!$O$13=".",COUNTIF('Class Record S5'!$O$8:$O$31,"\")&lt;5,COUNTIF('Class Record S5'!$O$8:$O$13,".")&lt;=(5-COUNTIF('Class Record S5'!$O$8:$O$31,"\"))),AND('Class Record S5'!$O$13="\",COUNTIF('Class Record S5'!$O$8:$O$13,"\")&lt;=5)),"x","")</f>
        <v/>
      </c>
      <c r="Q372" s="258" t="s">
        <v>81</v>
      </c>
      <c r="R372" s="260" t="s">
        <v>117</v>
      </c>
    </row>
    <row r="373" spans="1:18" ht="57" customHeight="1" x14ac:dyDescent="0.3">
      <c r="A373" s="342" t="str">
        <f>'Class Record S5'!$A$14</f>
        <v>Living Things and their Habitats</v>
      </c>
      <c r="B373" s="193" t="str">
        <f>IF($O373="x",'Class Record S5'!$B$14,"")</f>
        <v/>
      </c>
      <c r="C373" s="385" t="str">
        <f>IF($O373="x",'Class Record S5'!$D$14,"")</f>
        <v/>
      </c>
      <c r="D373" s="386"/>
      <c r="E373" s="386"/>
      <c r="F373" s="386"/>
      <c r="G373" s="386"/>
      <c r="H373" s="386"/>
      <c r="I373" s="386"/>
      <c r="J373" s="386"/>
      <c r="K373" s="386"/>
      <c r="L373" s="387"/>
      <c r="M373" s="141"/>
      <c r="O373" s="67" t="str">
        <f>IF(OR(AND('Class Record S5'!$O$14=".",COUNTIF('Class Record S5'!$O$8:$O$31,"\")&lt;5,COUNTIF('Class Record S5'!$O$8:$O$14,".")&lt;=(5-COUNTIF('Class Record S5'!$O$8:$O$31,"\"))),AND('Class Record S5'!$O$14="\",COUNTIF('Class Record S5'!$O$8:$O$14,"\")&lt;=5)),"x","")</f>
        <v/>
      </c>
      <c r="Q373" s="258" t="s">
        <v>82</v>
      </c>
      <c r="R373" s="260" t="s">
        <v>118</v>
      </c>
    </row>
    <row r="374" spans="1:18" ht="57" customHeight="1" thickBot="1" x14ac:dyDescent="0.35">
      <c r="A374" s="344"/>
      <c r="B374" s="194" t="str">
        <f>IF($O374="x",'Class Record S5'!$B$15,"")</f>
        <v/>
      </c>
      <c r="C374" s="414" t="str">
        <f>IF($O374="x",'Class Record S5'!$D$15,"")</f>
        <v/>
      </c>
      <c r="D374" s="414"/>
      <c r="E374" s="414"/>
      <c r="F374" s="414"/>
      <c r="G374" s="414"/>
      <c r="H374" s="414"/>
      <c r="I374" s="414"/>
      <c r="J374" s="414"/>
      <c r="K374" s="414"/>
      <c r="L374" s="414"/>
      <c r="M374" s="143"/>
      <c r="O374" s="67" t="str">
        <f>IF(OR(AND('Class Record S5'!$O$15=".",COUNTIF('Class Record S5'!$O$8:$O$31,"\")&lt;5,COUNTIF('Class Record S5'!$O$8:$O$15,".")&lt;=(5-COUNTIF('Class Record S5'!$O$8:$O$31,"\"))),AND('Class Record S5'!$O$15="\",COUNTIF('Class Record S5'!$O$8:$O$15,"\")&lt;=5)),"x","")</f>
        <v/>
      </c>
      <c r="Q374" s="258" t="s">
        <v>83</v>
      </c>
      <c r="R374" s="261" t="s">
        <v>119</v>
      </c>
    </row>
    <row r="375" spans="1:18" ht="59.25" customHeight="1" thickBot="1" x14ac:dyDescent="0.35">
      <c r="A375" s="255" t="str">
        <f>'Class Record S5'!$A$16</f>
        <v>Animals inc. Humans</v>
      </c>
      <c r="B375" s="253" t="str">
        <f>IF($O375="x",'Class Record S5'!$B$16,"")</f>
        <v/>
      </c>
      <c r="C375" s="415" t="str">
        <f>IF($O375="x",'Class Record S5'!$D$16,"")</f>
        <v/>
      </c>
      <c r="D375" s="415"/>
      <c r="E375" s="415"/>
      <c r="F375" s="415"/>
      <c r="G375" s="415"/>
      <c r="H375" s="415"/>
      <c r="I375" s="415"/>
      <c r="J375" s="415"/>
      <c r="K375" s="415"/>
      <c r="L375" s="415"/>
      <c r="M375" s="254"/>
      <c r="O375" s="67" t="str">
        <f>IF(OR(AND('Class Record S5'!$O$16=".",COUNTIF('Class Record S5'!$O$8:$O$31,"\")&lt;5,COUNTIF('Class Record S5'!$O$8:$O$16,".")&lt;=(5-COUNTIF('Class Record S5'!$O$8:$O$31,"\"))),AND('Class Record S5'!$O$16="\",COUNTIF('Class Record S5'!$O$8:$O$16,"\")&lt;=5)),"x","")</f>
        <v/>
      </c>
      <c r="Q375" s="258" t="s">
        <v>84</v>
      </c>
      <c r="R375" s="261" t="s">
        <v>120</v>
      </c>
    </row>
    <row r="376" spans="1:18" ht="56.25" customHeight="1" x14ac:dyDescent="0.3">
      <c r="A376" s="342" t="str">
        <f>'Class Record S5'!$A$17</f>
        <v>Properties and Changers of Materials</v>
      </c>
      <c r="B376" s="193" t="str">
        <f>IF($O376="x",'Class Record S5'!$B$17,"")</f>
        <v/>
      </c>
      <c r="C376" s="385" t="str">
        <f>IF($O376="x",'Class Record S5'!$D$17,"")</f>
        <v/>
      </c>
      <c r="D376" s="386"/>
      <c r="E376" s="386"/>
      <c r="F376" s="386"/>
      <c r="G376" s="386"/>
      <c r="H376" s="386"/>
      <c r="I376" s="386"/>
      <c r="J376" s="386"/>
      <c r="K376" s="386"/>
      <c r="L376" s="387"/>
      <c r="M376" s="141"/>
      <c r="O376" s="67" t="str">
        <f>IF(OR(AND('Class Record S5'!$O$17=".",COUNTIF('Class Record S5'!$O$8:$O$31,"\")&lt;5,COUNTIF('Class Record S5'!$O$8:$O$17,".")&lt;=(5-COUNTIF('Class Record S5'!$O$8:$O$31,"\"))),AND('Class Record S5'!$O$17="\",COUNTIF('Class Record S5'!$O$8:$O$17,"\")&lt;=5)),"x","")</f>
        <v/>
      </c>
      <c r="Q376" s="258" t="s">
        <v>85</v>
      </c>
      <c r="R376" s="260" t="s">
        <v>121</v>
      </c>
    </row>
    <row r="377" spans="1:18" ht="44.25" customHeight="1" x14ac:dyDescent="0.3">
      <c r="A377" s="343"/>
      <c r="B377" s="192" t="str">
        <f>IF($O377="x",'Class Record S5'!$B$18,"")</f>
        <v/>
      </c>
      <c r="C377" s="383" t="str">
        <f>IF($O377="x",'Class Record S5'!$D$18,"")</f>
        <v/>
      </c>
      <c r="D377" s="383"/>
      <c r="E377" s="383"/>
      <c r="F377" s="383"/>
      <c r="G377" s="383"/>
      <c r="H377" s="383"/>
      <c r="I377" s="383"/>
      <c r="J377" s="383"/>
      <c r="K377" s="383"/>
      <c r="L377" s="383"/>
      <c r="M377" s="142"/>
      <c r="O377" s="67" t="str">
        <f>IF(OR(AND('Class Record S5'!$O$18=".",COUNTIF('Class Record S5'!$O$8:$O$31,"\")&lt;5,COUNTIF('Class Record S5'!$O$8:$O$18,".")&lt;=(5-COUNTIF('Class Record S5'!$O$8:$O$31,"\"))),AND('Class Record S5'!$O$18="\",COUNTIF('Class Record S5'!$O$8:$O$18,"\")&lt;=5)),"x","")</f>
        <v/>
      </c>
      <c r="Q377" s="258" t="s">
        <v>86</v>
      </c>
      <c r="R377" s="265" t="s">
        <v>124</v>
      </c>
    </row>
    <row r="378" spans="1:18" ht="44.25" customHeight="1" x14ac:dyDescent="0.3">
      <c r="A378" s="343"/>
      <c r="B378" s="192" t="str">
        <f>IF($O378="x",'Class Record S5'!$B$19,"")</f>
        <v/>
      </c>
      <c r="C378" s="383" t="str">
        <f>IF($O378="x",'Class Record S5'!$D$19,"")</f>
        <v/>
      </c>
      <c r="D378" s="383"/>
      <c r="E378" s="383"/>
      <c r="F378" s="383"/>
      <c r="G378" s="383"/>
      <c r="H378" s="383"/>
      <c r="I378" s="383"/>
      <c r="J378" s="383"/>
      <c r="K378" s="383"/>
      <c r="L378" s="383"/>
      <c r="M378" s="142"/>
      <c r="O378" s="67" t="str">
        <f>IF(OR(AND('Class Record S5'!$O$19=".",COUNTIF('Class Record S5'!$O$8:$O$31,"\")&lt;5,COUNTIF('Class Record S5'!$O$8:$O$19,".")&lt;=(5-COUNTIF('Class Record S5'!$O$8:$O$31,"\"))),AND('Class Record S5'!$O$19="\",COUNTIF('Class Record S5'!$O$8:$O$19,"\")&lt;=5)),"x","")</f>
        <v/>
      </c>
      <c r="Q378" s="258" t="s">
        <v>87</v>
      </c>
      <c r="R378" s="265" t="s">
        <v>122</v>
      </c>
    </row>
    <row r="379" spans="1:18" ht="44.25" customHeight="1" x14ac:dyDescent="0.3">
      <c r="A379" s="343"/>
      <c r="B379" s="192" t="str">
        <f>IF($O379="x",'Class Record S5'!$B$20,"")</f>
        <v/>
      </c>
      <c r="C379" s="383" t="str">
        <f>IF($O379="x",'Class Record S5'!$D$20,"")</f>
        <v/>
      </c>
      <c r="D379" s="383"/>
      <c r="E379" s="383"/>
      <c r="F379" s="383"/>
      <c r="G379" s="383"/>
      <c r="H379" s="383"/>
      <c r="I379" s="383"/>
      <c r="J379" s="383"/>
      <c r="K379" s="383"/>
      <c r="L379" s="383"/>
      <c r="M379" s="142"/>
      <c r="O379" s="67" t="str">
        <f>IF(OR(AND('Class Record S5'!$O$20=".",COUNTIF('Class Record S5'!$O$8:$O$31,"\")&lt;5,COUNTIF('Class Record S5'!$O$8:$O$20,".")&lt;=(5-COUNTIF('Class Record S5'!$O$8:$O$31,"\"))),AND('Class Record S5'!$O$20="\",COUNTIF('Class Record S5'!$O$8:$O$20,"\")&lt;=5)),"x","")</f>
        <v/>
      </c>
      <c r="Q379" s="258" t="s">
        <v>88</v>
      </c>
      <c r="R379" s="265" t="s">
        <v>123</v>
      </c>
    </row>
    <row r="380" spans="1:18" ht="44.25" customHeight="1" x14ac:dyDescent="0.3">
      <c r="A380" s="343"/>
      <c r="B380" s="192" t="str">
        <f>IF($O380="x",'Class Record S5'!$B$21,"")</f>
        <v/>
      </c>
      <c r="C380" s="383" t="str">
        <f>IF($O380="x",'Class Record S5'!$D$21,"")</f>
        <v/>
      </c>
      <c r="D380" s="383"/>
      <c r="E380" s="383"/>
      <c r="F380" s="383"/>
      <c r="G380" s="383"/>
      <c r="H380" s="383"/>
      <c r="I380" s="383"/>
      <c r="J380" s="383"/>
      <c r="K380" s="383"/>
      <c r="L380" s="383"/>
      <c r="M380" s="142"/>
      <c r="O380" s="67" t="str">
        <f>IF(OR(AND('Class Record S5'!$O$21=".",COUNTIF('Class Record S5'!$O$8:$O$31,"\")&lt;5,COUNTIF('Class Record S5'!$O$8:$O$21,".")&lt;=(5-COUNTIF('Class Record S5'!$O$8:$O$31,"\"))),AND('Class Record S5'!$O$21="\",COUNTIF('Class Record S5'!$O$8:$O$21,"\")&lt;=5)),"x","")</f>
        <v/>
      </c>
      <c r="Q380" s="258" t="s">
        <v>89</v>
      </c>
      <c r="R380" s="261" t="s">
        <v>125</v>
      </c>
    </row>
    <row r="381" spans="1:18" ht="56.25" customHeight="1" thickBot="1" x14ac:dyDescent="0.35">
      <c r="A381" s="344"/>
      <c r="B381" s="195" t="str">
        <f>IF($O381="x",'Class Record S5'!$B$22,"")</f>
        <v/>
      </c>
      <c r="C381" s="384" t="str">
        <f>IF($O381="x",'Class Record S5'!$D$22,"")</f>
        <v/>
      </c>
      <c r="D381" s="384"/>
      <c r="E381" s="384"/>
      <c r="F381" s="384"/>
      <c r="G381" s="384"/>
      <c r="H381" s="384"/>
      <c r="I381" s="384"/>
      <c r="J381" s="384"/>
      <c r="K381" s="384"/>
      <c r="L381" s="384"/>
      <c r="M381" s="196"/>
      <c r="O381" s="67" t="str">
        <f>IF(OR(AND('Class Record S5'!$O$22=".",COUNTIF('Class Record S5'!$O$8:$O$31,"\")&lt;5,COUNTIF('Class Record S5'!$O$8:$O$22,".")&lt;=(5-COUNTIF('Class Record S5'!$O$8:$O$31,"\"))),AND('Class Record S5'!$O$22="\",COUNTIF('Class Record S5'!$O$8:$O$22,"\")&lt;=5)),"x","")</f>
        <v/>
      </c>
      <c r="Q381" s="258" t="s">
        <v>90</v>
      </c>
      <c r="R381" s="260" t="s">
        <v>126</v>
      </c>
    </row>
    <row r="382" spans="1:18" ht="44.25" customHeight="1" x14ac:dyDescent="0.3">
      <c r="A382" s="342" t="str">
        <f>'Class Record S5'!$A$23</f>
        <v>Earth and Space</v>
      </c>
      <c r="B382" s="193" t="str">
        <f>IF($O382="x",'Class Record S5'!$B$23,"")</f>
        <v/>
      </c>
      <c r="C382" s="385" t="str">
        <f>IF($O382="x",'Class Record S5'!$D$23,"")</f>
        <v/>
      </c>
      <c r="D382" s="386"/>
      <c r="E382" s="386"/>
      <c r="F382" s="386"/>
      <c r="G382" s="386"/>
      <c r="H382" s="386"/>
      <c r="I382" s="386"/>
      <c r="J382" s="386"/>
      <c r="K382" s="386"/>
      <c r="L382" s="387"/>
      <c r="M382" s="141"/>
      <c r="O382" s="67" t="str">
        <f>IF(OR(AND('Class Record S5'!$O$23=".",COUNTIF('Class Record S5'!$O$8:$O$31,"\")&lt;5,COUNTIF('Class Record S5'!$O$8:$O$23,".")&lt;=(5-COUNTIF('Class Record S5'!$O$8:$O$31,"\"))),AND('Class Record S5'!$O$23="\",COUNTIF('Class Record S5'!$O$8:$O$23,"\")&lt;=5)),"x","")</f>
        <v/>
      </c>
      <c r="Q382" s="258" t="s">
        <v>91</v>
      </c>
      <c r="R382" s="260" t="s">
        <v>127</v>
      </c>
    </row>
    <row r="383" spans="1:18" ht="44.25" customHeight="1" x14ac:dyDescent="0.3">
      <c r="A383" s="343"/>
      <c r="B383" s="192" t="str">
        <f>IF($O383="x",'Class Record S5'!$B$24,"")</f>
        <v/>
      </c>
      <c r="C383" s="388" t="str">
        <f>IF($O383="x",'Class Record S5'!$D$24,"")</f>
        <v/>
      </c>
      <c r="D383" s="389"/>
      <c r="E383" s="389"/>
      <c r="F383" s="389"/>
      <c r="G383" s="389"/>
      <c r="H383" s="389"/>
      <c r="I383" s="389"/>
      <c r="J383" s="389"/>
      <c r="K383" s="389"/>
      <c r="L383" s="390"/>
      <c r="M383" s="142"/>
      <c r="O383" s="67" t="str">
        <f>IF(OR(AND('Class Record S5'!$O$24=".",COUNTIF('Class Record S5'!$O$8:$O$31,"\")&lt;5,COUNTIF('Class Record S5'!$O$8:$O$24,".")&lt;=(5-COUNTIF('Class Record S5'!$O$8:$O$31,"\"))),AND('Class Record S5'!$O$24="\",COUNTIF('Class Record S5'!$O$8:$O$24,"\")&lt;=5)),"x","")</f>
        <v/>
      </c>
      <c r="Q383" s="258" t="s">
        <v>92</v>
      </c>
      <c r="R383" s="262" t="s">
        <v>128</v>
      </c>
    </row>
    <row r="384" spans="1:18" ht="44.25" customHeight="1" x14ac:dyDescent="0.3">
      <c r="A384" s="343"/>
      <c r="B384" s="192" t="str">
        <f>IF($O384="x",'Class Record S5'!$B$25,"")</f>
        <v/>
      </c>
      <c r="C384" s="388" t="str">
        <f>IF($O384="x",'Class Record S5'!$D$25,"")</f>
        <v/>
      </c>
      <c r="D384" s="389"/>
      <c r="E384" s="389"/>
      <c r="F384" s="389"/>
      <c r="G384" s="389"/>
      <c r="H384" s="389"/>
      <c r="I384" s="389"/>
      <c r="J384" s="389"/>
      <c r="K384" s="389"/>
      <c r="L384" s="390"/>
      <c r="M384" s="142"/>
      <c r="O384" s="67" t="str">
        <f>IF(OR(AND('Class Record S5'!$O$25=".",COUNTIF('Class Record S5'!$O$8:$O$31,"\")&lt;5,COUNTIF('Class Record S5'!$O$8:$O$25,".")&lt;=(5-COUNTIF('Class Record S5'!$O$8:$O$31,"\"))),AND('Class Record S5'!$O$25="\",COUNTIF('Class Record S5'!$O$8:$O$25,"\")&lt;=5)),"x","")</f>
        <v/>
      </c>
      <c r="Q384" s="258" t="s">
        <v>93</v>
      </c>
      <c r="R384" s="262" t="s">
        <v>129</v>
      </c>
    </row>
    <row r="385" spans="1:18" ht="44.25" customHeight="1" x14ac:dyDescent="0.3">
      <c r="A385" s="343"/>
      <c r="B385" s="192" t="str">
        <f>IF($O385="x",'Class Record S5'!$B$26,"")</f>
        <v/>
      </c>
      <c r="C385" s="383" t="str">
        <f>IF($O385="x",'Class Record S5'!$D$26,"")</f>
        <v/>
      </c>
      <c r="D385" s="383"/>
      <c r="E385" s="383"/>
      <c r="F385" s="383"/>
      <c r="G385" s="383"/>
      <c r="H385" s="383"/>
      <c r="I385" s="383"/>
      <c r="J385" s="383"/>
      <c r="K385" s="383"/>
      <c r="L385" s="383"/>
      <c r="M385" s="142"/>
      <c r="O385" s="67" t="str">
        <f>IF(OR(AND('Class Record S5'!$O$26=".",COUNTIF('Class Record S5'!$O$8:$O$31,"\")&lt;5,COUNTIF('Class Record S5'!$O$8:$O$26,".")&lt;=(5-COUNTIF('Class Record S5'!$O$8:$O$31,"\"))),AND('Class Record S5'!$O$26="\",COUNTIF('Class Record S5'!$O$8:$O$26,"\")&lt;=5)),"x","")</f>
        <v/>
      </c>
      <c r="Q385" s="258" t="s">
        <v>94</v>
      </c>
      <c r="R385" s="260" t="s">
        <v>130</v>
      </c>
    </row>
    <row r="386" spans="1:18" ht="44.25" customHeight="1" thickBot="1" x14ac:dyDescent="0.35">
      <c r="A386" s="344"/>
      <c r="B386" s="195" t="str">
        <f>IF($O386="x",'Class Record S5'!$B$27,"")</f>
        <v/>
      </c>
      <c r="C386" s="384" t="str">
        <f>IF($O386="x",'Class Record S5'!$D$27,"")</f>
        <v/>
      </c>
      <c r="D386" s="384"/>
      <c r="E386" s="384"/>
      <c r="F386" s="384"/>
      <c r="G386" s="384"/>
      <c r="H386" s="384"/>
      <c r="I386" s="384"/>
      <c r="J386" s="384"/>
      <c r="K386" s="384"/>
      <c r="L386" s="384"/>
      <c r="M386" s="196"/>
      <c r="O386" s="67" t="str">
        <f>IF(OR(AND('Class Record S5'!$O$27=".",COUNTIF('Class Record S5'!$O$8:$O$31,"\")&lt;5,COUNTIF('Class Record S5'!$O$8:$O$27,".")&lt;=(5-COUNTIF('Class Record S5'!$O$8:$O$31,"\"))),AND('Class Record S5'!$O$27="\",COUNTIF('Class Record S5'!$O$8:$O$27,"\")&lt;=5)),"x","")</f>
        <v/>
      </c>
      <c r="Q386" s="258" t="s">
        <v>95</v>
      </c>
      <c r="R386" s="260" t="s">
        <v>131</v>
      </c>
    </row>
    <row r="387" spans="1:18" ht="44.25" customHeight="1" x14ac:dyDescent="0.3">
      <c r="A387" s="342" t="str">
        <f>'Class Record S5'!$A$28</f>
        <v>Forces</v>
      </c>
      <c r="B387" s="193" t="str">
        <f>IF($O387="x",'Class Record S5'!$B$28,"")</f>
        <v/>
      </c>
      <c r="C387" s="385" t="str">
        <f>IF($O387="x",'Class Record S5'!$D$28,"")</f>
        <v/>
      </c>
      <c r="D387" s="386"/>
      <c r="E387" s="386"/>
      <c r="F387" s="386"/>
      <c r="G387" s="386"/>
      <c r="H387" s="386"/>
      <c r="I387" s="386"/>
      <c r="J387" s="386"/>
      <c r="K387" s="386"/>
      <c r="L387" s="387"/>
      <c r="M387" s="141"/>
      <c r="O387" s="67" t="str">
        <f>IF(OR(AND('Class Record S5'!$O$28=".",COUNTIF('Class Record S5'!$O$8:$O$31,"\")&lt;5,COUNTIF('Class Record S5'!$O$8:$O$28,".")&lt;=(5-COUNTIF('Class Record S5'!$O$8:$O$31,"\"))),AND('Class Record S5'!$O$28="\",COUNTIF('Class Record S5'!$O$8:$O$28,"\")&lt;=5)),"x","")</f>
        <v/>
      </c>
      <c r="Q387" s="258" t="s">
        <v>96</v>
      </c>
      <c r="R387" s="262" t="s">
        <v>132</v>
      </c>
    </row>
    <row r="388" spans="1:18" ht="44.25" customHeight="1" x14ac:dyDescent="0.3">
      <c r="A388" s="343"/>
      <c r="B388" s="192" t="str">
        <f>IF($O388="x",'Class Record S5'!$B$29,"")</f>
        <v/>
      </c>
      <c r="C388" s="388" t="str">
        <f>IF($O388="x",'Class Record S5'!$D$29,"")</f>
        <v/>
      </c>
      <c r="D388" s="389"/>
      <c r="E388" s="389"/>
      <c r="F388" s="389"/>
      <c r="G388" s="389"/>
      <c r="H388" s="389"/>
      <c r="I388" s="389"/>
      <c r="J388" s="389"/>
      <c r="K388" s="389"/>
      <c r="L388" s="390"/>
      <c r="M388" s="142"/>
      <c r="O388" s="67" t="str">
        <f>IF(OR(AND('Class Record S5'!$O$29=".",COUNTIF('Class Record S5'!$O$8:$O$31,"\")&lt;5,COUNTIF('Class Record S5'!$O$8:$O$29,".")&lt;=(5-COUNTIF('Class Record S5'!$O$8:$O$31,"\"))),AND('Class Record S5'!$O$29="\",COUNTIF('Class Record S5'!$O$8:$O$29,"\")&lt;=5)),"x","")</f>
        <v/>
      </c>
      <c r="Q388" s="258" t="s">
        <v>97</v>
      </c>
      <c r="R388" s="262" t="s">
        <v>133</v>
      </c>
    </row>
    <row r="389" spans="1:18" ht="44.25" customHeight="1" x14ac:dyDescent="0.3">
      <c r="A389" s="343"/>
      <c r="B389" s="192" t="str">
        <f>IF($O389="x",'Class Record S5'!$B$30,"")</f>
        <v/>
      </c>
      <c r="C389" s="388" t="str">
        <f>IF($O389="x",'Class Record S5'!$D$30,"")</f>
        <v/>
      </c>
      <c r="D389" s="389"/>
      <c r="E389" s="389"/>
      <c r="F389" s="389"/>
      <c r="G389" s="389"/>
      <c r="H389" s="389"/>
      <c r="I389" s="389"/>
      <c r="J389" s="389"/>
      <c r="K389" s="389"/>
      <c r="L389" s="390"/>
      <c r="M389" s="142"/>
      <c r="O389" s="67" t="str">
        <f>IF(OR(AND('Class Record S5'!$O$30=".",COUNTIF('Class Record S5'!$O$8:$O$31,"\")&lt;5,COUNTIF('Class Record S5'!$O$8:$O$30,".")&lt;=(5-COUNTIF('Class Record S5'!$O$8:$O$31,"\"))),AND('Class Record S5'!$O$30="\",COUNTIF('Class Record S5'!$O$8:$O$30,"\")&lt;=5)),"x","")</f>
        <v/>
      </c>
      <c r="Q389" s="258" t="s">
        <v>98</v>
      </c>
      <c r="R389" s="262" t="s">
        <v>134</v>
      </c>
    </row>
    <row r="390" spans="1:18" ht="44.25" customHeight="1" thickBot="1" x14ac:dyDescent="0.35">
      <c r="A390" s="344"/>
      <c r="B390" s="194" t="str">
        <f>IF($O390="x",'Class Record S5'!$B$31,"")</f>
        <v/>
      </c>
      <c r="C390" s="391" t="str">
        <f>IF($O390="x",'Class Record S5'!$D$31,"")</f>
        <v/>
      </c>
      <c r="D390" s="392"/>
      <c r="E390" s="392"/>
      <c r="F390" s="392"/>
      <c r="G390" s="392"/>
      <c r="H390" s="392"/>
      <c r="I390" s="392"/>
      <c r="J390" s="392"/>
      <c r="K390" s="392"/>
      <c r="L390" s="393"/>
      <c r="M390" s="143"/>
      <c r="O390" s="67" t="str">
        <f>IF(OR(AND('Class Record S5'!$O$31=".",COUNTIF('Class Record S5'!$O$8:$O$31,"\")&lt;5,COUNTIF('Class Record S5'!$O$8:$O$31,".")&lt;=(5-COUNTIF('Class Record S5'!$O$8:$O$31,"\"))),AND('Class Record S5'!$O$31="\",COUNTIF('Class Record S5'!$O$8:$O$31,"\")&lt;=5)),"x","")</f>
        <v/>
      </c>
      <c r="Q390" s="258" t="s">
        <v>99</v>
      </c>
      <c r="R390" s="262" t="s">
        <v>135</v>
      </c>
    </row>
    <row r="391" spans="1:18" ht="16.5" customHeight="1" thickBot="1" x14ac:dyDescent="0.35">
      <c r="A391" s="379" t="s">
        <v>44</v>
      </c>
      <c r="B391" s="380"/>
      <c r="C391" s="380"/>
      <c r="D391" s="380"/>
      <c r="E391" s="380"/>
      <c r="F391" s="380"/>
      <c r="G391" s="380"/>
      <c r="H391" s="380"/>
      <c r="I391" s="380"/>
      <c r="J391" s="380"/>
      <c r="K391" s="381"/>
      <c r="L391" s="394" t="s">
        <v>45</v>
      </c>
      <c r="M391" s="395"/>
      <c r="Q391" s="257"/>
    </row>
    <row r="392" spans="1:18" ht="28.5" customHeight="1" x14ac:dyDescent="0.3">
      <c r="A392" s="396"/>
      <c r="B392" s="397"/>
      <c r="C392" s="397"/>
      <c r="D392" s="397"/>
      <c r="E392" s="397"/>
      <c r="F392" s="397"/>
      <c r="G392" s="397"/>
      <c r="H392" s="397"/>
      <c r="I392" s="397"/>
      <c r="J392" s="397"/>
      <c r="K392" s="398"/>
      <c r="L392" s="405" t="str">
        <f>'Class Record S5'!$O$32</f>
        <v>N</v>
      </c>
      <c r="M392" s="406"/>
      <c r="Q392" s="257"/>
    </row>
    <row r="393" spans="1:18" ht="28.5" customHeight="1" x14ac:dyDescent="0.3">
      <c r="A393" s="399"/>
      <c r="B393" s="400"/>
      <c r="C393" s="400"/>
      <c r="D393" s="400"/>
      <c r="E393" s="400"/>
      <c r="F393" s="400"/>
      <c r="G393" s="400"/>
      <c r="H393" s="400"/>
      <c r="I393" s="400"/>
      <c r="J393" s="400"/>
      <c r="K393" s="401"/>
      <c r="L393" s="407"/>
      <c r="M393" s="408"/>
      <c r="Q393" s="257"/>
    </row>
    <row r="394" spans="1:18" ht="28.5" customHeight="1" thickBot="1" x14ac:dyDescent="0.35">
      <c r="A394" s="402"/>
      <c r="B394" s="403"/>
      <c r="C394" s="403"/>
      <c r="D394" s="403"/>
      <c r="E394" s="403"/>
      <c r="F394" s="403"/>
      <c r="G394" s="403"/>
      <c r="H394" s="403"/>
      <c r="I394" s="403"/>
      <c r="J394" s="403"/>
      <c r="K394" s="404"/>
      <c r="L394" s="409"/>
      <c r="M394" s="410"/>
      <c r="Q394" s="257"/>
    </row>
    <row r="396" spans="1:18" ht="19.5" thickBot="1" x14ac:dyDescent="0.35"/>
    <row r="397" spans="1:18" ht="23.25" customHeight="1" thickBot="1" x14ac:dyDescent="0.35">
      <c r="A397" s="349" t="str">
        <f>'Class Record S5'!$D$1</f>
        <v>A N OTHER SCHOOL</v>
      </c>
      <c r="B397" s="350"/>
      <c r="C397" s="350"/>
      <c r="D397" s="350"/>
      <c r="E397" s="350"/>
      <c r="F397" s="350"/>
      <c r="G397" s="350"/>
      <c r="H397" s="350"/>
      <c r="I397" s="350"/>
      <c r="J397" s="350"/>
      <c r="K397" s="350"/>
      <c r="L397" s="350"/>
      <c r="M397" s="351"/>
    </row>
    <row r="398" spans="1:18" ht="15.75" customHeight="1" thickBot="1" x14ac:dyDescent="0.35">
      <c r="A398" s="352" t="s">
        <v>17</v>
      </c>
      <c r="B398" s="353"/>
      <c r="C398" s="353"/>
      <c r="D398" s="356">
        <f>'Class Record S5'!$P$2</f>
        <v>0</v>
      </c>
      <c r="E398" s="356"/>
      <c r="F398" s="356"/>
      <c r="G398" s="357"/>
      <c r="H398" s="361" t="s">
        <v>18</v>
      </c>
      <c r="I398" s="362">
        <f>'Class Record S5'!$E$33</f>
        <v>0</v>
      </c>
      <c r="J398" s="362"/>
      <c r="K398" s="363" t="str">
        <f>'Class Record S5'!$C$2</f>
        <v>CLASS</v>
      </c>
      <c r="L398" s="363"/>
      <c r="M398" s="364"/>
    </row>
    <row r="399" spans="1:18" ht="15.75" customHeight="1" thickBot="1" x14ac:dyDescent="0.35">
      <c r="A399" s="354"/>
      <c r="B399" s="355"/>
      <c r="C399" s="355"/>
      <c r="D399" s="358"/>
      <c r="E399" s="358"/>
      <c r="F399" s="359"/>
      <c r="G399" s="360"/>
      <c r="H399" s="361"/>
      <c r="I399" s="362"/>
      <c r="J399" s="362"/>
      <c r="K399" s="363"/>
      <c r="L399" s="363"/>
      <c r="M399" s="364"/>
    </row>
    <row r="400" spans="1:18" ht="19.5" thickBot="1" x14ac:dyDescent="0.35">
      <c r="A400" s="346" t="s">
        <v>19</v>
      </c>
      <c r="B400" s="347"/>
      <c r="C400" s="347"/>
      <c r="D400" s="347"/>
      <c r="E400" s="348"/>
      <c r="F400" s="365" t="s">
        <v>20</v>
      </c>
      <c r="G400" s="366"/>
      <c r="H400" s="366"/>
      <c r="I400" s="367"/>
      <c r="J400" s="368" t="s">
        <v>21</v>
      </c>
      <c r="K400" s="369"/>
      <c r="L400" s="369"/>
      <c r="M400" s="370"/>
    </row>
    <row r="401" spans="1:18" ht="16.5" customHeight="1" thickBot="1" x14ac:dyDescent="0.35">
      <c r="A401" s="371" t="s">
        <v>22</v>
      </c>
      <c r="B401" s="372"/>
      <c r="C401" s="373"/>
      <c r="D401" s="374" t="s">
        <v>23</v>
      </c>
      <c r="E401" s="375"/>
      <c r="F401" s="376" t="s">
        <v>24</v>
      </c>
      <c r="G401" s="377"/>
      <c r="H401" s="377" t="s">
        <v>25</v>
      </c>
      <c r="I401" s="378"/>
      <c r="J401" s="382" t="s">
        <v>26</v>
      </c>
      <c r="K401" s="377"/>
      <c r="L401" s="411" t="s">
        <v>27</v>
      </c>
      <c r="M401" s="412"/>
    </row>
    <row r="402" spans="1:18" ht="31.5" customHeight="1" thickBot="1" x14ac:dyDescent="0.35">
      <c r="A402" s="72"/>
      <c r="B402" s="73" t="s">
        <v>54</v>
      </c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5" t="s">
        <v>43</v>
      </c>
      <c r="Q402" s="416" t="s">
        <v>56</v>
      </c>
      <c r="R402" s="416"/>
    </row>
    <row r="403" spans="1:18" ht="44.25" customHeight="1" x14ac:dyDescent="0.3">
      <c r="A403" s="345" t="str">
        <f>'Class Record S5'!$A$8</f>
        <v>Working Scientifically</v>
      </c>
      <c r="B403" s="190" t="str">
        <f>IF($O403="x",'Class Record S5'!$B$8,"")</f>
        <v/>
      </c>
      <c r="C403" s="413" t="str">
        <f>IF($O403="x",'Class Record S5'!$D$8,"")</f>
        <v/>
      </c>
      <c r="D403" s="413"/>
      <c r="E403" s="413"/>
      <c r="F403" s="413"/>
      <c r="G403" s="413"/>
      <c r="H403" s="413"/>
      <c r="I403" s="413"/>
      <c r="J403" s="413"/>
      <c r="K403" s="413"/>
      <c r="L403" s="413"/>
      <c r="M403" s="141"/>
      <c r="O403" s="67" t="str">
        <f>IF(OR(AND('Class Record S5'!$P$8=".",COUNTIF('Class Record S5'!$P$8:$P$31,"\")&lt;5,COUNTIF('Class Record S5'!$P$8:$P$8,".")&lt;=(5-COUNTIF('Class Record S5'!$P$8:$P$31,"\"))),AND('Class Record S5'!$P$8="\",COUNTIF('Class Record S5'!$P$8:$P$8,"\")&lt;=5)),"x","")</f>
        <v/>
      </c>
      <c r="Q403" s="258" t="s">
        <v>76</v>
      </c>
      <c r="R403" s="259" t="s">
        <v>112</v>
      </c>
    </row>
    <row r="404" spans="1:18" ht="44.25" customHeight="1" x14ac:dyDescent="0.3">
      <c r="A404" s="343"/>
      <c r="B404" s="191" t="str">
        <f>IF($O404="x",'Class Record S5'!$B$9,"")</f>
        <v/>
      </c>
      <c r="C404" s="383" t="str">
        <f>IF($O404="x",'Class Record S5'!$D$9,"")</f>
        <v/>
      </c>
      <c r="D404" s="383"/>
      <c r="E404" s="383"/>
      <c r="F404" s="383"/>
      <c r="G404" s="383"/>
      <c r="H404" s="383"/>
      <c r="I404" s="383"/>
      <c r="J404" s="383"/>
      <c r="K404" s="383"/>
      <c r="L404" s="383"/>
      <c r="M404" s="142"/>
      <c r="O404" s="67" t="str">
        <f>IF(OR(AND('Class Record S5'!$P$9=".",COUNTIF('Class Record S5'!$P$8:$P$31,"\")&lt;5,COUNTIF('Class Record S5'!$P$8:$P$9,".")&lt;=(5-COUNTIF('Class Record S5'!$P$8:$P$31,"\"))),AND('Class Record S5'!$P$9="\",COUNTIF('Class Record S5'!$P$8:$P$9,"\")&lt;=5)),"x","")</f>
        <v/>
      </c>
      <c r="Q404" s="258" t="s">
        <v>77</v>
      </c>
      <c r="R404" s="260" t="s">
        <v>113</v>
      </c>
    </row>
    <row r="405" spans="1:18" ht="44.25" customHeight="1" x14ac:dyDescent="0.3">
      <c r="A405" s="343"/>
      <c r="B405" s="191" t="str">
        <f>IF($O405="x",'Class Record S5'!$B$10,"")</f>
        <v/>
      </c>
      <c r="C405" s="383" t="str">
        <f>IF($O405="x",'Class Record S5'!$D$10,"")</f>
        <v/>
      </c>
      <c r="D405" s="383"/>
      <c r="E405" s="383"/>
      <c r="F405" s="383"/>
      <c r="G405" s="383"/>
      <c r="H405" s="383"/>
      <c r="I405" s="383"/>
      <c r="J405" s="383"/>
      <c r="K405" s="383"/>
      <c r="L405" s="383"/>
      <c r="M405" s="142"/>
      <c r="O405" s="67" t="str">
        <f>IF(OR(AND('Class Record S5'!$P$10=".",COUNTIF('Class Record S5'!$P$8:$P$31,"\")&lt;5,COUNTIF('Class Record S5'!$P$8:$P$10,".")&lt;=(5-COUNTIF('Class Record S5'!$P$8:$P$31,"\"))),AND('Class Record S5'!$P$10="\",COUNTIF('Class Record S5'!$P$8:$P$10,"\")&lt;=5)),"x","")</f>
        <v/>
      </c>
      <c r="Q405" s="258" t="s">
        <v>78</v>
      </c>
      <c r="R405" s="260" t="s">
        <v>114</v>
      </c>
    </row>
    <row r="406" spans="1:18" ht="44.25" customHeight="1" x14ac:dyDescent="0.3">
      <c r="A406" s="343"/>
      <c r="B406" s="192" t="str">
        <f>IF($O406="x",'Class Record S5'!$B$11,"")</f>
        <v/>
      </c>
      <c r="C406" s="383" t="str">
        <f>IF($O406="x",'Class Record S5'!$D$11,"")</f>
        <v/>
      </c>
      <c r="D406" s="383"/>
      <c r="E406" s="383"/>
      <c r="F406" s="383"/>
      <c r="G406" s="383"/>
      <c r="H406" s="383"/>
      <c r="I406" s="383"/>
      <c r="J406" s="383"/>
      <c r="K406" s="383"/>
      <c r="L406" s="383"/>
      <c r="M406" s="142"/>
      <c r="O406" s="67" t="str">
        <f>IF(OR(AND('Class Record S5'!$P$11=".",COUNTIF('Class Record S5'!$P$8:$P$31,"\")&lt;5,COUNTIF('Class Record S5'!$P$8:$P$11,".")&lt;=(5-COUNTIF('Class Record S5'!$P$8:$P$31,"\"))),AND('Class Record S5'!$P$11="\",COUNTIF('Class Record S5'!$P$8:$P$11,"\")&lt;=5)),"x","")</f>
        <v/>
      </c>
      <c r="Q406" s="258" t="s">
        <v>79</v>
      </c>
      <c r="R406" s="260" t="s">
        <v>115</v>
      </c>
    </row>
    <row r="407" spans="1:18" ht="54.75" customHeight="1" x14ac:dyDescent="0.3">
      <c r="A407" s="343"/>
      <c r="B407" s="192" t="str">
        <f>IF($O407="x",'Class Record S5'!$B$12,"")</f>
        <v/>
      </c>
      <c r="C407" s="383" t="str">
        <f>IF($O407="x",'Class Record S5'!$D$12,"")</f>
        <v/>
      </c>
      <c r="D407" s="383"/>
      <c r="E407" s="383"/>
      <c r="F407" s="383"/>
      <c r="G407" s="383"/>
      <c r="H407" s="383"/>
      <c r="I407" s="383"/>
      <c r="J407" s="383"/>
      <c r="K407" s="383"/>
      <c r="L407" s="383"/>
      <c r="M407" s="142"/>
      <c r="O407" s="67" t="str">
        <f>IF(OR(AND('Class Record S5'!$P$12=".",COUNTIF('Class Record S5'!$P$8:$P$31,"\")&lt;5,COUNTIF('Class Record S5'!$P$8:$P$12,".")&lt;=(5-COUNTIF('Class Record S5'!$P$8:$P$31,"\"))),AND('Class Record S5'!$P$12="\",COUNTIF('Class Record S5'!$P$8:$P$12,"\")&lt;=5)),"x","")</f>
        <v/>
      </c>
      <c r="Q407" s="258" t="s">
        <v>80</v>
      </c>
      <c r="R407" s="260" t="s">
        <v>116</v>
      </c>
    </row>
    <row r="408" spans="1:18" ht="44.25" customHeight="1" thickBot="1" x14ac:dyDescent="0.35">
      <c r="A408" s="344"/>
      <c r="B408" s="194" t="str">
        <f>IF($O408="x",'Class Record S5'!$B$13,"")</f>
        <v/>
      </c>
      <c r="C408" s="391" t="str">
        <f>IF($O408="x",'Class Record S5'!$D$13,"")</f>
        <v/>
      </c>
      <c r="D408" s="392"/>
      <c r="E408" s="392"/>
      <c r="F408" s="392"/>
      <c r="G408" s="392"/>
      <c r="H408" s="392"/>
      <c r="I408" s="392"/>
      <c r="J408" s="392"/>
      <c r="K408" s="392"/>
      <c r="L408" s="393"/>
      <c r="M408" s="143"/>
      <c r="O408" s="67" t="str">
        <f>IF(OR(AND('Class Record S5'!$P$13=".",COUNTIF('Class Record S5'!$P$8:$P$31,"\")&lt;5,COUNTIF('Class Record S5'!$P$8:$P$13,".")&lt;=(5-COUNTIF('Class Record S5'!$P$8:$P$31,"\"))),AND('Class Record S5'!$P$13="\",COUNTIF('Class Record S5'!$P$8:$P$13,"\")&lt;=5)),"x","")</f>
        <v/>
      </c>
      <c r="Q408" s="258" t="s">
        <v>81</v>
      </c>
      <c r="R408" s="260" t="s">
        <v>117</v>
      </c>
    </row>
    <row r="409" spans="1:18" ht="57" customHeight="1" x14ac:dyDescent="0.3">
      <c r="A409" s="342" t="str">
        <f>'Class Record S5'!$A$14</f>
        <v>Living Things and their Habitats</v>
      </c>
      <c r="B409" s="193" t="str">
        <f>IF($O409="x",'Class Record S5'!$B$14,"")</f>
        <v/>
      </c>
      <c r="C409" s="385" t="str">
        <f>IF($O409="x",'Class Record S5'!$D$14,"")</f>
        <v/>
      </c>
      <c r="D409" s="386"/>
      <c r="E409" s="386"/>
      <c r="F409" s="386"/>
      <c r="G409" s="386"/>
      <c r="H409" s="386"/>
      <c r="I409" s="386"/>
      <c r="J409" s="386"/>
      <c r="K409" s="386"/>
      <c r="L409" s="387"/>
      <c r="M409" s="141"/>
      <c r="O409" s="67" t="str">
        <f>IF(OR(AND('Class Record S5'!$P$14=".",COUNTIF('Class Record S5'!$P$8:$P$31,"\")&lt;5,COUNTIF('Class Record S5'!$P$8:$P$14,".")&lt;=(5-COUNTIF('Class Record S5'!$P$8:$P$31,"\"))),AND('Class Record S5'!$P$14="\",COUNTIF('Class Record S5'!$P$8:$P$14,"\")&lt;=5)),"x","")</f>
        <v/>
      </c>
      <c r="Q409" s="258" t="s">
        <v>82</v>
      </c>
      <c r="R409" s="260" t="s">
        <v>118</v>
      </c>
    </row>
    <row r="410" spans="1:18" ht="57" customHeight="1" thickBot="1" x14ac:dyDescent="0.35">
      <c r="A410" s="344"/>
      <c r="B410" s="194" t="str">
        <f>IF($O410="x",'Class Record S5'!$B$15,"")</f>
        <v/>
      </c>
      <c r="C410" s="414" t="str">
        <f>IF($O410="x",'Class Record S5'!$D$15,"")</f>
        <v/>
      </c>
      <c r="D410" s="414"/>
      <c r="E410" s="414"/>
      <c r="F410" s="414"/>
      <c r="G410" s="414"/>
      <c r="H410" s="414"/>
      <c r="I410" s="414"/>
      <c r="J410" s="414"/>
      <c r="K410" s="414"/>
      <c r="L410" s="414"/>
      <c r="M410" s="143"/>
      <c r="O410" s="67" t="str">
        <f>IF(OR(AND('Class Record S5'!$P$15=".",COUNTIF('Class Record S5'!$P$8:$P$31,"\")&lt;5,COUNTIF('Class Record S5'!$P$8:$P$15,".")&lt;=(5-COUNTIF('Class Record S5'!$P$8:$P$31,"\"))),AND('Class Record S5'!$P$15="\",COUNTIF('Class Record S5'!$P$8:$P$15,"\")&lt;=5)),"x","")</f>
        <v/>
      </c>
      <c r="Q410" s="258" t="s">
        <v>83</v>
      </c>
      <c r="R410" s="261" t="s">
        <v>119</v>
      </c>
    </row>
    <row r="411" spans="1:18" ht="59.25" customHeight="1" thickBot="1" x14ac:dyDescent="0.35">
      <c r="A411" s="255" t="str">
        <f>'Class Record S5'!$A$16</f>
        <v>Animals inc. Humans</v>
      </c>
      <c r="B411" s="253" t="str">
        <f>IF($O411="x",'Class Record S5'!$B$16,"")</f>
        <v/>
      </c>
      <c r="C411" s="415" t="str">
        <f>IF($O411="x",'Class Record S5'!$D$16,"")</f>
        <v/>
      </c>
      <c r="D411" s="415"/>
      <c r="E411" s="415"/>
      <c r="F411" s="415"/>
      <c r="G411" s="415"/>
      <c r="H411" s="415"/>
      <c r="I411" s="415"/>
      <c r="J411" s="415"/>
      <c r="K411" s="415"/>
      <c r="L411" s="415"/>
      <c r="M411" s="254"/>
      <c r="O411" s="67" t="str">
        <f>IF(OR(AND('Class Record S5'!$P$16=".",COUNTIF('Class Record S5'!$P$8:$P$31,"\")&lt;5,COUNTIF('Class Record S5'!$P$8:$P$16,".")&lt;=(5-COUNTIF('Class Record S5'!$P$8:$P$31,"\"))),AND('Class Record S5'!$P$16="\",COUNTIF('Class Record S5'!$P$8:$P$16,"\")&lt;=5)),"x","")</f>
        <v/>
      </c>
      <c r="Q411" s="258" t="s">
        <v>84</v>
      </c>
      <c r="R411" s="261" t="s">
        <v>120</v>
      </c>
    </row>
    <row r="412" spans="1:18" ht="56.25" customHeight="1" x14ac:dyDescent="0.3">
      <c r="A412" s="342" t="str">
        <f>'Class Record S5'!$A$17</f>
        <v>Properties and Changers of Materials</v>
      </c>
      <c r="B412" s="193" t="str">
        <f>IF($O412="x",'Class Record S5'!$B$17,"")</f>
        <v/>
      </c>
      <c r="C412" s="385" t="str">
        <f>IF($O412="x",'Class Record S5'!$D$17,"")</f>
        <v/>
      </c>
      <c r="D412" s="386"/>
      <c r="E412" s="386"/>
      <c r="F412" s="386"/>
      <c r="G412" s="386"/>
      <c r="H412" s="386"/>
      <c r="I412" s="386"/>
      <c r="J412" s="386"/>
      <c r="K412" s="386"/>
      <c r="L412" s="387"/>
      <c r="M412" s="141"/>
      <c r="O412" s="67" t="str">
        <f>IF(OR(AND('Class Record S5'!$P$17=".",COUNTIF('Class Record S5'!$P$8:$P$31,"\")&lt;5,COUNTIF('Class Record S5'!$P$8:$P$17,".")&lt;=(5-COUNTIF('Class Record S5'!$P$8:$P$31,"\"))),AND('Class Record S5'!$P$17="\",COUNTIF('Class Record S5'!$P$8:$P$17,"\")&lt;=5)),"x","")</f>
        <v/>
      </c>
      <c r="Q412" s="258" t="s">
        <v>85</v>
      </c>
      <c r="R412" s="260" t="s">
        <v>121</v>
      </c>
    </row>
    <row r="413" spans="1:18" ht="44.25" customHeight="1" x14ac:dyDescent="0.3">
      <c r="A413" s="343"/>
      <c r="B413" s="192" t="str">
        <f>IF($O413="x",'Class Record S5'!$B$18,"")</f>
        <v/>
      </c>
      <c r="C413" s="383" t="str">
        <f>IF($O413="x",'Class Record S5'!$D$18,"")</f>
        <v/>
      </c>
      <c r="D413" s="383"/>
      <c r="E413" s="383"/>
      <c r="F413" s="383"/>
      <c r="G413" s="383"/>
      <c r="H413" s="383"/>
      <c r="I413" s="383"/>
      <c r="J413" s="383"/>
      <c r="K413" s="383"/>
      <c r="L413" s="383"/>
      <c r="M413" s="142"/>
      <c r="O413" s="67" t="str">
        <f>IF(OR(AND('Class Record S5'!$P$18=".",COUNTIF('Class Record S5'!$P$8:$P$31,"\")&lt;5,COUNTIF('Class Record S5'!$P$8:$P$18,".")&lt;=(5-COUNTIF('Class Record S5'!$P$8:$P$31,"\"))),AND('Class Record S5'!$P$18="\",COUNTIF('Class Record S5'!$P$8:$P$18,"\")&lt;=5)),"x","")</f>
        <v/>
      </c>
      <c r="Q413" s="258" t="s">
        <v>86</v>
      </c>
      <c r="R413" s="265" t="s">
        <v>124</v>
      </c>
    </row>
    <row r="414" spans="1:18" ht="44.25" customHeight="1" x14ac:dyDescent="0.3">
      <c r="A414" s="343"/>
      <c r="B414" s="192" t="str">
        <f>IF($O414="x",'Class Record S5'!$B$19,"")</f>
        <v/>
      </c>
      <c r="C414" s="383" t="str">
        <f>IF($O414="x",'Class Record S5'!$D$19,"")</f>
        <v/>
      </c>
      <c r="D414" s="383"/>
      <c r="E414" s="383"/>
      <c r="F414" s="383"/>
      <c r="G414" s="383"/>
      <c r="H414" s="383"/>
      <c r="I414" s="383"/>
      <c r="J414" s="383"/>
      <c r="K414" s="383"/>
      <c r="L414" s="383"/>
      <c r="M414" s="142"/>
      <c r="O414" s="67" t="str">
        <f>IF(OR(AND('Class Record S5'!$P$19=".",COUNTIF('Class Record S5'!$P$8:$P$31,"\")&lt;5,COUNTIF('Class Record S5'!$P$8:$P$19,".")&lt;=(5-COUNTIF('Class Record S5'!$P$8:$P$31,"\"))),AND('Class Record S5'!$P$19="\",COUNTIF('Class Record S5'!$P$8:$P$19,"\")&lt;=5)),"x","")</f>
        <v/>
      </c>
      <c r="Q414" s="258" t="s">
        <v>87</v>
      </c>
      <c r="R414" s="265" t="s">
        <v>122</v>
      </c>
    </row>
    <row r="415" spans="1:18" ht="44.25" customHeight="1" x14ac:dyDescent="0.3">
      <c r="A415" s="343"/>
      <c r="B415" s="192" t="str">
        <f>IF($O415="x",'Class Record S5'!$B$20,"")</f>
        <v/>
      </c>
      <c r="C415" s="383" t="str">
        <f>IF($O415="x",'Class Record S5'!$D$20,"")</f>
        <v/>
      </c>
      <c r="D415" s="383"/>
      <c r="E415" s="383"/>
      <c r="F415" s="383"/>
      <c r="G415" s="383"/>
      <c r="H415" s="383"/>
      <c r="I415" s="383"/>
      <c r="J415" s="383"/>
      <c r="K415" s="383"/>
      <c r="L415" s="383"/>
      <c r="M415" s="142"/>
      <c r="O415" s="67" t="str">
        <f>IF(OR(AND('Class Record S5'!$P$20=".",COUNTIF('Class Record S5'!$P$8:$P$31,"\")&lt;5,COUNTIF('Class Record S5'!$P$8:$P$20,".")&lt;=(5-COUNTIF('Class Record S5'!$P$8:$P$31,"\"))),AND('Class Record S5'!$P$20="\",COUNTIF('Class Record S5'!$P$8:$P$20,"\")&lt;=5)),"x","")</f>
        <v/>
      </c>
      <c r="Q415" s="258" t="s">
        <v>88</v>
      </c>
      <c r="R415" s="265" t="s">
        <v>123</v>
      </c>
    </row>
    <row r="416" spans="1:18" ht="44.25" customHeight="1" x14ac:dyDescent="0.3">
      <c r="A416" s="343"/>
      <c r="B416" s="192" t="str">
        <f>IF($O416="x",'Class Record S5'!$B$21,"")</f>
        <v/>
      </c>
      <c r="C416" s="383" t="str">
        <f>IF($O416="x",'Class Record S5'!$D$21,"")</f>
        <v/>
      </c>
      <c r="D416" s="383"/>
      <c r="E416" s="383"/>
      <c r="F416" s="383"/>
      <c r="G416" s="383"/>
      <c r="H416" s="383"/>
      <c r="I416" s="383"/>
      <c r="J416" s="383"/>
      <c r="K416" s="383"/>
      <c r="L416" s="383"/>
      <c r="M416" s="142"/>
      <c r="O416" s="67" t="str">
        <f>IF(OR(AND('Class Record S5'!$P$21=".",COUNTIF('Class Record S5'!$P$8:$P$31,"\")&lt;5,COUNTIF('Class Record S5'!$P$8:$P$21,".")&lt;=(5-COUNTIF('Class Record S5'!$P$8:$P$31,"\"))),AND('Class Record S5'!$P$21="\",COUNTIF('Class Record S5'!$P$8:$P$21,"\")&lt;=5)),"x","")</f>
        <v/>
      </c>
      <c r="Q416" s="258" t="s">
        <v>89</v>
      </c>
      <c r="R416" s="261" t="s">
        <v>125</v>
      </c>
    </row>
    <row r="417" spans="1:18" ht="56.25" customHeight="1" thickBot="1" x14ac:dyDescent="0.35">
      <c r="A417" s="344"/>
      <c r="B417" s="195" t="str">
        <f>IF($O417="x",'Class Record S5'!$B$22,"")</f>
        <v/>
      </c>
      <c r="C417" s="384" t="str">
        <f>IF($O417="x",'Class Record S5'!$D$22,"")</f>
        <v/>
      </c>
      <c r="D417" s="384"/>
      <c r="E417" s="384"/>
      <c r="F417" s="384"/>
      <c r="G417" s="384"/>
      <c r="H417" s="384"/>
      <c r="I417" s="384"/>
      <c r="J417" s="384"/>
      <c r="K417" s="384"/>
      <c r="L417" s="384"/>
      <c r="M417" s="196"/>
      <c r="O417" s="67" t="str">
        <f>IF(OR(AND('Class Record S5'!$P$22=".",COUNTIF('Class Record S5'!$P$8:$P$31,"\")&lt;5,COUNTIF('Class Record S5'!$P$8:$P$22,".")&lt;=(5-COUNTIF('Class Record S5'!$P$8:$P$31,"\"))),AND('Class Record S5'!$P$22="\",COUNTIF('Class Record S5'!$P$8:$P$22,"\")&lt;=5)),"x","")</f>
        <v/>
      </c>
      <c r="Q417" s="258" t="s">
        <v>90</v>
      </c>
      <c r="R417" s="260" t="s">
        <v>126</v>
      </c>
    </row>
    <row r="418" spans="1:18" ht="44.25" customHeight="1" x14ac:dyDescent="0.3">
      <c r="A418" s="342" t="str">
        <f>'Class Record S5'!$A$23</f>
        <v>Earth and Space</v>
      </c>
      <c r="B418" s="193" t="str">
        <f>IF($O418="x",'Class Record S5'!$B$23,"")</f>
        <v/>
      </c>
      <c r="C418" s="385" t="str">
        <f>IF($O418="x",'Class Record S5'!$D$23,"")</f>
        <v/>
      </c>
      <c r="D418" s="386"/>
      <c r="E418" s="386"/>
      <c r="F418" s="386"/>
      <c r="G418" s="386"/>
      <c r="H418" s="386"/>
      <c r="I418" s="386"/>
      <c r="J418" s="386"/>
      <c r="K418" s="386"/>
      <c r="L418" s="387"/>
      <c r="M418" s="141"/>
      <c r="O418" s="67" t="str">
        <f>IF(OR(AND('Class Record S5'!$P$23=".",COUNTIF('Class Record S5'!$P$8:$P$31,"\")&lt;5,COUNTIF('Class Record S5'!$P$8:$P$23,".")&lt;=(5-COUNTIF('Class Record S5'!$P$8:$P$31,"\"))),AND('Class Record S5'!$P$23="\",COUNTIF('Class Record S5'!$P$8:$P$23,"\")&lt;=5)),"x","")</f>
        <v/>
      </c>
      <c r="Q418" s="258" t="s">
        <v>91</v>
      </c>
      <c r="R418" s="260" t="s">
        <v>127</v>
      </c>
    </row>
    <row r="419" spans="1:18" ht="44.25" customHeight="1" x14ac:dyDescent="0.3">
      <c r="A419" s="343"/>
      <c r="B419" s="192" t="str">
        <f>IF($O419="x",'Class Record S5'!$B$24,"")</f>
        <v/>
      </c>
      <c r="C419" s="388" t="str">
        <f>IF($O419="x",'Class Record S5'!$D$24,"")</f>
        <v/>
      </c>
      <c r="D419" s="389"/>
      <c r="E419" s="389"/>
      <c r="F419" s="389"/>
      <c r="G419" s="389"/>
      <c r="H419" s="389"/>
      <c r="I419" s="389"/>
      <c r="J419" s="389"/>
      <c r="K419" s="389"/>
      <c r="L419" s="390"/>
      <c r="M419" s="142"/>
      <c r="O419" s="67" t="str">
        <f>IF(OR(AND('Class Record S5'!$P$24=".",COUNTIF('Class Record S5'!$P$8:$P$31,"\")&lt;5,COUNTIF('Class Record S5'!$P$8:$P$24,".")&lt;=(5-COUNTIF('Class Record S5'!$P$8:$P$31,"\"))),AND('Class Record S5'!$P$24="\",COUNTIF('Class Record S5'!$P$8:$P$24,"\")&lt;=5)),"x","")</f>
        <v/>
      </c>
      <c r="Q419" s="258" t="s">
        <v>92</v>
      </c>
      <c r="R419" s="262" t="s">
        <v>128</v>
      </c>
    </row>
    <row r="420" spans="1:18" ht="44.25" customHeight="1" x14ac:dyDescent="0.3">
      <c r="A420" s="343"/>
      <c r="B420" s="192" t="str">
        <f>IF($O420="x",'Class Record S5'!$B$25,"")</f>
        <v/>
      </c>
      <c r="C420" s="388" t="str">
        <f>IF($O420="x",'Class Record S5'!$D$25,"")</f>
        <v/>
      </c>
      <c r="D420" s="389"/>
      <c r="E420" s="389"/>
      <c r="F420" s="389"/>
      <c r="G420" s="389"/>
      <c r="H420" s="389"/>
      <c r="I420" s="389"/>
      <c r="J420" s="389"/>
      <c r="K420" s="389"/>
      <c r="L420" s="390"/>
      <c r="M420" s="142"/>
      <c r="O420" s="67" t="str">
        <f>IF(OR(AND('Class Record S5'!$P$25=".",COUNTIF('Class Record S5'!$P$8:$P$31,"\")&lt;5,COUNTIF('Class Record S5'!$P$8:$P$25,".")&lt;=(5-COUNTIF('Class Record S5'!$P$8:$P$31,"\"))),AND('Class Record S5'!$P$25="\",COUNTIF('Class Record S5'!$P$8:$P$25,"\")&lt;=5)),"x","")</f>
        <v/>
      </c>
      <c r="Q420" s="258" t="s">
        <v>93</v>
      </c>
      <c r="R420" s="262" t="s">
        <v>129</v>
      </c>
    </row>
    <row r="421" spans="1:18" ht="44.25" customHeight="1" x14ac:dyDescent="0.3">
      <c r="A421" s="343"/>
      <c r="B421" s="192" t="str">
        <f>IF($O421="x",'Class Record S5'!$B$26,"")</f>
        <v/>
      </c>
      <c r="C421" s="383" t="str">
        <f>IF($O421="x",'Class Record S5'!$D$26,"")</f>
        <v/>
      </c>
      <c r="D421" s="383"/>
      <c r="E421" s="383"/>
      <c r="F421" s="383"/>
      <c r="G421" s="383"/>
      <c r="H421" s="383"/>
      <c r="I421" s="383"/>
      <c r="J421" s="383"/>
      <c r="K421" s="383"/>
      <c r="L421" s="383"/>
      <c r="M421" s="142"/>
      <c r="O421" s="67" t="str">
        <f>IF(OR(AND('Class Record S5'!$P$26=".",COUNTIF('Class Record S5'!$P$8:$P$31,"\")&lt;5,COUNTIF('Class Record S5'!$P$8:$P$26,".")&lt;=(5-COUNTIF('Class Record S5'!$P$8:$P$31,"\"))),AND('Class Record S5'!$P$26="\",COUNTIF('Class Record S5'!$P$8:$P$26,"\")&lt;=5)),"x","")</f>
        <v/>
      </c>
      <c r="Q421" s="258" t="s">
        <v>94</v>
      </c>
      <c r="R421" s="260" t="s">
        <v>130</v>
      </c>
    </row>
    <row r="422" spans="1:18" ht="44.25" customHeight="1" thickBot="1" x14ac:dyDescent="0.35">
      <c r="A422" s="344"/>
      <c r="B422" s="195" t="str">
        <f>IF($O422="x",'Class Record S5'!$B$27,"")</f>
        <v/>
      </c>
      <c r="C422" s="384" t="str">
        <f>IF($O422="x",'Class Record S5'!$D$27,"")</f>
        <v/>
      </c>
      <c r="D422" s="384"/>
      <c r="E422" s="384"/>
      <c r="F422" s="384"/>
      <c r="G422" s="384"/>
      <c r="H422" s="384"/>
      <c r="I422" s="384"/>
      <c r="J422" s="384"/>
      <c r="K422" s="384"/>
      <c r="L422" s="384"/>
      <c r="M422" s="196"/>
      <c r="O422" s="67" t="str">
        <f>IF(OR(AND('Class Record S5'!$P$27=".",COUNTIF('Class Record S5'!$P$8:$P$31,"\")&lt;5,COUNTIF('Class Record S5'!$P$8:$P$27,".")&lt;=(5-COUNTIF('Class Record S5'!$P$8:$P$31,"\"))),AND('Class Record S5'!$P$27="\",COUNTIF('Class Record S5'!$P$8:$P$27,"\")&lt;=5)),"x","")</f>
        <v/>
      </c>
      <c r="Q422" s="258" t="s">
        <v>95</v>
      </c>
      <c r="R422" s="260" t="s">
        <v>131</v>
      </c>
    </row>
    <row r="423" spans="1:18" ht="44.25" customHeight="1" x14ac:dyDescent="0.3">
      <c r="A423" s="342" t="str">
        <f>'Class Record S5'!$A$28</f>
        <v>Forces</v>
      </c>
      <c r="B423" s="193" t="str">
        <f>IF($O423="x",'Class Record S5'!$B$28,"")</f>
        <v/>
      </c>
      <c r="C423" s="385" t="str">
        <f>IF($O423="x",'Class Record S5'!$D$28,"")</f>
        <v/>
      </c>
      <c r="D423" s="386"/>
      <c r="E423" s="386"/>
      <c r="F423" s="386"/>
      <c r="G423" s="386"/>
      <c r="H423" s="386"/>
      <c r="I423" s="386"/>
      <c r="J423" s="386"/>
      <c r="K423" s="386"/>
      <c r="L423" s="387"/>
      <c r="M423" s="141"/>
      <c r="O423" s="67" t="str">
        <f>IF(OR(AND('Class Record S5'!$P$28=".",COUNTIF('Class Record S5'!$P$8:$P$31,"\")&lt;5,COUNTIF('Class Record S5'!$P$8:$P$28,".")&lt;=(5-COUNTIF('Class Record S5'!$P$8:$P$31,"\"))),AND('Class Record S5'!$P$28="\",COUNTIF('Class Record S5'!$P$8:$P$28,"\")&lt;=5)),"x","")</f>
        <v/>
      </c>
      <c r="Q423" s="258" t="s">
        <v>96</v>
      </c>
      <c r="R423" s="262" t="s">
        <v>132</v>
      </c>
    </row>
    <row r="424" spans="1:18" ht="44.25" customHeight="1" x14ac:dyDescent="0.3">
      <c r="A424" s="343"/>
      <c r="B424" s="192" t="str">
        <f>IF($O424="x",'Class Record S5'!$B$29,"")</f>
        <v/>
      </c>
      <c r="C424" s="388" t="str">
        <f>IF($O424="x",'Class Record S5'!$D$29,"")</f>
        <v/>
      </c>
      <c r="D424" s="389"/>
      <c r="E424" s="389"/>
      <c r="F424" s="389"/>
      <c r="G424" s="389"/>
      <c r="H424" s="389"/>
      <c r="I424" s="389"/>
      <c r="J424" s="389"/>
      <c r="K424" s="389"/>
      <c r="L424" s="390"/>
      <c r="M424" s="142"/>
      <c r="O424" s="67" t="str">
        <f>IF(OR(AND('Class Record S5'!$P$29=".",COUNTIF('Class Record S5'!$P$8:$P$31,"\")&lt;5,COUNTIF('Class Record S5'!$P$8:$P$29,".")&lt;=(5-COUNTIF('Class Record S5'!$P$8:$P$31,"\"))),AND('Class Record S5'!$P$29="\",COUNTIF('Class Record S5'!$P$8:$P$29,"\")&lt;=5)),"x","")</f>
        <v/>
      </c>
      <c r="Q424" s="258" t="s">
        <v>97</v>
      </c>
      <c r="R424" s="262" t="s">
        <v>133</v>
      </c>
    </row>
    <row r="425" spans="1:18" ht="44.25" customHeight="1" x14ac:dyDescent="0.3">
      <c r="A425" s="343"/>
      <c r="B425" s="192" t="str">
        <f>IF($O425="x",'Class Record S5'!$B$30,"")</f>
        <v/>
      </c>
      <c r="C425" s="388" t="str">
        <f>IF($O425="x",'Class Record S5'!$D$30,"")</f>
        <v/>
      </c>
      <c r="D425" s="389"/>
      <c r="E425" s="389"/>
      <c r="F425" s="389"/>
      <c r="G425" s="389"/>
      <c r="H425" s="389"/>
      <c r="I425" s="389"/>
      <c r="J425" s="389"/>
      <c r="K425" s="389"/>
      <c r="L425" s="390"/>
      <c r="M425" s="142"/>
      <c r="O425" s="67" t="str">
        <f>IF(OR(AND('Class Record S5'!$P$30=".",COUNTIF('Class Record S5'!$P$8:$P$31,"\")&lt;5,COUNTIF('Class Record S5'!$P$8:$P$30,".")&lt;=(5-COUNTIF('Class Record S5'!$P$8:$P$31,"\"))),AND('Class Record S5'!$P$30="\",COUNTIF('Class Record S5'!$P$8:$P$30,"\")&lt;=5)),"x","")</f>
        <v/>
      </c>
      <c r="Q425" s="258" t="s">
        <v>98</v>
      </c>
      <c r="R425" s="262" t="s">
        <v>134</v>
      </c>
    </row>
    <row r="426" spans="1:18" ht="44.25" customHeight="1" thickBot="1" x14ac:dyDescent="0.35">
      <c r="A426" s="344"/>
      <c r="B426" s="194" t="str">
        <f>IF($O426="x",'Class Record S5'!$B$31,"")</f>
        <v/>
      </c>
      <c r="C426" s="391" t="str">
        <f>IF($O426="x",'Class Record S5'!$D$31,"")</f>
        <v/>
      </c>
      <c r="D426" s="392"/>
      <c r="E426" s="392"/>
      <c r="F426" s="392"/>
      <c r="G426" s="392"/>
      <c r="H426" s="392"/>
      <c r="I426" s="392"/>
      <c r="J426" s="392"/>
      <c r="K426" s="392"/>
      <c r="L426" s="393"/>
      <c r="M426" s="143"/>
      <c r="O426" s="67" t="str">
        <f>IF(OR(AND('Class Record S5'!$P$31=".",COUNTIF('Class Record S5'!$P$8:$P$31,"\")&lt;5,COUNTIF('Class Record S5'!$P$8:$P$31,".")&lt;=(5-COUNTIF('Class Record S5'!$P$8:$P$31,"\"))),AND('Class Record S5'!$P$31="\",COUNTIF('Class Record S5'!$P$8:$P$31,"\")&lt;=5)),"x","")</f>
        <v/>
      </c>
      <c r="Q426" s="258" t="s">
        <v>99</v>
      </c>
      <c r="R426" s="262" t="s">
        <v>135</v>
      </c>
    </row>
    <row r="427" spans="1:18" ht="16.5" customHeight="1" thickBot="1" x14ac:dyDescent="0.35">
      <c r="A427" s="379" t="s">
        <v>44</v>
      </c>
      <c r="B427" s="380"/>
      <c r="C427" s="380"/>
      <c r="D427" s="380"/>
      <c r="E427" s="380"/>
      <c r="F427" s="380"/>
      <c r="G427" s="380"/>
      <c r="H427" s="380"/>
      <c r="I427" s="380"/>
      <c r="J427" s="380"/>
      <c r="K427" s="381"/>
      <c r="L427" s="394" t="s">
        <v>45</v>
      </c>
      <c r="M427" s="395"/>
      <c r="Q427" s="257"/>
    </row>
    <row r="428" spans="1:18" ht="28.5" customHeight="1" x14ac:dyDescent="0.3">
      <c r="A428" s="396"/>
      <c r="B428" s="397"/>
      <c r="C428" s="397"/>
      <c r="D428" s="397"/>
      <c r="E428" s="397"/>
      <c r="F428" s="397"/>
      <c r="G428" s="397"/>
      <c r="H428" s="397"/>
      <c r="I428" s="397"/>
      <c r="J428" s="397"/>
      <c r="K428" s="398"/>
      <c r="L428" s="405" t="str">
        <f>'Class Record S5'!$P$32</f>
        <v>N</v>
      </c>
      <c r="M428" s="406"/>
      <c r="Q428" s="257"/>
    </row>
    <row r="429" spans="1:18" ht="28.5" customHeight="1" x14ac:dyDescent="0.3">
      <c r="A429" s="399"/>
      <c r="B429" s="400"/>
      <c r="C429" s="400"/>
      <c r="D429" s="400"/>
      <c r="E429" s="400"/>
      <c r="F429" s="400"/>
      <c r="G429" s="400"/>
      <c r="H429" s="400"/>
      <c r="I429" s="400"/>
      <c r="J429" s="400"/>
      <c r="K429" s="401"/>
      <c r="L429" s="407"/>
      <c r="M429" s="408"/>
      <c r="Q429" s="257"/>
    </row>
    <row r="430" spans="1:18" ht="28.5" customHeight="1" thickBot="1" x14ac:dyDescent="0.35">
      <c r="A430" s="402"/>
      <c r="B430" s="403"/>
      <c r="C430" s="403"/>
      <c r="D430" s="403"/>
      <c r="E430" s="403"/>
      <c r="F430" s="403"/>
      <c r="G430" s="403"/>
      <c r="H430" s="403"/>
      <c r="I430" s="403"/>
      <c r="J430" s="403"/>
      <c r="K430" s="404"/>
      <c r="L430" s="409"/>
      <c r="M430" s="410"/>
      <c r="Q430" s="257"/>
    </row>
    <row r="432" spans="1:18" ht="19.5" thickBot="1" x14ac:dyDescent="0.35"/>
    <row r="433" spans="1:18" ht="23.25" customHeight="1" thickBot="1" x14ac:dyDescent="0.35">
      <c r="A433" s="349" t="str">
        <f>'Class Record S5'!$D$1</f>
        <v>A N OTHER SCHOOL</v>
      </c>
      <c r="B433" s="350"/>
      <c r="C433" s="350"/>
      <c r="D433" s="350"/>
      <c r="E433" s="350"/>
      <c r="F433" s="350"/>
      <c r="G433" s="350"/>
      <c r="H433" s="350"/>
      <c r="I433" s="350"/>
      <c r="J433" s="350"/>
      <c r="K433" s="350"/>
      <c r="L433" s="350"/>
      <c r="M433" s="351"/>
    </row>
    <row r="434" spans="1:18" ht="15.75" customHeight="1" thickBot="1" x14ac:dyDescent="0.35">
      <c r="A434" s="352" t="s">
        <v>17</v>
      </c>
      <c r="B434" s="353"/>
      <c r="C434" s="353"/>
      <c r="D434" s="356">
        <f>'Class Record S5'!$Q$2</f>
        <v>0</v>
      </c>
      <c r="E434" s="356"/>
      <c r="F434" s="356"/>
      <c r="G434" s="357"/>
      <c r="H434" s="361" t="s">
        <v>18</v>
      </c>
      <c r="I434" s="362">
        <f>'Class Record S5'!$E$33</f>
        <v>0</v>
      </c>
      <c r="J434" s="362"/>
      <c r="K434" s="363" t="str">
        <f>'Class Record S5'!$C$2</f>
        <v>CLASS</v>
      </c>
      <c r="L434" s="363"/>
      <c r="M434" s="364"/>
    </row>
    <row r="435" spans="1:18" ht="15.75" customHeight="1" thickBot="1" x14ac:dyDescent="0.35">
      <c r="A435" s="354"/>
      <c r="B435" s="355"/>
      <c r="C435" s="355"/>
      <c r="D435" s="358"/>
      <c r="E435" s="358"/>
      <c r="F435" s="359"/>
      <c r="G435" s="360"/>
      <c r="H435" s="361"/>
      <c r="I435" s="362"/>
      <c r="J435" s="362"/>
      <c r="K435" s="363"/>
      <c r="L435" s="363"/>
      <c r="M435" s="364"/>
    </row>
    <row r="436" spans="1:18" ht="19.5" thickBot="1" x14ac:dyDescent="0.35">
      <c r="A436" s="346" t="s">
        <v>19</v>
      </c>
      <c r="B436" s="347"/>
      <c r="C436" s="347"/>
      <c r="D436" s="347"/>
      <c r="E436" s="348"/>
      <c r="F436" s="365" t="s">
        <v>20</v>
      </c>
      <c r="G436" s="366"/>
      <c r="H436" s="366"/>
      <c r="I436" s="367"/>
      <c r="J436" s="368" t="s">
        <v>21</v>
      </c>
      <c r="K436" s="369"/>
      <c r="L436" s="369"/>
      <c r="M436" s="370"/>
    </row>
    <row r="437" spans="1:18" ht="16.5" customHeight="1" thickBot="1" x14ac:dyDescent="0.35">
      <c r="A437" s="371" t="s">
        <v>22</v>
      </c>
      <c r="B437" s="372"/>
      <c r="C437" s="373"/>
      <c r="D437" s="374" t="s">
        <v>23</v>
      </c>
      <c r="E437" s="375"/>
      <c r="F437" s="376" t="s">
        <v>24</v>
      </c>
      <c r="G437" s="377"/>
      <c r="H437" s="377" t="s">
        <v>25</v>
      </c>
      <c r="I437" s="378"/>
      <c r="J437" s="382" t="s">
        <v>26</v>
      </c>
      <c r="K437" s="377"/>
      <c r="L437" s="411" t="s">
        <v>27</v>
      </c>
      <c r="M437" s="412"/>
    </row>
    <row r="438" spans="1:18" ht="31.5" customHeight="1" thickBot="1" x14ac:dyDescent="0.35">
      <c r="A438" s="72"/>
      <c r="B438" s="73" t="s">
        <v>54</v>
      </c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5" t="s">
        <v>43</v>
      </c>
      <c r="Q438" s="416" t="s">
        <v>56</v>
      </c>
      <c r="R438" s="416"/>
    </row>
    <row r="439" spans="1:18" ht="44.25" customHeight="1" x14ac:dyDescent="0.3">
      <c r="A439" s="345" t="str">
        <f>'Class Record S5'!$A$8</f>
        <v>Working Scientifically</v>
      </c>
      <c r="B439" s="190" t="str">
        <f>IF($O439="x",'Class Record S5'!$B$8,"")</f>
        <v/>
      </c>
      <c r="C439" s="413" t="str">
        <f>IF($O439="x",'Class Record S5'!$D$8,"")</f>
        <v/>
      </c>
      <c r="D439" s="413"/>
      <c r="E439" s="413"/>
      <c r="F439" s="413"/>
      <c r="G439" s="413"/>
      <c r="H439" s="413"/>
      <c r="I439" s="413"/>
      <c r="J439" s="413"/>
      <c r="K439" s="413"/>
      <c r="L439" s="413"/>
      <c r="M439" s="141"/>
      <c r="O439" s="67" t="str">
        <f>IF(OR(AND('Class Record S5'!$Q$8=".",COUNTIF('Class Record S5'!$Q$8:$Q$31,"\")&lt;5,COUNTIF('Class Record S5'!$Q$8:$Q$8,".")&lt;=(5-COUNTIF('Class Record S5'!$Q$8:$Q$31,"\"))),AND('Class Record S5'!$Q$8="\",COUNTIF('Class Record S5'!$Q$8:$Q$8,"\")&lt;=5)),"x","")</f>
        <v/>
      </c>
      <c r="Q439" s="258" t="s">
        <v>76</v>
      </c>
      <c r="R439" s="259" t="s">
        <v>112</v>
      </c>
    </row>
    <row r="440" spans="1:18" ht="44.25" customHeight="1" x14ac:dyDescent="0.3">
      <c r="A440" s="343"/>
      <c r="B440" s="191" t="str">
        <f>IF($O440="x",'Class Record S5'!$B$9,"")</f>
        <v/>
      </c>
      <c r="C440" s="383" t="str">
        <f>IF($O440="x",'Class Record S5'!$D$9,"")</f>
        <v/>
      </c>
      <c r="D440" s="383"/>
      <c r="E440" s="383"/>
      <c r="F440" s="383"/>
      <c r="G440" s="383"/>
      <c r="H440" s="383"/>
      <c r="I440" s="383"/>
      <c r="J440" s="383"/>
      <c r="K440" s="383"/>
      <c r="L440" s="383"/>
      <c r="M440" s="142"/>
      <c r="O440" s="67" t="str">
        <f>IF(OR(AND('Class Record S5'!$Q$9=".",COUNTIF('Class Record S5'!$Q$8:$Q$31,"\")&lt;5,COUNTIF('Class Record S5'!$Q$8:$Q$9,".")&lt;=(5-COUNTIF('Class Record S5'!$Q$8:$Q$31,"\"))),AND('Class Record S5'!$Q$9="\",COUNTIF('Class Record S5'!$Q$8:$Q$9,"\")&lt;=5)),"x","")</f>
        <v/>
      </c>
      <c r="Q440" s="258" t="s">
        <v>77</v>
      </c>
      <c r="R440" s="260" t="s">
        <v>113</v>
      </c>
    </row>
    <row r="441" spans="1:18" ht="44.25" customHeight="1" x14ac:dyDescent="0.3">
      <c r="A441" s="343"/>
      <c r="B441" s="191" t="str">
        <f>IF($O441="x",'Class Record S5'!$B$10,"")</f>
        <v/>
      </c>
      <c r="C441" s="383" t="str">
        <f>IF($O441="x",'Class Record S5'!$D$10,"")</f>
        <v/>
      </c>
      <c r="D441" s="383"/>
      <c r="E441" s="383"/>
      <c r="F441" s="383"/>
      <c r="G441" s="383"/>
      <c r="H441" s="383"/>
      <c r="I441" s="383"/>
      <c r="J441" s="383"/>
      <c r="K441" s="383"/>
      <c r="L441" s="383"/>
      <c r="M441" s="142"/>
      <c r="O441" s="67" t="str">
        <f>IF(OR(AND('Class Record S5'!$Q$10=".",COUNTIF('Class Record S5'!$Q$8:$Q$31,"\")&lt;5,COUNTIF('Class Record S5'!$Q$8:$Q$10,".")&lt;=(5-COUNTIF('Class Record S5'!$Q$8:$Q$31,"\"))),AND('Class Record S5'!$Q$10="\",COUNTIF('Class Record S5'!$Q$8:$Q$10,"\")&lt;=5)),"x","")</f>
        <v/>
      </c>
      <c r="Q441" s="258" t="s">
        <v>78</v>
      </c>
      <c r="R441" s="260" t="s">
        <v>114</v>
      </c>
    </row>
    <row r="442" spans="1:18" ht="44.25" customHeight="1" x14ac:dyDescent="0.3">
      <c r="A442" s="343"/>
      <c r="B442" s="192" t="str">
        <f>IF($O442="x",'Class Record S5'!$B$11,"")</f>
        <v/>
      </c>
      <c r="C442" s="383" t="str">
        <f>IF($O442="x",'Class Record S5'!$D$11,"")</f>
        <v/>
      </c>
      <c r="D442" s="383"/>
      <c r="E442" s="383"/>
      <c r="F442" s="383"/>
      <c r="G442" s="383"/>
      <c r="H442" s="383"/>
      <c r="I442" s="383"/>
      <c r="J442" s="383"/>
      <c r="K442" s="383"/>
      <c r="L442" s="383"/>
      <c r="M442" s="142"/>
      <c r="O442" s="67" t="str">
        <f>IF(OR(AND('Class Record S5'!$Q$11=".",COUNTIF('Class Record S5'!$Q$8:$Q$31,"\")&lt;5,COUNTIF('Class Record S5'!$Q$8:$Q$11,".")&lt;=(5-COUNTIF('Class Record S5'!$Q$8:$Q$31,"\"))),AND('Class Record S5'!$Q$11="\",COUNTIF('Class Record S5'!$Q$8:$Q$11,"\")&lt;=5)),"x","")</f>
        <v/>
      </c>
      <c r="Q442" s="258" t="s">
        <v>79</v>
      </c>
      <c r="R442" s="260" t="s">
        <v>115</v>
      </c>
    </row>
    <row r="443" spans="1:18" ht="54.75" customHeight="1" x14ac:dyDescent="0.3">
      <c r="A443" s="343"/>
      <c r="B443" s="192" t="str">
        <f>IF($O443="x",'Class Record S5'!$B$12,"")</f>
        <v/>
      </c>
      <c r="C443" s="383" t="str">
        <f>IF($O443="x",'Class Record S5'!$D$12,"")</f>
        <v/>
      </c>
      <c r="D443" s="383"/>
      <c r="E443" s="383"/>
      <c r="F443" s="383"/>
      <c r="G443" s="383"/>
      <c r="H443" s="383"/>
      <c r="I443" s="383"/>
      <c r="J443" s="383"/>
      <c r="K443" s="383"/>
      <c r="L443" s="383"/>
      <c r="M443" s="142"/>
      <c r="O443" s="67" t="str">
        <f>IF(OR(AND('Class Record S5'!$Q$12=".",COUNTIF('Class Record S5'!$Q$8:$Q$31,"\")&lt;5,COUNTIF('Class Record S5'!$Q$8:$Q$12,".")&lt;=(5-COUNTIF('Class Record S5'!$Q$8:$Q$31,"\"))),AND('Class Record S5'!$Q$12="\",COUNTIF('Class Record S5'!$Q$8:$Q$12,"\")&lt;=5)),"x","")</f>
        <v/>
      </c>
      <c r="Q443" s="258" t="s">
        <v>80</v>
      </c>
      <c r="R443" s="260" t="s">
        <v>116</v>
      </c>
    </row>
    <row r="444" spans="1:18" ht="44.25" customHeight="1" thickBot="1" x14ac:dyDescent="0.35">
      <c r="A444" s="344"/>
      <c r="B444" s="194" t="str">
        <f>IF($O444="x",'Class Record S5'!$B$13,"")</f>
        <v/>
      </c>
      <c r="C444" s="391" t="str">
        <f>IF($O444="x",'Class Record S5'!$D$13,"")</f>
        <v/>
      </c>
      <c r="D444" s="392"/>
      <c r="E444" s="392"/>
      <c r="F444" s="392"/>
      <c r="G444" s="392"/>
      <c r="H444" s="392"/>
      <c r="I444" s="392"/>
      <c r="J444" s="392"/>
      <c r="K444" s="392"/>
      <c r="L444" s="393"/>
      <c r="M444" s="143"/>
      <c r="O444" s="67" t="str">
        <f>IF(OR(AND('Class Record S5'!$Q$13=".",COUNTIF('Class Record S5'!$Q$8:$Q$31,"\")&lt;5,COUNTIF('Class Record S5'!$Q$8:$Q$13,".")&lt;=(5-COUNTIF('Class Record S5'!$Q$8:$Q$31,"\"))),AND('Class Record S5'!$Q$13="\",COUNTIF('Class Record S5'!$Q$8:$Q$13,"\")&lt;=5)),"x","")</f>
        <v/>
      </c>
      <c r="Q444" s="258" t="s">
        <v>81</v>
      </c>
      <c r="R444" s="260" t="s">
        <v>117</v>
      </c>
    </row>
    <row r="445" spans="1:18" ht="57" customHeight="1" x14ac:dyDescent="0.3">
      <c r="A445" s="342" t="str">
        <f>'Class Record S5'!$A$14</f>
        <v>Living Things and their Habitats</v>
      </c>
      <c r="B445" s="193" t="str">
        <f>IF($O445="x",'Class Record S5'!$B$14,"")</f>
        <v/>
      </c>
      <c r="C445" s="385" t="str">
        <f>IF($O445="x",'Class Record S5'!$D$14,"")</f>
        <v/>
      </c>
      <c r="D445" s="386"/>
      <c r="E445" s="386"/>
      <c r="F445" s="386"/>
      <c r="G445" s="386"/>
      <c r="H445" s="386"/>
      <c r="I445" s="386"/>
      <c r="J445" s="386"/>
      <c r="K445" s="386"/>
      <c r="L445" s="387"/>
      <c r="M445" s="141"/>
      <c r="O445" s="67" t="str">
        <f>IF(OR(AND('Class Record S5'!$Q$14=".",COUNTIF('Class Record S5'!$Q$8:$Q$31,"\")&lt;5,COUNTIF('Class Record S5'!$Q$8:$Q$14,".")&lt;=(5-COUNTIF('Class Record S5'!$Q$8:$Q$31,"\"))),AND('Class Record S5'!$Q$14="\",COUNTIF('Class Record S5'!$Q$8:$Q$14,"\")&lt;=5)),"x","")</f>
        <v/>
      </c>
      <c r="Q445" s="258" t="s">
        <v>82</v>
      </c>
      <c r="R445" s="260" t="s">
        <v>118</v>
      </c>
    </row>
    <row r="446" spans="1:18" ht="57" customHeight="1" thickBot="1" x14ac:dyDescent="0.35">
      <c r="A446" s="344"/>
      <c r="B446" s="194" t="str">
        <f>IF($O446="x",'Class Record S5'!$B$15,"")</f>
        <v/>
      </c>
      <c r="C446" s="414" t="str">
        <f>IF($O446="x",'Class Record S5'!$D$15,"")</f>
        <v/>
      </c>
      <c r="D446" s="414"/>
      <c r="E446" s="414"/>
      <c r="F446" s="414"/>
      <c r="G446" s="414"/>
      <c r="H446" s="414"/>
      <c r="I446" s="414"/>
      <c r="J446" s="414"/>
      <c r="K446" s="414"/>
      <c r="L446" s="414"/>
      <c r="M446" s="143"/>
      <c r="O446" s="67" t="str">
        <f>IF(OR(AND('Class Record S5'!$Q$15=".",COUNTIF('Class Record S5'!$Q$8:$Q$31,"\")&lt;5,COUNTIF('Class Record S5'!$Q$8:$Q$15,".")&lt;=(5-COUNTIF('Class Record S5'!$Q$8:$Q$31,"\"))),AND('Class Record S5'!$Q$15="\",COUNTIF('Class Record S5'!$Q$8:$Q$15,"\")&lt;=5)),"x","")</f>
        <v/>
      </c>
      <c r="Q446" s="258" t="s">
        <v>83</v>
      </c>
      <c r="R446" s="261" t="s">
        <v>119</v>
      </c>
    </row>
    <row r="447" spans="1:18" ht="59.25" customHeight="1" thickBot="1" x14ac:dyDescent="0.35">
      <c r="A447" s="255" t="str">
        <f>'Class Record S5'!$A$16</f>
        <v>Animals inc. Humans</v>
      </c>
      <c r="B447" s="253" t="str">
        <f>IF($O447="x",'Class Record S5'!$B$16,"")</f>
        <v/>
      </c>
      <c r="C447" s="415" t="str">
        <f>IF($O447="x",'Class Record S5'!$D$16,"")</f>
        <v/>
      </c>
      <c r="D447" s="415"/>
      <c r="E447" s="415"/>
      <c r="F447" s="415"/>
      <c r="G447" s="415"/>
      <c r="H447" s="415"/>
      <c r="I447" s="415"/>
      <c r="J447" s="415"/>
      <c r="K447" s="415"/>
      <c r="L447" s="415"/>
      <c r="M447" s="254"/>
      <c r="O447" s="67" t="str">
        <f>IF(OR(AND('Class Record S5'!$Q$16=".",COUNTIF('Class Record S5'!$Q$8:$Q$31,"\")&lt;5,COUNTIF('Class Record S5'!$Q$8:$Q$16,".")&lt;=(5-COUNTIF('Class Record S5'!$Q$8:$Q$31,"\"))),AND('Class Record S5'!$Q$16="\",COUNTIF('Class Record S5'!$Q$8:$Q$16,"\")&lt;=5)),"x","")</f>
        <v/>
      </c>
      <c r="Q447" s="258" t="s">
        <v>84</v>
      </c>
      <c r="R447" s="261" t="s">
        <v>120</v>
      </c>
    </row>
    <row r="448" spans="1:18" ht="56.25" customHeight="1" x14ac:dyDescent="0.3">
      <c r="A448" s="342" t="str">
        <f>'Class Record S5'!$A$17</f>
        <v>Properties and Changers of Materials</v>
      </c>
      <c r="B448" s="193" t="str">
        <f>IF($O448="x",'Class Record S5'!$B$17,"")</f>
        <v/>
      </c>
      <c r="C448" s="385" t="str">
        <f>IF($O448="x",'Class Record S5'!$D$17,"")</f>
        <v/>
      </c>
      <c r="D448" s="386"/>
      <c r="E448" s="386"/>
      <c r="F448" s="386"/>
      <c r="G448" s="386"/>
      <c r="H448" s="386"/>
      <c r="I448" s="386"/>
      <c r="J448" s="386"/>
      <c r="K448" s="386"/>
      <c r="L448" s="387"/>
      <c r="M448" s="141"/>
      <c r="O448" s="67" t="str">
        <f>IF(OR(AND('Class Record S5'!$Q$17=".",COUNTIF('Class Record S5'!$Q$8:$Q$31,"\")&lt;5,COUNTIF('Class Record S5'!$Q$8:$Q$17,".")&lt;=(5-COUNTIF('Class Record S5'!$Q$8:$Q$31,"\"))),AND('Class Record S5'!$Q$17="\",COUNTIF('Class Record S5'!$Q$8:$Q$17,"\")&lt;=5)),"x","")</f>
        <v/>
      </c>
      <c r="Q448" s="258" t="s">
        <v>85</v>
      </c>
      <c r="R448" s="260" t="s">
        <v>121</v>
      </c>
    </row>
    <row r="449" spans="1:18" ht="44.25" customHeight="1" x14ac:dyDescent="0.3">
      <c r="A449" s="343"/>
      <c r="B449" s="192" t="str">
        <f>IF($O449="x",'Class Record S5'!$B$18,"")</f>
        <v/>
      </c>
      <c r="C449" s="383" t="str">
        <f>IF($O449="x",'Class Record S5'!$D$18,"")</f>
        <v/>
      </c>
      <c r="D449" s="383"/>
      <c r="E449" s="383"/>
      <c r="F449" s="383"/>
      <c r="G449" s="383"/>
      <c r="H449" s="383"/>
      <c r="I449" s="383"/>
      <c r="J449" s="383"/>
      <c r="K449" s="383"/>
      <c r="L449" s="383"/>
      <c r="M449" s="142"/>
      <c r="O449" s="67" t="str">
        <f>IF(OR(AND('Class Record S5'!$Q$18=".",COUNTIF('Class Record S5'!$Q$8:$Q$31,"\")&lt;5,COUNTIF('Class Record S5'!$Q$8:$Q$18,".")&lt;=(5-COUNTIF('Class Record S5'!$Q$8:$Q$31,"\"))),AND('Class Record S5'!$Q$18="\",COUNTIF('Class Record S5'!$Q$8:$Q$18,"\")&lt;=5)),"x","")</f>
        <v/>
      </c>
      <c r="Q449" s="258" t="s">
        <v>86</v>
      </c>
      <c r="R449" s="265" t="s">
        <v>124</v>
      </c>
    </row>
    <row r="450" spans="1:18" ht="44.25" customHeight="1" x14ac:dyDescent="0.3">
      <c r="A450" s="343"/>
      <c r="B450" s="192" t="str">
        <f>IF($O450="x",'Class Record S5'!$B$19,"")</f>
        <v/>
      </c>
      <c r="C450" s="383" t="str">
        <f>IF($O450="x",'Class Record S5'!$D$19,"")</f>
        <v/>
      </c>
      <c r="D450" s="383"/>
      <c r="E450" s="383"/>
      <c r="F450" s="383"/>
      <c r="G450" s="383"/>
      <c r="H450" s="383"/>
      <c r="I450" s="383"/>
      <c r="J450" s="383"/>
      <c r="K450" s="383"/>
      <c r="L450" s="383"/>
      <c r="M450" s="142"/>
      <c r="O450" s="67" t="str">
        <f>IF(OR(AND('Class Record S5'!$Q$19=".",COUNTIF('Class Record S5'!$Q$8:$Q$31,"\")&lt;5,COUNTIF('Class Record S5'!$Q$8:$Q$19,".")&lt;=(5-COUNTIF('Class Record S5'!$Q$8:$Q$31,"\"))),AND('Class Record S5'!$Q$19="\",COUNTIF('Class Record S5'!$Q$8:$Q$19,"\")&lt;=5)),"x","")</f>
        <v/>
      </c>
      <c r="Q450" s="258" t="s">
        <v>87</v>
      </c>
      <c r="R450" s="265" t="s">
        <v>122</v>
      </c>
    </row>
    <row r="451" spans="1:18" ht="44.25" customHeight="1" x14ac:dyDescent="0.3">
      <c r="A451" s="343"/>
      <c r="B451" s="192" t="str">
        <f>IF($O451="x",'Class Record S5'!$B$20,"")</f>
        <v/>
      </c>
      <c r="C451" s="383" t="str">
        <f>IF($O451="x",'Class Record S5'!$D$20,"")</f>
        <v/>
      </c>
      <c r="D451" s="383"/>
      <c r="E451" s="383"/>
      <c r="F451" s="383"/>
      <c r="G451" s="383"/>
      <c r="H451" s="383"/>
      <c r="I451" s="383"/>
      <c r="J451" s="383"/>
      <c r="K451" s="383"/>
      <c r="L451" s="383"/>
      <c r="M451" s="142"/>
      <c r="O451" s="67" t="str">
        <f>IF(OR(AND('Class Record S5'!$Q$20=".",COUNTIF('Class Record S5'!$Q$8:$Q$31,"\")&lt;5,COUNTIF('Class Record S5'!$Q$8:$Q$20,".")&lt;=(5-COUNTIF('Class Record S5'!$Q$8:$Q$31,"\"))),AND('Class Record S5'!$Q$20="\",COUNTIF('Class Record S5'!$Q$8:$Q$20,"\")&lt;=5)),"x","")</f>
        <v/>
      </c>
      <c r="Q451" s="258" t="s">
        <v>88</v>
      </c>
      <c r="R451" s="265" t="s">
        <v>123</v>
      </c>
    </row>
    <row r="452" spans="1:18" ht="44.25" customHeight="1" x14ac:dyDescent="0.3">
      <c r="A452" s="343"/>
      <c r="B452" s="192" t="str">
        <f>IF($O452="x",'Class Record S5'!$B$21,"")</f>
        <v/>
      </c>
      <c r="C452" s="383" t="str">
        <f>IF($O452="x",'Class Record S5'!$D$21,"")</f>
        <v/>
      </c>
      <c r="D452" s="383"/>
      <c r="E452" s="383"/>
      <c r="F452" s="383"/>
      <c r="G452" s="383"/>
      <c r="H452" s="383"/>
      <c r="I452" s="383"/>
      <c r="J452" s="383"/>
      <c r="K452" s="383"/>
      <c r="L452" s="383"/>
      <c r="M452" s="142"/>
      <c r="O452" s="67" t="str">
        <f>IF(OR(AND('Class Record S5'!$Q$21=".",COUNTIF('Class Record S5'!$Q$8:$Q$31,"\")&lt;5,COUNTIF('Class Record S5'!$Q$8:$Q$21,".")&lt;=(5-COUNTIF('Class Record S5'!$Q$8:$Q$31,"\"))),AND('Class Record S5'!$Q$21="\",COUNTIF('Class Record S5'!$Q$8:$Q$21,"\")&lt;=5)),"x","")</f>
        <v/>
      </c>
      <c r="Q452" s="258" t="s">
        <v>89</v>
      </c>
      <c r="R452" s="261" t="s">
        <v>125</v>
      </c>
    </row>
    <row r="453" spans="1:18" ht="56.25" customHeight="1" thickBot="1" x14ac:dyDescent="0.35">
      <c r="A453" s="344"/>
      <c r="B453" s="195" t="str">
        <f>IF($O453="x",'Class Record S5'!$B$22,"")</f>
        <v/>
      </c>
      <c r="C453" s="384" t="str">
        <f>IF($O453="x",'Class Record S5'!$D$22,"")</f>
        <v/>
      </c>
      <c r="D453" s="384"/>
      <c r="E453" s="384"/>
      <c r="F453" s="384"/>
      <c r="G453" s="384"/>
      <c r="H453" s="384"/>
      <c r="I453" s="384"/>
      <c r="J453" s="384"/>
      <c r="K453" s="384"/>
      <c r="L453" s="384"/>
      <c r="M453" s="196"/>
      <c r="O453" s="67" t="str">
        <f>IF(OR(AND('Class Record S5'!$Q$22=".",COUNTIF('Class Record S5'!$Q$8:$Q$31,"\")&lt;5,COUNTIF('Class Record S5'!$Q$8:$Q$22,".")&lt;=(5-COUNTIF('Class Record S5'!$Q$8:$Q$31,"\"))),AND('Class Record S5'!$Q$22="\",COUNTIF('Class Record S5'!$Q$8:$Q$22,"\")&lt;=5)),"x","")</f>
        <v/>
      </c>
      <c r="Q453" s="258" t="s">
        <v>90</v>
      </c>
      <c r="R453" s="260" t="s">
        <v>126</v>
      </c>
    </row>
    <row r="454" spans="1:18" ht="44.25" customHeight="1" x14ac:dyDescent="0.3">
      <c r="A454" s="342" t="str">
        <f>'Class Record S5'!$A$23</f>
        <v>Earth and Space</v>
      </c>
      <c r="B454" s="193" t="str">
        <f>IF($O454="x",'Class Record S5'!$B$23,"")</f>
        <v/>
      </c>
      <c r="C454" s="385" t="str">
        <f>IF($O454="x",'Class Record S5'!$D$23,"")</f>
        <v/>
      </c>
      <c r="D454" s="386"/>
      <c r="E454" s="386"/>
      <c r="F454" s="386"/>
      <c r="G454" s="386"/>
      <c r="H454" s="386"/>
      <c r="I454" s="386"/>
      <c r="J454" s="386"/>
      <c r="K454" s="386"/>
      <c r="L454" s="387"/>
      <c r="M454" s="141"/>
      <c r="O454" s="67" t="str">
        <f>IF(OR(AND('Class Record S5'!$Q$23=".",COUNTIF('Class Record S5'!$Q$8:$Q$31,"\")&lt;5,COUNTIF('Class Record S5'!$Q$8:$Q$23,".")&lt;=(5-COUNTIF('Class Record S5'!$Q$8:$Q$31,"\"))),AND('Class Record S5'!$Q$23="\",COUNTIF('Class Record S5'!$Q$8:$Q$23,"\")&lt;=5)),"x","")</f>
        <v/>
      </c>
      <c r="Q454" s="258" t="s">
        <v>91</v>
      </c>
      <c r="R454" s="260" t="s">
        <v>127</v>
      </c>
    </row>
    <row r="455" spans="1:18" ht="44.25" customHeight="1" x14ac:dyDescent="0.3">
      <c r="A455" s="343"/>
      <c r="B455" s="192" t="str">
        <f>IF($O455="x",'Class Record S5'!$B$24,"")</f>
        <v/>
      </c>
      <c r="C455" s="388" t="str">
        <f>IF($O455="x",'Class Record S5'!$D$24,"")</f>
        <v/>
      </c>
      <c r="D455" s="389"/>
      <c r="E455" s="389"/>
      <c r="F455" s="389"/>
      <c r="G455" s="389"/>
      <c r="H455" s="389"/>
      <c r="I455" s="389"/>
      <c r="J455" s="389"/>
      <c r="K455" s="389"/>
      <c r="L455" s="390"/>
      <c r="M455" s="142"/>
      <c r="O455" s="67" t="str">
        <f>IF(OR(AND('Class Record S5'!$Q$24=".",COUNTIF('Class Record S5'!$Q$8:$Q$31,"\")&lt;5,COUNTIF('Class Record S5'!$Q$8:$Q$24,".")&lt;=(5-COUNTIF('Class Record S5'!$Q$8:$Q$31,"\"))),AND('Class Record S5'!$Q$24="\",COUNTIF('Class Record S5'!$Q$8:$Q$24,"\")&lt;=5)),"x","")</f>
        <v/>
      </c>
      <c r="Q455" s="258" t="s">
        <v>92</v>
      </c>
      <c r="R455" s="262" t="s">
        <v>128</v>
      </c>
    </row>
    <row r="456" spans="1:18" ht="44.25" customHeight="1" x14ac:dyDescent="0.3">
      <c r="A456" s="343"/>
      <c r="B456" s="192" t="str">
        <f>IF($O456="x",'Class Record S5'!$B$25,"")</f>
        <v/>
      </c>
      <c r="C456" s="388" t="str">
        <f>IF($O456="x",'Class Record S5'!$D$25,"")</f>
        <v/>
      </c>
      <c r="D456" s="389"/>
      <c r="E456" s="389"/>
      <c r="F456" s="389"/>
      <c r="G456" s="389"/>
      <c r="H456" s="389"/>
      <c r="I456" s="389"/>
      <c r="J456" s="389"/>
      <c r="K456" s="389"/>
      <c r="L456" s="390"/>
      <c r="M456" s="142"/>
      <c r="O456" s="67" t="str">
        <f>IF(OR(AND('Class Record S5'!$Q$25=".",COUNTIF('Class Record S5'!$Q$8:$Q$31,"\")&lt;5,COUNTIF('Class Record S5'!$Q$8:$Q$25,".")&lt;=(5-COUNTIF('Class Record S5'!$Q$8:$Q$31,"\"))),AND('Class Record S5'!$Q$25="\",COUNTIF('Class Record S5'!$Q$8:$Q$25,"\")&lt;=5)),"x","")</f>
        <v/>
      </c>
      <c r="Q456" s="258" t="s">
        <v>93</v>
      </c>
      <c r="R456" s="262" t="s">
        <v>129</v>
      </c>
    </row>
    <row r="457" spans="1:18" ht="44.25" customHeight="1" x14ac:dyDescent="0.3">
      <c r="A457" s="343"/>
      <c r="B457" s="192" t="str">
        <f>IF($O457="x",'Class Record S5'!$B$26,"")</f>
        <v/>
      </c>
      <c r="C457" s="383" t="str">
        <f>IF($O457="x",'Class Record S5'!$D$26,"")</f>
        <v/>
      </c>
      <c r="D457" s="383"/>
      <c r="E457" s="383"/>
      <c r="F457" s="383"/>
      <c r="G457" s="383"/>
      <c r="H457" s="383"/>
      <c r="I457" s="383"/>
      <c r="J457" s="383"/>
      <c r="K457" s="383"/>
      <c r="L457" s="383"/>
      <c r="M457" s="142"/>
      <c r="O457" s="67" t="str">
        <f>IF(OR(AND('Class Record S5'!$Q$26=".",COUNTIF('Class Record S5'!$Q$8:$Q$31,"\")&lt;5,COUNTIF('Class Record S5'!$Q$8:$Q$26,".")&lt;=(5-COUNTIF('Class Record S5'!$Q$8:$Q$31,"\"))),AND('Class Record S5'!$Q$26="\",COUNTIF('Class Record S5'!$Q$8:$Q$26,"\")&lt;=5)),"x","")</f>
        <v/>
      </c>
      <c r="Q457" s="258" t="s">
        <v>94</v>
      </c>
      <c r="R457" s="260" t="s">
        <v>130</v>
      </c>
    </row>
    <row r="458" spans="1:18" ht="44.25" customHeight="1" thickBot="1" x14ac:dyDescent="0.35">
      <c r="A458" s="344"/>
      <c r="B458" s="195" t="str">
        <f>IF($O458="x",'Class Record S5'!$B$27,"")</f>
        <v/>
      </c>
      <c r="C458" s="384" t="str">
        <f>IF($O458="x",'Class Record S5'!$D$27,"")</f>
        <v/>
      </c>
      <c r="D458" s="384"/>
      <c r="E458" s="384"/>
      <c r="F458" s="384"/>
      <c r="G458" s="384"/>
      <c r="H458" s="384"/>
      <c r="I458" s="384"/>
      <c r="J458" s="384"/>
      <c r="K458" s="384"/>
      <c r="L458" s="384"/>
      <c r="M458" s="196"/>
      <c r="O458" s="67" t="str">
        <f>IF(OR(AND('Class Record S5'!$Q$27=".",COUNTIF('Class Record S5'!$Q$8:$Q$31,"\")&lt;5,COUNTIF('Class Record S5'!$Q$8:$Q$27,".")&lt;=(5-COUNTIF('Class Record S5'!$Q$8:$Q$31,"\"))),AND('Class Record S5'!$Q$27="\",COUNTIF('Class Record S5'!$Q$8:$Q$27,"\")&lt;=5)),"x","")</f>
        <v/>
      </c>
      <c r="Q458" s="258" t="s">
        <v>95</v>
      </c>
      <c r="R458" s="260" t="s">
        <v>131</v>
      </c>
    </row>
    <row r="459" spans="1:18" ht="44.25" customHeight="1" x14ac:dyDescent="0.3">
      <c r="A459" s="342" t="str">
        <f>'Class Record S5'!$A$28</f>
        <v>Forces</v>
      </c>
      <c r="B459" s="193" t="str">
        <f>IF($O459="x",'Class Record S5'!$B$28,"")</f>
        <v/>
      </c>
      <c r="C459" s="385" t="str">
        <f>IF($O459="x",'Class Record S5'!$D$28,"")</f>
        <v/>
      </c>
      <c r="D459" s="386"/>
      <c r="E459" s="386"/>
      <c r="F459" s="386"/>
      <c r="G459" s="386"/>
      <c r="H459" s="386"/>
      <c r="I459" s="386"/>
      <c r="J459" s="386"/>
      <c r="K459" s="386"/>
      <c r="L459" s="387"/>
      <c r="M459" s="141"/>
      <c r="O459" s="67" t="str">
        <f>IF(OR(AND('Class Record S5'!$Q$28=".",COUNTIF('Class Record S5'!$Q$8:$Q$31,"\")&lt;5,COUNTIF('Class Record S5'!$Q$8:$Q$28,".")&lt;=(5-COUNTIF('Class Record S5'!$Q$8:$Q$31,"\"))),AND('Class Record S5'!$Q$28="\",COUNTIF('Class Record S5'!$Q$8:$Q$28,"\")&lt;=5)),"x","")</f>
        <v/>
      </c>
      <c r="Q459" s="258" t="s">
        <v>96</v>
      </c>
      <c r="R459" s="262" t="s">
        <v>132</v>
      </c>
    </row>
    <row r="460" spans="1:18" ht="44.25" customHeight="1" x14ac:dyDescent="0.3">
      <c r="A460" s="343"/>
      <c r="B460" s="192" t="str">
        <f>IF($O460="x",'Class Record S5'!$B$29,"")</f>
        <v/>
      </c>
      <c r="C460" s="388" t="str">
        <f>IF($O460="x",'Class Record S5'!$D$29,"")</f>
        <v/>
      </c>
      <c r="D460" s="389"/>
      <c r="E460" s="389"/>
      <c r="F460" s="389"/>
      <c r="G460" s="389"/>
      <c r="H460" s="389"/>
      <c r="I460" s="389"/>
      <c r="J460" s="389"/>
      <c r="K460" s="389"/>
      <c r="L460" s="390"/>
      <c r="M460" s="142"/>
      <c r="O460" s="67" t="str">
        <f>IF(OR(AND('Class Record S5'!$Q$29=".",COUNTIF('Class Record S5'!$Q$8:$Q$31,"\")&lt;5,COUNTIF('Class Record S5'!$Q$8:$Q$29,".")&lt;=(5-COUNTIF('Class Record S5'!$Q$8:$Q$31,"\"))),AND('Class Record S5'!$Q$29="\",COUNTIF('Class Record S5'!$Q$8:$Q$29,"\")&lt;=5)),"x","")</f>
        <v/>
      </c>
      <c r="Q460" s="258" t="s">
        <v>97</v>
      </c>
      <c r="R460" s="262" t="s">
        <v>133</v>
      </c>
    </row>
    <row r="461" spans="1:18" ht="44.25" customHeight="1" x14ac:dyDescent="0.3">
      <c r="A461" s="343"/>
      <c r="B461" s="192" t="str">
        <f>IF($O461="x",'Class Record S5'!$B$30,"")</f>
        <v/>
      </c>
      <c r="C461" s="388" t="str">
        <f>IF($O461="x",'Class Record S5'!$D$30,"")</f>
        <v/>
      </c>
      <c r="D461" s="389"/>
      <c r="E461" s="389"/>
      <c r="F461" s="389"/>
      <c r="G461" s="389"/>
      <c r="H461" s="389"/>
      <c r="I461" s="389"/>
      <c r="J461" s="389"/>
      <c r="K461" s="389"/>
      <c r="L461" s="390"/>
      <c r="M461" s="142"/>
      <c r="O461" s="67" t="str">
        <f>IF(OR(AND('Class Record S5'!$Q$30=".",COUNTIF('Class Record S5'!$Q$8:$Q$31,"\")&lt;5,COUNTIF('Class Record S5'!$Q$8:$Q$30,".")&lt;=(5-COUNTIF('Class Record S5'!$Q$8:$Q$31,"\"))),AND('Class Record S5'!$Q$30="\",COUNTIF('Class Record S5'!$Q$8:$Q$30,"\")&lt;=5)),"x","")</f>
        <v/>
      </c>
      <c r="Q461" s="258" t="s">
        <v>98</v>
      </c>
      <c r="R461" s="262" t="s">
        <v>134</v>
      </c>
    </row>
    <row r="462" spans="1:18" ht="44.25" customHeight="1" thickBot="1" x14ac:dyDescent="0.35">
      <c r="A462" s="344"/>
      <c r="B462" s="194" t="str">
        <f>IF($O462="x",'Class Record S5'!$B$31,"")</f>
        <v/>
      </c>
      <c r="C462" s="391" t="str">
        <f>IF($O462="x",'Class Record S5'!$D$31,"")</f>
        <v/>
      </c>
      <c r="D462" s="392"/>
      <c r="E462" s="392"/>
      <c r="F462" s="392"/>
      <c r="G462" s="392"/>
      <c r="H462" s="392"/>
      <c r="I462" s="392"/>
      <c r="J462" s="392"/>
      <c r="K462" s="392"/>
      <c r="L462" s="393"/>
      <c r="M462" s="143"/>
      <c r="O462" s="67" t="str">
        <f>IF(OR(AND('Class Record S5'!$Q$31=".",COUNTIF('Class Record S5'!$Q$8:$Q$31,"\")&lt;5,COUNTIF('Class Record S5'!$Q$8:$Q$31,".")&lt;=(5-COUNTIF('Class Record S5'!$Q$8:$Q$31,"\"))),AND('Class Record S5'!$Q$31="\",COUNTIF('Class Record S5'!$Q$8:$Q$31,"\")&lt;=5)),"x","")</f>
        <v/>
      </c>
      <c r="Q462" s="258" t="s">
        <v>99</v>
      </c>
      <c r="R462" s="262" t="s">
        <v>135</v>
      </c>
    </row>
    <row r="463" spans="1:18" ht="16.5" customHeight="1" thickBot="1" x14ac:dyDescent="0.35">
      <c r="A463" s="379" t="s">
        <v>44</v>
      </c>
      <c r="B463" s="380"/>
      <c r="C463" s="380"/>
      <c r="D463" s="380"/>
      <c r="E463" s="380"/>
      <c r="F463" s="380"/>
      <c r="G463" s="380"/>
      <c r="H463" s="380"/>
      <c r="I463" s="380"/>
      <c r="J463" s="380"/>
      <c r="K463" s="381"/>
      <c r="L463" s="394" t="s">
        <v>45</v>
      </c>
      <c r="M463" s="395"/>
      <c r="Q463" s="257"/>
    </row>
    <row r="464" spans="1:18" ht="28.5" customHeight="1" x14ac:dyDescent="0.3">
      <c r="A464" s="396"/>
      <c r="B464" s="397"/>
      <c r="C464" s="397"/>
      <c r="D464" s="397"/>
      <c r="E464" s="397"/>
      <c r="F464" s="397"/>
      <c r="G464" s="397"/>
      <c r="H464" s="397"/>
      <c r="I464" s="397"/>
      <c r="J464" s="397"/>
      <c r="K464" s="398"/>
      <c r="L464" s="405" t="str">
        <f>'Class Record S5'!$Q$32</f>
        <v>N</v>
      </c>
      <c r="M464" s="406"/>
      <c r="Q464" s="257"/>
    </row>
    <row r="465" spans="1:18" ht="28.5" customHeight="1" x14ac:dyDescent="0.3">
      <c r="A465" s="399"/>
      <c r="B465" s="400"/>
      <c r="C465" s="400"/>
      <c r="D465" s="400"/>
      <c r="E465" s="400"/>
      <c r="F465" s="400"/>
      <c r="G465" s="400"/>
      <c r="H465" s="400"/>
      <c r="I465" s="400"/>
      <c r="J465" s="400"/>
      <c r="K465" s="401"/>
      <c r="L465" s="407"/>
      <c r="M465" s="408"/>
      <c r="Q465" s="257"/>
    </row>
    <row r="466" spans="1:18" ht="28.5" customHeight="1" thickBot="1" x14ac:dyDescent="0.35">
      <c r="A466" s="402"/>
      <c r="B466" s="403"/>
      <c r="C466" s="403"/>
      <c r="D466" s="403"/>
      <c r="E466" s="403"/>
      <c r="F466" s="403"/>
      <c r="G466" s="403"/>
      <c r="H466" s="403"/>
      <c r="I466" s="403"/>
      <c r="J466" s="403"/>
      <c r="K466" s="404"/>
      <c r="L466" s="409"/>
      <c r="M466" s="410"/>
      <c r="Q466" s="257"/>
    </row>
    <row r="468" spans="1:18" ht="19.5" thickBot="1" x14ac:dyDescent="0.35"/>
    <row r="469" spans="1:18" ht="23.25" customHeight="1" thickBot="1" x14ac:dyDescent="0.35">
      <c r="A469" s="349" t="str">
        <f>'Class Record S5'!$D$1</f>
        <v>A N OTHER SCHOOL</v>
      </c>
      <c r="B469" s="350"/>
      <c r="C469" s="350"/>
      <c r="D469" s="350"/>
      <c r="E469" s="350"/>
      <c r="F469" s="350"/>
      <c r="G469" s="350"/>
      <c r="H469" s="350"/>
      <c r="I469" s="350"/>
      <c r="J469" s="350"/>
      <c r="K469" s="350"/>
      <c r="L469" s="350"/>
      <c r="M469" s="351"/>
    </row>
    <row r="470" spans="1:18" ht="15.75" customHeight="1" thickBot="1" x14ac:dyDescent="0.35">
      <c r="A470" s="352" t="s">
        <v>17</v>
      </c>
      <c r="B470" s="353"/>
      <c r="C470" s="353"/>
      <c r="D470" s="356">
        <f>'Class Record S5'!$R$2</f>
        <v>0</v>
      </c>
      <c r="E470" s="356"/>
      <c r="F470" s="356"/>
      <c r="G470" s="357"/>
      <c r="H470" s="361" t="s">
        <v>18</v>
      </c>
      <c r="I470" s="362">
        <f>'Class Record S5'!$E$33</f>
        <v>0</v>
      </c>
      <c r="J470" s="362"/>
      <c r="K470" s="363" t="str">
        <f>'Class Record S5'!$C$2</f>
        <v>CLASS</v>
      </c>
      <c r="L470" s="363"/>
      <c r="M470" s="364"/>
    </row>
    <row r="471" spans="1:18" ht="15.75" customHeight="1" thickBot="1" x14ac:dyDescent="0.35">
      <c r="A471" s="354"/>
      <c r="B471" s="355"/>
      <c r="C471" s="355"/>
      <c r="D471" s="358"/>
      <c r="E471" s="358"/>
      <c r="F471" s="359"/>
      <c r="G471" s="360"/>
      <c r="H471" s="361"/>
      <c r="I471" s="362"/>
      <c r="J471" s="362"/>
      <c r="K471" s="363"/>
      <c r="L471" s="363"/>
      <c r="M471" s="364"/>
    </row>
    <row r="472" spans="1:18" ht="19.5" thickBot="1" x14ac:dyDescent="0.35">
      <c r="A472" s="346" t="s">
        <v>19</v>
      </c>
      <c r="B472" s="347"/>
      <c r="C472" s="347"/>
      <c r="D472" s="347"/>
      <c r="E472" s="348"/>
      <c r="F472" s="365" t="s">
        <v>20</v>
      </c>
      <c r="G472" s="366"/>
      <c r="H472" s="366"/>
      <c r="I472" s="367"/>
      <c r="J472" s="368" t="s">
        <v>21</v>
      </c>
      <c r="K472" s="369"/>
      <c r="L472" s="369"/>
      <c r="M472" s="370"/>
    </row>
    <row r="473" spans="1:18" ht="16.5" customHeight="1" thickBot="1" x14ac:dyDescent="0.35">
      <c r="A473" s="371" t="s">
        <v>22</v>
      </c>
      <c r="B473" s="372"/>
      <c r="C473" s="373"/>
      <c r="D473" s="374" t="s">
        <v>23</v>
      </c>
      <c r="E473" s="375"/>
      <c r="F473" s="376" t="s">
        <v>24</v>
      </c>
      <c r="G473" s="377"/>
      <c r="H473" s="377" t="s">
        <v>25</v>
      </c>
      <c r="I473" s="378"/>
      <c r="J473" s="382" t="s">
        <v>26</v>
      </c>
      <c r="K473" s="377"/>
      <c r="L473" s="411" t="s">
        <v>27</v>
      </c>
      <c r="M473" s="412"/>
    </row>
    <row r="474" spans="1:18" ht="31.5" customHeight="1" thickBot="1" x14ac:dyDescent="0.35">
      <c r="A474" s="72"/>
      <c r="B474" s="73" t="s">
        <v>54</v>
      </c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5" t="s">
        <v>43</v>
      </c>
      <c r="Q474" s="416" t="s">
        <v>56</v>
      </c>
      <c r="R474" s="416"/>
    </row>
    <row r="475" spans="1:18" ht="44.25" customHeight="1" x14ac:dyDescent="0.3">
      <c r="A475" s="345" t="str">
        <f>'Class Record S5'!$A$8</f>
        <v>Working Scientifically</v>
      </c>
      <c r="B475" s="190" t="str">
        <f>IF($O475="x",'Class Record S5'!$B$8,"")</f>
        <v/>
      </c>
      <c r="C475" s="413" t="str">
        <f>IF($O475="x",'Class Record S5'!$D$8,"")</f>
        <v/>
      </c>
      <c r="D475" s="413"/>
      <c r="E475" s="413"/>
      <c r="F475" s="413"/>
      <c r="G475" s="413"/>
      <c r="H475" s="413"/>
      <c r="I475" s="413"/>
      <c r="J475" s="413"/>
      <c r="K475" s="413"/>
      <c r="L475" s="413"/>
      <c r="M475" s="141"/>
      <c r="O475" s="67" t="str">
        <f>IF(OR(AND('Class Record S5'!$R$8=".",COUNTIF('Class Record S5'!$R$8:$R$31,"\")&lt;5,COUNTIF('Class Record S5'!$R$8:$R$8,".")&lt;=(5-COUNTIF('Class Record S5'!$R$8:$R$31,"\"))),AND('Class Record S5'!$R$8="\",COUNTIF('Class Record S5'!$R$8:$R$8,"\")&lt;=5)),"x","")</f>
        <v/>
      </c>
      <c r="Q475" s="258" t="s">
        <v>76</v>
      </c>
      <c r="R475" s="259" t="s">
        <v>112</v>
      </c>
    </row>
    <row r="476" spans="1:18" ht="44.25" customHeight="1" x14ac:dyDescent="0.3">
      <c r="A476" s="343"/>
      <c r="B476" s="191" t="str">
        <f>IF($O476="x",'Class Record S5'!$B$9,"")</f>
        <v/>
      </c>
      <c r="C476" s="383" t="str">
        <f>IF($O476="x",'Class Record S5'!$D$9,"")</f>
        <v/>
      </c>
      <c r="D476" s="383"/>
      <c r="E476" s="383"/>
      <c r="F476" s="383"/>
      <c r="G476" s="383"/>
      <c r="H476" s="383"/>
      <c r="I476" s="383"/>
      <c r="J476" s="383"/>
      <c r="K476" s="383"/>
      <c r="L476" s="383"/>
      <c r="M476" s="142"/>
      <c r="O476" s="67" t="str">
        <f>IF(OR(AND('Class Record S5'!$R$9=".",COUNTIF('Class Record S5'!$R$8:$R$31,"\")&lt;5,COUNTIF('Class Record S5'!$R$8:$R$9,".")&lt;=(5-COUNTIF('Class Record S5'!$R$8:$R$31,"\"))),AND('Class Record S5'!$R$9="\",COUNTIF('Class Record S5'!$R$8:$R$9,"\")&lt;=5)),"x","")</f>
        <v/>
      </c>
      <c r="Q476" s="258" t="s">
        <v>77</v>
      </c>
      <c r="R476" s="260" t="s">
        <v>113</v>
      </c>
    </row>
    <row r="477" spans="1:18" ht="44.25" customHeight="1" x14ac:dyDescent="0.3">
      <c r="A477" s="343"/>
      <c r="B477" s="191" t="str">
        <f>IF($O477="x",'Class Record S5'!$B$10,"")</f>
        <v/>
      </c>
      <c r="C477" s="383" t="str">
        <f>IF($O477="x",'Class Record S5'!$D$10,"")</f>
        <v/>
      </c>
      <c r="D477" s="383"/>
      <c r="E477" s="383"/>
      <c r="F477" s="383"/>
      <c r="G477" s="383"/>
      <c r="H477" s="383"/>
      <c r="I477" s="383"/>
      <c r="J477" s="383"/>
      <c r="K477" s="383"/>
      <c r="L477" s="383"/>
      <c r="M477" s="142"/>
      <c r="O477" s="67" t="str">
        <f>IF(OR(AND('Class Record S5'!$R$10=".",COUNTIF('Class Record S5'!$R$8:$R$31,"\")&lt;5,COUNTIF('Class Record S5'!$R$8:$R$10,".")&lt;=(5-COUNTIF('Class Record S5'!$R$8:$R$31,"\"))),AND('Class Record S5'!$R$10="\",COUNTIF('Class Record S5'!$R$8:$R$10,"\")&lt;=5)),"x","")</f>
        <v/>
      </c>
      <c r="Q477" s="258" t="s">
        <v>78</v>
      </c>
      <c r="R477" s="260" t="s">
        <v>114</v>
      </c>
    </row>
    <row r="478" spans="1:18" ht="44.25" customHeight="1" x14ac:dyDescent="0.3">
      <c r="A478" s="343"/>
      <c r="B478" s="192" t="str">
        <f>IF($O478="x",'Class Record S5'!$B$11,"")</f>
        <v/>
      </c>
      <c r="C478" s="383" t="str">
        <f>IF($O478="x",'Class Record S5'!$D$11,"")</f>
        <v/>
      </c>
      <c r="D478" s="383"/>
      <c r="E478" s="383"/>
      <c r="F478" s="383"/>
      <c r="G478" s="383"/>
      <c r="H478" s="383"/>
      <c r="I478" s="383"/>
      <c r="J478" s="383"/>
      <c r="K478" s="383"/>
      <c r="L478" s="383"/>
      <c r="M478" s="142"/>
      <c r="O478" s="67" t="str">
        <f>IF(OR(AND('Class Record S5'!$R$11=".",COUNTIF('Class Record S5'!$R$8:$R$31,"\")&lt;5,COUNTIF('Class Record S5'!$R$8:$R$11,".")&lt;=(5-COUNTIF('Class Record S5'!$R$8:$R$31,"\"))),AND('Class Record S5'!$R$11="\",COUNTIF('Class Record S5'!$R$8:$R$11,"\")&lt;=5)),"x","")</f>
        <v/>
      </c>
      <c r="Q478" s="258" t="s">
        <v>79</v>
      </c>
      <c r="R478" s="260" t="s">
        <v>115</v>
      </c>
    </row>
    <row r="479" spans="1:18" ht="54.75" customHeight="1" x14ac:dyDescent="0.3">
      <c r="A479" s="343"/>
      <c r="B479" s="192" t="str">
        <f>IF($O479="x",'Class Record S5'!$B$12,"")</f>
        <v/>
      </c>
      <c r="C479" s="383" t="str">
        <f>IF($O479="x",'Class Record S5'!$D$12,"")</f>
        <v/>
      </c>
      <c r="D479" s="383"/>
      <c r="E479" s="383"/>
      <c r="F479" s="383"/>
      <c r="G479" s="383"/>
      <c r="H479" s="383"/>
      <c r="I479" s="383"/>
      <c r="J479" s="383"/>
      <c r="K479" s="383"/>
      <c r="L479" s="383"/>
      <c r="M479" s="142"/>
      <c r="O479" s="67" t="str">
        <f>IF(OR(AND('Class Record S5'!$R$12=".",COUNTIF('Class Record S5'!$R$8:$R$31,"\")&lt;5,COUNTIF('Class Record S5'!$R$8:$R$12,".")&lt;=(5-COUNTIF('Class Record S5'!$R$8:$R$31,"\"))),AND('Class Record S5'!$R$12="\",COUNTIF('Class Record S5'!$R$8:$R$12,"\")&lt;=5)),"x","")</f>
        <v/>
      </c>
      <c r="Q479" s="258" t="s">
        <v>80</v>
      </c>
      <c r="R479" s="260" t="s">
        <v>116</v>
      </c>
    </row>
    <row r="480" spans="1:18" ht="44.25" customHeight="1" thickBot="1" x14ac:dyDescent="0.35">
      <c r="A480" s="344"/>
      <c r="B480" s="194" t="str">
        <f>IF($O480="x",'Class Record S5'!$B$13,"")</f>
        <v/>
      </c>
      <c r="C480" s="391" t="str">
        <f>IF($O480="x",'Class Record S5'!$D$13,"")</f>
        <v/>
      </c>
      <c r="D480" s="392"/>
      <c r="E480" s="392"/>
      <c r="F480" s="392"/>
      <c r="G480" s="392"/>
      <c r="H480" s="392"/>
      <c r="I480" s="392"/>
      <c r="J480" s="392"/>
      <c r="K480" s="392"/>
      <c r="L480" s="393"/>
      <c r="M480" s="143"/>
      <c r="O480" s="67" t="str">
        <f>IF(OR(AND('Class Record S5'!$R$13=".",COUNTIF('Class Record S5'!$R$8:$R$31,"\")&lt;5,COUNTIF('Class Record S5'!$R$8:$R$13,".")&lt;=(5-COUNTIF('Class Record S5'!$R$8:$R$31,"\"))),AND('Class Record S5'!$R$13="\",COUNTIF('Class Record S5'!$R$8:$R$13,"\")&lt;=5)),"x","")</f>
        <v/>
      </c>
      <c r="Q480" s="258" t="s">
        <v>81</v>
      </c>
      <c r="R480" s="260" t="s">
        <v>117</v>
      </c>
    </row>
    <row r="481" spans="1:18" ht="57" customHeight="1" x14ac:dyDescent="0.3">
      <c r="A481" s="342" t="str">
        <f>'Class Record S5'!$A$14</f>
        <v>Living Things and their Habitats</v>
      </c>
      <c r="B481" s="193" t="str">
        <f>IF($O481="x",'Class Record S5'!$B$14,"")</f>
        <v/>
      </c>
      <c r="C481" s="385" t="str">
        <f>IF($O481="x",'Class Record S5'!$D$14,"")</f>
        <v/>
      </c>
      <c r="D481" s="386"/>
      <c r="E481" s="386"/>
      <c r="F481" s="386"/>
      <c r="G481" s="386"/>
      <c r="H481" s="386"/>
      <c r="I481" s="386"/>
      <c r="J481" s="386"/>
      <c r="K481" s="386"/>
      <c r="L481" s="387"/>
      <c r="M481" s="141"/>
      <c r="O481" s="67" t="str">
        <f>IF(OR(AND('Class Record S5'!$R$14=".",COUNTIF('Class Record S5'!$R$8:$R$31,"\")&lt;5,COUNTIF('Class Record S5'!$R$8:$R$14,".")&lt;=(5-COUNTIF('Class Record S5'!$R$8:$R$31,"\"))),AND('Class Record S5'!$R$14="\",COUNTIF('Class Record S5'!$R$8:$R$14,"\")&lt;=5)),"x","")</f>
        <v/>
      </c>
      <c r="Q481" s="258" t="s">
        <v>82</v>
      </c>
      <c r="R481" s="260" t="s">
        <v>118</v>
      </c>
    </row>
    <row r="482" spans="1:18" ht="57" customHeight="1" thickBot="1" x14ac:dyDescent="0.35">
      <c r="A482" s="344"/>
      <c r="B482" s="194" t="str">
        <f>IF($O482="x",'Class Record S5'!$B$15,"")</f>
        <v/>
      </c>
      <c r="C482" s="414" t="str">
        <f>IF($O482="x",'Class Record S5'!$D$15,"")</f>
        <v/>
      </c>
      <c r="D482" s="414"/>
      <c r="E482" s="414"/>
      <c r="F482" s="414"/>
      <c r="G482" s="414"/>
      <c r="H482" s="414"/>
      <c r="I482" s="414"/>
      <c r="J482" s="414"/>
      <c r="K482" s="414"/>
      <c r="L482" s="414"/>
      <c r="M482" s="143"/>
      <c r="O482" s="67" t="str">
        <f>IF(OR(AND('Class Record S5'!$R$15=".",COUNTIF('Class Record S5'!$R$8:$R$31,"\")&lt;5,COUNTIF('Class Record S5'!$R$8:$R$15,".")&lt;=(5-COUNTIF('Class Record S5'!$R$8:$R$31,"\"))),AND('Class Record S5'!$R$15="\",COUNTIF('Class Record S5'!$R$8:$R$15,"\")&lt;=5)),"x","")</f>
        <v/>
      </c>
      <c r="Q482" s="258" t="s">
        <v>83</v>
      </c>
      <c r="R482" s="261" t="s">
        <v>119</v>
      </c>
    </row>
    <row r="483" spans="1:18" ht="59.25" customHeight="1" thickBot="1" x14ac:dyDescent="0.35">
      <c r="A483" s="255" t="str">
        <f>'Class Record S5'!$A$16</f>
        <v>Animals inc. Humans</v>
      </c>
      <c r="B483" s="253" t="str">
        <f>IF($O483="x",'Class Record S5'!$B$16,"")</f>
        <v/>
      </c>
      <c r="C483" s="415" t="str">
        <f>IF($O483="x",'Class Record S5'!$D$16,"")</f>
        <v/>
      </c>
      <c r="D483" s="415"/>
      <c r="E483" s="415"/>
      <c r="F483" s="415"/>
      <c r="G483" s="415"/>
      <c r="H483" s="415"/>
      <c r="I483" s="415"/>
      <c r="J483" s="415"/>
      <c r="K483" s="415"/>
      <c r="L483" s="415"/>
      <c r="M483" s="254"/>
      <c r="O483" s="67" t="str">
        <f>IF(OR(AND('Class Record S5'!$R$16=".",COUNTIF('Class Record S5'!$R$8:$R$31,"\")&lt;5,COUNTIF('Class Record S5'!$R$8:$R$16,".")&lt;=(5-COUNTIF('Class Record S5'!$R$8:$R$31,"\"))),AND('Class Record S5'!$R$16="\",COUNTIF('Class Record S5'!$R$8:$R$16,"\")&lt;=5)),"x","")</f>
        <v/>
      </c>
      <c r="Q483" s="258" t="s">
        <v>84</v>
      </c>
      <c r="R483" s="261" t="s">
        <v>120</v>
      </c>
    </row>
    <row r="484" spans="1:18" ht="56.25" customHeight="1" x14ac:dyDescent="0.3">
      <c r="A484" s="342" t="str">
        <f>'Class Record S5'!$A$17</f>
        <v>Properties and Changers of Materials</v>
      </c>
      <c r="B484" s="193" t="str">
        <f>IF($O484="x",'Class Record S5'!$B$17,"")</f>
        <v/>
      </c>
      <c r="C484" s="385" t="str">
        <f>IF($O484="x",'Class Record S5'!$D$17,"")</f>
        <v/>
      </c>
      <c r="D484" s="386"/>
      <c r="E484" s="386"/>
      <c r="F484" s="386"/>
      <c r="G484" s="386"/>
      <c r="H484" s="386"/>
      <c r="I484" s="386"/>
      <c r="J484" s="386"/>
      <c r="K484" s="386"/>
      <c r="L484" s="387"/>
      <c r="M484" s="141"/>
      <c r="O484" s="67" t="str">
        <f>IF(OR(AND('Class Record S5'!$R$17=".",COUNTIF('Class Record S5'!$R$8:$R$31,"\")&lt;5,COUNTIF('Class Record S5'!$R$8:$R$17,".")&lt;=(5-COUNTIF('Class Record S5'!$R$8:$R$31,"\"))),AND('Class Record S5'!$R$17="\",COUNTIF('Class Record S5'!$R$8:$R$17,"\")&lt;=5)),"x","")</f>
        <v/>
      </c>
      <c r="Q484" s="258" t="s">
        <v>85</v>
      </c>
      <c r="R484" s="260" t="s">
        <v>121</v>
      </c>
    </row>
    <row r="485" spans="1:18" ht="44.25" customHeight="1" x14ac:dyDescent="0.3">
      <c r="A485" s="343"/>
      <c r="B485" s="192" t="str">
        <f>IF($O485="x",'Class Record S5'!$B$18,"")</f>
        <v/>
      </c>
      <c r="C485" s="383" t="str">
        <f>IF($O485="x",'Class Record S5'!$D$18,"")</f>
        <v/>
      </c>
      <c r="D485" s="383"/>
      <c r="E485" s="383"/>
      <c r="F485" s="383"/>
      <c r="G485" s="383"/>
      <c r="H485" s="383"/>
      <c r="I485" s="383"/>
      <c r="J485" s="383"/>
      <c r="K485" s="383"/>
      <c r="L485" s="383"/>
      <c r="M485" s="142"/>
      <c r="O485" s="67" t="str">
        <f>IF(OR(AND('Class Record S5'!$R$18=".",COUNTIF('Class Record S5'!$R$8:$R$31,"\")&lt;5,COUNTIF('Class Record S5'!$R$8:$R$18,".")&lt;=(5-COUNTIF('Class Record S5'!$R$8:$R$31,"\"))),AND('Class Record S5'!$R$18="\",COUNTIF('Class Record S5'!$R$8:$R$18,"\")&lt;=5)),"x","")</f>
        <v/>
      </c>
      <c r="Q485" s="258" t="s">
        <v>86</v>
      </c>
      <c r="R485" s="265" t="s">
        <v>124</v>
      </c>
    </row>
    <row r="486" spans="1:18" ht="44.25" customHeight="1" x14ac:dyDescent="0.3">
      <c r="A486" s="343"/>
      <c r="B486" s="192" t="str">
        <f>IF($O486="x",'Class Record S5'!$B$19,"")</f>
        <v/>
      </c>
      <c r="C486" s="383" t="str">
        <f>IF($O486="x",'Class Record S5'!$D$19,"")</f>
        <v/>
      </c>
      <c r="D486" s="383"/>
      <c r="E486" s="383"/>
      <c r="F486" s="383"/>
      <c r="G486" s="383"/>
      <c r="H486" s="383"/>
      <c r="I486" s="383"/>
      <c r="J486" s="383"/>
      <c r="K486" s="383"/>
      <c r="L486" s="383"/>
      <c r="M486" s="142"/>
      <c r="O486" s="67" t="str">
        <f>IF(OR(AND('Class Record S5'!$R$19=".",COUNTIF('Class Record S5'!$R$8:$R$31,"\")&lt;5,COUNTIF('Class Record S5'!$R$8:$R$19,".")&lt;=(5-COUNTIF('Class Record S5'!$R$8:$R$31,"\"))),AND('Class Record S5'!$R$19="\",COUNTIF('Class Record S5'!$R$8:$R$19,"\")&lt;=5)),"x","")</f>
        <v/>
      </c>
      <c r="Q486" s="258" t="s">
        <v>87</v>
      </c>
      <c r="R486" s="265" t="s">
        <v>122</v>
      </c>
    </row>
    <row r="487" spans="1:18" ht="44.25" customHeight="1" x14ac:dyDescent="0.3">
      <c r="A487" s="343"/>
      <c r="B487" s="192" t="str">
        <f>IF($O487="x",'Class Record S5'!$B$20,"")</f>
        <v/>
      </c>
      <c r="C487" s="383" t="str">
        <f>IF($O487="x",'Class Record S5'!$D$20,"")</f>
        <v/>
      </c>
      <c r="D487" s="383"/>
      <c r="E487" s="383"/>
      <c r="F487" s="383"/>
      <c r="G487" s="383"/>
      <c r="H487" s="383"/>
      <c r="I487" s="383"/>
      <c r="J487" s="383"/>
      <c r="K487" s="383"/>
      <c r="L487" s="383"/>
      <c r="M487" s="142"/>
      <c r="O487" s="67" t="str">
        <f>IF(OR(AND('Class Record S5'!$R$20=".",COUNTIF('Class Record S5'!$R$8:$R$31,"\")&lt;5,COUNTIF('Class Record S5'!$R$8:$R$20,".")&lt;=(5-COUNTIF('Class Record S5'!$R$8:$R$31,"\"))),AND('Class Record S5'!$R$20="\",COUNTIF('Class Record S5'!$R$8:$R$20,"\")&lt;=5)),"x","")</f>
        <v/>
      </c>
      <c r="Q487" s="258" t="s">
        <v>88</v>
      </c>
      <c r="R487" s="265" t="s">
        <v>123</v>
      </c>
    </row>
    <row r="488" spans="1:18" ht="44.25" customHeight="1" x14ac:dyDescent="0.3">
      <c r="A488" s="343"/>
      <c r="B488" s="192" t="str">
        <f>IF($O488="x",'Class Record S5'!$B$21,"")</f>
        <v/>
      </c>
      <c r="C488" s="383" t="str">
        <f>IF($O488="x",'Class Record S5'!$D$21,"")</f>
        <v/>
      </c>
      <c r="D488" s="383"/>
      <c r="E488" s="383"/>
      <c r="F488" s="383"/>
      <c r="G488" s="383"/>
      <c r="H488" s="383"/>
      <c r="I488" s="383"/>
      <c r="J488" s="383"/>
      <c r="K488" s="383"/>
      <c r="L488" s="383"/>
      <c r="M488" s="142"/>
      <c r="O488" s="67" t="str">
        <f>IF(OR(AND('Class Record S5'!$R$21=".",COUNTIF('Class Record S5'!$R$8:$R$31,"\")&lt;5,COUNTIF('Class Record S5'!$R$8:$R$21,".")&lt;=(5-COUNTIF('Class Record S5'!$R$8:$R$31,"\"))),AND('Class Record S5'!$R$21="\",COUNTIF('Class Record S5'!$R$8:$R$21,"\")&lt;=5)),"x","")</f>
        <v/>
      </c>
      <c r="Q488" s="258" t="s">
        <v>89</v>
      </c>
      <c r="R488" s="261" t="s">
        <v>125</v>
      </c>
    </row>
    <row r="489" spans="1:18" ht="56.25" customHeight="1" thickBot="1" x14ac:dyDescent="0.35">
      <c r="A489" s="344"/>
      <c r="B489" s="195" t="str">
        <f>IF($O489="x",'Class Record S5'!$B$22,"")</f>
        <v/>
      </c>
      <c r="C489" s="384" t="str">
        <f>IF($O489="x",'Class Record S5'!$D$22,"")</f>
        <v/>
      </c>
      <c r="D489" s="384"/>
      <c r="E489" s="384"/>
      <c r="F489" s="384"/>
      <c r="G489" s="384"/>
      <c r="H489" s="384"/>
      <c r="I489" s="384"/>
      <c r="J489" s="384"/>
      <c r="K489" s="384"/>
      <c r="L489" s="384"/>
      <c r="M489" s="196"/>
      <c r="O489" s="67" t="str">
        <f>IF(OR(AND('Class Record S5'!$R$22=".",COUNTIF('Class Record S5'!$R$8:$R$31,"\")&lt;5,COUNTIF('Class Record S5'!$R$8:$R$22,".")&lt;=(5-COUNTIF('Class Record S5'!$R$8:$R$31,"\"))),AND('Class Record S5'!$R$22="\",COUNTIF('Class Record S5'!$R$8:$R$22,"\")&lt;=5)),"x","")</f>
        <v/>
      </c>
      <c r="Q489" s="258" t="s">
        <v>90</v>
      </c>
      <c r="R489" s="260" t="s">
        <v>126</v>
      </c>
    </row>
    <row r="490" spans="1:18" ht="44.25" customHeight="1" x14ac:dyDescent="0.3">
      <c r="A490" s="342" t="str">
        <f>'Class Record S5'!$A$23</f>
        <v>Earth and Space</v>
      </c>
      <c r="B490" s="193" t="str">
        <f>IF($O490="x",'Class Record S5'!$B$23,"")</f>
        <v/>
      </c>
      <c r="C490" s="385" t="str">
        <f>IF($O490="x",'Class Record S5'!$D$23,"")</f>
        <v/>
      </c>
      <c r="D490" s="386"/>
      <c r="E490" s="386"/>
      <c r="F490" s="386"/>
      <c r="G490" s="386"/>
      <c r="H490" s="386"/>
      <c r="I490" s="386"/>
      <c r="J490" s="386"/>
      <c r="K490" s="386"/>
      <c r="L490" s="387"/>
      <c r="M490" s="141"/>
      <c r="O490" s="67" t="str">
        <f>IF(OR(AND('Class Record S5'!$R$23=".",COUNTIF('Class Record S5'!$R$8:$R$31,"\")&lt;5,COUNTIF('Class Record S5'!$R$8:$R$23,".")&lt;=(5-COUNTIF('Class Record S5'!$R$8:$R$31,"\"))),AND('Class Record S5'!$R$23="\",COUNTIF('Class Record S5'!$R$8:$R$23,"\")&lt;=5)),"x","")</f>
        <v/>
      </c>
      <c r="Q490" s="258" t="s">
        <v>91</v>
      </c>
      <c r="R490" s="260" t="s">
        <v>127</v>
      </c>
    </row>
    <row r="491" spans="1:18" ht="44.25" customHeight="1" x14ac:dyDescent="0.3">
      <c r="A491" s="343"/>
      <c r="B491" s="192" t="str">
        <f>IF($O491="x",'Class Record S5'!$B$24,"")</f>
        <v/>
      </c>
      <c r="C491" s="388" t="str">
        <f>IF($O491="x",'Class Record S5'!$D$24,"")</f>
        <v/>
      </c>
      <c r="D491" s="389"/>
      <c r="E491" s="389"/>
      <c r="F491" s="389"/>
      <c r="G491" s="389"/>
      <c r="H491" s="389"/>
      <c r="I491" s="389"/>
      <c r="J491" s="389"/>
      <c r="K491" s="389"/>
      <c r="L491" s="390"/>
      <c r="M491" s="142"/>
      <c r="O491" s="67" t="str">
        <f>IF(OR(AND('Class Record S5'!$R$24=".",COUNTIF('Class Record S5'!$R$8:$R$31,"\")&lt;5,COUNTIF('Class Record S5'!$R$8:$R$24,".")&lt;=(5-COUNTIF('Class Record S5'!$R$8:$R$31,"\"))),AND('Class Record S5'!$R$24="\",COUNTIF('Class Record S5'!$R$8:$R$24,"\")&lt;=5)),"x","")</f>
        <v/>
      </c>
      <c r="Q491" s="258" t="s">
        <v>92</v>
      </c>
      <c r="R491" s="262" t="s">
        <v>128</v>
      </c>
    </row>
    <row r="492" spans="1:18" ht="44.25" customHeight="1" x14ac:dyDescent="0.3">
      <c r="A492" s="343"/>
      <c r="B492" s="192" t="str">
        <f>IF($O492="x",'Class Record S5'!$B$25,"")</f>
        <v/>
      </c>
      <c r="C492" s="388" t="str">
        <f>IF($O492="x",'Class Record S5'!$D$25,"")</f>
        <v/>
      </c>
      <c r="D492" s="389"/>
      <c r="E492" s="389"/>
      <c r="F492" s="389"/>
      <c r="G492" s="389"/>
      <c r="H492" s="389"/>
      <c r="I492" s="389"/>
      <c r="J492" s="389"/>
      <c r="K492" s="389"/>
      <c r="L492" s="390"/>
      <c r="M492" s="142"/>
      <c r="O492" s="67" t="str">
        <f>IF(OR(AND('Class Record S5'!$R$25=".",COUNTIF('Class Record S5'!$R$8:$R$31,"\")&lt;5,COUNTIF('Class Record S5'!$R$8:$R$25,".")&lt;=(5-COUNTIF('Class Record S5'!$R$8:$R$31,"\"))),AND('Class Record S5'!$R$25="\",COUNTIF('Class Record S5'!$R$8:$R$25,"\")&lt;=5)),"x","")</f>
        <v/>
      </c>
      <c r="Q492" s="258" t="s">
        <v>93</v>
      </c>
      <c r="R492" s="262" t="s">
        <v>129</v>
      </c>
    </row>
    <row r="493" spans="1:18" ht="44.25" customHeight="1" x14ac:dyDescent="0.3">
      <c r="A493" s="343"/>
      <c r="B493" s="192" t="str">
        <f>IF($O493="x",'Class Record S5'!$B$26,"")</f>
        <v/>
      </c>
      <c r="C493" s="383" t="str">
        <f>IF($O493="x",'Class Record S5'!$D$26,"")</f>
        <v/>
      </c>
      <c r="D493" s="383"/>
      <c r="E493" s="383"/>
      <c r="F493" s="383"/>
      <c r="G493" s="383"/>
      <c r="H493" s="383"/>
      <c r="I493" s="383"/>
      <c r="J493" s="383"/>
      <c r="K493" s="383"/>
      <c r="L493" s="383"/>
      <c r="M493" s="142"/>
      <c r="O493" s="67" t="str">
        <f>IF(OR(AND('Class Record S5'!$R$26=".",COUNTIF('Class Record S5'!$R$8:$R$31,"\")&lt;5,COUNTIF('Class Record S5'!$R$8:$R$26,".")&lt;=(5-COUNTIF('Class Record S5'!$R$8:$R$31,"\"))),AND('Class Record S5'!$R$26="\",COUNTIF('Class Record S5'!$R$8:$R$26,"\")&lt;=5)),"x","")</f>
        <v/>
      </c>
      <c r="Q493" s="258" t="s">
        <v>94</v>
      </c>
      <c r="R493" s="260" t="s">
        <v>130</v>
      </c>
    </row>
    <row r="494" spans="1:18" ht="44.25" customHeight="1" thickBot="1" x14ac:dyDescent="0.35">
      <c r="A494" s="344"/>
      <c r="B494" s="195" t="str">
        <f>IF($O494="x",'Class Record S5'!$B$27,"")</f>
        <v/>
      </c>
      <c r="C494" s="384" t="str">
        <f>IF($O494="x",'Class Record S5'!$D$27,"")</f>
        <v/>
      </c>
      <c r="D494" s="384"/>
      <c r="E494" s="384"/>
      <c r="F494" s="384"/>
      <c r="G494" s="384"/>
      <c r="H494" s="384"/>
      <c r="I494" s="384"/>
      <c r="J494" s="384"/>
      <c r="K494" s="384"/>
      <c r="L494" s="384"/>
      <c r="M494" s="196"/>
      <c r="O494" s="67" t="str">
        <f>IF(OR(AND('Class Record S5'!$R$27=".",COUNTIF('Class Record S5'!$R$8:$R$31,"\")&lt;5,COUNTIF('Class Record S5'!$R$8:$R$27,".")&lt;=(5-COUNTIF('Class Record S5'!$R$8:$R$31,"\"))),AND('Class Record S5'!$R$27="\",COUNTIF('Class Record S5'!$R$8:$R$27,"\")&lt;=5)),"x","")</f>
        <v/>
      </c>
      <c r="Q494" s="258" t="s">
        <v>95</v>
      </c>
      <c r="R494" s="260" t="s">
        <v>131</v>
      </c>
    </row>
    <row r="495" spans="1:18" ht="44.25" customHeight="1" x14ac:dyDescent="0.3">
      <c r="A495" s="342" t="str">
        <f>'Class Record S5'!$A$28</f>
        <v>Forces</v>
      </c>
      <c r="B495" s="193" t="str">
        <f>IF($O495="x",'Class Record S5'!$B$28,"")</f>
        <v/>
      </c>
      <c r="C495" s="385" t="str">
        <f>IF($O495="x",'Class Record S5'!$D$28,"")</f>
        <v/>
      </c>
      <c r="D495" s="386"/>
      <c r="E495" s="386"/>
      <c r="F495" s="386"/>
      <c r="G495" s="386"/>
      <c r="H495" s="386"/>
      <c r="I495" s="386"/>
      <c r="J495" s="386"/>
      <c r="K495" s="386"/>
      <c r="L495" s="387"/>
      <c r="M495" s="141"/>
      <c r="O495" s="67" t="str">
        <f>IF(OR(AND('Class Record S5'!$R$28=".",COUNTIF('Class Record S5'!$R$8:$R$31,"\")&lt;5,COUNTIF('Class Record S5'!$R$8:$R$28,".")&lt;=(5-COUNTIF('Class Record S5'!$R$8:$R$31,"\"))),AND('Class Record S5'!$R$28="\",COUNTIF('Class Record S5'!$R$8:$R$28,"\")&lt;=5)),"x","")</f>
        <v/>
      </c>
      <c r="Q495" s="258" t="s">
        <v>96</v>
      </c>
      <c r="R495" s="262" t="s">
        <v>132</v>
      </c>
    </row>
    <row r="496" spans="1:18" ht="44.25" customHeight="1" x14ac:dyDescent="0.3">
      <c r="A496" s="343"/>
      <c r="B496" s="192" t="str">
        <f>IF($O496="x",'Class Record S5'!$B$29,"")</f>
        <v/>
      </c>
      <c r="C496" s="388" t="str">
        <f>IF($O496="x",'Class Record S5'!$D$29,"")</f>
        <v/>
      </c>
      <c r="D496" s="389"/>
      <c r="E496" s="389"/>
      <c r="F496" s="389"/>
      <c r="G496" s="389"/>
      <c r="H496" s="389"/>
      <c r="I496" s="389"/>
      <c r="J496" s="389"/>
      <c r="K496" s="389"/>
      <c r="L496" s="390"/>
      <c r="M496" s="142"/>
      <c r="O496" s="67" t="str">
        <f>IF(OR(AND('Class Record S5'!$R$29=".",COUNTIF('Class Record S5'!$R$8:$R$31,"\")&lt;5,COUNTIF('Class Record S5'!$R$8:$R$29,".")&lt;=(5-COUNTIF('Class Record S5'!$R$8:$R$31,"\"))),AND('Class Record S5'!$R$29="\",COUNTIF('Class Record S5'!$R$8:$R$29,"\")&lt;=5)),"x","")</f>
        <v/>
      </c>
      <c r="Q496" s="258" t="s">
        <v>97</v>
      </c>
      <c r="R496" s="262" t="s">
        <v>133</v>
      </c>
    </row>
    <row r="497" spans="1:18" ht="44.25" customHeight="1" x14ac:dyDescent="0.3">
      <c r="A497" s="343"/>
      <c r="B497" s="192" t="str">
        <f>IF($O497="x",'Class Record S5'!$B$30,"")</f>
        <v/>
      </c>
      <c r="C497" s="388" t="str">
        <f>IF($O497="x",'Class Record S5'!$D$30,"")</f>
        <v/>
      </c>
      <c r="D497" s="389"/>
      <c r="E497" s="389"/>
      <c r="F497" s="389"/>
      <c r="G497" s="389"/>
      <c r="H497" s="389"/>
      <c r="I497" s="389"/>
      <c r="J497" s="389"/>
      <c r="K497" s="389"/>
      <c r="L497" s="390"/>
      <c r="M497" s="142"/>
      <c r="O497" s="67" t="str">
        <f>IF(OR(AND('Class Record S5'!$R$30=".",COUNTIF('Class Record S5'!$R$8:$R$31,"\")&lt;5,COUNTIF('Class Record S5'!$R$8:$R$30,".")&lt;=(5-COUNTIF('Class Record S5'!$R$8:$R$31,"\"))),AND('Class Record S5'!$R$30="\",COUNTIF('Class Record S5'!$R$8:$R$30,"\")&lt;=5)),"x","")</f>
        <v/>
      </c>
      <c r="Q497" s="258" t="s">
        <v>98</v>
      </c>
      <c r="R497" s="262" t="s">
        <v>134</v>
      </c>
    </row>
    <row r="498" spans="1:18" ht="44.25" customHeight="1" thickBot="1" x14ac:dyDescent="0.35">
      <c r="A498" s="344"/>
      <c r="B498" s="194" t="str">
        <f>IF($O498="x",'Class Record S5'!$B$31,"")</f>
        <v/>
      </c>
      <c r="C498" s="391" t="str">
        <f>IF($O498="x",'Class Record S5'!$D$31,"")</f>
        <v/>
      </c>
      <c r="D498" s="392"/>
      <c r="E498" s="392"/>
      <c r="F498" s="392"/>
      <c r="G498" s="392"/>
      <c r="H498" s="392"/>
      <c r="I498" s="392"/>
      <c r="J498" s="392"/>
      <c r="K498" s="392"/>
      <c r="L498" s="393"/>
      <c r="M498" s="143"/>
      <c r="O498" s="67" t="str">
        <f>IF(OR(AND('Class Record S5'!$R$31=".",COUNTIF('Class Record S5'!$R$8:$R$31,"\")&lt;5,COUNTIF('Class Record S5'!$R$8:$R$31,".")&lt;=(5-COUNTIF('Class Record S5'!$R$8:$R$31,"\"))),AND('Class Record S5'!$R$31="\",COUNTIF('Class Record S5'!$R$8:$R$31,"\")&lt;=5)),"x","")</f>
        <v/>
      </c>
      <c r="Q498" s="258" t="s">
        <v>99</v>
      </c>
      <c r="R498" s="262" t="s">
        <v>135</v>
      </c>
    </row>
    <row r="499" spans="1:18" ht="16.5" customHeight="1" thickBot="1" x14ac:dyDescent="0.35">
      <c r="A499" s="379" t="s">
        <v>44</v>
      </c>
      <c r="B499" s="380"/>
      <c r="C499" s="380"/>
      <c r="D499" s="380"/>
      <c r="E499" s="380"/>
      <c r="F499" s="380"/>
      <c r="G499" s="380"/>
      <c r="H499" s="380"/>
      <c r="I499" s="380"/>
      <c r="J499" s="380"/>
      <c r="K499" s="381"/>
      <c r="L499" s="394" t="s">
        <v>45</v>
      </c>
      <c r="M499" s="395"/>
      <c r="Q499" s="257"/>
    </row>
    <row r="500" spans="1:18" ht="28.5" customHeight="1" x14ac:dyDescent="0.3">
      <c r="A500" s="396"/>
      <c r="B500" s="397"/>
      <c r="C500" s="397"/>
      <c r="D500" s="397"/>
      <c r="E500" s="397"/>
      <c r="F500" s="397"/>
      <c r="G500" s="397"/>
      <c r="H500" s="397"/>
      <c r="I500" s="397"/>
      <c r="J500" s="397"/>
      <c r="K500" s="398"/>
      <c r="L500" s="405" t="str">
        <f>'Class Record S5'!$R$32</f>
        <v>N</v>
      </c>
      <c r="M500" s="406"/>
      <c r="Q500" s="257"/>
    </row>
    <row r="501" spans="1:18" ht="28.5" customHeight="1" x14ac:dyDescent="0.3">
      <c r="A501" s="399"/>
      <c r="B501" s="400"/>
      <c r="C501" s="400"/>
      <c r="D501" s="400"/>
      <c r="E501" s="400"/>
      <c r="F501" s="400"/>
      <c r="G501" s="400"/>
      <c r="H501" s="400"/>
      <c r="I501" s="400"/>
      <c r="J501" s="400"/>
      <c r="K501" s="401"/>
      <c r="L501" s="407"/>
      <c r="M501" s="408"/>
      <c r="Q501" s="257"/>
    </row>
    <row r="502" spans="1:18" ht="28.5" customHeight="1" thickBot="1" x14ac:dyDescent="0.35">
      <c r="A502" s="402"/>
      <c r="B502" s="403"/>
      <c r="C502" s="403"/>
      <c r="D502" s="403"/>
      <c r="E502" s="403"/>
      <c r="F502" s="403"/>
      <c r="G502" s="403"/>
      <c r="H502" s="403"/>
      <c r="I502" s="403"/>
      <c r="J502" s="403"/>
      <c r="K502" s="404"/>
      <c r="L502" s="409"/>
      <c r="M502" s="410"/>
      <c r="Q502" s="257"/>
    </row>
    <row r="504" spans="1:18" ht="19.5" thickBot="1" x14ac:dyDescent="0.35"/>
    <row r="505" spans="1:18" ht="23.25" customHeight="1" thickBot="1" x14ac:dyDescent="0.35">
      <c r="A505" s="349" t="str">
        <f>'Class Record S5'!$D$1</f>
        <v>A N OTHER SCHOOL</v>
      </c>
      <c r="B505" s="350"/>
      <c r="C505" s="350"/>
      <c r="D505" s="350"/>
      <c r="E505" s="350"/>
      <c r="F505" s="350"/>
      <c r="G505" s="350"/>
      <c r="H505" s="350"/>
      <c r="I505" s="350"/>
      <c r="J505" s="350"/>
      <c r="K505" s="350"/>
      <c r="L505" s="350"/>
      <c r="M505" s="351"/>
    </row>
    <row r="506" spans="1:18" ht="15.75" customHeight="1" thickBot="1" x14ac:dyDescent="0.35">
      <c r="A506" s="352" t="s">
        <v>17</v>
      </c>
      <c r="B506" s="353"/>
      <c r="C506" s="353"/>
      <c r="D506" s="356">
        <f>'Class Record S5'!$S$2</f>
        <v>0</v>
      </c>
      <c r="E506" s="356"/>
      <c r="F506" s="356"/>
      <c r="G506" s="357"/>
      <c r="H506" s="361" t="s">
        <v>18</v>
      </c>
      <c r="I506" s="362">
        <f>'Class Record S5'!$E$33</f>
        <v>0</v>
      </c>
      <c r="J506" s="362"/>
      <c r="K506" s="363" t="str">
        <f>'Class Record S5'!$C$2</f>
        <v>CLASS</v>
      </c>
      <c r="L506" s="363"/>
      <c r="M506" s="364"/>
    </row>
    <row r="507" spans="1:18" ht="15.75" customHeight="1" thickBot="1" x14ac:dyDescent="0.35">
      <c r="A507" s="354"/>
      <c r="B507" s="355"/>
      <c r="C507" s="355"/>
      <c r="D507" s="358"/>
      <c r="E507" s="358"/>
      <c r="F507" s="359"/>
      <c r="G507" s="360"/>
      <c r="H507" s="361"/>
      <c r="I507" s="362"/>
      <c r="J507" s="362"/>
      <c r="K507" s="363"/>
      <c r="L507" s="363"/>
      <c r="M507" s="364"/>
    </row>
    <row r="508" spans="1:18" ht="19.5" thickBot="1" x14ac:dyDescent="0.35">
      <c r="A508" s="346" t="s">
        <v>19</v>
      </c>
      <c r="B508" s="347"/>
      <c r="C508" s="347"/>
      <c r="D508" s="347"/>
      <c r="E508" s="348"/>
      <c r="F508" s="365" t="s">
        <v>20</v>
      </c>
      <c r="G508" s="366"/>
      <c r="H508" s="366"/>
      <c r="I508" s="367"/>
      <c r="J508" s="368" t="s">
        <v>21</v>
      </c>
      <c r="K508" s="369"/>
      <c r="L508" s="369"/>
      <c r="M508" s="370"/>
    </row>
    <row r="509" spans="1:18" ht="16.5" customHeight="1" thickBot="1" x14ac:dyDescent="0.35">
      <c r="A509" s="371" t="s">
        <v>22</v>
      </c>
      <c r="B509" s="372"/>
      <c r="C509" s="373"/>
      <c r="D509" s="374" t="s">
        <v>23</v>
      </c>
      <c r="E509" s="375"/>
      <c r="F509" s="376" t="s">
        <v>24</v>
      </c>
      <c r="G509" s="377"/>
      <c r="H509" s="377" t="s">
        <v>25</v>
      </c>
      <c r="I509" s="378"/>
      <c r="J509" s="382" t="s">
        <v>26</v>
      </c>
      <c r="K509" s="377"/>
      <c r="L509" s="411" t="s">
        <v>27</v>
      </c>
      <c r="M509" s="412"/>
    </row>
    <row r="510" spans="1:18" ht="31.5" customHeight="1" thickBot="1" x14ac:dyDescent="0.35">
      <c r="A510" s="72"/>
      <c r="B510" s="73" t="s">
        <v>54</v>
      </c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5" t="s">
        <v>43</v>
      </c>
      <c r="Q510" s="416" t="s">
        <v>56</v>
      </c>
      <c r="R510" s="416"/>
    </row>
    <row r="511" spans="1:18" ht="44.25" customHeight="1" x14ac:dyDescent="0.3">
      <c r="A511" s="345" t="str">
        <f>'Class Record S5'!$A$8</f>
        <v>Working Scientifically</v>
      </c>
      <c r="B511" s="190" t="str">
        <f>IF($O511="x",'Class Record S5'!$B$8,"")</f>
        <v/>
      </c>
      <c r="C511" s="413" t="str">
        <f>IF($O511="x",'Class Record S5'!$D$8,"")</f>
        <v/>
      </c>
      <c r="D511" s="413"/>
      <c r="E511" s="413"/>
      <c r="F511" s="413"/>
      <c r="G511" s="413"/>
      <c r="H511" s="413"/>
      <c r="I511" s="413"/>
      <c r="J511" s="413"/>
      <c r="K511" s="413"/>
      <c r="L511" s="413"/>
      <c r="M511" s="141"/>
      <c r="O511" s="67" t="str">
        <f>IF(OR(AND('Class Record S5'!$S$8=".",COUNTIF('Class Record S5'!$S$8:$S$31,"\")&lt;5,COUNTIF('Class Record S5'!$S$8:$S$8,".")&lt;=(5-COUNTIF('Class Record S5'!$S$8:$S$31,"\"))),AND('Class Record S5'!$S$8="\",COUNTIF('Class Record S5'!$S$8:$S$8,"\")&lt;=5)),"x","")</f>
        <v/>
      </c>
      <c r="Q511" s="258" t="s">
        <v>76</v>
      </c>
      <c r="R511" s="259" t="s">
        <v>112</v>
      </c>
    </row>
    <row r="512" spans="1:18" ht="44.25" customHeight="1" x14ac:dyDescent="0.3">
      <c r="A512" s="343"/>
      <c r="B512" s="191" t="str">
        <f>IF($O512="x",'Class Record S5'!$B$9,"")</f>
        <v/>
      </c>
      <c r="C512" s="383" t="str">
        <f>IF($O512="x",'Class Record S5'!$D$9,"")</f>
        <v/>
      </c>
      <c r="D512" s="383"/>
      <c r="E512" s="383"/>
      <c r="F512" s="383"/>
      <c r="G512" s="383"/>
      <c r="H512" s="383"/>
      <c r="I512" s="383"/>
      <c r="J512" s="383"/>
      <c r="K512" s="383"/>
      <c r="L512" s="383"/>
      <c r="M512" s="142"/>
      <c r="O512" s="67" t="str">
        <f>IF(OR(AND('Class Record S5'!$S$9=".",COUNTIF('Class Record S5'!$S$8:$S$31,"\")&lt;5,COUNTIF('Class Record S5'!$S$8:$S$9,".")&lt;=(5-COUNTIF('Class Record S5'!$S$8:$S$31,"\"))),AND('Class Record S5'!$S$9="\",COUNTIF('Class Record S5'!$S$8:$S$9,"\")&lt;=5)),"x","")</f>
        <v/>
      </c>
      <c r="Q512" s="258" t="s">
        <v>77</v>
      </c>
      <c r="R512" s="260" t="s">
        <v>113</v>
      </c>
    </row>
    <row r="513" spans="1:18" ht="44.25" customHeight="1" x14ac:dyDescent="0.3">
      <c r="A513" s="343"/>
      <c r="B513" s="191" t="str">
        <f>IF($O513="x",'Class Record S5'!$B$10,"")</f>
        <v/>
      </c>
      <c r="C513" s="383" t="str">
        <f>IF($O513="x",'Class Record S5'!$D$10,"")</f>
        <v/>
      </c>
      <c r="D513" s="383"/>
      <c r="E513" s="383"/>
      <c r="F513" s="383"/>
      <c r="G513" s="383"/>
      <c r="H513" s="383"/>
      <c r="I513" s="383"/>
      <c r="J513" s="383"/>
      <c r="K513" s="383"/>
      <c r="L513" s="383"/>
      <c r="M513" s="142"/>
      <c r="O513" s="67" t="str">
        <f>IF(OR(AND('Class Record S5'!$S$10=".",COUNTIF('Class Record S5'!$S$8:$S$31,"\")&lt;5,COUNTIF('Class Record S5'!$S$8:$S$10,".")&lt;=(5-COUNTIF('Class Record S5'!$S$8:$S$31,"\"))),AND('Class Record S5'!$S$10="\",COUNTIF('Class Record S5'!$S$8:$S$10,"\")&lt;=5)),"x","")</f>
        <v/>
      </c>
      <c r="Q513" s="258" t="s">
        <v>78</v>
      </c>
      <c r="R513" s="260" t="s">
        <v>114</v>
      </c>
    </row>
    <row r="514" spans="1:18" ht="44.25" customHeight="1" x14ac:dyDescent="0.3">
      <c r="A514" s="343"/>
      <c r="B514" s="192" t="str">
        <f>IF($O514="x",'Class Record S5'!$B$11,"")</f>
        <v/>
      </c>
      <c r="C514" s="383" t="str">
        <f>IF($O514="x",'Class Record S5'!$D$11,"")</f>
        <v/>
      </c>
      <c r="D514" s="383"/>
      <c r="E514" s="383"/>
      <c r="F514" s="383"/>
      <c r="G514" s="383"/>
      <c r="H514" s="383"/>
      <c r="I514" s="383"/>
      <c r="J514" s="383"/>
      <c r="K514" s="383"/>
      <c r="L514" s="383"/>
      <c r="M514" s="142"/>
      <c r="O514" s="67" t="str">
        <f>IF(OR(AND('Class Record S5'!$S$11=".",COUNTIF('Class Record S5'!$S$8:$S$31,"\")&lt;5,COUNTIF('Class Record S5'!$S$8:$S$11,".")&lt;=(5-COUNTIF('Class Record S5'!$S$8:$S$31,"\"))),AND('Class Record S5'!$S$11="\",COUNTIF('Class Record S5'!$S$8:$S$11,"\")&lt;=5)),"x","")</f>
        <v/>
      </c>
      <c r="Q514" s="258" t="s">
        <v>79</v>
      </c>
      <c r="R514" s="260" t="s">
        <v>115</v>
      </c>
    </row>
    <row r="515" spans="1:18" ht="54.75" customHeight="1" x14ac:dyDescent="0.3">
      <c r="A515" s="343"/>
      <c r="B515" s="192" t="str">
        <f>IF($O515="x",'Class Record S5'!$B$12,"")</f>
        <v/>
      </c>
      <c r="C515" s="383" t="str">
        <f>IF($O515="x",'Class Record S5'!$D$12,"")</f>
        <v/>
      </c>
      <c r="D515" s="383"/>
      <c r="E515" s="383"/>
      <c r="F515" s="383"/>
      <c r="G515" s="383"/>
      <c r="H515" s="383"/>
      <c r="I515" s="383"/>
      <c r="J515" s="383"/>
      <c r="K515" s="383"/>
      <c r="L515" s="383"/>
      <c r="M515" s="142"/>
      <c r="O515" s="67" t="str">
        <f>IF(OR(AND('Class Record S5'!$S$12=".",COUNTIF('Class Record S5'!$S$8:$S$31,"\")&lt;5,COUNTIF('Class Record S5'!$S$8:$S$12,".")&lt;=(5-COUNTIF('Class Record S5'!$S$8:$S$31,"\"))),AND('Class Record S5'!$S$12="\",COUNTIF('Class Record S5'!$S$8:$S$12,"\")&lt;=5)),"x","")</f>
        <v/>
      </c>
      <c r="Q515" s="258" t="s">
        <v>80</v>
      </c>
      <c r="R515" s="260" t="s">
        <v>116</v>
      </c>
    </row>
    <row r="516" spans="1:18" ht="44.25" customHeight="1" thickBot="1" x14ac:dyDescent="0.35">
      <c r="A516" s="344"/>
      <c r="B516" s="194" t="str">
        <f>IF($O516="x",'Class Record S5'!$B$13,"")</f>
        <v/>
      </c>
      <c r="C516" s="391" t="str">
        <f>IF($O516="x",'Class Record S5'!$D$13,"")</f>
        <v/>
      </c>
      <c r="D516" s="392"/>
      <c r="E516" s="392"/>
      <c r="F516" s="392"/>
      <c r="G516" s="392"/>
      <c r="H516" s="392"/>
      <c r="I516" s="392"/>
      <c r="J516" s="392"/>
      <c r="K516" s="392"/>
      <c r="L516" s="393"/>
      <c r="M516" s="143"/>
      <c r="O516" s="67" t="str">
        <f>IF(OR(AND('Class Record S5'!$S$13=".",COUNTIF('Class Record S5'!$S$8:$S$31,"\")&lt;5,COUNTIF('Class Record S5'!$S$8:$S$13,".")&lt;=(5-COUNTIF('Class Record S5'!$S$8:$S$31,"\"))),AND('Class Record S5'!$S$13="\",COUNTIF('Class Record S5'!$S$8:$S$13,"\")&lt;=5)),"x","")</f>
        <v/>
      </c>
      <c r="Q516" s="258" t="s">
        <v>81</v>
      </c>
      <c r="R516" s="260" t="s">
        <v>117</v>
      </c>
    </row>
    <row r="517" spans="1:18" ht="57" customHeight="1" x14ac:dyDescent="0.3">
      <c r="A517" s="342" t="str">
        <f>'Class Record S5'!$A$14</f>
        <v>Living Things and their Habitats</v>
      </c>
      <c r="B517" s="193" t="str">
        <f>IF($O517="x",'Class Record S5'!$B$14,"")</f>
        <v/>
      </c>
      <c r="C517" s="385" t="str">
        <f>IF($O517="x",'Class Record S5'!$D$14,"")</f>
        <v/>
      </c>
      <c r="D517" s="386"/>
      <c r="E517" s="386"/>
      <c r="F517" s="386"/>
      <c r="G517" s="386"/>
      <c r="H517" s="386"/>
      <c r="I517" s="386"/>
      <c r="J517" s="386"/>
      <c r="K517" s="386"/>
      <c r="L517" s="387"/>
      <c r="M517" s="141"/>
      <c r="O517" s="67" t="str">
        <f>IF(OR(AND('Class Record S5'!$S$14=".",COUNTIF('Class Record S5'!$S$8:$S$31,"\")&lt;5,COUNTIF('Class Record S5'!$S$8:$S$14,".")&lt;=(5-COUNTIF('Class Record S5'!$S$8:$S$31,"\"))),AND('Class Record S5'!$S$14="\",COUNTIF('Class Record S5'!$S$8:$S$14,"\")&lt;=5)),"x","")</f>
        <v/>
      </c>
      <c r="Q517" s="258" t="s">
        <v>82</v>
      </c>
      <c r="R517" s="260" t="s">
        <v>118</v>
      </c>
    </row>
    <row r="518" spans="1:18" ht="57" customHeight="1" thickBot="1" x14ac:dyDescent="0.35">
      <c r="A518" s="344"/>
      <c r="B518" s="194" t="str">
        <f>IF($O518="x",'Class Record S5'!$B$15,"")</f>
        <v/>
      </c>
      <c r="C518" s="414" t="str">
        <f>IF($O518="x",'Class Record S5'!$D$15,"")</f>
        <v/>
      </c>
      <c r="D518" s="414"/>
      <c r="E518" s="414"/>
      <c r="F518" s="414"/>
      <c r="G518" s="414"/>
      <c r="H518" s="414"/>
      <c r="I518" s="414"/>
      <c r="J518" s="414"/>
      <c r="K518" s="414"/>
      <c r="L518" s="414"/>
      <c r="M518" s="143"/>
      <c r="O518" s="67" t="str">
        <f>IF(OR(AND('Class Record S5'!$S$15=".",COUNTIF('Class Record S5'!$S$8:$S$31,"\")&lt;5,COUNTIF('Class Record S5'!$S$8:$S$15,".")&lt;=(5-COUNTIF('Class Record S5'!$S$8:$S$31,"\"))),AND('Class Record S5'!$S$15="\",COUNTIF('Class Record S5'!$S$8:$S$15,"\")&lt;=5)),"x","")</f>
        <v/>
      </c>
      <c r="Q518" s="258" t="s">
        <v>83</v>
      </c>
      <c r="R518" s="261" t="s">
        <v>119</v>
      </c>
    </row>
    <row r="519" spans="1:18" ht="59.25" customHeight="1" thickBot="1" x14ac:dyDescent="0.35">
      <c r="A519" s="255" t="str">
        <f>'Class Record S5'!$A$16</f>
        <v>Animals inc. Humans</v>
      </c>
      <c r="B519" s="253" t="str">
        <f>IF($O519="x",'Class Record S5'!$B$16,"")</f>
        <v/>
      </c>
      <c r="C519" s="415" t="str">
        <f>IF($O519="x",'Class Record S5'!$D$16,"")</f>
        <v/>
      </c>
      <c r="D519" s="415"/>
      <c r="E519" s="415"/>
      <c r="F519" s="415"/>
      <c r="G519" s="415"/>
      <c r="H519" s="415"/>
      <c r="I519" s="415"/>
      <c r="J519" s="415"/>
      <c r="K519" s="415"/>
      <c r="L519" s="415"/>
      <c r="M519" s="254"/>
      <c r="O519" s="67" t="str">
        <f>IF(OR(AND('Class Record S5'!$S$16=".",COUNTIF('Class Record S5'!$S$8:$S$31,"\")&lt;5,COUNTIF('Class Record S5'!$S$8:$S$16,".")&lt;=(5-COUNTIF('Class Record S5'!$S$8:$S$31,"\"))),AND('Class Record S5'!$S$16="\",COUNTIF('Class Record S5'!$S$8:$S$16,"\")&lt;=5)),"x","")</f>
        <v/>
      </c>
      <c r="Q519" s="258" t="s">
        <v>84</v>
      </c>
      <c r="R519" s="261" t="s">
        <v>120</v>
      </c>
    </row>
    <row r="520" spans="1:18" ht="56.25" customHeight="1" x14ac:dyDescent="0.3">
      <c r="A520" s="342" t="str">
        <f>'Class Record S5'!$A$17</f>
        <v>Properties and Changers of Materials</v>
      </c>
      <c r="B520" s="193" t="str">
        <f>IF($O520="x",'Class Record S5'!$B$17,"")</f>
        <v/>
      </c>
      <c r="C520" s="385" t="str">
        <f>IF($O520="x",'Class Record S5'!$D$17,"")</f>
        <v/>
      </c>
      <c r="D520" s="386"/>
      <c r="E520" s="386"/>
      <c r="F520" s="386"/>
      <c r="G520" s="386"/>
      <c r="H520" s="386"/>
      <c r="I520" s="386"/>
      <c r="J520" s="386"/>
      <c r="K520" s="386"/>
      <c r="L520" s="387"/>
      <c r="M520" s="141"/>
      <c r="O520" s="67" t="str">
        <f>IF(OR(AND('Class Record S5'!$S$17=".",COUNTIF('Class Record S5'!$S$8:$S$31,"\")&lt;5,COUNTIF('Class Record S5'!$S$8:$S$17,".")&lt;=(5-COUNTIF('Class Record S5'!$S$8:$S$31,"\"))),AND('Class Record S5'!$S$17="\",COUNTIF('Class Record S5'!$S$8:$S$17,"\")&lt;=5)),"x","")</f>
        <v/>
      </c>
      <c r="Q520" s="258" t="s">
        <v>85</v>
      </c>
      <c r="R520" s="260" t="s">
        <v>121</v>
      </c>
    </row>
    <row r="521" spans="1:18" ht="44.25" customHeight="1" x14ac:dyDescent="0.3">
      <c r="A521" s="343"/>
      <c r="B521" s="192" t="str">
        <f>IF($O521="x",'Class Record S5'!$B$18,"")</f>
        <v/>
      </c>
      <c r="C521" s="383" t="str">
        <f>IF($O521="x",'Class Record S5'!$D$18,"")</f>
        <v/>
      </c>
      <c r="D521" s="383"/>
      <c r="E521" s="383"/>
      <c r="F521" s="383"/>
      <c r="G521" s="383"/>
      <c r="H521" s="383"/>
      <c r="I521" s="383"/>
      <c r="J521" s="383"/>
      <c r="K521" s="383"/>
      <c r="L521" s="383"/>
      <c r="M521" s="142"/>
      <c r="O521" s="67" t="str">
        <f>IF(OR(AND('Class Record S5'!$S$18=".",COUNTIF('Class Record S5'!$S$8:$S$31,"\")&lt;5,COUNTIF('Class Record S5'!$S$8:$S$18,".")&lt;=(5-COUNTIF('Class Record S5'!$S$8:$S$31,"\"))),AND('Class Record S5'!$S$18="\",COUNTIF('Class Record S5'!$S$8:$S$18,"\")&lt;=5)),"x","")</f>
        <v/>
      </c>
      <c r="Q521" s="258" t="s">
        <v>86</v>
      </c>
      <c r="R521" s="265" t="s">
        <v>124</v>
      </c>
    </row>
    <row r="522" spans="1:18" ht="44.25" customHeight="1" x14ac:dyDescent="0.3">
      <c r="A522" s="343"/>
      <c r="B522" s="192" t="str">
        <f>IF($O522="x",'Class Record S5'!$B$19,"")</f>
        <v/>
      </c>
      <c r="C522" s="383" t="str">
        <f>IF($O522="x",'Class Record S5'!$D$19,"")</f>
        <v/>
      </c>
      <c r="D522" s="383"/>
      <c r="E522" s="383"/>
      <c r="F522" s="383"/>
      <c r="G522" s="383"/>
      <c r="H522" s="383"/>
      <c r="I522" s="383"/>
      <c r="J522" s="383"/>
      <c r="K522" s="383"/>
      <c r="L522" s="383"/>
      <c r="M522" s="142"/>
      <c r="O522" s="67" t="str">
        <f>IF(OR(AND('Class Record S5'!$S$19=".",COUNTIF('Class Record S5'!$S$8:$S$31,"\")&lt;5,COUNTIF('Class Record S5'!$S$8:$S$19,".")&lt;=(5-COUNTIF('Class Record S5'!$S$8:$S$31,"\"))),AND('Class Record S5'!$S$19="\",COUNTIF('Class Record S5'!$S$8:$S$19,"\")&lt;=5)),"x","")</f>
        <v/>
      </c>
      <c r="Q522" s="258" t="s">
        <v>87</v>
      </c>
      <c r="R522" s="265" t="s">
        <v>122</v>
      </c>
    </row>
    <row r="523" spans="1:18" ht="44.25" customHeight="1" x14ac:dyDescent="0.3">
      <c r="A523" s="343"/>
      <c r="B523" s="192" t="str">
        <f>IF($O523="x",'Class Record S5'!$B$20,"")</f>
        <v/>
      </c>
      <c r="C523" s="383" t="str">
        <f>IF($O523="x",'Class Record S5'!$D$20,"")</f>
        <v/>
      </c>
      <c r="D523" s="383"/>
      <c r="E523" s="383"/>
      <c r="F523" s="383"/>
      <c r="G523" s="383"/>
      <c r="H523" s="383"/>
      <c r="I523" s="383"/>
      <c r="J523" s="383"/>
      <c r="K523" s="383"/>
      <c r="L523" s="383"/>
      <c r="M523" s="142"/>
      <c r="O523" s="67" t="str">
        <f>IF(OR(AND('Class Record S5'!$S$20=".",COUNTIF('Class Record S5'!$S$8:$S$31,"\")&lt;5,COUNTIF('Class Record S5'!$S$8:$S$20,".")&lt;=(5-COUNTIF('Class Record S5'!$S$8:$S$31,"\"))),AND('Class Record S5'!$S$20="\",COUNTIF('Class Record S5'!$S$8:$S$20,"\")&lt;=5)),"x","")</f>
        <v/>
      </c>
      <c r="Q523" s="258" t="s">
        <v>88</v>
      </c>
      <c r="R523" s="265" t="s">
        <v>123</v>
      </c>
    </row>
    <row r="524" spans="1:18" ht="44.25" customHeight="1" x14ac:dyDescent="0.3">
      <c r="A524" s="343"/>
      <c r="B524" s="192" t="str">
        <f>IF($O524="x",'Class Record S5'!$B$21,"")</f>
        <v/>
      </c>
      <c r="C524" s="383" t="str">
        <f>IF($O524="x",'Class Record S5'!$D$21,"")</f>
        <v/>
      </c>
      <c r="D524" s="383"/>
      <c r="E524" s="383"/>
      <c r="F524" s="383"/>
      <c r="G524" s="383"/>
      <c r="H524" s="383"/>
      <c r="I524" s="383"/>
      <c r="J524" s="383"/>
      <c r="K524" s="383"/>
      <c r="L524" s="383"/>
      <c r="M524" s="142"/>
      <c r="O524" s="67" t="str">
        <f>IF(OR(AND('Class Record S5'!$S$21=".",COUNTIF('Class Record S5'!$S$8:$S$31,"\")&lt;5,COUNTIF('Class Record S5'!$S$8:$S$21,".")&lt;=(5-COUNTIF('Class Record S5'!$S$8:$S$31,"\"))),AND('Class Record S5'!$S$21="\",COUNTIF('Class Record S5'!$S$8:$S$21,"\")&lt;=5)),"x","")</f>
        <v/>
      </c>
      <c r="Q524" s="258" t="s">
        <v>89</v>
      </c>
      <c r="R524" s="261" t="s">
        <v>125</v>
      </c>
    </row>
    <row r="525" spans="1:18" ht="56.25" customHeight="1" thickBot="1" x14ac:dyDescent="0.35">
      <c r="A525" s="344"/>
      <c r="B525" s="195" t="str">
        <f>IF($O525="x",'Class Record S5'!$B$22,"")</f>
        <v/>
      </c>
      <c r="C525" s="384" t="str">
        <f>IF($O525="x",'Class Record S5'!$D$22,"")</f>
        <v/>
      </c>
      <c r="D525" s="384"/>
      <c r="E525" s="384"/>
      <c r="F525" s="384"/>
      <c r="G525" s="384"/>
      <c r="H525" s="384"/>
      <c r="I525" s="384"/>
      <c r="J525" s="384"/>
      <c r="K525" s="384"/>
      <c r="L525" s="384"/>
      <c r="M525" s="196"/>
      <c r="O525" s="67" t="str">
        <f>IF(OR(AND('Class Record S5'!$S$22=".",COUNTIF('Class Record S5'!$S$8:$S$31,"\")&lt;5,COUNTIF('Class Record S5'!$S$8:$S$22,".")&lt;=(5-COUNTIF('Class Record S5'!$S$8:$S$31,"\"))),AND('Class Record S5'!$S$22="\",COUNTIF('Class Record S5'!$S$8:$S$22,"\")&lt;=5)),"x","")</f>
        <v/>
      </c>
      <c r="Q525" s="258" t="s">
        <v>90</v>
      </c>
      <c r="R525" s="260" t="s">
        <v>126</v>
      </c>
    </row>
    <row r="526" spans="1:18" ht="44.25" customHeight="1" x14ac:dyDescent="0.3">
      <c r="A526" s="342" t="str">
        <f>'Class Record S5'!$A$23</f>
        <v>Earth and Space</v>
      </c>
      <c r="B526" s="193" t="str">
        <f>IF($O526="x",'Class Record S5'!$B$23,"")</f>
        <v/>
      </c>
      <c r="C526" s="385" t="str">
        <f>IF($O526="x",'Class Record S5'!$D$23,"")</f>
        <v/>
      </c>
      <c r="D526" s="386"/>
      <c r="E526" s="386"/>
      <c r="F526" s="386"/>
      <c r="G526" s="386"/>
      <c r="H526" s="386"/>
      <c r="I526" s="386"/>
      <c r="J526" s="386"/>
      <c r="K526" s="386"/>
      <c r="L526" s="387"/>
      <c r="M526" s="141"/>
      <c r="O526" s="67" t="str">
        <f>IF(OR(AND('Class Record S5'!$S$23=".",COUNTIF('Class Record S5'!$S$8:$S$31,"\")&lt;5,COUNTIF('Class Record S5'!$S$8:$S$23,".")&lt;=(5-COUNTIF('Class Record S5'!$S$8:$S$31,"\"))),AND('Class Record S5'!$S$23="\",COUNTIF('Class Record S5'!$S$8:$S$23,"\")&lt;=5)),"x","")</f>
        <v/>
      </c>
      <c r="Q526" s="258" t="s">
        <v>91</v>
      </c>
      <c r="R526" s="260" t="s">
        <v>127</v>
      </c>
    </row>
    <row r="527" spans="1:18" ht="44.25" customHeight="1" x14ac:dyDescent="0.3">
      <c r="A527" s="343"/>
      <c r="B527" s="192" t="str">
        <f>IF($O527="x",'Class Record S5'!$B$24,"")</f>
        <v/>
      </c>
      <c r="C527" s="388" t="str">
        <f>IF($O527="x",'Class Record S5'!$D$24,"")</f>
        <v/>
      </c>
      <c r="D527" s="389"/>
      <c r="E527" s="389"/>
      <c r="F527" s="389"/>
      <c r="G527" s="389"/>
      <c r="H527" s="389"/>
      <c r="I527" s="389"/>
      <c r="J527" s="389"/>
      <c r="K527" s="389"/>
      <c r="L527" s="390"/>
      <c r="M527" s="142"/>
      <c r="O527" s="67" t="str">
        <f>IF(OR(AND('Class Record S5'!$S$24=".",COUNTIF('Class Record S5'!$S$8:$S$31,"\")&lt;5,COUNTIF('Class Record S5'!$S$8:$S$24,".")&lt;=(5-COUNTIF('Class Record S5'!$S$8:$S$31,"\"))),AND('Class Record S5'!$S$24="\",COUNTIF('Class Record S5'!$S$8:$S$24,"\")&lt;=5)),"x","")</f>
        <v/>
      </c>
      <c r="Q527" s="258" t="s">
        <v>92</v>
      </c>
      <c r="R527" s="262" t="s">
        <v>128</v>
      </c>
    </row>
    <row r="528" spans="1:18" ht="44.25" customHeight="1" x14ac:dyDescent="0.3">
      <c r="A528" s="343"/>
      <c r="B528" s="192" t="str">
        <f>IF($O528="x",'Class Record S5'!$B$25,"")</f>
        <v/>
      </c>
      <c r="C528" s="388" t="str">
        <f>IF($O528="x",'Class Record S5'!$D$25,"")</f>
        <v/>
      </c>
      <c r="D528" s="389"/>
      <c r="E528" s="389"/>
      <c r="F528" s="389"/>
      <c r="G528" s="389"/>
      <c r="H528" s="389"/>
      <c r="I528" s="389"/>
      <c r="J528" s="389"/>
      <c r="K528" s="389"/>
      <c r="L528" s="390"/>
      <c r="M528" s="142"/>
      <c r="O528" s="67" t="str">
        <f>IF(OR(AND('Class Record S5'!$S$25=".",COUNTIF('Class Record S5'!$S$8:$S$31,"\")&lt;5,COUNTIF('Class Record S5'!$S$8:$S$25,".")&lt;=(5-COUNTIF('Class Record S5'!$S$8:$S$31,"\"))),AND('Class Record S5'!$S$25="\",COUNTIF('Class Record S5'!$S$8:$S$25,"\")&lt;=5)),"x","")</f>
        <v/>
      </c>
      <c r="Q528" s="258" t="s">
        <v>93</v>
      </c>
      <c r="R528" s="262" t="s">
        <v>129</v>
      </c>
    </row>
    <row r="529" spans="1:18" ht="44.25" customHeight="1" x14ac:dyDescent="0.3">
      <c r="A529" s="343"/>
      <c r="B529" s="192" t="str">
        <f>IF($O529="x",'Class Record S5'!$B$26,"")</f>
        <v/>
      </c>
      <c r="C529" s="383" t="str">
        <f>IF($O529="x",'Class Record S5'!$D$26,"")</f>
        <v/>
      </c>
      <c r="D529" s="383"/>
      <c r="E529" s="383"/>
      <c r="F529" s="383"/>
      <c r="G529" s="383"/>
      <c r="H529" s="383"/>
      <c r="I529" s="383"/>
      <c r="J529" s="383"/>
      <c r="K529" s="383"/>
      <c r="L529" s="383"/>
      <c r="M529" s="142"/>
      <c r="O529" s="67" t="str">
        <f>IF(OR(AND('Class Record S5'!$S$26=".",COUNTIF('Class Record S5'!$S$8:$S$31,"\")&lt;5,COUNTIF('Class Record S5'!$S$8:$S$26,".")&lt;=(5-COUNTIF('Class Record S5'!$S$8:$S$31,"\"))),AND('Class Record S5'!$S$26="\",COUNTIF('Class Record S5'!$S$8:$S$26,"\")&lt;=5)),"x","")</f>
        <v/>
      </c>
      <c r="Q529" s="258" t="s">
        <v>94</v>
      </c>
      <c r="R529" s="260" t="s">
        <v>130</v>
      </c>
    </row>
    <row r="530" spans="1:18" ht="44.25" customHeight="1" thickBot="1" x14ac:dyDescent="0.35">
      <c r="A530" s="344"/>
      <c r="B530" s="195" t="str">
        <f>IF($O530="x",'Class Record S5'!$B$27,"")</f>
        <v/>
      </c>
      <c r="C530" s="384" t="str">
        <f>IF($O530="x",'Class Record S5'!$D$27,"")</f>
        <v/>
      </c>
      <c r="D530" s="384"/>
      <c r="E530" s="384"/>
      <c r="F530" s="384"/>
      <c r="G530" s="384"/>
      <c r="H530" s="384"/>
      <c r="I530" s="384"/>
      <c r="J530" s="384"/>
      <c r="K530" s="384"/>
      <c r="L530" s="384"/>
      <c r="M530" s="196"/>
      <c r="O530" s="67" t="str">
        <f>IF(OR(AND('Class Record S5'!$S$27=".",COUNTIF('Class Record S5'!$S$8:$S$31,"\")&lt;5,COUNTIF('Class Record S5'!$S$8:$S$27,".")&lt;=(5-COUNTIF('Class Record S5'!$S$8:$S$31,"\"))),AND('Class Record S5'!$S$27="\",COUNTIF('Class Record S5'!$S$8:$S$27,"\")&lt;=5)),"x","")</f>
        <v/>
      </c>
      <c r="Q530" s="258" t="s">
        <v>95</v>
      </c>
      <c r="R530" s="260" t="s">
        <v>131</v>
      </c>
    </row>
    <row r="531" spans="1:18" ht="44.25" customHeight="1" x14ac:dyDescent="0.3">
      <c r="A531" s="342" t="str">
        <f>'Class Record S5'!$A$28</f>
        <v>Forces</v>
      </c>
      <c r="B531" s="193" t="str">
        <f>IF($O531="x",'Class Record S5'!$B$28,"")</f>
        <v/>
      </c>
      <c r="C531" s="385" t="str">
        <f>IF($O531="x",'Class Record S5'!$D$28,"")</f>
        <v/>
      </c>
      <c r="D531" s="386"/>
      <c r="E531" s="386"/>
      <c r="F531" s="386"/>
      <c r="G531" s="386"/>
      <c r="H531" s="386"/>
      <c r="I531" s="386"/>
      <c r="J531" s="386"/>
      <c r="K531" s="386"/>
      <c r="L531" s="387"/>
      <c r="M531" s="141"/>
      <c r="O531" s="67" t="str">
        <f>IF(OR(AND('Class Record S5'!$S$28=".",COUNTIF('Class Record S5'!$S$8:$S$31,"\")&lt;5,COUNTIF('Class Record S5'!$S$8:$S$28,".")&lt;=(5-COUNTIF('Class Record S5'!$S$8:$S$31,"\"))),AND('Class Record S5'!$S$28="\",COUNTIF('Class Record S5'!$S$8:$S$28,"\")&lt;=5)),"x","")</f>
        <v/>
      </c>
      <c r="Q531" s="258" t="s">
        <v>96</v>
      </c>
      <c r="R531" s="262" t="s">
        <v>132</v>
      </c>
    </row>
    <row r="532" spans="1:18" ht="44.25" customHeight="1" x14ac:dyDescent="0.3">
      <c r="A532" s="343"/>
      <c r="B532" s="192" t="str">
        <f>IF($O532="x",'Class Record S5'!$B$29,"")</f>
        <v/>
      </c>
      <c r="C532" s="388" t="str">
        <f>IF($O532="x",'Class Record S5'!$D$29,"")</f>
        <v/>
      </c>
      <c r="D532" s="389"/>
      <c r="E532" s="389"/>
      <c r="F532" s="389"/>
      <c r="G532" s="389"/>
      <c r="H532" s="389"/>
      <c r="I532" s="389"/>
      <c r="J532" s="389"/>
      <c r="K532" s="389"/>
      <c r="L532" s="390"/>
      <c r="M532" s="142"/>
      <c r="O532" s="67" t="str">
        <f>IF(OR(AND('Class Record S5'!$S$29=".",COUNTIF('Class Record S5'!$S$8:$S$31,"\")&lt;5,COUNTIF('Class Record S5'!$S$8:$S$29,".")&lt;=(5-COUNTIF('Class Record S5'!$S$8:$S$31,"\"))),AND('Class Record S5'!$S$29="\",COUNTIF('Class Record S5'!$S$8:$S$29,"\")&lt;=5)),"x","")</f>
        <v/>
      </c>
      <c r="Q532" s="258" t="s">
        <v>97</v>
      </c>
      <c r="R532" s="262" t="s">
        <v>133</v>
      </c>
    </row>
    <row r="533" spans="1:18" ht="44.25" customHeight="1" x14ac:dyDescent="0.3">
      <c r="A533" s="343"/>
      <c r="B533" s="192" t="str">
        <f>IF($O533="x",'Class Record S5'!$B$30,"")</f>
        <v/>
      </c>
      <c r="C533" s="388" t="str">
        <f>IF($O533="x",'Class Record S5'!$D$30,"")</f>
        <v/>
      </c>
      <c r="D533" s="389"/>
      <c r="E533" s="389"/>
      <c r="F533" s="389"/>
      <c r="G533" s="389"/>
      <c r="H533" s="389"/>
      <c r="I533" s="389"/>
      <c r="J533" s="389"/>
      <c r="K533" s="389"/>
      <c r="L533" s="390"/>
      <c r="M533" s="142"/>
      <c r="O533" s="67" t="str">
        <f>IF(OR(AND('Class Record S5'!$S$30=".",COUNTIF('Class Record S5'!$S$8:$S$31,"\")&lt;5,COUNTIF('Class Record S5'!$S$8:$S$30,".")&lt;=(5-COUNTIF('Class Record S5'!$S$8:$S$31,"\"))),AND('Class Record S5'!$S$30="\",COUNTIF('Class Record S5'!$S$8:$S$30,"\")&lt;=5)),"x","")</f>
        <v/>
      </c>
      <c r="Q533" s="258" t="s">
        <v>98</v>
      </c>
      <c r="R533" s="262" t="s">
        <v>134</v>
      </c>
    </row>
    <row r="534" spans="1:18" ht="44.25" customHeight="1" thickBot="1" x14ac:dyDescent="0.35">
      <c r="A534" s="344"/>
      <c r="B534" s="194" t="str">
        <f>IF($O534="x",'Class Record S5'!$B$31,"")</f>
        <v/>
      </c>
      <c r="C534" s="391" t="str">
        <f>IF($O534="x",'Class Record S5'!$D$31,"")</f>
        <v/>
      </c>
      <c r="D534" s="392"/>
      <c r="E534" s="392"/>
      <c r="F534" s="392"/>
      <c r="G534" s="392"/>
      <c r="H534" s="392"/>
      <c r="I534" s="392"/>
      <c r="J534" s="392"/>
      <c r="K534" s="392"/>
      <c r="L534" s="393"/>
      <c r="M534" s="143"/>
      <c r="O534" s="67" t="str">
        <f>IF(OR(AND('Class Record S5'!$S$31=".",COUNTIF('Class Record S5'!$S$8:$S$31,"\")&lt;5,COUNTIF('Class Record S5'!$S$8:$S$31,".")&lt;=(5-COUNTIF('Class Record S5'!$S$8:$S$31,"\"))),AND('Class Record S5'!$S$31="\",COUNTIF('Class Record S5'!$S$8:$S$31,"\")&lt;=5)),"x","")</f>
        <v/>
      </c>
      <c r="Q534" s="258" t="s">
        <v>99</v>
      </c>
      <c r="R534" s="262" t="s">
        <v>135</v>
      </c>
    </row>
    <row r="535" spans="1:18" ht="16.5" customHeight="1" thickBot="1" x14ac:dyDescent="0.35">
      <c r="A535" s="379" t="s">
        <v>44</v>
      </c>
      <c r="B535" s="380"/>
      <c r="C535" s="380"/>
      <c r="D535" s="380"/>
      <c r="E535" s="380"/>
      <c r="F535" s="380"/>
      <c r="G535" s="380"/>
      <c r="H535" s="380"/>
      <c r="I535" s="380"/>
      <c r="J535" s="380"/>
      <c r="K535" s="381"/>
      <c r="L535" s="394" t="s">
        <v>45</v>
      </c>
      <c r="M535" s="395"/>
      <c r="Q535" s="257"/>
    </row>
    <row r="536" spans="1:18" ht="28.5" customHeight="1" x14ac:dyDescent="0.3">
      <c r="A536" s="396"/>
      <c r="B536" s="397"/>
      <c r="C536" s="397"/>
      <c r="D536" s="397"/>
      <c r="E536" s="397"/>
      <c r="F536" s="397"/>
      <c r="G536" s="397"/>
      <c r="H536" s="397"/>
      <c r="I536" s="397"/>
      <c r="J536" s="397"/>
      <c r="K536" s="398"/>
      <c r="L536" s="405" t="str">
        <f>'Class Record S5'!$S$32</f>
        <v>N</v>
      </c>
      <c r="M536" s="406"/>
      <c r="Q536" s="257"/>
    </row>
    <row r="537" spans="1:18" ht="28.5" customHeight="1" x14ac:dyDescent="0.3">
      <c r="A537" s="399"/>
      <c r="B537" s="400"/>
      <c r="C537" s="400"/>
      <c r="D537" s="400"/>
      <c r="E537" s="400"/>
      <c r="F537" s="400"/>
      <c r="G537" s="400"/>
      <c r="H537" s="400"/>
      <c r="I537" s="400"/>
      <c r="J537" s="400"/>
      <c r="K537" s="401"/>
      <c r="L537" s="407"/>
      <c r="M537" s="408"/>
      <c r="Q537" s="257"/>
    </row>
    <row r="538" spans="1:18" ht="28.5" customHeight="1" thickBot="1" x14ac:dyDescent="0.35">
      <c r="A538" s="402"/>
      <c r="B538" s="403"/>
      <c r="C538" s="403"/>
      <c r="D538" s="403"/>
      <c r="E538" s="403"/>
      <c r="F538" s="403"/>
      <c r="G538" s="403"/>
      <c r="H538" s="403"/>
      <c r="I538" s="403"/>
      <c r="J538" s="403"/>
      <c r="K538" s="404"/>
      <c r="L538" s="409"/>
      <c r="M538" s="410"/>
      <c r="Q538" s="257"/>
    </row>
    <row r="540" spans="1:18" ht="19.5" thickBot="1" x14ac:dyDescent="0.35"/>
    <row r="541" spans="1:18" ht="23.25" customHeight="1" thickBot="1" x14ac:dyDescent="0.35">
      <c r="A541" s="349" t="str">
        <f>'Class Record S5'!$D$1</f>
        <v>A N OTHER SCHOOL</v>
      </c>
      <c r="B541" s="350"/>
      <c r="C541" s="350"/>
      <c r="D541" s="350"/>
      <c r="E541" s="350"/>
      <c r="F541" s="350"/>
      <c r="G541" s="350"/>
      <c r="H541" s="350"/>
      <c r="I541" s="350"/>
      <c r="J541" s="350"/>
      <c r="K541" s="350"/>
      <c r="L541" s="350"/>
      <c r="M541" s="351"/>
    </row>
    <row r="542" spans="1:18" ht="15.75" customHeight="1" thickBot="1" x14ac:dyDescent="0.35">
      <c r="A542" s="352" t="s">
        <v>17</v>
      </c>
      <c r="B542" s="353"/>
      <c r="C542" s="353"/>
      <c r="D542" s="356">
        <f>'Class Record S5'!$T$2</f>
        <v>0</v>
      </c>
      <c r="E542" s="356"/>
      <c r="F542" s="356"/>
      <c r="G542" s="357"/>
      <c r="H542" s="361" t="s">
        <v>18</v>
      </c>
      <c r="I542" s="362">
        <f>'Class Record S5'!$E$33</f>
        <v>0</v>
      </c>
      <c r="J542" s="362"/>
      <c r="K542" s="363" t="str">
        <f>'Class Record S5'!$C$2</f>
        <v>CLASS</v>
      </c>
      <c r="L542" s="363"/>
      <c r="M542" s="364"/>
    </row>
    <row r="543" spans="1:18" ht="15.75" customHeight="1" thickBot="1" x14ac:dyDescent="0.35">
      <c r="A543" s="354"/>
      <c r="B543" s="355"/>
      <c r="C543" s="355"/>
      <c r="D543" s="358"/>
      <c r="E543" s="358"/>
      <c r="F543" s="359"/>
      <c r="G543" s="360"/>
      <c r="H543" s="361"/>
      <c r="I543" s="362"/>
      <c r="J543" s="362"/>
      <c r="K543" s="363"/>
      <c r="L543" s="363"/>
      <c r="M543" s="364"/>
    </row>
    <row r="544" spans="1:18" ht="19.5" thickBot="1" x14ac:dyDescent="0.35">
      <c r="A544" s="346" t="s">
        <v>19</v>
      </c>
      <c r="B544" s="347"/>
      <c r="C544" s="347"/>
      <c r="D544" s="347"/>
      <c r="E544" s="348"/>
      <c r="F544" s="365" t="s">
        <v>20</v>
      </c>
      <c r="G544" s="366"/>
      <c r="H544" s="366"/>
      <c r="I544" s="367"/>
      <c r="J544" s="368" t="s">
        <v>21</v>
      </c>
      <c r="K544" s="369"/>
      <c r="L544" s="369"/>
      <c r="M544" s="370"/>
    </row>
    <row r="545" spans="1:18" ht="16.5" customHeight="1" thickBot="1" x14ac:dyDescent="0.35">
      <c r="A545" s="371" t="s">
        <v>22</v>
      </c>
      <c r="B545" s="372"/>
      <c r="C545" s="373"/>
      <c r="D545" s="374" t="s">
        <v>23</v>
      </c>
      <c r="E545" s="375"/>
      <c r="F545" s="376" t="s">
        <v>24</v>
      </c>
      <c r="G545" s="377"/>
      <c r="H545" s="377" t="s">
        <v>25</v>
      </c>
      <c r="I545" s="378"/>
      <c r="J545" s="382" t="s">
        <v>26</v>
      </c>
      <c r="K545" s="377"/>
      <c r="L545" s="411" t="s">
        <v>27</v>
      </c>
      <c r="M545" s="412"/>
    </row>
    <row r="546" spans="1:18" ht="31.5" customHeight="1" thickBot="1" x14ac:dyDescent="0.35">
      <c r="A546" s="72"/>
      <c r="B546" s="73" t="s">
        <v>54</v>
      </c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5" t="s">
        <v>43</v>
      </c>
      <c r="Q546" s="416" t="s">
        <v>56</v>
      </c>
      <c r="R546" s="416"/>
    </row>
    <row r="547" spans="1:18" ht="44.25" customHeight="1" x14ac:dyDescent="0.3">
      <c r="A547" s="345" t="str">
        <f>'Class Record S5'!$A$8</f>
        <v>Working Scientifically</v>
      </c>
      <c r="B547" s="190" t="str">
        <f>IF($O547="x",'Class Record S5'!$B$8,"")</f>
        <v/>
      </c>
      <c r="C547" s="413" t="str">
        <f>IF($O547="x",'Class Record S5'!$D$8,"")</f>
        <v/>
      </c>
      <c r="D547" s="413"/>
      <c r="E547" s="413"/>
      <c r="F547" s="413"/>
      <c r="G547" s="413"/>
      <c r="H547" s="413"/>
      <c r="I547" s="413"/>
      <c r="J547" s="413"/>
      <c r="K547" s="413"/>
      <c r="L547" s="413"/>
      <c r="M547" s="141"/>
      <c r="O547" s="67" t="str">
        <f>IF(OR(AND('Class Record S5'!$T$8=".",COUNTIF('Class Record S5'!$T$8:$T$31,"\")&lt;5,COUNTIF('Class Record S5'!$T$8:$T$8,".")&lt;=(5-COUNTIF('Class Record S5'!$T$8:$T$31,"\"))),AND('Class Record S5'!$T$8="\",COUNTIF('Class Record S5'!$T$8:$T$8,"\")&lt;=5)),"x","")</f>
        <v/>
      </c>
      <c r="Q547" s="258" t="s">
        <v>76</v>
      </c>
      <c r="R547" s="259" t="s">
        <v>112</v>
      </c>
    </row>
    <row r="548" spans="1:18" ht="44.25" customHeight="1" x14ac:dyDescent="0.3">
      <c r="A548" s="343"/>
      <c r="B548" s="191" t="str">
        <f>IF($O548="x",'Class Record S5'!$B$9,"")</f>
        <v/>
      </c>
      <c r="C548" s="383" t="str">
        <f>IF($O548="x",'Class Record S5'!$D$9,"")</f>
        <v/>
      </c>
      <c r="D548" s="383"/>
      <c r="E548" s="383"/>
      <c r="F548" s="383"/>
      <c r="G548" s="383"/>
      <c r="H548" s="383"/>
      <c r="I548" s="383"/>
      <c r="J548" s="383"/>
      <c r="K548" s="383"/>
      <c r="L548" s="383"/>
      <c r="M548" s="142"/>
      <c r="O548" s="67" t="str">
        <f>IF(OR(AND('Class Record S5'!$T$9=".",COUNTIF('Class Record S5'!$T$8:$T$31,"\")&lt;5,COUNTIF('Class Record S5'!$T$8:$T$9,".")&lt;=(5-COUNTIF('Class Record S5'!$T$8:$T$31,"\"))),AND('Class Record S5'!$T$9="\",COUNTIF('Class Record S5'!$T$8:$T$9,"\")&lt;=5)),"x","")</f>
        <v/>
      </c>
      <c r="Q548" s="258" t="s">
        <v>77</v>
      </c>
      <c r="R548" s="260" t="s">
        <v>113</v>
      </c>
    </row>
    <row r="549" spans="1:18" ht="44.25" customHeight="1" x14ac:dyDescent="0.3">
      <c r="A549" s="343"/>
      <c r="B549" s="191" t="str">
        <f>IF($O549="x",'Class Record S5'!$B$10,"")</f>
        <v/>
      </c>
      <c r="C549" s="383" t="str">
        <f>IF($O549="x",'Class Record S5'!$D$10,"")</f>
        <v/>
      </c>
      <c r="D549" s="383"/>
      <c r="E549" s="383"/>
      <c r="F549" s="383"/>
      <c r="G549" s="383"/>
      <c r="H549" s="383"/>
      <c r="I549" s="383"/>
      <c r="J549" s="383"/>
      <c r="K549" s="383"/>
      <c r="L549" s="383"/>
      <c r="M549" s="142"/>
      <c r="O549" s="67" t="str">
        <f>IF(OR(AND('Class Record S5'!$T$10=".",COUNTIF('Class Record S5'!$T$8:$T$31,"\")&lt;5,COUNTIF('Class Record S5'!$T$8:$T$10,".")&lt;=(5-COUNTIF('Class Record S5'!$T$8:$T$31,"\"))),AND('Class Record S5'!$T$10="\",COUNTIF('Class Record S5'!$T$8:$T$10,"\")&lt;=5)),"x","")</f>
        <v/>
      </c>
      <c r="Q549" s="258" t="s">
        <v>78</v>
      </c>
      <c r="R549" s="260" t="s">
        <v>114</v>
      </c>
    </row>
    <row r="550" spans="1:18" ht="44.25" customHeight="1" x14ac:dyDescent="0.3">
      <c r="A550" s="343"/>
      <c r="B550" s="192" t="str">
        <f>IF($O550="x",'Class Record S5'!$B$11,"")</f>
        <v/>
      </c>
      <c r="C550" s="383" t="str">
        <f>IF($O550="x",'Class Record S5'!$D$11,"")</f>
        <v/>
      </c>
      <c r="D550" s="383"/>
      <c r="E550" s="383"/>
      <c r="F550" s="383"/>
      <c r="G550" s="383"/>
      <c r="H550" s="383"/>
      <c r="I550" s="383"/>
      <c r="J550" s="383"/>
      <c r="K550" s="383"/>
      <c r="L550" s="383"/>
      <c r="M550" s="142"/>
      <c r="O550" s="67" t="str">
        <f>IF(OR(AND('Class Record S5'!$T$11=".",COUNTIF('Class Record S5'!$T$8:$T$31,"\")&lt;5,COUNTIF('Class Record S5'!$T$8:$T$11,".")&lt;=(5-COUNTIF('Class Record S5'!$T$8:$T$31,"\"))),AND('Class Record S5'!$T$11="\",COUNTIF('Class Record S5'!$T$8:$T$11,"\")&lt;=5)),"x","")</f>
        <v/>
      </c>
      <c r="Q550" s="258" t="s">
        <v>79</v>
      </c>
      <c r="R550" s="260" t="s">
        <v>115</v>
      </c>
    </row>
    <row r="551" spans="1:18" ht="54.75" customHeight="1" x14ac:dyDescent="0.3">
      <c r="A551" s="343"/>
      <c r="B551" s="192" t="str">
        <f>IF($O551="x",'Class Record S5'!$B$12,"")</f>
        <v/>
      </c>
      <c r="C551" s="383" t="str">
        <f>IF($O551="x",'Class Record S5'!$D$12,"")</f>
        <v/>
      </c>
      <c r="D551" s="383"/>
      <c r="E551" s="383"/>
      <c r="F551" s="383"/>
      <c r="G551" s="383"/>
      <c r="H551" s="383"/>
      <c r="I551" s="383"/>
      <c r="J551" s="383"/>
      <c r="K551" s="383"/>
      <c r="L551" s="383"/>
      <c r="M551" s="142"/>
      <c r="O551" s="67" t="str">
        <f>IF(OR(AND('Class Record S5'!$T$12=".",COUNTIF('Class Record S5'!$T$8:$T$31,"\")&lt;5,COUNTIF('Class Record S5'!$T$8:$T$12,".")&lt;=(5-COUNTIF('Class Record S5'!$T$8:$T$31,"\"))),AND('Class Record S5'!$T$12="\",COUNTIF('Class Record S5'!$T$8:$T$12,"\")&lt;=5)),"x","")</f>
        <v/>
      </c>
      <c r="Q551" s="258" t="s">
        <v>80</v>
      </c>
      <c r="R551" s="260" t="s">
        <v>116</v>
      </c>
    </row>
    <row r="552" spans="1:18" ht="44.25" customHeight="1" thickBot="1" x14ac:dyDescent="0.35">
      <c r="A552" s="344"/>
      <c r="B552" s="194" t="str">
        <f>IF($O552="x",'Class Record S5'!$B$13,"")</f>
        <v/>
      </c>
      <c r="C552" s="391" t="str">
        <f>IF($O552="x",'Class Record S5'!$D$13,"")</f>
        <v/>
      </c>
      <c r="D552" s="392"/>
      <c r="E552" s="392"/>
      <c r="F552" s="392"/>
      <c r="G552" s="392"/>
      <c r="H552" s="392"/>
      <c r="I552" s="392"/>
      <c r="J552" s="392"/>
      <c r="K552" s="392"/>
      <c r="L552" s="393"/>
      <c r="M552" s="143"/>
      <c r="O552" s="67" t="str">
        <f>IF(OR(AND('Class Record S5'!$T$13=".",COUNTIF('Class Record S5'!$T$8:$T$31,"\")&lt;5,COUNTIF('Class Record S5'!$T$8:$T$13,".")&lt;=(5-COUNTIF('Class Record S5'!$T$8:$T$31,"\"))),AND('Class Record S5'!$T$13="\",COUNTIF('Class Record S5'!$T$8:$T$13,"\")&lt;=5)),"x","")</f>
        <v/>
      </c>
      <c r="Q552" s="258" t="s">
        <v>81</v>
      </c>
      <c r="R552" s="260" t="s">
        <v>117</v>
      </c>
    </row>
    <row r="553" spans="1:18" ht="57" customHeight="1" x14ac:dyDescent="0.3">
      <c r="A553" s="342" t="str">
        <f>'Class Record S5'!$A$14</f>
        <v>Living Things and their Habitats</v>
      </c>
      <c r="B553" s="193" t="str">
        <f>IF($O553="x",'Class Record S5'!$B$14,"")</f>
        <v/>
      </c>
      <c r="C553" s="385" t="str">
        <f>IF($O553="x",'Class Record S5'!$D$14,"")</f>
        <v/>
      </c>
      <c r="D553" s="386"/>
      <c r="E553" s="386"/>
      <c r="F553" s="386"/>
      <c r="G553" s="386"/>
      <c r="H553" s="386"/>
      <c r="I553" s="386"/>
      <c r="J553" s="386"/>
      <c r="K553" s="386"/>
      <c r="L553" s="387"/>
      <c r="M553" s="141"/>
      <c r="O553" s="67" t="str">
        <f>IF(OR(AND('Class Record S5'!$T$14=".",COUNTIF('Class Record S5'!$T$8:$T$31,"\")&lt;5,COUNTIF('Class Record S5'!$T$8:$T$14,".")&lt;=(5-COUNTIF('Class Record S5'!$T$8:$T$31,"\"))),AND('Class Record S5'!$T$14="\",COUNTIF('Class Record S5'!$T$8:$T$14,"\")&lt;=5)),"x","")</f>
        <v/>
      </c>
      <c r="Q553" s="258" t="s">
        <v>82</v>
      </c>
      <c r="R553" s="260" t="s">
        <v>118</v>
      </c>
    </row>
    <row r="554" spans="1:18" ht="57" customHeight="1" thickBot="1" x14ac:dyDescent="0.35">
      <c r="A554" s="344"/>
      <c r="B554" s="194" t="str">
        <f>IF($O554="x",'Class Record S5'!$B$15,"")</f>
        <v/>
      </c>
      <c r="C554" s="414" t="str">
        <f>IF($O554="x",'Class Record S5'!$D$15,"")</f>
        <v/>
      </c>
      <c r="D554" s="414"/>
      <c r="E554" s="414"/>
      <c r="F554" s="414"/>
      <c r="G554" s="414"/>
      <c r="H554" s="414"/>
      <c r="I554" s="414"/>
      <c r="J554" s="414"/>
      <c r="K554" s="414"/>
      <c r="L554" s="414"/>
      <c r="M554" s="143"/>
      <c r="O554" s="67" t="str">
        <f>IF(OR(AND('Class Record S5'!$T$15=".",COUNTIF('Class Record S5'!$T$8:$T$31,"\")&lt;5,COUNTIF('Class Record S5'!$T$8:$T$15,".")&lt;=(5-COUNTIF('Class Record S5'!$T$8:$T$31,"\"))),AND('Class Record S5'!$T$15="\",COUNTIF('Class Record S5'!$T$8:$T$15,"\")&lt;=5)),"x","")</f>
        <v/>
      </c>
      <c r="Q554" s="258" t="s">
        <v>83</v>
      </c>
      <c r="R554" s="261" t="s">
        <v>119</v>
      </c>
    </row>
    <row r="555" spans="1:18" ht="59.25" customHeight="1" thickBot="1" x14ac:dyDescent="0.35">
      <c r="A555" s="255" t="str">
        <f>'Class Record S5'!$A$16</f>
        <v>Animals inc. Humans</v>
      </c>
      <c r="B555" s="253" t="str">
        <f>IF($O555="x",'Class Record S5'!$B$16,"")</f>
        <v/>
      </c>
      <c r="C555" s="415" t="str">
        <f>IF($O555="x",'Class Record S5'!$D$16,"")</f>
        <v/>
      </c>
      <c r="D555" s="415"/>
      <c r="E555" s="415"/>
      <c r="F555" s="415"/>
      <c r="G555" s="415"/>
      <c r="H555" s="415"/>
      <c r="I555" s="415"/>
      <c r="J555" s="415"/>
      <c r="K555" s="415"/>
      <c r="L555" s="415"/>
      <c r="M555" s="254"/>
      <c r="O555" s="67" t="str">
        <f>IF(OR(AND('Class Record S5'!$T$16=".",COUNTIF('Class Record S5'!$T$8:$T$31,"\")&lt;5,COUNTIF('Class Record S5'!$T$8:$T$16,".")&lt;=(5-COUNTIF('Class Record S5'!$T$8:$T$31,"\"))),AND('Class Record S5'!$T$16="\",COUNTIF('Class Record S5'!$T$8:$T$16,"\")&lt;=5)),"x","")</f>
        <v/>
      </c>
      <c r="Q555" s="258" t="s">
        <v>84</v>
      </c>
      <c r="R555" s="261" t="s">
        <v>120</v>
      </c>
    </row>
    <row r="556" spans="1:18" ht="56.25" customHeight="1" x14ac:dyDescent="0.3">
      <c r="A556" s="342" t="str">
        <f>'Class Record S5'!$A$17</f>
        <v>Properties and Changers of Materials</v>
      </c>
      <c r="B556" s="193" t="str">
        <f>IF($O556="x",'Class Record S5'!$B$17,"")</f>
        <v/>
      </c>
      <c r="C556" s="385" t="str">
        <f>IF($O556="x",'Class Record S5'!$D$17,"")</f>
        <v/>
      </c>
      <c r="D556" s="386"/>
      <c r="E556" s="386"/>
      <c r="F556" s="386"/>
      <c r="G556" s="386"/>
      <c r="H556" s="386"/>
      <c r="I556" s="386"/>
      <c r="J556" s="386"/>
      <c r="K556" s="386"/>
      <c r="L556" s="387"/>
      <c r="M556" s="141"/>
      <c r="O556" s="67" t="str">
        <f>IF(OR(AND('Class Record S5'!$T$17=".",COUNTIF('Class Record S5'!$T$8:$T$31,"\")&lt;5,COUNTIF('Class Record S5'!$T$8:$T$17,".")&lt;=(5-COUNTIF('Class Record S5'!$T$8:$T$31,"\"))),AND('Class Record S5'!$T$17="\",COUNTIF('Class Record S5'!$T$8:$T$17,"\")&lt;=5)),"x","")</f>
        <v/>
      </c>
      <c r="Q556" s="258" t="s">
        <v>85</v>
      </c>
      <c r="R556" s="260" t="s">
        <v>121</v>
      </c>
    </row>
    <row r="557" spans="1:18" ht="44.25" customHeight="1" x14ac:dyDescent="0.3">
      <c r="A557" s="343"/>
      <c r="B557" s="192" t="str">
        <f>IF($O557="x",'Class Record S5'!$B$18,"")</f>
        <v/>
      </c>
      <c r="C557" s="383" t="str">
        <f>IF($O557="x",'Class Record S5'!$D$18,"")</f>
        <v/>
      </c>
      <c r="D557" s="383"/>
      <c r="E557" s="383"/>
      <c r="F557" s="383"/>
      <c r="G557" s="383"/>
      <c r="H557" s="383"/>
      <c r="I557" s="383"/>
      <c r="J557" s="383"/>
      <c r="K557" s="383"/>
      <c r="L557" s="383"/>
      <c r="M557" s="142"/>
      <c r="O557" s="67" t="str">
        <f>IF(OR(AND('Class Record S5'!$T$18=".",COUNTIF('Class Record S5'!$T$8:$T$31,"\")&lt;5,COUNTIF('Class Record S5'!$T$8:$T$18,".")&lt;=(5-COUNTIF('Class Record S5'!$T$8:$T$31,"\"))),AND('Class Record S5'!$T$18="\",COUNTIF('Class Record S5'!$T$8:$T$18,"\")&lt;=5)),"x","")</f>
        <v/>
      </c>
      <c r="Q557" s="258" t="s">
        <v>86</v>
      </c>
      <c r="R557" s="265" t="s">
        <v>124</v>
      </c>
    </row>
    <row r="558" spans="1:18" ht="44.25" customHeight="1" x14ac:dyDescent="0.3">
      <c r="A558" s="343"/>
      <c r="B558" s="192" t="str">
        <f>IF($O558="x",'Class Record S5'!$B$19,"")</f>
        <v/>
      </c>
      <c r="C558" s="383" t="str">
        <f>IF($O558="x",'Class Record S5'!$D$19,"")</f>
        <v/>
      </c>
      <c r="D558" s="383"/>
      <c r="E558" s="383"/>
      <c r="F558" s="383"/>
      <c r="G558" s="383"/>
      <c r="H558" s="383"/>
      <c r="I558" s="383"/>
      <c r="J558" s="383"/>
      <c r="K558" s="383"/>
      <c r="L558" s="383"/>
      <c r="M558" s="142"/>
      <c r="O558" s="67" t="str">
        <f>IF(OR(AND('Class Record S5'!$T$19=".",COUNTIF('Class Record S5'!$T$8:$T$31,"\")&lt;5,COUNTIF('Class Record S5'!$T$8:$T$19,".")&lt;=(5-COUNTIF('Class Record S5'!$T$8:$T$31,"\"))),AND('Class Record S5'!$T$19="\",COUNTIF('Class Record S5'!$T$8:$T$19,"\")&lt;=5)),"x","")</f>
        <v/>
      </c>
      <c r="Q558" s="258" t="s">
        <v>87</v>
      </c>
      <c r="R558" s="265" t="s">
        <v>122</v>
      </c>
    </row>
    <row r="559" spans="1:18" ht="44.25" customHeight="1" x14ac:dyDescent="0.3">
      <c r="A559" s="343"/>
      <c r="B559" s="192" t="str">
        <f>IF($O559="x",'Class Record S5'!$B$20,"")</f>
        <v/>
      </c>
      <c r="C559" s="383" t="str">
        <f>IF($O559="x",'Class Record S5'!$D$20,"")</f>
        <v/>
      </c>
      <c r="D559" s="383"/>
      <c r="E559" s="383"/>
      <c r="F559" s="383"/>
      <c r="G559" s="383"/>
      <c r="H559" s="383"/>
      <c r="I559" s="383"/>
      <c r="J559" s="383"/>
      <c r="K559" s="383"/>
      <c r="L559" s="383"/>
      <c r="M559" s="142"/>
      <c r="O559" s="67" t="str">
        <f>IF(OR(AND('Class Record S5'!$T$20=".",COUNTIF('Class Record S5'!$T$8:$T$31,"\")&lt;5,COUNTIF('Class Record S5'!$T$8:$T$20,".")&lt;=(5-COUNTIF('Class Record S5'!$T$8:$T$31,"\"))),AND('Class Record S5'!$T$20="\",COUNTIF('Class Record S5'!$T$8:$T$20,"\")&lt;=5)),"x","")</f>
        <v/>
      </c>
      <c r="Q559" s="258" t="s">
        <v>88</v>
      </c>
      <c r="R559" s="265" t="s">
        <v>123</v>
      </c>
    </row>
    <row r="560" spans="1:18" ht="44.25" customHeight="1" x14ac:dyDescent="0.3">
      <c r="A560" s="343"/>
      <c r="B560" s="192" t="str">
        <f>IF($O560="x",'Class Record S5'!$B$21,"")</f>
        <v/>
      </c>
      <c r="C560" s="383" t="str">
        <f>IF($O560="x",'Class Record S5'!$D$21,"")</f>
        <v/>
      </c>
      <c r="D560" s="383"/>
      <c r="E560" s="383"/>
      <c r="F560" s="383"/>
      <c r="G560" s="383"/>
      <c r="H560" s="383"/>
      <c r="I560" s="383"/>
      <c r="J560" s="383"/>
      <c r="K560" s="383"/>
      <c r="L560" s="383"/>
      <c r="M560" s="142"/>
      <c r="O560" s="67" t="str">
        <f>IF(OR(AND('Class Record S5'!$T$21=".",COUNTIF('Class Record S5'!$T$8:$T$31,"\")&lt;5,COUNTIF('Class Record S5'!$T$8:$T$21,".")&lt;=(5-COUNTIF('Class Record S5'!$T$8:$T$31,"\"))),AND('Class Record S5'!$T$21="\",COUNTIF('Class Record S5'!$T$8:$T$21,"\")&lt;=5)),"x","")</f>
        <v/>
      </c>
      <c r="Q560" s="258" t="s">
        <v>89</v>
      </c>
      <c r="R560" s="261" t="s">
        <v>125</v>
      </c>
    </row>
    <row r="561" spans="1:18" ht="56.25" customHeight="1" thickBot="1" x14ac:dyDescent="0.35">
      <c r="A561" s="344"/>
      <c r="B561" s="195" t="str">
        <f>IF($O561="x",'Class Record S5'!$B$22,"")</f>
        <v/>
      </c>
      <c r="C561" s="384" t="str">
        <f>IF($O561="x",'Class Record S5'!$D$22,"")</f>
        <v/>
      </c>
      <c r="D561" s="384"/>
      <c r="E561" s="384"/>
      <c r="F561" s="384"/>
      <c r="G561" s="384"/>
      <c r="H561" s="384"/>
      <c r="I561" s="384"/>
      <c r="J561" s="384"/>
      <c r="K561" s="384"/>
      <c r="L561" s="384"/>
      <c r="M561" s="196"/>
      <c r="O561" s="67" t="str">
        <f>IF(OR(AND('Class Record S5'!$T$22=".",COUNTIF('Class Record S5'!$T$8:$T$31,"\")&lt;5,COUNTIF('Class Record S5'!$T$8:$T$22,".")&lt;=(5-COUNTIF('Class Record S5'!$T$8:$T$31,"\"))),AND('Class Record S5'!$T$22="\",COUNTIF('Class Record S5'!$T$8:$T$22,"\")&lt;=5)),"x","")</f>
        <v/>
      </c>
      <c r="Q561" s="258" t="s">
        <v>90</v>
      </c>
      <c r="R561" s="260" t="s">
        <v>126</v>
      </c>
    </row>
    <row r="562" spans="1:18" ht="44.25" customHeight="1" x14ac:dyDescent="0.3">
      <c r="A562" s="342" t="str">
        <f>'Class Record S5'!$A$23</f>
        <v>Earth and Space</v>
      </c>
      <c r="B562" s="193" t="str">
        <f>IF($O562="x",'Class Record S5'!$B$23,"")</f>
        <v/>
      </c>
      <c r="C562" s="385" t="str">
        <f>IF($O562="x",'Class Record S5'!$D$23,"")</f>
        <v/>
      </c>
      <c r="D562" s="386"/>
      <c r="E562" s="386"/>
      <c r="F562" s="386"/>
      <c r="G562" s="386"/>
      <c r="H562" s="386"/>
      <c r="I562" s="386"/>
      <c r="J562" s="386"/>
      <c r="K562" s="386"/>
      <c r="L562" s="387"/>
      <c r="M562" s="141"/>
      <c r="O562" s="67" t="str">
        <f>IF(OR(AND('Class Record S5'!$T$23=".",COUNTIF('Class Record S5'!$T$8:$T$31,"\")&lt;5,COUNTIF('Class Record S5'!$T$8:$T$23,".")&lt;=(5-COUNTIF('Class Record S5'!$T$8:$T$31,"\"))),AND('Class Record S5'!$T$23="\",COUNTIF('Class Record S5'!$T$8:$T$23,"\")&lt;=5)),"x","")</f>
        <v/>
      </c>
      <c r="Q562" s="258" t="s">
        <v>91</v>
      </c>
      <c r="R562" s="260" t="s">
        <v>127</v>
      </c>
    </row>
    <row r="563" spans="1:18" ht="44.25" customHeight="1" x14ac:dyDescent="0.3">
      <c r="A563" s="343"/>
      <c r="B563" s="192" t="str">
        <f>IF($O563="x",'Class Record S5'!$B$24,"")</f>
        <v/>
      </c>
      <c r="C563" s="388" t="str">
        <f>IF($O563="x",'Class Record S5'!$D$24,"")</f>
        <v/>
      </c>
      <c r="D563" s="389"/>
      <c r="E563" s="389"/>
      <c r="F563" s="389"/>
      <c r="G563" s="389"/>
      <c r="H563" s="389"/>
      <c r="I563" s="389"/>
      <c r="J563" s="389"/>
      <c r="K563" s="389"/>
      <c r="L563" s="390"/>
      <c r="M563" s="142"/>
      <c r="O563" s="67" t="str">
        <f>IF(OR(AND('Class Record S5'!$T$24=".",COUNTIF('Class Record S5'!$T$8:$T$31,"\")&lt;5,COUNTIF('Class Record S5'!$T$8:$T$24,".")&lt;=(5-COUNTIF('Class Record S5'!$T$8:$T$31,"\"))),AND('Class Record S5'!$T$24="\",COUNTIF('Class Record S5'!$T$8:$T$24,"\")&lt;=5)),"x","")</f>
        <v/>
      </c>
      <c r="Q563" s="258" t="s">
        <v>92</v>
      </c>
      <c r="R563" s="262" t="s">
        <v>128</v>
      </c>
    </row>
    <row r="564" spans="1:18" ht="44.25" customHeight="1" x14ac:dyDescent="0.3">
      <c r="A564" s="343"/>
      <c r="B564" s="192" t="str">
        <f>IF($O564="x",'Class Record S5'!$B$25,"")</f>
        <v/>
      </c>
      <c r="C564" s="388" t="str">
        <f>IF($O564="x",'Class Record S5'!$D$25,"")</f>
        <v/>
      </c>
      <c r="D564" s="389"/>
      <c r="E564" s="389"/>
      <c r="F564" s="389"/>
      <c r="G564" s="389"/>
      <c r="H564" s="389"/>
      <c r="I564" s="389"/>
      <c r="J564" s="389"/>
      <c r="K564" s="389"/>
      <c r="L564" s="390"/>
      <c r="M564" s="142"/>
      <c r="O564" s="67" t="str">
        <f>IF(OR(AND('Class Record S5'!$T$25=".",COUNTIF('Class Record S5'!$T$8:$T$31,"\")&lt;5,COUNTIF('Class Record S5'!$T$8:$T$25,".")&lt;=(5-COUNTIF('Class Record S5'!$T$8:$T$31,"\"))),AND('Class Record S5'!$T$25="\",COUNTIF('Class Record S5'!$T$8:$T$25,"\")&lt;=5)),"x","")</f>
        <v/>
      </c>
      <c r="Q564" s="258" t="s">
        <v>93</v>
      </c>
      <c r="R564" s="262" t="s">
        <v>129</v>
      </c>
    </row>
    <row r="565" spans="1:18" ht="44.25" customHeight="1" x14ac:dyDescent="0.3">
      <c r="A565" s="343"/>
      <c r="B565" s="192" t="str">
        <f>IF($O565="x",'Class Record S5'!$B$26,"")</f>
        <v/>
      </c>
      <c r="C565" s="383" t="str">
        <f>IF($O565="x",'Class Record S5'!$D$26,"")</f>
        <v/>
      </c>
      <c r="D565" s="383"/>
      <c r="E565" s="383"/>
      <c r="F565" s="383"/>
      <c r="G565" s="383"/>
      <c r="H565" s="383"/>
      <c r="I565" s="383"/>
      <c r="J565" s="383"/>
      <c r="K565" s="383"/>
      <c r="L565" s="383"/>
      <c r="M565" s="142"/>
      <c r="O565" s="67" t="str">
        <f>IF(OR(AND('Class Record S5'!$T$26=".",COUNTIF('Class Record S5'!$T$8:$T$31,"\")&lt;5,COUNTIF('Class Record S5'!$T$8:$T$26,".")&lt;=(5-COUNTIF('Class Record S5'!$T$8:$T$31,"\"))),AND('Class Record S5'!$T$26="\",COUNTIF('Class Record S5'!$T$8:$T$26,"\")&lt;=5)),"x","")</f>
        <v/>
      </c>
      <c r="Q565" s="258" t="s">
        <v>94</v>
      </c>
      <c r="R565" s="260" t="s">
        <v>130</v>
      </c>
    </row>
    <row r="566" spans="1:18" ht="44.25" customHeight="1" thickBot="1" x14ac:dyDescent="0.35">
      <c r="A566" s="344"/>
      <c r="B566" s="195" t="str">
        <f>IF($O566="x",'Class Record S5'!$B$27,"")</f>
        <v/>
      </c>
      <c r="C566" s="384" t="str">
        <f>IF($O566="x",'Class Record S5'!$D$27,"")</f>
        <v/>
      </c>
      <c r="D566" s="384"/>
      <c r="E566" s="384"/>
      <c r="F566" s="384"/>
      <c r="G566" s="384"/>
      <c r="H566" s="384"/>
      <c r="I566" s="384"/>
      <c r="J566" s="384"/>
      <c r="K566" s="384"/>
      <c r="L566" s="384"/>
      <c r="M566" s="196"/>
      <c r="O566" s="67" t="str">
        <f>IF(OR(AND('Class Record S5'!$T$27=".",COUNTIF('Class Record S5'!$T$8:$T$31,"\")&lt;5,COUNTIF('Class Record S5'!$T$8:$T$27,".")&lt;=(5-COUNTIF('Class Record S5'!$T$8:$T$31,"\"))),AND('Class Record S5'!$T$27="\",COUNTIF('Class Record S5'!$T$8:$T$27,"\")&lt;=5)),"x","")</f>
        <v/>
      </c>
      <c r="Q566" s="258" t="s">
        <v>95</v>
      </c>
      <c r="R566" s="260" t="s">
        <v>131</v>
      </c>
    </row>
    <row r="567" spans="1:18" ht="44.25" customHeight="1" x14ac:dyDescent="0.3">
      <c r="A567" s="342" t="str">
        <f>'Class Record S5'!$A$28</f>
        <v>Forces</v>
      </c>
      <c r="B567" s="193" t="str">
        <f>IF($O567="x",'Class Record S5'!$B$28,"")</f>
        <v/>
      </c>
      <c r="C567" s="385" t="str">
        <f>IF($O567="x",'Class Record S5'!$D$28,"")</f>
        <v/>
      </c>
      <c r="D567" s="386"/>
      <c r="E567" s="386"/>
      <c r="F567" s="386"/>
      <c r="G567" s="386"/>
      <c r="H567" s="386"/>
      <c r="I567" s="386"/>
      <c r="J567" s="386"/>
      <c r="K567" s="386"/>
      <c r="L567" s="387"/>
      <c r="M567" s="141"/>
      <c r="O567" s="67" t="str">
        <f>IF(OR(AND('Class Record S5'!$T$28=".",COUNTIF('Class Record S5'!$T$8:$T$31,"\")&lt;5,COUNTIF('Class Record S5'!$T$8:$T$28,".")&lt;=(5-COUNTIF('Class Record S5'!$T$8:$T$31,"\"))),AND('Class Record S5'!$T$28="\",COUNTIF('Class Record S5'!$T$8:$T$28,"\")&lt;=5)),"x","")</f>
        <v/>
      </c>
      <c r="Q567" s="258" t="s">
        <v>96</v>
      </c>
      <c r="R567" s="262" t="s">
        <v>132</v>
      </c>
    </row>
    <row r="568" spans="1:18" ht="44.25" customHeight="1" x14ac:dyDescent="0.3">
      <c r="A568" s="343"/>
      <c r="B568" s="192" t="str">
        <f>IF($O568="x",'Class Record S5'!$B$29,"")</f>
        <v/>
      </c>
      <c r="C568" s="388" t="str">
        <f>IF($O568="x",'Class Record S5'!$D$29,"")</f>
        <v/>
      </c>
      <c r="D568" s="389"/>
      <c r="E568" s="389"/>
      <c r="F568" s="389"/>
      <c r="G568" s="389"/>
      <c r="H568" s="389"/>
      <c r="I568" s="389"/>
      <c r="J568" s="389"/>
      <c r="K568" s="389"/>
      <c r="L568" s="390"/>
      <c r="M568" s="142"/>
      <c r="O568" s="67" t="str">
        <f>IF(OR(AND('Class Record S5'!$T$29=".",COUNTIF('Class Record S5'!$T$8:$T$31,"\")&lt;5,COUNTIF('Class Record S5'!$T$8:$T$29,".")&lt;=(5-COUNTIF('Class Record S5'!$T$8:$T$31,"\"))),AND('Class Record S5'!$T$29="\",COUNTIF('Class Record S5'!$T$8:$T$29,"\")&lt;=5)),"x","")</f>
        <v/>
      </c>
      <c r="Q568" s="258" t="s">
        <v>97</v>
      </c>
      <c r="R568" s="262" t="s">
        <v>133</v>
      </c>
    </row>
    <row r="569" spans="1:18" ht="44.25" customHeight="1" x14ac:dyDescent="0.3">
      <c r="A569" s="343"/>
      <c r="B569" s="192" t="str">
        <f>IF($O569="x",'Class Record S5'!$B$30,"")</f>
        <v/>
      </c>
      <c r="C569" s="388" t="str">
        <f>IF($O569="x",'Class Record S5'!$D$30,"")</f>
        <v/>
      </c>
      <c r="D569" s="389"/>
      <c r="E569" s="389"/>
      <c r="F569" s="389"/>
      <c r="G569" s="389"/>
      <c r="H569" s="389"/>
      <c r="I569" s="389"/>
      <c r="J569" s="389"/>
      <c r="K569" s="389"/>
      <c r="L569" s="390"/>
      <c r="M569" s="142"/>
      <c r="O569" s="67" t="str">
        <f>IF(OR(AND('Class Record S5'!$T$30=".",COUNTIF('Class Record S5'!$T$8:$T$31,"\")&lt;5,COUNTIF('Class Record S5'!$T$8:$T$30,".")&lt;=(5-COUNTIF('Class Record S5'!$T$8:$T$31,"\"))),AND('Class Record S5'!$T$30="\",COUNTIF('Class Record S5'!$T$8:$T$30,"\")&lt;=5)),"x","")</f>
        <v/>
      </c>
      <c r="Q569" s="258" t="s">
        <v>98</v>
      </c>
      <c r="R569" s="262" t="s">
        <v>134</v>
      </c>
    </row>
    <row r="570" spans="1:18" ht="44.25" customHeight="1" thickBot="1" x14ac:dyDescent="0.35">
      <c r="A570" s="344"/>
      <c r="B570" s="194" t="str">
        <f>IF($O570="x",'Class Record S5'!$B$31,"")</f>
        <v/>
      </c>
      <c r="C570" s="391" t="str">
        <f>IF($O570="x",'Class Record S5'!$D$31,"")</f>
        <v/>
      </c>
      <c r="D570" s="392"/>
      <c r="E570" s="392"/>
      <c r="F570" s="392"/>
      <c r="G570" s="392"/>
      <c r="H570" s="392"/>
      <c r="I570" s="392"/>
      <c r="J570" s="392"/>
      <c r="K570" s="392"/>
      <c r="L570" s="393"/>
      <c r="M570" s="143"/>
      <c r="O570" s="67" t="str">
        <f>IF(OR(AND('Class Record S5'!$T$31=".",COUNTIF('Class Record S5'!$T$8:$T$31,"\")&lt;5,COUNTIF('Class Record S5'!$T$8:$T$31,".")&lt;=(5-COUNTIF('Class Record S5'!$T$8:$T$31,"\"))),AND('Class Record S5'!$T$31="\",COUNTIF('Class Record S5'!$T$8:$T$31,"\")&lt;=5)),"x","")</f>
        <v/>
      </c>
      <c r="Q570" s="258" t="s">
        <v>99</v>
      </c>
      <c r="R570" s="262" t="s">
        <v>135</v>
      </c>
    </row>
    <row r="571" spans="1:18" ht="16.5" customHeight="1" thickBot="1" x14ac:dyDescent="0.35">
      <c r="A571" s="379" t="s">
        <v>44</v>
      </c>
      <c r="B571" s="380"/>
      <c r="C571" s="380"/>
      <c r="D571" s="380"/>
      <c r="E571" s="380"/>
      <c r="F571" s="380"/>
      <c r="G571" s="380"/>
      <c r="H571" s="380"/>
      <c r="I571" s="380"/>
      <c r="J571" s="380"/>
      <c r="K571" s="381"/>
      <c r="L571" s="394" t="s">
        <v>45</v>
      </c>
      <c r="M571" s="395"/>
      <c r="Q571" s="257"/>
    </row>
    <row r="572" spans="1:18" ht="28.5" customHeight="1" x14ac:dyDescent="0.3">
      <c r="A572" s="396"/>
      <c r="B572" s="397"/>
      <c r="C572" s="397"/>
      <c r="D572" s="397"/>
      <c r="E572" s="397"/>
      <c r="F572" s="397"/>
      <c r="G572" s="397"/>
      <c r="H572" s="397"/>
      <c r="I572" s="397"/>
      <c r="J572" s="397"/>
      <c r="K572" s="398"/>
      <c r="L572" s="405" t="str">
        <f>'Class Record S5'!$T$32</f>
        <v>N</v>
      </c>
      <c r="M572" s="406"/>
      <c r="Q572" s="257"/>
    </row>
    <row r="573" spans="1:18" ht="28.5" customHeight="1" x14ac:dyDescent="0.3">
      <c r="A573" s="399"/>
      <c r="B573" s="400"/>
      <c r="C573" s="400"/>
      <c r="D573" s="400"/>
      <c r="E573" s="400"/>
      <c r="F573" s="400"/>
      <c r="G573" s="400"/>
      <c r="H573" s="400"/>
      <c r="I573" s="400"/>
      <c r="J573" s="400"/>
      <c r="K573" s="401"/>
      <c r="L573" s="407"/>
      <c r="M573" s="408"/>
      <c r="Q573" s="257"/>
    </row>
    <row r="574" spans="1:18" ht="28.5" customHeight="1" thickBot="1" x14ac:dyDescent="0.35">
      <c r="A574" s="402"/>
      <c r="B574" s="403"/>
      <c r="C574" s="403"/>
      <c r="D574" s="403"/>
      <c r="E574" s="403"/>
      <c r="F574" s="403"/>
      <c r="G574" s="403"/>
      <c r="H574" s="403"/>
      <c r="I574" s="403"/>
      <c r="J574" s="403"/>
      <c r="K574" s="404"/>
      <c r="L574" s="409"/>
      <c r="M574" s="410"/>
      <c r="Q574" s="257"/>
    </row>
    <row r="576" spans="1:18" ht="19.5" thickBot="1" x14ac:dyDescent="0.35"/>
    <row r="577" spans="1:18" ht="23.25" customHeight="1" thickBot="1" x14ac:dyDescent="0.35">
      <c r="A577" s="349" t="str">
        <f>'Class Record S5'!$D$1</f>
        <v>A N OTHER SCHOOL</v>
      </c>
      <c r="B577" s="350"/>
      <c r="C577" s="350"/>
      <c r="D577" s="350"/>
      <c r="E577" s="350"/>
      <c r="F577" s="350"/>
      <c r="G577" s="350"/>
      <c r="H577" s="350"/>
      <c r="I577" s="350"/>
      <c r="J577" s="350"/>
      <c r="K577" s="350"/>
      <c r="L577" s="350"/>
      <c r="M577" s="351"/>
    </row>
    <row r="578" spans="1:18" ht="15.75" customHeight="1" thickBot="1" x14ac:dyDescent="0.35">
      <c r="A578" s="352" t="s">
        <v>17</v>
      </c>
      <c r="B578" s="353"/>
      <c r="C578" s="353"/>
      <c r="D578" s="356">
        <f>'Class Record S5'!$U$2</f>
        <v>0</v>
      </c>
      <c r="E578" s="356"/>
      <c r="F578" s="356"/>
      <c r="G578" s="357"/>
      <c r="H578" s="361" t="s">
        <v>18</v>
      </c>
      <c r="I578" s="362">
        <f>'Class Record S5'!$E$33</f>
        <v>0</v>
      </c>
      <c r="J578" s="362"/>
      <c r="K578" s="363" t="str">
        <f>'Class Record S5'!$C$2</f>
        <v>CLASS</v>
      </c>
      <c r="L578" s="363"/>
      <c r="M578" s="364"/>
    </row>
    <row r="579" spans="1:18" ht="15.75" customHeight="1" thickBot="1" x14ac:dyDescent="0.35">
      <c r="A579" s="354"/>
      <c r="B579" s="355"/>
      <c r="C579" s="355"/>
      <c r="D579" s="358"/>
      <c r="E579" s="358"/>
      <c r="F579" s="359"/>
      <c r="G579" s="360"/>
      <c r="H579" s="361"/>
      <c r="I579" s="362"/>
      <c r="J579" s="362"/>
      <c r="K579" s="363"/>
      <c r="L579" s="363"/>
      <c r="M579" s="364"/>
    </row>
    <row r="580" spans="1:18" ht="19.5" thickBot="1" x14ac:dyDescent="0.35">
      <c r="A580" s="346" t="s">
        <v>19</v>
      </c>
      <c r="B580" s="347"/>
      <c r="C580" s="347"/>
      <c r="D580" s="347"/>
      <c r="E580" s="348"/>
      <c r="F580" s="365" t="s">
        <v>20</v>
      </c>
      <c r="G580" s="366"/>
      <c r="H580" s="366"/>
      <c r="I580" s="367"/>
      <c r="J580" s="368" t="s">
        <v>21</v>
      </c>
      <c r="K580" s="369"/>
      <c r="L580" s="369"/>
      <c r="M580" s="370"/>
    </row>
    <row r="581" spans="1:18" ht="16.5" customHeight="1" thickBot="1" x14ac:dyDescent="0.35">
      <c r="A581" s="371" t="s">
        <v>22</v>
      </c>
      <c r="B581" s="372"/>
      <c r="C581" s="373"/>
      <c r="D581" s="374" t="s">
        <v>23</v>
      </c>
      <c r="E581" s="375"/>
      <c r="F581" s="376" t="s">
        <v>24</v>
      </c>
      <c r="G581" s="377"/>
      <c r="H581" s="377" t="s">
        <v>25</v>
      </c>
      <c r="I581" s="378"/>
      <c r="J581" s="382" t="s">
        <v>26</v>
      </c>
      <c r="K581" s="377"/>
      <c r="L581" s="411" t="s">
        <v>27</v>
      </c>
      <c r="M581" s="412"/>
    </row>
    <row r="582" spans="1:18" ht="31.5" customHeight="1" thickBot="1" x14ac:dyDescent="0.35">
      <c r="A582" s="72"/>
      <c r="B582" s="73" t="s">
        <v>54</v>
      </c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5" t="s">
        <v>43</v>
      </c>
      <c r="Q582" s="416" t="s">
        <v>56</v>
      </c>
      <c r="R582" s="416"/>
    </row>
    <row r="583" spans="1:18" ht="44.25" customHeight="1" x14ac:dyDescent="0.3">
      <c r="A583" s="345" t="str">
        <f>'Class Record S5'!$A$8</f>
        <v>Working Scientifically</v>
      </c>
      <c r="B583" s="190" t="str">
        <f>IF($O583="x",'Class Record S5'!$B$8,"")</f>
        <v/>
      </c>
      <c r="C583" s="413" t="str">
        <f>IF($O583="x",'Class Record S5'!$D$8,"")</f>
        <v/>
      </c>
      <c r="D583" s="413"/>
      <c r="E583" s="413"/>
      <c r="F583" s="413"/>
      <c r="G583" s="413"/>
      <c r="H583" s="413"/>
      <c r="I583" s="413"/>
      <c r="J583" s="413"/>
      <c r="K583" s="413"/>
      <c r="L583" s="413"/>
      <c r="M583" s="141"/>
      <c r="O583" s="67" t="str">
        <f>IF(OR(AND('Class Record S5'!$U$8=".",COUNTIF('Class Record S5'!$U$8:$U$31,"\")&lt;5,COUNTIF('Class Record S5'!$U$8:$U$8,".")&lt;=(5-COUNTIF('Class Record S5'!$U$8:$U$31,"\"))),AND('Class Record S5'!$U$8="\",COUNTIF('Class Record S5'!$U$8:$U$8,"\")&lt;=5)),"x","")</f>
        <v/>
      </c>
      <c r="Q583" s="258" t="s">
        <v>76</v>
      </c>
      <c r="R583" s="259" t="s">
        <v>112</v>
      </c>
    </row>
    <row r="584" spans="1:18" ht="44.25" customHeight="1" x14ac:dyDescent="0.3">
      <c r="A584" s="343"/>
      <c r="B584" s="191" t="str">
        <f>IF($O584="x",'Class Record S5'!$B$9,"")</f>
        <v/>
      </c>
      <c r="C584" s="383" t="str">
        <f>IF($O584="x",'Class Record S5'!$D$9,"")</f>
        <v/>
      </c>
      <c r="D584" s="383"/>
      <c r="E584" s="383"/>
      <c r="F584" s="383"/>
      <c r="G584" s="383"/>
      <c r="H584" s="383"/>
      <c r="I584" s="383"/>
      <c r="J584" s="383"/>
      <c r="K584" s="383"/>
      <c r="L584" s="383"/>
      <c r="M584" s="142"/>
      <c r="O584" s="67" t="str">
        <f>IF(OR(AND('Class Record S5'!$U$9=".",COUNTIF('Class Record S5'!$U$8:$U$31,"\")&lt;5,COUNTIF('Class Record S5'!$U$8:$U$9,".")&lt;=(5-COUNTIF('Class Record S5'!$U$8:$U$31,"\"))),AND('Class Record S5'!$U$9="\",COUNTIF('Class Record S5'!$U$8:$U$9,"\")&lt;=5)),"x","")</f>
        <v/>
      </c>
      <c r="Q584" s="258" t="s">
        <v>77</v>
      </c>
      <c r="R584" s="260" t="s">
        <v>113</v>
      </c>
    </row>
    <row r="585" spans="1:18" ht="44.25" customHeight="1" x14ac:dyDescent="0.3">
      <c r="A585" s="343"/>
      <c r="B585" s="191" t="str">
        <f>IF($O585="x",'Class Record S5'!$B$10,"")</f>
        <v/>
      </c>
      <c r="C585" s="383" t="str">
        <f>IF($O585="x",'Class Record S5'!$D$10,"")</f>
        <v/>
      </c>
      <c r="D585" s="383"/>
      <c r="E585" s="383"/>
      <c r="F585" s="383"/>
      <c r="G585" s="383"/>
      <c r="H585" s="383"/>
      <c r="I585" s="383"/>
      <c r="J585" s="383"/>
      <c r="K585" s="383"/>
      <c r="L585" s="383"/>
      <c r="M585" s="142"/>
      <c r="O585" s="67" t="str">
        <f>IF(OR(AND('Class Record S5'!$U$10=".",COUNTIF('Class Record S5'!$U$8:$U$31,"\")&lt;5,COUNTIF('Class Record S5'!$U$8:$U$10,".")&lt;=(5-COUNTIF('Class Record S5'!$U$8:$U$31,"\"))),AND('Class Record S5'!$U$10="\",COUNTIF('Class Record S5'!$U$8:$U$10,"\")&lt;=5)),"x","")</f>
        <v/>
      </c>
      <c r="Q585" s="258" t="s">
        <v>78</v>
      </c>
      <c r="R585" s="260" t="s">
        <v>114</v>
      </c>
    </row>
    <row r="586" spans="1:18" ht="44.25" customHeight="1" x14ac:dyDescent="0.3">
      <c r="A586" s="343"/>
      <c r="B586" s="192" t="str">
        <f>IF($O586="x",'Class Record S5'!$B$11,"")</f>
        <v/>
      </c>
      <c r="C586" s="383" t="str">
        <f>IF($O586="x",'Class Record S5'!$D$11,"")</f>
        <v/>
      </c>
      <c r="D586" s="383"/>
      <c r="E586" s="383"/>
      <c r="F586" s="383"/>
      <c r="G586" s="383"/>
      <c r="H586" s="383"/>
      <c r="I586" s="383"/>
      <c r="J586" s="383"/>
      <c r="K586" s="383"/>
      <c r="L586" s="383"/>
      <c r="M586" s="142"/>
      <c r="O586" s="67" t="str">
        <f>IF(OR(AND('Class Record S5'!$U$11=".",COUNTIF('Class Record S5'!$U$8:$U$31,"\")&lt;5,COUNTIF('Class Record S5'!$U$8:$U$11,".")&lt;=(5-COUNTIF('Class Record S5'!$U$8:$U$31,"\"))),AND('Class Record S5'!$U$11="\",COUNTIF('Class Record S5'!$U$8:$U$11,"\")&lt;=5)),"x","")</f>
        <v/>
      </c>
      <c r="Q586" s="258" t="s">
        <v>79</v>
      </c>
      <c r="R586" s="260" t="s">
        <v>115</v>
      </c>
    </row>
    <row r="587" spans="1:18" ht="54.75" customHeight="1" x14ac:dyDescent="0.3">
      <c r="A587" s="343"/>
      <c r="B587" s="192" t="str">
        <f>IF($O587="x",'Class Record S5'!$B$12,"")</f>
        <v/>
      </c>
      <c r="C587" s="383" t="str">
        <f>IF($O587="x",'Class Record S5'!$D$12,"")</f>
        <v/>
      </c>
      <c r="D587" s="383"/>
      <c r="E587" s="383"/>
      <c r="F587" s="383"/>
      <c r="G587" s="383"/>
      <c r="H587" s="383"/>
      <c r="I587" s="383"/>
      <c r="J587" s="383"/>
      <c r="K587" s="383"/>
      <c r="L587" s="383"/>
      <c r="M587" s="142"/>
      <c r="O587" s="67" t="str">
        <f>IF(OR(AND('Class Record S5'!$U$12=".",COUNTIF('Class Record S5'!$U$8:$U$31,"\")&lt;5,COUNTIF('Class Record S5'!$U$8:$U$12,".")&lt;=(5-COUNTIF('Class Record S5'!$U$8:$U$31,"\"))),AND('Class Record S5'!$U$12="\",COUNTIF('Class Record S5'!$U$8:$U$12,"\")&lt;=5)),"x","")</f>
        <v/>
      </c>
      <c r="Q587" s="258" t="s">
        <v>80</v>
      </c>
      <c r="R587" s="260" t="s">
        <v>116</v>
      </c>
    </row>
    <row r="588" spans="1:18" ht="44.25" customHeight="1" thickBot="1" x14ac:dyDescent="0.35">
      <c r="A588" s="344"/>
      <c r="B588" s="194" t="str">
        <f>IF($O588="x",'Class Record S5'!$B$13,"")</f>
        <v/>
      </c>
      <c r="C588" s="391" t="str">
        <f>IF($O588="x",'Class Record S5'!$D$13,"")</f>
        <v/>
      </c>
      <c r="D588" s="392"/>
      <c r="E588" s="392"/>
      <c r="F588" s="392"/>
      <c r="G588" s="392"/>
      <c r="H588" s="392"/>
      <c r="I588" s="392"/>
      <c r="J588" s="392"/>
      <c r="K588" s="392"/>
      <c r="L588" s="393"/>
      <c r="M588" s="143"/>
      <c r="O588" s="67" t="str">
        <f>IF(OR(AND('Class Record S5'!$U$13=".",COUNTIF('Class Record S5'!$U$8:$U$31,"\")&lt;5,COUNTIF('Class Record S5'!$U$8:$U$13,".")&lt;=(5-COUNTIF('Class Record S5'!$U$8:$U$31,"\"))),AND('Class Record S5'!$U$13="\",COUNTIF('Class Record S5'!$U$8:$U$13,"\")&lt;=5)),"x","")</f>
        <v/>
      </c>
      <c r="Q588" s="258" t="s">
        <v>81</v>
      </c>
      <c r="R588" s="260" t="s">
        <v>117</v>
      </c>
    </row>
    <row r="589" spans="1:18" ht="57" customHeight="1" x14ac:dyDescent="0.3">
      <c r="A589" s="342" t="str">
        <f>'Class Record S5'!$A$14</f>
        <v>Living Things and their Habitats</v>
      </c>
      <c r="B589" s="193" t="str">
        <f>IF($O589="x",'Class Record S5'!$B$14,"")</f>
        <v/>
      </c>
      <c r="C589" s="385" t="str">
        <f>IF($O589="x",'Class Record S5'!$D$14,"")</f>
        <v/>
      </c>
      <c r="D589" s="386"/>
      <c r="E589" s="386"/>
      <c r="F589" s="386"/>
      <c r="G589" s="386"/>
      <c r="H589" s="386"/>
      <c r="I589" s="386"/>
      <c r="J589" s="386"/>
      <c r="K589" s="386"/>
      <c r="L589" s="387"/>
      <c r="M589" s="141"/>
      <c r="O589" s="67" t="str">
        <f>IF(OR(AND('Class Record S5'!$U$14=".",COUNTIF('Class Record S5'!$U$8:$U$31,"\")&lt;5,COUNTIF('Class Record S5'!$U$8:$U$14,".")&lt;=(5-COUNTIF('Class Record S5'!$U$8:$U$31,"\"))),AND('Class Record S5'!$U$14="\",COUNTIF('Class Record S5'!$U$8:$U$14,"\")&lt;=5)),"x","")</f>
        <v/>
      </c>
      <c r="Q589" s="258" t="s">
        <v>82</v>
      </c>
      <c r="R589" s="260" t="s">
        <v>118</v>
      </c>
    </row>
    <row r="590" spans="1:18" ht="57" customHeight="1" thickBot="1" x14ac:dyDescent="0.35">
      <c r="A590" s="344"/>
      <c r="B590" s="194" t="str">
        <f>IF($O590="x",'Class Record S5'!$B$15,"")</f>
        <v/>
      </c>
      <c r="C590" s="414" t="str">
        <f>IF($O590="x",'Class Record S5'!$D$15,"")</f>
        <v/>
      </c>
      <c r="D590" s="414"/>
      <c r="E590" s="414"/>
      <c r="F590" s="414"/>
      <c r="G590" s="414"/>
      <c r="H590" s="414"/>
      <c r="I590" s="414"/>
      <c r="J590" s="414"/>
      <c r="K590" s="414"/>
      <c r="L590" s="414"/>
      <c r="M590" s="143"/>
      <c r="O590" s="67" t="str">
        <f>IF(OR(AND('Class Record S5'!$U$15=".",COUNTIF('Class Record S5'!$U$8:$U$31,"\")&lt;5,COUNTIF('Class Record S5'!$U$8:$U$15,".")&lt;=(5-COUNTIF('Class Record S5'!$U$8:$U$31,"\"))),AND('Class Record S5'!$U$15="\",COUNTIF('Class Record S5'!$U$8:$U$15,"\")&lt;=5)),"x","")</f>
        <v/>
      </c>
      <c r="Q590" s="258" t="s">
        <v>83</v>
      </c>
      <c r="R590" s="261" t="s">
        <v>119</v>
      </c>
    </row>
    <row r="591" spans="1:18" ht="59.25" customHeight="1" thickBot="1" x14ac:dyDescent="0.35">
      <c r="A591" s="255" t="str">
        <f>'Class Record S5'!$A$16</f>
        <v>Animals inc. Humans</v>
      </c>
      <c r="B591" s="253" t="str">
        <f>IF($O591="x",'Class Record S5'!$B$16,"")</f>
        <v/>
      </c>
      <c r="C591" s="415" t="str">
        <f>IF($O591="x",'Class Record S5'!$D$16,"")</f>
        <v/>
      </c>
      <c r="D591" s="415"/>
      <c r="E591" s="415"/>
      <c r="F591" s="415"/>
      <c r="G591" s="415"/>
      <c r="H591" s="415"/>
      <c r="I591" s="415"/>
      <c r="J591" s="415"/>
      <c r="K591" s="415"/>
      <c r="L591" s="415"/>
      <c r="M591" s="254"/>
      <c r="O591" s="67" t="str">
        <f>IF(OR(AND('Class Record S5'!$U$16=".",COUNTIF('Class Record S5'!$U$8:$U$31,"\")&lt;5,COUNTIF('Class Record S5'!$U$8:$U$16,".")&lt;=(5-COUNTIF('Class Record S5'!$U$8:$U$31,"\"))),AND('Class Record S5'!$U$16="\",COUNTIF('Class Record S5'!$U$8:$U$16,"\")&lt;=5)),"x","")</f>
        <v/>
      </c>
      <c r="Q591" s="258" t="s">
        <v>84</v>
      </c>
      <c r="R591" s="261" t="s">
        <v>120</v>
      </c>
    </row>
    <row r="592" spans="1:18" ht="56.25" customHeight="1" x14ac:dyDescent="0.3">
      <c r="A592" s="342" t="str">
        <f>'Class Record S5'!$A$17</f>
        <v>Properties and Changers of Materials</v>
      </c>
      <c r="B592" s="193" t="str">
        <f>IF($O592="x",'Class Record S5'!$B$17,"")</f>
        <v/>
      </c>
      <c r="C592" s="385" t="str">
        <f>IF($O592="x",'Class Record S5'!$D$17,"")</f>
        <v/>
      </c>
      <c r="D592" s="386"/>
      <c r="E592" s="386"/>
      <c r="F592" s="386"/>
      <c r="G592" s="386"/>
      <c r="H592" s="386"/>
      <c r="I592" s="386"/>
      <c r="J592" s="386"/>
      <c r="K592" s="386"/>
      <c r="L592" s="387"/>
      <c r="M592" s="141"/>
      <c r="O592" s="67" t="str">
        <f>IF(OR(AND('Class Record S5'!$U$17=".",COUNTIF('Class Record S5'!$U$8:$U$31,"\")&lt;5,COUNTIF('Class Record S5'!$U$8:$U$17,".")&lt;=(5-COUNTIF('Class Record S5'!$U$8:$U$31,"\"))),AND('Class Record S5'!$U$17="\",COUNTIF('Class Record S5'!$U$8:$U$17,"\")&lt;=5)),"x","")</f>
        <v/>
      </c>
      <c r="Q592" s="258" t="s">
        <v>85</v>
      </c>
      <c r="R592" s="260" t="s">
        <v>121</v>
      </c>
    </row>
    <row r="593" spans="1:18" ht="44.25" customHeight="1" x14ac:dyDescent="0.3">
      <c r="A593" s="343"/>
      <c r="B593" s="192" t="str">
        <f>IF($O593="x",'Class Record S5'!$B$18,"")</f>
        <v/>
      </c>
      <c r="C593" s="383" t="str">
        <f>IF($O593="x",'Class Record S5'!$D$18,"")</f>
        <v/>
      </c>
      <c r="D593" s="383"/>
      <c r="E593" s="383"/>
      <c r="F593" s="383"/>
      <c r="G593" s="383"/>
      <c r="H593" s="383"/>
      <c r="I593" s="383"/>
      <c r="J593" s="383"/>
      <c r="K593" s="383"/>
      <c r="L593" s="383"/>
      <c r="M593" s="142"/>
      <c r="O593" s="67" t="str">
        <f>IF(OR(AND('Class Record S5'!$U$18=".",COUNTIF('Class Record S5'!$U$8:$U$31,"\")&lt;5,COUNTIF('Class Record S5'!$U$8:$U$18,".")&lt;=(5-COUNTIF('Class Record S5'!$U$8:$U$31,"\"))),AND('Class Record S5'!$U$18="\",COUNTIF('Class Record S5'!$U$8:$U$18,"\")&lt;=5)),"x","")</f>
        <v/>
      </c>
      <c r="Q593" s="258" t="s">
        <v>86</v>
      </c>
      <c r="R593" s="265" t="s">
        <v>124</v>
      </c>
    </row>
    <row r="594" spans="1:18" ht="44.25" customHeight="1" x14ac:dyDescent="0.3">
      <c r="A594" s="343"/>
      <c r="B594" s="192" t="str">
        <f>IF($O594="x",'Class Record S5'!$B$19,"")</f>
        <v/>
      </c>
      <c r="C594" s="383" t="str">
        <f>IF($O594="x",'Class Record S5'!$D$19,"")</f>
        <v/>
      </c>
      <c r="D594" s="383"/>
      <c r="E594" s="383"/>
      <c r="F594" s="383"/>
      <c r="G594" s="383"/>
      <c r="H594" s="383"/>
      <c r="I594" s="383"/>
      <c r="J594" s="383"/>
      <c r="K594" s="383"/>
      <c r="L594" s="383"/>
      <c r="M594" s="142"/>
      <c r="O594" s="67" t="str">
        <f>IF(OR(AND('Class Record S5'!$U$19=".",COUNTIF('Class Record S5'!$U$8:$U$31,"\")&lt;5,COUNTIF('Class Record S5'!$U$8:$U$19,".")&lt;=(5-COUNTIF('Class Record S5'!$U$8:$U$31,"\"))),AND('Class Record S5'!$U$19="\",COUNTIF('Class Record S5'!$U$8:$U$19,"\")&lt;=5)),"x","")</f>
        <v/>
      </c>
      <c r="Q594" s="258" t="s">
        <v>87</v>
      </c>
      <c r="R594" s="265" t="s">
        <v>122</v>
      </c>
    </row>
    <row r="595" spans="1:18" ht="44.25" customHeight="1" x14ac:dyDescent="0.3">
      <c r="A595" s="343"/>
      <c r="B595" s="192" t="str">
        <f>IF($O595="x",'Class Record S5'!$B$20,"")</f>
        <v/>
      </c>
      <c r="C595" s="383" t="str">
        <f>IF($O595="x",'Class Record S5'!$D$20,"")</f>
        <v/>
      </c>
      <c r="D595" s="383"/>
      <c r="E595" s="383"/>
      <c r="F595" s="383"/>
      <c r="G595" s="383"/>
      <c r="H595" s="383"/>
      <c r="I595" s="383"/>
      <c r="J595" s="383"/>
      <c r="K595" s="383"/>
      <c r="L595" s="383"/>
      <c r="M595" s="142"/>
      <c r="O595" s="67" t="str">
        <f>IF(OR(AND('Class Record S5'!$U$20=".",COUNTIF('Class Record S5'!$U$8:$U$31,"\")&lt;5,COUNTIF('Class Record S5'!$U$8:$U$20,".")&lt;=(5-COUNTIF('Class Record S5'!$U$8:$U$31,"\"))),AND('Class Record S5'!$U$20="\",COUNTIF('Class Record S5'!$U$8:$U$20,"\")&lt;=5)),"x","")</f>
        <v/>
      </c>
      <c r="Q595" s="258" t="s">
        <v>88</v>
      </c>
      <c r="R595" s="265" t="s">
        <v>123</v>
      </c>
    </row>
    <row r="596" spans="1:18" ht="44.25" customHeight="1" x14ac:dyDescent="0.3">
      <c r="A596" s="343"/>
      <c r="B596" s="192" t="str">
        <f>IF($O596="x",'Class Record S5'!$B$21,"")</f>
        <v/>
      </c>
      <c r="C596" s="383" t="str">
        <f>IF($O596="x",'Class Record S5'!$D$21,"")</f>
        <v/>
      </c>
      <c r="D596" s="383"/>
      <c r="E596" s="383"/>
      <c r="F596" s="383"/>
      <c r="G596" s="383"/>
      <c r="H596" s="383"/>
      <c r="I596" s="383"/>
      <c r="J596" s="383"/>
      <c r="K596" s="383"/>
      <c r="L596" s="383"/>
      <c r="M596" s="142"/>
      <c r="O596" s="67" t="str">
        <f>IF(OR(AND('Class Record S5'!$U$21=".",COUNTIF('Class Record S5'!$U$8:$U$31,"\")&lt;5,COUNTIF('Class Record S5'!$U$8:$U$21,".")&lt;=(5-COUNTIF('Class Record S5'!$U$8:$U$31,"\"))),AND('Class Record S5'!$U$21="\",COUNTIF('Class Record S5'!$U$8:$U$21,"\")&lt;=5)),"x","")</f>
        <v/>
      </c>
      <c r="Q596" s="258" t="s">
        <v>89</v>
      </c>
      <c r="R596" s="261" t="s">
        <v>125</v>
      </c>
    </row>
    <row r="597" spans="1:18" ht="56.25" customHeight="1" thickBot="1" x14ac:dyDescent="0.35">
      <c r="A597" s="344"/>
      <c r="B597" s="195" t="str">
        <f>IF($O597="x",'Class Record S5'!$B$22,"")</f>
        <v/>
      </c>
      <c r="C597" s="384" t="str">
        <f>IF($O597="x",'Class Record S5'!$D$22,"")</f>
        <v/>
      </c>
      <c r="D597" s="384"/>
      <c r="E597" s="384"/>
      <c r="F597" s="384"/>
      <c r="G597" s="384"/>
      <c r="H597" s="384"/>
      <c r="I597" s="384"/>
      <c r="J597" s="384"/>
      <c r="K597" s="384"/>
      <c r="L597" s="384"/>
      <c r="M597" s="196"/>
      <c r="O597" s="67" t="str">
        <f>IF(OR(AND('Class Record S5'!$U$22=".",COUNTIF('Class Record S5'!$U$8:$U$31,"\")&lt;5,COUNTIF('Class Record S5'!$U$8:$U$22,".")&lt;=(5-COUNTIF('Class Record S5'!$U$8:$U$31,"\"))),AND('Class Record S5'!$U$22="\",COUNTIF('Class Record S5'!$U$8:$U$22,"\")&lt;=5)),"x","")</f>
        <v/>
      </c>
      <c r="Q597" s="258" t="s">
        <v>90</v>
      </c>
      <c r="R597" s="260" t="s">
        <v>126</v>
      </c>
    </row>
    <row r="598" spans="1:18" ht="44.25" customHeight="1" x14ac:dyDescent="0.3">
      <c r="A598" s="342" t="str">
        <f>'Class Record S5'!$A$23</f>
        <v>Earth and Space</v>
      </c>
      <c r="B598" s="193" t="str">
        <f>IF($O598="x",'Class Record S5'!$B$23,"")</f>
        <v/>
      </c>
      <c r="C598" s="385" t="str">
        <f>IF($O598="x",'Class Record S5'!$D$23,"")</f>
        <v/>
      </c>
      <c r="D598" s="386"/>
      <c r="E598" s="386"/>
      <c r="F598" s="386"/>
      <c r="G598" s="386"/>
      <c r="H598" s="386"/>
      <c r="I598" s="386"/>
      <c r="J598" s="386"/>
      <c r="K598" s="386"/>
      <c r="L598" s="387"/>
      <c r="M598" s="141"/>
      <c r="O598" s="67" t="str">
        <f>IF(OR(AND('Class Record S5'!$U$23=".",COUNTIF('Class Record S5'!$U$8:$U$31,"\")&lt;5,COUNTIF('Class Record S5'!$U$8:$U$23,".")&lt;=(5-COUNTIF('Class Record S5'!$U$8:$U$31,"\"))),AND('Class Record S5'!$U$23="\",COUNTIF('Class Record S5'!$U$8:$U$23,"\")&lt;=5)),"x","")</f>
        <v/>
      </c>
      <c r="Q598" s="258" t="s">
        <v>91</v>
      </c>
      <c r="R598" s="260" t="s">
        <v>127</v>
      </c>
    </row>
    <row r="599" spans="1:18" ht="44.25" customHeight="1" x14ac:dyDescent="0.3">
      <c r="A599" s="343"/>
      <c r="B599" s="192" t="str">
        <f>IF($O599="x",'Class Record S5'!$B$24,"")</f>
        <v/>
      </c>
      <c r="C599" s="388" t="str">
        <f>IF($O599="x",'Class Record S5'!$D$24,"")</f>
        <v/>
      </c>
      <c r="D599" s="389"/>
      <c r="E599" s="389"/>
      <c r="F599" s="389"/>
      <c r="G599" s="389"/>
      <c r="H599" s="389"/>
      <c r="I599" s="389"/>
      <c r="J599" s="389"/>
      <c r="K599" s="389"/>
      <c r="L599" s="390"/>
      <c r="M599" s="142"/>
      <c r="O599" s="67" t="str">
        <f>IF(OR(AND('Class Record S5'!$U$24=".",COUNTIF('Class Record S5'!$U$8:$U$31,"\")&lt;5,COUNTIF('Class Record S5'!$U$8:$U$24,".")&lt;=(5-COUNTIF('Class Record S5'!$U$8:$U$31,"\"))),AND('Class Record S5'!$U$24="\",COUNTIF('Class Record S5'!$U$8:$U$24,"\")&lt;=5)),"x","")</f>
        <v/>
      </c>
      <c r="Q599" s="258" t="s">
        <v>92</v>
      </c>
      <c r="R599" s="262" t="s">
        <v>128</v>
      </c>
    </row>
    <row r="600" spans="1:18" ht="44.25" customHeight="1" x14ac:dyDescent="0.3">
      <c r="A600" s="343"/>
      <c r="B600" s="192" t="str">
        <f>IF($O600="x",'Class Record S5'!$B$25,"")</f>
        <v/>
      </c>
      <c r="C600" s="388" t="str">
        <f>IF($O600="x",'Class Record S5'!$D$25,"")</f>
        <v/>
      </c>
      <c r="D600" s="389"/>
      <c r="E600" s="389"/>
      <c r="F600" s="389"/>
      <c r="G600" s="389"/>
      <c r="H600" s="389"/>
      <c r="I600" s="389"/>
      <c r="J600" s="389"/>
      <c r="K600" s="389"/>
      <c r="L600" s="390"/>
      <c r="M600" s="142"/>
      <c r="O600" s="67" t="str">
        <f>IF(OR(AND('Class Record S5'!$U$25=".",COUNTIF('Class Record S5'!$U$8:$U$31,"\")&lt;5,COUNTIF('Class Record S5'!$U$8:$U$25,".")&lt;=(5-COUNTIF('Class Record S5'!$U$8:$U$31,"\"))),AND('Class Record S5'!$U$25="\",COUNTIF('Class Record S5'!$U$8:$U$25,"\")&lt;=5)),"x","")</f>
        <v/>
      </c>
      <c r="Q600" s="258" t="s">
        <v>93</v>
      </c>
      <c r="R600" s="262" t="s">
        <v>129</v>
      </c>
    </row>
    <row r="601" spans="1:18" ht="44.25" customHeight="1" x14ac:dyDescent="0.3">
      <c r="A601" s="343"/>
      <c r="B601" s="192" t="str">
        <f>IF($O601="x",'Class Record S5'!$B$26,"")</f>
        <v/>
      </c>
      <c r="C601" s="383" t="str">
        <f>IF($O601="x",'Class Record S5'!$D$26,"")</f>
        <v/>
      </c>
      <c r="D601" s="383"/>
      <c r="E601" s="383"/>
      <c r="F601" s="383"/>
      <c r="G601" s="383"/>
      <c r="H601" s="383"/>
      <c r="I601" s="383"/>
      <c r="J601" s="383"/>
      <c r="K601" s="383"/>
      <c r="L601" s="383"/>
      <c r="M601" s="142"/>
      <c r="O601" s="67" t="str">
        <f>IF(OR(AND('Class Record S5'!$U$26=".",COUNTIF('Class Record S5'!$U$8:$U$31,"\")&lt;5,COUNTIF('Class Record S5'!$U$8:$U$26,".")&lt;=(5-COUNTIF('Class Record S5'!$U$8:$U$31,"\"))),AND('Class Record S5'!$U$26="\",COUNTIF('Class Record S5'!$U$8:$U$26,"\")&lt;=5)),"x","")</f>
        <v/>
      </c>
      <c r="Q601" s="258" t="s">
        <v>94</v>
      </c>
      <c r="R601" s="260" t="s">
        <v>130</v>
      </c>
    </row>
    <row r="602" spans="1:18" ht="44.25" customHeight="1" thickBot="1" x14ac:dyDescent="0.35">
      <c r="A602" s="344"/>
      <c r="B602" s="195" t="str">
        <f>IF($O602="x",'Class Record S5'!$B$27,"")</f>
        <v/>
      </c>
      <c r="C602" s="384" t="str">
        <f>IF($O602="x",'Class Record S5'!$D$27,"")</f>
        <v/>
      </c>
      <c r="D602" s="384"/>
      <c r="E602" s="384"/>
      <c r="F602" s="384"/>
      <c r="G602" s="384"/>
      <c r="H602" s="384"/>
      <c r="I602" s="384"/>
      <c r="J602" s="384"/>
      <c r="K602" s="384"/>
      <c r="L602" s="384"/>
      <c r="M602" s="196"/>
      <c r="O602" s="67" t="str">
        <f>IF(OR(AND('Class Record S5'!$U$27=".",COUNTIF('Class Record S5'!$U$8:$U$31,"\")&lt;5,COUNTIF('Class Record S5'!$U$8:$U$27,".")&lt;=(5-COUNTIF('Class Record S5'!$U$8:$U$31,"\"))),AND('Class Record S5'!$U$27="\",COUNTIF('Class Record S5'!$U$8:$U$27,"\")&lt;=5)),"x","")</f>
        <v/>
      </c>
      <c r="Q602" s="258" t="s">
        <v>95</v>
      </c>
      <c r="R602" s="260" t="s">
        <v>131</v>
      </c>
    </row>
    <row r="603" spans="1:18" ht="44.25" customHeight="1" x14ac:dyDescent="0.3">
      <c r="A603" s="342" t="str">
        <f>'Class Record S5'!$A$28</f>
        <v>Forces</v>
      </c>
      <c r="B603" s="193" t="str">
        <f>IF($O603="x",'Class Record S5'!$B$28,"")</f>
        <v/>
      </c>
      <c r="C603" s="385" t="str">
        <f>IF($O603="x",'Class Record S5'!$D$28,"")</f>
        <v/>
      </c>
      <c r="D603" s="386"/>
      <c r="E603" s="386"/>
      <c r="F603" s="386"/>
      <c r="G603" s="386"/>
      <c r="H603" s="386"/>
      <c r="I603" s="386"/>
      <c r="J603" s="386"/>
      <c r="K603" s="386"/>
      <c r="L603" s="387"/>
      <c r="M603" s="141"/>
      <c r="O603" s="67" t="str">
        <f>IF(OR(AND('Class Record S5'!$U$28=".",COUNTIF('Class Record S5'!$U$8:$U$31,"\")&lt;5,COUNTIF('Class Record S5'!$U$8:$U$28,".")&lt;=(5-COUNTIF('Class Record S5'!$U$8:$U$31,"\"))),AND('Class Record S5'!$U$28="\",COUNTIF('Class Record S5'!$U$8:$U$28,"\")&lt;=5)),"x","")</f>
        <v/>
      </c>
      <c r="Q603" s="258" t="s">
        <v>96</v>
      </c>
      <c r="R603" s="262" t="s">
        <v>132</v>
      </c>
    </row>
    <row r="604" spans="1:18" ht="44.25" customHeight="1" x14ac:dyDescent="0.3">
      <c r="A604" s="343"/>
      <c r="B604" s="192" t="str">
        <f>IF($O604="x",'Class Record S5'!$B$29,"")</f>
        <v/>
      </c>
      <c r="C604" s="388" t="str">
        <f>IF($O604="x",'Class Record S5'!$D$29,"")</f>
        <v/>
      </c>
      <c r="D604" s="389"/>
      <c r="E604" s="389"/>
      <c r="F604" s="389"/>
      <c r="G604" s="389"/>
      <c r="H604" s="389"/>
      <c r="I604" s="389"/>
      <c r="J604" s="389"/>
      <c r="K604" s="389"/>
      <c r="L604" s="390"/>
      <c r="M604" s="142"/>
      <c r="O604" s="67" t="str">
        <f>IF(OR(AND('Class Record S5'!$U$29=".",COUNTIF('Class Record S5'!$U$8:$U$31,"\")&lt;5,COUNTIF('Class Record S5'!$U$8:$U$29,".")&lt;=(5-COUNTIF('Class Record S5'!$U$8:$U$31,"\"))),AND('Class Record S5'!$U$29="\",COUNTIF('Class Record S5'!$U$8:$U$29,"\")&lt;=5)),"x","")</f>
        <v/>
      </c>
      <c r="Q604" s="258" t="s">
        <v>97</v>
      </c>
      <c r="R604" s="262" t="s">
        <v>133</v>
      </c>
    </row>
    <row r="605" spans="1:18" ht="44.25" customHeight="1" x14ac:dyDescent="0.3">
      <c r="A605" s="343"/>
      <c r="B605" s="192" t="str">
        <f>IF($O605="x",'Class Record S5'!$B$30,"")</f>
        <v/>
      </c>
      <c r="C605" s="388" t="str">
        <f>IF($O605="x",'Class Record S5'!$D$30,"")</f>
        <v/>
      </c>
      <c r="D605" s="389"/>
      <c r="E605" s="389"/>
      <c r="F605" s="389"/>
      <c r="G605" s="389"/>
      <c r="H605" s="389"/>
      <c r="I605" s="389"/>
      <c r="J605" s="389"/>
      <c r="K605" s="389"/>
      <c r="L605" s="390"/>
      <c r="M605" s="142"/>
      <c r="O605" s="67" t="str">
        <f>IF(OR(AND('Class Record S5'!$U$30=".",COUNTIF('Class Record S5'!$U$8:$U$31,"\")&lt;5,COUNTIF('Class Record S5'!$U$8:$U$30,".")&lt;=(5-COUNTIF('Class Record S5'!$U$8:$U$31,"\"))),AND('Class Record S5'!$U$30="\",COUNTIF('Class Record S5'!$U$8:$U$30,"\")&lt;=5)),"x","")</f>
        <v/>
      </c>
      <c r="Q605" s="258" t="s">
        <v>98</v>
      </c>
      <c r="R605" s="262" t="s">
        <v>134</v>
      </c>
    </row>
    <row r="606" spans="1:18" ht="44.25" customHeight="1" thickBot="1" x14ac:dyDescent="0.35">
      <c r="A606" s="344"/>
      <c r="B606" s="194" t="str">
        <f>IF($O606="x",'Class Record S5'!$B$31,"")</f>
        <v/>
      </c>
      <c r="C606" s="391" t="str">
        <f>IF($O606="x",'Class Record S5'!$D$31,"")</f>
        <v/>
      </c>
      <c r="D606" s="392"/>
      <c r="E606" s="392"/>
      <c r="F606" s="392"/>
      <c r="G606" s="392"/>
      <c r="H606" s="392"/>
      <c r="I606" s="392"/>
      <c r="J606" s="392"/>
      <c r="K606" s="392"/>
      <c r="L606" s="393"/>
      <c r="M606" s="143"/>
      <c r="O606" s="67" t="str">
        <f>IF(OR(AND('Class Record S5'!$U$31=".",COUNTIF('Class Record S5'!$U$8:$U$31,"\")&lt;5,COUNTIF('Class Record S5'!$U$8:$U$31,".")&lt;=(5-COUNTIF('Class Record S5'!$U$8:$U$31,"\"))),AND('Class Record S5'!$U$31="\",COUNTIF('Class Record S5'!$U$8:$U$31,"\")&lt;=5)),"x","")</f>
        <v/>
      </c>
      <c r="Q606" s="258" t="s">
        <v>99</v>
      </c>
      <c r="R606" s="262" t="s">
        <v>135</v>
      </c>
    </row>
    <row r="607" spans="1:18" ht="16.5" customHeight="1" thickBot="1" x14ac:dyDescent="0.35">
      <c r="A607" s="379" t="s">
        <v>44</v>
      </c>
      <c r="B607" s="380"/>
      <c r="C607" s="380"/>
      <c r="D607" s="380"/>
      <c r="E607" s="380"/>
      <c r="F607" s="380"/>
      <c r="G607" s="380"/>
      <c r="H607" s="380"/>
      <c r="I607" s="380"/>
      <c r="J607" s="380"/>
      <c r="K607" s="381"/>
      <c r="L607" s="394" t="s">
        <v>45</v>
      </c>
      <c r="M607" s="395"/>
      <c r="Q607" s="257"/>
    </row>
    <row r="608" spans="1:18" ht="28.5" customHeight="1" x14ac:dyDescent="0.3">
      <c r="A608" s="396"/>
      <c r="B608" s="397"/>
      <c r="C608" s="397"/>
      <c r="D608" s="397"/>
      <c r="E608" s="397"/>
      <c r="F608" s="397"/>
      <c r="G608" s="397"/>
      <c r="H608" s="397"/>
      <c r="I608" s="397"/>
      <c r="J608" s="397"/>
      <c r="K608" s="398"/>
      <c r="L608" s="405" t="str">
        <f>'Class Record S5'!$U$32</f>
        <v>N</v>
      </c>
      <c r="M608" s="406"/>
      <c r="Q608" s="257"/>
    </row>
    <row r="609" spans="1:18" ht="28.5" customHeight="1" x14ac:dyDescent="0.3">
      <c r="A609" s="399"/>
      <c r="B609" s="400"/>
      <c r="C609" s="400"/>
      <c r="D609" s="400"/>
      <c r="E609" s="400"/>
      <c r="F609" s="400"/>
      <c r="G609" s="400"/>
      <c r="H609" s="400"/>
      <c r="I609" s="400"/>
      <c r="J609" s="400"/>
      <c r="K609" s="401"/>
      <c r="L609" s="407"/>
      <c r="M609" s="408"/>
      <c r="Q609" s="257"/>
    </row>
    <row r="610" spans="1:18" ht="28.5" customHeight="1" thickBot="1" x14ac:dyDescent="0.35">
      <c r="A610" s="402"/>
      <c r="B610" s="403"/>
      <c r="C610" s="403"/>
      <c r="D610" s="403"/>
      <c r="E610" s="403"/>
      <c r="F610" s="403"/>
      <c r="G610" s="403"/>
      <c r="H610" s="403"/>
      <c r="I610" s="403"/>
      <c r="J610" s="403"/>
      <c r="K610" s="404"/>
      <c r="L610" s="409"/>
      <c r="M610" s="410"/>
      <c r="Q610" s="257"/>
    </row>
    <row r="612" spans="1:18" ht="19.5" thickBot="1" x14ac:dyDescent="0.35"/>
    <row r="613" spans="1:18" ht="23.25" customHeight="1" thickBot="1" x14ac:dyDescent="0.35">
      <c r="A613" s="349" t="str">
        <f>'Class Record S5'!$D$1</f>
        <v>A N OTHER SCHOOL</v>
      </c>
      <c r="B613" s="350"/>
      <c r="C613" s="350"/>
      <c r="D613" s="350"/>
      <c r="E613" s="350"/>
      <c r="F613" s="350"/>
      <c r="G613" s="350"/>
      <c r="H613" s="350"/>
      <c r="I613" s="350"/>
      <c r="J613" s="350"/>
      <c r="K613" s="350"/>
      <c r="L613" s="350"/>
      <c r="M613" s="351"/>
    </row>
    <row r="614" spans="1:18" ht="15.75" customHeight="1" thickBot="1" x14ac:dyDescent="0.35">
      <c r="A614" s="352" t="s">
        <v>17</v>
      </c>
      <c r="B614" s="353"/>
      <c r="C614" s="353"/>
      <c r="D614" s="356">
        <f>'Class Record S5'!$V$2</f>
        <v>0</v>
      </c>
      <c r="E614" s="356"/>
      <c r="F614" s="356"/>
      <c r="G614" s="357"/>
      <c r="H614" s="361" t="s">
        <v>18</v>
      </c>
      <c r="I614" s="362">
        <f>'Class Record S5'!$E$33</f>
        <v>0</v>
      </c>
      <c r="J614" s="362"/>
      <c r="K614" s="363" t="str">
        <f>'Class Record S5'!$C$2</f>
        <v>CLASS</v>
      </c>
      <c r="L614" s="363"/>
      <c r="M614" s="364"/>
    </row>
    <row r="615" spans="1:18" ht="15.75" customHeight="1" thickBot="1" x14ac:dyDescent="0.35">
      <c r="A615" s="354"/>
      <c r="B615" s="355"/>
      <c r="C615" s="355"/>
      <c r="D615" s="358"/>
      <c r="E615" s="358"/>
      <c r="F615" s="359"/>
      <c r="G615" s="360"/>
      <c r="H615" s="361"/>
      <c r="I615" s="362"/>
      <c r="J615" s="362"/>
      <c r="K615" s="363"/>
      <c r="L615" s="363"/>
      <c r="M615" s="364"/>
    </row>
    <row r="616" spans="1:18" ht="19.5" thickBot="1" x14ac:dyDescent="0.35">
      <c r="A616" s="346" t="s">
        <v>19</v>
      </c>
      <c r="B616" s="347"/>
      <c r="C616" s="347"/>
      <c r="D616" s="347"/>
      <c r="E616" s="348"/>
      <c r="F616" s="365" t="s">
        <v>20</v>
      </c>
      <c r="G616" s="366"/>
      <c r="H616" s="366"/>
      <c r="I616" s="367"/>
      <c r="J616" s="368" t="s">
        <v>21</v>
      </c>
      <c r="K616" s="369"/>
      <c r="L616" s="369"/>
      <c r="M616" s="370"/>
    </row>
    <row r="617" spans="1:18" ht="16.5" customHeight="1" thickBot="1" x14ac:dyDescent="0.35">
      <c r="A617" s="371" t="s">
        <v>22</v>
      </c>
      <c r="B617" s="372"/>
      <c r="C617" s="373"/>
      <c r="D617" s="374" t="s">
        <v>23</v>
      </c>
      <c r="E617" s="375"/>
      <c r="F617" s="376" t="s">
        <v>24</v>
      </c>
      <c r="G617" s="377"/>
      <c r="H617" s="377" t="s">
        <v>25</v>
      </c>
      <c r="I617" s="378"/>
      <c r="J617" s="382" t="s">
        <v>26</v>
      </c>
      <c r="K617" s="377"/>
      <c r="L617" s="411" t="s">
        <v>27</v>
      </c>
      <c r="M617" s="412"/>
    </row>
    <row r="618" spans="1:18" ht="31.5" customHeight="1" thickBot="1" x14ac:dyDescent="0.35">
      <c r="A618" s="72"/>
      <c r="B618" s="73" t="s">
        <v>54</v>
      </c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5" t="s">
        <v>43</v>
      </c>
      <c r="Q618" s="416" t="s">
        <v>56</v>
      </c>
      <c r="R618" s="416"/>
    </row>
    <row r="619" spans="1:18" ht="44.25" customHeight="1" x14ac:dyDescent="0.3">
      <c r="A619" s="345" t="str">
        <f>'Class Record S5'!$A$8</f>
        <v>Working Scientifically</v>
      </c>
      <c r="B619" s="190" t="str">
        <f>IF($O619="x",'Class Record S5'!$B$8,"")</f>
        <v/>
      </c>
      <c r="C619" s="413" t="str">
        <f>IF($O619="x",'Class Record S5'!$D$8,"")</f>
        <v/>
      </c>
      <c r="D619" s="413"/>
      <c r="E619" s="413"/>
      <c r="F619" s="413"/>
      <c r="G619" s="413"/>
      <c r="H619" s="413"/>
      <c r="I619" s="413"/>
      <c r="J619" s="413"/>
      <c r="K619" s="413"/>
      <c r="L619" s="413"/>
      <c r="M619" s="141"/>
      <c r="O619" s="67" t="str">
        <f>IF(OR(AND('Class Record S5'!$V$8=".",COUNTIF('Class Record S5'!$V$8:$V$31,"\")&lt;5,COUNTIF('Class Record S5'!$V$8:$V$8,".")&lt;=(5-COUNTIF('Class Record S5'!$V$8:$V$31,"\"))),AND('Class Record S5'!$V$8="\",COUNTIF('Class Record S5'!$V$8:$V$8,"\")&lt;=5)),"x","")</f>
        <v/>
      </c>
      <c r="Q619" s="258" t="s">
        <v>76</v>
      </c>
      <c r="R619" s="259" t="s">
        <v>112</v>
      </c>
    </row>
    <row r="620" spans="1:18" ht="44.25" customHeight="1" x14ac:dyDescent="0.3">
      <c r="A620" s="343"/>
      <c r="B620" s="191" t="str">
        <f>IF($O620="x",'Class Record S5'!$B$9,"")</f>
        <v/>
      </c>
      <c r="C620" s="383" t="str">
        <f>IF($O620="x",'Class Record S5'!$D$9,"")</f>
        <v/>
      </c>
      <c r="D620" s="383"/>
      <c r="E620" s="383"/>
      <c r="F620" s="383"/>
      <c r="G620" s="383"/>
      <c r="H620" s="383"/>
      <c r="I620" s="383"/>
      <c r="J620" s="383"/>
      <c r="K620" s="383"/>
      <c r="L620" s="383"/>
      <c r="M620" s="142"/>
      <c r="O620" s="67" t="str">
        <f>IF(OR(AND('Class Record S5'!$V$9=".",COUNTIF('Class Record S5'!$V$8:$V$31,"\")&lt;5,COUNTIF('Class Record S5'!$V$8:$V$9,".")&lt;=(5-COUNTIF('Class Record S5'!$V$8:$V$31,"\"))),AND('Class Record S5'!$V$9="\",COUNTIF('Class Record S5'!$V$8:$V$9,"\")&lt;=5)),"x","")</f>
        <v/>
      </c>
      <c r="Q620" s="258" t="s">
        <v>77</v>
      </c>
      <c r="R620" s="260" t="s">
        <v>113</v>
      </c>
    </row>
    <row r="621" spans="1:18" ht="44.25" customHeight="1" x14ac:dyDescent="0.3">
      <c r="A621" s="343"/>
      <c r="B621" s="191" t="str">
        <f>IF($O621="x",'Class Record S5'!$B$10,"")</f>
        <v/>
      </c>
      <c r="C621" s="383" t="str">
        <f>IF($O621="x",'Class Record S5'!$D$10,"")</f>
        <v/>
      </c>
      <c r="D621" s="383"/>
      <c r="E621" s="383"/>
      <c r="F621" s="383"/>
      <c r="G621" s="383"/>
      <c r="H621" s="383"/>
      <c r="I621" s="383"/>
      <c r="J621" s="383"/>
      <c r="K621" s="383"/>
      <c r="L621" s="383"/>
      <c r="M621" s="142"/>
      <c r="O621" s="67" t="str">
        <f>IF(OR(AND('Class Record S5'!$V$10=".",COUNTIF('Class Record S5'!$V$8:$V$31,"\")&lt;5,COUNTIF('Class Record S5'!$V$8:$V$10,".")&lt;=(5-COUNTIF('Class Record S5'!$V$8:$V$31,"\"))),AND('Class Record S5'!$V$10="\",COUNTIF('Class Record S5'!$V$8:$V$10,"\")&lt;=5)),"x","")</f>
        <v/>
      </c>
      <c r="Q621" s="258" t="s">
        <v>78</v>
      </c>
      <c r="R621" s="260" t="s">
        <v>114</v>
      </c>
    </row>
    <row r="622" spans="1:18" ht="44.25" customHeight="1" x14ac:dyDescent="0.3">
      <c r="A622" s="343"/>
      <c r="B622" s="192" t="str">
        <f>IF($O622="x",'Class Record S5'!$B$11,"")</f>
        <v/>
      </c>
      <c r="C622" s="383" t="str">
        <f>IF($O622="x",'Class Record S5'!$D$11,"")</f>
        <v/>
      </c>
      <c r="D622" s="383"/>
      <c r="E622" s="383"/>
      <c r="F622" s="383"/>
      <c r="G622" s="383"/>
      <c r="H622" s="383"/>
      <c r="I622" s="383"/>
      <c r="J622" s="383"/>
      <c r="K622" s="383"/>
      <c r="L622" s="383"/>
      <c r="M622" s="142"/>
      <c r="O622" s="67" t="str">
        <f>IF(OR(AND('Class Record S5'!$V$11=".",COUNTIF('Class Record S5'!$V$8:$V$31,"\")&lt;5,COUNTIF('Class Record S5'!$V$8:$V$11,".")&lt;=(5-COUNTIF('Class Record S5'!$V$8:$V$31,"\"))),AND('Class Record S5'!$V$11="\",COUNTIF('Class Record S5'!$V$8:$V$11,"\")&lt;=5)),"x","")</f>
        <v/>
      </c>
      <c r="Q622" s="258" t="s">
        <v>79</v>
      </c>
      <c r="R622" s="260" t="s">
        <v>115</v>
      </c>
    </row>
    <row r="623" spans="1:18" ht="54.75" customHeight="1" x14ac:dyDescent="0.3">
      <c r="A623" s="343"/>
      <c r="B623" s="192" t="str">
        <f>IF($O623="x",'Class Record S5'!$B$12,"")</f>
        <v/>
      </c>
      <c r="C623" s="383" t="str">
        <f>IF($O623="x",'Class Record S5'!$D$12,"")</f>
        <v/>
      </c>
      <c r="D623" s="383"/>
      <c r="E623" s="383"/>
      <c r="F623" s="383"/>
      <c r="G623" s="383"/>
      <c r="H623" s="383"/>
      <c r="I623" s="383"/>
      <c r="J623" s="383"/>
      <c r="K623" s="383"/>
      <c r="L623" s="383"/>
      <c r="M623" s="142"/>
      <c r="O623" s="67" t="str">
        <f>IF(OR(AND('Class Record S5'!$V$12=".",COUNTIF('Class Record S5'!$V$8:$V$31,"\")&lt;5,COUNTIF('Class Record S5'!$V$8:$V$12,".")&lt;=(5-COUNTIF('Class Record S5'!$V$8:$V$31,"\"))),AND('Class Record S5'!$V$12="\",COUNTIF('Class Record S5'!$V$8:$V$12,"\")&lt;=5)),"x","")</f>
        <v/>
      </c>
      <c r="Q623" s="258" t="s">
        <v>80</v>
      </c>
      <c r="R623" s="260" t="s">
        <v>116</v>
      </c>
    </row>
    <row r="624" spans="1:18" ht="44.25" customHeight="1" thickBot="1" x14ac:dyDescent="0.35">
      <c r="A624" s="344"/>
      <c r="B624" s="194" t="str">
        <f>IF($O624="x",'Class Record S5'!$B$13,"")</f>
        <v/>
      </c>
      <c r="C624" s="391" t="str">
        <f>IF($O624="x",'Class Record S5'!$D$13,"")</f>
        <v/>
      </c>
      <c r="D624" s="392"/>
      <c r="E624" s="392"/>
      <c r="F624" s="392"/>
      <c r="G624" s="392"/>
      <c r="H624" s="392"/>
      <c r="I624" s="392"/>
      <c r="J624" s="392"/>
      <c r="K624" s="392"/>
      <c r="L624" s="393"/>
      <c r="M624" s="143"/>
      <c r="O624" s="67" t="str">
        <f>IF(OR(AND('Class Record S5'!$V$13=".",COUNTIF('Class Record S5'!$V$8:$V$31,"\")&lt;5,COUNTIF('Class Record S5'!$V$8:$V$13,".")&lt;=(5-COUNTIF('Class Record S5'!$V$8:$V$31,"\"))),AND('Class Record S5'!$V$13="\",COUNTIF('Class Record S5'!$V$8:$V$13,"\")&lt;=5)),"x","")</f>
        <v/>
      </c>
      <c r="Q624" s="258" t="s">
        <v>81</v>
      </c>
      <c r="R624" s="260" t="s">
        <v>117</v>
      </c>
    </row>
    <row r="625" spans="1:18" ht="57" customHeight="1" x14ac:dyDescent="0.3">
      <c r="A625" s="342" t="str">
        <f>'Class Record S5'!$A$14</f>
        <v>Living Things and their Habitats</v>
      </c>
      <c r="B625" s="193" t="str">
        <f>IF($O625="x",'Class Record S5'!$B$14,"")</f>
        <v/>
      </c>
      <c r="C625" s="385" t="str">
        <f>IF($O625="x",'Class Record S5'!$D$14,"")</f>
        <v/>
      </c>
      <c r="D625" s="386"/>
      <c r="E625" s="386"/>
      <c r="F625" s="386"/>
      <c r="G625" s="386"/>
      <c r="H625" s="386"/>
      <c r="I625" s="386"/>
      <c r="J625" s="386"/>
      <c r="K625" s="386"/>
      <c r="L625" s="387"/>
      <c r="M625" s="141"/>
      <c r="O625" s="67" t="str">
        <f>IF(OR(AND('Class Record S5'!$V$14=".",COUNTIF('Class Record S5'!$V$8:$V$31,"\")&lt;5,COUNTIF('Class Record S5'!$V$8:$V$14,".")&lt;=(5-COUNTIF('Class Record S5'!$V$8:$V$31,"\"))),AND('Class Record S5'!$V$14="\",COUNTIF('Class Record S5'!$V$8:$V$14,"\")&lt;=5)),"x","")</f>
        <v/>
      </c>
      <c r="Q625" s="258" t="s">
        <v>82</v>
      </c>
      <c r="R625" s="260" t="s">
        <v>118</v>
      </c>
    </row>
    <row r="626" spans="1:18" ht="57" customHeight="1" thickBot="1" x14ac:dyDescent="0.35">
      <c r="A626" s="344"/>
      <c r="B626" s="194" t="str">
        <f>IF($O626="x",'Class Record S5'!$B$15,"")</f>
        <v/>
      </c>
      <c r="C626" s="414" t="str">
        <f>IF($O626="x",'Class Record S5'!$D$15,"")</f>
        <v/>
      </c>
      <c r="D626" s="414"/>
      <c r="E626" s="414"/>
      <c r="F626" s="414"/>
      <c r="G626" s="414"/>
      <c r="H626" s="414"/>
      <c r="I626" s="414"/>
      <c r="J626" s="414"/>
      <c r="K626" s="414"/>
      <c r="L626" s="414"/>
      <c r="M626" s="143"/>
      <c r="O626" s="67" t="str">
        <f>IF(OR(AND('Class Record S5'!$V$15=".",COUNTIF('Class Record S5'!$V$8:$V$31,"\")&lt;5,COUNTIF('Class Record S5'!$V$8:$V$15,".")&lt;=(5-COUNTIF('Class Record S5'!$V$8:$V$31,"\"))),AND('Class Record S5'!$V$15="\",COUNTIF('Class Record S5'!$V$8:$V$15,"\")&lt;=5)),"x","")</f>
        <v/>
      </c>
      <c r="Q626" s="258" t="s">
        <v>83</v>
      </c>
      <c r="R626" s="261" t="s">
        <v>119</v>
      </c>
    </row>
    <row r="627" spans="1:18" ht="59.25" customHeight="1" thickBot="1" x14ac:dyDescent="0.35">
      <c r="A627" s="255" t="str">
        <f>'Class Record S5'!$A$16</f>
        <v>Animals inc. Humans</v>
      </c>
      <c r="B627" s="253" t="str">
        <f>IF($O627="x",'Class Record S5'!$B$16,"")</f>
        <v/>
      </c>
      <c r="C627" s="415" t="str">
        <f>IF($O627="x",'Class Record S5'!$D$16,"")</f>
        <v/>
      </c>
      <c r="D627" s="415"/>
      <c r="E627" s="415"/>
      <c r="F627" s="415"/>
      <c r="G627" s="415"/>
      <c r="H627" s="415"/>
      <c r="I627" s="415"/>
      <c r="J627" s="415"/>
      <c r="K627" s="415"/>
      <c r="L627" s="415"/>
      <c r="M627" s="254"/>
      <c r="O627" s="67" t="str">
        <f>IF(OR(AND('Class Record S5'!$V$16=".",COUNTIF('Class Record S5'!$V$8:$V$31,"\")&lt;5,COUNTIF('Class Record S5'!$V$8:$V$16,".")&lt;=(5-COUNTIF('Class Record S5'!$V$8:$V$31,"\"))),AND('Class Record S5'!$V$16="\",COUNTIF('Class Record S5'!$V$8:$V$16,"\")&lt;=5)),"x","")</f>
        <v/>
      </c>
      <c r="Q627" s="258" t="s">
        <v>84</v>
      </c>
      <c r="R627" s="261" t="s">
        <v>120</v>
      </c>
    </row>
    <row r="628" spans="1:18" ht="56.25" customHeight="1" x14ac:dyDescent="0.3">
      <c r="A628" s="342" t="str">
        <f>'Class Record S5'!$A$17</f>
        <v>Properties and Changers of Materials</v>
      </c>
      <c r="B628" s="193" t="str">
        <f>IF($O628="x",'Class Record S5'!$B$17,"")</f>
        <v/>
      </c>
      <c r="C628" s="385" t="str">
        <f>IF($O628="x",'Class Record S5'!$D$17,"")</f>
        <v/>
      </c>
      <c r="D628" s="386"/>
      <c r="E628" s="386"/>
      <c r="F628" s="386"/>
      <c r="G628" s="386"/>
      <c r="H628" s="386"/>
      <c r="I628" s="386"/>
      <c r="J628" s="386"/>
      <c r="K628" s="386"/>
      <c r="L628" s="387"/>
      <c r="M628" s="141"/>
      <c r="O628" s="67" t="str">
        <f>IF(OR(AND('Class Record S5'!$V$17=".",COUNTIF('Class Record S5'!$V$8:$V$31,"\")&lt;5,COUNTIF('Class Record S5'!$V$8:$V$17,".")&lt;=(5-COUNTIF('Class Record S5'!$V$8:$V$31,"\"))),AND('Class Record S5'!$V$17="\",COUNTIF('Class Record S5'!$V$8:$V$17,"\")&lt;=5)),"x","")</f>
        <v/>
      </c>
      <c r="Q628" s="258" t="s">
        <v>85</v>
      </c>
      <c r="R628" s="260" t="s">
        <v>121</v>
      </c>
    </row>
    <row r="629" spans="1:18" ht="44.25" customHeight="1" x14ac:dyDescent="0.3">
      <c r="A629" s="343"/>
      <c r="B629" s="192" t="str">
        <f>IF($O629="x",'Class Record S5'!$B$18,"")</f>
        <v/>
      </c>
      <c r="C629" s="383" t="str">
        <f>IF($O629="x",'Class Record S5'!$D$18,"")</f>
        <v/>
      </c>
      <c r="D629" s="383"/>
      <c r="E629" s="383"/>
      <c r="F629" s="383"/>
      <c r="G629" s="383"/>
      <c r="H629" s="383"/>
      <c r="I629" s="383"/>
      <c r="J629" s="383"/>
      <c r="K629" s="383"/>
      <c r="L629" s="383"/>
      <c r="M629" s="142"/>
      <c r="O629" s="67" t="str">
        <f>IF(OR(AND('Class Record S5'!$V$18=".",COUNTIF('Class Record S5'!$V$8:$V$31,"\")&lt;5,COUNTIF('Class Record S5'!$V$8:$V$18,".")&lt;=(5-COUNTIF('Class Record S5'!$V$8:$V$31,"\"))),AND('Class Record S5'!$V$18="\",COUNTIF('Class Record S5'!$V$8:$V$18,"\")&lt;=5)),"x","")</f>
        <v/>
      </c>
      <c r="Q629" s="258" t="s">
        <v>86</v>
      </c>
      <c r="R629" s="265" t="s">
        <v>124</v>
      </c>
    </row>
    <row r="630" spans="1:18" ht="44.25" customHeight="1" x14ac:dyDescent="0.3">
      <c r="A630" s="343"/>
      <c r="B630" s="192" t="str">
        <f>IF($O630="x",'Class Record S5'!$B$19,"")</f>
        <v/>
      </c>
      <c r="C630" s="383" t="str">
        <f>IF($O630="x",'Class Record S5'!$D$19,"")</f>
        <v/>
      </c>
      <c r="D630" s="383"/>
      <c r="E630" s="383"/>
      <c r="F630" s="383"/>
      <c r="G630" s="383"/>
      <c r="H630" s="383"/>
      <c r="I630" s="383"/>
      <c r="J630" s="383"/>
      <c r="K630" s="383"/>
      <c r="L630" s="383"/>
      <c r="M630" s="142"/>
      <c r="O630" s="67" t="str">
        <f>IF(OR(AND('Class Record S5'!$V$19=".",COUNTIF('Class Record S5'!$V$8:$V$31,"\")&lt;5,COUNTIF('Class Record S5'!$V$8:$V$19,".")&lt;=(5-COUNTIF('Class Record S5'!$V$8:$V$31,"\"))),AND('Class Record S5'!$V$19="\",COUNTIF('Class Record S5'!$V$8:$V$19,"\")&lt;=5)),"x","")</f>
        <v/>
      </c>
      <c r="Q630" s="258" t="s">
        <v>87</v>
      </c>
      <c r="R630" s="265" t="s">
        <v>122</v>
      </c>
    </row>
    <row r="631" spans="1:18" ht="44.25" customHeight="1" x14ac:dyDescent="0.3">
      <c r="A631" s="343"/>
      <c r="B631" s="192" t="str">
        <f>IF($O631="x",'Class Record S5'!$B$20,"")</f>
        <v/>
      </c>
      <c r="C631" s="383" t="str">
        <f>IF($O631="x",'Class Record S5'!$D$20,"")</f>
        <v/>
      </c>
      <c r="D631" s="383"/>
      <c r="E631" s="383"/>
      <c r="F631" s="383"/>
      <c r="G631" s="383"/>
      <c r="H631" s="383"/>
      <c r="I631" s="383"/>
      <c r="J631" s="383"/>
      <c r="K631" s="383"/>
      <c r="L631" s="383"/>
      <c r="M631" s="142"/>
      <c r="O631" s="67" t="str">
        <f>IF(OR(AND('Class Record S5'!$V$20=".",COUNTIF('Class Record S5'!$V$8:$V$31,"\")&lt;5,COUNTIF('Class Record S5'!$V$8:$V$20,".")&lt;=(5-COUNTIF('Class Record S5'!$V$8:$V$31,"\"))),AND('Class Record S5'!$V$20="\",COUNTIF('Class Record S5'!$V$8:$V$20,"\")&lt;=5)),"x","")</f>
        <v/>
      </c>
      <c r="Q631" s="258" t="s">
        <v>88</v>
      </c>
      <c r="R631" s="265" t="s">
        <v>123</v>
      </c>
    </row>
    <row r="632" spans="1:18" ht="44.25" customHeight="1" x14ac:dyDescent="0.3">
      <c r="A632" s="343"/>
      <c r="B632" s="192" t="str">
        <f>IF($O632="x",'Class Record S5'!$B$21,"")</f>
        <v/>
      </c>
      <c r="C632" s="383" t="str">
        <f>IF($O632="x",'Class Record S5'!$D$21,"")</f>
        <v/>
      </c>
      <c r="D632" s="383"/>
      <c r="E632" s="383"/>
      <c r="F632" s="383"/>
      <c r="G632" s="383"/>
      <c r="H632" s="383"/>
      <c r="I632" s="383"/>
      <c r="J632" s="383"/>
      <c r="K632" s="383"/>
      <c r="L632" s="383"/>
      <c r="M632" s="142"/>
      <c r="O632" s="67" t="str">
        <f>IF(OR(AND('Class Record S5'!$V$21=".",COUNTIF('Class Record S5'!$V$8:$V$31,"\")&lt;5,COUNTIF('Class Record S5'!$V$8:$V$21,".")&lt;=(5-COUNTIF('Class Record S5'!$V$8:$V$31,"\"))),AND('Class Record S5'!$V$21="\",COUNTIF('Class Record S5'!$V$8:$V$21,"\")&lt;=5)),"x","")</f>
        <v/>
      </c>
      <c r="Q632" s="258" t="s">
        <v>89</v>
      </c>
      <c r="R632" s="261" t="s">
        <v>125</v>
      </c>
    </row>
    <row r="633" spans="1:18" ht="56.25" customHeight="1" thickBot="1" x14ac:dyDescent="0.35">
      <c r="A633" s="344"/>
      <c r="B633" s="195" t="str">
        <f>IF($O633="x",'Class Record S5'!$B$22,"")</f>
        <v/>
      </c>
      <c r="C633" s="384" t="str">
        <f>IF($O633="x",'Class Record S5'!$D$22,"")</f>
        <v/>
      </c>
      <c r="D633" s="384"/>
      <c r="E633" s="384"/>
      <c r="F633" s="384"/>
      <c r="G633" s="384"/>
      <c r="H633" s="384"/>
      <c r="I633" s="384"/>
      <c r="J633" s="384"/>
      <c r="K633" s="384"/>
      <c r="L633" s="384"/>
      <c r="M633" s="196"/>
      <c r="O633" s="67" t="str">
        <f>IF(OR(AND('Class Record S5'!$V$22=".",COUNTIF('Class Record S5'!$V$8:$V$31,"\")&lt;5,COUNTIF('Class Record S5'!$V$8:$V$22,".")&lt;=(5-COUNTIF('Class Record S5'!$V$8:$V$31,"\"))),AND('Class Record S5'!$V$22="\",COUNTIF('Class Record S5'!$V$8:$V$22,"\")&lt;=5)),"x","")</f>
        <v/>
      </c>
      <c r="Q633" s="258" t="s">
        <v>90</v>
      </c>
      <c r="R633" s="260" t="s">
        <v>126</v>
      </c>
    </row>
    <row r="634" spans="1:18" ht="44.25" customHeight="1" x14ac:dyDescent="0.3">
      <c r="A634" s="342" t="str">
        <f>'Class Record S5'!$A$23</f>
        <v>Earth and Space</v>
      </c>
      <c r="B634" s="193" t="str">
        <f>IF($O634="x",'Class Record S5'!$B$23,"")</f>
        <v/>
      </c>
      <c r="C634" s="385" t="str">
        <f>IF($O634="x",'Class Record S5'!$D$23,"")</f>
        <v/>
      </c>
      <c r="D634" s="386"/>
      <c r="E634" s="386"/>
      <c r="F634" s="386"/>
      <c r="G634" s="386"/>
      <c r="H634" s="386"/>
      <c r="I634" s="386"/>
      <c r="J634" s="386"/>
      <c r="K634" s="386"/>
      <c r="L634" s="387"/>
      <c r="M634" s="141"/>
      <c r="O634" s="67" t="str">
        <f>IF(OR(AND('Class Record S5'!$V$23=".",COUNTIF('Class Record S5'!$V$8:$V$31,"\")&lt;5,COUNTIF('Class Record S5'!$V$8:$V$23,".")&lt;=(5-COUNTIF('Class Record S5'!$V$8:$V$31,"\"))),AND('Class Record S5'!$V$23="\",COUNTIF('Class Record S5'!$V$8:$V$23,"\")&lt;=5)),"x","")</f>
        <v/>
      </c>
      <c r="Q634" s="258" t="s">
        <v>91</v>
      </c>
      <c r="R634" s="260" t="s">
        <v>127</v>
      </c>
    </row>
    <row r="635" spans="1:18" ht="44.25" customHeight="1" x14ac:dyDescent="0.3">
      <c r="A635" s="343"/>
      <c r="B635" s="192" t="str">
        <f>IF($O635="x",'Class Record S5'!$B$24,"")</f>
        <v/>
      </c>
      <c r="C635" s="388" t="str">
        <f>IF($O635="x",'Class Record S5'!$D$24,"")</f>
        <v/>
      </c>
      <c r="D635" s="389"/>
      <c r="E635" s="389"/>
      <c r="F635" s="389"/>
      <c r="G635" s="389"/>
      <c r="H635" s="389"/>
      <c r="I635" s="389"/>
      <c r="J635" s="389"/>
      <c r="K635" s="389"/>
      <c r="L635" s="390"/>
      <c r="M635" s="142"/>
      <c r="O635" s="67" t="str">
        <f>IF(OR(AND('Class Record S5'!$V$24=".",COUNTIF('Class Record S5'!$V$8:$V$31,"\")&lt;5,COUNTIF('Class Record S5'!$V$8:$V$24,".")&lt;=(5-COUNTIF('Class Record S5'!$V$8:$V$31,"\"))),AND('Class Record S5'!$V$24="\",COUNTIF('Class Record S5'!$V$8:$V$24,"\")&lt;=5)),"x","")</f>
        <v/>
      </c>
      <c r="Q635" s="258" t="s">
        <v>92</v>
      </c>
      <c r="R635" s="262" t="s">
        <v>128</v>
      </c>
    </row>
    <row r="636" spans="1:18" ht="44.25" customHeight="1" x14ac:dyDescent="0.3">
      <c r="A636" s="343"/>
      <c r="B636" s="192" t="str">
        <f>IF($O636="x",'Class Record S5'!$B$25,"")</f>
        <v/>
      </c>
      <c r="C636" s="388" t="str">
        <f>IF($O636="x",'Class Record S5'!$D$25,"")</f>
        <v/>
      </c>
      <c r="D636" s="389"/>
      <c r="E636" s="389"/>
      <c r="F636" s="389"/>
      <c r="G636" s="389"/>
      <c r="H636" s="389"/>
      <c r="I636" s="389"/>
      <c r="J636" s="389"/>
      <c r="K636" s="389"/>
      <c r="L636" s="390"/>
      <c r="M636" s="142"/>
      <c r="O636" s="67" t="str">
        <f>IF(OR(AND('Class Record S5'!$V$25=".",COUNTIF('Class Record S5'!$V$8:$V$31,"\")&lt;5,COUNTIF('Class Record S5'!$V$8:$V$25,".")&lt;=(5-COUNTIF('Class Record S5'!$V$8:$V$31,"\"))),AND('Class Record S5'!$V$25="\",COUNTIF('Class Record S5'!$V$8:$V$25,"\")&lt;=5)),"x","")</f>
        <v/>
      </c>
      <c r="Q636" s="258" t="s">
        <v>93</v>
      </c>
      <c r="R636" s="262" t="s">
        <v>129</v>
      </c>
    </row>
    <row r="637" spans="1:18" ht="44.25" customHeight="1" x14ac:dyDescent="0.3">
      <c r="A637" s="343"/>
      <c r="B637" s="192" t="str">
        <f>IF($O637="x",'Class Record S5'!$B$26,"")</f>
        <v/>
      </c>
      <c r="C637" s="383" t="str">
        <f>IF($O637="x",'Class Record S5'!$D$26,"")</f>
        <v/>
      </c>
      <c r="D637" s="383"/>
      <c r="E637" s="383"/>
      <c r="F637" s="383"/>
      <c r="G637" s="383"/>
      <c r="H637" s="383"/>
      <c r="I637" s="383"/>
      <c r="J637" s="383"/>
      <c r="K637" s="383"/>
      <c r="L637" s="383"/>
      <c r="M637" s="142"/>
      <c r="O637" s="67" t="str">
        <f>IF(OR(AND('Class Record S5'!$V$26=".",COUNTIF('Class Record S5'!$V$8:$V$31,"\")&lt;5,COUNTIF('Class Record S5'!$V$8:$V$26,".")&lt;=(5-COUNTIF('Class Record S5'!$V$8:$V$31,"\"))),AND('Class Record S5'!$V$26="\",COUNTIF('Class Record S5'!$V$8:$V$26,"\")&lt;=5)),"x","")</f>
        <v/>
      </c>
      <c r="Q637" s="258" t="s">
        <v>94</v>
      </c>
      <c r="R637" s="260" t="s">
        <v>130</v>
      </c>
    </row>
    <row r="638" spans="1:18" ht="44.25" customHeight="1" thickBot="1" x14ac:dyDescent="0.35">
      <c r="A638" s="344"/>
      <c r="B638" s="195" t="str">
        <f>IF($O638="x",'Class Record S5'!$B$27,"")</f>
        <v/>
      </c>
      <c r="C638" s="384" t="str">
        <f>IF($O638="x",'Class Record S5'!$D$27,"")</f>
        <v/>
      </c>
      <c r="D638" s="384"/>
      <c r="E638" s="384"/>
      <c r="F638" s="384"/>
      <c r="G638" s="384"/>
      <c r="H638" s="384"/>
      <c r="I638" s="384"/>
      <c r="J638" s="384"/>
      <c r="K638" s="384"/>
      <c r="L638" s="384"/>
      <c r="M638" s="196"/>
      <c r="O638" s="67" t="str">
        <f>IF(OR(AND('Class Record S5'!$V$27=".",COUNTIF('Class Record S5'!$V$8:$V$31,"\")&lt;5,COUNTIF('Class Record S5'!$V$8:$V$27,".")&lt;=(5-COUNTIF('Class Record S5'!$V$8:$V$31,"\"))),AND('Class Record S5'!$V$27="\",COUNTIF('Class Record S5'!$V$8:$V$27,"\")&lt;=5)),"x","")</f>
        <v/>
      </c>
      <c r="Q638" s="258" t="s">
        <v>95</v>
      </c>
      <c r="R638" s="260" t="s">
        <v>131</v>
      </c>
    </row>
    <row r="639" spans="1:18" ht="44.25" customHeight="1" x14ac:dyDescent="0.3">
      <c r="A639" s="342" t="str">
        <f>'Class Record S5'!$A$28</f>
        <v>Forces</v>
      </c>
      <c r="B639" s="193" t="str">
        <f>IF($O639="x",'Class Record S5'!$B$28,"")</f>
        <v/>
      </c>
      <c r="C639" s="385" t="str">
        <f>IF($O639="x",'Class Record S5'!$D$28,"")</f>
        <v/>
      </c>
      <c r="D639" s="386"/>
      <c r="E639" s="386"/>
      <c r="F639" s="386"/>
      <c r="G639" s="386"/>
      <c r="H639" s="386"/>
      <c r="I639" s="386"/>
      <c r="J639" s="386"/>
      <c r="K639" s="386"/>
      <c r="L639" s="387"/>
      <c r="M639" s="141"/>
      <c r="O639" s="67" t="str">
        <f>IF(OR(AND('Class Record S5'!$V$28=".",COUNTIF('Class Record S5'!$V$8:$V$31,"\")&lt;5,COUNTIF('Class Record S5'!$V$8:$V$28,".")&lt;=(5-COUNTIF('Class Record S5'!$V$8:$V$31,"\"))),AND('Class Record S5'!$V$28="\",COUNTIF('Class Record S5'!$V$8:$V$28,"\")&lt;=5)),"x","")</f>
        <v/>
      </c>
      <c r="Q639" s="258" t="s">
        <v>96</v>
      </c>
      <c r="R639" s="262" t="s">
        <v>132</v>
      </c>
    </row>
    <row r="640" spans="1:18" ht="44.25" customHeight="1" x14ac:dyDescent="0.3">
      <c r="A640" s="343"/>
      <c r="B640" s="192" t="str">
        <f>IF($O640="x",'Class Record S5'!$B$29,"")</f>
        <v/>
      </c>
      <c r="C640" s="388" t="str">
        <f>IF($O640="x",'Class Record S5'!$D$29,"")</f>
        <v/>
      </c>
      <c r="D640" s="389"/>
      <c r="E640" s="389"/>
      <c r="F640" s="389"/>
      <c r="G640" s="389"/>
      <c r="H640" s="389"/>
      <c r="I640" s="389"/>
      <c r="J640" s="389"/>
      <c r="K640" s="389"/>
      <c r="L640" s="390"/>
      <c r="M640" s="142"/>
      <c r="O640" s="67" t="str">
        <f>IF(OR(AND('Class Record S5'!$V$29=".",COUNTIF('Class Record S5'!$V$8:$V$31,"\")&lt;5,COUNTIF('Class Record S5'!$V$8:$V$29,".")&lt;=(5-COUNTIF('Class Record S5'!$V$8:$V$31,"\"))),AND('Class Record S5'!$V$29="\",COUNTIF('Class Record S5'!$V$8:$V$29,"\")&lt;=5)),"x","")</f>
        <v/>
      </c>
      <c r="Q640" s="258" t="s">
        <v>97</v>
      </c>
      <c r="R640" s="262" t="s">
        <v>133</v>
      </c>
    </row>
    <row r="641" spans="1:18" ht="44.25" customHeight="1" x14ac:dyDescent="0.3">
      <c r="A641" s="343"/>
      <c r="B641" s="192" t="str">
        <f>IF($O641="x",'Class Record S5'!$B$30,"")</f>
        <v/>
      </c>
      <c r="C641" s="388" t="str">
        <f>IF($O641="x",'Class Record S5'!$D$30,"")</f>
        <v/>
      </c>
      <c r="D641" s="389"/>
      <c r="E641" s="389"/>
      <c r="F641" s="389"/>
      <c r="G641" s="389"/>
      <c r="H641" s="389"/>
      <c r="I641" s="389"/>
      <c r="J641" s="389"/>
      <c r="K641" s="389"/>
      <c r="L641" s="390"/>
      <c r="M641" s="142"/>
      <c r="O641" s="67" t="str">
        <f>IF(OR(AND('Class Record S5'!$V$30=".",COUNTIF('Class Record S5'!$V$8:$V$31,"\")&lt;5,COUNTIF('Class Record S5'!$V$8:$V$30,".")&lt;=(5-COUNTIF('Class Record S5'!$V$8:$V$31,"\"))),AND('Class Record S5'!$V$30="\",COUNTIF('Class Record S5'!$V$8:$V$30,"\")&lt;=5)),"x","")</f>
        <v/>
      </c>
      <c r="Q641" s="258" t="s">
        <v>98</v>
      </c>
      <c r="R641" s="262" t="s">
        <v>134</v>
      </c>
    </row>
    <row r="642" spans="1:18" ht="44.25" customHeight="1" thickBot="1" x14ac:dyDescent="0.35">
      <c r="A642" s="344"/>
      <c r="B642" s="194" t="str">
        <f>IF($O642="x",'Class Record S5'!$B$31,"")</f>
        <v/>
      </c>
      <c r="C642" s="391" t="str">
        <f>IF($O642="x",'Class Record S5'!$D$31,"")</f>
        <v/>
      </c>
      <c r="D642" s="392"/>
      <c r="E642" s="392"/>
      <c r="F642" s="392"/>
      <c r="G642" s="392"/>
      <c r="H642" s="392"/>
      <c r="I642" s="392"/>
      <c r="J642" s="392"/>
      <c r="K642" s="392"/>
      <c r="L642" s="393"/>
      <c r="M642" s="143"/>
      <c r="O642" s="67" t="str">
        <f>IF(OR(AND('Class Record S5'!$V$31=".",COUNTIF('Class Record S5'!$V$8:$V$31,"\")&lt;5,COUNTIF('Class Record S5'!$V$8:$V$31,".")&lt;=(5-COUNTIF('Class Record S5'!$V$8:$V$31,"\"))),AND('Class Record S5'!$V$31="\",COUNTIF('Class Record S5'!$V$8:$V$31,"\")&lt;=5)),"x","")</f>
        <v/>
      </c>
      <c r="Q642" s="258" t="s">
        <v>99</v>
      </c>
      <c r="R642" s="262" t="s">
        <v>135</v>
      </c>
    </row>
    <row r="643" spans="1:18" ht="16.5" customHeight="1" thickBot="1" x14ac:dyDescent="0.35">
      <c r="A643" s="379" t="s">
        <v>44</v>
      </c>
      <c r="B643" s="380"/>
      <c r="C643" s="380"/>
      <c r="D643" s="380"/>
      <c r="E643" s="380"/>
      <c r="F643" s="380"/>
      <c r="G643" s="380"/>
      <c r="H643" s="380"/>
      <c r="I643" s="380"/>
      <c r="J643" s="380"/>
      <c r="K643" s="381"/>
      <c r="L643" s="394" t="s">
        <v>45</v>
      </c>
      <c r="M643" s="395"/>
      <c r="Q643" s="257"/>
    </row>
    <row r="644" spans="1:18" ht="28.5" customHeight="1" x14ac:dyDescent="0.3">
      <c r="A644" s="396"/>
      <c r="B644" s="397"/>
      <c r="C644" s="397"/>
      <c r="D644" s="397"/>
      <c r="E644" s="397"/>
      <c r="F644" s="397"/>
      <c r="G644" s="397"/>
      <c r="H644" s="397"/>
      <c r="I644" s="397"/>
      <c r="J644" s="397"/>
      <c r="K644" s="398"/>
      <c r="L644" s="405" t="str">
        <f>'Class Record S5'!$V$32</f>
        <v>N</v>
      </c>
      <c r="M644" s="406"/>
      <c r="Q644" s="257"/>
    </row>
    <row r="645" spans="1:18" ht="28.5" customHeight="1" x14ac:dyDescent="0.3">
      <c r="A645" s="399"/>
      <c r="B645" s="400"/>
      <c r="C645" s="400"/>
      <c r="D645" s="400"/>
      <c r="E645" s="400"/>
      <c r="F645" s="400"/>
      <c r="G645" s="400"/>
      <c r="H645" s="400"/>
      <c r="I645" s="400"/>
      <c r="J645" s="400"/>
      <c r="K645" s="401"/>
      <c r="L645" s="407"/>
      <c r="M645" s="408"/>
      <c r="Q645" s="257"/>
    </row>
    <row r="646" spans="1:18" ht="28.5" customHeight="1" thickBot="1" x14ac:dyDescent="0.35">
      <c r="A646" s="402"/>
      <c r="B646" s="403"/>
      <c r="C646" s="403"/>
      <c r="D646" s="403"/>
      <c r="E646" s="403"/>
      <c r="F646" s="403"/>
      <c r="G646" s="403"/>
      <c r="H646" s="403"/>
      <c r="I646" s="403"/>
      <c r="J646" s="403"/>
      <c r="K646" s="404"/>
      <c r="L646" s="409"/>
      <c r="M646" s="410"/>
      <c r="Q646" s="257"/>
    </row>
    <row r="648" spans="1:18" ht="19.5" thickBot="1" x14ac:dyDescent="0.35"/>
    <row r="649" spans="1:18" ht="23.25" customHeight="1" thickBot="1" x14ac:dyDescent="0.35">
      <c r="A649" s="349" t="str">
        <f>'Class Record S5'!$D$1</f>
        <v>A N OTHER SCHOOL</v>
      </c>
      <c r="B649" s="350"/>
      <c r="C649" s="350"/>
      <c r="D649" s="350"/>
      <c r="E649" s="350"/>
      <c r="F649" s="350"/>
      <c r="G649" s="350"/>
      <c r="H649" s="350"/>
      <c r="I649" s="350"/>
      <c r="J649" s="350"/>
      <c r="K649" s="350"/>
      <c r="L649" s="350"/>
      <c r="M649" s="351"/>
    </row>
    <row r="650" spans="1:18" ht="15.75" customHeight="1" thickBot="1" x14ac:dyDescent="0.35">
      <c r="A650" s="352" t="s">
        <v>17</v>
      </c>
      <c r="B650" s="353"/>
      <c r="C650" s="353"/>
      <c r="D650" s="356">
        <f>'Class Record S5'!$W$2</f>
        <v>0</v>
      </c>
      <c r="E650" s="356"/>
      <c r="F650" s="356"/>
      <c r="G650" s="357"/>
      <c r="H650" s="361" t="s">
        <v>18</v>
      </c>
      <c r="I650" s="362">
        <f>'Class Record S5'!$E$33</f>
        <v>0</v>
      </c>
      <c r="J650" s="362"/>
      <c r="K650" s="363" t="str">
        <f>'Class Record S5'!$C$2</f>
        <v>CLASS</v>
      </c>
      <c r="L650" s="363"/>
      <c r="M650" s="364"/>
    </row>
    <row r="651" spans="1:18" ht="15.75" customHeight="1" thickBot="1" x14ac:dyDescent="0.35">
      <c r="A651" s="354"/>
      <c r="B651" s="355"/>
      <c r="C651" s="355"/>
      <c r="D651" s="358"/>
      <c r="E651" s="358"/>
      <c r="F651" s="359"/>
      <c r="G651" s="360"/>
      <c r="H651" s="361"/>
      <c r="I651" s="362"/>
      <c r="J651" s="362"/>
      <c r="K651" s="363"/>
      <c r="L651" s="363"/>
      <c r="M651" s="364"/>
    </row>
    <row r="652" spans="1:18" ht="19.5" thickBot="1" x14ac:dyDescent="0.35">
      <c r="A652" s="346" t="s">
        <v>19</v>
      </c>
      <c r="B652" s="347"/>
      <c r="C652" s="347"/>
      <c r="D652" s="347"/>
      <c r="E652" s="348"/>
      <c r="F652" s="365" t="s">
        <v>20</v>
      </c>
      <c r="G652" s="366"/>
      <c r="H652" s="366"/>
      <c r="I652" s="367"/>
      <c r="J652" s="368" t="s">
        <v>21</v>
      </c>
      <c r="K652" s="369"/>
      <c r="L652" s="369"/>
      <c r="M652" s="370"/>
    </row>
    <row r="653" spans="1:18" ht="16.5" customHeight="1" thickBot="1" x14ac:dyDescent="0.35">
      <c r="A653" s="371" t="s">
        <v>22</v>
      </c>
      <c r="B653" s="372"/>
      <c r="C653" s="373"/>
      <c r="D653" s="374" t="s">
        <v>23</v>
      </c>
      <c r="E653" s="375"/>
      <c r="F653" s="376" t="s">
        <v>24</v>
      </c>
      <c r="G653" s="377"/>
      <c r="H653" s="377" t="s">
        <v>25</v>
      </c>
      <c r="I653" s="378"/>
      <c r="J653" s="382" t="s">
        <v>26</v>
      </c>
      <c r="K653" s="377"/>
      <c r="L653" s="411" t="s">
        <v>27</v>
      </c>
      <c r="M653" s="412"/>
    </row>
    <row r="654" spans="1:18" ht="31.5" customHeight="1" thickBot="1" x14ac:dyDescent="0.35">
      <c r="A654" s="72"/>
      <c r="B654" s="73" t="s">
        <v>54</v>
      </c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5" t="s">
        <v>43</v>
      </c>
      <c r="Q654" s="416" t="s">
        <v>56</v>
      </c>
      <c r="R654" s="416"/>
    </row>
    <row r="655" spans="1:18" ht="44.25" customHeight="1" x14ac:dyDescent="0.3">
      <c r="A655" s="345" t="str">
        <f>'Class Record S5'!$A$8</f>
        <v>Working Scientifically</v>
      </c>
      <c r="B655" s="190" t="str">
        <f>IF($O655="x",'Class Record S5'!$B$8,"")</f>
        <v/>
      </c>
      <c r="C655" s="413" t="str">
        <f>IF($O655="x",'Class Record S5'!$D$8,"")</f>
        <v/>
      </c>
      <c r="D655" s="413"/>
      <c r="E655" s="413"/>
      <c r="F655" s="413"/>
      <c r="G655" s="413"/>
      <c r="H655" s="413"/>
      <c r="I655" s="413"/>
      <c r="J655" s="413"/>
      <c r="K655" s="413"/>
      <c r="L655" s="413"/>
      <c r="M655" s="141"/>
      <c r="O655" s="67" t="str">
        <f>IF(OR(AND('Class Record S5'!$W$8=".",COUNTIF('Class Record S5'!$W$8:$W$31,"\")&lt;5,COUNTIF('Class Record S5'!$W$8:$W$8,".")&lt;=(5-COUNTIF('Class Record S5'!$W$8:$W$31,"\"))),AND('Class Record S5'!$W$8="\",COUNTIF('Class Record S5'!$W$8:$W$8,"\")&lt;=5)),"x","")</f>
        <v/>
      </c>
      <c r="Q655" s="258" t="s">
        <v>76</v>
      </c>
      <c r="R655" s="259" t="s">
        <v>112</v>
      </c>
    </row>
    <row r="656" spans="1:18" ht="44.25" customHeight="1" x14ac:dyDescent="0.3">
      <c r="A656" s="343"/>
      <c r="B656" s="191" t="str">
        <f>IF($O656="x",'Class Record S5'!$B$9,"")</f>
        <v/>
      </c>
      <c r="C656" s="383" t="str">
        <f>IF($O656="x",'Class Record S5'!$D$9,"")</f>
        <v/>
      </c>
      <c r="D656" s="383"/>
      <c r="E656" s="383"/>
      <c r="F656" s="383"/>
      <c r="G656" s="383"/>
      <c r="H656" s="383"/>
      <c r="I656" s="383"/>
      <c r="J656" s="383"/>
      <c r="K656" s="383"/>
      <c r="L656" s="383"/>
      <c r="M656" s="142"/>
      <c r="O656" s="67" t="str">
        <f>IF(OR(AND('Class Record S5'!$W$9=".",COUNTIF('Class Record S5'!$W$8:$W$31,"\")&lt;5,COUNTIF('Class Record S5'!$W$8:$W$9,".")&lt;=(5-COUNTIF('Class Record S5'!$W$8:$W$31,"\"))),AND('Class Record S5'!$W$9="\",COUNTIF('Class Record S5'!$W$8:$W$9,"\")&lt;=5)),"x","")</f>
        <v/>
      </c>
      <c r="Q656" s="258" t="s">
        <v>77</v>
      </c>
      <c r="R656" s="260" t="s">
        <v>113</v>
      </c>
    </row>
    <row r="657" spans="1:18" ht="44.25" customHeight="1" x14ac:dyDescent="0.3">
      <c r="A657" s="343"/>
      <c r="B657" s="191" t="str">
        <f>IF($O657="x",'Class Record S5'!$B$10,"")</f>
        <v/>
      </c>
      <c r="C657" s="383" t="str">
        <f>IF($O657="x",'Class Record S5'!$D$10,"")</f>
        <v/>
      </c>
      <c r="D657" s="383"/>
      <c r="E657" s="383"/>
      <c r="F657" s="383"/>
      <c r="G657" s="383"/>
      <c r="H657" s="383"/>
      <c r="I657" s="383"/>
      <c r="J657" s="383"/>
      <c r="K657" s="383"/>
      <c r="L657" s="383"/>
      <c r="M657" s="142"/>
      <c r="O657" s="67" t="str">
        <f>IF(OR(AND('Class Record S5'!$W$10=".",COUNTIF('Class Record S5'!$W$8:$W$31,"\")&lt;5,COUNTIF('Class Record S5'!$W$8:$W$10,".")&lt;=(5-COUNTIF('Class Record S5'!$W$8:$W$31,"\"))),AND('Class Record S5'!$W$10="\",COUNTIF('Class Record S5'!$W$8:$W$10,"\")&lt;=5)),"x","")</f>
        <v/>
      </c>
      <c r="Q657" s="258" t="s">
        <v>78</v>
      </c>
      <c r="R657" s="260" t="s">
        <v>114</v>
      </c>
    </row>
    <row r="658" spans="1:18" ht="44.25" customHeight="1" x14ac:dyDescent="0.3">
      <c r="A658" s="343"/>
      <c r="B658" s="192" t="str">
        <f>IF($O658="x",'Class Record S5'!$B$11,"")</f>
        <v/>
      </c>
      <c r="C658" s="383" t="str">
        <f>IF($O658="x",'Class Record S5'!$D$11,"")</f>
        <v/>
      </c>
      <c r="D658" s="383"/>
      <c r="E658" s="383"/>
      <c r="F658" s="383"/>
      <c r="G658" s="383"/>
      <c r="H658" s="383"/>
      <c r="I658" s="383"/>
      <c r="J658" s="383"/>
      <c r="K658" s="383"/>
      <c r="L658" s="383"/>
      <c r="M658" s="142"/>
      <c r="O658" s="67" t="str">
        <f>IF(OR(AND('Class Record S5'!$W$11=".",COUNTIF('Class Record S5'!$W$8:$W$31,"\")&lt;5,COUNTIF('Class Record S5'!$W$8:$W$11,".")&lt;=(5-COUNTIF('Class Record S5'!$W$8:$W$31,"\"))),AND('Class Record S5'!$W$11="\",COUNTIF('Class Record S5'!$W$8:$W$11,"\")&lt;=5)),"x","")</f>
        <v/>
      </c>
      <c r="Q658" s="258" t="s">
        <v>79</v>
      </c>
      <c r="R658" s="260" t="s">
        <v>115</v>
      </c>
    </row>
    <row r="659" spans="1:18" ht="54.75" customHeight="1" x14ac:dyDescent="0.3">
      <c r="A659" s="343"/>
      <c r="B659" s="192" t="str">
        <f>IF($O659="x",'Class Record S5'!$B$12,"")</f>
        <v/>
      </c>
      <c r="C659" s="383" t="str">
        <f>IF($O659="x",'Class Record S5'!$D$12,"")</f>
        <v/>
      </c>
      <c r="D659" s="383"/>
      <c r="E659" s="383"/>
      <c r="F659" s="383"/>
      <c r="G659" s="383"/>
      <c r="H659" s="383"/>
      <c r="I659" s="383"/>
      <c r="J659" s="383"/>
      <c r="K659" s="383"/>
      <c r="L659" s="383"/>
      <c r="M659" s="142"/>
      <c r="O659" s="67" t="str">
        <f>IF(OR(AND('Class Record S5'!$W$12=".",COUNTIF('Class Record S5'!$W$8:$W$31,"\")&lt;5,COUNTIF('Class Record S5'!$W$8:$W$12,".")&lt;=(5-COUNTIF('Class Record S5'!$W$8:$W$31,"\"))),AND('Class Record S5'!$W$12="\",COUNTIF('Class Record S5'!$W$8:$W$12,"\")&lt;=5)),"x","")</f>
        <v/>
      </c>
      <c r="Q659" s="258" t="s">
        <v>80</v>
      </c>
      <c r="R659" s="260" t="s">
        <v>116</v>
      </c>
    </row>
    <row r="660" spans="1:18" ht="44.25" customHeight="1" thickBot="1" x14ac:dyDescent="0.35">
      <c r="A660" s="344"/>
      <c r="B660" s="194" t="str">
        <f>IF($O660="x",'Class Record S5'!$B$13,"")</f>
        <v/>
      </c>
      <c r="C660" s="391" t="str">
        <f>IF($O660="x",'Class Record S5'!$D$13,"")</f>
        <v/>
      </c>
      <c r="D660" s="392"/>
      <c r="E660" s="392"/>
      <c r="F660" s="392"/>
      <c r="G660" s="392"/>
      <c r="H660" s="392"/>
      <c r="I660" s="392"/>
      <c r="J660" s="392"/>
      <c r="K660" s="392"/>
      <c r="L660" s="393"/>
      <c r="M660" s="143"/>
      <c r="O660" s="67" t="str">
        <f>IF(OR(AND('Class Record S5'!$W$13=".",COUNTIF('Class Record S5'!$W$8:$W$31,"\")&lt;5,COUNTIF('Class Record S5'!$W$8:$W$13,".")&lt;=(5-COUNTIF('Class Record S5'!$W$8:$W$31,"\"))),AND('Class Record S5'!$W$13="\",COUNTIF('Class Record S5'!$W$8:$W$13,"\")&lt;=5)),"x","")</f>
        <v/>
      </c>
      <c r="Q660" s="258" t="s">
        <v>81</v>
      </c>
      <c r="R660" s="260" t="s">
        <v>117</v>
      </c>
    </row>
    <row r="661" spans="1:18" ht="57" customHeight="1" x14ac:dyDescent="0.3">
      <c r="A661" s="342" t="str">
        <f>'Class Record S5'!$A$14</f>
        <v>Living Things and their Habitats</v>
      </c>
      <c r="B661" s="193" t="str">
        <f>IF($O661="x",'Class Record S5'!$B$14,"")</f>
        <v/>
      </c>
      <c r="C661" s="385" t="str">
        <f>IF($O661="x",'Class Record S5'!$D$14,"")</f>
        <v/>
      </c>
      <c r="D661" s="386"/>
      <c r="E661" s="386"/>
      <c r="F661" s="386"/>
      <c r="G661" s="386"/>
      <c r="H661" s="386"/>
      <c r="I661" s="386"/>
      <c r="J661" s="386"/>
      <c r="K661" s="386"/>
      <c r="L661" s="387"/>
      <c r="M661" s="141"/>
      <c r="O661" s="67" t="str">
        <f>IF(OR(AND('Class Record S5'!$W$14=".",COUNTIF('Class Record S5'!$W$8:$W$31,"\")&lt;5,COUNTIF('Class Record S5'!$W$8:$W$14,".")&lt;=(5-COUNTIF('Class Record S5'!$W$8:$W$31,"\"))),AND('Class Record S5'!$W$14="\",COUNTIF('Class Record S5'!$W$8:$W$14,"\")&lt;=5)),"x","")</f>
        <v/>
      </c>
      <c r="Q661" s="258" t="s">
        <v>82</v>
      </c>
      <c r="R661" s="260" t="s">
        <v>118</v>
      </c>
    </row>
    <row r="662" spans="1:18" ht="57" customHeight="1" thickBot="1" x14ac:dyDescent="0.35">
      <c r="A662" s="344"/>
      <c r="B662" s="194" t="str">
        <f>IF($O662="x",'Class Record S5'!$B$15,"")</f>
        <v/>
      </c>
      <c r="C662" s="414" t="str">
        <f>IF($O662="x",'Class Record S5'!$D$15,"")</f>
        <v/>
      </c>
      <c r="D662" s="414"/>
      <c r="E662" s="414"/>
      <c r="F662" s="414"/>
      <c r="G662" s="414"/>
      <c r="H662" s="414"/>
      <c r="I662" s="414"/>
      <c r="J662" s="414"/>
      <c r="K662" s="414"/>
      <c r="L662" s="414"/>
      <c r="M662" s="143"/>
      <c r="O662" s="67" t="str">
        <f>IF(OR(AND('Class Record S5'!$W$15=".",COUNTIF('Class Record S5'!$W$8:$W$31,"\")&lt;5,COUNTIF('Class Record S5'!$W$8:$W$15,".")&lt;=(5-COUNTIF('Class Record S5'!$W$8:$W$31,"\"))),AND('Class Record S5'!$W$15="\",COUNTIF('Class Record S5'!$W$8:$W$15,"\")&lt;=5)),"x","")</f>
        <v/>
      </c>
      <c r="Q662" s="258" t="s">
        <v>83</v>
      </c>
      <c r="R662" s="261" t="s">
        <v>119</v>
      </c>
    </row>
    <row r="663" spans="1:18" ht="59.25" customHeight="1" thickBot="1" x14ac:dyDescent="0.35">
      <c r="A663" s="255" t="str">
        <f>'Class Record S5'!$A$16</f>
        <v>Animals inc. Humans</v>
      </c>
      <c r="B663" s="253" t="str">
        <f>IF($O663="x",'Class Record S5'!$B$16,"")</f>
        <v/>
      </c>
      <c r="C663" s="415" t="str">
        <f>IF($O663="x",'Class Record S5'!$D$16,"")</f>
        <v/>
      </c>
      <c r="D663" s="415"/>
      <c r="E663" s="415"/>
      <c r="F663" s="415"/>
      <c r="G663" s="415"/>
      <c r="H663" s="415"/>
      <c r="I663" s="415"/>
      <c r="J663" s="415"/>
      <c r="K663" s="415"/>
      <c r="L663" s="415"/>
      <c r="M663" s="254"/>
      <c r="O663" s="67" t="str">
        <f>IF(OR(AND('Class Record S5'!$W$16=".",COUNTIF('Class Record S5'!$W$8:$W$31,"\")&lt;5,COUNTIF('Class Record S5'!$W$8:$W$16,".")&lt;=(5-COUNTIF('Class Record S5'!$W$8:$W$31,"\"))),AND('Class Record S5'!$W$16="\",COUNTIF('Class Record S5'!$W$8:$W$16,"\")&lt;=5)),"x","")</f>
        <v/>
      </c>
      <c r="Q663" s="258" t="s">
        <v>84</v>
      </c>
      <c r="R663" s="261" t="s">
        <v>120</v>
      </c>
    </row>
    <row r="664" spans="1:18" ht="56.25" customHeight="1" x14ac:dyDescent="0.3">
      <c r="A664" s="342" t="str">
        <f>'Class Record S5'!$A$17</f>
        <v>Properties and Changers of Materials</v>
      </c>
      <c r="B664" s="193" t="str">
        <f>IF($O664="x",'Class Record S5'!$B$17,"")</f>
        <v/>
      </c>
      <c r="C664" s="385" t="str">
        <f>IF($O664="x",'Class Record S5'!$D$17,"")</f>
        <v/>
      </c>
      <c r="D664" s="386"/>
      <c r="E664" s="386"/>
      <c r="F664" s="386"/>
      <c r="G664" s="386"/>
      <c r="H664" s="386"/>
      <c r="I664" s="386"/>
      <c r="J664" s="386"/>
      <c r="K664" s="386"/>
      <c r="L664" s="387"/>
      <c r="M664" s="141"/>
      <c r="O664" s="67" t="str">
        <f>IF(OR(AND('Class Record S5'!$W$17=".",COUNTIF('Class Record S5'!$W$8:$W$31,"\")&lt;5,COUNTIF('Class Record S5'!$W$8:$W$17,".")&lt;=(5-COUNTIF('Class Record S5'!$W$8:$W$31,"\"))),AND('Class Record S5'!$W$17="\",COUNTIF('Class Record S5'!$W$8:$W$17,"\")&lt;=5)),"x","")</f>
        <v/>
      </c>
      <c r="Q664" s="258" t="s">
        <v>85</v>
      </c>
      <c r="R664" s="260" t="s">
        <v>121</v>
      </c>
    </row>
    <row r="665" spans="1:18" ht="44.25" customHeight="1" x14ac:dyDescent="0.3">
      <c r="A665" s="343"/>
      <c r="B665" s="192" t="str">
        <f>IF($O665="x",'Class Record S5'!$B$18,"")</f>
        <v/>
      </c>
      <c r="C665" s="383" t="str">
        <f>IF($O665="x",'Class Record S5'!$D$18,"")</f>
        <v/>
      </c>
      <c r="D665" s="383"/>
      <c r="E665" s="383"/>
      <c r="F665" s="383"/>
      <c r="G665" s="383"/>
      <c r="H665" s="383"/>
      <c r="I665" s="383"/>
      <c r="J665" s="383"/>
      <c r="K665" s="383"/>
      <c r="L665" s="383"/>
      <c r="M665" s="142"/>
      <c r="O665" s="67" t="str">
        <f>IF(OR(AND('Class Record S5'!$W$18=".",COUNTIF('Class Record S5'!$W$8:$W$31,"\")&lt;5,COUNTIF('Class Record S5'!$W$8:$W$18,".")&lt;=(5-COUNTIF('Class Record S5'!$W$8:$W$31,"\"))),AND('Class Record S5'!$W$18="\",COUNTIF('Class Record S5'!$W$8:$W$18,"\")&lt;=5)),"x","")</f>
        <v/>
      </c>
      <c r="Q665" s="258" t="s">
        <v>86</v>
      </c>
      <c r="R665" s="265" t="s">
        <v>124</v>
      </c>
    </row>
    <row r="666" spans="1:18" ht="44.25" customHeight="1" x14ac:dyDescent="0.3">
      <c r="A666" s="343"/>
      <c r="B666" s="192" t="str">
        <f>IF($O666="x",'Class Record S5'!$B$19,"")</f>
        <v/>
      </c>
      <c r="C666" s="383" t="str">
        <f>IF($O666="x",'Class Record S5'!$D$19,"")</f>
        <v/>
      </c>
      <c r="D666" s="383"/>
      <c r="E666" s="383"/>
      <c r="F666" s="383"/>
      <c r="G666" s="383"/>
      <c r="H666" s="383"/>
      <c r="I666" s="383"/>
      <c r="J666" s="383"/>
      <c r="K666" s="383"/>
      <c r="L666" s="383"/>
      <c r="M666" s="142"/>
      <c r="O666" s="67" t="str">
        <f>IF(OR(AND('Class Record S5'!$W$19=".",COUNTIF('Class Record S5'!$W$8:$W$31,"\")&lt;5,COUNTIF('Class Record S5'!$W$8:$W$19,".")&lt;=(5-COUNTIF('Class Record S5'!$W$8:$W$31,"\"))),AND('Class Record S5'!$W$19="\",COUNTIF('Class Record S5'!$W$8:$W$19,"\")&lt;=5)),"x","")</f>
        <v/>
      </c>
      <c r="Q666" s="258" t="s">
        <v>87</v>
      </c>
      <c r="R666" s="265" t="s">
        <v>122</v>
      </c>
    </row>
    <row r="667" spans="1:18" ht="44.25" customHeight="1" x14ac:dyDescent="0.3">
      <c r="A667" s="343"/>
      <c r="B667" s="192" t="str">
        <f>IF($O667="x",'Class Record S5'!$B$20,"")</f>
        <v/>
      </c>
      <c r="C667" s="383" t="str">
        <f>IF($O667="x",'Class Record S5'!$D$20,"")</f>
        <v/>
      </c>
      <c r="D667" s="383"/>
      <c r="E667" s="383"/>
      <c r="F667" s="383"/>
      <c r="G667" s="383"/>
      <c r="H667" s="383"/>
      <c r="I667" s="383"/>
      <c r="J667" s="383"/>
      <c r="K667" s="383"/>
      <c r="L667" s="383"/>
      <c r="M667" s="142"/>
      <c r="O667" s="67" t="str">
        <f>IF(OR(AND('Class Record S5'!$W$20=".",COUNTIF('Class Record S5'!$W$8:$W$31,"\")&lt;5,COUNTIF('Class Record S5'!$W$8:$W$20,".")&lt;=(5-COUNTIF('Class Record S5'!$W$8:$W$31,"\"))),AND('Class Record S5'!$W$20="\",COUNTIF('Class Record S5'!$W$8:$W$20,"\")&lt;=5)),"x","")</f>
        <v/>
      </c>
      <c r="Q667" s="258" t="s">
        <v>88</v>
      </c>
      <c r="R667" s="265" t="s">
        <v>123</v>
      </c>
    </row>
    <row r="668" spans="1:18" ht="44.25" customHeight="1" x14ac:dyDescent="0.3">
      <c r="A668" s="343"/>
      <c r="B668" s="192" t="str">
        <f>IF($O668="x",'Class Record S5'!$B$21,"")</f>
        <v/>
      </c>
      <c r="C668" s="383" t="str">
        <f>IF($O668="x",'Class Record S5'!$D$21,"")</f>
        <v/>
      </c>
      <c r="D668" s="383"/>
      <c r="E668" s="383"/>
      <c r="F668" s="383"/>
      <c r="G668" s="383"/>
      <c r="H668" s="383"/>
      <c r="I668" s="383"/>
      <c r="J668" s="383"/>
      <c r="K668" s="383"/>
      <c r="L668" s="383"/>
      <c r="M668" s="142"/>
      <c r="O668" s="67" t="str">
        <f>IF(OR(AND('Class Record S5'!$W$21=".",COUNTIF('Class Record S5'!$W$8:$W$31,"\")&lt;5,COUNTIF('Class Record S5'!$W$8:$W$21,".")&lt;=(5-COUNTIF('Class Record S5'!$W$8:$W$31,"\"))),AND('Class Record S5'!$W$21="\",COUNTIF('Class Record S5'!$W$8:$W$21,"\")&lt;=5)),"x","")</f>
        <v/>
      </c>
      <c r="Q668" s="258" t="s">
        <v>89</v>
      </c>
      <c r="R668" s="261" t="s">
        <v>125</v>
      </c>
    </row>
    <row r="669" spans="1:18" ht="56.25" customHeight="1" thickBot="1" x14ac:dyDescent="0.35">
      <c r="A669" s="344"/>
      <c r="B669" s="195" t="str">
        <f>IF($O669="x",'Class Record S5'!$B$22,"")</f>
        <v/>
      </c>
      <c r="C669" s="384" t="str">
        <f>IF($O669="x",'Class Record S5'!$D$22,"")</f>
        <v/>
      </c>
      <c r="D669" s="384"/>
      <c r="E669" s="384"/>
      <c r="F669" s="384"/>
      <c r="G669" s="384"/>
      <c r="H669" s="384"/>
      <c r="I669" s="384"/>
      <c r="J669" s="384"/>
      <c r="K669" s="384"/>
      <c r="L669" s="384"/>
      <c r="M669" s="196"/>
      <c r="O669" s="67" t="str">
        <f>IF(OR(AND('Class Record S5'!$W$22=".",COUNTIF('Class Record S5'!$W$8:$W$31,"\")&lt;5,COUNTIF('Class Record S5'!$W$8:$W$22,".")&lt;=(5-COUNTIF('Class Record S5'!$W$8:$W$31,"\"))),AND('Class Record S5'!$W$22="\",COUNTIF('Class Record S5'!$W$8:$W$22,"\")&lt;=5)),"x","")</f>
        <v/>
      </c>
      <c r="Q669" s="258" t="s">
        <v>90</v>
      </c>
      <c r="R669" s="260" t="s">
        <v>126</v>
      </c>
    </row>
    <row r="670" spans="1:18" ht="44.25" customHeight="1" x14ac:dyDescent="0.3">
      <c r="A670" s="342" t="str">
        <f>'Class Record S5'!$A$23</f>
        <v>Earth and Space</v>
      </c>
      <c r="B670" s="193" t="str">
        <f>IF($O670="x",'Class Record S5'!$B$23,"")</f>
        <v/>
      </c>
      <c r="C670" s="385" t="str">
        <f>IF($O670="x",'Class Record S5'!$D$23,"")</f>
        <v/>
      </c>
      <c r="D670" s="386"/>
      <c r="E670" s="386"/>
      <c r="F670" s="386"/>
      <c r="G670" s="386"/>
      <c r="H670" s="386"/>
      <c r="I670" s="386"/>
      <c r="J670" s="386"/>
      <c r="K670" s="386"/>
      <c r="L670" s="387"/>
      <c r="M670" s="141"/>
      <c r="O670" s="67" t="str">
        <f>IF(OR(AND('Class Record S5'!$W$23=".",COUNTIF('Class Record S5'!$W$8:$W$31,"\")&lt;5,COUNTIF('Class Record S5'!$W$8:$W$23,".")&lt;=(5-COUNTIF('Class Record S5'!$W$8:$W$31,"\"))),AND('Class Record S5'!$W$23="\",COUNTIF('Class Record S5'!$W$8:$W$23,"\")&lt;=5)),"x","")</f>
        <v/>
      </c>
      <c r="Q670" s="258" t="s">
        <v>91</v>
      </c>
      <c r="R670" s="260" t="s">
        <v>127</v>
      </c>
    </row>
    <row r="671" spans="1:18" ht="44.25" customHeight="1" x14ac:dyDescent="0.3">
      <c r="A671" s="343"/>
      <c r="B671" s="192" t="str">
        <f>IF($O671="x",'Class Record S5'!$B$24,"")</f>
        <v/>
      </c>
      <c r="C671" s="388" t="str">
        <f>IF($O671="x",'Class Record S5'!$D$24,"")</f>
        <v/>
      </c>
      <c r="D671" s="389"/>
      <c r="E671" s="389"/>
      <c r="F671" s="389"/>
      <c r="G671" s="389"/>
      <c r="H671" s="389"/>
      <c r="I671" s="389"/>
      <c r="J671" s="389"/>
      <c r="K671" s="389"/>
      <c r="L671" s="390"/>
      <c r="M671" s="142"/>
      <c r="O671" s="67" t="str">
        <f>IF(OR(AND('Class Record S5'!$W$24=".",COUNTIF('Class Record S5'!$W$8:$W$31,"\")&lt;5,COUNTIF('Class Record S5'!$W$8:$W$24,".")&lt;=(5-COUNTIF('Class Record S5'!$W$8:$W$31,"\"))),AND('Class Record S5'!$W$24="\",COUNTIF('Class Record S5'!$W$8:$W$24,"\")&lt;=5)),"x","")</f>
        <v/>
      </c>
      <c r="Q671" s="258" t="s">
        <v>92</v>
      </c>
      <c r="R671" s="262" t="s">
        <v>128</v>
      </c>
    </row>
    <row r="672" spans="1:18" ht="44.25" customHeight="1" x14ac:dyDescent="0.3">
      <c r="A672" s="343"/>
      <c r="B672" s="192" t="str">
        <f>IF($O672="x",'Class Record S5'!$B$25,"")</f>
        <v/>
      </c>
      <c r="C672" s="388" t="str">
        <f>IF($O672="x",'Class Record S5'!$D$25,"")</f>
        <v/>
      </c>
      <c r="D672" s="389"/>
      <c r="E672" s="389"/>
      <c r="F672" s="389"/>
      <c r="G672" s="389"/>
      <c r="H672" s="389"/>
      <c r="I672" s="389"/>
      <c r="J672" s="389"/>
      <c r="K672" s="389"/>
      <c r="L672" s="390"/>
      <c r="M672" s="142"/>
      <c r="O672" s="67" t="str">
        <f>IF(OR(AND('Class Record S5'!$W$25=".",COUNTIF('Class Record S5'!$W$8:$W$31,"\")&lt;5,COUNTIF('Class Record S5'!$W$8:$W$25,".")&lt;=(5-COUNTIF('Class Record S5'!$W$8:$W$31,"\"))),AND('Class Record S5'!$W$25="\",COUNTIF('Class Record S5'!$W$8:$W$25,"\")&lt;=5)),"x","")</f>
        <v/>
      </c>
      <c r="Q672" s="258" t="s">
        <v>93</v>
      </c>
      <c r="R672" s="262" t="s">
        <v>129</v>
      </c>
    </row>
    <row r="673" spans="1:18" ht="44.25" customHeight="1" x14ac:dyDescent="0.3">
      <c r="A673" s="343"/>
      <c r="B673" s="192" t="str">
        <f>IF($O673="x",'Class Record S5'!$B$26,"")</f>
        <v/>
      </c>
      <c r="C673" s="383" t="str">
        <f>IF($O673="x",'Class Record S5'!$D$26,"")</f>
        <v/>
      </c>
      <c r="D673" s="383"/>
      <c r="E673" s="383"/>
      <c r="F673" s="383"/>
      <c r="G673" s="383"/>
      <c r="H673" s="383"/>
      <c r="I673" s="383"/>
      <c r="J673" s="383"/>
      <c r="K673" s="383"/>
      <c r="L673" s="383"/>
      <c r="M673" s="142"/>
      <c r="O673" s="67" t="str">
        <f>IF(OR(AND('Class Record S5'!$W$26=".",COUNTIF('Class Record S5'!$W$8:$W$31,"\")&lt;5,COUNTIF('Class Record S5'!$W$8:$W$26,".")&lt;=(5-COUNTIF('Class Record S5'!$W$8:$W$31,"\"))),AND('Class Record S5'!$W$26="\",COUNTIF('Class Record S5'!$W$8:$W$26,"\")&lt;=5)),"x","")</f>
        <v/>
      </c>
      <c r="Q673" s="258" t="s">
        <v>94</v>
      </c>
      <c r="R673" s="260" t="s">
        <v>130</v>
      </c>
    </row>
    <row r="674" spans="1:18" ht="44.25" customHeight="1" thickBot="1" x14ac:dyDescent="0.35">
      <c r="A674" s="344"/>
      <c r="B674" s="195" t="str">
        <f>IF($O674="x",'Class Record S5'!$B$27,"")</f>
        <v/>
      </c>
      <c r="C674" s="384" t="str">
        <f>IF($O674="x",'Class Record S5'!$D$27,"")</f>
        <v/>
      </c>
      <c r="D674" s="384"/>
      <c r="E674" s="384"/>
      <c r="F674" s="384"/>
      <c r="G674" s="384"/>
      <c r="H674" s="384"/>
      <c r="I674" s="384"/>
      <c r="J674" s="384"/>
      <c r="K674" s="384"/>
      <c r="L674" s="384"/>
      <c r="M674" s="196"/>
      <c r="O674" s="67" t="str">
        <f>IF(OR(AND('Class Record S5'!$W$27=".",COUNTIF('Class Record S5'!$W$8:$W$31,"\")&lt;5,COUNTIF('Class Record S5'!$W$8:$W$27,".")&lt;=(5-COUNTIF('Class Record S5'!$W$8:$W$31,"\"))),AND('Class Record S5'!$W$27="\",COUNTIF('Class Record S5'!$W$8:$W$27,"\")&lt;=5)),"x","")</f>
        <v/>
      </c>
      <c r="Q674" s="258" t="s">
        <v>95</v>
      </c>
      <c r="R674" s="260" t="s">
        <v>131</v>
      </c>
    </row>
    <row r="675" spans="1:18" ht="44.25" customHeight="1" x14ac:dyDescent="0.3">
      <c r="A675" s="342" t="str">
        <f>'Class Record S5'!$A$28</f>
        <v>Forces</v>
      </c>
      <c r="B675" s="193" t="str">
        <f>IF($O675="x",'Class Record S5'!$B$28,"")</f>
        <v/>
      </c>
      <c r="C675" s="385" t="str">
        <f>IF($O675="x",'Class Record S5'!$D$28,"")</f>
        <v/>
      </c>
      <c r="D675" s="386"/>
      <c r="E675" s="386"/>
      <c r="F675" s="386"/>
      <c r="G675" s="386"/>
      <c r="H675" s="386"/>
      <c r="I675" s="386"/>
      <c r="J675" s="386"/>
      <c r="K675" s="386"/>
      <c r="L675" s="387"/>
      <c r="M675" s="141"/>
      <c r="O675" s="67" t="str">
        <f>IF(OR(AND('Class Record S5'!$W$28=".",COUNTIF('Class Record S5'!$W$8:$W$31,"\")&lt;5,COUNTIF('Class Record S5'!$W$8:$W$28,".")&lt;=(5-COUNTIF('Class Record S5'!$W$8:$W$31,"\"))),AND('Class Record S5'!$W$28="\",COUNTIF('Class Record S5'!$W$8:$W$28,"\")&lt;=5)),"x","")</f>
        <v/>
      </c>
      <c r="Q675" s="258" t="s">
        <v>96</v>
      </c>
      <c r="R675" s="262" t="s">
        <v>132</v>
      </c>
    </row>
    <row r="676" spans="1:18" ht="44.25" customHeight="1" x14ac:dyDescent="0.3">
      <c r="A676" s="343"/>
      <c r="B676" s="192" t="str">
        <f>IF($O676="x",'Class Record S5'!$B$29,"")</f>
        <v/>
      </c>
      <c r="C676" s="388" t="str">
        <f>IF($O676="x",'Class Record S5'!$D$29,"")</f>
        <v/>
      </c>
      <c r="D676" s="389"/>
      <c r="E676" s="389"/>
      <c r="F676" s="389"/>
      <c r="G676" s="389"/>
      <c r="H676" s="389"/>
      <c r="I676" s="389"/>
      <c r="J676" s="389"/>
      <c r="K676" s="389"/>
      <c r="L676" s="390"/>
      <c r="M676" s="142"/>
      <c r="O676" s="67" t="str">
        <f>IF(OR(AND('Class Record S5'!$W$29=".",COUNTIF('Class Record S5'!$W$8:$W$31,"\")&lt;5,COUNTIF('Class Record S5'!$W$8:$W$29,".")&lt;=(5-COUNTIF('Class Record S5'!$W$8:$W$31,"\"))),AND('Class Record S5'!$W$29="\",COUNTIF('Class Record S5'!$W$8:$W$29,"\")&lt;=5)),"x","")</f>
        <v/>
      </c>
      <c r="Q676" s="258" t="s">
        <v>97</v>
      </c>
      <c r="R676" s="262" t="s">
        <v>133</v>
      </c>
    </row>
    <row r="677" spans="1:18" ht="44.25" customHeight="1" x14ac:dyDescent="0.3">
      <c r="A677" s="343"/>
      <c r="B677" s="192" t="str">
        <f>IF($O677="x",'Class Record S5'!$B$30,"")</f>
        <v/>
      </c>
      <c r="C677" s="388" t="str">
        <f>IF($O677="x",'Class Record S5'!$D$30,"")</f>
        <v/>
      </c>
      <c r="D677" s="389"/>
      <c r="E677" s="389"/>
      <c r="F677" s="389"/>
      <c r="G677" s="389"/>
      <c r="H677" s="389"/>
      <c r="I677" s="389"/>
      <c r="J677" s="389"/>
      <c r="K677" s="389"/>
      <c r="L677" s="390"/>
      <c r="M677" s="142"/>
      <c r="O677" s="67" t="str">
        <f>IF(OR(AND('Class Record S5'!$W$30=".",COUNTIF('Class Record S5'!$W$8:$W$31,"\")&lt;5,COUNTIF('Class Record S5'!$W$8:$W$30,".")&lt;=(5-COUNTIF('Class Record S5'!$W$8:$W$31,"\"))),AND('Class Record S5'!$W$30="\",COUNTIF('Class Record S5'!$W$8:$W$30,"\")&lt;=5)),"x","")</f>
        <v/>
      </c>
      <c r="Q677" s="258" t="s">
        <v>98</v>
      </c>
      <c r="R677" s="262" t="s">
        <v>134</v>
      </c>
    </row>
    <row r="678" spans="1:18" ht="44.25" customHeight="1" thickBot="1" x14ac:dyDescent="0.35">
      <c r="A678" s="344"/>
      <c r="B678" s="194" t="str">
        <f>IF($O678="x",'Class Record S5'!$B$31,"")</f>
        <v/>
      </c>
      <c r="C678" s="391" t="str">
        <f>IF($O678="x",'Class Record S5'!$D$31,"")</f>
        <v/>
      </c>
      <c r="D678" s="392"/>
      <c r="E678" s="392"/>
      <c r="F678" s="392"/>
      <c r="G678" s="392"/>
      <c r="H678" s="392"/>
      <c r="I678" s="392"/>
      <c r="J678" s="392"/>
      <c r="K678" s="392"/>
      <c r="L678" s="393"/>
      <c r="M678" s="143"/>
      <c r="O678" s="67" t="str">
        <f>IF(OR(AND('Class Record S5'!$W$31=".",COUNTIF('Class Record S5'!$W$8:$W$31,"\")&lt;5,COUNTIF('Class Record S5'!$W$8:$W$31,".")&lt;=(5-COUNTIF('Class Record S5'!$W$8:$W$31,"\"))),AND('Class Record S5'!$W$31="\",COUNTIF('Class Record S5'!$W$8:$W$31,"\")&lt;=5)),"x","")</f>
        <v/>
      </c>
      <c r="Q678" s="258" t="s">
        <v>99</v>
      </c>
      <c r="R678" s="262" t="s">
        <v>135</v>
      </c>
    </row>
    <row r="679" spans="1:18" ht="16.5" customHeight="1" thickBot="1" x14ac:dyDescent="0.35">
      <c r="A679" s="379" t="s">
        <v>44</v>
      </c>
      <c r="B679" s="380"/>
      <c r="C679" s="380"/>
      <c r="D679" s="380"/>
      <c r="E679" s="380"/>
      <c r="F679" s="380"/>
      <c r="G679" s="380"/>
      <c r="H679" s="380"/>
      <c r="I679" s="380"/>
      <c r="J679" s="380"/>
      <c r="K679" s="381"/>
      <c r="L679" s="394" t="s">
        <v>45</v>
      </c>
      <c r="M679" s="395"/>
      <c r="Q679" s="257"/>
    </row>
    <row r="680" spans="1:18" ht="28.5" customHeight="1" x14ac:dyDescent="0.3">
      <c r="A680" s="396"/>
      <c r="B680" s="397"/>
      <c r="C680" s="397"/>
      <c r="D680" s="397"/>
      <c r="E680" s="397"/>
      <c r="F680" s="397"/>
      <c r="G680" s="397"/>
      <c r="H680" s="397"/>
      <c r="I680" s="397"/>
      <c r="J680" s="397"/>
      <c r="K680" s="398"/>
      <c r="L680" s="405" t="str">
        <f>'Class Record S5'!$W$32</f>
        <v>N</v>
      </c>
      <c r="M680" s="406"/>
      <c r="Q680" s="257"/>
    </row>
    <row r="681" spans="1:18" ht="28.5" customHeight="1" x14ac:dyDescent="0.3">
      <c r="A681" s="399"/>
      <c r="B681" s="400"/>
      <c r="C681" s="400"/>
      <c r="D681" s="400"/>
      <c r="E681" s="400"/>
      <c r="F681" s="400"/>
      <c r="G681" s="400"/>
      <c r="H681" s="400"/>
      <c r="I681" s="400"/>
      <c r="J681" s="400"/>
      <c r="K681" s="401"/>
      <c r="L681" s="407"/>
      <c r="M681" s="408"/>
      <c r="Q681" s="257"/>
    </row>
    <row r="682" spans="1:18" ht="28.5" customHeight="1" thickBot="1" x14ac:dyDescent="0.35">
      <c r="A682" s="402"/>
      <c r="B682" s="403"/>
      <c r="C682" s="403"/>
      <c r="D682" s="403"/>
      <c r="E682" s="403"/>
      <c r="F682" s="403"/>
      <c r="G682" s="403"/>
      <c r="H682" s="403"/>
      <c r="I682" s="403"/>
      <c r="J682" s="403"/>
      <c r="K682" s="404"/>
      <c r="L682" s="409"/>
      <c r="M682" s="410"/>
      <c r="Q682" s="257"/>
    </row>
    <row r="684" spans="1:18" ht="19.5" thickBot="1" x14ac:dyDescent="0.35"/>
    <row r="685" spans="1:18" ht="23.25" customHeight="1" thickBot="1" x14ac:dyDescent="0.35">
      <c r="A685" s="349" t="str">
        <f>'Class Record S5'!$D$1</f>
        <v>A N OTHER SCHOOL</v>
      </c>
      <c r="B685" s="350"/>
      <c r="C685" s="350"/>
      <c r="D685" s="350"/>
      <c r="E685" s="350"/>
      <c r="F685" s="350"/>
      <c r="G685" s="350"/>
      <c r="H685" s="350"/>
      <c r="I685" s="350"/>
      <c r="J685" s="350"/>
      <c r="K685" s="350"/>
      <c r="L685" s="350"/>
      <c r="M685" s="351"/>
    </row>
    <row r="686" spans="1:18" ht="15.75" customHeight="1" thickBot="1" x14ac:dyDescent="0.35">
      <c r="A686" s="352" t="s">
        <v>17</v>
      </c>
      <c r="B686" s="353"/>
      <c r="C686" s="353"/>
      <c r="D686" s="356">
        <f>'Class Record S5'!$X$2</f>
        <v>0</v>
      </c>
      <c r="E686" s="356"/>
      <c r="F686" s="356"/>
      <c r="G686" s="357"/>
      <c r="H686" s="361" t="s">
        <v>18</v>
      </c>
      <c r="I686" s="362">
        <f>'Class Record S5'!$E$33</f>
        <v>0</v>
      </c>
      <c r="J686" s="362"/>
      <c r="K686" s="363" t="str">
        <f>'Class Record S5'!$C$2</f>
        <v>CLASS</v>
      </c>
      <c r="L686" s="363"/>
      <c r="M686" s="364"/>
    </row>
    <row r="687" spans="1:18" ht="15.75" customHeight="1" thickBot="1" x14ac:dyDescent="0.35">
      <c r="A687" s="354"/>
      <c r="B687" s="355"/>
      <c r="C687" s="355"/>
      <c r="D687" s="358"/>
      <c r="E687" s="358"/>
      <c r="F687" s="359"/>
      <c r="G687" s="360"/>
      <c r="H687" s="361"/>
      <c r="I687" s="362"/>
      <c r="J687" s="362"/>
      <c r="K687" s="363"/>
      <c r="L687" s="363"/>
      <c r="M687" s="364"/>
    </row>
    <row r="688" spans="1:18" ht="19.5" thickBot="1" x14ac:dyDescent="0.35">
      <c r="A688" s="346" t="s">
        <v>19</v>
      </c>
      <c r="B688" s="347"/>
      <c r="C688" s="347"/>
      <c r="D688" s="347"/>
      <c r="E688" s="348"/>
      <c r="F688" s="365" t="s">
        <v>20</v>
      </c>
      <c r="G688" s="366"/>
      <c r="H688" s="366"/>
      <c r="I688" s="367"/>
      <c r="J688" s="368" t="s">
        <v>21</v>
      </c>
      <c r="K688" s="369"/>
      <c r="L688" s="369"/>
      <c r="M688" s="370"/>
    </row>
    <row r="689" spans="1:18" ht="16.5" customHeight="1" thickBot="1" x14ac:dyDescent="0.35">
      <c r="A689" s="371" t="s">
        <v>22</v>
      </c>
      <c r="B689" s="372"/>
      <c r="C689" s="373"/>
      <c r="D689" s="374" t="s">
        <v>23</v>
      </c>
      <c r="E689" s="375"/>
      <c r="F689" s="376" t="s">
        <v>24</v>
      </c>
      <c r="G689" s="377"/>
      <c r="H689" s="377" t="s">
        <v>25</v>
      </c>
      <c r="I689" s="378"/>
      <c r="J689" s="382" t="s">
        <v>26</v>
      </c>
      <c r="K689" s="377"/>
      <c r="L689" s="411" t="s">
        <v>27</v>
      </c>
      <c r="M689" s="412"/>
    </row>
    <row r="690" spans="1:18" ht="31.5" customHeight="1" thickBot="1" x14ac:dyDescent="0.35">
      <c r="A690" s="72"/>
      <c r="B690" s="73" t="s">
        <v>54</v>
      </c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5" t="s">
        <v>43</v>
      </c>
      <c r="Q690" s="416" t="s">
        <v>56</v>
      </c>
      <c r="R690" s="416"/>
    </row>
    <row r="691" spans="1:18" ht="44.25" customHeight="1" x14ac:dyDescent="0.3">
      <c r="A691" s="345" t="str">
        <f>'Class Record S5'!$A$8</f>
        <v>Working Scientifically</v>
      </c>
      <c r="B691" s="190" t="str">
        <f>IF($O691="x",'Class Record S5'!$B$8,"")</f>
        <v/>
      </c>
      <c r="C691" s="413" t="str">
        <f>IF($O691="x",'Class Record S5'!$D$8,"")</f>
        <v/>
      </c>
      <c r="D691" s="413"/>
      <c r="E691" s="413"/>
      <c r="F691" s="413"/>
      <c r="G691" s="413"/>
      <c r="H691" s="413"/>
      <c r="I691" s="413"/>
      <c r="J691" s="413"/>
      <c r="K691" s="413"/>
      <c r="L691" s="413"/>
      <c r="M691" s="141"/>
      <c r="O691" s="67" t="str">
        <f>IF(OR(AND('Class Record S5'!$X$8=".",COUNTIF('Class Record S5'!$X$8:$X$31,"\")&lt;5,COUNTIF('Class Record S5'!$X$8:$X$8,".")&lt;=(5-COUNTIF('Class Record S5'!$X$8:$X$31,"\"))),AND('Class Record S5'!$X$8="\",COUNTIF('Class Record S5'!$X$8:$X$8,"\")&lt;=5)),"x","")</f>
        <v/>
      </c>
      <c r="Q691" s="258" t="s">
        <v>76</v>
      </c>
      <c r="R691" s="259" t="s">
        <v>112</v>
      </c>
    </row>
    <row r="692" spans="1:18" ht="44.25" customHeight="1" x14ac:dyDescent="0.3">
      <c r="A692" s="343"/>
      <c r="B692" s="191" t="str">
        <f>IF($O692="x",'Class Record S5'!$B$9,"")</f>
        <v/>
      </c>
      <c r="C692" s="383" t="str">
        <f>IF($O692="x",'Class Record S5'!$D$9,"")</f>
        <v/>
      </c>
      <c r="D692" s="383"/>
      <c r="E692" s="383"/>
      <c r="F692" s="383"/>
      <c r="G692" s="383"/>
      <c r="H692" s="383"/>
      <c r="I692" s="383"/>
      <c r="J692" s="383"/>
      <c r="K692" s="383"/>
      <c r="L692" s="383"/>
      <c r="M692" s="142"/>
      <c r="O692" s="67" t="str">
        <f>IF(OR(AND('Class Record S5'!$X$9=".",COUNTIF('Class Record S5'!$X$8:$X$31,"\")&lt;5,COUNTIF('Class Record S5'!$X$8:$X$9,".")&lt;=(5-COUNTIF('Class Record S5'!$X$8:$X$31,"\"))),AND('Class Record S5'!$X$9="\",COUNTIF('Class Record S5'!$X$8:$X$9,"\")&lt;=5)),"x","")</f>
        <v/>
      </c>
      <c r="Q692" s="258" t="s">
        <v>77</v>
      </c>
      <c r="R692" s="260" t="s">
        <v>113</v>
      </c>
    </row>
    <row r="693" spans="1:18" ht="44.25" customHeight="1" x14ac:dyDescent="0.3">
      <c r="A693" s="343"/>
      <c r="B693" s="191" t="str">
        <f>IF($O693="x",'Class Record S5'!$B$10,"")</f>
        <v/>
      </c>
      <c r="C693" s="383" t="str">
        <f>IF($O693="x",'Class Record S5'!$D$10,"")</f>
        <v/>
      </c>
      <c r="D693" s="383"/>
      <c r="E693" s="383"/>
      <c r="F693" s="383"/>
      <c r="G693" s="383"/>
      <c r="H693" s="383"/>
      <c r="I693" s="383"/>
      <c r="J693" s="383"/>
      <c r="K693" s="383"/>
      <c r="L693" s="383"/>
      <c r="M693" s="142"/>
      <c r="O693" s="67" t="str">
        <f>IF(OR(AND('Class Record S5'!$X$10=".",COUNTIF('Class Record S5'!$X$8:$X$31,"\")&lt;5,COUNTIF('Class Record S5'!$X$8:$X$10,".")&lt;=(5-COUNTIF('Class Record S5'!$X$8:$X$31,"\"))),AND('Class Record S5'!$X$10="\",COUNTIF('Class Record S5'!$X$8:$X$10,"\")&lt;=5)),"x","")</f>
        <v/>
      </c>
      <c r="Q693" s="258" t="s">
        <v>78</v>
      </c>
      <c r="R693" s="260" t="s">
        <v>114</v>
      </c>
    </row>
    <row r="694" spans="1:18" ht="44.25" customHeight="1" x14ac:dyDescent="0.3">
      <c r="A694" s="343"/>
      <c r="B694" s="192" t="str">
        <f>IF($O694="x",'Class Record S5'!$B$11,"")</f>
        <v/>
      </c>
      <c r="C694" s="383" t="str">
        <f>IF($O694="x",'Class Record S5'!$D$11,"")</f>
        <v/>
      </c>
      <c r="D694" s="383"/>
      <c r="E694" s="383"/>
      <c r="F694" s="383"/>
      <c r="G694" s="383"/>
      <c r="H694" s="383"/>
      <c r="I694" s="383"/>
      <c r="J694" s="383"/>
      <c r="K694" s="383"/>
      <c r="L694" s="383"/>
      <c r="M694" s="142"/>
      <c r="O694" s="67" t="str">
        <f>IF(OR(AND('Class Record S5'!$X$11=".",COUNTIF('Class Record S5'!$X$8:$X$31,"\")&lt;5,COUNTIF('Class Record S5'!$X$8:$X$11,".")&lt;=(5-COUNTIF('Class Record S5'!$X$8:$X$31,"\"))),AND('Class Record S5'!$X$11="\",COUNTIF('Class Record S5'!$X$8:$X$11,"\")&lt;=5)),"x","")</f>
        <v/>
      </c>
      <c r="Q694" s="258" t="s">
        <v>79</v>
      </c>
      <c r="R694" s="260" t="s">
        <v>115</v>
      </c>
    </row>
    <row r="695" spans="1:18" ht="54.75" customHeight="1" x14ac:dyDescent="0.3">
      <c r="A695" s="343"/>
      <c r="B695" s="192" t="str">
        <f>IF($O695="x",'Class Record S5'!$B$12,"")</f>
        <v/>
      </c>
      <c r="C695" s="383" t="str">
        <f>IF($O695="x",'Class Record S5'!$D$12,"")</f>
        <v/>
      </c>
      <c r="D695" s="383"/>
      <c r="E695" s="383"/>
      <c r="F695" s="383"/>
      <c r="G695" s="383"/>
      <c r="H695" s="383"/>
      <c r="I695" s="383"/>
      <c r="J695" s="383"/>
      <c r="K695" s="383"/>
      <c r="L695" s="383"/>
      <c r="M695" s="142"/>
      <c r="O695" s="67" t="str">
        <f>IF(OR(AND('Class Record S5'!$X$12=".",COUNTIF('Class Record S5'!$X$8:$X$31,"\")&lt;5,COUNTIF('Class Record S5'!$X$8:$X$12,".")&lt;=(5-COUNTIF('Class Record S5'!$X$8:$X$31,"\"))),AND('Class Record S5'!$X$12="\",COUNTIF('Class Record S5'!$X$8:$X$12,"\")&lt;=5)),"x","")</f>
        <v/>
      </c>
      <c r="Q695" s="258" t="s">
        <v>80</v>
      </c>
      <c r="R695" s="260" t="s">
        <v>116</v>
      </c>
    </row>
    <row r="696" spans="1:18" ht="44.25" customHeight="1" thickBot="1" x14ac:dyDescent="0.35">
      <c r="A696" s="344"/>
      <c r="B696" s="194" t="str">
        <f>IF($O696="x",'Class Record S5'!$B$13,"")</f>
        <v/>
      </c>
      <c r="C696" s="391" t="str">
        <f>IF($O696="x",'Class Record S5'!$D$13,"")</f>
        <v/>
      </c>
      <c r="D696" s="392"/>
      <c r="E696" s="392"/>
      <c r="F696" s="392"/>
      <c r="G696" s="392"/>
      <c r="H696" s="392"/>
      <c r="I696" s="392"/>
      <c r="J696" s="392"/>
      <c r="K696" s="392"/>
      <c r="L696" s="393"/>
      <c r="M696" s="143"/>
      <c r="O696" s="67" t="str">
        <f>IF(OR(AND('Class Record S5'!$X$13=".",COUNTIF('Class Record S5'!$X$8:$X$31,"\")&lt;5,COUNTIF('Class Record S5'!$X$8:$X$13,".")&lt;=(5-COUNTIF('Class Record S5'!$X$8:$X$31,"\"))),AND('Class Record S5'!$X$13="\",COUNTIF('Class Record S5'!$X$8:$X$13,"\")&lt;=5)),"x","")</f>
        <v/>
      </c>
      <c r="Q696" s="258" t="s">
        <v>81</v>
      </c>
      <c r="R696" s="260" t="s">
        <v>117</v>
      </c>
    </row>
    <row r="697" spans="1:18" ht="57" customHeight="1" x14ac:dyDescent="0.3">
      <c r="A697" s="342" t="str">
        <f>'Class Record S5'!$A$14</f>
        <v>Living Things and their Habitats</v>
      </c>
      <c r="B697" s="193" t="str">
        <f>IF($O697="x",'Class Record S5'!$B$14,"")</f>
        <v/>
      </c>
      <c r="C697" s="385" t="str">
        <f>IF($O697="x",'Class Record S5'!$D$14,"")</f>
        <v/>
      </c>
      <c r="D697" s="386"/>
      <c r="E697" s="386"/>
      <c r="F697" s="386"/>
      <c r="G697" s="386"/>
      <c r="H697" s="386"/>
      <c r="I697" s="386"/>
      <c r="J697" s="386"/>
      <c r="K697" s="386"/>
      <c r="L697" s="387"/>
      <c r="M697" s="141"/>
      <c r="O697" s="67" t="str">
        <f>IF(OR(AND('Class Record S5'!$X$14=".",COUNTIF('Class Record S5'!$X$8:$X$31,"\")&lt;5,COUNTIF('Class Record S5'!$X$8:$X$14,".")&lt;=(5-COUNTIF('Class Record S5'!$X$8:$X$31,"\"))),AND('Class Record S5'!$X$14="\",COUNTIF('Class Record S5'!$X$8:$X$14,"\")&lt;=5)),"x","")</f>
        <v/>
      </c>
      <c r="Q697" s="258" t="s">
        <v>82</v>
      </c>
      <c r="R697" s="260" t="s">
        <v>118</v>
      </c>
    </row>
    <row r="698" spans="1:18" ht="57" customHeight="1" thickBot="1" x14ac:dyDescent="0.35">
      <c r="A698" s="344"/>
      <c r="B698" s="194" t="str">
        <f>IF($O698="x",'Class Record S5'!$B$15,"")</f>
        <v/>
      </c>
      <c r="C698" s="414" t="str">
        <f>IF($O698="x",'Class Record S5'!$D$15,"")</f>
        <v/>
      </c>
      <c r="D698" s="414"/>
      <c r="E698" s="414"/>
      <c r="F698" s="414"/>
      <c r="G698" s="414"/>
      <c r="H698" s="414"/>
      <c r="I698" s="414"/>
      <c r="J698" s="414"/>
      <c r="K698" s="414"/>
      <c r="L698" s="414"/>
      <c r="M698" s="143"/>
      <c r="O698" s="67" t="str">
        <f>IF(OR(AND('Class Record S5'!$X$15=".",COUNTIF('Class Record S5'!$X$8:$X$31,"\")&lt;5,COUNTIF('Class Record S5'!$X$8:$X$15,".")&lt;=(5-COUNTIF('Class Record S5'!$X$8:$X$31,"\"))),AND('Class Record S5'!$X$15="\",COUNTIF('Class Record S5'!$X$8:$X$15,"\")&lt;=5)),"x","")</f>
        <v/>
      </c>
      <c r="Q698" s="258" t="s">
        <v>83</v>
      </c>
      <c r="R698" s="261" t="s">
        <v>119</v>
      </c>
    </row>
    <row r="699" spans="1:18" ht="59.25" customHeight="1" thickBot="1" x14ac:dyDescent="0.35">
      <c r="A699" s="255" t="str">
        <f>'Class Record S5'!$A$16</f>
        <v>Animals inc. Humans</v>
      </c>
      <c r="B699" s="253" t="str">
        <f>IF($O699="x",'Class Record S5'!$B$16,"")</f>
        <v/>
      </c>
      <c r="C699" s="415" t="str">
        <f>IF($O699="x",'Class Record S5'!$D$16,"")</f>
        <v/>
      </c>
      <c r="D699" s="415"/>
      <c r="E699" s="415"/>
      <c r="F699" s="415"/>
      <c r="G699" s="415"/>
      <c r="H699" s="415"/>
      <c r="I699" s="415"/>
      <c r="J699" s="415"/>
      <c r="K699" s="415"/>
      <c r="L699" s="415"/>
      <c r="M699" s="254"/>
      <c r="O699" s="67" t="str">
        <f>IF(OR(AND('Class Record S5'!$X$16=".",COUNTIF('Class Record S5'!$X$8:$X$31,"\")&lt;5,COUNTIF('Class Record S5'!$X$8:$X$16,".")&lt;=(5-COUNTIF('Class Record S5'!$X$8:$X$31,"\"))),AND('Class Record S5'!$X$16="\",COUNTIF('Class Record S5'!$X$8:$X$16,"\")&lt;=5)),"x","")</f>
        <v/>
      </c>
      <c r="Q699" s="258" t="s">
        <v>84</v>
      </c>
      <c r="R699" s="261" t="s">
        <v>120</v>
      </c>
    </row>
    <row r="700" spans="1:18" ht="56.25" customHeight="1" x14ac:dyDescent="0.3">
      <c r="A700" s="342" t="str">
        <f>'Class Record S5'!$A$17</f>
        <v>Properties and Changers of Materials</v>
      </c>
      <c r="B700" s="193" t="str">
        <f>IF($O700="x",'Class Record S5'!$B$17,"")</f>
        <v/>
      </c>
      <c r="C700" s="385" t="str">
        <f>IF($O700="x",'Class Record S5'!$D$17,"")</f>
        <v/>
      </c>
      <c r="D700" s="386"/>
      <c r="E700" s="386"/>
      <c r="F700" s="386"/>
      <c r="G700" s="386"/>
      <c r="H700" s="386"/>
      <c r="I700" s="386"/>
      <c r="J700" s="386"/>
      <c r="K700" s="386"/>
      <c r="L700" s="387"/>
      <c r="M700" s="141"/>
      <c r="O700" s="67" t="str">
        <f>IF(OR(AND('Class Record S5'!$X$17=".",COUNTIF('Class Record S5'!$X$8:$X$31,"\")&lt;5,COUNTIF('Class Record S5'!$X$8:$X$17,".")&lt;=(5-COUNTIF('Class Record S5'!$X$8:$X$31,"\"))),AND('Class Record S5'!$X$17="\",COUNTIF('Class Record S5'!$X$8:$X$17,"\")&lt;=5)),"x","")</f>
        <v/>
      </c>
      <c r="Q700" s="258" t="s">
        <v>85</v>
      </c>
      <c r="R700" s="260" t="s">
        <v>121</v>
      </c>
    </row>
    <row r="701" spans="1:18" ht="44.25" customHeight="1" x14ac:dyDescent="0.3">
      <c r="A701" s="343"/>
      <c r="B701" s="192" t="str">
        <f>IF($O701="x",'Class Record S5'!$B$18,"")</f>
        <v/>
      </c>
      <c r="C701" s="383" t="str">
        <f>IF($O701="x",'Class Record S5'!$D$18,"")</f>
        <v/>
      </c>
      <c r="D701" s="383"/>
      <c r="E701" s="383"/>
      <c r="F701" s="383"/>
      <c r="G701" s="383"/>
      <c r="H701" s="383"/>
      <c r="I701" s="383"/>
      <c r="J701" s="383"/>
      <c r="K701" s="383"/>
      <c r="L701" s="383"/>
      <c r="M701" s="142"/>
      <c r="O701" s="67" t="str">
        <f>IF(OR(AND('Class Record S5'!$X$18=".",COUNTIF('Class Record S5'!$X$8:$X$31,"\")&lt;5,COUNTIF('Class Record S5'!$X$8:$X$18,".")&lt;=(5-COUNTIF('Class Record S5'!$X$8:$X$31,"\"))),AND('Class Record S5'!$X$18="\",COUNTIF('Class Record S5'!$X$8:$X$18,"\")&lt;=5)),"x","")</f>
        <v/>
      </c>
      <c r="Q701" s="258" t="s">
        <v>86</v>
      </c>
      <c r="R701" s="265" t="s">
        <v>124</v>
      </c>
    </row>
    <row r="702" spans="1:18" ht="44.25" customHeight="1" x14ac:dyDescent="0.3">
      <c r="A702" s="343"/>
      <c r="B702" s="192" t="str">
        <f>IF($O702="x",'Class Record S5'!$B$19,"")</f>
        <v/>
      </c>
      <c r="C702" s="383" t="str">
        <f>IF($O702="x",'Class Record S5'!$D$19,"")</f>
        <v/>
      </c>
      <c r="D702" s="383"/>
      <c r="E702" s="383"/>
      <c r="F702" s="383"/>
      <c r="G702" s="383"/>
      <c r="H702" s="383"/>
      <c r="I702" s="383"/>
      <c r="J702" s="383"/>
      <c r="K702" s="383"/>
      <c r="L702" s="383"/>
      <c r="M702" s="142"/>
      <c r="O702" s="67" t="str">
        <f>IF(OR(AND('Class Record S5'!$X$19=".",COUNTIF('Class Record S5'!$X$8:$X$31,"\")&lt;5,COUNTIF('Class Record S5'!$X$8:$X$19,".")&lt;=(5-COUNTIF('Class Record S5'!$X$8:$X$31,"\"))),AND('Class Record S5'!$X$19="\",COUNTIF('Class Record S5'!$X$8:$X$19,"\")&lt;=5)),"x","")</f>
        <v/>
      </c>
      <c r="Q702" s="258" t="s">
        <v>87</v>
      </c>
      <c r="R702" s="265" t="s">
        <v>122</v>
      </c>
    </row>
    <row r="703" spans="1:18" ht="44.25" customHeight="1" x14ac:dyDescent="0.3">
      <c r="A703" s="343"/>
      <c r="B703" s="192" t="str">
        <f>IF($O703="x",'Class Record S5'!$B$20,"")</f>
        <v/>
      </c>
      <c r="C703" s="383" t="str">
        <f>IF($O703="x",'Class Record S5'!$D$20,"")</f>
        <v/>
      </c>
      <c r="D703" s="383"/>
      <c r="E703" s="383"/>
      <c r="F703" s="383"/>
      <c r="G703" s="383"/>
      <c r="H703" s="383"/>
      <c r="I703" s="383"/>
      <c r="J703" s="383"/>
      <c r="K703" s="383"/>
      <c r="L703" s="383"/>
      <c r="M703" s="142"/>
      <c r="O703" s="67" t="str">
        <f>IF(OR(AND('Class Record S5'!$X$20=".",COUNTIF('Class Record S5'!$X$8:$X$31,"\")&lt;5,COUNTIF('Class Record S5'!$X$8:$X$20,".")&lt;=(5-COUNTIF('Class Record S5'!$X$8:$X$31,"\"))),AND('Class Record S5'!$X$20="\",COUNTIF('Class Record S5'!$X$8:$X$20,"\")&lt;=5)),"x","")</f>
        <v/>
      </c>
      <c r="Q703" s="258" t="s">
        <v>88</v>
      </c>
      <c r="R703" s="265" t="s">
        <v>123</v>
      </c>
    </row>
    <row r="704" spans="1:18" ht="44.25" customHeight="1" x14ac:dyDescent="0.3">
      <c r="A704" s="343"/>
      <c r="B704" s="192" t="str">
        <f>IF($O704="x",'Class Record S5'!$B$21,"")</f>
        <v/>
      </c>
      <c r="C704" s="383" t="str">
        <f>IF($O704="x",'Class Record S5'!$D$21,"")</f>
        <v/>
      </c>
      <c r="D704" s="383"/>
      <c r="E704" s="383"/>
      <c r="F704" s="383"/>
      <c r="G704" s="383"/>
      <c r="H704" s="383"/>
      <c r="I704" s="383"/>
      <c r="J704" s="383"/>
      <c r="K704" s="383"/>
      <c r="L704" s="383"/>
      <c r="M704" s="142"/>
      <c r="O704" s="67" t="str">
        <f>IF(OR(AND('Class Record S5'!$X$21=".",COUNTIF('Class Record S5'!$X$8:$X$31,"\")&lt;5,COUNTIF('Class Record S5'!$X$8:$X$21,".")&lt;=(5-COUNTIF('Class Record S5'!$X$8:$X$31,"\"))),AND('Class Record S5'!$X$21="\",COUNTIF('Class Record S5'!$X$8:$X$21,"\")&lt;=5)),"x","")</f>
        <v/>
      </c>
      <c r="Q704" s="258" t="s">
        <v>89</v>
      </c>
      <c r="R704" s="261" t="s">
        <v>125</v>
      </c>
    </row>
    <row r="705" spans="1:18" ht="56.25" customHeight="1" thickBot="1" x14ac:dyDescent="0.35">
      <c r="A705" s="344"/>
      <c r="B705" s="195" t="str">
        <f>IF($O705="x",'Class Record S5'!$B$22,"")</f>
        <v/>
      </c>
      <c r="C705" s="384" t="str">
        <f>IF($O705="x",'Class Record S5'!$D$22,"")</f>
        <v/>
      </c>
      <c r="D705" s="384"/>
      <c r="E705" s="384"/>
      <c r="F705" s="384"/>
      <c r="G705" s="384"/>
      <c r="H705" s="384"/>
      <c r="I705" s="384"/>
      <c r="J705" s="384"/>
      <c r="K705" s="384"/>
      <c r="L705" s="384"/>
      <c r="M705" s="196"/>
      <c r="O705" s="67" t="str">
        <f>IF(OR(AND('Class Record S5'!$X$22=".",COUNTIF('Class Record S5'!$X$8:$X$31,"\")&lt;5,COUNTIF('Class Record S5'!$X$8:$X$22,".")&lt;=(5-COUNTIF('Class Record S5'!$X$8:$X$31,"\"))),AND('Class Record S5'!$X$22="\",COUNTIF('Class Record S5'!$X$8:$X$22,"\")&lt;=5)),"x","")</f>
        <v/>
      </c>
      <c r="Q705" s="258" t="s">
        <v>90</v>
      </c>
      <c r="R705" s="260" t="s">
        <v>126</v>
      </c>
    </row>
    <row r="706" spans="1:18" ht="44.25" customHeight="1" x14ac:dyDescent="0.3">
      <c r="A706" s="342" t="str">
        <f>'Class Record S5'!$A$23</f>
        <v>Earth and Space</v>
      </c>
      <c r="B706" s="193" t="str">
        <f>IF($O706="x",'Class Record S5'!$B$23,"")</f>
        <v/>
      </c>
      <c r="C706" s="385" t="str">
        <f>IF($O706="x",'Class Record S5'!$D$23,"")</f>
        <v/>
      </c>
      <c r="D706" s="386"/>
      <c r="E706" s="386"/>
      <c r="F706" s="386"/>
      <c r="G706" s="386"/>
      <c r="H706" s="386"/>
      <c r="I706" s="386"/>
      <c r="J706" s="386"/>
      <c r="K706" s="386"/>
      <c r="L706" s="387"/>
      <c r="M706" s="141"/>
      <c r="O706" s="67" t="str">
        <f>IF(OR(AND('Class Record S5'!$X$23=".",COUNTIF('Class Record S5'!$X$8:$X$31,"\")&lt;5,COUNTIF('Class Record S5'!$X$8:$X$23,".")&lt;=(5-COUNTIF('Class Record S5'!$X$8:$X$31,"\"))),AND('Class Record S5'!$X$23="\",COUNTIF('Class Record S5'!$X$8:$X$23,"\")&lt;=5)),"x","")</f>
        <v/>
      </c>
      <c r="Q706" s="258" t="s">
        <v>91</v>
      </c>
      <c r="R706" s="260" t="s">
        <v>127</v>
      </c>
    </row>
    <row r="707" spans="1:18" ht="44.25" customHeight="1" x14ac:dyDescent="0.3">
      <c r="A707" s="343"/>
      <c r="B707" s="192" t="str">
        <f>IF($O707="x",'Class Record S5'!$B$24,"")</f>
        <v/>
      </c>
      <c r="C707" s="388" t="str">
        <f>IF($O707="x",'Class Record S5'!$D$24,"")</f>
        <v/>
      </c>
      <c r="D707" s="389"/>
      <c r="E707" s="389"/>
      <c r="F707" s="389"/>
      <c r="G707" s="389"/>
      <c r="H707" s="389"/>
      <c r="I707" s="389"/>
      <c r="J707" s="389"/>
      <c r="K707" s="389"/>
      <c r="L707" s="390"/>
      <c r="M707" s="142"/>
      <c r="O707" s="67" t="str">
        <f>IF(OR(AND('Class Record S5'!$X$24=".",COUNTIF('Class Record S5'!$X$8:$X$31,"\")&lt;5,COUNTIF('Class Record S5'!$X$8:$X$24,".")&lt;=(5-COUNTIF('Class Record S5'!$X$8:$X$31,"\"))),AND('Class Record S5'!$X$24="\",COUNTIF('Class Record S5'!$X$8:$X$24,"\")&lt;=5)),"x","")</f>
        <v/>
      </c>
      <c r="Q707" s="258" t="s">
        <v>92</v>
      </c>
      <c r="R707" s="262" t="s">
        <v>128</v>
      </c>
    </row>
    <row r="708" spans="1:18" ht="44.25" customHeight="1" x14ac:dyDescent="0.3">
      <c r="A708" s="343"/>
      <c r="B708" s="192" t="str">
        <f>IF($O708="x",'Class Record S5'!$B$25,"")</f>
        <v/>
      </c>
      <c r="C708" s="388" t="str">
        <f>IF($O708="x",'Class Record S5'!$D$25,"")</f>
        <v/>
      </c>
      <c r="D708" s="389"/>
      <c r="E708" s="389"/>
      <c r="F708" s="389"/>
      <c r="G708" s="389"/>
      <c r="H708" s="389"/>
      <c r="I708" s="389"/>
      <c r="J708" s="389"/>
      <c r="K708" s="389"/>
      <c r="L708" s="390"/>
      <c r="M708" s="142"/>
      <c r="O708" s="67" t="str">
        <f>IF(OR(AND('Class Record S5'!$X$25=".",COUNTIF('Class Record S5'!$X$8:$X$31,"\")&lt;5,COUNTIF('Class Record S5'!$X$8:$X$25,".")&lt;=(5-COUNTIF('Class Record S5'!$X$8:$X$31,"\"))),AND('Class Record S5'!$X$25="\",COUNTIF('Class Record S5'!$X$8:$X$25,"\")&lt;=5)),"x","")</f>
        <v/>
      </c>
      <c r="Q708" s="258" t="s">
        <v>93</v>
      </c>
      <c r="R708" s="262" t="s">
        <v>129</v>
      </c>
    </row>
    <row r="709" spans="1:18" ht="44.25" customHeight="1" x14ac:dyDescent="0.3">
      <c r="A709" s="343"/>
      <c r="B709" s="192" t="str">
        <f>IF($O709="x",'Class Record S5'!$B$26,"")</f>
        <v/>
      </c>
      <c r="C709" s="383" t="str">
        <f>IF($O709="x",'Class Record S5'!$D$26,"")</f>
        <v/>
      </c>
      <c r="D709" s="383"/>
      <c r="E709" s="383"/>
      <c r="F709" s="383"/>
      <c r="G709" s="383"/>
      <c r="H709" s="383"/>
      <c r="I709" s="383"/>
      <c r="J709" s="383"/>
      <c r="K709" s="383"/>
      <c r="L709" s="383"/>
      <c r="M709" s="142"/>
      <c r="O709" s="67" t="str">
        <f>IF(OR(AND('Class Record S5'!$X$26=".",COUNTIF('Class Record S5'!$X$8:$X$31,"\")&lt;5,COUNTIF('Class Record S5'!$X$8:$X$26,".")&lt;=(5-COUNTIF('Class Record S5'!$X$8:$X$31,"\"))),AND('Class Record S5'!$X$26="\",COUNTIF('Class Record S5'!$X$8:$X$26,"\")&lt;=5)),"x","")</f>
        <v/>
      </c>
      <c r="Q709" s="258" t="s">
        <v>94</v>
      </c>
      <c r="R709" s="260" t="s">
        <v>130</v>
      </c>
    </row>
    <row r="710" spans="1:18" ht="44.25" customHeight="1" thickBot="1" x14ac:dyDescent="0.35">
      <c r="A710" s="344"/>
      <c r="B710" s="195" t="str">
        <f>IF($O710="x",'Class Record S5'!$B$27,"")</f>
        <v/>
      </c>
      <c r="C710" s="384" t="str">
        <f>IF($O710="x",'Class Record S5'!$D$27,"")</f>
        <v/>
      </c>
      <c r="D710" s="384"/>
      <c r="E710" s="384"/>
      <c r="F710" s="384"/>
      <c r="G710" s="384"/>
      <c r="H710" s="384"/>
      <c r="I710" s="384"/>
      <c r="J710" s="384"/>
      <c r="K710" s="384"/>
      <c r="L710" s="384"/>
      <c r="M710" s="196"/>
      <c r="O710" s="67" t="str">
        <f>IF(OR(AND('Class Record S5'!$X$27=".",COUNTIF('Class Record S5'!$X$8:$X$31,"\")&lt;5,COUNTIF('Class Record S5'!$X$8:$X$27,".")&lt;=(5-COUNTIF('Class Record S5'!$X$8:$X$31,"\"))),AND('Class Record S5'!$X$27="\",COUNTIF('Class Record S5'!$X$8:$X$27,"\")&lt;=5)),"x","")</f>
        <v/>
      </c>
      <c r="Q710" s="258" t="s">
        <v>95</v>
      </c>
      <c r="R710" s="260" t="s">
        <v>131</v>
      </c>
    </row>
    <row r="711" spans="1:18" ht="44.25" customHeight="1" x14ac:dyDescent="0.3">
      <c r="A711" s="342" t="str">
        <f>'Class Record S5'!$A$28</f>
        <v>Forces</v>
      </c>
      <c r="B711" s="193" t="str">
        <f>IF($O711="x",'Class Record S5'!$B$28,"")</f>
        <v/>
      </c>
      <c r="C711" s="385" t="str">
        <f>IF($O711="x",'Class Record S5'!$D$28,"")</f>
        <v/>
      </c>
      <c r="D711" s="386"/>
      <c r="E711" s="386"/>
      <c r="F711" s="386"/>
      <c r="G711" s="386"/>
      <c r="H711" s="386"/>
      <c r="I711" s="386"/>
      <c r="J711" s="386"/>
      <c r="K711" s="386"/>
      <c r="L711" s="387"/>
      <c r="M711" s="141"/>
      <c r="O711" s="67" t="str">
        <f>IF(OR(AND('Class Record S5'!$X$28=".",COUNTIF('Class Record S5'!$X$8:$X$31,"\")&lt;5,COUNTIF('Class Record S5'!$X$8:$X$28,".")&lt;=(5-COUNTIF('Class Record S5'!$X$8:$X$31,"\"))),AND('Class Record S5'!$X$28="\",COUNTIF('Class Record S5'!$X$8:$X$28,"\")&lt;=5)),"x","")</f>
        <v/>
      </c>
      <c r="Q711" s="258" t="s">
        <v>96</v>
      </c>
      <c r="R711" s="262" t="s">
        <v>132</v>
      </c>
    </row>
    <row r="712" spans="1:18" ht="44.25" customHeight="1" x14ac:dyDescent="0.3">
      <c r="A712" s="343"/>
      <c r="B712" s="192" t="str">
        <f>IF($O712="x",'Class Record S5'!$B$29,"")</f>
        <v/>
      </c>
      <c r="C712" s="388" t="str">
        <f>IF($O712="x",'Class Record S5'!$D$29,"")</f>
        <v/>
      </c>
      <c r="D712" s="389"/>
      <c r="E712" s="389"/>
      <c r="F712" s="389"/>
      <c r="G712" s="389"/>
      <c r="H712" s="389"/>
      <c r="I712" s="389"/>
      <c r="J712" s="389"/>
      <c r="K712" s="389"/>
      <c r="L712" s="390"/>
      <c r="M712" s="142"/>
      <c r="O712" s="67" t="str">
        <f>IF(OR(AND('Class Record S5'!$X$29=".",COUNTIF('Class Record S5'!$X$8:$X$31,"\")&lt;5,COUNTIF('Class Record S5'!$X$8:$X$29,".")&lt;=(5-COUNTIF('Class Record S5'!$X$8:$X$31,"\"))),AND('Class Record S5'!$X$29="\",COUNTIF('Class Record S5'!$X$8:$X$29,"\")&lt;=5)),"x","")</f>
        <v/>
      </c>
      <c r="Q712" s="258" t="s">
        <v>97</v>
      </c>
      <c r="R712" s="262" t="s">
        <v>133</v>
      </c>
    </row>
    <row r="713" spans="1:18" ht="44.25" customHeight="1" x14ac:dyDescent="0.3">
      <c r="A713" s="343"/>
      <c r="B713" s="192" t="str">
        <f>IF($O713="x",'Class Record S5'!$B$30,"")</f>
        <v/>
      </c>
      <c r="C713" s="388" t="str">
        <f>IF($O713="x",'Class Record S5'!$D$30,"")</f>
        <v/>
      </c>
      <c r="D713" s="389"/>
      <c r="E713" s="389"/>
      <c r="F713" s="389"/>
      <c r="G713" s="389"/>
      <c r="H713" s="389"/>
      <c r="I713" s="389"/>
      <c r="J713" s="389"/>
      <c r="K713" s="389"/>
      <c r="L713" s="390"/>
      <c r="M713" s="142"/>
      <c r="O713" s="67" t="str">
        <f>IF(OR(AND('Class Record S5'!$X$30=".",COUNTIF('Class Record S5'!$X$8:$X$31,"\")&lt;5,COUNTIF('Class Record S5'!$X$8:$X$30,".")&lt;=(5-COUNTIF('Class Record S5'!$X$8:$X$31,"\"))),AND('Class Record S5'!$X$30="\",COUNTIF('Class Record S5'!$X$8:$X$30,"\")&lt;=5)),"x","")</f>
        <v/>
      </c>
      <c r="Q713" s="258" t="s">
        <v>98</v>
      </c>
      <c r="R713" s="262" t="s">
        <v>134</v>
      </c>
    </row>
    <row r="714" spans="1:18" ht="44.25" customHeight="1" thickBot="1" x14ac:dyDescent="0.35">
      <c r="A714" s="344"/>
      <c r="B714" s="194" t="str">
        <f>IF($O714="x",'Class Record S5'!$B$31,"")</f>
        <v/>
      </c>
      <c r="C714" s="391" t="str">
        <f>IF($O714="x",'Class Record S5'!$D$31,"")</f>
        <v/>
      </c>
      <c r="D714" s="392"/>
      <c r="E714" s="392"/>
      <c r="F714" s="392"/>
      <c r="G714" s="392"/>
      <c r="H714" s="392"/>
      <c r="I714" s="392"/>
      <c r="J714" s="392"/>
      <c r="K714" s="392"/>
      <c r="L714" s="393"/>
      <c r="M714" s="143"/>
      <c r="O714" s="67" t="str">
        <f>IF(OR(AND('Class Record S5'!$X$31=".",COUNTIF('Class Record S5'!$X$8:$X$31,"\")&lt;5,COUNTIF('Class Record S5'!$X$8:$X$31,".")&lt;=(5-COUNTIF('Class Record S5'!$X$8:$X$31,"\"))),AND('Class Record S5'!$X$31="\",COUNTIF('Class Record S5'!$X$8:$X$31,"\")&lt;=5)),"x","")</f>
        <v/>
      </c>
      <c r="Q714" s="258" t="s">
        <v>99</v>
      </c>
      <c r="R714" s="262" t="s">
        <v>135</v>
      </c>
    </row>
    <row r="715" spans="1:18" ht="16.5" customHeight="1" thickBot="1" x14ac:dyDescent="0.35">
      <c r="A715" s="379" t="s">
        <v>44</v>
      </c>
      <c r="B715" s="380"/>
      <c r="C715" s="380"/>
      <c r="D715" s="380"/>
      <c r="E715" s="380"/>
      <c r="F715" s="380"/>
      <c r="G715" s="380"/>
      <c r="H715" s="380"/>
      <c r="I715" s="380"/>
      <c r="J715" s="380"/>
      <c r="K715" s="381"/>
      <c r="L715" s="394" t="s">
        <v>45</v>
      </c>
      <c r="M715" s="395"/>
      <c r="Q715" s="257"/>
    </row>
    <row r="716" spans="1:18" ht="28.5" customHeight="1" x14ac:dyDescent="0.3">
      <c r="A716" s="396"/>
      <c r="B716" s="397"/>
      <c r="C716" s="397"/>
      <c r="D716" s="397"/>
      <c r="E716" s="397"/>
      <c r="F716" s="397"/>
      <c r="G716" s="397"/>
      <c r="H716" s="397"/>
      <c r="I716" s="397"/>
      <c r="J716" s="397"/>
      <c r="K716" s="398"/>
      <c r="L716" s="405" t="str">
        <f>'Class Record S5'!$X$32</f>
        <v>N</v>
      </c>
      <c r="M716" s="406"/>
      <c r="Q716" s="257"/>
    </row>
    <row r="717" spans="1:18" ht="28.5" customHeight="1" x14ac:dyDescent="0.3">
      <c r="A717" s="399"/>
      <c r="B717" s="400"/>
      <c r="C717" s="400"/>
      <c r="D717" s="400"/>
      <c r="E717" s="400"/>
      <c r="F717" s="400"/>
      <c r="G717" s="400"/>
      <c r="H717" s="400"/>
      <c r="I717" s="400"/>
      <c r="J717" s="400"/>
      <c r="K717" s="401"/>
      <c r="L717" s="407"/>
      <c r="M717" s="408"/>
      <c r="Q717" s="257"/>
    </row>
    <row r="718" spans="1:18" ht="28.5" customHeight="1" thickBot="1" x14ac:dyDescent="0.35">
      <c r="A718" s="402"/>
      <c r="B718" s="403"/>
      <c r="C718" s="403"/>
      <c r="D718" s="403"/>
      <c r="E718" s="403"/>
      <c r="F718" s="403"/>
      <c r="G718" s="403"/>
      <c r="H718" s="403"/>
      <c r="I718" s="403"/>
      <c r="J718" s="403"/>
      <c r="K718" s="404"/>
      <c r="L718" s="409"/>
      <c r="M718" s="410"/>
      <c r="Q718" s="257"/>
    </row>
    <row r="720" spans="1:18" ht="19.5" thickBot="1" x14ac:dyDescent="0.35"/>
    <row r="721" spans="1:18" ht="23.25" customHeight="1" thickBot="1" x14ac:dyDescent="0.35">
      <c r="A721" s="349" t="str">
        <f>'Class Record S5'!$D$1</f>
        <v>A N OTHER SCHOOL</v>
      </c>
      <c r="B721" s="350"/>
      <c r="C721" s="350"/>
      <c r="D721" s="350"/>
      <c r="E721" s="350"/>
      <c r="F721" s="350"/>
      <c r="G721" s="350"/>
      <c r="H721" s="350"/>
      <c r="I721" s="350"/>
      <c r="J721" s="350"/>
      <c r="K721" s="350"/>
      <c r="L721" s="350"/>
      <c r="M721" s="351"/>
    </row>
    <row r="722" spans="1:18" ht="15.75" customHeight="1" thickBot="1" x14ac:dyDescent="0.35">
      <c r="A722" s="352" t="s">
        <v>17</v>
      </c>
      <c r="B722" s="353"/>
      <c r="C722" s="353"/>
      <c r="D722" s="356">
        <f>'Class Record S5'!$Y$2</f>
        <v>0</v>
      </c>
      <c r="E722" s="356"/>
      <c r="F722" s="356"/>
      <c r="G722" s="357"/>
      <c r="H722" s="361" t="s">
        <v>18</v>
      </c>
      <c r="I722" s="362">
        <f>'Class Record S5'!$E$33</f>
        <v>0</v>
      </c>
      <c r="J722" s="362"/>
      <c r="K722" s="363" t="str">
        <f>'Class Record S5'!$C$2</f>
        <v>CLASS</v>
      </c>
      <c r="L722" s="363"/>
      <c r="M722" s="364"/>
    </row>
    <row r="723" spans="1:18" ht="15.75" customHeight="1" thickBot="1" x14ac:dyDescent="0.35">
      <c r="A723" s="354"/>
      <c r="B723" s="355"/>
      <c r="C723" s="355"/>
      <c r="D723" s="358"/>
      <c r="E723" s="358"/>
      <c r="F723" s="359"/>
      <c r="G723" s="360"/>
      <c r="H723" s="361"/>
      <c r="I723" s="362"/>
      <c r="J723" s="362"/>
      <c r="K723" s="363"/>
      <c r="L723" s="363"/>
      <c r="M723" s="364"/>
    </row>
    <row r="724" spans="1:18" ht="19.5" thickBot="1" x14ac:dyDescent="0.35">
      <c r="A724" s="346" t="s">
        <v>19</v>
      </c>
      <c r="B724" s="347"/>
      <c r="C724" s="347"/>
      <c r="D724" s="347"/>
      <c r="E724" s="348"/>
      <c r="F724" s="365" t="s">
        <v>20</v>
      </c>
      <c r="G724" s="366"/>
      <c r="H724" s="366"/>
      <c r="I724" s="367"/>
      <c r="J724" s="368" t="s">
        <v>21</v>
      </c>
      <c r="K724" s="369"/>
      <c r="L724" s="369"/>
      <c r="M724" s="370"/>
    </row>
    <row r="725" spans="1:18" ht="16.5" customHeight="1" thickBot="1" x14ac:dyDescent="0.35">
      <c r="A725" s="371" t="s">
        <v>22</v>
      </c>
      <c r="B725" s="372"/>
      <c r="C725" s="373"/>
      <c r="D725" s="374" t="s">
        <v>23</v>
      </c>
      <c r="E725" s="375"/>
      <c r="F725" s="376" t="s">
        <v>24</v>
      </c>
      <c r="G725" s="377"/>
      <c r="H725" s="377" t="s">
        <v>25</v>
      </c>
      <c r="I725" s="378"/>
      <c r="J725" s="382" t="s">
        <v>26</v>
      </c>
      <c r="K725" s="377"/>
      <c r="L725" s="411" t="s">
        <v>27</v>
      </c>
      <c r="M725" s="412"/>
    </row>
    <row r="726" spans="1:18" ht="31.5" customHeight="1" thickBot="1" x14ac:dyDescent="0.35">
      <c r="A726" s="72"/>
      <c r="B726" s="73" t="s">
        <v>54</v>
      </c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5" t="s">
        <v>43</v>
      </c>
      <c r="Q726" s="416" t="s">
        <v>56</v>
      </c>
      <c r="R726" s="416"/>
    </row>
    <row r="727" spans="1:18" ht="44.25" customHeight="1" x14ac:dyDescent="0.3">
      <c r="A727" s="345" t="str">
        <f>'Class Record S5'!$A$8</f>
        <v>Working Scientifically</v>
      </c>
      <c r="B727" s="190" t="str">
        <f>IF($O727="x",'Class Record S5'!$B$8,"")</f>
        <v/>
      </c>
      <c r="C727" s="413" t="str">
        <f>IF($O727="x",'Class Record S5'!$D$8,"")</f>
        <v/>
      </c>
      <c r="D727" s="413"/>
      <c r="E727" s="413"/>
      <c r="F727" s="413"/>
      <c r="G727" s="413"/>
      <c r="H727" s="413"/>
      <c r="I727" s="413"/>
      <c r="J727" s="413"/>
      <c r="K727" s="413"/>
      <c r="L727" s="413"/>
      <c r="M727" s="141"/>
      <c r="O727" s="67" t="str">
        <f>IF(OR(AND('Class Record S5'!$Y$8=".",COUNTIF('Class Record S5'!$Y$8:$Y$31,"\")&lt;5,COUNTIF('Class Record S5'!$Y$8:$Y$8,".")&lt;=(5-COUNTIF('Class Record S5'!$Y$8:$Y$31,"\"))),AND('Class Record S5'!$Y$8="\",COUNTIF('Class Record S5'!$Y$8:$Y$8,"\")&lt;=5)),"x","")</f>
        <v/>
      </c>
      <c r="Q727" s="258" t="s">
        <v>76</v>
      </c>
      <c r="R727" s="259" t="s">
        <v>112</v>
      </c>
    </row>
    <row r="728" spans="1:18" ht="44.25" customHeight="1" x14ac:dyDescent="0.3">
      <c r="A728" s="343"/>
      <c r="B728" s="191" t="str">
        <f>IF($O728="x",'Class Record S5'!$B$9,"")</f>
        <v/>
      </c>
      <c r="C728" s="383" t="str">
        <f>IF($O728="x",'Class Record S5'!$D$9,"")</f>
        <v/>
      </c>
      <c r="D728" s="383"/>
      <c r="E728" s="383"/>
      <c r="F728" s="383"/>
      <c r="G728" s="383"/>
      <c r="H728" s="383"/>
      <c r="I728" s="383"/>
      <c r="J728" s="383"/>
      <c r="K728" s="383"/>
      <c r="L728" s="383"/>
      <c r="M728" s="142"/>
      <c r="O728" s="67" t="str">
        <f>IF(OR(AND('Class Record S5'!$Y$9=".",COUNTIF('Class Record S5'!$Y$8:$Y$31,"\")&lt;5,COUNTIF('Class Record S5'!$Y$8:$Y$9,".")&lt;=(5-COUNTIF('Class Record S5'!$Y$8:$Y$31,"\"))),AND('Class Record S5'!$Y$9="\",COUNTIF('Class Record S5'!$Y$8:$Y$9,"\")&lt;=5)),"x","")</f>
        <v/>
      </c>
      <c r="Q728" s="258" t="s">
        <v>77</v>
      </c>
      <c r="R728" s="260" t="s">
        <v>113</v>
      </c>
    </row>
    <row r="729" spans="1:18" ht="44.25" customHeight="1" x14ac:dyDescent="0.3">
      <c r="A729" s="343"/>
      <c r="B729" s="191" t="str">
        <f>IF($O729="x",'Class Record S5'!$B$10,"")</f>
        <v/>
      </c>
      <c r="C729" s="383" t="str">
        <f>IF($O729="x",'Class Record S5'!$D$10,"")</f>
        <v/>
      </c>
      <c r="D729" s="383"/>
      <c r="E729" s="383"/>
      <c r="F729" s="383"/>
      <c r="G729" s="383"/>
      <c r="H729" s="383"/>
      <c r="I729" s="383"/>
      <c r="J729" s="383"/>
      <c r="K729" s="383"/>
      <c r="L729" s="383"/>
      <c r="M729" s="142"/>
      <c r="O729" s="67" t="str">
        <f>IF(OR(AND('Class Record S5'!$Y$10=".",COUNTIF('Class Record S5'!$Y$8:$Y$31,"\")&lt;5,COUNTIF('Class Record S5'!$Y$8:$Y$10,".")&lt;=(5-COUNTIF('Class Record S5'!$Y$8:$Y$31,"\"))),AND('Class Record S5'!$Y$10="\",COUNTIF('Class Record S5'!$Y$8:$Y$10,"\")&lt;=5)),"x","")</f>
        <v/>
      </c>
      <c r="Q729" s="258" t="s">
        <v>78</v>
      </c>
      <c r="R729" s="260" t="s">
        <v>114</v>
      </c>
    </row>
    <row r="730" spans="1:18" ht="44.25" customHeight="1" x14ac:dyDescent="0.3">
      <c r="A730" s="343"/>
      <c r="B730" s="192" t="str">
        <f>IF($O730="x",'Class Record S5'!$B$11,"")</f>
        <v/>
      </c>
      <c r="C730" s="383" t="str">
        <f>IF($O730="x",'Class Record S5'!$D$11,"")</f>
        <v/>
      </c>
      <c r="D730" s="383"/>
      <c r="E730" s="383"/>
      <c r="F730" s="383"/>
      <c r="G730" s="383"/>
      <c r="H730" s="383"/>
      <c r="I730" s="383"/>
      <c r="J730" s="383"/>
      <c r="K730" s="383"/>
      <c r="L730" s="383"/>
      <c r="M730" s="142"/>
      <c r="O730" s="67" t="str">
        <f>IF(OR(AND('Class Record S5'!$Y$11=".",COUNTIF('Class Record S5'!$Y$8:$Y$31,"\")&lt;5,COUNTIF('Class Record S5'!$Y$8:$Y$11,".")&lt;=(5-COUNTIF('Class Record S5'!$Y$8:$Y$31,"\"))),AND('Class Record S5'!$Y$11="\",COUNTIF('Class Record S5'!$Y$8:$Y$11,"\")&lt;=5)),"x","")</f>
        <v/>
      </c>
      <c r="Q730" s="258" t="s">
        <v>79</v>
      </c>
      <c r="R730" s="260" t="s">
        <v>115</v>
      </c>
    </row>
    <row r="731" spans="1:18" ht="54.75" customHeight="1" x14ac:dyDescent="0.3">
      <c r="A731" s="343"/>
      <c r="B731" s="192" t="str">
        <f>IF($O731="x",'Class Record S5'!$B$12,"")</f>
        <v/>
      </c>
      <c r="C731" s="383" t="str">
        <f>IF($O731="x",'Class Record S5'!$D$12,"")</f>
        <v/>
      </c>
      <c r="D731" s="383"/>
      <c r="E731" s="383"/>
      <c r="F731" s="383"/>
      <c r="G731" s="383"/>
      <c r="H731" s="383"/>
      <c r="I731" s="383"/>
      <c r="J731" s="383"/>
      <c r="K731" s="383"/>
      <c r="L731" s="383"/>
      <c r="M731" s="142"/>
      <c r="O731" s="67" t="str">
        <f>IF(OR(AND('Class Record S5'!$Y$12=".",COUNTIF('Class Record S5'!$Y$8:$Y$31,"\")&lt;5,COUNTIF('Class Record S5'!$Y$8:$Y$12,".")&lt;=(5-COUNTIF('Class Record S5'!$Y$8:$Y$31,"\"))),AND('Class Record S5'!$Y$12="\",COUNTIF('Class Record S5'!$Y$8:$Y$12,"\")&lt;=5)),"x","")</f>
        <v/>
      </c>
      <c r="Q731" s="258" t="s">
        <v>80</v>
      </c>
      <c r="R731" s="260" t="s">
        <v>116</v>
      </c>
    </row>
    <row r="732" spans="1:18" ht="44.25" customHeight="1" thickBot="1" x14ac:dyDescent="0.35">
      <c r="A732" s="344"/>
      <c r="B732" s="194" t="str">
        <f>IF($O732="x",'Class Record S5'!$B$13,"")</f>
        <v/>
      </c>
      <c r="C732" s="391" t="str">
        <f>IF($O732="x",'Class Record S5'!$D$13,"")</f>
        <v/>
      </c>
      <c r="D732" s="392"/>
      <c r="E732" s="392"/>
      <c r="F732" s="392"/>
      <c r="G732" s="392"/>
      <c r="H732" s="392"/>
      <c r="I732" s="392"/>
      <c r="J732" s="392"/>
      <c r="K732" s="392"/>
      <c r="L732" s="393"/>
      <c r="M732" s="143"/>
      <c r="O732" s="67" t="str">
        <f>IF(OR(AND('Class Record S5'!$Y$13=".",COUNTIF('Class Record S5'!$Y$8:$Y$31,"\")&lt;5,COUNTIF('Class Record S5'!$Y$8:$Y$13,".")&lt;=(5-COUNTIF('Class Record S5'!$Y$8:$Y$31,"\"))),AND('Class Record S5'!$Y$13="\",COUNTIF('Class Record S5'!$Y$8:$Y$13,"\")&lt;=5)),"x","")</f>
        <v/>
      </c>
      <c r="Q732" s="258" t="s">
        <v>81</v>
      </c>
      <c r="R732" s="260" t="s">
        <v>117</v>
      </c>
    </row>
    <row r="733" spans="1:18" ht="57" customHeight="1" x14ac:dyDescent="0.3">
      <c r="A733" s="342" t="str">
        <f>'Class Record S5'!$A$14</f>
        <v>Living Things and their Habitats</v>
      </c>
      <c r="B733" s="193" t="str">
        <f>IF($O733="x",'Class Record S5'!$B$14,"")</f>
        <v/>
      </c>
      <c r="C733" s="385" t="str">
        <f>IF($O733="x",'Class Record S5'!$D$14,"")</f>
        <v/>
      </c>
      <c r="D733" s="386"/>
      <c r="E733" s="386"/>
      <c r="F733" s="386"/>
      <c r="G733" s="386"/>
      <c r="H733" s="386"/>
      <c r="I733" s="386"/>
      <c r="J733" s="386"/>
      <c r="K733" s="386"/>
      <c r="L733" s="387"/>
      <c r="M733" s="141"/>
      <c r="O733" s="67" t="str">
        <f>IF(OR(AND('Class Record S5'!$Y$14=".",COUNTIF('Class Record S5'!$Y$8:$Y$31,"\")&lt;5,COUNTIF('Class Record S5'!$Y$8:$Y$14,".")&lt;=(5-COUNTIF('Class Record S5'!$Y$8:$Y$31,"\"))),AND('Class Record S5'!$Y$14="\",COUNTIF('Class Record S5'!$Y$8:$Y$14,"\")&lt;=5)),"x","")</f>
        <v/>
      </c>
      <c r="Q733" s="258" t="s">
        <v>82</v>
      </c>
      <c r="R733" s="260" t="s">
        <v>118</v>
      </c>
    </row>
    <row r="734" spans="1:18" ht="57" customHeight="1" thickBot="1" x14ac:dyDescent="0.35">
      <c r="A734" s="344"/>
      <c r="B734" s="194" t="str">
        <f>IF($O734="x",'Class Record S5'!$B$15,"")</f>
        <v/>
      </c>
      <c r="C734" s="414" t="str">
        <f>IF($O734="x",'Class Record S5'!$D$15,"")</f>
        <v/>
      </c>
      <c r="D734" s="414"/>
      <c r="E734" s="414"/>
      <c r="F734" s="414"/>
      <c r="G734" s="414"/>
      <c r="H734" s="414"/>
      <c r="I734" s="414"/>
      <c r="J734" s="414"/>
      <c r="K734" s="414"/>
      <c r="L734" s="414"/>
      <c r="M734" s="143"/>
      <c r="O734" s="67" t="str">
        <f>IF(OR(AND('Class Record S5'!$Y$15=".",COUNTIF('Class Record S5'!$Y$8:$Y$31,"\")&lt;5,COUNTIF('Class Record S5'!$Y$8:$Y$15,".")&lt;=(5-COUNTIF('Class Record S5'!$Y$8:$Y$31,"\"))),AND('Class Record S5'!$Y$15="\",COUNTIF('Class Record S5'!$Y$8:$Y$15,"\")&lt;=5)),"x","")</f>
        <v/>
      </c>
      <c r="Q734" s="258" t="s">
        <v>83</v>
      </c>
      <c r="R734" s="261" t="s">
        <v>119</v>
      </c>
    </row>
    <row r="735" spans="1:18" ht="59.25" customHeight="1" thickBot="1" x14ac:dyDescent="0.35">
      <c r="A735" s="255" t="str">
        <f>'Class Record S5'!$A$16</f>
        <v>Animals inc. Humans</v>
      </c>
      <c r="B735" s="253" t="str">
        <f>IF($O735="x",'Class Record S5'!$B$16,"")</f>
        <v/>
      </c>
      <c r="C735" s="415" t="str">
        <f>IF($O735="x",'Class Record S5'!$D$16,"")</f>
        <v/>
      </c>
      <c r="D735" s="415"/>
      <c r="E735" s="415"/>
      <c r="F735" s="415"/>
      <c r="G735" s="415"/>
      <c r="H735" s="415"/>
      <c r="I735" s="415"/>
      <c r="J735" s="415"/>
      <c r="K735" s="415"/>
      <c r="L735" s="415"/>
      <c r="M735" s="254"/>
      <c r="O735" s="67" t="str">
        <f>IF(OR(AND('Class Record S5'!$Y$16=".",COUNTIF('Class Record S5'!$Y$8:$Y$31,"\")&lt;5,COUNTIF('Class Record S5'!$Y$8:$Y$16,".")&lt;=(5-COUNTIF('Class Record S5'!$Y$8:$Y$31,"\"))),AND('Class Record S5'!$Y$16="\",COUNTIF('Class Record S5'!$Y$8:$Y$16,"\")&lt;=5)),"x","")</f>
        <v/>
      </c>
      <c r="Q735" s="258" t="s">
        <v>84</v>
      </c>
      <c r="R735" s="261" t="s">
        <v>120</v>
      </c>
    </row>
    <row r="736" spans="1:18" ht="56.25" customHeight="1" x14ac:dyDescent="0.3">
      <c r="A736" s="342" t="str">
        <f>'Class Record S5'!$A$17</f>
        <v>Properties and Changers of Materials</v>
      </c>
      <c r="B736" s="193" t="str">
        <f>IF($O736="x",'Class Record S5'!$B$17,"")</f>
        <v/>
      </c>
      <c r="C736" s="385" t="str">
        <f>IF($O736="x",'Class Record S5'!$D$17,"")</f>
        <v/>
      </c>
      <c r="D736" s="386"/>
      <c r="E736" s="386"/>
      <c r="F736" s="386"/>
      <c r="G736" s="386"/>
      <c r="H736" s="386"/>
      <c r="I736" s="386"/>
      <c r="J736" s="386"/>
      <c r="K736" s="386"/>
      <c r="L736" s="387"/>
      <c r="M736" s="141"/>
      <c r="O736" s="67" t="str">
        <f>IF(OR(AND('Class Record S5'!$Y$17=".",COUNTIF('Class Record S5'!$Y$8:$Y$31,"\")&lt;5,COUNTIF('Class Record S5'!$Y$8:$Y$17,".")&lt;=(5-COUNTIF('Class Record S5'!$Y$8:$Y$31,"\"))),AND('Class Record S5'!$Y$17="\",COUNTIF('Class Record S5'!$Y$8:$Y$17,"\")&lt;=5)),"x","")</f>
        <v/>
      </c>
      <c r="Q736" s="258" t="s">
        <v>85</v>
      </c>
      <c r="R736" s="260" t="s">
        <v>121</v>
      </c>
    </row>
    <row r="737" spans="1:18" ht="44.25" customHeight="1" x14ac:dyDescent="0.3">
      <c r="A737" s="343"/>
      <c r="B737" s="192" t="str">
        <f>IF($O737="x",'Class Record S5'!$B$18,"")</f>
        <v/>
      </c>
      <c r="C737" s="383" t="str">
        <f>IF($O737="x",'Class Record S5'!$D$18,"")</f>
        <v/>
      </c>
      <c r="D737" s="383"/>
      <c r="E737" s="383"/>
      <c r="F737" s="383"/>
      <c r="G737" s="383"/>
      <c r="H737" s="383"/>
      <c r="I737" s="383"/>
      <c r="J737" s="383"/>
      <c r="K737" s="383"/>
      <c r="L737" s="383"/>
      <c r="M737" s="142"/>
      <c r="O737" s="67" t="str">
        <f>IF(OR(AND('Class Record S5'!$Y$18=".",COUNTIF('Class Record S5'!$Y$8:$Y$31,"\")&lt;5,COUNTIF('Class Record S5'!$Y$8:$Y$18,".")&lt;=(5-COUNTIF('Class Record S5'!$Y$8:$Y$31,"\"))),AND('Class Record S5'!$Y$18="\",COUNTIF('Class Record S5'!$Y$8:$Y$18,"\")&lt;=5)),"x","")</f>
        <v/>
      </c>
      <c r="Q737" s="258" t="s">
        <v>86</v>
      </c>
      <c r="R737" s="265" t="s">
        <v>124</v>
      </c>
    </row>
    <row r="738" spans="1:18" ht="44.25" customHeight="1" x14ac:dyDescent="0.3">
      <c r="A738" s="343"/>
      <c r="B738" s="192" t="str">
        <f>IF($O738="x",'Class Record S5'!$B$19,"")</f>
        <v/>
      </c>
      <c r="C738" s="383" t="str">
        <f>IF($O738="x",'Class Record S5'!$D$19,"")</f>
        <v/>
      </c>
      <c r="D738" s="383"/>
      <c r="E738" s="383"/>
      <c r="F738" s="383"/>
      <c r="G738" s="383"/>
      <c r="H738" s="383"/>
      <c r="I738" s="383"/>
      <c r="J738" s="383"/>
      <c r="K738" s="383"/>
      <c r="L738" s="383"/>
      <c r="M738" s="142"/>
      <c r="O738" s="67" t="str">
        <f>IF(OR(AND('Class Record S5'!$Y$19=".",COUNTIF('Class Record S5'!$Y$8:$Y$31,"\")&lt;5,COUNTIF('Class Record S5'!$Y$8:$Y$19,".")&lt;=(5-COUNTIF('Class Record S5'!$Y$8:$Y$31,"\"))),AND('Class Record S5'!$Y$19="\",COUNTIF('Class Record S5'!$Y$8:$Y$19,"\")&lt;=5)),"x","")</f>
        <v/>
      </c>
      <c r="Q738" s="258" t="s">
        <v>87</v>
      </c>
      <c r="R738" s="265" t="s">
        <v>122</v>
      </c>
    </row>
    <row r="739" spans="1:18" ht="44.25" customHeight="1" x14ac:dyDescent="0.3">
      <c r="A739" s="343"/>
      <c r="B739" s="192" t="str">
        <f>IF($O739="x",'Class Record S5'!$B$20,"")</f>
        <v/>
      </c>
      <c r="C739" s="383" t="str">
        <f>IF($O739="x",'Class Record S5'!$D$20,"")</f>
        <v/>
      </c>
      <c r="D739" s="383"/>
      <c r="E739" s="383"/>
      <c r="F739" s="383"/>
      <c r="G739" s="383"/>
      <c r="H739" s="383"/>
      <c r="I739" s="383"/>
      <c r="J739" s="383"/>
      <c r="K739" s="383"/>
      <c r="L739" s="383"/>
      <c r="M739" s="142"/>
      <c r="O739" s="67" t="str">
        <f>IF(OR(AND('Class Record S5'!$Y$20=".",COUNTIF('Class Record S5'!$Y$8:$Y$31,"\")&lt;5,COUNTIF('Class Record S5'!$Y$8:$Y$20,".")&lt;=(5-COUNTIF('Class Record S5'!$Y$8:$Y$31,"\"))),AND('Class Record S5'!$Y$20="\",COUNTIF('Class Record S5'!$Y$8:$Y$20,"\")&lt;=5)),"x","")</f>
        <v/>
      </c>
      <c r="Q739" s="258" t="s">
        <v>88</v>
      </c>
      <c r="R739" s="265" t="s">
        <v>123</v>
      </c>
    </row>
    <row r="740" spans="1:18" ht="44.25" customHeight="1" x14ac:dyDescent="0.3">
      <c r="A740" s="343"/>
      <c r="B740" s="192" t="str">
        <f>IF($O740="x",'Class Record S5'!$B$21,"")</f>
        <v/>
      </c>
      <c r="C740" s="383" t="str">
        <f>IF($O740="x",'Class Record S5'!$D$21,"")</f>
        <v/>
      </c>
      <c r="D740" s="383"/>
      <c r="E740" s="383"/>
      <c r="F740" s="383"/>
      <c r="G740" s="383"/>
      <c r="H740" s="383"/>
      <c r="I740" s="383"/>
      <c r="J740" s="383"/>
      <c r="K740" s="383"/>
      <c r="L740" s="383"/>
      <c r="M740" s="142"/>
      <c r="O740" s="67" t="str">
        <f>IF(OR(AND('Class Record S5'!$Y$21=".",COUNTIF('Class Record S5'!$Y$8:$Y$31,"\")&lt;5,COUNTIF('Class Record S5'!$Y$8:$Y$21,".")&lt;=(5-COUNTIF('Class Record S5'!$Y$8:$Y$31,"\"))),AND('Class Record S5'!$Y$21="\",COUNTIF('Class Record S5'!$Y$8:$Y$21,"\")&lt;=5)),"x","")</f>
        <v/>
      </c>
      <c r="Q740" s="258" t="s">
        <v>89</v>
      </c>
      <c r="R740" s="261" t="s">
        <v>125</v>
      </c>
    </row>
    <row r="741" spans="1:18" ht="56.25" customHeight="1" thickBot="1" x14ac:dyDescent="0.35">
      <c r="A741" s="344"/>
      <c r="B741" s="195" t="str">
        <f>IF($O741="x",'Class Record S5'!$B$22,"")</f>
        <v/>
      </c>
      <c r="C741" s="384" t="str">
        <f>IF($O741="x",'Class Record S5'!$D$22,"")</f>
        <v/>
      </c>
      <c r="D741" s="384"/>
      <c r="E741" s="384"/>
      <c r="F741" s="384"/>
      <c r="G741" s="384"/>
      <c r="H741" s="384"/>
      <c r="I741" s="384"/>
      <c r="J741" s="384"/>
      <c r="K741" s="384"/>
      <c r="L741" s="384"/>
      <c r="M741" s="196"/>
      <c r="O741" s="67" t="str">
        <f>IF(OR(AND('Class Record S5'!$Y$22=".",COUNTIF('Class Record S5'!$Y$8:$Y$31,"\")&lt;5,COUNTIF('Class Record S5'!$Y$8:$Y$22,".")&lt;=(5-COUNTIF('Class Record S5'!$Y$8:$Y$31,"\"))),AND('Class Record S5'!$Y$22="\",COUNTIF('Class Record S5'!$Y$8:$Y$22,"\")&lt;=5)),"x","")</f>
        <v/>
      </c>
      <c r="Q741" s="258" t="s">
        <v>90</v>
      </c>
      <c r="R741" s="260" t="s">
        <v>126</v>
      </c>
    </row>
    <row r="742" spans="1:18" ht="44.25" customHeight="1" x14ac:dyDescent="0.3">
      <c r="A742" s="342" t="str">
        <f>'Class Record S5'!$A$23</f>
        <v>Earth and Space</v>
      </c>
      <c r="B742" s="193" t="str">
        <f>IF($O742="x",'Class Record S5'!$B$23,"")</f>
        <v/>
      </c>
      <c r="C742" s="385" t="str">
        <f>IF($O742="x",'Class Record S5'!$D$23,"")</f>
        <v/>
      </c>
      <c r="D742" s="386"/>
      <c r="E742" s="386"/>
      <c r="F742" s="386"/>
      <c r="G742" s="386"/>
      <c r="H742" s="386"/>
      <c r="I742" s="386"/>
      <c r="J742" s="386"/>
      <c r="K742" s="386"/>
      <c r="L742" s="387"/>
      <c r="M742" s="141"/>
      <c r="O742" s="67" t="str">
        <f>IF(OR(AND('Class Record S5'!$Y$23=".",COUNTIF('Class Record S5'!$Y$8:$Y$31,"\")&lt;5,COUNTIF('Class Record S5'!$Y$8:$Y$23,".")&lt;=(5-COUNTIF('Class Record S5'!$Y$8:$Y$31,"\"))),AND('Class Record S5'!$Y$23="\",COUNTIF('Class Record S5'!$Y$8:$Y$23,"\")&lt;=5)),"x","")</f>
        <v/>
      </c>
      <c r="Q742" s="258" t="s">
        <v>91</v>
      </c>
      <c r="R742" s="260" t="s">
        <v>127</v>
      </c>
    </row>
    <row r="743" spans="1:18" ht="44.25" customHeight="1" x14ac:dyDescent="0.3">
      <c r="A743" s="343"/>
      <c r="B743" s="192" t="str">
        <f>IF($O743="x",'Class Record S5'!$B$24,"")</f>
        <v/>
      </c>
      <c r="C743" s="388" t="str">
        <f>IF($O743="x",'Class Record S5'!$D$24,"")</f>
        <v/>
      </c>
      <c r="D743" s="389"/>
      <c r="E743" s="389"/>
      <c r="F743" s="389"/>
      <c r="G743" s="389"/>
      <c r="H743" s="389"/>
      <c r="I743" s="389"/>
      <c r="J743" s="389"/>
      <c r="K743" s="389"/>
      <c r="L743" s="390"/>
      <c r="M743" s="142"/>
      <c r="O743" s="67" t="str">
        <f>IF(OR(AND('Class Record S5'!$Y$24=".",COUNTIF('Class Record S5'!$Y$8:$Y$31,"\")&lt;5,COUNTIF('Class Record S5'!$Y$8:$Y$24,".")&lt;=(5-COUNTIF('Class Record S5'!$Y$8:$Y$31,"\"))),AND('Class Record S5'!$Y$24="\",COUNTIF('Class Record S5'!$Y$8:$Y$24,"\")&lt;=5)),"x","")</f>
        <v/>
      </c>
      <c r="Q743" s="258" t="s">
        <v>92</v>
      </c>
      <c r="R743" s="262" t="s">
        <v>128</v>
      </c>
    </row>
    <row r="744" spans="1:18" ht="44.25" customHeight="1" x14ac:dyDescent="0.3">
      <c r="A744" s="343"/>
      <c r="B744" s="192" t="str">
        <f>IF($O744="x",'Class Record S5'!$B$25,"")</f>
        <v/>
      </c>
      <c r="C744" s="388" t="str">
        <f>IF($O744="x",'Class Record S5'!$D$25,"")</f>
        <v/>
      </c>
      <c r="D744" s="389"/>
      <c r="E744" s="389"/>
      <c r="F744" s="389"/>
      <c r="G744" s="389"/>
      <c r="H744" s="389"/>
      <c r="I744" s="389"/>
      <c r="J744" s="389"/>
      <c r="K744" s="389"/>
      <c r="L744" s="390"/>
      <c r="M744" s="142"/>
      <c r="O744" s="67" t="str">
        <f>IF(OR(AND('Class Record S5'!$Y$25=".",COUNTIF('Class Record S5'!$Y$8:$Y$31,"\")&lt;5,COUNTIF('Class Record S5'!$Y$8:$Y$25,".")&lt;=(5-COUNTIF('Class Record S5'!$Y$8:$Y$31,"\"))),AND('Class Record S5'!$Y$25="\",COUNTIF('Class Record S5'!$Y$8:$Y$25,"\")&lt;=5)),"x","")</f>
        <v/>
      </c>
      <c r="Q744" s="258" t="s">
        <v>93</v>
      </c>
      <c r="R744" s="262" t="s">
        <v>129</v>
      </c>
    </row>
    <row r="745" spans="1:18" ht="44.25" customHeight="1" x14ac:dyDescent="0.3">
      <c r="A745" s="343"/>
      <c r="B745" s="192" t="str">
        <f>IF($O745="x",'Class Record S5'!$B$26,"")</f>
        <v/>
      </c>
      <c r="C745" s="383" t="str">
        <f>IF($O745="x",'Class Record S5'!$D$26,"")</f>
        <v/>
      </c>
      <c r="D745" s="383"/>
      <c r="E745" s="383"/>
      <c r="F745" s="383"/>
      <c r="G745" s="383"/>
      <c r="H745" s="383"/>
      <c r="I745" s="383"/>
      <c r="J745" s="383"/>
      <c r="K745" s="383"/>
      <c r="L745" s="383"/>
      <c r="M745" s="142"/>
      <c r="O745" s="67" t="str">
        <f>IF(OR(AND('Class Record S5'!$Y$26=".",COUNTIF('Class Record S5'!$Y$8:$Y$31,"\")&lt;5,COUNTIF('Class Record S5'!$Y$8:$Y$26,".")&lt;=(5-COUNTIF('Class Record S5'!$Y$8:$Y$31,"\"))),AND('Class Record S5'!$Y$26="\",COUNTIF('Class Record S5'!$Y$8:$Y$26,"\")&lt;=5)),"x","")</f>
        <v/>
      </c>
      <c r="Q745" s="258" t="s">
        <v>94</v>
      </c>
      <c r="R745" s="260" t="s">
        <v>130</v>
      </c>
    </row>
    <row r="746" spans="1:18" ht="44.25" customHeight="1" thickBot="1" x14ac:dyDescent="0.35">
      <c r="A746" s="344"/>
      <c r="B746" s="195" t="str">
        <f>IF($O746="x",'Class Record S5'!$B$27,"")</f>
        <v/>
      </c>
      <c r="C746" s="384" t="str">
        <f>IF($O746="x",'Class Record S5'!$D$27,"")</f>
        <v/>
      </c>
      <c r="D746" s="384"/>
      <c r="E746" s="384"/>
      <c r="F746" s="384"/>
      <c r="G746" s="384"/>
      <c r="H746" s="384"/>
      <c r="I746" s="384"/>
      <c r="J746" s="384"/>
      <c r="K746" s="384"/>
      <c r="L746" s="384"/>
      <c r="M746" s="196"/>
      <c r="O746" s="67" t="str">
        <f>IF(OR(AND('Class Record S5'!$Y$27=".",COUNTIF('Class Record S5'!$Y$8:$Y$31,"\")&lt;5,COUNTIF('Class Record S5'!$Y$8:$Y$27,".")&lt;=(5-COUNTIF('Class Record S5'!$Y$8:$Y$31,"\"))),AND('Class Record S5'!$Y$27="\",COUNTIF('Class Record S5'!$Y$8:$Y$27,"\")&lt;=5)),"x","")</f>
        <v/>
      </c>
      <c r="Q746" s="258" t="s">
        <v>95</v>
      </c>
      <c r="R746" s="260" t="s">
        <v>131</v>
      </c>
    </row>
    <row r="747" spans="1:18" ht="44.25" customHeight="1" x14ac:dyDescent="0.3">
      <c r="A747" s="342" t="str">
        <f>'Class Record S5'!$A$28</f>
        <v>Forces</v>
      </c>
      <c r="B747" s="193" t="str">
        <f>IF($O747="x",'Class Record S5'!$B$28,"")</f>
        <v/>
      </c>
      <c r="C747" s="385" t="str">
        <f>IF($O747="x",'Class Record S5'!$D$28,"")</f>
        <v/>
      </c>
      <c r="D747" s="386"/>
      <c r="E747" s="386"/>
      <c r="F747" s="386"/>
      <c r="G747" s="386"/>
      <c r="H747" s="386"/>
      <c r="I747" s="386"/>
      <c r="J747" s="386"/>
      <c r="K747" s="386"/>
      <c r="L747" s="387"/>
      <c r="M747" s="141"/>
      <c r="O747" s="67" t="str">
        <f>IF(OR(AND('Class Record S5'!$Y$28=".",COUNTIF('Class Record S5'!$Y$8:$Y$31,"\")&lt;5,COUNTIF('Class Record S5'!$Y$8:$Y$28,".")&lt;=(5-COUNTIF('Class Record S5'!$Y$8:$Y$31,"\"))),AND('Class Record S5'!$Y$28="\",COUNTIF('Class Record S5'!$Y$8:$Y$28,"\")&lt;=5)),"x","")</f>
        <v/>
      </c>
      <c r="Q747" s="258" t="s">
        <v>96</v>
      </c>
      <c r="R747" s="262" t="s">
        <v>132</v>
      </c>
    </row>
    <row r="748" spans="1:18" ht="44.25" customHeight="1" x14ac:dyDescent="0.3">
      <c r="A748" s="343"/>
      <c r="B748" s="192" t="str">
        <f>IF($O748="x",'Class Record S5'!$B$29,"")</f>
        <v/>
      </c>
      <c r="C748" s="388" t="str">
        <f>IF($O748="x",'Class Record S5'!$D$29,"")</f>
        <v/>
      </c>
      <c r="D748" s="389"/>
      <c r="E748" s="389"/>
      <c r="F748" s="389"/>
      <c r="G748" s="389"/>
      <c r="H748" s="389"/>
      <c r="I748" s="389"/>
      <c r="J748" s="389"/>
      <c r="K748" s="389"/>
      <c r="L748" s="390"/>
      <c r="M748" s="142"/>
      <c r="O748" s="67" t="str">
        <f>IF(OR(AND('Class Record S5'!$Y$29=".",COUNTIF('Class Record S5'!$Y$8:$Y$31,"\")&lt;5,COUNTIF('Class Record S5'!$Y$8:$Y$29,".")&lt;=(5-COUNTIF('Class Record S5'!$Y$8:$Y$31,"\"))),AND('Class Record S5'!$Y$29="\",COUNTIF('Class Record S5'!$Y$8:$Y$29,"\")&lt;=5)),"x","")</f>
        <v/>
      </c>
      <c r="Q748" s="258" t="s">
        <v>97</v>
      </c>
      <c r="R748" s="262" t="s">
        <v>133</v>
      </c>
    </row>
    <row r="749" spans="1:18" ht="44.25" customHeight="1" x14ac:dyDescent="0.3">
      <c r="A749" s="343"/>
      <c r="B749" s="192" t="str">
        <f>IF($O749="x",'Class Record S5'!$B$30,"")</f>
        <v/>
      </c>
      <c r="C749" s="388" t="str">
        <f>IF($O749="x",'Class Record S5'!$D$30,"")</f>
        <v/>
      </c>
      <c r="D749" s="389"/>
      <c r="E749" s="389"/>
      <c r="F749" s="389"/>
      <c r="G749" s="389"/>
      <c r="H749" s="389"/>
      <c r="I749" s="389"/>
      <c r="J749" s="389"/>
      <c r="K749" s="389"/>
      <c r="L749" s="390"/>
      <c r="M749" s="142"/>
      <c r="O749" s="67" t="str">
        <f>IF(OR(AND('Class Record S5'!$Y$30=".",COUNTIF('Class Record S5'!$Y$8:$Y$31,"\")&lt;5,COUNTIF('Class Record S5'!$Y$8:$Y$30,".")&lt;=(5-COUNTIF('Class Record S5'!$Y$8:$Y$31,"\"))),AND('Class Record S5'!$Y$30="\",COUNTIF('Class Record S5'!$Y$8:$Y$30,"\")&lt;=5)),"x","")</f>
        <v/>
      </c>
      <c r="Q749" s="258" t="s">
        <v>98</v>
      </c>
      <c r="R749" s="262" t="s">
        <v>134</v>
      </c>
    </row>
    <row r="750" spans="1:18" ht="44.25" customHeight="1" thickBot="1" x14ac:dyDescent="0.35">
      <c r="A750" s="344"/>
      <c r="B750" s="194" t="str">
        <f>IF($O750="x",'Class Record S5'!$B$31,"")</f>
        <v/>
      </c>
      <c r="C750" s="391" t="str">
        <f>IF($O750="x",'Class Record S5'!$D$31,"")</f>
        <v/>
      </c>
      <c r="D750" s="392"/>
      <c r="E750" s="392"/>
      <c r="F750" s="392"/>
      <c r="G750" s="392"/>
      <c r="H750" s="392"/>
      <c r="I750" s="392"/>
      <c r="J750" s="392"/>
      <c r="K750" s="392"/>
      <c r="L750" s="393"/>
      <c r="M750" s="143"/>
      <c r="O750" s="67" t="str">
        <f>IF(OR(AND('Class Record S5'!$Y$31=".",COUNTIF('Class Record S5'!$Y$8:$Y$31,"\")&lt;5,COUNTIF('Class Record S5'!$Y$8:$Y$31,".")&lt;=(5-COUNTIF('Class Record S5'!$Y$8:$Y$31,"\"))),AND('Class Record S5'!$Y$31="\",COUNTIF('Class Record S5'!$Y$8:$Y$31,"\")&lt;=5)),"x","")</f>
        <v/>
      </c>
      <c r="Q750" s="258" t="s">
        <v>99</v>
      </c>
      <c r="R750" s="262" t="s">
        <v>135</v>
      </c>
    </row>
    <row r="751" spans="1:18" ht="16.5" customHeight="1" thickBot="1" x14ac:dyDescent="0.35">
      <c r="A751" s="379" t="s">
        <v>44</v>
      </c>
      <c r="B751" s="380"/>
      <c r="C751" s="380"/>
      <c r="D751" s="380"/>
      <c r="E751" s="380"/>
      <c r="F751" s="380"/>
      <c r="G751" s="380"/>
      <c r="H751" s="380"/>
      <c r="I751" s="380"/>
      <c r="J751" s="380"/>
      <c r="K751" s="381"/>
      <c r="L751" s="394" t="s">
        <v>45</v>
      </c>
      <c r="M751" s="395"/>
      <c r="Q751" s="257"/>
    </row>
    <row r="752" spans="1:18" ht="28.5" customHeight="1" x14ac:dyDescent="0.3">
      <c r="A752" s="396"/>
      <c r="B752" s="397"/>
      <c r="C752" s="397"/>
      <c r="D752" s="397"/>
      <c r="E752" s="397"/>
      <c r="F752" s="397"/>
      <c r="G752" s="397"/>
      <c r="H752" s="397"/>
      <c r="I752" s="397"/>
      <c r="J752" s="397"/>
      <c r="K752" s="398"/>
      <c r="L752" s="405" t="str">
        <f>'Class Record S5'!$Y$32</f>
        <v>N</v>
      </c>
      <c r="M752" s="406"/>
      <c r="Q752" s="257"/>
    </row>
    <row r="753" spans="1:18" ht="28.5" customHeight="1" x14ac:dyDescent="0.3">
      <c r="A753" s="399"/>
      <c r="B753" s="400"/>
      <c r="C753" s="400"/>
      <c r="D753" s="400"/>
      <c r="E753" s="400"/>
      <c r="F753" s="400"/>
      <c r="G753" s="400"/>
      <c r="H753" s="400"/>
      <c r="I753" s="400"/>
      <c r="J753" s="400"/>
      <c r="K753" s="401"/>
      <c r="L753" s="407"/>
      <c r="M753" s="408"/>
      <c r="Q753" s="257"/>
    </row>
    <row r="754" spans="1:18" ht="28.5" customHeight="1" thickBot="1" x14ac:dyDescent="0.35">
      <c r="A754" s="402"/>
      <c r="B754" s="403"/>
      <c r="C754" s="403"/>
      <c r="D754" s="403"/>
      <c r="E754" s="403"/>
      <c r="F754" s="403"/>
      <c r="G754" s="403"/>
      <c r="H754" s="403"/>
      <c r="I754" s="403"/>
      <c r="J754" s="403"/>
      <c r="K754" s="404"/>
      <c r="L754" s="409"/>
      <c r="M754" s="410"/>
      <c r="Q754" s="257"/>
    </row>
    <row r="756" spans="1:18" ht="19.5" thickBot="1" x14ac:dyDescent="0.35"/>
    <row r="757" spans="1:18" ht="23.25" customHeight="1" thickBot="1" x14ac:dyDescent="0.35">
      <c r="A757" s="349" t="str">
        <f>'Class Record S5'!$D$1</f>
        <v>A N OTHER SCHOOL</v>
      </c>
      <c r="B757" s="350"/>
      <c r="C757" s="350"/>
      <c r="D757" s="350"/>
      <c r="E757" s="350"/>
      <c r="F757" s="350"/>
      <c r="G757" s="350"/>
      <c r="H757" s="350"/>
      <c r="I757" s="350"/>
      <c r="J757" s="350"/>
      <c r="K757" s="350"/>
      <c r="L757" s="350"/>
      <c r="M757" s="351"/>
    </row>
    <row r="758" spans="1:18" ht="15.75" customHeight="1" thickBot="1" x14ac:dyDescent="0.35">
      <c r="A758" s="352" t="s">
        <v>17</v>
      </c>
      <c r="B758" s="353"/>
      <c r="C758" s="353"/>
      <c r="D758" s="356">
        <f>'Class Record S5'!$Z$2</f>
        <v>0</v>
      </c>
      <c r="E758" s="356"/>
      <c r="F758" s="356"/>
      <c r="G758" s="357"/>
      <c r="H758" s="361" t="s">
        <v>18</v>
      </c>
      <c r="I758" s="362">
        <f>'Class Record S5'!$E$33</f>
        <v>0</v>
      </c>
      <c r="J758" s="362"/>
      <c r="K758" s="363" t="str">
        <f>'Class Record S5'!$C$2</f>
        <v>CLASS</v>
      </c>
      <c r="L758" s="363"/>
      <c r="M758" s="364"/>
    </row>
    <row r="759" spans="1:18" ht="15.75" customHeight="1" thickBot="1" x14ac:dyDescent="0.35">
      <c r="A759" s="354"/>
      <c r="B759" s="355"/>
      <c r="C759" s="355"/>
      <c r="D759" s="358"/>
      <c r="E759" s="358"/>
      <c r="F759" s="359"/>
      <c r="G759" s="360"/>
      <c r="H759" s="361"/>
      <c r="I759" s="362"/>
      <c r="J759" s="362"/>
      <c r="K759" s="363"/>
      <c r="L759" s="363"/>
      <c r="M759" s="364"/>
    </row>
    <row r="760" spans="1:18" ht="19.5" thickBot="1" x14ac:dyDescent="0.35">
      <c r="A760" s="346" t="s">
        <v>19</v>
      </c>
      <c r="B760" s="347"/>
      <c r="C760" s="347"/>
      <c r="D760" s="347"/>
      <c r="E760" s="348"/>
      <c r="F760" s="365" t="s">
        <v>20</v>
      </c>
      <c r="G760" s="366"/>
      <c r="H760" s="366"/>
      <c r="I760" s="367"/>
      <c r="J760" s="368" t="s">
        <v>21</v>
      </c>
      <c r="K760" s="369"/>
      <c r="L760" s="369"/>
      <c r="M760" s="370"/>
    </row>
    <row r="761" spans="1:18" ht="16.5" customHeight="1" thickBot="1" x14ac:dyDescent="0.35">
      <c r="A761" s="371" t="s">
        <v>22</v>
      </c>
      <c r="B761" s="372"/>
      <c r="C761" s="373"/>
      <c r="D761" s="374" t="s">
        <v>23</v>
      </c>
      <c r="E761" s="375"/>
      <c r="F761" s="376" t="s">
        <v>24</v>
      </c>
      <c r="G761" s="377"/>
      <c r="H761" s="377" t="s">
        <v>25</v>
      </c>
      <c r="I761" s="378"/>
      <c r="J761" s="382" t="s">
        <v>26</v>
      </c>
      <c r="K761" s="377"/>
      <c r="L761" s="411" t="s">
        <v>27</v>
      </c>
      <c r="M761" s="412"/>
    </row>
    <row r="762" spans="1:18" ht="31.5" customHeight="1" thickBot="1" x14ac:dyDescent="0.35">
      <c r="A762" s="72"/>
      <c r="B762" s="73" t="s">
        <v>54</v>
      </c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5" t="s">
        <v>43</v>
      </c>
      <c r="Q762" s="416" t="s">
        <v>56</v>
      </c>
      <c r="R762" s="416"/>
    </row>
    <row r="763" spans="1:18" ht="44.25" customHeight="1" x14ac:dyDescent="0.3">
      <c r="A763" s="345" t="str">
        <f>'Class Record S5'!$A$8</f>
        <v>Working Scientifically</v>
      </c>
      <c r="B763" s="190" t="str">
        <f>IF($O763="x",'Class Record S5'!$B$8,"")</f>
        <v/>
      </c>
      <c r="C763" s="413" t="str">
        <f>IF($O763="x",'Class Record S5'!$D$8,"")</f>
        <v/>
      </c>
      <c r="D763" s="413"/>
      <c r="E763" s="413"/>
      <c r="F763" s="413"/>
      <c r="G763" s="413"/>
      <c r="H763" s="413"/>
      <c r="I763" s="413"/>
      <c r="J763" s="413"/>
      <c r="K763" s="413"/>
      <c r="L763" s="413"/>
      <c r="M763" s="141"/>
      <c r="O763" s="67" t="str">
        <f>IF(OR(AND('Class Record S5'!$Z$8=".",COUNTIF('Class Record S5'!$Z$8:$Z$31,"\")&lt;5,COUNTIF('Class Record S5'!$Z$8:$Z$8,".")&lt;=(5-COUNTIF('Class Record S5'!$Z$8:$Z$31,"\"))),AND('Class Record S5'!$Z$8="\",COUNTIF('Class Record S5'!$Z$8:$Z$8,"\")&lt;=5)),"x","")</f>
        <v/>
      </c>
      <c r="Q763" s="258" t="s">
        <v>76</v>
      </c>
      <c r="R763" s="259" t="s">
        <v>112</v>
      </c>
    </row>
    <row r="764" spans="1:18" ht="44.25" customHeight="1" x14ac:dyDescent="0.3">
      <c r="A764" s="343"/>
      <c r="B764" s="191" t="str">
        <f>IF($O764="x",'Class Record S5'!$B$9,"")</f>
        <v/>
      </c>
      <c r="C764" s="383" t="str">
        <f>IF($O764="x",'Class Record S5'!$D$9,"")</f>
        <v/>
      </c>
      <c r="D764" s="383"/>
      <c r="E764" s="383"/>
      <c r="F764" s="383"/>
      <c r="G764" s="383"/>
      <c r="H764" s="383"/>
      <c r="I764" s="383"/>
      <c r="J764" s="383"/>
      <c r="K764" s="383"/>
      <c r="L764" s="383"/>
      <c r="M764" s="142"/>
      <c r="O764" s="67" t="str">
        <f>IF(OR(AND('Class Record S5'!$Z$9=".",COUNTIF('Class Record S5'!$Z$8:$Z$31,"\")&lt;5,COUNTIF('Class Record S5'!$Z$8:$Z$9,".")&lt;=(5-COUNTIF('Class Record S5'!$Z$8:$Z$31,"\"))),AND('Class Record S5'!$Z$9="\",COUNTIF('Class Record S5'!$Z$8:$Z$9,"\")&lt;=5)),"x","")</f>
        <v/>
      </c>
      <c r="Q764" s="258" t="s">
        <v>77</v>
      </c>
      <c r="R764" s="260" t="s">
        <v>113</v>
      </c>
    </row>
    <row r="765" spans="1:18" ht="44.25" customHeight="1" x14ac:dyDescent="0.3">
      <c r="A765" s="343"/>
      <c r="B765" s="191" t="str">
        <f>IF($O765="x",'Class Record S5'!$B$10,"")</f>
        <v/>
      </c>
      <c r="C765" s="383" t="str">
        <f>IF($O765="x",'Class Record S5'!$D$10,"")</f>
        <v/>
      </c>
      <c r="D765" s="383"/>
      <c r="E765" s="383"/>
      <c r="F765" s="383"/>
      <c r="G765" s="383"/>
      <c r="H765" s="383"/>
      <c r="I765" s="383"/>
      <c r="J765" s="383"/>
      <c r="K765" s="383"/>
      <c r="L765" s="383"/>
      <c r="M765" s="142"/>
      <c r="O765" s="67" t="str">
        <f>IF(OR(AND('Class Record S5'!$Z$10=".",COUNTIF('Class Record S5'!$Z$8:$Z$31,"\")&lt;5,COUNTIF('Class Record S5'!$Z$8:$Z$10,".")&lt;=(5-COUNTIF('Class Record S5'!$Z$8:$Z$31,"\"))),AND('Class Record S5'!$Z$10="\",COUNTIF('Class Record S5'!$Z$8:$Z$10,"\")&lt;=5)),"x","")</f>
        <v/>
      </c>
      <c r="Q765" s="258" t="s">
        <v>78</v>
      </c>
      <c r="R765" s="260" t="s">
        <v>114</v>
      </c>
    </row>
    <row r="766" spans="1:18" ht="44.25" customHeight="1" x14ac:dyDescent="0.3">
      <c r="A766" s="343"/>
      <c r="B766" s="192" t="str">
        <f>IF($O766="x",'Class Record S5'!$B$11,"")</f>
        <v/>
      </c>
      <c r="C766" s="383" t="str">
        <f>IF($O766="x",'Class Record S5'!$D$11,"")</f>
        <v/>
      </c>
      <c r="D766" s="383"/>
      <c r="E766" s="383"/>
      <c r="F766" s="383"/>
      <c r="G766" s="383"/>
      <c r="H766" s="383"/>
      <c r="I766" s="383"/>
      <c r="J766" s="383"/>
      <c r="K766" s="383"/>
      <c r="L766" s="383"/>
      <c r="M766" s="142"/>
      <c r="O766" s="67" t="str">
        <f>IF(OR(AND('Class Record S5'!$Z$11=".",COUNTIF('Class Record S5'!$Z$8:$Z$31,"\")&lt;5,COUNTIF('Class Record S5'!$Z$8:$Z$11,".")&lt;=(5-COUNTIF('Class Record S5'!$Z$8:$Z$31,"\"))),AND('Class Record S5'!$Z$11="\",COUNTIF('Class Record S5'!$Z$8:$Z$11,"\")&lt;=5)),"x","")</f>
        <v/>
      </c>
      <c r="Q766" s="258" t="s">
        <v>79</v>
      </c>
      <c r="R766" s="260" t="s">
        <v>115</v>
      </c>
    </row>
    <row r="767" spans="1:18" ht="54.75" customHeight="1" x14ac:dyDescent="0.3">
      <c r="A767" s="343"/>
      <c r="B767" s="192" t="str">
        <f>IF($O767="x",'Class Record S5'!$B$12,"")</f>
        <v/>
      </c>
      <c r="C767" s="383" t="str">
        <f>IF($O767="x",'Class Record S5'!$D$12,"")</f>
        <v/>
      </c>
      <c r="D767" s="383"/>
      <c r="E767" s="383"/>
      <c r="F767" s="383"/>
      <c r="G767" s="383"/>
      <c r="H767" s="383"/>
      <c r="I767" s="383"/>
      <c r="J767" s="383"/>
      <c r="K767" s="383"/>
      <c r="L767" s="383"/>
      <c r="M767" s="142"/>
      <c r="O767" s="67" t="str">
        <f>IF(OR(AND('Class Record S5'!$Z$12=".",COUNTIF('Class Record S5'!$Z$8:$Z$31,"\")&lt;5,COUNTIF('Class Record S5'!$Z$8:$Z$12,".")&lt;=(5-COUNTIF('Class Record S5'!$Z$8:$Z$31,"\"))),AND('Class Record S5'!$Z$12="\",COUNTIF('Class Record S5'!$Z$8:$Z$12,"\")&lt;=5)),"x","")</f>
        <v/>
      </c>
      <c r="Q767" s="258" t="s">
        <v>80</v>
      </c>
      <c r="R767" s="260" t="s">
        <v>116</v>
      </c>
    </row>
    <row r="768" spans="1:18" ht="44.25" customHeight="1" thickBot="1" x14ac:dyDescent="0.35">
      <c r="A768" s="344"/>
      <c r="B768" s="194" t="str">
        <f>IF($O768="x",'Class Record S5'!$B$13,"")</f>
        <v/>
      </c>
      <c r="C768" s="391" t="str">
        <f>IF($O768="x",'Class Record S5'!$D$13,"")</f>
        <v/>
      </c>
      <c r="D768" s="392"/>
      <c r="E768" s="392"/>
      <c r="F768" s="392"/>
      <c r="G768" s="392"/>
      <c r="H768" s="392"/>
      <c r="I768" s="392"/>
      <c r="J768" s="392"/>
      <c r="K768" s="392"/>
      <c r="L768" s="393"/>
      <c r="M768" s="143"/>
      <c r="O768" s="67" t="str">
        <f>IF(OR(AND('Class Record S5'!$Z$13=".",COUNTIF('Class Record S5'!$Z$8:$Z$31,"\")&lt;5,COUNTIF('Class Record S5'!$Z$8:$Z$13,".")&lt;=(5-COUNTIF('Class Record S5'!$Z$8:$Z$31,"\"))),AND('Class Record S5'!$Z$13="\",COUNTIF('Class Record S5'!$Z$8:$Z$13,"\")&lt;=5)),"x","")</f>
        <v/>
      </c>
      <c r="Q768" s="258" t="s">
        <v>81</v>
      </c>
      <c r="R768" s="260" t="s">
        <v>117</v>
      </c>
    </row>
    <row r="769" spans="1:18" ht="57" customHeight="1" x14ac:dyDescent="0.3">
      <c r="A769" s="342" t="str">
        <f>'Class Record S5'!$A$14</f>
        <v>Living Things and their Habitats</v>
      </c>
      <c r="B769" s="193" t="str">
        <f>IF($O769="x",'Class Record S5'!$B$14,"")</f>
        <v/>
      </c>
      <c r="C769" s="385" t="str">
        <f>IF($O769="x",'Class Record S5'!$D$14,"")</f>
        <v/>
      </c>
      <c r="D769" s="386"/>
      <c r="E769" s="386"/>
      <c r="F769" s="386"/>
      <c r="G769" s="386"/>
      <c r="H769" s="386"/>
      <c r="I769" s="386"/>
      <c r="J769" s="386"/>
      <c r="K769" s="386"/>
      <c r="L769" s="387"/>
      <c r="M769" s="141"/>
      <c r="O769" s="67" t="str">
        <f>IF(OR(AND('Class Record S5'!$Z$14=".",COUNTIF('Class Record S5'!$Z$8:$Z$31,"\")&lt;5,COUNTIF('Class Record S5'!$Z$8:$Z$14,".")&lt;=(5-COUNTIF('Class Record S5'!$Z$8:$Z$31,"\"))),AND('Class Record S5'!$Z$14="\",COUNTIF('Class Record S5'!$Z$8:$Z$14,"\")&lt;=5)),"x","")</f>
        <v/>
      </c>
      <c r="Q769" s="258" t="s">
        <v>82</v>
      </c>
      <c r="R769" s="260" t="s">
        <v>118</v>
      </c>
    </row>
    <row r="770" spans="1:18" ht="57" customHeight="1" thickBot="1" x14ac:dyDescent="0.35">
      <c r="A770" s="344"/>
      <c r="B770" s="194" t="str">
        <f>IF($O770="x",'Class Record S5'!$B$15,"")</f>
        <v/>
      </c>
      <c r="C770" s="414" t="str">
        <f>IF($O770="x",'Class Record S5'!$D$15,"")</f>
        <v/>
      </c>
      <c r="D770" s="414"/>
      <c r="E770" s="414"/>
      <c r="F770" s="414"/>
      <c r="G770" s="414"/>
      <c r="H770" s="414"/>
      <c r="I770" s="414"/>
      <c r="J770" s="414"/>
      <c r="K770" s="414"/>
      <c r="L770" s="414"/>
      <c r="M770" s="143"/>
      <c r="O770" s="67" t="str">
        <f>IF(OR(AND('Class Record S5'!$Z$15=".",COUNTIF('Class Record S5'!$Z$8:$Z$31,"\")&lt;5,COUNTIF('Class Record S5'!$Z$8:$Z$15,".")&lt;=(5-COUNTIF('Class Record S5'!$Z$8:$Z$31,"\"))),AND('Class Record S5'!$Z$15="\",COUNTIF('Class Record S5'!$Z$8:$Z$15,"\")&lt;=5)),"x","")</f>
        <v/>
      </c>
      <c r="Q770" s="258" t="s">
        <v>83</v>
      </c>
      <c r="R770" s="261" t="s">
        <v>119</v>
      </c>
    </row>
    <row r="771" spans="1:18" ht="59.25" customHeight="1" thickBot="1" x14ac:dyDescent="0.35">
      <c r="A771" s="255" t="str">
        <f>'Class Record S5'!$A$16</f>
        <v>Animals inc. Humans</v>
      </c>
      <c r="B771" s="253" t="str">
        <f>IF($O771="x",'Class Record S5'!$B$16,"")</f>
        <v/>
      </c>
      <c r="C771" s="415" t="str">
        <f>IF($O771="x",'Class Record S5'!$D$16,"")</f>
        <v/>
      </c>
      <c r="D771" s="415"/>
      <c r="E771" s="415"/>
      <c r="F771" s="415"/>
      <c r="G771" s="415"/>
      <c r="H771" s="415"/>
      <c r="I771" s="415"/>
      <c r="J771" s="415"/>
      <c r="K771" s="415"/>
      <c r="L771" s="415"/>
      <c r="M771" s="254"/>
      <c r="O771" s="67" t="str">
        <f>IF(OR(AND('Class Record S5'!$Z$16=".",COUNTIF('Class Record S5'!$Z$8:$Z$31,"\")&lt;5,COUNTIF('Class Record S5'!$Z$8:$Z$16,".")&lt;=(5-COUNTIF('Class Record S5'!$Z$8:$Z$31,"\"))),AND('Class Record S5'!$Z$16="\",COUNTIF('Class Record S5'!$Z$8:$Z$16,"\")&lt;=5)),"x","")</f>
        <v/>
      </c>
      <c r="Q771" s="258" t="s">
        <v>84</v>
      </c>
      <c r="R771" s="261" t="s">
        <v>120</v>
      </c>
    </row>
    <row r="772" spans="1:18" ht="56.25" customHeight="1" x14ac:dyDescent="0.3">
      <c r="A772" s="342" t="str">
        <f>'Class Record S5'!$A$17</f>
        <v>Properties and Changers of Materials</v>
      </c>
      <c r="B772" s="193" t="str">
        <f>IF($O772="x",'Class Record S5'!$B$17,"")</f>
        <v/>
      </c>
      <c r="C772" s="385" t="str">
        <f>IF($O772="x",'Class Record S5'!$D$17,"")</f>
        <v/>
      </c>
      <c r="D772" s="386"/>
      <c r="E772" s="386"/>
      <c r="F772" s="386"/>
      <c r="G772" s="386"/>
      <c r="H772" s="386"/>
      <c r="I772" s="386"/>
      <c r="J772" s="386"/>
      <c r="K772" s="386"/>
      <c r="L772" s="387"/>
      <c r="M772" s="141"/>
      <c r="O772" s="67" t="str">
        <f>IF(OR(AND('Class Record S5'!$Z$17=".",COUNTIF('Class Record S5'!$Z$8:$Z$31,"\")&lt;5,COUNTIF('Class Record S5'!$Z$8:$Z$17,".")&lt;=(5-COUNTIF('Class Record S5'!$Z$8:$Z$31,"\"))),AND('Class Record S5'!$Z$17="\",COUNTIF('Class Record S5'!$Z$8:$Z$17,"\")&lt;=5)),"x","")</f>
        <v/>
      </c>
      <c r="Q772" s="258" t="s">
        <v>85</v>
      </c>
      <c r="R772" s="260" t="s">
        <v>121</v>
      </c>
    </row>
    <row r="773" spans="1:18" ht="44.25" customHeight="1" x14ac:dyDescent="0.3">
      <c r="A773" s="343"/>
      <c r="B773" s="192" t="str">
        <f>IF($O773="x",'Class Record S5'!$B$18,"")</f>
        <v/>
      </c>
      <c r="C773" s="383" t="str">
        <f>IF($O773="x",'Class Record S5'!$D$18,"")</f>
        <v/>
      </c>
      <c r="D773" s="383"/>
      <c r="E773" s="383"/>
      <c r="F773" s="383"/>
      <c r="G773" s="383"/>
      <c r="H773" s="383"/>
      <c r="I773" s="383"/>
      <c r="J773" s="383"/>
      <c r="K773" s="383"/>
      <c r="L773" s="383"/>
      <c r="M773" s="142"/>
      <c r="O773" s="67" t="str">
        <f>IF(OR(AND('Class Record S5'!$Z$18=".",COUNTIF('Class Record S5'!$Z$8:$Z$31,"\")&lt;5,COUNTIF('Class Record S5'!$Z$8:$Z$18,".")&lt;=(5-COUNTIF('Class Record S5'!$Z$8:$Z$31,"\"))),AND('Class Record S5'!$Z$18="\",COUNTIF('Class Record S5'!$Z$8:$Z$18,"\")&lt;=5)),"x","")</f>
        <v/>
      </c>
      <c r="Q773" s="258" t="s">
        <v>86</v>
      </c>
      <c r="R773" s="265" t="s">
        <v>124</v>
      </c>
    </row>
    <row r="774" spans="1:18" ht="44.25" customHeight="1" x14ac:dyDescent="0.3">
      <c r="A774" s="343"/>
      <c r="B774" s="192" t="str">
        <f>IF($O774="x",'Class Record S5'!$B$19,"")</f>
        <v/>
      </c>
      <c r="C774" s="383" t="str">
        <f>IF($O774="x",'Class Record S5'!$D$19,"")</f>
        <v/>
      </c>
      <c r="D774" s="383"/>
      <c r="E774" s="383"/>
      <c r="F774" s="383"/>
      <c r="G774" s="383"/>
      <c r="H774" s="383"/>
      <c r="I774" s="383"/>
      <c r="J774" s="383"/>
      <c r="K774" s="383"/>
      <c r="L774" s="383"/>
      <c r="M774" s="142"/>
      <c r="O774" s="67" t="str">
        <f>IF(OR(AND('Class Record S5'!$Z$19=".",COUNTIF('Class Record S5'!$Z$8:$Z$31,"\")&lt;5,COUNTIF('Class Record S5'!$Z$8:$Z$19,".")&lt;=(5-COUNTIF('Class Record S5'!$Z$8:$Z$31,"\"))),AND('Class Record S5'!$Z$19="\",COUNTIF('Class Record S5'!$Z$8:$Z$19,"\")&lt;=5)),"x","")</f>
        <v/>
      </c>
      <c r="Q774" s="258" t="s">
        <v>87</v>
      </c>
      <c r="R774" s="265" t="s">
        <v>122</v>
      </c>
    </row>
    <row r="775" spans="1:18" ht="44.25" customHeight="1" x14ac:dyDescent="0.3">
      <c r="A775" s="343"/>
      <c r="B775" s="192" t="str">
        <f>IF($O775="x",'Class Record S5'!$B$20,"")</f>
        <v/>
      </c>
      <c r="C775" s="383" t="str">
        <f>IF($O775="x",'Class Record S5'!$D$20,"")</f>
        <v/>
      </c>
      <c r="D775" s="383"/>
      <c r="E775" s="383"/>
      <c r="F775" s="383"/>
      <c r="G775" s="383"/>
      <c r="H775" s="383"/>
      <c r="I775" s="383"/>
      <c r="J775" s="383"/>
      <c r="K775" s="383"/>
      <c r="L775" s="383"/>
      <c r="M775" s="142"/>
      <c r="O775" s="67" t="str">
        <f>IF(OR(AND('Class Record S5'!$Z$20=".",COUNTIF('Class Record S5'!$Z$8:$Z$31,"\")&lt;5,COUNTIF('Class Record S5'!$Z$8:$Z$20,".")&lt;=(5-COUNTIF('Class Record S5'!$Z$8:$Z$31,"\"))),AND('Class Record S5'!$Z$20="\",COUNTIF('Class Record S5'!$Z$8:$Z$20,"\")&lt;=5)),"x","")</f>
        <v/>
      </c>
      <c r="Q775" s="258" t="s">
        <v>88</v>
      </c>
      <c r="R775" s="265" t="s">
        <v>123</v>
      </c>
    </row>
    <row r="776" spans="1:18" ht="44.25" customHeight="1" x14ac:dyDescent="0.3">
      <c r="A776" s="343"/>
      <c r="B776" s="192" t="str">
        <f>IF($O776="x",'Class Record S5'!$B$21,"")</f>
        <v/>
      </c>
      <c r="C776" s="383" t="str">
        <f>IF($O776="x",'Class Record S5'!$D$21,"")</f>
        <v/>
      </c>
      <c r="D776" s="383"/>
      <c r="E776" s="383"/>
      <c r="F776" s="383"/>
      <c r="G776" s="383"/>
      <c r="H776" s="383"/>
      <c r="I776" s="383"/>
      <c r="J776" s="383"/>
      <c r="K776" s="383"/>
      <c r="L776" s="383"/>
      <c r="M776" s="142"/>
      <c r="O776" s="67" t="str">
        <f>IF(OR(AND('Class Record S5'!$Z$21=".",COUNTIF('Class Record S5'!$Z$8:$Z$31,"\")&lt;5,COUNTIF('Class Record S5'!$Z$8:$Z$21,".")&lt;=(5-COUNTIF('Class Record S5'!$Z$8:$Z$31,"\"))),AND('Class Record S5'!$Z$21="\",COUNTIF('Class Record S5'!$Z$8:$Z$21,"\")&lt;=5)),"x","")</f>
        <v/>
      </c>
      <c r="Q776" s="258" t="s">
        <v>89</v>
      </c>
      <c r="R776" s="261" t="s">
        <v>125</v>
      </c>
    </row>
    <row r="777" spans="1:18" ht="56.25" customHeight="1" thickBot="1" x14ac:dyDescent="0.35">
      <c r="A777" s="344"/>
      <c r="B777" s="195" t="str">
        <f>IF($O777="x",'Class Record S5'!$B$22,"")</f>
        <v/>
      </c>
      <c r="C777" s="384" t="str">
        <f>IF($O777="x",'Class Record S5'!$D$22,"")</f>
        <v/>
      </c>
      <c r="D777" s="384"/>
      <c r="E777" s="384"/>
      <c r="F777" s="384"/>
      <c r="G777" s="384"/>
      <c r="H777" s="384"/>
      <c r="I777" s="384"/>
      <c r="J777" s="384"/>
      <c r="K777" s="384"/>
      <c r="L777" s="384"/>
      <c r="M777" s="196"/>
      <c r="O777" s="67" t="str">
        <f>IF(OR(AND('Class Record S5'!$Z$22=".",COUNTIF('Class Record S5'!$Z$8:$Z$31,"\")&lt;5,COUNTIF('Class Record S5'!$Z$8:$Z$22,".")&lt;=(5-COUNTIF('Class Record S5'!$Z$8:$Z$31,"\"))),AND('Class Record S5'!$Z$22="\",COUNTIF('Class Record S5'!$Z$8:$Z$22,"\")&lt;=5)),"x","")</f>
        <v/>
      </c>
      <c r="Q777" s="258" t="s">
        <v>90</v>
      </c>
      <c r="R777" s="260" t="s">
        <v>126</v>
      </c>
    </row>
    <row r="778" spans="1:18" ht="44.25" customHeight="1" x14ac:dyDescent="0.3">
      <c r="A778" s="342" t="str">
        <f>'Class Record S5'!$A$23</f>
        <v>Earth and Space</v>
      </c>
      <c r="B778" s="193" t="str">
        <f>IF($O778="x",'Class Record S5'!$B$23,"")</f>
        <v/>
      </c>
      <c r="C778" s="385" t="str">
        <f>IF($O778="x",'Class Record S5'!$D$23,"")</f>
        <v/>
      </c>
      <c r="D778" s="386"/>
      <c r="E778" s="386"/>
      <c r="F778" s="386"/>
      <c r="G778" s="386"/>
      <c r="H778" s="386"/>
      <c r="I778" s="386"/>
      <c r="J778" s="386"/>
      <c r="K778" s="386"/>
      <c r="L778" s="387"/>
      <c r="M778" s="141"/>
      <c r="O778" s="67" t="str">
        <f>IF(OR(AND('Class Record S5'!$Z$23=".",COUNTIF('Class Record S5'!$Z$8:$Z$31,"\")&lt;5,COUNTIF('Class Record S5'!$Z$8:$Z$23,".")&lt;=(5-COUNTIF('Class Record S5'!$Z$8:$Z$31,"\"))),AND('Class Record S5'!$Z$23="\",COUNTIF('Class Record S5'!$Z$8:$Z$23,"\")&lt;=5)),"x","")</f>
        <v/>
      </c>
      <c r="Q778" s="258" t="s">
        <v>91</v>
      </c>
      <c r="R778" s="260" t="s">
        <v>127</v>
      </c>
    </row>
    <row r="779" spans="1:18" ht="44.25" customHeight="1" x14ac:dyDescent="0.3">
      <c r="A779" s="343"/>
      <c r="B779" s="192" t="str">
        <f>IF($O779="x",'Class Record S5'!$B$24,"")</f>
        <v/>
      </c>
      <c r="C779" s="388" t="str">
        <f>IF($O779="x",'Class Record S5'!$D$24,"")</f>
        <v/>
      </c>
      <c r="D779" s="389"/>
      <c r="E779" s="389"/>
      <c r="F779" s="389"/>
      <c r="G779" s="389"/>
      <c r="H779" s="389"/>
      <c r="I779" s="389"/>
      <c r="J779" s="389"/>
      <c r="K779" s="389"/>
      <c r="L779" s="390"/>
      <c r="M779" s="142"/>
      <c r="O779" s="67" t="str">
        <f>IF(OR(AND('Class Record S5'!$Z$24=".",COUNTIF('Class Record S5'!$Z$8:$Z$31,"\")&lt;5,COUNTIF('Class Record S5'!$Z$8:$Z$24,".")&lt;=(5-COUNTIF('Class Record S5'!$Z$8:$Z$31,"\"))),AND('Class Record S5'!$Z$24="\",COUNTIF('Class Record S5'!$Z$8:$Z$24,"\")&lt;=5)),"x","")</f>
        <v/>
      </c>
      <c r="Q779" s="258" t="s">
        <v>92</v>
      </c>
      <c r="R779" s="262" t="s">
        <v>128</v>
      </c>
    </row>
    <row r="780" spans="1:18" ht="44.25" customHeight="1" x14ac:dyDescent="0.3">
      <c r="A780" s="343"/>
      <c r="B780" s="192" t="str">
        <f>IF($O780="x",'Class Record S5'!$B$25,"")</f>
        <v/>
      </c>
      <c r="C780" s="388" t="str">
        <f>IF($O780="x",'Class Record S5'!$D$25,"")</f>
        <v/>
      </c>
      <c r="D780" s="389"/>
      <c r="E780" s="389"/>
      <c r="F780" s="389"/>
      <c r="G780" s="389"/>
      <c r="H780" s="389"/>
      <c r="I780" s="389"/>
      <c r="J780" s="389"/>
      <c r="K780" s="389"/>
      <c r="L780" s="390"/>
      <c r="M780" s="142"/>
      <c r="O780" s="67" t="str">
        <f>IF(OR(AND('Class Record S5'!$Z$25=".",COUNTIF('Class Record S5'!$Z$8:$Z$31,"\")&lt;5,COUNTIF('Class Record S5'!$Z$8:$Z$25,".")&lt;=(5-COUNTIF('Class Record S5'!$Z$8:$Z$31,"\"))),AND('Class Record S5'!$Z$25="\",COUNTIF('Class Record S5'!$Z$8:$Z$25,"\")&lt;=5)),"x","")</f>
        <v/>
      </c>
      <c r="Q780" s="258" t="s">
        <v>93</v>
      </c>
      <c r="R780" s="262" t="s">
        <v>129</v>
      </c>
    </row>
    <row r="781" spans="1:18" ht="44.25" customHeight="1" x14ac:dyDescent="0.3">
      <c r="A781" s="343"/>
      <c r="B781" s="192" t="str">
        <f>IF($O781="x",'Class Record S5'!$B$26,"")</f>
        <v/>
      </c>
      <c r="C781" s="383" t="str">
        <f>IF($O781="x",'Class Record S5'!$D$26,"")</f>
        <v/>
      </c>
      <c r="D781" s="383"/>
      <c r="E781" s="383"/>
      <c r="F781" s="383"/>
      <c r="G781" s="383"/>
      <c r="H781" s="383"/>
      <c r="I781" s="383"/>
      <c r="J781" s="383"/>
      <c r="K781" s="383"/>
      <c r="L781" s="383"/>
      <c r="M781" s="142"/>
      <c r="O781" s="67" t="str">
        <f>IF(OR(AND('Class Record S5'!$Z$26=".",COUNTIF('Class Record S5'!$Z$8:$Z$31,"\")&lt;5,COUNTIF('Class Record S5'!$Z$8:$Z$26,".")&lt;=(5-COUNTIF('Class Record S5'!$Z$8:$Z$31,"\"))),AND('Class Record S5'!$Z$26="\",COUNTIF('Class Record S5'!$Z$8:$Z$26,"\")&lt;=5)),"x","")</f>
        <v/>
      </c>
      <c r="Q781" s="258" t="s">
        <v>94</v>
      </c>
      <c r="R781" s="260" t="s">
        <v>130</v>
      </c>
    </row>
    <row r="782" spans="1:18" ht="44.25" customHeight="1" thickBot="1" x14ac:dyDescent="0.35">
      <c r="A782" s="344"/>
      <c r="B782" s="195" t="str">
        <f>IF($O782="x",'Class Record S5'!$B$27,"")</f>
        <v/>
      </c>
      <c r="C782" s="384" t="str">
        <f>IF($O782="x",'Class Record S5'!$D$27,"")</f>
        <v/>
      </c>
      <c r="D782" s="384"/>
      <c r="E782" s="384"/>
      <c r="F782" s="384"/>
      <c r="G782" s="384"/>
      <c r="H782" s="384"/>
      <c r="I782" s="384"/>
      <c r="J782" s="384"/>
      <c r="K782" s="384"/>
      <c r="L782" s="384"/>
      <c r="M782" s="196"/>
      <c r="O782" s="67" t="str">
        <f>IF(OR(AND('Class Record S5'!$Z$27=".",COUNTIF('Class Record S5'!$Z$8:$Z$31,"\")&lt;5,COUNTIF('Class Record S5'!$Z$8:$Z$27,".")&lt;=(5-COUNTIF('Class Record S5'!$Z$8:$Z$31,"\"))),AND('Class Record S5'!$Z$27="\",COUNTIF('Class Record S5'!$Z$8:$Z$27,"\")&lt;=5)),"x","")</f>
        <v/>
      </c>
      <c r="Q782" s="258" t="s">
        <v>95</v>
      </c>
      <c r="R782" s="260" t="s">
        <v>131</v>
      </c>
    </row>
    <row r="783" spans="1:18" ht="44.25" customHeight="1" x14ac:dyDescent="0.3">
      <c r="A783" s="342" t="str">
        <f>'Class Record S5'!$A$28</f>
        <v>Forces</v>
      </c>
      <c r="B783" s="193" t="str">
        <f>IF($O783="x",'Class Record S5'!$B$28,"")</f>
        <v/>
      </c>
      <c r="C783" s="385" t="str">
        <f>IF($O783="x",'Class Record S5'!$D$28,"")</f>
        <v/>
      </c>
      <c r="D783" s="386"/>
      <c r="E783" s="386"/>
      <c r="F783" s="386"/>
      <c r="G783" s="386"/>
      <c r="H783" s="386"/>
      <c r="I783" s="386"/>
      <c r="J783" s="386"/>
      <c r="K783" s="386"/>
      <c r="L783" s="387"/>
      <c r="M783" s="141"/>
      <c r="O783" s="67" t="str">
        <f>IF(OR(AND('Class Record S5'!$Z$28=".",COUNTIF('Class Record S5'!$Z$8:$Z$31,"\")&lt;5,COUNTIF('Class Record S5'!$Z$8:$Z$28,".")&lt;=(5-COUNTIF('Class Record S5'!$Z$8:$Z$31,"\"))),AND('Class Record S5'!$Z$28="\",COUNTIF('Class Record S5'!$Z$8:$Z$28,"\")&lt;=5)),"x","")</f>
        <v/>
      </c>
      <c r="Q783" s="258" t="s">
        <v>96</v>
      </c>
      <c r="R783" s="262" t="s">
        <v>132</v>
      </c>
    </row>
    <row r="784" spans="1:18" ht="44.25" customHeight="1" x14ac:dyDescent="0.3">
      <c r="A784" s="343"/>
      <c r="B784" s="192" t="str">
        <f>IF($O784="x",'Class Record S5'!$B$29,"")</f>
        <v/>
      </c>
      <c r="C784" s="388" t="str">
        <f>IF($O784="x",'Class Record S5'!$D$29,"")</f>
        <v/>
      </c>
      <c r="D784" s="389"/>
      <c r="E784" s="389"/>
      <c r="F784" s="389"/>
      <c r="G784" s="389"/>
      <c r="H784" s="389"/>
      <c r="I784" s="389"/>
      <c r="J784" s="389"/>
      <c r="K784" s="389"/>
      <c r="L784" s="390"/>
      <c r="M784" s="142"/>
      <c r="O784" s="67" t="str">
        <f>IF(OR(AND('Class Record S5'!$Z$29=".",COUNTIF('Class Record S5'!$Z$8:$Z$31,"\")&lt;5,COUNTIF('Class Record S5'!$Z$8:$Z$29,".")&lt;=(5-COUNTIF('Class Record S5'!$Z$8:$Z$31,"\"))),AND('Class Record S5'!$Z$29="\",COUNTIF('Class Record S5'!$Z$8:$Z$29,"\")&lt;=5)),"x","")</f>
        <v/>
      </c>
      <c r="Q784" s="258" t="s">
        <v>97</v>
      </c>
      <c r="R784" s="262" t="s">
        <v>133</v>
      </c>
    </row>
    <row r="785" spans="1:18" ht="44.25" customHeight="1" x14ac:dyDescent="0.3">
      <c r="A785" s="343"/>
      <c r="B785" s="192" t="str">
        <f>IF($O785="x",'Class Record S5'!$B$30,"")</f>
        <v/>
      </c>
      <c r="C785" s="388" t="str">
        <f>IF($O785="x",'Class Record S5'!$D$30,"")</f>
        <v/>
      </c>
      <c r="D785" s="389"/>
      <c r="E785" s="389"/>
      <c r="F785" s="389"/>
      <c r="G785" s="389"/>
      <c r="H785" s="389"/>
      <c r="I785" s="389"/>
      <c r="J785" s="389"/>
      <c r="K785" s="389"/>
      <c r="L785" s="390"/>
      <c r="M785" s="142"/>
      <c r="O785" s="67" t="str">
        <f>IF(OR(AND('Class Record S5'!$Z$30=".",COUNTIF('Class Record S5'!$Z$8:$Z$31,"\")&lt;5,COUNTIF('Class Record S5'!$Z$8:$Z$30,".")&lt;=(5-COUNTIF('Class Record S5'!$Z$8:$Z$31,"\"))),AND('Class Record S5'!$Z$30="\",COUNTIF('Class Record S5'!$Z$8:$Z$30,"\")&lt;=5)),"x","")</f>
        <v/>
      </c>
      <c r="Q785" s="258" t="s">
        <v>98</v>
      </c>
      <c r="R785" s="262" t="s">
        <v>134</v>
      </c>
    </row>
    <row r="786" spans="1:18" ht="44.25" customHeight="1" thickBot="1" x14ac:dyDescent="0.35">
      <c r="A786" s="344"/>
      <c r="B786" s="194" t="str">
        <f>IF($O786="x",'Class Record S5'!$B$31,"")</f>
        <v/>
      </c>
      <c r="C786" s="391" t="str">
        <f>IF($O786="x",'Class Record S5'!$D$31,"")</f>
        <v/>
      </c>
      <c r="D786" s="392"/>
      <c r="E786" s="392"/>
      <c r="F786" s="392"/>
      <c r="G786" s="392"/>
      <c r="H786" s="392"/>
      <c r="I786" s="392"/>
      <c r="J786" s="392"/>
      <c r="K786" s="392"/>
      <c r="L786" s="393"/>
      <c r="M786" s="143"/>
      <c r="O786" s="67" t="str">
        <f>IF(OR(AND('Class Record S5'!$Z$31=".",COUNTIF('Class Record S5'!$Z$8:$Z$31,"\")&lt;5,COUNTIF('Class Record S5'!$Z$8:$Z$31,".")&lt;=(5-COUNTIF('Class Record S5'!$Z$8:$Z$31,"\"))),AND('Class Record S5'!$Z$31="\",COUNTIF('Class Record S5'!$Z$8:$Z$31,"\")&lt;=5)),"x","")</f>
        <v/>
      </c>
      <c r="Q786" s="258" t="s">
        <v>99</v>
      </c>
      <c r="R786" s="262" t="s">
        <v>135</v>
      </c>
    </row>
    <row r="787" spans="1:18" ht="16.5" customHeight="1" thickBot="1" x14ac:dyDescent="0.35">
      <c r="A787" s="379" t="s">
        <v>44</v>
      </c>
      <c r="B787" s="380"/>
      <c r="C787" s="380"/>
      <c r="D787" s="380"/>
      <c r="E787" s="380"/>
      <c r="F787" s="380"/>
      <c r="G787" s="380"/>
      <c r="H787" s="380"/>
      <c r="I787" s="380"/>
      <c r="J787" s="380"/>
      <c r="K787" s="381"/>
      <c r="L787" s="394" t="s">
        <v>45</v>
      </c>
      <c r="M787" s="395"/>
      <c r="Q787" s="257"/>
    </row>
    <row r="788" spans="1:18" ht="28.5" customHeight="1" x14ac:dyDescent="0.3">
      <c r="A788" s="396"/>
      <c r="B788" s="397"/>
      <c r="C788" s="397"/>
      <c r="D788" s="397"/>
      <c r="E788" s="397"/>
      <c r="F788" s="397"/>
      <c r="G788" s="397"/>
      <c r="H788" s="397"/>
      <c r="I788" s="397"/>
      <c r="J788" s="397"/>
      <c r="K788" s="398"/>
      <c r="L788" s="405" t="str">
        <f>'Class Record S5'!$Z$32</f>
        <v>N</v>
      </c>
      <c r="M788" s="406"/>
      <c r="Q788" s="257"/>
    </row>
    <row r="789" spans="1:18" ht="28.5" customHeight="1" x14ac:dyDescent="0.3">
      <c r="A789" s="399"/>
      <c r="B789" s="400"/>
      <c r="C789" s="400"/>
      <c r="D789" s="400"/>
      <c r="E789" s="400"/>
      <c r="F789" s="400"/>
      <c r="G789" s="400"/>
      <c r="H789" s="400"/>
      <c r="I789" s="400"/>
      <c r="J789" s="400"/>
      <c r="K789" s="401"/>
      <c r="L789" s="407"/>
      <c r="M789" s="408"/>
      <c r="Q789" s="257"/>
    </row>
    <row r="790" spans="1:18" ht="28.5" customHeight="1" thickBot="1" x14ac:dyDescent="0.35">
      <c r="A790" s="402"/>
      <c r="B790" s="403"/>
      <c r="C790" s="403"/>
      <c r="D790" s="403"/>
      <c r="E790" s="403"/>
      <c r="F790" s="403"/>
      <c r="G790" s="403"/>
      <c r="H790" s="403"/>
      <c r="I790" s="403"/>
      <c r="J790" s="403"/>
      <c r="K790" s="404"/>
      <c r="L790" s="409"/>
      <c r="M790" s="410"/>
      <c r="Q790" s="257"/>
    </row>
    <row r="792" spans="1:18" ht="19.5" thickBot="1" x14ac:dyDescent="0.35"/>
    <row r="793" spans="1:18" ht="23.25" customHeight="1" thickBot="1" x14ac:dyDescent="0.35">
      <c r="A793" s="349" t="str">
        <f>'Class Record S5'!$D$1</f>
        <v>A N OTHER SCHOOL</v>
      </c>
      <c r="B793" s="350"/>
      <c r="C793" s="350"/>
      <c r="D793" s="350"/>
      <c r="E793" s="350"/>
      <c r="F793" s="350"/>
      <c r="G793" s="350"/>
      <c r="H793" s="350"/>
      <c r="I793" s="350"/>
      <c r="J793" s="350"/>
      <c r="K793" s="350"/>
      <c r="L793" s="350"/>
      <c r="M793" s="351"/>
    </row>
    <row r="794" spans="1:18" ht="15.75" customHeight="1" thickBot="1" x14ac:dyDescent="0.35">
      <c r="A794" s="352" t="s">
        <v>17</v>
      </c>
      <c r="B794" s="353"/>
      <c r="C794" s="353"/>
      <c r="D794" s="356">
        <f>'Class Record S5'!$AA$2</f>
        <v>0</v>
      </c>
      <c r="E794" s="356"/>
      <c r="F794" s="356"/>
      <c r="G794" s="357"/>
      <c r="H794" s="361" t="s">
        <v>18</v>
      </c>
      <c r="I794" s="362">
        <f>'Class Record S5'!$E$33</f>
        <v>0</v>
      </c>
      <c r="J794" s="362"/>
      <c r="K794" s="363" t="str">
        <f>'Class Record S5'!$C$2</f>
        <v>CLASS</v>
      </c>
      <c r="L794" s="363"/>
      <c r="M794" s="364"/>
    </row>
    <row r="795" spans="1:18" ht="15.75" customHeight="1" thickBot="1" x14ac:dyDescent="0.35">
      <c r="A795" s="354"/>
      <c r="B795" s="355"/>
      <c r="C795" s="355"/>
      <c r="D795" s="358"/>
      <c r="E795" s="358"/>
      <c r="F795" s="359"/>
      <c r="G795" s="360"/>
      <c r="H795" s="361"/>
      <c r="I795" s="362"/>
      <c r="J795" s="362"/>
      <c r="K795" s="363"/>
      <c r="L795" s="363"/>
      <c r="M795" s="364"/>
    </row>
    <row r="796" spans="1:18" ht="19.5" thickBot="1" x14ac:dyDescent="0.35">
      <c r="A796" s="346" t="s">
        <v>19</v>
      </c>
      <c r="B796" s="347"/>
      <c r="C796" s="347"/>
      <c r="D796" s="347"/>
      <c r="E796" s="348"/>
      <c r="F796" s="365" t="s">
        <v>20</v>
      </c>
      <c r="G796" s="366"/>
      <c r="H796" s="366"/>
      <c r="I796" s="367"/>
      <c r="J796" s="368" t="s">
        <v>21</v>
      </c>
      <c r="K796" s="369"/>
      <c r="L796" s="369"/>
      <c r="M796" s="370"/>
    </row>
    <row r="797" spans="1:18" ht="16.5" customHeight="1" thickBot="1" x14ac:dyDescent="0.35">
      <c r="A797" s="371" t="s">
        <v>22</v>
      </c>
      <c r="B797" s="372"/>
      <c r="C797" s="373"/>
      <c r="D797" s="374" t="s">
        <v>23</v>
      </c>
      <c r="E797" s="375"/>
      <c r="F797" s="376" t="s">
        <v>24</v>
      </c>
      <c r="G797" s="377"/>
      <c r="H797" s="377" t="s">
        <v>25</v>
      </c>
      <c r="I797" s="378"/>
      <c r="J797" s="382" t="s">
        <v>26</v>
      </c>
      <c r="K797" s="377"/>
      <c r="L797" s="411" t="s">
        <v>27</v>
      </c>
      <c r="M797" s="412"/>
    </row>
    <row r="798" spans="1:18" ht="31.5" customHeight="1" thickBot="1" x14ac:dyDescent="0.35">
      <c r="A798" s="72"/>
      <c r="B798" s="73" t="s">
        <v>54</v>
      </c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5" t="s">
        <v>43</v>
      </c>
      <c r="Q798" s="416" t="s">
        <v>56</v>
      </c>
      <c r="R798" s="416"/>
    </row>
    <row r="799" spans="1:18" ht="44.25" customHeight="1" x14ac:dyDescent="0.3">
      <c r="A799" s="345" t="str">
        <f>'Class Record S5'!$A$8</f>
        <v>Working Scientifically</v>
      </c>
      <c r="B799" s="190" t="str">
        <f>IF($O799="x",'Class Record S5'!$B$8,"")</f>
        <v/>
      </c>
      <c r="C799" s="413" t="str">
        <f>IF($O799="x",'Class Record S5'!$D$8,"")</f>
        <v/>
      </c>
      <c r="D799" s="413"/>
      <c r="E799" s="413"/>
      <c r="F799" s="413"/>
      <c r="G799" s="413"/>
      <c r="H799" s="413"/>
      <c r="I799" s="413"/>
      <c r="J799" s="413"/>
      <c r="K799" s="413"/>
      <c r="L799" s="413"/>
      <c r="M799" s="141"/>
      <c r="O799" s="67" t="str">
        <f>IF(OR(AND('Class Record S5'!$AA$8=".",COUNTIF('Class Record S5'!$AA$8:$AA$31,"\")&lt;5,COUNTIF('Class Record S5'!$AA$8:$AA$8,".")&lt;=(5-COUNTIF('Class Record S5'!$AA$8:$AA$31,"\"))),AND('Class Record S5'!$AA$8="\",COUNTIF('Class Record S5'!$AA$8:$AA$8,"\")&lt;=5)),"x","")</f>
        <v/>
      </c>
      <c r="Q799" s="258" t="s">
        <v>76</v>
      </c>
      <c r="R799" s="259" t="s">
        <v>112</v>
      </c>
    </row>
    <row r="800" spans="1:18" ht="44.25" customHeight="1" x14ac:dyDescent="0.3">
      <c r="A800" s="343"/>
      <c r="B800" s="191" t="str">
        <f>IF($O800="x",'Class Record S5'!$B$9,"")</f>
        <v/>
      </c>
      <c r="C800" s="383" t="str">
        <f>IF($O800="x",'Class Record S5'!$D$9,"")</f>
        <v/>
      </c>
      <c r="D800" s="383"/>
      <c r="E800" s="383"/>
      <c r="F800" s="383"/>
      <c r="G800" s="383"/>
      <c r="H800" s="383"/>
      <c r="I800" s="383"/>
      <c r="J800" s="383"/>
      <c r="K800" s="383"/>
      <c r="L800" s="383"/>
      <c r="M800" s="142"/>
      <c r="O800" s="67" t="str">
        <f>IF(OR(AND('Class Record S5'!$AA$9=".",COUNTIF('Class Record S5'!$AA$8:$AA$31,"\")&lt;5,COUNTIF('Class Record S5'!$AA$8:$AA$9,".")&lt;=(5-COUNTIF('Class Record S5'!$AA$8:$AA$31,"\"))),AND('Class Record S5'!$AA$9="\",COUNTIF('Class Record S5'!$AA$8:$AA$9,"\")&lt;=5)),"x","")</f>
        <v/>
      </c>
      <c r="Q800" s="258" t="s">
        <v>77</v>
      </c>
      <c r="R800" s="260" t="s">
        <v>113</v>
      </c>
    </row>
    <row r="801" spans="1:18" ht="44.25" customHeight="1" x14ac:dyDescent="0.3">
      <c r="A801" s="343"/>
      <c r="B801" s="191" t="str">
        <f>IF($O801="x",'Class Record S5'!$B$10,"")</f>
        <v/>
      </c>
      <c r="C801" s="383" t="str">
        <f>IF($O801="x",'Class Record S5'!$D$10,"")</f>
        <v/>
      </c>
      <c r="D801" s="383"/>
      <c r="E801" s="383"/>
      <c r="F801" s="383"/>
      <c r="G801" s="383"/>
      <c r="H801" s="383"/>
      <c r="I801" s="383"/>
      <c r="J801" s="383"/>
      <c r="K801" s="383"/>
      <c r="L801" s="383"/>
      <c r="M801" s="142"/>
      <c r="O801" s="67" t="str">
        <f>IF(OR(AND('Class Record S5'!$AA$10=".",COUNTIF('Class Record S5'!$AA$8:$AA$31,"\")&lt;5,COUNTIF('Class Record S5'!$AA$8:$AA$10,".")&lt;=(5-COUNTIF('Class Record S5'!$AA$8:$AA$31,"\"))),AND('Class Record S5'!$AA$10="\",COUNTIF('Class Record S5'!$AA$8:$AA$10,"\")&lt;=5)),"x","")</f>
        <v/>
      </c>
      <c r="Q801" s="258" t="s">
        <v>78</v>
      </c>
      <c r="R801" s="260" t="s">
        <v>114</v>
      </c>
    </row>
    <row r="802" spans="1:18" ht="44.25" customHeight="1" x14ac:dyDescent="0.3">
      <c r="A802" s="343"/>
      <c r="B802" s="192" t="str">
        <f>IF($O802="x",'Class Record S5'!$B$11,"")</f>
        <v/>
      </c>
      <c r="C802" s="383" t="str">
        <f>IF($O802="x",'Class Record S5'!$D$11,"")</f>
        <v/>
      </c>
      <c r="D802" s="383"/>
      <c r="E802" s="383"/>
      <c r="F802" s="383"/>
      <c r="G802" s="383"/>
      <c r="H802" s="383"/>
      <c r="I802" s="383"/>
      <c r="J802" s="383"/>
      <c r="K802" s="383"/>
      <c r="L802" s="383"/>
      <c r="M802" s="142"/>
      <c r="O802" s="67" t="str">
        <f>IF(OR(AND('Class Record S5'!$AA$11=".",COUNTIF('Class Record S5'!$AA$8:$AA$31,"\")&lt;5,COUNTIF('Class Record S5'!$AA$8:$AA$11,".")&lt;=(5-COUNTIF('Class Record S5'!$AA$8:$AA$31,"\"))),AND('Class Record S5'!$AA$11="\",COUNTIF('Class Record S5'!$AA$8:$AA$11,"\")&lt;=5)),"x","")</f>
        <v/>
      </c>
      <c r="Q802" s="258" t="s">
        <v>79</v>
      </c>
      <c r="R802" s="260" t="s">
        <v>115</v>
      </c>
    </row>
    <row r="803" spans="1:18" ht="54.75" customHeight="1" x14ac:dyDescent="0.3">
      <c r="A803" s="343"/>
      <c r="B803" s="192" t="str">
        <f>IF($O803="x",'Class Record S5'!$B$12,"")</f>
        <v/>
      </c>
      <c r="C803" s="383" t="str">
        <f>IF($O803="x",'Class Record S5'!$D$12,"")</f>
        <v/>
      </c>
      <c r="D803" s="383"/>
      <c r="E803" s="383"/>
      <c r="F803" s="383"/>
      <c r="G803" s="383"/>
      <c r="H803" s="383"/>
      <c r="I803" s="383"/>
      <c r="J803" s="383"/>
      <c r="K803" s="383"/>
      <c r="L803" s="383"/>
      <c r="M803" s="142"/>
      <c r="O803" s="67" t="str">
        <f>IF(OR(AND('Class Record S5'!$AA$12=".",COUNTIF('Class Record S5'!$AA$8:$AA$31,"\")&lt;5,COUNTIF('Class Record S5'!$AA$8:$AA$12,".")&lt;=(5-COUNTIF('Class Record S5'!$AA$8:$AA$31,"\"))),AND('Class Record S5'!$AA$12="\",COUNTIF('Class Record S5'!$AA$8:$AA$12,"\")&lt;=5)),"x","")</f>
        <v/>
      </c>
      <c r="Q803" s="258" t="s">
        <v>80</v>
      </c>
      <c r="R803" s="260" t="s">
        <v>116</v>
      </c>
    </row>
    <row r="804" spans="1:18" ht="44.25" customHeight="1" thickBot="1" x14ac:dyDescent="0.35">
      <c r="A804" s="344"/>
      <c r="B804" s="194" t="str">
        <f>IF($O804="x",'Class Record S5'!$B$13,"")</f>
        <v/>
      </c>
      <c r="C804" s="391" t="str">
        <f>IF($O804="x",'Class Record S5'!$D$13,"")</f>
        <v/>
      </c>
      <c r="D804" s="392"/>
      <c r="E804" s="392"/>
      <c r="F804" s="392"/>
      <c r="G804" s="392"/>
      <c r="H804" s="392"/>
      <c r="I804" s="392"/>
      <c r="J804" s="392"/>
      <c r="K804" s="392"/>
      <c r="L804" s="393"/>
      <c r="M804" s="143"/>
      <c r="O804" s="67" t="str">
        <f>IF(OR(AND('Class Record S5'!$AA$13=".",COUNTIF('Class Record S5'!$AA$8:$AA$31,"\")&lt;5,COUNTIF('Class Record S5'!$AA$8:$AA$13,".")&lt;=(5-COUNTIF('Class Record S5'!$AA$8:$AA$31,"\"))),AND('Class Record S5'!$AA$13="\",COUNTIF('Class Record S5'!$AA$8:$AA$13,"\")&lt;=5)),"x","")</f>
        <v/>
      </c>
      <c r="Q804" s="258" t="s">
        <v>81</v>
      </c>
      <c r="R804" s="260" t="s">
        <v>117</v>
      </c>
    </row>
    <row r="805" spans="1:18" ht="57" customHeight="1" x14ac:dyDescent="0.3">
      <c r="A805" s="342" t="str">
        <f>'Class Record S5'!$A$14</f>
        <v>Living Things and their Habitats</v>
      </c>
      <c r="B805" s="193" t="str">
        <f>IF($O805="x",'Class Record S5'!$B$14,"")</f>
        <v/>
      </c>
      <c r="C805" s="385" t="str">
        <f>IF($O805="x",'Class Record S5'!$D$14,"")</f>
        <v/>
      </c>
      <c r="D805" s="386"/>
      <c r="E805" s="386"/>
      <c r="F805" s="386"/>
      <c r="G805" s="386"/>
      <c r="H805" s="386"/>
      <c r="I805" s="386"/>
      <c r="J805" s="386"/>
      <c r="K805" s="386"/>
      <c r="L805" s="387"/>
      <c r="M805" s="141"/>
      <c r="O805" s="67" t="str">
        <f>IF(OR(AND('Class Record S5'!$AA$14=".",COUNTIF('Class Record S5'!$AA$8:$AA$31,"\")&lt;5,COUNTIF('Class Record S5'!$AA$8:$AA$14,".")&lt;=(5-COUNTIF('Class Record S5'!$AA$8:$AA$31,"\"))),AND('Class Record S5'!$AA$14="\",COUNTIF('Class Record S5'!$AA$8:$AA$14,"\")&lt;=5)),"x","")</f>
        <v/>
      </c>
      <c r="Q805" s="258" t="s">
        <v>82</v>
      </c>
      <c r="R805" s="260" t="s">
        <v>118</v>
      </c>
    </row>
    <row r="806" spans="1:18" ht="57" customHeight="1" thickBot="1" x14ac:dyDescent="0.35">
      <c r="A806" s="344"/>
      <c r="B806" s="194" t="str">
        <f>IF($O806="x",'Class Record S5'!$B$15,"")</f>
        <v/>
      </c>
      <c r="C806" s="414" t="str">
        <f>IF($O806="x",'Class Record S5'!$D$15,"")</f>
        <v/>
      </c>
      <c r="D806" s="414"/>
      <c r="E806" s="414"/>
      <c r="F806" s="414"/>
      <c r="G806" s="414"/>
      <c r="H806" s="414"/>
      <c r="I806" s="414"/>
      <c r="J806" s="414"/>
      <c r="K806" s="414"/>
      <c r="L806" s="414"/>
      <c r="M806" s="143"/>
      <c r="O806" s="67" t="str">
        <f>IF(OR(AND('Class Record S5'!$AA$15=".",COUNTIF('Class Record S5'!$AA$8:$AA$31,"\")&lt;5,COUNTIF('Class Record S5'!$AA$8:$AA$15,".")&lt;=(5-COUNTIF('Class Record S5'!$AA$8:$AA$31,"\"))),AND('Class Record S5'!$AA$15="\",COUNTIF('Class Record S5'!$AA$8:$AA$15,"\")&lt;=5)),"x","")</f>
        <v/>
      </c>
      <c r="Q806" s="258" t="s">
        <v>83</v>
      </c>
      <c r="R806" s="261" t="s">
        <v>119</v>
      </c>
    </row>
    <row r="807" spans="1:18" ht="59.25" customHeight="1" thickBot="1" x14ac:dyDescent="0.35">
      <c r="A807" s="255" t="str">
        <f>'Class Record S5'!$A$16</f>
        <v>Animals inc. Humans</v>
      </c>
      <c r="B807" s="253" t="str">
        <f>IF($O807="x",'Class Record S5'!$B$16,"")</f>
        <v/>
      </c>
      <c r="C807" s="415" t="str">
        <f>IF($O807="x",'Class Record S5'!$D$16,"")</f>
        <v/>
      </c>
      <c r="D807" s="415"/>
      <c r="E807" s="415"/>
      <c r="F807" s="415"/>
      <c r="G807" s="415"/>
      <c r="H807" s="415"/>
      <c r="I807" s="415"/>
      <c r="J807" s="415"/>
      <c r="K807" s="415"/>
      <c r="L807" s="415"/>
      <c r="M807" s="254"/>
      <c r="O807" s="67" t="str">
        <f>IF(OR(AND('Class Record S5'!$AA$16=".",COUNTIF('Class Record S5'!$AA$8:$AA$31,"\")&lt;5,COUNTIF('Class Record S5'!$AA$8:$AA$16,".")&lt;=(5-COUNTIF('Class Record S5'!$AA$8:$AA$31,"\"))),AND('Class Record S5'!$AA$16="\",COUNTIF('Class Record S5'!$AA$8:$AA$16,"\")&lt;=5)),"x","")</f>
        <v/>
      </c>
      <c r="Q807" s="258" t="s">
        <v>84</v>
      </c>
      <c r="R807" s="261" t="s">
        <v>120</v>
      </c>
    </row>
    <row r="808" spans="1:18" ht="56.25" customHeight="1" x14ac:dyDescent="0.3">
      <c r="A808" s="342" t="str">
        <f>'Class Record S5'!$A$17</f>
        <v>Properties and Changers of Materials</v>
      </c>
      <c r="B808" s="193" t="str">
        <f>IF($O808="x",'Class Record S5'!$B$17,"")</f>
        <v/>
      </c>
      <c r="C808" s="385" t="str">
        <f>IF($O808="x",'Class Record S5'!$D$17,"")</f>
        <v/>
      </c>
      <c r="D808" s="386"/>
      <c r="E808" s="386"/>
      <c r="F808" s="386"/>
      <c r="G808" s="386"/>
      <c r="H808" s="386"/>
      <c r="I808" s="386"/>
      <c r="J808" s="386"/>
      <c r="K808" s="386"/>
      <c r="L808" s="387"/>
      <c r="M808" s="141"/>
      <c r="O808" s="67" t="str">
        <f>IF(OR(AND('Class Record S5'!$AA$17=".",COUNTIF('Class Record S5'!$AA$8:$AA$31,"\")&lt;5,COUNTIF('Class Record S5'!$AA$8:$AA$17,".")&lt;=(5-COUNTIF('Class Record S5'!$AA$8:$AA$31,"\"))),AND('Class Record S5'!$AA$17="\",COUNTIF('Class Record S5'!$AA$8:$AA$17,"\")&lt;=5)),"x","")</f>
        <v/>
      </c>
      <c r="Q808" s="258" t="s">
        <v>85</v>
      </c>
      <c r="R808" s="260" t="s">
        <v>121</v>
      </c>
    </row>
    <row r="809" spans="1:18" ht="44.25" customHeight="1" x14ac:dyDescent="0.3">
      <c r="A809" s="343"/>
      <c r="B809" s="192" t="str">
        <f>IF($O809="x",'Class Record S5'!$B$18,"")</f>
        <v/>
      </c>
      <c r="C809" s="383" t="str">
        <f>IF($O809="x",'Class Record S5'!$D$18,"")</f>
        <v/>
      </c>
      <c r="D809" s="383"/>
      <c r="E809" s="383"/>
      <c r="F809" s="383"/>
      <c r="G809" s="383"/>
      <c r="H809" s="383"/>
      <c r="I809" s="383"/>
      <c r="J809" s="383"/>
      <c r="K809" s="383"/>
      <c r="L809" s="383"/>
      <c r="M809" s="142"/>
      <c r="O809" s="67" t="str">
        <f>IF(OR(AND('Class Record S5'!$AA$18=".",COUNTIF('Class Record S5'!$AA$8:$AA$31,"\")&lt;5,COUNTIF('Class Record S5'!$AA$8:$AA$18,".")&lt;=(5-COUNTIF('Class Record S5'!$AA$8:$AA$31,"\"))),AND('Class Record S5'!$AA$18="\",COUNTIF('Class Record S5'!$AA$8:$AA$18,"\")&lt;=5)),"x","")</f>
        <v/>
      </c>
      <c r="Q809" s="258" t="s">
        <v>86</v>
      </c>
      <c r="R809" s="265" t="s">
        <v>124</v>
      </c>
    </row>
    <row r="810" spans="1:18" ht="44.25" customHeight="1" x14ac:dyDescent="0.3">
      <c r="A810" s="343"/>
      <c r="B810" s="192" t="str">
        <f>IF($O810="x",'Class Record S5'!$B$19,"")</f>
        <v/>
      </c>
      <c r="C810" s="383" t="str">
        <f>IF($O810="x",'Class Record S5'!$D$19,"")</f>
        <v/>
      </c>
      <c r="D810" s="383"/>
      <c r="E810" s="383"/>
      <c r="F810" s="383"/>
      <c r="G810" s="383"/>
      <c r="H810" s="383"/>
      <c r="I810" s="383"/>
      <c r="J810" s="383"/>
      <c r="K810" s="383"/>
      <c r="L810" s="383"/>
      <c r="M810" s="142"/>
      <c r="O810" s="67" t="str">
        <f>IF(OR(AND('Class Record S5'!$AA$19=".",COUNTIF('Class Record S5'!$AA$8:$AA$31,"\")&lt;5,COUNTIF('Class Record S5'!$AA$8:$AA$19,".")&lt;=(5-COUNTIF('Class Record S5'!$AA$8:$AA$31,"\"))),AND('Class Record S5'!$AA$19="\",COUNTIF('Class Record S5'!$AA$8:$AA$19,"\")&lt;=5)),"x","")</f>
        <v/>
      </c>
      <c r="Q810" s="258" t="s">
        <v>87</v>
      </c>
      <c r="R810" s="265" t="s">
        <v>122</v>
      </c>
    </row>
    <row r="811" spans="1:18" ht="44.25" customHeight="1" x14ac:dyDescent="0.3">
      <c r="A811" s="343"/>
      <c r="B811" s="192" t="str">
        <f>IF($O811="x",'Class Record S5'!$B$20,"")</f>
        <v/>
      </c>
      <c r="C811" s="383" t="str">
        <f>IF($O811="x",'Class Record S5'!$D$20,"")</f>
        <v/>
      </c>
      <c r="D811" s="383"/>
      <c r="E811" s="383"/>
      <c r="F811" s="383"/>
      <c r="G811" s="383"/>
      <c r="H811" s="383"/>
      <c r="I811" s="383"/>
      <c r="J811" s="383"/>
      <c r="K811" s="383"/>
      <c r="L811" s="383"/>
      <c r="M811" s="142"/>
      <c r="O811" s="67" t="str">
        <f>IF(OR(AND('Class Record S5'!$AA$20=".",COUNTIF('Class Record S5'!$AA$8:$AA$31,"\")&lt;5,COUNTIF('Class Record S5'!$AA$8:$AA$20,".")&lt;=(5-COUNTIF('Class Record S5'!$AA$8:$AA$31,"\"))),AND('Class Record S5'!$AA$20="\",COUNTIF('Class Record S5'!$AA$8:$AA$20,"\")&lt;=5)),"x","")</f>
        <v/>
      </c>
      <c r="Q811" s="258" t="s">
        <v>88</v>
      </c>
      <c r="R811" s="265" t="s">
        <v>123</v>
      </c>
    </row>
    <row r="812" spans="1:18" ht="44.25" customHeight="1" x14ac:dyDescent="0.3">
      <c r="A812" s="343"/>
      <c r="B812" s="192" t="str">
        <f>IF($O812="x",'Class Record S5'!$B$21,"")</f>
        <v/>
      </c>
      <c r="C812" s="383" t="str">
        <f>IF($O812="x",'Class Record S5'!$D$21,"")</f>
        <v/>
      </c>
      <c r="D812" s="383"/>
      <c r="E812" s="383"/>
      <c r="F812" s="383"/>
      <c r="G812" s="383"/>
      <c r="H812" s="383"/>
      <c r="I812" s="383"/>
      <c r="J812" s="383"/>
      <c r="K812" s="383"/>
      <c r="L812" s="383"/>
      <c r="M812" s="142"/>
      <c r="O812" s="67" t="str">
        <f>IF(OR(AND('Class Record S5'!$AA$21=".",COUNTIF('Class Record S5'!$AA$8:$AA$31,"\")&lt;5,COUNTIF('Class Record S5'!$AA$8:$AA$21,".")&lt;=(5-COUNTIF('Class Record S5'!$AA$8:$AA$31,"\"))),AND('Class Record S5'!$AA$21="\",COUNTIF('Class Record S5'!$AA$8:$AA$21,"\")&lt;=5)),"x","")</f>
        <v/>
      </c>
      <c r="Q812" s="258" t="s">
        <v>89</v>
      </c>
      <c r="R812" s="261" t="s">
        <v>125</v>
      </c>
    </row>
    <row r="813" spans="1:18" ht="56.25" customHeight="1" thickBot="1" x14ac:dyDescent="0.35">
      <c r="A813" s="344"/>
      <c r="B813" s="195" t="str">
        <f>IF($O813="x",'Class Record S5'!$B$22,"")</f>
        <v/>
      </c>
      <c r="C813" s="384" t="str">
        <f>IF($O813="x",'Class Record S5'!$D$22,"")</f>
        <v/>
      </c>
      <c r="D813" s="384"/>
      <c r="E813" s="384"/>
      <c r="F813" s="384"/>
      <c r="G813" s="384"/>
      <c r="H813" s="384"/>
      <c r="I813" s="384"/>
      <c r="J813" s="384"/>
      <c r="K813" s="384"/>
      <c r="L813" s="384"/>
      <c r="M813" s="196"/>
      <c r="O813" s="67" t="str">
        <f>IF(OR(AND('Class Record S5'!$AA$22=".",COUNTIF('Class Record S5'!$AA$8:$AA$31,"\")&lt;5,COUNTIF('Class Record S5'!$AA$8:$AA$22,".")&lt;=(5-COUNTIF('Class Record S5'!$AA$8:$AA$31,"\"))),AND('Class Record S5'!$AA$22="\",COUNTIF('Class Record S5'!$AA$8:$AA$22,"\")&lt;=5)),"x","")</f>
        <v/>
      </c>
      <c r="Q813" s="258" t="s">
        <v>90</v>
      </c>
      <c r="R813" s="260" t="s">
        <v>126</v>
      </c>
    </row>
    <row r="814" spans="1:18" ht="44.25" customHeight="1" x14ac:dyDescent="0.3">
      <c r="A814" s="342" t="str">
        <f>'Class Record S5'!$A$23</f>
        <v>Earth and Space</v>
      </c>
      <c r="B814" s="193" t="str">
        <f>IF($O814="x",'Class Record S5'!$B$23,"")</f>
        <v/>
      </c>
      <c r="C814" s="385" t="str">
        <f>IF($O814="x",'Class Record S5'!$D$23,"")</f>
        <v/>
      </c>
      <c r="D814" s="386"/>
      <c r="E814" s="386"/>
      <c r="F814" s="386"/>
      <c r="G814" s="386"/>
      <c r="H814" s="386"/>
      <c r="I814" s="386"/>
      <c r="J814" s="386"/>
      <c r="K814" s="386"/>
      <c r="L814" s="387"/>
      <c r="M814" s="141"/>
      <c r="O814" s="67" t="str">
        <f>IF(OR(AND('Class Record S5'!$AA$23=".",COUNTIF('Class Record S5'!$AA$8:$AA$31,"\")&lt;5,COUNTIF('Class Record S5'!$AA$8:$AA$23,".")&lt;=(5-COUNTIF('Class Record S5'!$AA$8:$AA$31,"\"))),AND('Class Record S5'!$AA$23="\",COUNTIF('Class Record S5'!$AA$8:$AA$23,"\")&lt;=5)),"x","")</f>
        <v/>
      </c>
      <c r="Q814" s="258" t="s">
        <v>91</v>
      </c>
      <c r="R814" s="260" t="s">
        <v>127</v>
      </c>
    </row>
    <row r="815" spans="1:18" ht="44.25" customHeight="1" x14ac:dyDescent="0.3">
      <c r="A815" s="343"/>
      <c r="B815" s="192" t="str">
        <f>IF($O815="x",'Class Record S5'!$B$24,"")</f>
        <v/>
      </c>
      <c r="C815" s="388" t="str">
        <f>IF($O815="x",'Class Record S5'!$D$24,"")</f>
        <v/>
      </c>
      <c r="D815" s="389"/>
      <c r="E815" s="389"/>
      <c r="F815" s="389"/>
      <c r="G815" s="389"/>
      <c r="H815" s="389"/>
      <c r="I815" s="389"/>
      <c r="J815" s="389"/>
      <c r="K815" s="389"/>
      <c r="L815" s="390"/>
      <c r="M815" s="142"/>
      <c r="O815" s="67" t="str">
        <f>IF(OR(AND('Class Record S5'!$AA$24=".",COUNTIF('Class Record S5'!$AA$8:$AA$31,"\")&lt;5,COUNTIF('Class Record S5'!$AA$8:$AA$24,".")&lt;=(5-COUNTIF('Class Record S5'!$AA$8:$AA$31,"\"))),AND('Class Record S5'!$AA$24="\",COUNTIF('Class Record S5'!$AA$8:$AA$24,"\")&lt;=5)),"x","")</f>
        <v/>
      </c>
      <c r="Q815" s="258" t="s">
        <v>92</v>
      </c>
      <c r="R815" s="262" t="s">
        <v>128</v>
      </c>
    </row>
    <row r="816" spans="1:18" ht="44.25" customHeight="1" x14ac:dyDescent="0.3">
      <c r="A816" s="343"/>
      <c r="B816" s="192" t="str">
        <f>IF($O816="x",'Class Record S5'!$B$25,"")</f>
        <v/>
      </c>
      <c r="C816" s="388" t="str">
        <f>IF($O816="x",'Class Record S5'!$D$25,"")</f>
        <v/>
      </c>
      <c r="D816" s="389"/>
      <c r="E816" s="389"/>
      <c r="F816" s="389"/>
      <c r="G816" s="389"/>
      <c r="H816" s="389"/>
      <c r="I816" s="389"/>
      <c r="J816" s="389"/>
      <c r="K816" s="389"/>
      <c r="L816" s="390"/>
      <c r="M816" s="142"/>
      <c r="O816" s="67" t="str">
        <f>IF(OR(AND('Class Record S5'!$AA$25=".",COUNTIF('Class Record S5'!$AA$8:$AA$31,"\")&lt;5,COUNTIF('Class Record S5'!$AA$8:$AA$25,".")&lt;=(5-COUNTIF('Class Record S5'!$AA$8:$AA$31,"\"))),AND('Class Record S5'!$AA$25="\",COUNTIF('Class Record S5'!$AA$8:$AA$25,"\")&lt;=5)),"x","")</f>
        <v/>
      </c>
      <c r="Q816" s="258" t="s">
        <v>93</v>
      </c>
      <c r="R816" s="262" t="s">
        <v>129</v>
      </c>
    </row>
    <row r="817" spans="1:18" ht="44.25" customHeight="1" x14ac:dyDescent="0.3">
      <c r="A817" s="343"/>
      <c r="B817" s="192" t="str">
        <f>IF($O817="x",'Class Record S5'!$B$26,"")</f>
        <v/>
      </c>
      <c r="C817" s="383" t="str">
        <f>IF($O817="x",'Class Record S5'!$D$26,"")</f>
        <v/>
      </c>
      <c r="D817" s="383"/>
      <c r="E817" s="383"/>
      <c r="F817" s="383"/>
      <c r="G817" s="383"/>
      <c r="H817" s="383"/>
      <c r="I817" s="383"/>
      <c r="J817" s="383"/>
      <c r="K817" s="383"/>
      <c r="L817" s="383"/>
      <c r="M817" s="142"/>
      <c r="O817" s="67" t="str">
        <f>IF(OR(AND('Class Record S5'!$AA$26=".",COUNTIF('Class Record S5'!$AA$8:$AA$31,"\")&lt;5,COUNTIF('Class Record S5'!$AA$8:$AA$26,".")&lt;=(5-COUNTIF('Class Record S5'!$AA$8:$AA$31,"\"))),AND('Class Record S5'!$AA$26="\",COUNTIF('Class Record S5'!$AA$8:$AA$26,"\")&lt;=5)),"x","")</f>
        <v/>
      </c>
      <c r="Q817" s="258" t="s">
        <v>94</v>
      </c>
      <c r="R817" s="260" t="s">
        <v>130</v>
      </c>
    </row>
    <row r="818" spans="1:18" ht="44.25" customHeight="1" thickBot="1" x14ac:dyDescent="0.35">
      <c r="A818" s="344"/>
      <c r="B818" s="195" t="str">
        <f>IF($O818="x",'Class Record S5'!$B$27,"")</f>
        <v/>
      </c>
      <c r="C818" s="384" t="str">
        <f>IF($O818="x",'Class Record S5'!$D$27,"")</f>
        <v/>
      </c>
      <c r="D818" s="384"/>
      <c r="E818" s="384"/>
      <c r="F818" s="384"/>
      <c r="G818" s="384"/>
      <c r="H818" s="384"/>
      <c r="I818" s="384"/>
      <c r="J818" s="384"/>
      <c r="K818" s="384"/>
      <c r="L818" s="384"/>
      <c r="M818" s="196"/>
      <c r="O818" s="67" t="str">
        <f>IF(OR(AND('Class Record S5'!$AA$27=".",COUNTIF('Class Record S5'!$AA$8:$AA$31,"\")&lt;5,COUNTIF('Class Record S5'!$AA$8:$AA$27,".")&lt;=(5-COUNTIF('Class Record S5'!$AA$8:$AA$31,"\"))),AND('Class Record S5'!$AA$27="\",COUNTIF('Class Record S5'!$AA$8:$AA$27,"\")&lt;=5)),"x","")</f>
        <v/>
      </c>
      <c r="Q818" s="258" t="s">
        <v>95</v>
      </c>
      <c r="R818" s="260" t="s">
        <v>131</v>
      </c>
    </row>
    <row r="819" spans="1:18" ht="44.25" customHeight="1" x14ac:dyDescent="0.3">
      <c r="A819" s="342" t="str">
        <f>'Class Record S5'!$A$28</f>
        <v>Forces</v>
      </c>
      <c r="B819" s="193" t="str">
        <f>IF($O819="x",'Class Record S5'!$B$28,"")</f>
        <v/>
      </c>
      <c r="C819" s="385" t="str">
        <f>IF($O819="x",'Class Record S5'!$D$28,"")</f>
        <v/>
      </c>
      <c r="D819" s="386"/>
      <c r="E819" s="386"/>
      <c r="F819" s="386"/>
      <c r="G819" s="386"/>
      <c r="H819" s="386"/>
      <c r="I819" s="386"/>
      <c r="J819" s="386"/>
      <c r="K819" s="386"/>
      <c r="L819" s="387"/>
      <c r="M819" s="141"/>
      <c r="O819" s="67" t="str">
        <f>IF(OR(AND('Class Record S5'!$AA$28=".",COUNTIF('Class Record S5'!$AA$8:$AA$31,"\")&lt;5,COUNTIF('Class Record S5'!$AA$8:$AA$28,".")&lt;=(5-COUNTIF('Class Record S5'!$AA$8:$AA$31,"\"))),AND('Class Record S5'!$AA$28="\",COUNTIF('Class Record S5'!$AA$8:$AA$28,"\")&lt;=5)),"x","")</f>
        <v/>
      </c>
      <c r="Q819" s="258" t="s">
        <v>96</v>
      </c>
      <c r="R819" s="262" t="s">
        <v>132</v>
      </c>
    </row>
    <row r="820" spans="1:18" ht="44.25" customHeight="1" x14ac:dyDescent="0.3">
      <c r="A820" s="343"/>
      <c r="B820" s="192" t="str">
        <f>IF($O820="x",'Class Record S5'!$B$29,"")</f>
        <v/>
      </c>
      <c r="C820" s="388" t="str">
        <f>IF($O820="x",'Class Record S5'!$D$29,"")</f>
        <v/>
      </c>
      <c r="D820" s="389"/>
      <c r="E820" s="389"/>
      <c r="F820" s="389"/>
      <c r="G820" s="389"/>
      <c r="H820" s="389"/>
      <c r="I820" s="389"/>
      <c r="J820" s="389"/>
      <c r="K820" s="389"/>
      <c r="L820" s="390"/>
      <c r="M820" s="142"/>
      <c r="O820" s="67" t="str">
        <f>IF(OR(AND('Class Record S5'!$AA$29=".",COUNTIF('Class Record S5'!$AA$8:$AA$31,"\")&lt;5,COUNTIF('Class Record S5'!$AA$8:$AA$29,".")&lt;=(5-COUNTIF('Class Record S5'!$AA$8:$AA$31,"\"))),AND('Class Record S5'!$AA$29="\",COUNTIF('Class Record S5'!$AA$8:$AA$29,"\")&lt;=5)),"x","")</f>
        <v/>
      </c>
      <c r="Q820" s="258" t="s">
        <v>97</v>
      </c>
      <c r="R820" s="262" t="s">
        <v>133</v>
      </c>
    </row>
    <row r="821" spans="1:18" ht="44.25" customHeight="1" x14ac:dyDescent="0.3">
      <c r="A821" s="343"/>
      <c r="B821" s="192" t="str">
        <f>IF($O821="x",'Class Record S5'!$B$30,"")</f>
        <v/>
      </c>
      <c r="C821" s="388" t="str">
        <f>IF($O821="x",'Class Record S5'!$D$30,"")</f>
        <v/>
      </c>
      <c r="D821" s="389"/>
      <c r="E821" s="389"/>
      <c r="F821" s="389"/>
      <c r="G821" s="389"/>
      <c r="H821" s="389"/>
      <c r="I821" s="389"/>
      <c r="J821" s="389"/>
      <c r="K821" s="389"/>
      <c r="L821" s="390"/>
      <c r="M821" s="142"/>
      <c r="O821" s="67" t="str">
        <f>IF(OR(AND('Class Record S5'!$AA$30=".",COUNTIF('Class Record S5'!$AA$8:$AA$31,"\")&lt;5,COUNTIF('Class Record S5'!$AA$8:$AA$30,".")&lt;=(5-COUNTIF('Class Record S5'!$AA$8:$AA$31,"\"))),AND('Class Record S5'!$AA$30="\",COUNTIF('Class Record S5'!$AA$8:$AA$30,"\")&lt;=5)),"x","")</f>
        <v/>
      </c>
      <c r="Q821" s="258" t="s">
        <v>98</v>
      </c>
      <c r="R821" s="262" t="s">
        <v>134</v>
      </c>
    </row>
    <row r="822" spans="1:18" ht="44.25" customHeight="1" thickBot="1" x14ac:dyDescent="0.35">
      <c r="A822" s="344"/>
      <c r="B822" s="194" t="str">
        <f>IF($O822="x",'Class Record S5'!$B$31,"")</f>
        <v/>
      </c>
      <c r="C822" s="391" t="str">
        <f>IF($O822="x",'Class Record S5'!$D$31,"")</f>
        <v/>
      </c>
      <c r="D822" s="392"/>
      <c r="E822" s="392"/>
      <c r="F822" s="392"/>
      <c r="G822" s="392"/>
      <c r="H822" s="392"/>
      <c r="I822" s="392"/>
      <c r="J822" s="392"/>
      <c r="K822" s="392"/>
      <c r="L822" s="393"/>
      <c r="M822" s="143"/>
      <c r="O822" s="67" t="str">
        <f>IF(OR(AND('Class Record S5'!$AA$31=".",COUNTIF('Class Record S5'!$AA$8:$AA$31,"\")&lt;5,COUNTIF('Class Record S5'!$AA$8:$AA$31,".")&lt;=(5-COUNTIF('Class Record S5'!$AA$8:$AA$31,"\"))),AND('Class Record S5'!$AA$31="\",COUNTIF('Class Record S5'!$AA$8:$AA$31,"\")&lt;=5)),"x","")</f>
        <v/>
      </c>
      <c r="Q822" s="258" t="s">
        <v>99</v>
      </c>
      <c r="R822" s="262" t="s">
        <v>135</v>
      </c>
    </row>
    <row r="823" spans="1:18" ht="16.5" customHeight="1" thickBot="1" x14ac:dyDescent="0.35">
      <c r="A823" s="379" t="s">
        <v>44</v>
      </c>
      <c r="B823" s="380"/>
      <c r="C823" s="380"/>
      <c r="D823" s="380"/>
      <c r="E823" s="380"/>
      <c r="F823" s="380"/>
      <c r="G823" s="380"/>
      <c r="H823" s="380"/>
      <c r="I823" s="380"/>
      <c r="J823" s="380"/>
      <c r="K823" s="381"/>
      <c r="L823" s="394" t="s">
        <v>45</v>
      </c>
      <c r="M823" s="395"/>
      <c r="Q823" s="257"/>
    </row>
    <row r="824" spans="1:18" ht="28.5" customHeight="1" x14ac:dyDescent="0.3">
      <c r="A824" s="396"/>
      <c r="B824" s="397"/>
      <c r="C824" s="397"/>
      <c r="D824" s="397"/>
      <c r="E824" s="397"/>
      <c r="F824" s="397"/>
      <c r="G824" s="397"/>
      <c r="H824" s="397"/>
      <c r="I824" s="397"/>
      <c r="J824" s="397"/>
      <c r="K824" s="398"/>
      <c r="L824" s="405" t="str">
        <f>'Class Record S5'!$AA$32</f>
        <v>N</v>
      </c>
      <c r="M824" s="406"/>
      <c r="Q824" s="257"/>
    </row>
    <row r="825" spans="1:18" ht="28.5" customHeight="1" x14ac:dyDescent="0.3">
      <c r="A825" s="399"/>
      <c r="B825" s="400"/>
      <c r="C825" s="400"/>
      <c r="D825" s="400"/>
      <c r="E825" s="400"/>
      <c r="F825" s="400"/>
      <c r="G825" s="400"/>
      <c r="H825" s="400"/>
      <c r="I825" s="400"/>
      <c r="J825" s="400"/>
      <c r="K825" s="401"/>
      <c r="L825" s="407"/>
      <c r="M825" s="408"/>
      <c r="Q825" s="257"/>
    </row>
    <row r="826" spans="1:18" ht="28.5" customHeight="1" thickBot="1" x14ac:dyDescent="0.35">
      <c r="A826" s="402"/>
      <c r="B826" s="403"/>
      <c r="C826" s="403"/>
      <c r="D826" s="403"/>
      <c r="E826" s="403"/>
      <c r="F826" s="403"/>
      <c r="G826" s="403"/>
      <c r="H826" s="403"/>
      <c r="I826" s="403"/>
      <c r="J826" s="403"/>
      <c r="K826" s="404"/>
      <c r="L826" s="409"/>
      <c r="M826" s="410"/>
      <c r="Q826" s="257"/>
    </row>
    <row r="828" spans="1:18" ht="19.5" thickBot="1" x14ac:dyDescent="0.35"/>
    <row r="829" spans="1:18" ht="23.25" customHeight="1" thickBot="1" x14ac:dyDescent="0.35">
      <c r="A829" s="349" t="str">
        <f>'Class Record S5'!$D$1</f>
        <v>A N OTHER SCHOOL</v>
      </c>
      <c r="B829" s="350"/>
      <c r="C829" s="350"/>
      <c r="D829" s="350"/>
      <c r="E829" s="350"/>
      <c r="F829" s="350"/>
      <c r="G829" s="350"/>
      <c r="H829" s="350"/>
      <c r="I829" s="350"/>
      <c r="J829" s="350"/>
      <c r="K829" s="350"/>
      <c r="L829" s="350"/>
      <c r="M829" s="351"/>
    </row>
    <row r="830" spans="1:18" ht="15.75" customHeight="1" thickBot="1" x14ac:dyDescent="0.35">
      <c r="A830" s="352" t="s">
        <v>17</v>
      </c>
      <c r="B830" s="353"/>
      <c r="C830" s="353"/>
      <c r="D830" s="356">
        <f>'Class Record S5'!$AB$2</f>
        <v>0</v>
      </c>
      <c r="E830" s="356"/>
      <c r="F830" s="356"/>
      <c r="G830" s="357"/>
      <c r="H830" s="361" t="s">
        <v>18</v>
      </c>
      <c r="I830" s="362">
        <f>'Class Record S5'!$E$33</f>
        <v>0</v>
      </c>
      <c r="J830" s="362"/>
      <c r="K830" s="363" t="str">
        <f>'Class Record S5'!$C$2</f>
        <v>CLASS</v>
      </c>
      <c r="L830" s="363"/>
      <c r="M830" s="364"/>
    </row>
    <row r="831" spans="1:18" ht="15.75" customHeight="1" thickBot="1" x14ac:dyDescent="0.35">
      <c r="A831" s="354"/>
      <c r="B831" s="355"/>
      <c r="C831" s="355"/>
      <c r="D831" s="358"/>
      <c r="E831" s="358"/>
      <c r="F831" s="359"/>
      <c r="G831" s="360"/>
      <c r="H831" s="361"/>
      <c r="I831" s="362"/>
      <c r="J831" s="362"/>
      <c r="K831" s="363"/>
      <c r="L831" s="363"/>
      <c r="M831" s="364"/>
    </row>
    <row r="832" spans="1:18" ht="19.5" thickBot="1" x14ac:dyDescent="0.35">
      <c r="A832" s="346" t="s">
        <v>19</v>
      </c>
      <c r="B832" s="347"/>
      <c r="C832" s="347"/>
      <c r="D832" s="347"/>
      <c r="E832" s="348"/>
      <c r="F832" s="365" t="s">
        <v>20</v>
      </c>
      <c r="G832" s="366"/>
      <c r="H832" s="366"/>
      <c r="I832" s="367"/>
      <c r="J832" s="368" t="s">
        <v>21</v>
      </c>
      <c r="K832" s="369"/>
      <c r="L832" s="369"/>
      <c r="M832" s="370"/>
    </row>
    <row r="833" spans="1:18" ht="16.5" customHeight="1" thickBot="1" x14ac:dyDescent="0.35">
      <c r="A833" s="371" t="s">
        <v>22</v>
      </c>
      <c r="B833" s="372"/>
      <c r="C833" s="373"/>
      <c r="D833" s="374" t="s">
        <v>23</v>
      </c>
      <c r="E833" s="375"/>
      <c r="F833" s="376" t="s">
        <v>24</v>
      </c>
      <c r="G833" s="377"/>
      <c r="H833" s="377" t="s">
        <v>25</v>
      </c>
      <c r="I833" s="378"/>
      <c r="J833" s="382" t="s">
        <v>26</v>
      </c>
      <c r="K833" s="377"/>
      <c r="L833" s="411" t="s">
        <v>27</v>
      </c>
      <c r="M833" s="412"/>
    </row>
    <row r="834" spans="1:18" ht="31.5" customHeight="1" thickBot="1" x14ac:dyDescent="0.35">
      <c r="A834" s="72"/>
      <c r="B834" s="73" t="s">
        <v>54</v>
      </c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5" t="s">
        <v>43</v>
      </c>
      <c r="Q834" s="416" t="s">
        <v>56</v>
      </c>
      <c r="R834" s="416"/>
    </row>
    <row r="835" spans="1:18" ht="44.25" customHeight="1" x14ac:dyDescent="0.3">
      <c r="A835" s="345" t="str">
        <f>'Class Record S5'!$A$8</f>
        <v>Working Scientifically</v>
      </c>
      <c r="B835" s="190" t="str">
        <f>IF($O835="x",'Class Record S5'!$B$8,"")</f>
        <v/>
      </c>
      <c r="C835" s="413" t="str">
        <f>IF($O835="x",'Class Record S5'!$D$8,"")</f>
        <v/>
      </c>
      <c r="D835" s="413"/>
      <c r="E835" s="413"/>
      <c r="F835" s="413"/>
      <c r="G835" s="413"/>
      <c r="H835" s="413"/>
      <c r="I835" s="413"/>
      <c r="J835" s="413"/>
      <c r="K835" s="413"/>
      <c r="L835" s="413"/>
      <c r="M835" s="141"/>
      <c r="O835" s="67" t="str">
        <f>IF(OR(AND('Class Record S5'!$AB$8=".",COUNTIF('Class Record S5'!$AB$8:$AB$31,"\")&lt;5,COUNTIF('Class Record S5'!$AB$8:$AB$8,".")&lt;=(5-COUNTIF('Class Record S5'!$AB$8:$AB$31,"\"))),AND('Class Record S5'!$AB$8="\",COUNTIF('Class Record S5'!$AB$8:$AB$8,"\")&lt;=5)),"x","")</f>
        <v/>
      </c>
      <c r="Q835" s="258" t="s">
        <v>76</v>
      </c>
      <c r="R835" s="259" t="s">
        <v>112</v>
      </c>
    </row>
    <row r="836" spans="1:18" ht="44.25" customHeight="1" x14ac:dyDescent="0.3">
      <c r="A836" s="343"/>
      <c r="B836" s="191" t="str">
        <f>IF($O836="x",'Class Record S5'!$B$9,"")</f>
        <v/>
      </c>
      <c r="C836" s="383" t="str">
        <f>IF($O836="x",'Class Record S5'!$D$9,"")</f>
        <v/>
      </c>
      <c r="D836" s="383"/>
      <c r="E836" s="383"/>
      <c r="F836" s="383"/>
      <c r="G836" s="383"/>
      <c r="H836" s="383"/>
      <c r="I836" s="383"/>
      <c r="J836" s="383"/>
      <c r="K836" s="383"/>
      <c r="L836" s="383"/>
      <c r="M836" s="142"/>
      <c r="O836" s="67" t="str">
        <f>IF(OR(AND('Class Record S5'!$AB$9=".",COUNTIF('Class Record S5'!$AB$8:$AB$31,"\")&lt;5,COUNTIF('Class Record S5'!$AB$8:$AB$9,".")&lt;=(5-COUNTIF('Class Record S5'!$AB$8:$AB$31,"\"))),AND('Class Record S5'!$AB$9="\",COUNTIF('Class Record S5'!$AB$8:$AB$9,"\")&lt;=5)),"x","")</f>
        <v/>
      </c>
      <c r="Q836" s="258" t="s">
        <v>77</v>
      </c>
      <c r="R836" s="260" t="s">
        <v>113</v>
      </c>
    </row>
    <row r="837" spans="1:18" ht="44.25" customHeight="1" x14ac:dyDescent="0.3">
      <c r="A837" s="343"/>
      <c r="B837" s="191" t="str">
        <f>IF($O837="x",'Class Record S5'!$B$10,"")</f>
        <v/>
      </c>
      <c r="C837" s="383" t="str">
        <f>IF($O837="x",'Class Record S5'!$D$10,"")</f>
        <v/>
      </c>
      <c r="D837" s="383"/>
      <c r="E837" s="383"/>
      <c r="F837" s="383"/>
      <c r="G837" s="383"/>
      <c r="H837" s="383"/>
      <c r="I837" s="383"/>
      <c r="J837" s="383"/>
      <c r="K837" s="383"/>
      <c r="L837" s="383"/>
      <c r="M837" s="142"/>
      <c r="O837" s="67" t="str">
        <f>IF(OR(AND('Class Record S5'!$AB$10=".",COUNTIF('Class Record S5'!$AB$8:$AB$31,"\")&lt;5,COUNTIF('Class Record S5'!$AB$8:$AB$10,".")&lt;=(5-COUNTIF('Class Record S5'!$AB$8:$AB$31,"\"))),AND('Class Record S5'!$AB$10="\",COUNTIF('Class Record S5'!$AB$8:$AB$10,"\")&lt;=5)),"x","")</f>
        <v/>
      </c>
      <c r="Q837" s="258" t="s">
        <v>78</v>
      </c>
      <c r="R837" s="260" t="s">
        <v>114</v>
      </c>
    </row>
    <row r="838" spans="1:18" ht="44.25" customHeight="1" x14ac:dyDescent="0.3">
      <c r="A838" s="343"/>
      <c r="B838" s="192" t="str">
        <f>IF($O838="x",'Class Record S5'!$B$11,"")</f>
        <v/>
      </c>
      <c r="C838" s="383" t="str">
        <f>IF($O838="x",'Class Record S5'!$D$11,"")</f>
        <v/>
      </c>
      <c r="D838" s="383"/>
      <c r="E838" s="383"/>
      <c r="F838" s="383"/>
      <c r="G838" s="383"/>
      <c r="H838" s="383"/>
      <c r="I838" s="383"/>
      <c r="J838" s="383"/>
      <c r="K838" s="383"/>
      <c r="L838" s="383"/>
      <c r="M838" s="142"/>
      <c r="O838" s="67" t="str">
        <f>IF(OR(AND('Class Record S5'!$AB$11=".",COUNTIF('Class Record S5'!$AB$8:$AB$31,"\")&lt;5,COUNTIF('Class Record S5'!$AB$8:$AB$11,".")&lt;=(5-COUNTIF('Class Record S5'!$AB$8:$AB$31,"\"))),AND('Class Record S5'!$AB$11="\",COUNTIF('Class Record S5'!$AB$8:$AB$11,"\")&lt;=5)),"x","")</f>
        <v/>
      </c>
      <c r="Q838" s="258" t="s">
        <v>79</v>
      </c>
      <c r="R838" s="260" t="s">
        <v>115</v>
      </c>
    </row>
    <row r="839" spans="1:18" ht="54.75" customHeight="1" x14ac:dyDescent="0.3">
      <c r="A839" s="343"/>
      <c r="B839" s="192" t="str">
        <f>IF($O839="x",'Class Record S5'!$B$12,"")</f>
        <v/>
      </c>
      <c r="C839" s="383" t="str">
        <f>IF($O839="x",'Class Record S5'!$D$12,"")</f>
        <v/>
      </c>
      <c r="D839" s="383"/>
      <c r="E839" s="383"/>
      <c r="F839" s="383"/>
      <c r="G839" s="383"/>
      <c r="H839" s="383"/>
      <c r="I839" s="383"/>
      <c r="J839" s="383"/>
      <c r="K839" s="383"/>
      <c r="L839" s="383"/>
      <c r="M839" s="142"/>
      <c r="O839" s="67" t="str">
        <f>IF(OR(AND('Class Record S5'!$AB$12=".",COUNTIF('Class Record S5'!$AB$8:$AB$31,"\")&lt;5,COUNTIF('Class Record S5'!$AB$8:$AB$12,".")&lt;=(5-COUNTIF('Class Record S5'!$AB$8:$AB$31,"\"))),AND('Class Record S5'!$AB$12="\",COUNTIF('Class Record S5'!$AB$8:$AB$12,"\")&lt;=5)),"x","")</f>
        <v/>
      </c>
      <c r="Q839" s="258" t="s">
        <v>80</v>
      </c>
      <c r="R839" s="260" t="s">
        <v>116</v>
      </c>
    </row>
    <row r="840" spans="1:18" ht="44.25" customHeight="1" thickBot="1" x14ac:dyDescent="0.35">
      <c r="A840" s="344"/>
      <c r="B840" s="194" t="str">
        <f>IF($O840="x",'Class Record S5'!$B$13,"")</f>
        <v/>
      </c>
      <c r="C840" s="391" t="str">
        <f>IF($O840="x",'Class Record S5'!$D$13,"")</f>
        <v/>
      </c>
      <c r="D840" s="392"/>
      <c r="E840" s="392"/>
      <c r="F840" s="392"/>
      <c r="G840" s="392"/>
      <c r="H840" s="392"/>
      <c r="I840" s="392"/>
      <c r="J840" s="392"/>
      <c r="K840" s="392"/>
      <c r="L840" s="393"/>
      <c r="M840" s="143"/>
      <c r="O840" s="67" t="str">
        <f>IF(OR(AND('Class Record S5'!$AB$13=".",COUNTIF('Class Record S5'!$AB$8:$AB$31,"\")&lt;5,COUNTIF('Class Record S5'!$AB$8:$AB$13,".")&lt;=(5-COUNTIF('Class Record S5'!$AB$8:$AB$31,"\"))),AND('Class Record S5'!$AB$13="\",COUNTIF('Class Record S5'!$AB$8:$AB$13,"\")&lt;=5)),"x","")</f>
        <v/>
      </c>
      <c r="Q840" s="258" t="s">
        <v>81</v>
      </c>
      <c r="R840" s="260" t="s">
        <v>117</v>
      </c>
    </row>
    <row r="841" spans="1:18" ht="57" customHeight="1" x14ac:dyDescent="0.3">
      <c r="A841" s="342" t="str">
        <f>'Class Record S5'!$A$14</f>
        <v>Living Things and their Habitats</v>
      </c>
      <c r="B841" s="193" t="str">
        <f>IF($O841="x",'Class Record S5'!$B$14,"")</f>
        <v/>
      </c>
      <c r="C841" s="385" t="str">
        <f>IF($O841="x",'Class Record S5'!$D$14,"")</f>
        <v/>
      </c>
      <c r="D841" s="386"/>
      <c r="E841" s="386"/>
      <c r="F841" s="386"/>
      <c r="G841" s="386"/>
      <c r="H841" s="386"/>
      <c r="I841" s="386"/>
      <c r="J841" s="386"/>
      <c r="K841" s="386"/>
      <c r="L841" s="387"/>
      <c r="M841" s="141"/>
      <c r="O841" s="67" t="str">
        <f>IF(OR(AND('Class Record S5'!$AB$14=".",COUNTIF('Class Record S5'!$AB$8:$AB$31,"\")&lt;5,COUNTIF('Class Record S5'!$AB$8:$AB$14,".")&lt;=(5-COUNTIF('Class Record S5'!$AB$8:$AB$31,"\"))),AND('Class Record S5'!$AB$14="\",COUNTIF('Class Record S5'!$AB$8:$AB$14,"\")&lt;=5)),"x","")</f>
        <v/>
      </c>
      <c r="Q841" s="258" t="s">
        <v>82</v>
      </c>
      <c r="R841" s="260" t="s">
        <v>118</v>
      </c>
    </row>
    <row r="842" spans="1:18" ht="57" customHeight="1" thickBot="1" x14ac:dyDescent="0.35">
      <c r="A842" s="344"/>
      <c r="B842" s="194" t="str">
        <f>IF($O842="x",'Class Record S5'!$B$15,"")</f>
        <v/>
      </c>
      <c r="C842" s="414" t="str">
        <f>IF($O842="x",'Class Record S5'!$D$15,"")</f>
        <v/>
      </c>
      <c r="D842" s="414"/>
      <c r="E842" s="414"/>
      <c r="F842" s="414"/>
      <c r="G842" s="414"/>
      <c r="H842" s="414"/>
      <c r="I842" s="414"/>
      <c r="J842" s="414"/>
      <c r="K842" s="414"/>
      <c r="L842" s="414"/>
      <c r="M842" s="143"/>
      <c r="O842" s="67" t="str">
        <f>IF(OR(AND('Class Record S5'!$AB$15=".",COUNTIF('Class Record S5'!$AB$8:$AB$31,"\")&lt;5,COUNTIF('Class Record S5'!$AB$8:$AB$15,".")&lt;=(5-COUNTIF('Class Record S5'!$AB$8:$AB$31,"\"))),AND('Class Record S5'!$AB$15="\",COUNTIF('Class Record S5'!$AB$8:$AB$15,"\")&lt;=5)),"x","")</f>
        <v/>
      </c>
      <c r="Q842" s="258" t="s">
        <v>83</v>
      </c>
      <c r="R842" s="261" t="s">
        <v>119</v>
      </c>
    </row>
    <row r="843" spans="1:18" ht="59.25" customHeight="1" thickBot="1" x14ac:dyDescent="0.35">
      <c r="A843" s="255" t="str">
        <f>'Class Record S5'!$A$16</f>
        <v>Animals inc. Humans</v>
      </c>
      <c r="B843" s="253" t="str">
        <f>IF($O843="x",'Class Record S5'!$B$16,"")</f>
        <v/>
      </c>
      <c r="C843" s="415" t="str">
        <f>IF($O843="x",'Class Record S5'!$D$16,"")</f>
        <v/>
      </c>
      <c r="D843" s="415"/>
      <c r="E843" s="415"/>
      <c r="F843" s="415"/>
      <c r="G843" s="415"/>
      <c r="H843" s="415"/>
      <c r="I843" s="415"/>
      <c r="J843" s="415"/>
      <c r="K843" s="415"/>
      <c r="L843" s="415"/>
      <c r="M843" s="254"/>
      <c r="O843" s="67" t="str">
        <f>IF(OR(AND('Class Record S5'!$AB$16=".",COUNTIF('Class Record S5'!$AB$8:$AB$31,"\")&lt;5,COUNTIF('Class Record S5'!$AB$8:$AB$16,".")&lt;=(5-COUNTIF('Class Record S5'!$AB$8:$AB$31,"\"))),AND('Class Record S5'!$AB$16="\",COUNTIF('Class Record S5'!$AB$8:$AB$16,"\")&lt;=5)),"x","")</f>
        <v/>
      </c>
      <c r="Q843" s="258" t="s">
        <v>84</v>
      </c>
      <c r="R843" s="261" t="s">
        <v>120</v>
      </c>
    </row>
    <row r="844" spans="1:18" ht="56.25" customHeight="1" x14ac:dyDescent="0.3">
      <c r="A844" s="342" t="str">
        <f>'Class Record S5'!$A$17</f>
        <v>Properties and Changers of Materials</v>
      </c>
      <c r="B844" s="193" t="str">
        <f>IF($O844="x",'Class Record S5'!$B$17,"")</f>
        <v/>
      </c>
      <c r="C844" s="385" t="str">
        <f>IF($O844="x",'Class Record S5'!$D$17,"")</f>
        <v/>
      </c>
      <c r="D844" s="386"/>
      <c r="E844" s="386"/>
      <c r="F844" s="386"/>
      <c r="G844" s="386"/>
      <c r="H844" s="386"/>
      <c r="I844" s="386"/>
      <c r="J844" s="386"/>
      <c r="K844" s="386"/>
      <c r="L844" s="387"/>
      <c r="M844" s="141"/>
      <c r="O844" s="67" t="str">
        <f>IF(OR(AND('Class Record S5'!$AB$17=".",COUNTIF('Class Record S5'!$AB$8:$AB$31,"\")&lt;5,COUNTIF('Class Record S5'!$AB$8:$AB$17,".")&lt;=(5-COUNTIF('Class Record S5'!$AB$8:$AB$31,"\"))),AND('Class Record S5'!$AB$17="\",COUNTIF('Class Record S5'!$AB$8:$AB$17,"\")&lt;=5)),"x","")</f>
        <v/>
      </c>
      <c r="Q844" s="258" t="s">
        <v>85</v>
      </c>
      <c r="R844" s="260" t="s">
        <v>121</v>
      </c>
    </row>
    <row r="845" spans="1:18" ht="44.25" customHeight="1" x14ac:dyDescent="0.3">
      <c r="A845" s="343"/>
      <c r="B845" s="192" t="str">
        <f>IF($O845="x",'Class Record S5'!$B$18,"")</f>
        <v/>
      </c>
      <c r="C845" s="383" t="str">
        <f>IF($O845="x",'Class Record S5'!$D$18,"")</f>
        <v/>
      </c>
      <c r="D845" s="383"/>
      <c r="E845" s="383"/>
      <c r="F845" s="383"/>
      <c r="G845" s="383"/>
      <c r="H845" s="383"/>
      <c r="I845" s="383"/>
      <c r="J845" s="383"/>
      <c r="K845" s="383"/>
      <c r="L845" s="383"/>
      <c r="M845" s="142"/>
      <c r="O845" s="67" t="str">
        <f>IF(OR(AND('Class Record S5'!$AB$18=".",COUNTIF('Class Record S5'!$AB$8:$AB$31,"\")&lt;5,COUNTIF('Class Record S5'!$AB$8:$AB$18,".")&lt;=(5-COUNTIF('Class Record S5'!$AB$8:$AB$31,"\"))),AND('Class Record S5'!$AB$18="\",COUNTIF('Class Record S5'!$AB$8:$AB$18,"\")&lt;=5)),"x","")</f>
        <v/>
      </c>
      <c r="Q845" s="258" t="s">
        <v>86</v>
      </c>
      <c r="R845" s="265" t="s">
        <v>124</v>
      </c>
    </row>
    <row r="846" spans="1:18" ht="44.25" customHeight="1" x14ac:dyDescent="0.3">
      <c r="A846" s="343"/>
      <c r="B846" s="192" t="str">
        <f>IF($O846="x",'Class Record S5'!$B$19,"")</f>
        <v/>
      </c>
      <c r="C846" s="383" t="str">
        <f>IF($O846="x",'Class Record S5'!$D$19,"")</f>
        <v/>
      </c>
      <c r="D846" s="383"/>
      <c r="E846" s="383"/>
      <c r="F846" s="383"/>
      <c r="G846" s="383"/>
      <c r="H846" s="383"/>
      <c r="I846" s="383"/>
      <c r="J846" s="383"/>
      <c r="K846" s="383"/>
      <c r="L846" s="383"/>
      <c r="M846" s="142"/>
      <c r="O846" s="67" t="str">
        <f>IF(OR(AND('Class Record S5'!$AB$19=".",COUNTIF('Class Record S5'!$AB$8:$AB$31,"\")&lt;5,COUNTIF('Class Record S5'!$AB$8:$AB$19,".")&lt;=(5-COUNTIF('Class Record S5'!$AB$8:$AB$31,"\"))),AND('Class Record S5'!$AB$19="\",COUNTIF('Class Record S5'!$AB$8:$AB$19,"\")&lt;=5)),"x","")</f>
        <v/>
      </c>
      <c r="Q846" s="258" t="s">
        <v>87</v>
      </c>
      <c r="R846" s="265" t="s">
        <v>122</v>
      </c>
    </row>
    <row r="847" spans="1:18" ht="44.25" customHeight="1" x14ac:dyDescent="0.3">
      <c r="A847" s="343"/>
      <c r="B847" s="192" t="str">
        <f>IF($O847="x",'Class Record S5'!$B$20,"")</f>
        <v/>
      </c>
      <c r="C847" s="383" t="str">
        <f>IF($O847="x",'Class Record S5'!$D$20,"")</f>
        <v/>
      </c>
      <c r="D847" s="383"/>
      <c r="E847" s="383"/>
      <c r="F847" s="383"/>
      <c r="G847" s="383"/>
      <c r="H847" s="383"/>
      <c r="I847" s="383"/>
      <c r="J847" s="383"/>
      <c r="K847" s="383"/>
      <c r="L847" s="383"/>
      <c r="M847" s="142"/>
      <c r="O847" s="67" t="str">
        <f>IF(OR(AND('Class Record S5'!$AB$20=".",COUNTIF('Class Record S5'!$AB$8:$AB$31,"\")&lt;5,COUNTIF('Class Record S5'!$AB$8:$AB$20,".")&lt;=(5-COUNTIF('Class Record S5'!$AB$8:$AB$31,"\"))),AND('Class Record S5'!$AB$20="\",COUNTIF('Class Record S5'!$AB$8:$AB$20,"\")&lt;=5)),"x","")</f>
        <v/>
      </c>
      <c r="Q847" s="258" t="s">
        <v>88</v>
      </c>
      <c r="R847" s="265" t="s">
        <v>123</v>
      </c>
    </row>
    <row r="848" spans="1:18" ht="44.25" customHeight="1" x14ac:dyDescent="0.3">
      <c r="A848" s="343"/>
      <c r="B848" s="192" t="str">
        <f>IF($O848="x",'Class Record S5'!$B$21,"")</f>
        <v/>
      </c>
      <c r="C848" s="383" t="str">
        <f>IF($O848="x",'Class Record S5'!$D$21,"")</f>
        <v/>
      </c>
      <c r="D848" s="383"/>
      <c r="E848" s="383"/>
      <c r="F848" s="383"/>
      <c r="G848" s="383"/>
      <c r="H848" s="383"/>
      <c r="I848" s="383"/>
      <c r="J848" s="383"/>
      <c r="K848" s="383"/>
      <c r="L848" s="383"/>
      <c r="M848" s="142"/>
      <c r="O848" s="67" t="str">
        <f>IF(OR(AND('Class Record S5'!$AB$21=".",COUNTIF('Class Record S5'!$AB$8:$AB$31,"\")&lt;5,COUNTIF('Class Record S5'!$AB$8:$AB$21,".")&lt;=(5-COUNTIF('Class Record S5'!$AB$8:$AB$31,"\"))),AND('Class Record S5'!$AB$21="\",COUNTIF('Class Record S5'!$AB$8:$AB$21,"\")&lt;=5)),"x","")</f>
        <v/>
      </c>
      <c r="Q848" s="258" t="s">
        <v>89</v>
      </c>
      <c r="R848" s="261" t="s">
        <v>125</v>
      </c>
    </row>
    <row r="849" spans="1:18" ht="56.25" customHeight="1" thickBot="1" x14ac:dyDescent="0.35">
      <c r="A849" s="344"/>
      <c r="B849" s="195" t="str">
        <f>IF($O849="x",'Class Record S5'!$B$22,"")</f>
        <v/>
      </c>
      <c r="C849" s="384" t="str">
        <f>IF($O849="x",'Class Record S5'!$D$22,"")</f>
        <v/>
      </c>
      <c r="D849" s="384"/>
      <c r="E849" s="384"/>
      <c r="F849" s="384"/>
      <c r="G849" s="384"/>
      <c r="H849" s="384"/>
      <c r="I849" s="384"/>
      <c r="J849" s="384"/>
      <c r="K849" s="384"/>
      <c r="L849" s="384"/>
      <c r="M849" s="196"/>
      <c r="O849" s="67" t="str">
        <f>IF(OR(AND('Class Record S5'!$AB$22=".",COUNTIF('Class Record S5'!$AB$8:$AB$31,"\")&lt;5,COUNTIF('Class Record S5'!$AB$8:$AB$22,".")&lt;=(5-COUNTIF('Class Record S5'!$AB$8:$AB$31,"\"))),AND('Class Record S5'!$AB$22="\",COUNTIF('Class Record S5'!$AB$8:$AB$22,"\")&lt;=5)),"x","")</f>
        <v/>
      </c>
      <c r="Q849" s="258" t="s">
        <v>90</v>
      </c>
      <c r="R849" s="260" t="s">
        <v>126</v>
      </c>
    </row>
    <row r="850" spans="1:18" ht="44.25" customHeight="1" x14ac:dyDescent="0.3">
      <c r="A850" s="342" t="str">
        <f>'Class Record S5'!$A$23</f>
        <v>Earth and Space</v>
      </c>
      <c r="B850" s="193" t="str">
        <f>IF($O850="x",'Class Record S5'!$B$23,"")</f>
        <v/>
      </c>
      <c r="C850" s="385" t="str">
        <f>IF($O850="x",'Class Record S5'!$D$23,"")</f>
        <v/>
      </c>
      <c r="D850" s="386"/>
      <c r="E850" s="386"/>
      <c r="F850" s="386"/>
      <c r="G850" s="386"/>
      <c r="H850" s="386"/>
      <c r="I850" s="386"/>
      <c r="J850" s="386"/>
      <c r="K850" s="386"/>
      <c r="L850" s="387"/>
      <c r="M850" s="141"/>
      <c r="O850" s="67" t="str">
        <f>IF(OR(AND('Class Record S5'!$AB$23=".",COUNTIF('Class Record S5'!$AB$8:$AB$31,"\")&lt;5,COUNTIF('Class Record S5'!$AB$8:$AB$23,".")&lt;=(5-COUNTIF('Class Record S5'!$AB$8:$AB$31,"\"))),AND('Class Record S5'!$AB$23="\",COUNTIF('Class Record S5'!$AB$8:$AB$23,"\")&lt;=5)),"x","")</f>
        <v/>
      </c>
      <c r="Q850" s="258" t="s">
        <v>91</v>
      </c>
      <c r="R850" s="260" t="s">
        <v>127</v>
      </c>
    </row>
    <row r="851" spans="1:18" ht="44.25" customHeight="1" x14ac:dyDescent="0.3">
      <c r="A851" s="343"/>
      <c r="B851" s="192" t="str">
        <f>IF($O851="x",'Class Record S5'!$B$24,"")</f>
        <v/>
      </c>
      <c r="C851" s="388" t="str">
        <f>IF($O851="x",'Class Record S5'!$D$24,"")</f>
        <v/>
      </c>
      <c r="D851" s="389"/>
      <c r="E851" s="389"/>
      <c r="F851" s="389"/>
      <c r="G851" s="389"/>
      <c r="H851" s="389"/>
      <c r="I851" s="389"/>
      <c r="J851" s="389"/>
      <c r="K851" s="389"/>
      <c r="L851" s="390"/>
      <c r="M851" s="142"/>
      <c r="O851" s="67" t="str">
        <f>IF(OR(AND('Class Record S5'!$AB$24=".",COUNTIF('Class Record S5'!$AB$8:$AB$31,"\")&lt;5,COUNTIF('Class Record S5'!$AB$8:$AB$24,".")&lt;=(5-COUNTIF('Class Record S5'!$AB$8:$AB$31,"\"))),AND('Class Record S5'!$AB$24="\",COUNTIF('Class Record S5'!$AB$8:$AB$24,"\")&lt;=5)),"x","")</f>
        <v/>
      </c>
      <c r="Q851" s="258" t="s">
        <v>92</v>
      </c>
      <c r="R851" s="262" t="s">
        <v>128</v>
      </c>
    </row>
    <row r="852" spans="1:18" ht="44.25" customHeight="1" x14ac:dyDescent="0.3">
      <c r="A852" s="343"/>
      <c r="B852" s="192" t="str">
        <f>IF($O852="x",'Class Record S5'!$B$25,"")</f>
        <v/>
      </c>
      <c r="C852" s="388" t="str">
        <f>IF($O852="x",'Class Record S5'!$D$25,"")</f>
        <v/>
      </c>
      <c r="D852" s="389"/>
      <c r="E852" s="389"/>
      <c r="F852" s="389"/>
      <c r="G852" s="389"/>
      <c r="H852" s="389"/>
      <c r="I852" s="389"/>
      <c r="J852" s="389"/>
      <c r="K852" s="389"/>
      <c r="L852" s="390"/>
      <c r="M852" s="142"/>
      <c r="O852" s="67" t="str">
        <f>IF(OR(AND('Class Record S5'!$AB$25=".",COUNTIF('Class Record S5'!$AB$8:$AB$31,"\")&lt;5,COUNTIF('Class Record S5'!$AB$8:$AB$25,".")&lt;=(5-COUNTIF('Class Record S5'!$AB$8:$AB$31,"\"))),AND('Class Record S5'!$AB$25="\",COUNTIF('Class Record S5'!$AB$8:$AB$25,"\")&lt;=5)),"x","")</f>
        <v/>
      </c>
      <c r="Q852" s="258" t="s">
        <v>93</v>
      </c>
      <c r="R852" s="262" t="s">
        <v>129</v>
      </c>
    </row>
    <row r="853" spans="1:18" ht="44.25" customHeight="1" x14ac:dyDescent="0.3">
      <c r="A853" s="343"/>
      <c r="B853" s="192" t="str">
        <f>IF($O853="x",'Class Record S5'!$B$26,"")</f>
        <v/>
      </c>
      <c r="C853" s="383" t="str">
        <f>IF($O853="x",'Class Record S5'!$D$26,"")</f>
        <v/>
      </c>
      <c r="D853" s="383"/>
      <c r="E853" s="383"/>
      <c r="F853" s="383"/>
      <c r="G853" s="383"/>
      <c r="H853" s="383"/>
      <c r="I853" s="383"/>
      <c r="J853" s="383"/>
      <c r="K853" s="383"/>
      <c r="L853" s="383"/>
      <c r="M853" s="142"/>
      <c r="O853" s="67" t="str">
        <f>IF(OR(AND('Class Record S5'!$AB$26=".",COUNTIF('Class Record S5'!$AB$8:$AB$31,"\")&lt;5,COUNTIF('Class Record S5'!$AB$8:$AB$26,".")&lt;=(5-COUNTIF('Class Record S5'!$AB$8:$AB$31,"\"))),AND('Class Record S5'!$AB$26="\",COUNTIF('Class Record S5'!$AB$8:$AB$26,"\")&lt;=5)),"x","")</f>
        <v/>
      </c>
      <c r="Q853" s="258" t="s">
        <v>94</v>
      </c>
      <c r="R853" s="260" t="s">
        <v>130</v>
      </c>
    </row>
    <row r="854" spans="1:18" ht="44.25" customHeight="1" thickBot="1" x14ac:dyDescent="0.35">
      <c r="A854" s="344"/>
      <c r="B854" s="195" t="str">
        <f>IF($O854="x",'Class Record S5'!$B$27,"")</f>
        <v/>
      </c>
      <c r="C854" s="384" t="str">
        <f>IF($O854="x",'Class Record S5'!$D$27,"")</f>
        <v/>
      </c>
      <c r="D854" s="384"/>
      <c r="E854" s="384"/>
      <c r="F854" s="384"/>
      <c r="G854" s="384"/>
      <c r="H854" s="384"/>
      <c r="I854" s="384"/>
      <c r="J854" s="384"/>
      <c r="K854" s="384"/>
      <c r="L854" s="384"/>
      <c r="M854" s="196"/>
      <c r="O854" s="67" t="str">
        <f>IF(OR(AND('Class Record S5'!$AB$27=".",COUNTIF('Class Record S5'!$AB$8:$AB$31,"\")&lt;5,COUNTIF('Class Record S5'!$AB$8:$AB$27,".")&lt;=(5-COUNTIF('Class Record S5'!$AB$8:$AB$31,"\"))),AND('Class Record S5'!$AB$27="\",COUNTIF('Class Record S5'!$AB$8:$AB$27,"\")&lt;=5)),"x","")</f>
        <v/>
      </c>
      <c r="Q854" s="258" t="s">
        <v>95</v>
      </c>
      <c r="R854" s="260" t="s">
        <v>131</v>
      </c>
    </row>
    <row r="855" spans="1:18" ht="44.25" customHeight="1" x14ac:dyDescent="0.3">
      <c r="A855" s="342" t="str">
        <f>'Class Record S5'!$A$28</f>
        <v>Forces</v>
      </c>
      <c r="B855" s="193" t="str">
        <f>IF($O855="x",'Class Record S5'!$B$28,"")</f>
        <v/>
      </c>
      <c r="C855" s="385" t="str">
        <f>IF($O855="x",'Class Record S5'!$D$28,"")</f>
        <v/>
      </c>
      <c r="D855" s="386"/>
      <c r="E855" s="386"/>
      <c r="F855" s="386"/>
      <c r="G855" s="386"/>
      <c r="H855" s="386"/>
      <c r="I855" s="386"/>
      <c r="J855" s="386"/>
      <c r="K855" s="386"/>
      <c r="L855" s="387"/>
      <c r="M855" s="141"/>
      <c r="O855" s="67" t="str">
        <f>IF(OR(AND('Class Record S5'!$AB$28=".",COUNTIF('Class Record S5'!$AB$8:$AB$31,"\")&lt;5,COUNTIF('Class Record S5'!$AB$8:$AB$28,".")&lt;=(5-COUNTIF('Class Record S5'!$AB$8:$AB$31,"\"))),AND('Class Record S5'!$AB$28="\",COUNTIF('Class Record S5'!$AB$8:$AB$28,"\")&lt;=5)),"x","")</f>
        <v/>
      </c>
      <c r="Q855" s="258" t="s">
        <v>96</v>
      </c>
      <c r="R855" s="262" t="s">
        <v>132</v>
      </c>
    </row>
    <row r="856" spans="1:18" ht="44.25" customHeight="1" x14ac:dyDescent="0.3">
      <c r="A856" s="343"/>
      <c r="B856" s="192" t="str">
        <f>IF($O856="x",'Class Record S5'!$B$29,"")</f>
        <v/>
      </c>
      <c r="C856" s="388" t="str">
        <f>IF($O856="x",'Class Record S5'!$D$29,"")</f>
        <v/>
      </c>
      <c r="D856" s="389"/>
      <c r="E856" s="389"/>
      <c r="F856" s="389"/>
      <c r="G856" s="389"/>
      <c r="H856" s="389"/>
      <c r="I856" s="389"/>
      <c r="J856" s="389"/>
      <c r="K856" s="389"/>
      <c r="L856" s="390"/>
      <c r="M856" s="142"/>
      <c r="O856" s="67" t="str">
        <f>IF(OR(AND('Class Record S5'!$AB$29=".",COUNTIF('Class Record S5'!$AB$8:$AB$31,"\")&lt;5,COUNTIF('Class Record S5'!$AB$8:$AB$29,".")&lt;=(5-COUNTIF('Class Record S5'!$AB$8:$AB$31,"\"))),AND('Class Record S5'!$AB$29="\",COUNTIF('Class Record S5'!$AB$8:$AB$29,"\")&lt;=5)),"x","")</f>
        <v/>
      </c>
      <c r="Q856" s="258" t="s">
        <v>97</v>
      </c>
      <c r="R856" s="262" t="s">
        <v>133</v>
      </c>
    </row>
    <row r="857" spans="1:18" ht="44.25" customHeight="1" x14ac:dyDescent="0.3">
      <c r="A857" s="343"/>
      <c r="B857" s="192" t="str">
        <f>IF($O857="x",'Class Record S5'!$B$30,"")</f>
        <v/>
      </c>
      <c r="C857" s="388" t="str">
        <f>IF($O857="x",'Class Record S5'!$D$30,"")</f>
        <v/>
      </c>
      <c r="D857" s="389"/>
      <c r="E857" s="389"/>
      <c r="F857" s="389"/>
      <c r="G857" s="389"/>
      <c r="H857" s="389"/>
      <c r="I857" s="389"/>
      <c r="J857" s="389"/>
      <c r="K857" s="389"/>
      <c r="L857" s="390"/>
      <c r="M857" s="142"/>
      <c r="O857" s="67" t="str">
        <f>IF(OR(AND('Class Record S5'!$AB$30=".",COUNTIF('Class Record S5'!$AB$8:$AB$31,"\")&lt;5,COUNTIF('Class Record S5'!$AB$8:$AB$30,".")&lt;=(5-COUNTIF('Class Record S5'!$AB$8:$AB$31,"\"))),AND('Class Record S5'!$AB$30="\",COUNTIF('Class Record S5'!$AB$8:$AB$30,"\")&lt;=5)),"x","")</f>
        <v/>
      </c>
      <c r="Q857" s="258" t="s">
        <v>98</v>
      </c>
      <c r="R857" s="262" t="s">
        <v>134</v>
      </c>
    </row>
    <row r="858" spans="1:18" ht="44.25" customHeight="1" thickBot="1" x14ac:dyDescent="0.35">
      <c r="A858" s="344"/>
      <c r="B858" s="194" t="str">
        <f>IF($O858="x",'Class Record S5'!$B$31,"")</f>
        <v/>
      </c>
      <c r="C858" s="391" t="str">
        <f>IF($O858="x",'Class Record S5'!$D$31,"")</f>
        <v/>
      </c>
      <c r="D858" s="392"/>
      <c r="E858" s="392"/>
      <c r="F858" s="392"/>
      <c r="G858" s="392"/>
      <c r="H858" s="392"/>
      <c r="I858" s="392"/>
      <c r="J858" s="392"/>
      <c r="K858" s="392"/>
      <c r="L858" s="393"/>
      <c r="M858" s="143"/>
      <c r="O858" s="67" t="str">
        <f>IF(OR(AND('Class Record S5'!$AB$31=".",COUNTIF('Class Record S5'!$AB$8:$AB$31,"\")&lt;5,COUNTIF('Class Record S5'!$AB$8:$AB$31,".")&lt;=(5-COUNTIF('Class Record S5'!$AB$8:$AB$31,"\"))),AND('Class Record S5'!$AB$31="\",COUNTIF('Class Record S5'!$AB$8:$AB$31,"\")&lt;=5)),"x","")</f>
        <v/>
      </c>
      <c r="Q858" s="258" t="s">
        <v>99</v>
      </c>
      <c r="R858" s="262" t="s">
        <v>135</v>
      </c>
    </row>
    <row r="859" spans="1:18" ht="16.5" customHeight="1" thickBot="1" x14ac:dyDescent="0.35">
      <c r="A859" s="379" t="s">
        <v>44</v>
      </c>
      <c r="B859" s="380"/>
      <c r="C859" s="380"/>
      <c r="D859" s="380"/>
      <c r="E859" s="380"/>
      <c r="F859" s="380"/>
      <c r="G859" s="380"/>
      <c r="H859" s="380"/>
      <c r="I859" s="380"/>
      <c r="J859" s="380"/>
      <c r="K859" s="381"/>
      <c r="L859" s="394" t="s">
        <v>45</v>
      </c>
      <c r="M859" s="395"/>
      <c r="Q859" s="257"/>
    </row>
    <row r="860" spans="1:18" ht="28.5" customHeight="1" x14ac:dyDescent="0.3">
      <c r="A860" s="396"/>
      <c r="B860" s="397"/>
      <c r="C860" s="397"/>
      <c r="D860" s="397"/>
      <c r="E860" s="397"/>
      <c r="F860" s="397"/>
      <c r="G860" s="397"/>
      <c r="H860" s="397"/>
      <c r="I860" s="397"/>
      <c r="J860" s="397"/>
      <c r="K860" s="398"/>
      <c r="L860" s="405" t="str">
        <f>'Class Record S5'!$AB$32</f>
        <v>N</v>
      </c>
      <c r="M860" s="406"/>
      <c r="Q860" s="257"/>
    </row>
    <row r="861" spans="1:18" ht="28.5" customHeight="1" x14ac:dyDescent="0.3">
      <c r="A861" s="399"/>
      <c r="B861" s="400"/>
      <c r="C861" s="400"/>
      <c r="D861" s="400"/>
      <c r="E861" s="400"/>
      <c r="F861" s="400"/>
      <c r="G861" s="400"/>
      <c r="H861" s="400"/>
      <c r="I861" s="400"/>
      <c r="J861" s="400"/>
      <c r="K861" s="401"/>
      <c r="L861" s="407"/>
      <c r="M861" s="408"/>
      <c r="Q861" s="257"/>
    </row>
    <row r="862" spans="1:18" ht="28.5" customHeight="1" thickBot="1" x14ac:dyDescent="0.35">
      <c r="A862" s="402"/>
      <c r="B862" s="403"/>
      <c r="C862" s="403"/>
      <c r="D862" s="403"/>
      <c r="E862" s="403"/>
      <c r="F862" s="403"/>
      <c r="G862" s="403"/>
      <c r="H862" s="403"/>
      <c r="I862" s="403"/>
      <c r="J862" s="403"/>
      <c r="K862" s="404"/>
      <c r="L862" s="409"/>
      <c r="M862" s="410"/>
      <c r="Q862" s="257"/>
    </row>
    <row r="864" spans="1:18" ht="19.5" thickBot="1" x14ac:dyDescent="0.35"/>
    <row r="865" spans="1:18" ht="23.25" customHeight="1" thickBot="1" x14ac:dyDescent="0.35">
      <c r="A865" s="349" t="str">
        <f>'Class Record S5'!$D$1</f>
        <v>A N OTHER SCHOOL</v>
      </c>
      <c r="B865" s="350"/>
      <c r="C865" s="350"/>
      <c r="D865" s="350"/>
      <c r="E865" s="350"/>
      <c r="F865" s="350"/>
      <c r="G865" s="350"/>
      <c r="H865" s="350"/>
      <c r="I865" s="350"/>
      <c r="J865" s="350"/>
      <c r="K865" s="350"/>
      <c r="L865" s="350"/>
      <c r="M865" s="351"/>
    </row>
    <row r="866" spans="1:18" ht="15.75" customHeight="1" thickBot="1" x14ac:dyDescent="0.35">
      <c r="A866" s="352" t="s">
        <v>17</v>
      </c>
      <c r="B866" s="353"/>
      <c r="C866" s="353"/>
      <c r="D866" s="356">
        <f>'Class Record S5'!$AC$2</f>
        <v>0</v>
      </c>
      <c r="E866" s="356"/>
      <c r="F866" s="356"/>
      <c r="G866" s="357"/>
      <c r="H866" s="361" t="s">
        <v>18</v>
      </c>
      <c r="I866" s="362">
        <f>'Class Record S5'!$E$33</f>
        <v>0</v>
      </c>
      <c r="J866" s="362"/>
      <c r="K866" s="363" t="str">
        <f>'Class Record S5'!$C$2</f>
        <v>CLASS</v>
      </c>
      <c r="L866" s="363"/>
      <c r="M866" s="364"/>
    </row>
    <row r="867" spans="1:18" ht="15.75" customHeight="1" thickBot="1" x14ac:dyDescent="0.35">
      <c r="A867" s="354"/>
      <c r="B867" s="355"/>
      <c r="C867" s="355"/>
      <c r="D867" s="358"/>
      <c r="E867" s="358"/>
      <c r="F867" s="359"/>
      <c r="G867" s="360"/>
      <c r="H867" s="361"/>
      <c r="I867" s="362"/>
      <c r="J867" s="362"/>
      <c r="K867" s="363"/>
      <c r="L867" s="363"/>
      <c r="M867" s="364"/>
    </row>
    <row r="868" spans="1:18" ht="19.5" thickBot="1" x14ac:dyDescent="0.35">
      <c r="A868" s="346" t="s">
        <v>19</v>
      </c>
      <c r="B868" s="347"/>
      <c r="C868" s="347"/>
      <c r="D868" s="347"/>
      <c r="E868" s="348"/>
      <c r="F868" s="365" t="s">
        <v>20</v>
      </c>
      <c r="G868" s="366"/>
      <c r="H868" s="366"/>
      <c r="I868" s="367"/>
      <c r="J868" s="368" t="s">
        <v>21</v>
      </c>
      <c r="K868" s="369"/>
      <c r="L868" s="369"/>
      <c r="M868" s="370"/>
    </row>
    <row r="869" spans="1:18" ht="16.5" customHeight="1" thickBot="1" x14ac:dyDescent="0.35">
      <c r="A869" s="371" t="s">
        <v>22</v>
      </c>
      <c r="B869" s="372"/>
      <c r="C869" s="373"/>
      <c r="D869" s="374" t="s">
        <v>23</v>
      </c>
      <c r="E869" s="375"/>
      <c r="F869" s="376" t="s">
        <v>24</v>
      </c>
      <c r="G869" s="377"/>
      <c r="H869" s="377" t="s">
        <v>25</v>
      </c>
      <c r="I869" s="378"/>
      <c r="J869" s="382" t="s">
        <v>26</v>
      </c>
      <c r="K869" s="377"/>
      <c r="L869" s="411" t="s">
        <v>27</v>
      </c>
      <c r="M869" s="412"/>
    </row>
    <row r="870" spans="1:18" ht="31.5" customHeight="1" thickBot="1" x14ac:dyDescent="0.35">
      <c r="A870" s="72"/>
      <c r="B870" s="73" t="s">
        <v>54</v>
      </c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5" t="s">
        <v>43</v>
      </c>
      <c r="Q870" s="416" t="s">
        <v>56</v>
      </c>
      <c r="R870" s="416"/>
    </row>
    <row r="871" spans="1:18" ht="44.25" customHeight="1" x14ac:dyDescent="0.3">
      <c r="A871" s="345" t="str">
        <f>'Class Record S5'!$A$8</f>
        <v>Working Scientifically</v>
      </c>
      <c r="B871" s="190" t="str">
        <f>IF($O871="x",'Class Record S5'!$B$8,"")</f>
        <v/>
      </c>
      <c r="C871" s="413" t="str">
        <f>IF($O871="x",'Class Record S5'!$D$8,"")</f>
        <v/>
      </c>
      <c r="D871" s="413"/>
      <c r="E871" s="413"/>
      <c r="F871" s="413"/>
      <c r="G871" s="413"/>
      <c r="H871" s="413"/>
      <c r="I871" s="413"/>
      <c r="J871" s="413"/>
      <c r="K871" s="413"/>
      <c r="L871" s="413"/>
      <c r="M871" s="141"/>
      <c r="O871" s="67" t="str">
        <f>IF(OR(AND('Class Record S5'!$AC$8=".",COUNTIF('Class Record S5'!$AC$8:$AC$31,"\")&lt;5,COUNTIF('Class Record S5'!$AC$8:$AC$8,".")&lt;=(5-COUNTIF('Class Record S5'!$AC$8:$AC$31,"\"))),AND('Class Record S5'!$AC$8="\",COUNTIF('Class Record S5'!$AC$8:$AC$8,"\")&lt;=5)),"x","")</f>
        <v/>
      </c>
      <c r="Q871" s="258" t="s">
        <v>76</v>
      </c>
      <c r="R871" s="259" t="s">
        <v>112</v>
      </c>
    </row>
    <row r="872" spans="1:18" ht="44.25" customHeight="1" x14ac:dyDescent="0.3">
      <c r="A872" s="343"/>
      <c r="B872" s="191" t="str">
        <f>IF($O872="x",'Class Record S5'!$B$9,"")</f>
        <v/>
      </c>
      <c r="C872" s="383" t="str">
        <f>IF($O872="x",'Class Record S5'!$D$9,"")</f>
        <v/>
      </c>
      <c r="D872" s="383"/>
      <c r="E872" s="383"/>
      <c r="F872" s="383"/>
      <c r="G872" s="383"/>
      <c r="H872" s="383"/>
      <c r="I872" s="383"/>
      <c r="J872" s="383"/>
      <c r="K872" s="383"/>
      <c r="L872" s="383"/>
      <c r="M872" s="142"/>
      <c r="O872" s="67" t="str">
        <f>IF(OR(AND('Class Record S5'!$AC$9=".",COUNTIF('Class Record S5'!$AC$8:$AC$31,"\")&lt;5,COUNTIF('Class Record S5'!$AC$8:$AC$9,".")&lt;=(5-COUNTIF('Class Record S5'!$AC$8:$AC$31,"\"))),AND('Class Record S5'!$AC$9="\",COUNTIF('Class Record S5'!$AC$8:$AC$9,"\")&lt;=5)),"x","")</f>
        <v/>
      </c>
      <c r="Q872" s="258" t="s">
        <v>77</v>
      </c>
      <c r="R872" s="260" t="s">
        <v>113</v>
      </c>
    </row>
    <row r="873" spans="1:18" ht="44.25" customHeight="1" x14ac:dyDescent="0.3">
      <c r="A873" s="343"/>
      <c r="B873" s="191" t="str">
        <f>IF($O873="x",'Class Record S5'!$B$10,"")</f>
        <v/>
      </c>
      <c r="C873" s="383" t="str">
        <f>IF($O873="x",'Class Record S5'!$D$10,"")</f>
        <v/>
      </c>
      <c r="D873" s="383"/>
      <c r="E873" s="383"/>
      <c r="F873" s="383"/>
      <c r="G873" s="383"/>
      <c r="H873" s="383"/>
      <c r="I873" s="383"/>
      <c r="J873" s="383"/>
      <c r="K873" s="383"/>
      <c r="L873" s="383"/>
      <c r="M873" s="142"/>
      <c r="O873" s="67" t="str">
        <f>IF(OR(AND('Class Record S5'!$AC$10=".",COUNTIF('Class Record S5'!$AC$8:$AC$31,"\")&lt;5,COUNTIF('Class Record S5'!$AC$8:$AC$10,".")&lt;=(5-COUNTIF('Class Record S5'!$AC$8:$AC$31,"\"))),AND('Class Record S5'!$AC$10="\",COUNTIF('Class Record S5'!$AC$8:$AC$10,"\")&lt;=5)),"x","")</f>
        <v/>
      </c>
      <c r="Q873" s="258" t="s">
        <v>78</v>
      </c>
      <c r="R873" s="260" t="s">
        <v>114</v>
      </c>
    </row>
    <row r="874" spans="1:18" ht="44.25" customHeight="1" x14ac:dyDescent="0.3">
      <c r="A874" s="343"/>
      <c r="B874" s="192" t="str">
        <f>IF($O874="x",'Class Record S5'!$B$11,"")</f>
        <v/>
      </c>
      <c r="C874" s="383" t="str">
        <f>IF($O874="x",'Class Record S5'!$D$11,"")</f>
        <v/>
      </c>
      <c r="D874" s="383"/>
      <c r="E874" s="383"/>
      <c r="F874" s="383"/>
      <c r="G874" s="383"/>
      <c r="H874" s="383"/>
      <c r="I874" s="383"/>
      <c r="J874" s="383"/>
      <c r="K874" s="383"/>
      <c r="L874" s="383"/>
      <c r="M874" s="142"/>
      <c r="O874" s="67" t="str">
        <f>IF(OR(AND('Class Record S5'!$AC$11=".",COUNTIF('Class Record S5'!$AC$8:$AC$31,"\")&lt;5,COUNTIF('Class Record S5'!$AC$8:$AC$11,".")&lt;=(5-COUNTIF('Class Record S5'!$AC$8:$AC$31,"\"))),AND('Class Record S5'!$AC$11="\",COUNTIF('Class Record S5'!$AC$8:$AC$11,"\")&lt;=5)),"x","")</f>
        <v/>
      </c>
      <c r="Q874" s="258" t="s">
        <v>79</v>
      </c>
      <c r="R874" s="260" t="s">
        <v>115</v>
      </c>
    </row>
    <row r="875" spans="1:18" ht="54.75" customHeight="1" x14ac:dyDescent="0.3">
      <c r="A875" s="343"/>
      <c r="B875" s="192" t="str">
        <f>IF($O875="x",'Class Record S5'!$B$12,"")</f>
        <v/>
      </c>
      <c r="C875" s="383" t="str">
        <f>IF($O875="x",'Class Record S5'!$D$12,"")</f>
        <v/>
      </c>
      <c r="D875" s="383"/>
      <c r="E875" s="383"/>
      <c r="F875" s="383"/>
      <c r="G875" s="383"/>
      <c r="H875" s="383"/>
      <c r="I875" s="383"/>
      <c r="J875" s="383"/>
      <c r="K875" s="383"/>
      <c r="L875" s="383"/>
      <c r="M875" s="142"/>
      <c r="O875" s="67" t="str">
        <f>IF(OR(AND('Class Record S5'!$AC$12=".",COUNTIF('Class Record S5'!$AC$8:$AC$31,"\")&lt;5,COUNTIF('Class Record S5'!$AC$8:$AC$12,".")&lt;=(5-COUNTIF('Class Record S5'!$AC$8:$AC$31,"\"))),AND('Class Record S5'!$AC$12="\",COUNTIF('Class Record S5'!$AC$8:$AC$12,"\")&lt;=5)),"x","")</f>
        <v/>
      </c>
      <c r="Q875" s="258" t="s">
        <v>80</v>
      </c>
      <c r="R875" s="260" t="s">
        <v>116</v>
      </c>
    </row>
    <row r="876" spans="1:18" ht="44.25" customHeight="1" thickBot="1" x14ac:dyDescent="0.35">
      <c r="A876" s="344"/>
      <c r="B876" s="194" t="str">
        <f>IF($O876="x",'Class Record S5'!$B$13,"")</f>
        <v/>
      </c>
      <c r="C876" s="391" t="str">
        <f>IF($O876="x",'Class Record S5'!$D$13,"")</f>
        <v/>
      </c>
      <c r="D876" s="392"/>
      <c r="E876" s="392"/>
      <c r="F876" s="392"/>
      <c r="G876" s="392"/>
      <c r="H876" s="392"/>
      <c r="I876" s="392"/>
      <c r="J876" s="392"/>
      <c r="K876" s="392"/>
      <c r="L876" s="393"/>
      <c r="M876" s="143"/>
      <c r="O876" s="67" t="str">
        <f>IF(OR(AND('Class Record S5'!$AC$13=".",COUNTIF('Class Record S5'!$AC$8:$AC$31,"\")&lt;5,COUNTIF('Class Record S5'!$AC$8:$AC$13,".")&lt;=(5-COUNTIF('Class Record S5'!$AC$8:$AC$31,"\"))),AND('Class Record S5'!$AC$13="\",COUNTIF('Class Record S5'!$AC$8:$AC$13,"\")&lt;=5)),"x","")</f>
        <v/>
      </c>
      <c r="Q876" s="258" t="s">
        <v>81</v>
      </c>
      <c r="R876" s="260" t="s">
        <v>117</v>
      </c>
    </row>
    <row r="877" spans="1:18" ht="57" customHeight="1" x14ac:dyDescent="0.3">
      <c r="A877" s="342" t="str">
        <f>'Class Record S5'!$A$14</f>
        <v>Living Things and their Habitats</v>
      </c>
      <c r="B877" s="193" t="str">
        <f>IF($O877="x",'Class Record S5'!$B$14,"")</f>
        <v/>
      </c>
      <c r="C877" s="385" t="str">
        <f>IF($O877="x",'Class Record S5'!$D$14,"")</f>
        <v/>
      </c>
      <c r="D877" s="386"/>
      <c r="E877" s="386"/>
      <c r="F877" s="386"/>
      <c r="G877" s="386"/>
      <c r="H877" s="386"/>
      <c r="I877" s="386"/>
      <c r="J877" s="386"/>
      <c r="K877" s="386"/>
      <c r="L877" s="387"/>
      <c r="M877" s="141"/>
      <c r="O877" s="67" t="str">
        <f>IF(OR(AND('Class Record S5'!$AC$14=".",COUNTIF('Class Record S5'!$AC$8:$AC$31,"\")&lt;5,COUNTIF('Class Record S5'!$AC$8:$AC$14,".")&lt;=(5-COUNTIF('Class Record S5'!$AC$8:$AC$31,"\"))),AND('Class Record S5'!$AC$14="\",COUNTIF('Class Record S5'!$AC$8:$AC$14,"\")&lt;=5)),"x","")</f>
        <v/>
      </c>
      <c r="Q877" s="258" t="s">
        <v>82</v>
      </c>
      <c r="R877" s="260" t="s">
        <v>118</v>
      </c>
    </row>
    <row r="878" spans="1:18" ht="57" customHeight="1" thickBot="1" x14ac:dyDescent="0.35">
      <c r="A878" s="344"/>
      <c r="B878" s="194" t="str">
        <f>IF($O878="x",'Class Record S5'!$B$15,"")</f>
        <v/>
      </c>
      <c r="C878" s="414" t="str">
        <f>IF($O878="x",'Class Record S5'!$D$15,"")</f>
        <v/>
      </c>
      <c r="D878" s="414"/>
      <c r="E878" s="414"/>
      <c r="F878" s="414"/>
      <c r="G878" s="414"/>
      <c r="H878" s="414"/>
      <c r="I878" s="414"/>
      <c r="J878" s="414"/>
      <c r="K878" s="414"/>
      <c r="L878" s="414"/>
      <c r="M878" s="143"/>
      <c r="O878" s="67" t="str">
        <f>IF(OR(AND('Class Record S5'!$AC$15=".",COUNTIF('Class Record S5'!$AC$8:$AC$31,"\")&lt;5,COUNTIF('Class Record S5'!$AC$8:$AC$15,".")&lt;=(5-COUNTIF('Class Record S5'!$AC$8:$AC$31,"\"))),AND('Class Record S5'!$AC$15="\",COUNTIF('Class Record S5'!$AC$8:$AC$15,"\")&lt;=5)),"x","")</f>
        <v/>
      </c>
      <c r="Q878" s="258" t="s">
        <v>83</v>
      </c>
      <c r="R878" s="261" t="s">
        <v>119</v>
      </c>
    </row>
    <row r="879" spans="1:18" ht="59.25" customHeight="1" thickBot="1" x14ac:dyDescent="0.35">
      <c r="A879" s="255" t="str">
        <f>'Class Record S5'!$A$16</f>
        <v>Animals inc. Humans</v>
      </c>
      <c r="B879" s="253" t="str">
        <f>IF($O879="x",'Class Record S5'!$B$16,"")</f>
        <v/>
      </c>
      <c r="C879" s="415" t="str">
        <f>IF($O879="x",'Class Record S5'!$D$16,"")</f>
        <v/>
      </c>
      <c r="D879" s="415"/>
      <c r="E879" s="415"/>
      <c r="F879" s="415"/>
      <c r="G879" s="415"/>
      <c r="H879" s="415"/>
      <c r="I879" s="415"/>
      <c r="J879" s="415"/>
      <c r="K879" s="415"/>
      <c r="L879" s="415"/>
      <c r="M879" s="254"/>
      <c r="O879" s="67" t="str">
        <f>IF(OR(AND('Class Record S5'!$AC$16=".",COUNTIF('Class Record S5'!$AC$8:$AC$31,"\")&lt;5,COUNTIF('Class Record S5'!$AC$8:$AC$16,".")&lt;=(5-COUNTIF('Class Record S5'!$AC$8:$AC$31,"\"))),AND('Class Record S5'!$AC$16="\",COUNTIF('Class Record S5'!$AC$8:$AC$16,"\")&lt;=5)),"x","")</f>
        <v/>
      </c>
      <c r="Q879" s="258" t="s">
        <v>84</v>
      </c>
      <c r="R879" s="261" t="s">
        <v>120</v>
      </c>
    </row>
    <row r="880" spans="1:18" ht="56.25" customHeight="1" x14ac:dyDescent="0.3">
      <c r="A880" s="342" t="str">
        <f>'Class Record S5'!$A$17</f>
        <v>Properties and Changers of Materials</v>
      </c>
      <c r="B880" s="193" t="str">
        <f>IF($O880="x",'Class Record S5'!$B$17,"")</f>
        <v/>
      </c>
      <c r="C880" s="385" t="str">
        <f>IF($O880="x",'Class Record S5'!$D$17,"")</f>
        <v/>
      </c>
      <c r="D880" s="386"/>
      <c r="E880" s="386"/>
      <c r="F880" s="386"/>
      <c r="G880" s="386"/>
      <c r="H880" s="386"/>
      <c r="I880" s="386"/>
      <c r="J880" s="386"/>
      <c r="K880" s="386"/>
      <c r="L880" s="387"/>
      <c r="M880" s="141"/>
      <c r="O880" s="67" t="str">
        <f>IF(OR(AND('Class Record S5'!$AC$17=".",COUNTIF('Class Record S5'!$AC$8:$AC$31,"\")&lt;5,COUNTIF('Class Record S5'!$AC$8:$AC$17,".")&lt;=(5-COUNTIF('Class Record S5'!$AC$8:$AC$31,"\"))),AND('Class Record S5'!$AC$17="\",COUNTIF('Class Record S5'!$AC$8:$AC$17,"\")&lt;=5)),"x","")</f>
        <v/>
      </c>
      <c r="Q880" s="258" t="s">
        <v>85</v>
      </c>
      <c r="R880" s="260" t="s">
        <v>121</v>
      </c>
    </row>
    <row r="881" spans="1:18" ht="44.25" customHeight="1" x14ac:dyDescent="0.3">
      <c r="A881" s="343"/>
      <c r="B881" s="192" t="str">
        <f>IF($O881="x",'Class Record S5'!$B$18,"")</f>
        <v/>
      </c>
      <c r="C881" s="383" t="str">
        <f>IF($O881="x",'Class Record S5'!$D$18,"")</f>
        <v/>
      </c>
      <c r="D881" s="383"/>
      <c r="E881" s="383"/>
      <c r="F881" s="383"/>
      <c r="G881" s="383"/>
      <c r="H881" s="383"/>
      <c r="I881" s="383"/>
      <c r="J881" s="383"/>
      <c r="K881" s="383"/>
      <c r="L881" s="383"/>
      <c r="M881" s="142"/>
      <c r="O881" s="67" t="str">
        <f>IF(OR(AND('Class Record S5'!$AC$18=".",COUNTIF('Class Record S5'!$AC$8:$AC$31,"\")&lt;5,COUNTIF('Class Record S5'!$AC$8:$AC$18,".")&lt;=(5-COUNTIF('Class Record S5'!$AC$8:$AC$31,"\"))),AND('Class Record S5'!$AC$18="\",COUNTIF('Class Record S5'!$AC$8:$AC$18,"\")&lt;=5)),"x","")</f>
        <v/>
      </c>
      <c r="Q881" s="258" t="s">
        <v>86</v>
      </c>
      <c r="R881" s="265" t="s">
        <v>124</v>
      </c>
    </row>
    <row r="882" spans="1:18" ht="44.25" customHeight="1" x14ac:dyDescent="0.3">
      <c r="A882" s="343"/>
      <c r="B882" s="192" t="str">
        <f>IF($O882="x",'Class Record S5'!$B$19,"")</f>
        <v/>
      </c>
      <c r="C882" s="383" t="str">
        <f>IF($O882="x",'Class Record S5'!$D$19,"")</f>
        <v/>
      </c>
      <c r="D882" s="383"/>
      <c r="E882" s="383"/>
      <c r="F882" s="383"/>
      <c r="G882" s="383"/>
      <c r="H882" s="383"/>
      <c r="I882" s="383"/>
      <c r="J882" s="383"/>
      <c r="K882" s="383"/>
      <c r="L882" s="383"/>
      <c r="M882" s="142"/>
      <c r="O882" s="67" t="str">
        <f>IF(OR(AND('Class Record S5'!$AC$19=".",COUNTIF('Class Record S5'!$AC$8:$AC$31,"\")&lt;5,COUNTIF('Class Record S5'!$AC$8:$AC$19,".")&lt;=(5-COUNTIF('Class Record S5'!$AC$8:$AC$31,"\"))),AND('Class Record S5'!$AC$19="\",COUNTIF('Class Record S5'!$AC$8:$AC$19,"\")&lt;=5)),"x","")</f>
        <v/>
      </c>
      <c r="Q882" s="258" t="s">
        <v>87</v>
      </c>
      <c r="R882" s="265" t="s">
        <v>122</v>
      </c>
    </row>
    <row r="883" spans="1:18" ht="44.25" customHeight="1" x14ac:dyDescent="0.3">
      <c r="A883" s="343"/>
      <c r="B883" s="192" t="str">
        <f>IF($O883="x",'Class Record S5'!$B$20,"")</f>
        <v/>
      </c>
      <c r="C883" s="383" t="str">
        <f>IF($O883="x",'Class Record S5'!$D$20,"")</f>
        <v/>
      </c>
      <c r="D883" s="383"/>
      <c r="E883" s="383"/>
      <c r="F883" s="383"/>
      <c r="G883" s="383"/>
      <c r="H883" s="383"/>
      <c r="I883" s="383"/>
      <c r="J883" s="383"/>
      <c r="K883" s="383"/>
      <c r="L883" s="383"/>
      <c r="M883" s="142"/>
      <c r="O883" s="67" t="str">
        <f>IF(OR(AND('Class Record S5'!$AC$20=".",COUNTIF('Class Record S5'!$AC$8:$AC$31,"\")&lt;5,COUNTIF('Class Record S5'!$AC$8:$AC$20,".")&lt;=(5-COUNTIF('Class Record S5'!$AC$8:$AC$31,"\"))),AND('Class Record S5'!$AC$20="\",COUNTIF('Class Record S5'!$AC$8:$AC$20,"\")&lt;=5)),"x","")</f>
        <v/>
      </c>
      <c r="Q883" s="258" t="s">
        <v>88</v>
      </c>
      <c r="R883" s="265" t="s">
        <v>123</v>
      </c>
    </row>
    <row r="884" spans="1:18" ht="44.25" customHeight="1" x14ac:dyDescent="0.3">
      <c r="A884" s="343"/>
      <c r="B884" s="192" t="str">
        <f>IF($O884="x",'Class Record S5'!$B$21,"")</f>
        <v/>
      </c>
      <c r="C884" s="383" t="str">
        <f>IF($O884="x",'Class Record S5'!$D$21,"")</f>
        <v/>
      </c>
      <c r="D884" s="383"/>
      <c r="E884" s="383"/>
      <c r="F884" s="383"/>
      <c r="G884" s="383"/>
      <c r="H884" s="383"/>
      <c r="I884" s="383"/>
      <c r="J884" s="383"/>
      <c r="K884" s="383"/>
      <c r="L884" s="383"/>
      <c r="M884" s="142"/>
      <c r="O884" s="67" t="str">
        <f>IF(OR(AND('Class Record S5'!$AC$21=".",COUNTIF('Class Record S5'!$AC$8:$AC$31,"\")&lt;5,COUNTIF('Class Record S5'!$AC$8:$AC$21,".")&lt;=(5-COUNTIF('Class Record S5'!$AC$8:$AC$31,"\"))),AND('Class Record S5'!$AC$21="\",COUNTIF('Class Record S5'!$AC$8:$AC$21,"\")&lt;=5)),"x","")</f>
        <v/>
      </c>
      <c r="Q884" s="258" t="s">
        <v>89</v>
      </c>
      <c r="R884" s="261" t="s">
        <v>125</v>
      </c>
    </row>
    <row r="885" spans="1:18" ht="56.25" customHeight="1" thickBot="1" x14ac:dyDescent="0.35">
      <c r="A885" s="344"/>
      <c r="B885" s="195" t="str">
        <f>IF($O885="x",'Class Record S5'!$B$22,"")</f>
        <v/>
      </c>
      <c r="C885" s="384" t="str">
        <f>IF($O885="x",'Class Record S5'!$D$22,"")</f>
        <v/>
      </c>
      <c r="D885" s="384"/>
      <c r="E885" s="384"/>
      <c r="F885" s="384"/>
      <c r="G885" s="384"/>
      <c r="H885" s="384"/>
      <c r="I885" s="384"/>
      <c r="J885" s="384"/>
      <c r="K885" s="384"/>
      <c r="L885" s="384"/>
      <c r="M885" s="196"/>
      <c r="O885" s="67" t="str">
        <f>IF(OR(AND('Class Record S5'!$AC$22=".",COUNTIF('Class Record S5'!$AC$8:$AC$31,"\")&lt;5,COUNTIF('Class Record S5'!$AC$8:$AC$22,".")&lt;=(5-COUNTIF('Class Record S5'!$AC$8:$AC$31,"\"))),AND('Class Record S5'!$AC$22="\",COUNTIF('Class Record S5'!$AC$8:$AC$22,"\")&lt;=5)),"x","")</f>
        <v/>
      </c>
      <c r="Q885" s="258" t="s">
        <v>90</v>
      </c>
      <c r="R885" s="260" t="s">
        <v>126</v>
      </c>
    </row>
    <row r="886" spans="1:18" ht="44.25" customHeight="1" x14ac:dyDescent="0.3">
      <c r="A886" s="342" t="str">
        <f>'Class Record S5'!$A$23</f>
        <v>Earth and Space</v>
      </c>
      <c r="B886" s="193" t="str">
        <f>IF($O886="x",'Class Record S5'!$B$23,"")</f>
        <v/>
      </c>
      <c r="C886" s="385" t="str">
        <f>IF($O886="x",'Class Record S5'!$D$23,"")</f>
        <v/>
      </c>
      <c r="D886" s="386"/>
      <c r="E886" s="386"/>
      <c r="F886" s="386"/>
      <c r="G886" s="386"/>
      <c r="H886" s="386"/>
      <c r="I886" s="386"/>
      <c r="J886" s="386"/>
      <c r="K886" s="386"/>
      <c r="L886" s="387"/>
      <c r="M886" s="141"/>
      <c r="O886" s="67" t="str">
        <f>IF(OR(AND('Class Record S5'!$AC$23=".",COUNTIF('Class Record S5'!$AC$8:$AC$31,"\")&lt;5,COUNTIF('Class Record S5'!$AC$8:$AC$23,".")&lt;=(5-COUNTIF('Class Record S5'!$AC$8:$AC$31,"\"))),AND('Class Record S5'!$AC$23="\",COUNTIF('Class Record S5'!$AC$8:$AC$23,"\")&lt;=5)),"x","")</f>
        <v/>
      </c>
      <c r="Q886" s="258" t="s">
        <v>91</v>
      </c>
      <c r="R886" s="260" t="s">
        <v>127</v>
      </c>
    </row>
    <row r="887" spans="1:18" ht="44.25" customHeight="1" x14ac:dyDescent="0.3">
      <c r="A887" s="343"/>
      <c r="B887" s="192" t="str">
        <f>IF($O887="x",'Class Record S5'!$B$24,"")</f>
        <v/>
      </c>
      <c r="C887" s="388" t="str">
        <f>IF($O887="x",'Class Record S5'!$D$24,"")</f>
        <v/>
      </c>
      <c r="D887" s="389"/>
      <c r="E887" s="389"/>
      <c r="F887" s="389"/>
      <c r="G887" s="389"/>
      <c r="H887" s="389"/>
      <c r="I887" s="389"/>
      <c r="J887" s="389"/>
      <c r="K887" s="389"/>
      <c r="L887" s="390"/>
      <c r="M887" s="142"/>
      <c r="O887" s="67" t="str">
        <f>IF(OR(AND('Class Record S5'!$AC$24=".",COUNTIF('Class Record S5'!$AC$8:$AC$31,"\")&lt;5,COUNTIF('Class Record S5'!$AC$8:$AC$24,".")&lt;=(5-COUNTIF('Class Record S5'!$AC$8:$AC$31,"\"))),AND('Class Record S5'!$AC$24="\",COUNTIF('Class Record S5'!$AC$8:$AC$24,"\")&lt;=5)),"x","")</f>
        <v/>
      </c>
      <c r="Q887" s="258" t="s">
        <v>92</v>
      </c>
      <c r="R887" s="262" t="s">
        <v>128</v>
      </c>
    </row>
    <row r="888" spans="1:18" ht="44.25" customHeight="1" x14ac:dyDescent="0.3">
      <c r="A888" s="343"/>
      <c r="B888" s="192" t="str">
        <f>IF($O888="x",'Class Record S5'!$B$25,"")</f>
        <v/>
      </c>
      <c r="C888" s="388" t="str">
        <f>IF($O888="x",'Class Record S5'!$D$25,"")</f>
        <v/>
      </c>
      <c r="D888" s="389"/>
      <c r="E888" s="389"/>
      <c r="F888" s="389"/>
      <c r="G888" s="389"/>
      <c r="H888" s="389"/>
      <c r="I888" s="389"/>
      <c r="J888" s="389"/>
      <c r="K888" s="389"/>
      <c r="L888" s="390"/>
      <c r="M888" s="142"/>
      <c r="O888" s="67" t="str">
        <f>IF(OR(AND('Class Record S5'!$AC$25=".",COUNTIF('Class Record S5'!$AC$8:$AC$31,"\")&lt;5,COUNTIF('Class Record S5'!$AC$8:$AC$25,".")&lt;=(5-COUNTIF('Class Record S5'!$AC$8:$AC$31,"\"))),AND('Class Record S5'!$AC$25="\",COUNTIF('Class Record S5'!$AC$8:$AC$25,"\")&lt;=5)),"x","")</f>
        <v/>
      </c>
      <c r="Q888" s="258" t="s">
        <v>93</v>
      </c>
      <c r="R888" s="262" t="s">
        <v>129</v>
      </c>
    </row>
    <row r="889" spans="1:18" ht="44.25" customHeight="1" x14ac:dyDescent="0.3">
      <c r="A889" s="343"/>
      <c r="B889" s="192" t="str">
        <f>IF($O889="x",'Class Record S5'!$B$26,"")</f>
        <v/>
      </c>
      <c r="C889" s="383" t="str">
        <f>IF($O889="x",'Class Record S5'!$D$26,"")</f>
        <v/>
      </c>
      <c r="D889" s="383"/>
      <c r="E889" s="383"/>
      <c r="F889" s="383"/>
      <c r="G889" s="383"/>
      <c r="H889" s="383"/>
      <c r="I889" s="383"/>
      <c r="J889" s="383"/>
      <c r="K889" s="383"/>
      <c r="L889" s="383"/>
      <c r="M889" s="142"/>
      <c r="O889" s="67" t="str">
        <f>IF(OR(AND('Class Record S5'!$AC$26=".",COUNTIF('Class Record S5'!$AC$8:$AC$31,"\")&lt;5,COUNTIF('Class Record S5'!$AC$8:$AC$26,".")&lt;=(5-COUNTIF('Class Record S5'!$AC$8:$AC$31,"\"))),AND('Class Record S5'!$AC$26="\",COUNTIF('Class Record S5'!$AC$8:$AC$26,"\")&lt;=5)),"x","")</f>
        <v/>
      </c>
      <c r="Q889" s="258" t="s">
        <v>94</v>
      </c>
      <c r="R889" s="260" t="s">
        <v>130</v>
      </c>
    </row>
    <row r="890" spans="1:18" ht="44.25" customHeight="1" thickBot="1" x14ac:dyDescent="0.35">
      <c r="A890" s="344"/>
      <c r="B890" s="195" t="str">
        <f>IF($O890="x",'Class Record S5'!$B$27,"")</f>
        <v/>
      </c>
      <c r="C890" s="384" t="str">
        <f>IF($O890="x",'Class Record S5'!$D$27,"")</f>
        <v/>
      </c>
      <c r="D890" s="384"/>
      <c r="E890" s="384"/>
      <c r="F890" s="384"/>
      <c r="G890" s="384"/>
      <c r="H890" s="384"/>
      <c r="I890" s="384"/>
      <c r="J890" s="384"/>
      <c r="K890" s="384"/>
      <c r="L890" s="384"/>
      <c r="M890" s="196"/>
      <c r="O890" s="67" t="str">
        <f>IF(OR(AND('Class Record S5'!$AC$27=".",COUNTIF('Class Record S5'!$AC$8:$AC$31,"\")&lt;5,COUNTIF('Class Record S5'!$AC$8:$AC$27,".")&lt;=(5-COUNTIF('Class Record S5'!$AC$8:$AC$31,"\"))),AND('Class Record S5'!$AC$27="\",COUNTIF('Class Record S5'!$AC$8:$AC$27,"\")&lt;=5)),"x","")</f>
        <v/>
      </c>
      <c r="Q890" s="258" t="s">
        <v>95</v>
      </c>
      <c r="R890" s="260" t="s">
        <v>131</v>
      </c>
    </row>
    <row r="891" spans="1:18" ht="44.25" customHeight="1" x14ac:dyDescent="0.3">
      <c r="A891" s="342" t="str">
        <f>'Class Record S5'!$A$28</f>
        <v>Forces</v>
      </c>
      <c r="B891" s="193" t="str">
        <f>IF($O891="x",'Class Record S5'!$B$28,"")</f>
        <v/>
      </c>
      <c r="C891" s="385" t="str">
        <f>IF($O891="x",'Class Record S5'!$D$28,"")</f>
        <v/>
      </c>
      <c r="D891" s="386"/>
      <c r="E891" s="386"/>
      <c r="F891" s="386"/>
      <c r="G891" s="386"/>
      <c r="H891" s="386"/>
      <c r="I891" s="386"/>
      <c r="J891" s="386"/>
      <c r="K891" s="386"/>
      <c r="L891" s="387"/>
      <c r="M891" s="141"/>
      <c r="O891" s="67" t="str">
        <f>IF(OR(AND('Class Record S5'!$AC$28=".",COUNTIF('Class Record S5'!$AC$8:$AC$31,"\")&lt;5,COUNTIF('Class Record S5'!$AC$8:$AC$28,".")&lt;=(5-COUNTIF('Class Record S5'!$AC$8:$AC$31,"\"))),AND('Class Record S5'!$AC$28="\",COUNTIF('Class Record S5'!$AC$8:$AC$28,"\")&lt;=5)),"x","")</f>
        <v/>
      </c>
      <c r="Q891" s="258" t="s">
        <v>96</v>
      </c>
      <c r="R891" s="262" t="s">
        <v>132</v>
      </c>
    </row>
    <row r="892" spans="1:18" ht="44.25" customHeight="1" x14ac:dyDescent="0.3">
      <c r="A892" s="343"/>
      <c r="B892" s="192" t="str">
        <f>IF($O892="x",'Class Record S5'!$B$29,"")</f>
        <v/>
      </c>
      <c r="C892" s="388" t="str">
        <f>IF($O892="x",'Class Record S5'!$D$29,"")</f>
        <v/>
      </c>
      <c r="D892" s="389"/>
      <c r="E892" s="389"/>
      <c r="F892" s="389"/>
      <c r="G892" s="389"/>
      <c r="H892" s="389"/>
      <c r="I892" s="389"/>
      <c r="J892" s="389"/>
      <c r="K892" s="389"/>
      <c r="L892" s="390"/>
      <c r="M892" s="142"/>
      <c r="O892" s="67" t="str">
        <f>IF(OR(AND('Class Record S5'!$AC$29=".",COUNTIF('Class Record S5'!$AC$8:$AC$31,"\")&lt;5,COUNTIF('Class Record S5'!$AC$8:$AC$29,".")&lt;=(5-COUNTIF('Class Record S5'!$AC$8:$AC$31,"\"))),AND('Class Record S5'!$AC$29="\",COUNTIF('Class Record S5'!$AC$8:$AC$29,"\")&lt;=5)),"x","")</f>
        <v/>
      </c>
      <c r="Q892" s="258" t="s">
        <v>97</v>
      </c>
      <c r="R892" s="262" t="s">
        <v>133</v>
      </c>
    </row>
    <row r="893" spans="1:18" ht="44.25" customHeight="1" x14ac:dyDescent="0.3">
      <c r="A893" s="343"/>
      <c r="B893" s="192" t="str">
        <f>IF($O893="x",'Class Record S5'!$B$30,"")</f>
        <v/>
      </c>
      <c r="C893" s="388" t="str">
        <f>IF($O893="x",'Class Record S5'!$D$30,"")</f>
        <v/>
      </c>
      <c r="D893" s="389"/>
      <c r="E893" s="389"/>
      <c r="F893" s="389"/>
      <c r="G893" s="389"/>
      <c r="H893" s="389"/>
      <c r="I893" s="389"/>
      <c r="J893" s="389"/>
      <c r="K893" s="389"/>
      <c r="L893" s="390"/>
      <c r="M893" s="142"/>
      <c r="O893" s="67" t="str">
        <f>IF(OR(AND('Class Record S5'!$AC$30=".",COUNTIF('Class Record S5'!$AC$8:$AC$31,"\")&lt;5,COUNTIF('Class Record S5'!$AC$8:$AC$30,".")&lt;=(5-COUNTIF('Class Record S5'!$AC$8:$AC$31,"\"))),AND('Class Record S5'!$AC$30="\",COUNTIF('Class Record S5'!$AC$8:$AC$30,"\")&lt;=5)),"x","")</f>
        <v/>
      </c>
      <c r="Q893" s="258" t="s">
        <v>98</v>
      </c>
      <c r="R893" s="262" t="s">
        <v>134</v>
      </c>
    </row>
    <row r="894" spans="1:18" ht="44.25" customHeight="1" thickBot="1" x14ac:dyDescent="0.35">
      <c r="A894" s="344"/>
      <c r="B894" s="194" t="str">
        <f>IF($O894="x",'Class Record S5'!$B$31,"")</f>
        <v/>
      </c>
      <c r="C894" s="391" t="str">
        <f>IF($O894="x",'Class Record S5'!$D$31,"")</f>
        <v/>
      </c>
      <c r="D894" s="392"/>
      <c r="E894" s="392"/>
      <c r="F894" s="392"/>
      <c r="G894" s="392"/>
      <c r="H894" s="392"/>
      <c r="I894" s="392"/>
      <c r="J894" s="392"/>
      <c r="K894" s="392"/>
      <c r="L894" s="393"/>
      <c r="M894" s="143"/>
      <c r="O894" s="67" t="str">
        <f>IF(OR(AND('Class Record S5'!$AC$31=".",COUNTIF('Class Record S5'!$AC$8:$AC$31,"\")&lt;5,COUNTIF('Class Record S5'!$AC$8:$AC$31,".")&lt;=(5-COUNTIF('Class Record S5'!$AC$8:$AC$31,"\"))),AND('Class Record S5'!$AC$31="\",COUNTIF('Class Record S5'!$AC$8:$AC$31,"\")&lt;=5)),"x","")</f>
        <v/>
      </c>
      <c r="Q894" s="258" t="s">
        <v>99</v>
      </c>
      <c r="R894" s="262" t="s">
        <v>135</v>
      </c>
    </row>
    <row r="895" spans="1:18" ht="16.5" customHeight="1" thickBot="1" x14ac:dyDescent="0.35">
      <c r="A895" s="379" t="s">
        <v>44</v>
      </c>
      <c r="B895" s="380"/>
      <c r="C895" s="380"/>
      <c r="D895" s="380"/>
      <c r="E895" s="380"/>
      <c r="F895" s="380"/>
      <c r="G895" s="380"/>
      <c r="H895" s="380"/>
      <c r="I895" s="380"/>
      <c r="J895" s="380"/>
      <c r="K895" s="381"/>
      <c r="L895" s="394" t="s">
        <v>45</v>
      </c>
      <c r="M895" s="395"/>
      <c r="Q895" s="257"/>
    </row>
    <row r="896" spans="1:18" ht="28.5" customHeight="1" x14ac:dyDescent="0.3">
      <c r="A896" s="396"/>
      <c r="B896" s="397"/>
      <c r="C896" s="397"/>
      <c r="D896" s="397"/>
      <c r="E896" s="397"/>
      <c r="F896" s="397"/>
      <c r="G896" s="397"/>
      <c r="H896" s="397"/>
      <c r="I896" s="397"/>
      <c r="J896" s="397"/>
      <c r="K896" s="398"/>
      <c r="L896" s="405" t="str">
        <f>'Class Record S5'!$AC$32</f>
        <v>N</v>
      </c>
      <c r="M896" s="406"/>
      <c r="Q896" s="257"/>
    </row>
    <row r="897" spans="1:18" ht="28.5" customHeight="1" x14ac:dyDescent="0.3">
      <c r="A897" s="399"/>
      <c r="B897" s="400"/>
      <c r="C897" s="400"/>
      <c r="D897" s="400"/>
      <c r="E897" s="400"/>
      <c r="F897" s="400"/>
      <c r="G897" s="400"/>
      <c r="H897" s="400"/>
      <c r="I897" s="400"/>
      <c r="J897" s="400"/>
      <c r="K897" s="401"/>
      <c r="L897" s="407"/>
      <c r="M897" s="408"/>
      <c r="Q897" s="257"/>
    </row>
    <row r="898" spans="1:18" ht="28.5" customHeight="1" thickBot="1" x14ac:dyDescent="0.35">
      <c r="A898" s="402"/>
      <c r="B898" s="403"/>
      <c r="C898" s="403"/>
      <c r="D898" s="403"/>
      <c r="E898" s="403"/>
      <c r="F898" s="403"/>
      <c r="G898" s="403"/>
      <c r="H898" s="403"/>
      <c r="I898" s="403"/>
      <c r="J898" s="403"/>
      <c r="K898" s="404"/>
      <c r="L898" s="409"/>
      <c r="M898" s="410"/>
      <c r="Q898" s="257"/>
    </row>
    <row r="900" spans="1:18" ht="19.5" thickBot="1" x14ac:dyDescent="0.35"/>
    <row r="901" spans="1:18" ht="23.25" customHeight="1" thickBot="1" x14ac:dyDescent="0.35">
      <c r="A901" s="349" t="str">
        <f>'Class Record S5'!$D$1</f>
        <v>A N OTHER SCHOOL</v>
      </c>
      <c r="B901" s="350"/>
      <c r="C901" s="350"/>
      <c r="D901" s="350"/>
      <c r="E901" s="350"/>
      <c r="F901" s="350"/>
      <c r="G901" s="350"/>
      <c r="H901" s="350"/>
      <c r="I901" s="350"/>
      <c r="J901" s="350"/>
      <c r="K901" s="350"/>
      <c r="L901" s="350"/>
      <c r="M901" s="351"/>
    </row>
    <row r="902" spans="1:18" ht="15.75" customHeight="1" thickBot="1" x14ac:dyDescent="0.35">
      <c r="A902" s="352" t="s">
        <v>17</v>
      </c>
      <c r="B902" s="353"/>
      <c r="C902" s="353"/>
      <c r="D902" s="356">
        <f>'Class Record S5'!$AD$2</f>
        <v>0</v>
      </c>
      <c r="E902" s="356"/>
      <c r="F902" s="356"/>
      <c r="G902" s="357"/>
      <c r="H902" s="361" t="s">
        <v>18</v>
      </c>
      <c r="I902" s="362">
        <f>'Class Record S5'!$E$33</f>
        <v>0</v>
      </c>
      <c r="J902" s="362"/>
      <c r="K902" s="363" t="str">
        <f>'Class Record S5'!$C$2</f>
        <v>CLASS</v>
      </c>
      <c r="L902" s="363"/>
      <c r="M902" s="364"/>
    </row>
    <row r="903" spans="1:18" ht="15.75" customHeight="1" thickBot="1" x14ac:dyDescent="0.35">
      <c r="A903" s="354"/>
      <c r="B903" s="355"/>
      <c r="C903" s="355"/>
      <c r="D903" s="358"/>
      <c r="E903" s="358"/>
      <c r="F903" s="359"/>
      <c r="G903" s="360"/>
      <c r="H903" s="361"/>
      <c r="I903" s="362"/>
      <c r="J903" s="362"/>
      <c r="K903" s="363"/>
      <c r="L903" s="363"/>
      <c r="M903" s="364"/>
    </row>
    <row r="904" spans="1:18" ht="19.5" thickBot="1" x14ac:dyDescent="0.35">
      <c r="A904" s="346" t="s">
        <v>19</v>
      </c>
      <c r="B904" s="347"/>
      <c r="C904" s="347"/>
      <c r="D904" s="347"/>
      <c r="E904" s="348"/>
      <c r="F904" s="365" t="s">
        <v>20</v>
      </c>
      <c r="G904" s="366"/>
      <c r="H904" s="366"/>
      <c r="I904" s="367"/>
      <c r="J904" s="368" t="s">
        <v>21</v>
      </c>
      <c r="K904" s="369"/>
      <c r="L904" s="369"/>
      <c r="M904" s="370"/>
    </row>
    <row r="905" spans="1:18" ht="16.5" customHeight="1" thickBot="1" x14ac:dyDescent="0.35">
      <c r="A905" s="371" t="s">
        <v>22</v>
      </c>
      <c r="B905" s="372"/>
      <c r="C905" s="373"/>
      <c r="D905" s="374" t="s">
        <v>23</v>
      </c>
      <c r="E905" s="375"/>
      <c r="F905" s="376" t="s">
        <v>24</v>
      </c>
      <c r="G905" s="377"/>
      <c r="H905" s="377" t="s">
        <v>25</v>
      </c>
      <c r="I905" s="378"/>
      <c r="J905" s="382" t="s">
        <v>26</v>
      </c>
      <c r="K905" s="377"/>
      <c r="L905" s="411" t="s">
        <v>27</v>
      </c>
      <c r="M905" s="412"/>
    </row>
    <row r="906" spans="1:18" ht="31.5" customHeight="1" thickBot="1" x14ac:dyDescent="0.35">
      <c r="A906" s="72"/>
      <c r="B906" s="73" t="s">
        <v>54</v>
      </c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5" t="s">
        <v>43</v>
      </c>
      <c r="Q906" s="416" t="s">
        <v>56</v>
      </c>
      <c r="R906" s="416"/>
    </row>
    <row r="907" spans="1:18" ht="44.25" customHeight="1" x14ac:dyDescent="0.3">
      <c r="A907" s="345" t="str">
        <f>'Class Record S5'!$A$8</f>
        <v>Working Scientifically</v>
      </c>
      <c r="B907" s="190" t="str">
        <f>IF($O907="x",'Class Record S5'!$B$8,"")</f>
        <v/>
      </c>
      <c r="C907" s="413" t="str">
        <f>IF($O907="x",'Class Record S5'!$D$8,"")</f>
        <v/>
      </c>
      <c r="D907" s="413"/>
      <c r="E907" s="413"/>
      <c r="F907" s="413"/>
      <c r="G907" s="413"/>
      <c r="H907" s="413"/>
      <c r="I907" s="413"/>
      <c r="J907" s="413"/>
      <c r="K907" s="413"/>
      <c r="L907" s="413"/>
      <c r="M907" s="141"/>
      <c r="O907" s="67" t="str">
        <f>IF(OR(AND('Class Record S5'!$AD$8=".",COUNTIF('Class Record S5'!$AD$8:$AD$31,"\")&lt;5,COUNTIF('Class Record S5'!$AD$8:$AD$8,".")&lt;=(5-COUNTIF('Class Record S5'!$AD$8:$AD$31,"\"))),AND('Class Record S5'!$AD$8="\",COUNTIF('Class Record S5'!$AD$8:$AD$8,"\")&lt;=5)),"x","")</f>
        <v/>
      </c>
      <c r="Q907" s="258" t="s">
        <v>76</v>
      </c>
      <c r="R907" s="259" t="s">
        <v>112</v>
      </c>
    </row>
    <row r="908" spans="1:18" ht="44.25" customHeight="1" x14ac:dyDescent="0.3">
      <c r="A908" s="343"/>
      <c r="B908" s="191" t="str">
        <f>IF($O908="x",'Class Record S5'!$B$9,"")</f>
        <v/>
      </c>
      <c r="C908" s="383" t="str">
        <f>IF($O908="x",'Class Record S5'!$D$9,"")</f>
        <v/>
      </c>
      <c r="D908" s="383"/>
      <c r="E908" s="383"/>
      <c r="F908" s="383"/>
      <c r="G908" s="383"/>
      <c r="H908" s="383"/>
      <c r="I908" s="383"/>
      <c r="J908" s="383"/>
      <c r="K908" s="383"/>
      <c r="L908" s="383"/>
      <c r="M908" s="142"/>
      <c r="O908" s="67" t="str">
        <f>IF(OR(AND('Class Record S5'!$AD$9=".",COUNTIF('Class Record S5'!$AD$8:$AD$31,"\")&lt;5,COUNTIF('Class Record S5'!$AD$8:$AD$9,".")&lt;=(5-COUNTIF('Class Record S5'!$AD$8:$AD$31,"\"))),AND('Class Record S5'!$AD$9="\",COUNTIF('Class Record S5'!$AD$8:$AD$9,"\")&lt;=5)),"x","")</f>
        <v/>
      </c>
      <c r="Q908" s="258" t="s">
        <v>77</v>
      </c>
      <c r="R908" s="260" t="s">
        <v>113</v>
      </c>
    </row>
    <row r="909" spans="1:18" ht="44.25" customHeight="1" x14ac:dyDescent="0.3">
      <c r="A909" s="343"/>
      <c r="B909" s="191" t="str">
        <f>IF($O909="x",'Class Record S5'!$B$10,"")</f>
        <v/>
      </c>
      <c r="C909" s="383" t="str">
        <f>IF($O909="x",'Class Record S5'!$D$10,"")</f>
        <v/>
      </c>
      <c r="D909" s="383"/>
      <c r="E909" s="383"/>
      <c r="F909" s="383"/>
      <c r="G909" s="383"/>
      <c r="H909" s="383"/>
      <c r="I909" s="383"/>
      <c r="J909" s="383"/>
      <c r="K909" s="383"/>
      <c r="L909" s="383"/>
      <c r="M909" s="142"/>
      <c r="O909" s="67" t="str">
        <f>IF(OR(AND('Class Record S5'!$AD$10=".",COUNTIF('Class Record S5'!$AD$8:$AD$31,"\")&lt;5,COUNTIF('Class Record S5'!$AD$8:$AD$10,".")&lt;=(5-COUNTIF('Class Record S5'!$AD$8:$AD$31,"\"))),AND('Class Record S5'!$AD$10="\",COUNTIF('Class Record S5'!$AD$8:$AD$10,"\")&lt;=5)),"x","")</f>
        <v/>
      </c>
      <c r="Q909" s="258" t="s">
        <v>78</v>
      </c>
      <c r="R909" s="260" t="s">
        <v>114</v>
      </c>
    </row>
    <row r="910" spans="1:18" ht="44.25" customHeight="1" x14ac:dyDescent="0.3">
      <c r="A910" s="343"/>
      <c r="B910" s="192" t="str">
        <f>IF($O910="x",'Class Record S5'!$B$11,"")</f>
        <v/>
      </c>
      <c r="C910" s="383" t="str">
        <f>IF($O910="x",'Class Record S5'!$D$11,"")</f>
        <v/>
      </c>
      <c r="D910" s="383"/>
      <c r="E910" s="383"/>
      <c r="F910" s="383"/>
      <c r="G910" s="383"/>
      <c r="H910" s="383"/>
      <c r="I910" s="383"/>
      <c r="J910" s="383"/>
      <c r="K910" s="383"/>
      <c r="L910" s="383"/>
      <c r="M910" s="142"/>
      <c r="O910" s="67" t="str">
        <f>IF(OR(AND('Class Record S5'!$AD$11=".",COUNTIF('Class Record S5'!$AD$8:$AD$31,"\")&lt;5,COUNTIF('Class Record S5'!$AD$8:$AD$11,".")&lt;=(5-COUNTIF('Class Record S5'!$AD$8:$AD$31,"\"))),AND('Class Record S5'!$AD$11="\",COUNTIF('Class Record S5'!$AD$8:$AD$11,"\")&lt;=5)),"x","")</f>
        <v/>
      </c>
      <c r="Q910" s="258" t="s">
        <v>79</v>
      </c>
      <c r="R910" s="260" t="s">
        <v>115</v>
      </c>
    </row>
    <row r="911" spans="1:18" ht="54.75" customHeight="1" x14ac:dyDescent="0.3">
      <c r="A911" s="343"/>
      <c r="B911" s="192" t="str">
        <f>IF($O911="x",'Class Record S5'!$B$12,"")</f>
        <v/>
      </c>
      <c r="C911" s="383" t="str">
        <f>IF($O911="x",'Class Record S5'!$D$12,"")</f>
        <v/>
      </c>
      <c r="D911" s="383"/>
      <c r="E911" s="383"/>
      <c r="F911" s="383"/>
      <c r="G911" s="383"/>
      <c r="H911" s="383"/>
      <c r="I911" s="383"/>
      <c r="J911" s="383"/>
      <c r="K911" s="383"/>
      <c r="L911" s="383"/>
      <c r="M911" s="142"/>
      <c r="O911" s="67" t="str">
        <f>IF(OR(AND('Class Record S5'!$AD$12=".",COUNTIF('Class Record S5'!$AD$8:$AD$31,"\")&lt;5,COUNTIF('Class Record S5'!$AD$8:$AD$12,".")&lt;=(5-COUNTIF('Class Record S5'!$AD$8:$AD$31,"\"))),AND('Class Record S5'!$AD$12="\",COUNTIF('Class Record S5'!$AD$8:$AD$12,"\")&lt;=5)),"x","")</f>
        <v/>
      </c>
      <c r="Q911" s="258" t="s">
        <v>80</v>
      </c>
      <c r="R911" s="260" t="s">
        <v>116</v>
      </c>
    </row>
    <row r="912" spans="1:18" ht="44.25" customHeight="1" thickBot="1" x14ac:dyDescent="0.35">
      <c r="A912" s="344"/>
      <c r="B912" s="194" t="str">
        <f>IF($O912="x",'Class Record S5'!$B$13,"")</f>
        <v/>
      </c>
      <c r="C912" s="391" t="str">
        <f>IF($O912="x",'Class Record S5'!$D$13,"")</f>
        <v/>
      </c>
      <c r="D912" s="392"/>
      <c r="E912" s="392"/>
      <c r="F912" s="392"/>
      <c r="G912" s="392"/>
      <c r="H912" s="392"/>
      <c r="I912" s="392"/>
      <c r="J912" s="392"/>
      <c r="K912" s="392"/>
      <c r="L912" s="393"/>
      <c r="M912" s="143"/>
      <c r="O912" s="67" t="str">
        <f>IF(OR(AND('Class Record S5'!$AD$13=".",COUNTIF('Class Record S5'!$AD$8:$AD$31,"\")&lt;5,COUNTIF('Class Record S5'!$AD$8:$AD$13,".")&lt;=(5-COUNTIF('Class Record S5'!$AD$8:$AD$31,"\"))),AND('Class Record S5'!$AD$13="\",COUNTIF('Class Record S5'!$AD$8:$AD$13,"\")&lt;=5)),"x","")</f>
        <v/>
      </c>
      <c r="Q912" s="258" t="s">
        <v>81</v>
      </c>
      <c r="R912" s="260" t="s">
        <v>117</v>
      </c>
    </row>
    <row r="913" spans="1:18" ht="57" customHeight="1" x14ac:dyDescent="0.3">
      <c r="A913" s="342" t="str">
        <f>'Class Record S5'!$A$14</f>
        <v>Living Things and their Habitats</v>
      </c>
      <c r="B913" s="193" t="str">
        <f>IF($O913="x",'Class Record S5'!$B$14,"")</f>
        <v/>
      </c>
      <c r="C913" s="385" t="str">
        <f>IF($O913="x",'Class Record S5'!$D$14,"")</f>
        <v/>
      </c>
      <c r="D913" s="386"/>
      <c r="E913" s="386"/>
      <c r="F913" s="386"/>
      <c r="G913" s="386"/>
      <c r="H913" s="386"/>
      <c r="I913" s="386"/>
      <c r="J913" s="386"/>
      <c r="K913" s="386"/>
      <c r="L913" s="387"/>
      <c r="M913" s="141"/>
      <c r="O913" s="67" t="str">
        <f>IF(OR(AND('Class Record S5'!$AD$14=".",COUNTIF('Class Record S5'!$AD$8:$AD$31,"\")&lt;5,COUNTIF('Class Record S5'!$AD$8:$AD$14,".")&lt;=(5-COUNTIF('Class Record S5'!$AD$8:$AD$31,"\"))),AND('Class Record S5'!$AD$14="\",COUNTIF('Class Record S5'!$AD$8:$AD$14,"\")&lt;=5)),"x","")</f>
        <v/>
      </c>
      <c r="Q913" s="258" t="s">
        <v>82</v>
      </c>
      <c r="R913" s="260" t="s">
        <v>118</v>
      </c>
    </row>
    <row r="914" spans="1:18" ht="57" customHeight="1" thickBot="1" x14ac:dyDescent="0.35">
      <c r="A914" s="344"/>
      <c r="B914" s="194" t="str">
        <f>IF($O914="x",'Class Record S5'!$B$15,"")</f>
        <v/>
      </c>
      <c r="C914" s="414" t="str">
        <f>IF($O914="x",'Class Record S5'!$D$15,"")</f>
        <v/>
      </c>
      <c r="D914" s="414"/>
      <c r="E914" s="414"/>
      <c r="F914" s="414"/>
      <c r="G914" s="414"/>
      <c r="H914" s="414"/>
      <c r="I914" s="414"/>
      <c r="J914" s="414"/>
      <c r="K914" s="414"/>
      <c r="L914" s="414"/>
      <c r="M914" s="143"/>
      <c r="O914" s="67" t="str">
        <f>IF(OR(AND('Class Record S5'!$AD$15=".",COUNTIF('Class Record S5'!$AD$8:$AD$31,"\")&lt;5,COUNTIF('Class Record S5'!$AD$8:$AD$15,".")&lt;=(5-COUNTIF('Class Record S5'!$AD$8:$AD$31,"\"))),AND('Class Record S5'!$AD$15="\",COUNTIF('Class Record S5'!$AD$8:$AD$15,"\")&lt;=5)),"x","")</f>
        <v/>
      </c>
      <c r="Q914" s="258" t="s">
        <v>83</v>
      </c>
      <c r="R914" s="261" t="s">
        <v>119</v>
      </c>
    </row>
    <row r="915" spans="1:18" ht="59.25" customHeight="1" thickBot="1" x14ac:dyDescent="0.35">
      <c r="A915" s="255" t="str">
        <f>'Class Record S5'!$A$16</f>
        <v>Animals inc. Humans</v>
      </c>
      <c r="B915" s="253" t="str">
        <f>IF($O915="x",'Class Record S5'!$B$16,"")</f>
        <v/>
      </c>
      <c r="C915" s="415" t="str">
        <f>IF($O915="x",'Class Record S5'!$D$16,"")</f>
        <v/>
      </c>
      <c r="D915" s="415"/>
      <c r="E915" s="415"/>
      <c r="F915" s="415"/>
      <c r="G915" s="415"/>
      <c r="H915" s="415"/>
      <c r="I915" s="415"/>
      <c r="J915" s="415"/>
      <c r="K915" s="415"/>
      <c r="L915" s="415"/>
      <c r="M915" s="254"/>
      <c r="O915" s="67" t="str">
        <f>IF(OR(AND('Class Record S5'!$AD$16=".",COUNTIF('Class Record S5'!$AD$8:$AD$31,"\")&lt;5,COUNTIF('Class Record S5'!$AD$8:$AD$16,".")&lt;=(5-COUNTIF('Class Record S5'!$AD$8:$AD$31,"\"))),AND('Class Record S5'!$AD$16="\",COUNTIF('Class Record S5'!$AD$8:$AD$16,"\")&lt;=5)),"x","")</f>
        <v/>
      </c>
      <c r="Q915" s="258" t="s">
        <v>84</v>
      </c>
      <c r="R915" s="261" t="s">
        <v>120</v>
      </c>
    </row>
    <row r="916" spans="1:18" ht="56.25" customHeight="1" x14ac:dyDescent="0.3">
      <c r="A916" s="342" t="str">
        <f>'Class Record S5'!$A$17</f>
        <v>Properties and Changers of Materials</v>
      </c>
      <c r="B916" s="193" t="str">
        <f>IF($O916="x",'Class Record S5'!$B$17,"")</f>
        <v/>
      </c>
      <c r="C916" s="385" t="str">
        <f>IF($O916="x",'Class Record S5'!$D$17,"")</f>
        <v/>
      </c>
      <c r="D916" s="386"/>
      <c r="E916" s="386"/>
      <c r="F916" s="386"/>
      <c r="G916" s="386"/>
      <c r="H916" s="386"/>
      <c r="I916" s="386"/>
      <c r="J916" s="386"/>
      <c r="K916" s="386"/>
      <c r="L916" s="387"/>
      <c r="M916" s="141"/>
      <c r="O916" s="67" t="str">
        <f>IF(OR(AND('Class Record S5'!$AD$17=".",COUNTIF('Class Record S5'!$AD$8:$AD$31,"\")&lt;5,COUNTIF('Class Record S5'!$AD$8:$AD$17,".")&lt;=(5-COUNTIF('Class Record S5'!$AD$8:$AD$31,"\"))),AND('Class Record S5'!$AD$17="\",COUNTIF('Class Record S5'!$AD$8:$AD$17,"\")&lt;=5)),"x","")</f>
        <v/>
      </c>
      <c r="Q916" s="258" t="s">
        <v>85</v>
      </c>
      <c r="R916" s="260" t="s">
        <v>121</v>
      </c>
    </row>
    <row r="917" spans="1:18" ht="44.25" customHeight="1" x14ac:dyDescent="0.3">
      <c r="A917" s="343"/>
      <c r="B917" s="192" t="str">
        <f>IF($O917="x",'Class Record S5'!$B$18,"")</f>
        <v/>
      </c>
      <c r="C917" s="383" t="str">
        <f>IF($O917="x",'Class Record S5'!$D$18,"")</f>
        <v/>
      </c>
      <c r="D917" s="383"/>
      <c r="E917" s="383"/>
      <c r="F917" s="383"/>
      <c r="G917" s="383"/>
      <c r="H917" s="383"/>
      <c r="I917" s="383"/>
      <c r="J917" s="383"/>
      <c r="K917" s="383"/>
      <c r="L917" s="383"/>
      <c r="M917" s="142"/>
      <c r="O917" s="67" t="str">
        <f>IF(OR(AND('Class Record S5'!$AD$18=".",COUNTIF('Class Record S5'!$AD$8:$AD$31,"\")&lt;5,COUNTIF('Class Record S5'!$AD$8:$AD$18,".")&lt;=(5-COUNTIF('Class Record S5'!$AD$8:$AD$31,"\"))),AND('Class Record S5'!$AD$18="\",COUNTIF('Class Record S5'!$AD$8:$AD$18,"\")&lt;=5)),"x","")</f>
        <v/>
      </c>
      <c r="Q917" s="258" t="s">
        <v>86</v>
      </c>
      <c r="R917" s="265" t="s">
        <v>124</v>
      </c>
    </row>
    <row r="918" spans="1:18" ht="44.25" customHeight="1" x14ac:dyDescent="0.3">
      <c r="A918" s="343"/>
      <c r="B918" s="192" t="str">
        <f>IF($O918="x",'Class Record S5'!$B$19,"")</f>
        <v/>
      </c>
      <c r="C918" s="383" t="str">
        <f>IF($O918="x",'Class Record S5'!$D$19,"")</f>
        <v/>
      </c>
      <c r="D918" s="383"/>
      <c r="E918" s="383"/>
      <c r="F918" s="383"/>
      <c r="G918" s="383"/>
      <c r="H918" s="383"/>
      <c r="I918" s="383"/>
      <c r="J918" s="383"/>
      <c r="K918" s="383"/>
      <c r="L918" s="383"/>
      <c r="M918" s="142"/>
      <c r="O918" s="67" t="str">
        <f>IF(OR(AND('Class Record S5'!$AD$19=".",COUNTIF('Class Record S5'!$AD$8:$AD$31,"\")&lt;5,COUNTIF('Class Record S5'!$AD$8:$AD$19,".")&lt;=(5-COUNTIF('Class Record S5'!$AD$8:$AD$31,"\"))),AND('Class Record S5'!$AD$19="\",COUNTIF('Class Record S5'!$AD$8:$AD$19,"\")&lt;=5)),"x","")</f>
        <v/>
      </c>
      <c r="Q918" s="258" t="s">
        <v>87</v>
      </c>
      <c r="R918" s="265" t="s">
        <v>122</v>
      </c>
    </row>
    <row r="919" spans="1:18" ht="44.25" customHeight="1" x14ac:dyDescent="0.3">
      <c r="A919" s="343"/>
      <c r="B919" s="192" t="str">
        <f>IF($O919="x",'Class Record S5'!$B$20,"")</f>
        <v/>
      </c>
      <c r="C919" s="383" t="str">
        <f>IF($O919="x",'Class Record S5'!$D$20,"")</f>
        <v/>
      </c>
      <c r="D919" s="383"/>
      <c r="E919" s="383"/>
      <c r="F919" s="383"/>
      <c r="G919" s="383"/>
      <c r="H919" s="383"/>
      <c r="I919" s="383"/>
      <c r="J919" s="383"/>
      <c r="K919" s="383"/>
      <c r="L919" s="383"/>
      <c r="M919" s="142"/>
      <c r="O919" s="67" t="str">
        <f>IF(OR(AND('Class Record S5'!$AD$20=".",COUNTIF('Class Record S5'!$AD$8:$AD$31,"\")&lt;5,COUNTIF('Class Record S5'!$AD$8:$AD$20,".")&lt;=(5-COUNTIF('Class Record S5'!$AD$8:$AD$31,"\"))),AND('Class Record S5'!$AD$20="\",COUNTIF('Class Record S5'!$AD$8:$AD$20,"\")&lt;=5)),"x","")</f>
        <v/>
      </c>
      <c r="Q919" s="258" t="s">
        <v>88</v>
      </c>
      <c r="R919" s="265" t="s">
        <v>123</v>
      </c>
    </row>
    <row r="920" spans="1:18" ht="44.25" customHeight="1" x14ac:dyDescent="0.3">
      <c r="A920" s="343"/>
      <c r="B920" s="192" t="str">
        <f>IF($O920="x",'Class Record S5'!$B$21,"")</f>
        <v/>
      </c>
      <c r="C920" s="383" t="str">
        <f>IF($O920="x",'Class Record S5'!$D$21,"")</f>
        <v/>
      </c>
      <c r="D920" s="383"/>
      <c r="E920" s="383"/>
      <c r="F920" s="383"/>
      <c r="G920" s="383"/>
      <c r="H920" s="383"/>
      <c r="I920" s="383"/>
      <c r="J920" s="383"/>
      <c r="K920" s="383"/>
      <c r="L920" s="383"/>
      <c r="M920" s="142"/>
      <c r="O920" s="67" t="str">
        <f>IF(OR(AND('Class Record S5'!$AD$21=".",COUNTIF('Class Record S5'!$AD$8:$AD$31,"\")&lt;5,COUNTIF('Class Record S5'!$AD$8:$AD$21,".")&lt;=(5-COUNTIF('Class Record S5'!$AD$8:$AD$31,"\"))),AND('Class Record S5'!$AD$21="\",COUNTIF('Class Record S5'!$AD$8:$AD$21,"\")&lt;=5)),"x","")</f>
        <v/>
      </c>
      <c r="Q920" s="258" t="s">
        <v>89</v>
      </c>
      <c r="R920" s="261" t="s">
        <v>125</v>
      </c>
    </row>
    <row r="921" spans="1:18" ht="56.25" customHeight="1" thickBot="1" x14ac:dyDescent="0.35">
      <c r="A921" s="344"/>
      <c r="B921" s="195" t="str">
        <f>IF($O921="x",'Class Record S5'!$B$22,"")</f>
        <v/>
      </c>
      <c r="C921" s="384" t="str">
        <f>IF($O921="x",'Class Record S5'!$D$22,"")</f>
        <v/>
      </c>
      <c r="D921" s="384"/>
      <c r="E921" s="384"/>
      <c r="F921" s="384"/>
      <c r="G921" s="384"/>
      <c r="H921" s="384"/>
      <c r="I921" s="384"/>
      <c r="J921" s="384"/>
      <c r="K921" s="384"/>
      <c r="L921" s="384"/>
      <c r="M921" s="196"/>
      <c r="O921" s="67" t="str">
        <f>IF(OR(AND('Class Record S5'!$AD$22=".",COUNTIF('Class Record S5'!$AD$8:$AD$31,"\")&lt;5,COUNTIF('Class Record S5'!$AD$8:$AD$22,".")&lt;=(5-COUNTIF('Class Record S5'!$AD$8:$AD$31,"\"))),AND('Class Record S5'!$AD$22="\",COUNTIF('Class Record S5'!$AD$8:$AD$22,"\")&lt;=5)),"x","")</f>
        <v/>
      </c>
      <c r="Q921" s="258" t="s">
        <v>90</v>
      </c>
      <c r="R921" s="260" t="s">
        <v>126</v>
      </c>
    </row>
    <row r="922" spans="1:18" ht="44.25" customHeight="1" x14ac:dyDescent="0.3">
      <c r="A922" s="342" t="str">
        <f>'Class Record S5'!$A$23</f>
        <v>Earth and Space</v>
      </c>
      <c r="B922" s="193" t="str">
        <f>IF($O922="x",'Class Record S5'!$B$23,"")</f>
        <v/>
      </c>
      <c r="C922" s="385" t="str">
        <f>IF($O922="x",'Class Record S5'!$D$23,"")</f>
        <v/>
      </c>
      <c r="D922" s="386"/>
      <c r="E922" s="386"/>
      <c r="F922" s="386"/>
      <c r="G922" s="386"/>
      <c r="H922" s="386"/>
      <c r="I922" s="386"/>
      <c r="J922" s="386"/>
      <c r="K922" s="386"/>
      <c r="L922" s="387"/>
      <c r="M922" s="141"/>
      <c r="O922" s="67" t="str">
        <f>IF(OR(AND('Class Record S5'!$AD$23=".",COUNTIF('Class Record S5'!$AD$8:$AD$31,"\")&lt;5,COUNTIF('Class Record S5'!$AD$8:$AD$23,".")&lt;=(5-COUNTIF('Class Record S5'!$AD$8:$AD$31,"\"))),AND('Class Record S5'!$AD$23="\",COUNTIF('Class Record S5'!$AD$8:$AD$23,"\")&lt;=5)),"x","")</f>
        <v/>
      </c>
      <c r="Q922" s="258" t="s">
        <v>91</v>
      </c>
      <c r="R922" s="260" t="s">
        <v>127</v>
      </c>
    </row>
    <row r="923" spans="1:18" ht="44.25" customHeight="1" x14ac:dyDescent="0.3">
      <c r="A923" s="343"/>
      <c r="B923" s="192" t="str">
        <f>IF($O923="x",'Class Record S5'!$B$24,"")</f>
        <v/>
      </c>
      <c r="C923" s="388" t="str">
        <f>IF($O923="x",'Class Record S5'!$D$24,"")</f>
        <v/>
      </c>
      <c r="D923" s="389"/>
      <c r="E923" s="389"/>
      <c r="F923" s="389"/>
      <c r="G923" s="389"/>
      <c r="H923" s="389"/>
      <c r="I923" s="389"/>
      <c r="J923" s="389"/>
      <c r="K923" s="389"/>
      <c r="L923" s="390"/>
      <c r="M923" s="142"/>
      <c r="O923" s="67" t="str">
        <f>IF(OR(AND('Class Record S5'!$AD$24=".",COUNTIF('Class Record S5'!$AD$8:$AD$31,"\")&lt;5,COUNTIF('Class Record S5'!$AD$8:$AD$24,".")&lt;=(5-COUNTIF('Class Record S5'!$AD$8:$AD$31,"\"))),AND('Class Record S5'!$AD$24="\",COUNTIF('Class Record S5'!$AD$8:$AD$24,"\")&lt;=5)),"x","")</f>
        <v/>
      </c>
      <c r="Q923" s="258" t="s">
        <v>92</v>
      </c>
      <c r="R923" s="262" t="s">
        <v>128</v>
      </c>
    </row>
    <row r="924" spans="1:18" ht="44.25" customHeight="1" x14ac:dyDescent="0.3">
      <c r="A924" s="343"/>
      <c r="B924" s="192" t="str">
        <f>IF($O924="x",'Class Record S5'!$B$25,"")</f>
        <v/>
      </c>
      <c r="C924" s="388" t="str">
        <f>IF($O924="x",'Class Record S5'!$D$25,"")</f>
        <v/>
      </c>
      <c r="D924" s="389"/>
      <c r="E924" s="389"/>
      <c r="F924" s="389"/>
      <c r="G924" s="389"/>
      <c r="H924" s="389"/>
      <c r="I924" s="389"/>
      <c r="J924" s="389"/>
      <c r="K924" s="389"/>
      <c r="L924" s="390"/>
      <c r="M924" s="142"/>
      <c r="O924" s="67" t="str">
        <f>IF(OR(AND('Class Record S5'!$AD$25=".",COUNTIF('Class Record S5'!$AD$8:$AD$31,"\")&lt;5,COUNTIF('Class Record S5'!$AD$8:$AD$25,".")&lt;=(5-COUNTIF('Class Record S5'!$AD$8:$AD$31,"\"))),AND('Class Record S5'!$AD$25="\",COUNTIF('Class Record S5'!$AD$8:$AD$25,"\")&lt;=5)),"x","")</f>
        <v/>
      </c>
      <c r="Q924" s="258" t="s">
        <v>93</v>
      </c>
      <c r="R924" s="262" t="s">
        <v>129</v>
      </c>
    </row>
    <row r="925" spans="1:18" ht="44.25" customHeight="1" x14ac:dyDescent="0.3">
      <c r="A925" s="343"/>
      <c r="B925" s="192" t="str">
        <f>IF($O925="x",'Class Record S5'!$B$26,"")</f>
        <v/>
      </c>
      <c r="C925" s="383" t="str">
        <f>IF($O925="x",'Class Record S5'!$D$26,"")</f>
        <v/>
      </c>
      <c r="D925" s="383"/>
      <c r="E925" s="383"/>
      <c r="F925" s="383"/>
      <c r="G925" s="383"/>
      <c r="H925" s="383"/>
      <c r="I925" s="383"/>
      <c r="J925" s="383"/>
      <c r="K925" s="383"/>
      <c r="L925" s="383"/>
      <c r="M925" s="142"/>
      <c r="O925" s="67" t="str">
        <f>IF(OR(AND('Class Record S5'!$AD$26=".",COUNTIF('Class Record S5'!$AD$8:$AD$31,"\")&lt;5,COUNTIF('Class Record S5'!$AD$8:$AD$26,".")&lt;=(5-COUNTIF('Class Record S5'!$AD$8:$AD$31,"\"))),AND('Class Record S5'!$AD$26="\",COUNTIF('Class Record S5'!$AD$8:$AD$26,"\")&lt;=5)),"x","")</f>
        <v/>
      </c>
      <c r="Q925" s="258" t="s">
        <v>94</v>
      </c>
      <c r="R925" s="260" t="s">
        <v>130</v>
      </c>
    </row>
    <row r="926" spans="1:18" ht="44.25" customHeight="1" thickBot="1" x14ac:dyDescent="0.35">
      <c r="A926" s="344"/>
      <c r="B926" s="195" t="str">
        <f>IF($O926="x",'Class Record S5'!$B$27,"")</f>
        <v/>
      </c>
      <c r="C926" s="384" t="str">
        <f>IF($O926="x",'Class Record S5'!$D$27,"")</f>
        <v/>
      </c>
      <c r="D926" s="384"/>
      <c r="E926" s="384"/>
      <c r="F926" s="384"/>
      <c r="G926" s="384"/>
      <c r="H926" s="384"/>
      <c r="I926" s="384"/>
      <c r="J926" s="384"/>
      <c r="K926" s="384"/>
      <c r="L926" s="384"/>
      <c r="M926" s="196"/>
      <c r="O926" s="67" t="str">
        <f>IF(OR(AND('Class Record S5'!$AD$27=".",COUNTIF('Class Record S5'!$AD$8:$AD$31,"\")&lt;5,COUNTIF('Class Record S5'!$AD$8:$AD$27,".")&lt;=(5-COUNTIF('Class Record S5'!$AD$8:$AD$31,"\"))),AND('Class Record S5'!$AD$27="\",COUNTIF('Class Record S5'!$AD$8:$AD$27,"\")&lt;=5)),"x","")</f>
        <v/>
      </c>
      <c r="Q926" s="258" t="s">
        <v>95</v>
      </c>
      <c r="R926" s="260" t="s">
        <v>131</v>
      </c>
    </row>
    <row r="927" spans="1:18" ht="44.25" customHeight="1" x14ac:dyDescent="0.3">
      <c r="A927" s="342" t="str">
        <f>'Class Record S5'!$A$28</f>
        <v>Forces</v>
      </c>
      <c r="B927" s="193" t="str">
        <f>IF($O927="x",'Class Record S5'!$B$28,"")</f>
        <v/>
      </c>
      <c r="C927" s="385" t="str">
        <f>IF($O927="x",'Class Record S5'!$D$28,"")</f>
        <v/>
      </c>
      <c r="D927" s="386"/>
      <c r="E927" s="386"/>
      <c r="F927" s="386"/>
      <c r="G927" s="386"/>
      <c r="H927" s="386"/>
      <c r="I927" s="386"/>
      <c r="J927" s="386"/>
      <c r="K927" s="386"/>
      <c r="L927" s="387"/>
      <c r="M927" s="141"/>
      <c r="O927" s="67" t="str">
        <f>IF(OR(AND('Class Record S5'!$AD$28=".",COUNTIF('Class Record S5'!$AD$8:$AD$31,"\")&lt;5,COUNTIF('Class Record S5'!$AD$8:$AD$28,".")&lt;=(5-COUNTIF('Class Record S5'!$AD$8:$AD$31,"\"))),AND('Class Record S5'!$AD$28="\",COUNTIF('Class Record S5'!$AD$8:$AD$28,"\")&lt;=5)),"x","")</f>
        <v/>
      </c>
      <c r="Q927" s="258" t="s">
        <v>96</v>
      </c>
      <c r="R927" s="262" t="s">
        <v>132</v>
      </c>
    </row>
    <row r="928" spans="1:18" ht="44.25" customHeight="1" x14ac:dyDescent="0.3">
      <c r="A928" s="343"/>
      <c r="B928" s="192" t="str">
        <f>IF($O928="x",'Class Record S5'!$B$29,"")</f>
        <v/>
      </c>
      <c r="C928" s="388" t="str">
        <f>IF($O928="x",'Class Record S5'!$D$29,"")</f>
        <v/>
      </c>
      <c r="D928" s="389"/>
      <c r="E928" s="389"/>
      <c r="F928" s="389"/>
      <c r="G928" s="389"/>
      <c r="H928" s="389"/>
      <c r="I928" s="389"/>
      <c r="J928" s="389"/>
      <c r="K928" s="389"/>
      <c r="L928" s="390"/>
      <c r="M928" s="142"/>
      <c r="O928" s="67" t="str">
        <f>IF(OR(AND('Class Record S5'!$AD$29=".",COUNTIF('Class Record S5'!$AD$8:$AD$31,"\")&lt;5,COUNTIF('Class Record S5'!$AD$8:$AD$29,".")&lt;=(5-COUNTIF('Class Record S5'!$AD$8:$AD$31,"\"))),AND('Class Record S5'!$AD$29="\",COUNTIF('Class Record S5'!$AD$8:$AD$29,"\")&lt;=5)),"x","")</f>
        <v/>
      </c>
      <c r="Q928" s="258" t="s">
        <v>97</v>
      </c>
      <c r="R928" s="262" t="s">
        <v>133</v>
      </c>
    </row>
    <row r="929" spans="1:18" ht="44.25" customHeight="1" x14ac:dyDescent="0.3">
      <c r="A929" s="343"/>
      <c r="B929" s="192" t="str">
        <f>IF($O929="x",'Class Record S5'!$B$30,"")</f>
        <v/>
      </c>
      <c r="C929" s="388" t="str">
        <f>IF($O929="x",'Class Record S5'!$D$30,"")</f>
        <v/>
      </c>
      <c r="D929" s="389"/>
      <c r="E929" s="389"/>
      <c r="F929" s="389"/>
      <c r="G929" s="389"/>
      <c r="H929" s="389"/>
      <c r="I929" s="389"/>
      <c r="J929" s="389"/>
      <c r="K929" s="389"/>
      <c r="L929" s="390"/>
      <c r="M929" s="142"/>
      <c r="O929" s="67" t="str">
        <f>IF(OR(AND('Class Record S5'!$AD$30=".",COUNTIF('Class Record S5'!$AD$8:$AD$31,"\")&lt;5,COUNTIF('Class Record S5'!$AD$8:$AD$30,".")&lt;=(5-COUNTIF('Class Record S5'!$AD$8:$AD$31,"\"))),AND('Class Record S5'!$AD$30="\",COUNTIF('Class Record S5'!$AD$8:$AD$30,"\")&lt;=5)),"x","")</f>
        <v/>
      </c>
      <c r="Q929" s="258" t="s">
        <v>98</v>
      </c>
      <c r="R929" s="262" t="s">
        <v>134</v>
      </c>
    </row>
    <row r="930" spans="1:18" ht="44.25" customHeight="1" thickBot="1" x14ac:dyDescent="0.35">
      <c r="A930" s="344"/>
      <c r="B930" s="194" t="str">
        <f>IF($O930="x",'Class Record S5'!$B$31,"")</f>
        <v/>
      </c>
      <c r="C930" s="391" t="str">
        <f>IF($O930="x",'Class Record S5'!$D$31,"")</f>
        <v/>
      </c>
      <c r="D930" s="392"/>
      <c r="E930" s="392"/>
      <c r="F930" s="392"/>
      <c r="G930" s="392"/>
      <c r="H930" s="392"/>
      <c r="I930" s="392"/>
      <c r="J930" s="392"/>
      <c r="K930" s="392"/>
      <c r="L930" s="393"/>
      <c r="M930" s="143"/>
      <c r="O930" s="67" t="str">
        <f>IF(OR(AND('Class Record S5'!$AD$31=".",COUNTIF('Class Record S5'!$AD$8:$AD$31,"\")&lt;5,COUNTIF('Class Record S5'!$AD$8:$AD$31,".")&lt;=(5-COUNTIF('Class Record S5'!$AD$8:$AD$31,"\"))),AND('Class Record S5'!$AD$31="\",COUNTIF('Class Record S5'!$AD$8:$AD$31,"\")&lt;=5)),"x","")</f>
        <v/>
      </c>
      <c r="Q930" s="258" t="s">
        <v>99</v>
      </c>
      <c r="R930" s="262" t="s">
        <v>135</v>
      </c>
    </row>
    <row r="931" spans="1:18" ht="16.5" customHeight="1" thickBot="1" x14ac:dyDescent="0.35">
      <c r="A931" s="379" t="s">
        <v>44</v>
      </c>
      <c r="B931" s="380"/>
      <c r="C931" s="380"/>
      <c r="D931" s="380"/>
      <c r="E931" s="380"/>
      <c r="F931" s="380"/>
      <c r="G931" s="380"/>
      <c r="H931" s="380"/>
      <c r="I931" s="380"/>
      <c r="J931" s="380"/>
      <c r="K931" s="381"/>
      <c r="L931" s="394" t="s">
        <v>45</v>
      </c>
      <c r="M931" s="395"/>
      <c r="Q931" s="257"/>
    </row>
    <row r="932" spans="1:18" ht="28.5" customHeight="1" x14ac:dyDescent="0.3">
      <c r="A932" s="396"/>
      <c r="B932" s="397"/>
      <c r="C932" s="397"/>
      <c r="D932" s="397"/>
      <c r="E932" s="397"/>
      <c r="F932" s="397"/>
      <c r="G932" s="397"/>
      <c r="H932" s="397"/>
      <c r="I932" s="397"/>
      <c r="J932" s="397"/>
      <c r="K932" s="398"/>
      <c r="L932" s="405" t="str">
        <f>'Class Record S5'!$AD$32</f>
        <v>N</v>
      </c>
      <c r="M932" s="406"/>
      <c r="Q932" s="257"/>
    </row>
    <row r="933" spans="1:18" ht="28.5" customHeight="1" x14ac:dyDescent="0.3">
      <c r="A933" s="399"/>
      <c r="B933" s="400"/>
      <c r="C933" s="400"/>
      <c r="D933" s="400"/>
      <c r="E933" s="400"/>
      <c r="F933" s="400"/>
      <c r="G933" s="400"/>
      <c r="H933" s="400"/>
      <c r="I933" s="400"/>
      <c r="J933" s="400"/>
      <c r="K933" s="401"/>
      <c r="L933" s="407"/>
      <c r="M933" s="408"/>
      <c r="Q933" s="257"/>
    </row>
    <row r="934" spans="1:18" ht="28.5" customHeight="1" thickBot="1" x14ac:dyDescent="0.35">
      <c r="A934" s="402"/>
      <c r="B934" s="403"/>
      <c r="C934" s="403"/>
      <c r="D934" s="403"/>
      <c r="E934" s="403"/>
      <c r="F934" s="403"/>
      <c r="G934" s="403"/>
      <c r="H934" s="403"/>
      <c r="I934" s="403"/>
      <c r="J934" s="403"/>
      <c r="K934" s="404"/>
      <c r="L934" s="409"/>
      <c r="M934" s="410"/>
      <c r="Q934" s="257"/>
    </row>
    <row r="936" spans="1:18" ht="19.5" thickBot="1" x14ac:dyDescent="0.35"/>
    <row r="937" spans="1:18" ht="23.25" customHeight="1" thickBot="1" x14ac:dyDescent="0.35">
      <c r="A937" s="349" t="str">
        <f>'Class Record S5'!$D$1</f>
        <v>A N OTHER SCHOOL</v>
      </c>
      <c r="B937" s="350"/>
      <c r="C937" s="350"/>
      <c r="D937" s="350"/>
      <c r="E937" s="350"/>
      <c r="F937" s="350"/>
      <c r="G937" s="350"/>
      <c r="H937" s="350"/>
      <c r="I937" s="350"/>
      <c r="J937" s="350"/>
      <c r="K937" s="350"/>
      <c r="L937" s="350"/>
      <c r="M937" s="351"/>
    </row>
    <row r="938" spans="1:18" ht="15.75" customHeight="1" thickBot="1" x14ac:dyDescent="0.35">
      <c r="A938" s="352" t="s">
        <v>17</v>
      </c>
      <c r="B938" s="353"/>
      <c r="C938" s="353"/>
      <c r="D938" s="356">
        <f>'Class Record S5'!$AE$2</f>
        <v>0</v>
      </c>
      <c r="E938" s="356"/>
      <c r="F938" s="356"/>
      <c r="G938" s="357"/>
      <c r="H938" s="361" t="s">
        <v>18</v>
      </c>
      <c r="I938" s="362">
        <f>'Class Record S5'!$E$33</f>
        <v>0</v>
      </c>
      <c r="J938" s="362"/>
      <c r="K938" s="363" t="str">
        <f>'Class Record S5'!$C$2</f>
        <v>CLASS</v>
      </c>
      <c r="L938" s="363"/>
      <c r="M938" s="364"/>
    </row>
    <row r="939" spans="1:18" ht="15.75" customHeight="1" thickBot="1" x14ac:dyDescent="0.35">
      <c r="A939" s="354"/>
      <c r="B939" s="355"/>
      <c r="C939" s="355"/>
      <c r="D939" s="358"/>
      <c r="E939" s="358"/>
      <c r="F939" s="359"/>
      <c r="G939" s="360"/>
      <c r="H939" s="361"/>
      <c r="I939" s="362"/>
      <c r="J939" s="362"/>
      <c r="K939" s="363"/>
      <c r="L939" s="363"/>
      <c r="M939" s="364"/>
    </row>
    <row r="940" spans="1:18" ht="19.5" thickBot="1" x14ac:dyDescent="0.35">
      <c r="A940" s="346" t="s">
        <v>19</v>
      </c>
      <c r="B940" s="347"/>
      <c r="C940" s="347"/>
      <c r="D940" s="347"/>
      <c r="E940" s="348"/>
      <c r="F940" s="365" t="s">
        <v>20</v>
      </c>
      <c r="G940" s="366"/>
      <c r="H940" s="366"/>
      <c r="I940" s="367"/>
      <c r="J940" s="368" t="s">
        <v>21</v>
      </c>
      <c r="K940" s="369"/>
      <c r="L940" s="369"/>
      <c r="M940" s="370"/>
    </row>
    <row r="941" spans="1:18" ht="16.5" customHeight="1" thickBot="1" x14ac:dyDescent="0.35">
      <c r="A941" s="371" t="s">
        <v>22</v>
      </c>
      <c r="B941" s="372"/>
      <c r="C941" s="373"/>
      <c r="D941" s="374" t="s">
        <v>23</v>
      </c>
      <c r="E941" s="375"/>
      <c r="F941" s="376" t="s">
        <v>24</v>
      </c>
      <c r="G941" s="377"/>
      <c r="H941" s="377" t="s">
        <v>25</v>
      </c>
      <c r="I941" s="378"/>
      <c r="J941" s="382" t="s">
        <v>26</v>
      </c>
      <c r="K941" s="377"/>
      <c r="L941" s="411" t="s">
        <v>27</v>
      </c>
      <c r="M941" s="412"/>
    </row>
    <row r="942" spans="1:18" ht="31.5" customHeight="1" thickBot="1" x14ac:dyDescent="0.35">
      <c r="A942" s="72"/>
      <c r="B942" s="73" t="s">
        <v>54</v>
      </c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5" t="s">
        <v>43</v>
      </c>
      <c r="Q942" s="416" t="s">
        <v>56</v>
      </c>
      <c r="R942" s="416"/>
    </row>
    <row r="943" spans="1:18" ht="44.25" customHeight="1" x14ac:dyDescent="0.3">
      <c r="A943" s="345" t="str">
        <f>'Class Record S5'!$A$8</f>
        <v>Working Scientifically</v>
      </c>
      <c r="B943" s="190" t="str">
        <f>IF($O943="x",'Class Record S5'!$B$8,"")</f>
        <v/>
      </c>
      <c r="C943" s="413" t="str">
        <f>IF($O943="x",'Class Record S5'!$D$8,"")</f>
        <v/>
      </c>
      <c r="D943" s="413"/>
      <c r="E943" s="413"/>
      <c r="F943" s="413"/>
      <c r="G943" s="413"/>
      <c r="H943" s="413"/>
      <c r="I943" s="413"/>
      <c r="J943" s="413"/>
      <c r="K943" s="413"/>
      <c r="L943" s="413"/>
      <c r="M943" s="141"/>
      <c r="O943" s="67" t="str">
        <f>IF(OR(AND('Class Record S5'!$AE$8=".",COUNTIF('Class Record S5'!$AE$8:$AE$31,"\")&lt;5,COUNTIF('Class Record S5'!$AE$8:$AE$8,".")&lt;=(5-COUNTIF('Class Record S5'!$AE$8:$AE$31,"\"))),AND('Class Record S5'!$AE$8="\",COUNTIF('Class Record S5'!$AE$8:$AE$8,"\")&lt;=5)),"x","")</f>
        <v/>
      </c>
      <c r="Q943" s="258" t="s">
        <v>76</v>
      </c>
      <c r="R943" s="259" t="s">
        <v>112</v>
      </c>
    </row>
    <row r="944" spans="1:18" ht="44.25" customHeight="1" x14ac:dyDescent="0.3">
      <c r="A944" s="343"/>
      <c r="B944" s="191" t="str">
        <f>IF($O944="x",'Class Record S5'!$B$9,"")</f>
        <v/>
      </c>
      <c r="C944" s="383" t="str">
        <f>IF($O944="x",'Class Record S5'!$D$9,"")</f>
        <v/>
      </c>
      <c r="D944" s="383"/>
      <c r="E944" s="383"/>
      <c r="F944" s="383"/>
      <c r="G944" s="383"/>
      <c r="H944" s="383"/>
      <c r="I944" s="383"/>
      <c r="J944" s="383"/>
      <c r="K944" s="383"/>
      <c r="L944" s="383"/>
      <c r="M944" s="142"/>
      <c r="O944" s="67" t="str">
        <f>IF(OR(AND('Class Record S5'!$AE$9=".",COUNTIF('Class Record S5'!$AE$8:$AE$31,"\")&lt;5,COUNTIF('Class Record S5'!$AE$8:$AE$9,".")&lt;=(5-COUNTIF('Class Record S5'!$AE$8:$AE$31,"\"))),AND('Class Record S5'!$AE$9="\",COUNTIF('Class Record S5'!$AE$8:$AE$9,"\")&lt;=5)),"x","")</f>
        <v/>
      </c>
      <c r="Q944" s="258" t="s">
        <v>77</v>
      </c>
      <c r="R944" s="260" t="s">
        <v>113</v>
      </c>
    </row>
    <row r="945" spans="1:18" ht="44.25" customHeight="1" x14ac:dyDescent="0.3">
      <c r="A945" s="343"/>
      <c r="B945" s="191" t="str">
        <f>IF($O945="x",'Class Record S5'!$B$10,"")</f>
        <v/>
      </c>
      <c r="C945" s="383" t="str">
        <f>IF($O945="x",'Class Record S5'!$D$10,"")</f>
        <v/>
      </c>
      <c r="D945" s="383"/>
      <c r="E945" s="383"/>
      <c r="F945" s="383"/>
      <c r="G945" s="383"/>
      <c r="H945" s="383"/>
      <c r="I945" s="383"/>
      <c r="J945" s="383"/>
      <c r="K945" s="383"/>
      <c r="L945" s="383"/>
      <c r="M945" s="142"/>
      <c r="O945" s="67" t="str">
        <f>IF(OR(AND('Class Record S5'!$AE$10=".",COUNTIF('Class Record S5'!$AE$8:$AE$31,"\")&lt;5,COUNTIF('Class Record S5'!$AE$8:$AE$10,".")&lt;=(5-COUNTIF('Class Record S5'!$AE$8:$AE$31,"\"))),AND('Class Record S5'!$AE$10="\",COUNTIF('Class Record S5'!$AE$8:$AE$10,"\")&lt;=5)),"x","")</f>
        <v/>
      </c>
      <c r="Q945" s="258" t="s">
        <v>78</v>
      </c>
      <c r="R945" s="260" t="s">
        <v>114</v>
      </c>
    </row>
    <row r="946" spans="1:18" ht="44.25" customHeight="1" x14ac:dyDescent="0.3">
      <c r="A946" s="343"/>
      <c r="B946" s="192" t="str">
        <f>IF($O946="x",'Class Record S5'!$B$11,"")</f>
        <v/>
      </c>
      <c r="C946" s="383" t="str">
        <f>IF($O946="x",'Class Record S5'!$D$11,"")</f>
        <v/>
      </c>
      <c r="D946" s="383"/>
      <c r="E946" s="383"/>
      <c r="F946" s="383"/>
      <c r="G946" s="383"/>
      <c r="H946" s="383"/>
      <c r="I946" s="383"/>
      <c r="J946" s="383"/>
      <c r="K946" s="383"/>
      <c r="L946" s="383"/>
      <c r="M946" s="142"/>
      <c r="O946" s="67" t="str">
        <f>IF(OR(AND('Class Record S5'!$AE$11=".",COUNTIF('Class Record S5'!$AE$8:$AE$31,"\")&lt;5,COUNTIF('Class Record S5'!$AE$8:$AE$11,".")&lt;=(5-COUNTIF('Class Record S5'!$AE$8:$AE$31,"\"))),AND('Class Record S5'!$AE$11="\",COUNTIF('Class Record S5'!$AE$8:$AE$11,"\")&lt;=5)),"x","")</f>
        <v/>
      </c>
      <c r="Q946" s="258" t="s">
        <v>79</v>
      </c>
      <c r="R946" s="260" t="s">
        <v>115</v>
      </c>
    </row>
    <row r="947" spans="1:18" ht="54.75" customHeight="1" x14ac:dyDescent="0.3">
      <c r="A947" s="343"/>
      <c r="B947" s="192" t="str">
        <f>IF($O947="x",'Class Record S5'!$B$12,"")</f>
        <v/>
      </c>
      <c r="C947" s="383" t="str">
        <f>IF($O947="x",'Class Record S5'!$D$12,"")</f>
        <v/>
      </c>
      <c r="D947" s="383"/>
      <c r="E947" s="383"/>
      <c r="F947" s="383"/>
      <c r="G947" s="383"/>
      <c r="H947" s="383"/>
      <c r="I947" s="383"/>
      <c r="J947" s="383"/>
      <c r="K947" s="383"/>
      <c r="L947" s="383"/>
      <c r="M947" s="142"/>
      <c r="O947" s="67" t="str">
        <f>IF(OR(AND('Class Record S5'!$AE$12=".",COUNTIF('Class Record S5'!$AE$8:$AE$31,"\")&lt;5,COUNTIF('Class Record S5'!$AE$8:$AE$12,".")&lt;=(5-COUNTIF('Class Record S5'!$AE$8:$AE$31,"\"))),AND('Class Record S5'!$AE$12="\",COUNTIF('Class Record S5'!$AE$8:$AE$12,"\")&lt;=5)),"x","")</f>
        <v/>
      </c>
      <c r="Q947" s="258" t="s">
        <v>80</v>
      </c>
      <c r="R947" s="260" t="s">
        <v>116</v>
      </c>
    </row>
    <row r="948" spans="1:18" ht="44.25" customHeight="1" thickBot="1" x14ac:dyDescent="0.35">
      <c r="A948" s="344"/>
      <c r="B948" s="194" t="str">
        <f>IF($O948="x",'Class Record S5'!$B$13,"")</f>
        <v/>
      </c>
      <c r="C948" s="391" t="str">
        <f>IF($O948="x",'Class Record S5'!$D$13,"")</f>
        <v/>
      </c>
      <c r="D948" s="392"/>
      <c r="E948" s="392"/>
      <c r="F948" s="392"/>
      <c r="G948" s="392"/>
      <c r="H948" s="392"/>
      <c r="I948" s="392"/>
      <c r="J948" s="392"/>
      <c r="K948" s="392"/>
      <c r="L948" s="393"/>
      <c r="M948" s="143"/>
      <c r="O948" s="67" t="str">
        <f>IF(OR(AND('Class Record S5'!$AE$13=".",COUNTIF('Class Record S5'!$AE$8:$AE$31,"\")&lt;5,COUNTIF('Class Record S5'!$AE$8:$AE$13,".")&lt;=(5-COUNTIF('Class Record S5'!$AE$8:$AE$31,"\"))),AND('Class Record S5'!$AE$13="\",COUNTIF('Class Record S5'!$AE$8:$AE$13,"\")&lt;=5)),"x","")</f>
        <v/>
      </c>
      <c r="Q948" s="258" t="s">
        <v>81</v>
      </c>
      <c r="R948" s="260" t="s">
        <v>117</v>
      </c>
    </row>
    <row r="949" spans="1:18" ht="57" customHeight="1" x14ac:dyDescent="0.3">
      <c r="A949" s="342" t="str">
        <f>'Class Record S5'!$A$14</f>
        <v>Living Things and their Habitats</v>
      </c>
      <c r="B949" s="193" t="str">
        <f>IF($O949="x",'Class Record S5'!$B$14,"")</f>
        <v/>
      </c>
      <c r="C949" s="385" t="str">
        <f>IF($O949="x",'Class Record S5'!$D$14,"")</f>
        <v/>
      </c>
      <c r="D949" s="386"/>
      <c r="E949" s="386"/>
      <c r="F949" s="386"/>
      <c r="G949" s="386"/>
      <c r="H949" s="386"/>
      <c r="I949" s="386"/>
      <c r="J949" s="386"/>
      <c r="K949" s="386"/>
      <c r="L949" s="387"/>
      <c r="M949" s="141"/>
      <c r="O949" s="67" t="str">
        <f>IF(OR(AND('Class Record S5'!$AE$14=".",COUNTIF('Class Record S5'!$AE$8:$AE$31,"\")&lt;5,COUNTIF('Class Record S5'!$AE$8:$AE$14,".")&lt;=(5-COUNTIF('Class Record S5'!$AE$8:$AE$31,"\"))),AND('Class Record S5'!$AE$14="\",COUNTIF('Class Record S5'!$AE$8:$AE$14,"\")&lt;=5)),"x","")</f>
        <v/>
      </c>
      <c r="Q949" s="258" t="s">
        <v>82</v>
      </c>
      <c r="R949" s="260" t="s">
        <v>118</v>
      </c>
    </row>
    <row r="950" spans="1:18" ht="57" customHeight="1" thickBot="1" x14ac:dyDescent="0.35">
      <c r="A950" s="344"/>
      <c r="B950" s="194" t="str">
        <f>IF($O950="x",'Class Record S5'!$B$15,"")</f>
        <v/>
      </c>
      <c r="C950" s="414" t="str">
        <f>IF($O950="x",'Class Record S5'!$D$15,"")</f>
        <v/>
      </c>
      <c r="D950" s="414"/>
      <c r="E950" s="414"/>
      <c r="F950" s="414"/>
      <c r="G950" s="414"/>
      <c r="H950" s="414"/>
      <c r="I950" s="414"/>
      <c r="J950" s="414"/>
      <c r="K950" s="414"/>
      <c r="L950" s="414"/>
      <c r="M950" s="143"/>
      <c r="O950" s="67" t="str">
        <f>IF(OR(AND('Class Record S5'!$AE$15=".",COUNTIF('Class Record S5'!$AE$8:$AE$31,"\")&lt;5,COUNTIF('Class Record S5'!$AE$8:$AE$15,".")&lt;=(5-COUNTIF('Class Record S5'!$AE$8:$AE$31,"\"))),AND('Class Record S5'!$AE$15="\",COUNTIF('Class Record S5'!$AE$8:$AE$15,"\")&lt;=5)),"x","")</f>
        <v/>
      </c>
      <c r="Q950" s="258" t="s">
        <v>83</v>
      </c>
      <c r="R950" s="261" t="s">
        <v>119</v>
      </c>
    </row>
    <row r="951" spans="1:18" ht="59.25" customHeight="1" thickBot="1" x14ac:dyDescent="0.35">
      <c r="A951" s="255" t="str">
        <f>'Class Record S5'!$A$16</f>
        <v>Animals inc. Humans</v>
      </c>
      <c r="B951" s="253" t="str">
        <f>IF($O951="x",'Class Record S5'!$B$16,"")</f>
        <v/>
      </c>
      <c r="C951" s="415" t="str">
        <f>IF($O951="x",'Class Record S5'!$D$16,"")</f>
        <v/>
      </c>
      <c r="D951" s="415"/>
      <c r="E951" s="415"/>
      <c r="F951" s="415"/>
      <c r="G951" s="415"/>
      <c r="H951" s="415"/>
      <c r="I951" s="415"/>
      <c r="J951" s="415"/>
      <c r="K951" s="415"/>
      <c r="L951" s="415"/>
      <c r="M951" s="254"/>
      <c r="O951" s="67" t="str">
        <f>IF(OR(AND('Class Record S5'!$AE$16=".",COUNTIF('Class Record S5'!$AE$8:$AE$31,"\")&lt;5,COUNTIF('Class Record S5'!$AE$8:$AE$16,".")&lt;=(5-COUNTIF('Class Record S5'!$AE$8:$AE$31,"\"))),AND('Class Record S5'!$AE$16="\",COUNTIF('Class Record S5'!$AE$8:$AE$16,"\")&lt;=5)),"x","")</f>
        <v/>
      </c>
      <c r="Q951" s="258" t="s">
        <v>84</v>
      </c>
      <c r="R951" s="261" t="s">
        <v>120</v>
      </c>
    </row>
    <row r="952" spans="1:18" ht="56.25" customHeight="1" x14ac:dyDescent="0.3">
      <c r="A952" s="342" t="str">
        <f>'Class Record S5'!$A$17</f>
        <v>Properties and Changers of Materials</v>
      </c>
      <c r="B952" s="193" t="str">
        <f>IF($O952="x",'Class Record S5'!$B$17,"")</f>
        <v/>
      </c>
      <c r="C952" s="385" t="str">
        <f>IF($O952="x",'Class Record S5'!$D$17,"")</f>
        <v/>
      </c>
      <c r="D952" s="386"/>
      <c r="E952" s="386"/>
      <c r="F952" s="386"/>
      <c r="G952" s="386"/>
      <c r="H952" s="386"/>
      <c r="I952" s="386"/>
      <c r="J952" s="386"/>
      <c r="K952" s="386"/>
      <c r="L952" s="387"/>
      <c r="M952" s="141"/>
      <c r="O952" s="67" t="str">
        <f>IF(OR(AND('Class Record S5'!$AE$17=".",COUNTIF('Class Record S5'!$AE$8:$AE$31,"\")&lt;5,COUNTIF('Class Record S5'!$AE$8:$AE$17,".")&lt;=(5-COUNTIF('Class Record S5'!$AE$8:$AE$31,"\"))),AND('Class Record S5'!$AE$17="\",COUNTIF('Class Record S5'!$AE$8:$AE$17,"\")&lt;=5)),"x","")</f>
        <v/>
      </c>
      <c r="Q952" s="258" t="s">
        <v>85</v>
      </c>
      <c r="R952" s="260" t="s">
        <v>121</v>
      </c>
    </row>
    <row r="953" spans="1:18" ht="44.25" customHeight="1" x14ac:dyDescent="0.3">
      <c r="A953" s="343"/>
      <c r="B953" s="192" t="str">
        <f>IF($O953="x",'Class Record S5'!$B$18,"")</f>
        <v/>
      </c>
      <c r="C953" s="383" t="str">
        <f>IF($O953="x",'Class Record S5'!$D$18,"")</f>
        <v/>
      </c>
      <c r="D953" s="383"/>
      <c r="E953" s="383"/>
      <c r="F953" s="383"/>
      <c r="G953" s="383"/>
      <c r="H953" s="383"/>
      <c r="I953" s="383"/>
      <c r="J953" s="383"/>
      <c r="K953" s="383"/>
      <c r="L953" s="383"/>
      <c r="M953" s="142"/>
      <c r="O953" s="67" t="str">
        <f>IF(OR(AND('Class Record S5'!$AE$18=".",COUNTIF('Class Record S5'!$AE$8:$AE$31,"\")&lt;5,COUNTIF('Class Record S5'!$AE$8:$AE$18,".")&lt;=(5-COUNTIF('Class Record S5'!$AE$8:$AE$31,"\"))),AND('Class Record S5'!$AE$18="\",COUNTIF('Class Record S5'!$AE$8:$AE$18,"\")&lt;=5)),"x","")</f>
        <v/>
      </c>
      <c r="Q953" s="258" t="s">
        <v>86</v>
      </c>
      <c r="R953" s="265" t="s">
        <v>124</v>
      </c>
    </row>
    <row r="954" spans="1:18" ht="44.25" customHeight="1" x14ac:dyDescent="0.3">
      <c r="A954" s="343"/>
      <c r="B954" s="192" t="str">
        <f>IF($O954="x",'Class Record S5'!$B$19,"")</f>
        <v/>
      </c>
      <c r="C954" s="383" t="str">
        <f>IF($O954="x",'Class Record S5'!$D$19,"")</f>
        <v/>
      </c>
      <c r="D954" s="383"/>
      <c r="E954" s="383"/>
      <c r="F954" s="383"/>
      <c r="G954" s="383"/>
      <c r="H954" s="383"/>
      <c r="I954" s="383"/>
      <c r="J954" s="383"/>
      <c r="K954" s="383"/>
      <c r="L954" s="383"/>
      <c r="M954" s="142"/>
      <c r="O954" s="67" t="str">
        <f>IF(OR(AND('Class Record S5'!$AE$19=".",COUNTIF('Class Record S5'!$AE$8:$AE$31,"\")&lt;5,COUNTIF('Class Record S5'!$AE$8:$AE$19,".")&lt;=(5-COUNTIF('Class Record S5'!$AE$8:$AE$31,"\"))),AND('Class Record S5'!$AE$19="\",COUNTIF('Class Record S5'!$AE$8:$AE$19,"\")&lt;=5)),"x","")</f>
        <v/>
      </c>
      <c r="Q954" s="258" t="s">
        <v>87</v>
      </c>
      <c r="R954" s="265" t="s">
        <v>122</v>
      </c>
    </row>
    <row r="955" spans="1:18" ht="44.25" customHeight="1" x14ac:dyDescent="0.3">
      <c r="A955" s="343"/>
      <c r="B955" s="192" t="str">
        <f>IF($O955="x",'Class Record S5'!$B$20,"")</f>
        <v/>
      </c>
      <c r="C955" s="383" t="str">
        <f>IF($O955="x",'Class Record S5'!$D$20,"")</f>
        <v/>
      </c>
      <c r="D955" s="383"/>
      <c r="E955" s="383"/>
      <c r="F955" s="383"/>
      <c r="G955" s="383"/>
      <c r="H955" s="383"/>
      <c r="I955" s="383"/>
      <c r="J955" s="383"/>
      <c r="K955" s="383"/>
      <c r="L955" s="383"/>
      <c r="M955" s="142"/>
      <c r="O955" s="67" t="str">
        <f>IF(OR(AND('Class Record S5'!$AE$20=".",COUNTIF('Class Record S5'!$AE$8:$AE$31,"\")&lt;5,COUNTIF('Class Record S5'!$AE$8:$AE$20,".")&lt;=(5-COUNTIF('Class Record S5'!$AE$8:$AE$31,"\"))),AND('Class Record S5'!$AE$20="\",COUNTIF('Class Record S5'!$AE$8:$AE$20,"\")&lt;=5)),"x","")</f>
        <v/>
      </c>
      <c r="Q955" s="258" t="s">
        <v>88</v>
      </c>
      <c r="R955" s="265" t="s">
        <v>123</v>
      </c>
    </row>
    <row r="956" spans="1:18" ht="44.25" customHeight="1" x14ac:dyDescent="0.3">
      <c r="A956" s="343"/>
      <c r="B956" s="192" t="str">
        <f>IF($O956="x",'Class Record S5'!$B$21,"")</f>
        <v/>
      </c>
      <c r="C956" s="383" t="str">
        <f>IF($O956="x",'Class Record S5'!$D$21,"")</f>
        <v/>
      </c>
      <c r="D956" s="383"/>
      <c r="E956" s="383"/>
      <c r="F956" s="383"/>
      <c r="G956" s="383"/>
      <c r="H956" s="383"/>
      <c r="I956" s="383"/>
      <c r="J956" s="383"/>
      <c r="K956" s="383"/>
      <c r="L956" s="383"/>
      <c r="M956" s="142"/>
      <c r="O956" s="67" t="str">
        <f>IF(OR(AND('Class Record S5'!$AE$21=".",COUNTIF('Class Record S5'!$AE$8:$AE$31,"\")&lt;5,COUNTIF('Class Record S5'!$AE$8:$AE$21,".")&lt;=(5-COUNTIF('Class Record S5'!$AE$8:$AE$31,"\"))),AND('Class Record S5'!$AE$21="\",COUNTIF('Class Record S5'!$AE$8:$AE$21,"\")&lt;=5)),"x","")</f>
        <v/>
      </c>
      <c r="Q956" s="258" t="s">
        <v>89</v>
      </c>
      <c r="R956" s="261" t="s">
        <v>125</v>
      </c>
    </row>
    <row r="957" spans="1:18" ht="56.25" customHeight="1" thickBot="1" x14ac:dyDescent="0.35">
      <c r="A957" s="344"/>
      <c r="B957" s="195" t="str">
        <f>IF($O957="x",'Class Record S5'!$B$22,"")</f>
        <v/>
      </c>
      <c r="C957" s="384" t="str">
        <f>IF($O957="x",'Class Record S5'!$D$22,"")</f>
        <v/>
      </c>
      <c r="D957" s="384"/>
      <c r="E957" s="384"/>
      <c r="F957" s="384"/>
      <c r="G957" s="384"/>
      <c r="H957" s="384"/>
      <c r="I957" s="384"/>
      <c r="J957" s="384"/>
      <c r="K957" s="384"/>
      <c r="L957" s="384"/>
      <c r="M957" s="196"/>
      <c r="O957" s="67" t="str">
        <f>IF(OR(AND('Class Record S5'!$AE$22=".",COUNTIF('Class Record S5'!$AE$8:$AE$31,"\")&lt;5,COUNTIF('Class Record S5'!$AE$8:$AE$22,".")&lt;=(5-COUNTIF('Class Record S5'!$AE$8:$AE$31,"\"))),AND('Class Record S5'!$AE$22="\",COUNTIF('Class Record S5'!$AE$8:$AE$22,"\")&lt;=5)),"x","")</f>
        <v/>
      </c>
      <c r="Q957" s="258" t="s">
        <v>90</v>
      </c>
      <c r="R957" s="260" t="s">
        <v>126</v>
      </c>
    </row>
    <row r="958" spans="1:18" ht="44.25" customHeight="1" x14ac:dyDescent="0.3">
      <c r="A958" s="342" t="str">
        <f>'Class Record S5'!$A$23</f>
        <v>Earth and Space</v>
      </c>
      <c r="B958" s="193" t="str">
        <f>IF($O958="x",'Class Record S5'!$B$23,"")</f>
        <v/>
      </c>
      <c r="C958" s="385" t="str">
        <f>IF($O958="x",'Class Record S5'!$D$23,"")</f>
        <v/>
      </c>
      <c r="D958" s="386"/>
      <c r="E958" s="386"/>
      <c r="F958" s="386"/>
      <c r="G958" s="386"/>
      <c r="H958" s="386"/>
      <c r="I958" s="386"/>
      <c r="J958" s="386"/>
      <c r="K958" s="386"/>
      <c r="L958" s="387"/>
      <c r="M958" s="141"/>
      <c r="O958" s="67" t="str">
        <f>IF(OR(AND('Class Record S5'!$AE$23=".",COUNTIF('Class Record S5'!$AE$8:$AE$31,"\")&lt;5,COUNTIF('Class Record S5'!$AE$8:$AE$23,".")&lt;=(5-COUNTIF('Class Record S5'!$AE$8:$AE$31,"\"))),AND('Class Record S5'!$AE$23="\",COUNTIF('Class Record S5'!$AE$8:$AE$23,"\")&lt;=5)),"x","")</f>
        <v/>
      </c>
      <c r="Q958" s="258" t="s">
        <v>91</v>
      </c>
      <c r="R958" s="260" t="s">
        <v>127</v>
      </c>
    </row>
    <row r="959" spans="1:18" ht="44.25" customHeight="1" x14ac:dyDescent="0.3">
      <c r="A959" s="343"/>
      <c r="B959" s="192" t="str">
        <f>IF($O959="x",'Class Record S5'!$B$24,"")</f>
        <v/>
      </c>
      <c r="C959" s="388" t="str">
        <f>IF($O959="x",'Class Record S5'!$D$24,"")</f>
        <v/>
      </c>
      <c r="D959" s="389"/>
      <c r="E959" s="389"/>
      <c r="F959" s="389"/>
      <c r="G959" s="389"/>
      <c r="H959" s="389"/>
      <c r="I959" s="389"/>
      <c r="J959" s="389"/>
      <c r="K959" s="389"/>
      <c r="L959" s="390"/>
      <c r="M959" s="142"/>
      <c r="O959" s="67" t="str">
        <f>IF(OR(AND('Class Record S5'!$AE$24=".",COUNTIF('Class Record S5'!$AE$8:$AE$31,"\")&lt;5,COUNTIF('Class Record S5'!$AE$8:$AE$24,".")&lt;=(5-COUNTIF('Class Record S5'!$AE$8:$AE$31,"\"))),AND('Class Record S5'!$AE$24="\",COUNTIF('Class Record S5'!$AE$8:$AE$24,"\")&lt;=5)),"x","")</f>
        <v/>
      </c>
      <c r="Q959" s="258" t="s">
        <v>92</v>
      </c>
      <c r="R959" s="262" t="s">
        <v>128</v>
      </c>
    </row>
    <row r="960" spans="1:18" ht="44.25" customHeight="1" x14ac:dyDescent="0.3">
      <c r="A960" s="343"/>
      <c r="B960" s="192" t="str">
        <f>IF($O960="x",'Class Record S5'!$B$25,"")</f>
        <v/>
      </c>
      <c r="C960" s="388" t="str">
        <f>IF($O960="x",'Class Record S5'!$D$25,"")</f>
        <v/>
      </c>
      <c r="D960" s="389"/>
      <c r="E960" s="389"/>
      <c r="F960" s="389"/>
      <c r="G960" s="389"/>
      <c r="H960" s="389"/>
      <c r="I960" s="389"/>
      <c r="J960" s="389"/>
      <c r="K960" s="389"/>
      <c r="L960" s="390"/>
      <c r="M960" s="142"/>
      <c r="O960" s="67" t="str">
        <f>IF(OR(AND('Class Record S5'!$AE$25=".",COUNTIF('Class Record S5'!$AE$8:$AE$31,"\")&lt;5,COUNTIF('Class Record S5'!$AE$8:$AE$25,".")&lt;=(5-COUNTIF('Class Record S5'!$AE$8:$AE$31,"\"))),AND('Class Record S5'!$AE$25="\",COUNTIF('Class Record S5'!$AE$8:$AE$25,"\")&lt;=5)),"x","")</f>
        <v/>
      </c>
      <c r="Q960" s="258" t="s">
        <v>93</v>
      </c>
      <c r="R960" s="262" t="s">
        <v>129</v>
      </c>
    </row>
    <row r="961" spans="1:18" ht="44.25" customHeight="1" x14ac:dyDescent="0.3">
      <c r="A961" s="343"/>
      <c r="B961" s="192" t="str">
        <f>IF($O961="x",'Class Record S5'!$B$26,"")</f>
        <v/>
      </c>
      <c r="C961" s="383" t="str">
        <f>IF($O961="x",'Class Record S5'!$D$26,"")</f>
        <v/>
      </c>
      <c r="D961" s="383"/>
      <c r="E961" s="383"/>
      <c r="F961" s="383"/>
      <c r="G961" s="383"/>
      <c r="H961" s="383"/>
      <c r="I961" s="383"/>
      <c r="J961" s="383"/>
      <c r="K961" s="383"/>
      <c r="L961" s="383"/>
      <c r="M961" s="142"/>
      <c r="O961" s="67" t="str">
        <f>IF(OR(AND('Class Record S5'!$AE$26=".",COUNTIF('Class Record S5'!$AE$8:$AE$31,"\")&lt;5,COUNTIF('Class Record S5'!$AE$8:$AE$26,".")&lt;=(5-COUNTIF('Class Record S5'!$AE$8:$AE$31,"\"))),AND('Class Record S5'!$AE$26="\",COUNTIF('Class Record S5'!$AE$8:$AE$26,"\")&lt;=5)),"x","")</f>
        <v/>
      </c>
      <c r="Q961" s="258" t="s">
        <v>94</v>
      </c>
      <c r="R961" s="260" t="s">
        <v>130</v>
      </c>
    </row>
    <row r="962" spans="1:18" ht="44.25" customHeight="1" thickBot="1" x14ac:dyDescent="0.35">
      <c r="A962" s="344"/>
      <c r="B962" s="195" t="str">
        <f>IF($O962="x",'Class Record S5'!$B$27,"")</f>
        <v/>
      </c>
      <c r="C962" s="384" t="str">
        <f>IF($O962="x",'Class Record S5'!$D$27,"")</f>
        <v/>
      </c>
      <c r="D962" s="384"/>
      <c r="E962" s="384"/>
      <c r="F962" s="384"/>
      <c r="G962" s="384"/>
      <c r="H962" s="384"/>
      <c r="I962" s="384"/>
      <c r="J962" s="384"/>
      <c r="K962" s="384"/>
      <c r="L962" s="384"/>
      <c r="M962" s="196"/>
      <c r="O962" s="67" t="str">
        <f>IF(OR(AND('Class Record S5'!$AE$27=".",COUNTIF('Class Record S5'!$AE$8:$AE$31,"\")&lt;5,COUNTIF('Class Record S5'!$AE$8:$AE$27,".")&lt;=(5-COUNTIF('Class Record S5'!$AE$8:$AE$31,"\"))),AND('Class Record S5'!$AE$27="\",COUNTIF('Class Record S5'!$AE$8:$AE$27,"\")&lt;=5)),"x","")</f>
        <v/>
      </c>
      <c r="Q962" s="258" t="s">
        <v>95</v>
      </c>
      <c r="R962" s="260" t="s">
        <v>131</v>
      </c>
    </row>
    <row r="963" spans="1:18" ht="44.25" customHeight="1" x14ac:dyDescent="0.3">
      <c r="A963" s="342" t="str">
        <f>'Class Record S5'!$A$28</f>
        <v>Forces</v>
      </c>
      <c r="B963" s="193" t="str">
        <f>IF($O963="x",'Class Record S5'!$B$28,"")</f>
        <v/>
      </c>
      <c r="C963" s="385" t="str">
        <f>IF($O963="x",'Class Record S5'!$D$28,"")</f>
        <v/>
      </c>
      <c r="D963" s="386"/>
      <c r="E963" s="386"/>
      <c r="F963" s="386"/>
      <c r="G963" s="386"/>
      <c r="H963" s="386"/>
      <c r="I963" s="386"/>
      <c r="J963" s="386"/>
      <c r="K963" s="386"/>
      <c r="L963" s="387"/>
      <c r="M963" s="141"/>
      <c r="O963" s="67" t="str">
        <f>IF(OR(AND('Class Record S5'!$AE$28=".",COUNTIF('Class Record S5'!$AE$8:$AE$31,"\")&lt;5,COUNTIF('Class Record S5'!$AE$8:$AE$28,".")&lt;=(5-COUNTIF('Class Record S5'!$AE$8:$AE$31,"\"))),AND('Class Record S5'!$AE$28="\",COUNTIF('Class Record S5'!$AE$8:$AE$28,"\")&lt;=5)),"x","")</f>
        <v/>
      </c>
      <c r="Q963" s="258" t="s">
        <v>96</v>
      </c>
      <c r="R963" s="262" t="s">
        <v>132</v>
      </c>
    </row>
    <row r="964" spans="1:18" ht="44.25" customHeight="1" x14ac:dyDescent="0.3">
      <c r="A964" s="343"/>
      <c r="B964" s="192" t="str">
        <f>IF($O964="x",'Class Record S5'!$B$29,"")</f>
        <v/>
      </c>
      <c r="C964" s="388" t="str">
        <f>IF($O964="x",'Class Record S5'!$D$29,"")</f>
        <v/>
      </c>
      <c r="D964" s="389"/>
      <c r="E964" s="389"/>
      <c r="F964" s="389"/>
      <c r="G964" s="389"/>
      <c r="H964" s="389"/>
      <c r="I964" s="389"/>
      <c r="J964" s="389"/>
      <c r="K964" s="389"/>
      <c r="L964" s="390"/>
      <c r="M964" s="142"/>
      <c r="O964" s="67" t="str">
        <f>IF(OR(AND('Class Record S5'!$AE$29=".",COUNTIF('Class Record S5'!$AE$8:$AE$31,"\")&lt;5,COUNTIF('Class Record S5'!$AE$8:$AE$29,".")&lt;=(5-COUNTIF('Class Record S5'!$AE$8:$AE$31,"\"))),AND('Class Record S5'!$AE$29="\",COUNTIF('Class Record S5'!$AE$8:$AE$29,"\")&lt;=5)),"x","")</f>
        <v/>
      </c>
      <c r="Q964" s="258" t="s">
        <v>97</v>
      </c>
      <c r="R964" s="262" t="s">
        <v>133</v>
      </c>
    </row>
    <row r="965" spans="1:18" ht="44.25" customHeight="1" x14ac:dyDescent="0.3">
      <c r="A965" s="343"/>
      <c r="B965" s="192" t="str">
        <f>IF($O965="x",'Class Record S5'!$B$30,"")</f>
        <v/>
      </c>
      <c r="C965" s="388" t="str">
        <f>IF($O965="x",'Class Record S5'!$D$30,"")</f>
        <v/>
      </c>
      <c r="D965" s="389"/>
      <c r="E965" s="389"/>
      <c r="F965" s="389"/>
      <c r="G965" s="389"/>
      <c r="H965" s="389"/>
      <c r="I965" s="389"/>
      <c r="J965" s="389"/>
      <c r="K965" s="389"/>
      <c r="L965" s="390"/>
      <c r="M965" s="142"/>
      <c r="O965" s="67" t="str">
        <f>IF(OR(AND('Class Record S5'!$AE$30=".",COUNTIF('Class Record S5'!$AE$8:$AE$31,"\")&lt;5,COUNTIF('Class Record S5'!$AE$8:$AE$30,".")&lt;=(5-COUNTIF('Class Record S5'!$AE$8:$AE$31,"\"))),AND('Class Record S5'!$AE$30="\",COUNTIF('Class Record S5'!$AE$8:$AE$30,"\")&lt;=5)),"x","")</f>
        <v/>
      </c>
      <c r="Q965" s="258" t="s">
        <v>98</v>
      </c>
      <c r="R965" s="262" t="s">
        <v>134</v>
      </c>
    </row>
    <row r="966" spans="1:18" ht="44.25" customHeight="1" thickBot="1" x14ac:dyDescent="0.35">
      <c r="A966" s="344"/>
      <c r="B966" s="194" t="str">
        <f>IF($O966="x",'Class Record S5'!$B$31,"")</f>
        <v/>
      </c>
      <c r="C966" s="391" t="str">
        <f>IF($O966="x",'Class Record S5'!$D$31,"")</f>
        <v/>
      </c>
      <c r="D966" s="392"/>
      <c r="E966" s="392"/>
      <c r="F966" s="392"/>
      <c r="G966" s="392"/>
      <c r="H966" s="392"/>
      <c r="I966" s="392"/>
      <c r="J966" s="392"/>
      <c r="K966" s="392"/>
      <c r="L966" s="393"/>
      <c r="M966" s="143"/>
      <c r="O966" s="67" t="str">
        <f>IF(OR(AND('Class Record S5'!$AE$31=".",COUNTIF('Class Record S5'!$AE$8:$AE$31,"\")&lt;5,COUNTIF('Class Record S5'!$AE$8:$AE$31,".")&lt;=(5-COUNTIF('Class Record S5'!$AE$8:$AE$31,"\"))),AND('Class Record S5'!$AE$31="\",COUNTIF('Class Record S5'!$AE$8:$AE$31,"\")&lt;=5)),"x","")</f>
        <v/>
      </c>
      <c r="Q966" s="258" t="s">
        <v>99</v>
      </c>
      <c r="R966" s="262" t="s">
        <v>135</v>
      </c>
    </row>
    <row r="967" spans="1:18" ht="16.5" customHeight="1" thickBot="1" x14ac:dyDescent="0.35">
      <c r="A967" s="379" t="s">
        <v>44</v>
      </c>
      <c r="B967" s="380"/>
      <c r="C967" s="380"/>
      <c r="D967" s="380"/>
      <c r="E967" s="380"/>
      <c r="F967" s="380"/>
      <c r="G967" s="380"/>
      <c r="H967" s="380"/>
      <c r="I967" s="380"/>
      <c r="J967" s="380"/>
      <c r="K967" s="381"/>
      <c r="L967" s="394" t="s">
        <v>45</v>
      </c>
      <c r="M967" s="395"/>
      <c r="Q967" s="257"/>
    </row>
    <row r="968" spans="1:18" ht="28.5" customHeight="1" x14ac:dyDescent="0.3">
      <c r="A968" s="396"/>
      <c r="B968" s="397"/>
      <c r="C968" s="397"/>
      <c r="D968" s="397"/>
      <c r="E968" s="397"/>
      <c r="F968" s="397"/>
      <c r="G968" s="397"/>
      <c r="H968" s="397"/>
      <c r="I968" s="397"/>
      <c r="J968" s="397"/>
      <c r="K968" s="398"/>
      <c r="L968" s="405" t="str">
        <f>'Class Record S5'!$AE$32</f>
        <v>N</v>
      </c>
      <c r="M968" s="406"/>
      <c r="Q968" s="257"/>
    </row>
    <row r="969" spans="1:18" ht="28.5" customHeight="1" x14ac:dyDescent="0.3">
      <c r="A969" s="399"/>
      <c r="B969" s="400"/>
      <c r="C969" s="400"/>
      <c r="D969" s="400"/>
      <c r="E969" s="400"/>
      <c r="F969" s="400"/>
      <c r="G969" s="400"/>
      <c r="H969" s="400"/>
      <c r="I969" s="400"/>
      <c r="J969" s="400"/>
      <c r="K969" s="401"/>
      <c r="L969" s="407"/>
      <c r="M969" s="408"/>
      <c r="Q969" s="257"/>
    </row>
    <row r="970" spans="1:18" ht="28.5" customHeight="1" thickBot="1" x14ac:dyDescent="0.35">
      <c r="A970" s="402"/>
      <c r="B970" s="403"/>
      <c r="C970" s="403"/>
      <c r="D970" s="403"/>
      <c r="E970" s="403"/>
      <c r="F970" s="403"/>
      <c r="G970" s="403"/>
      <c r="H970" s="403"/>
      <c r="I970" s="403"/>
      <c r="J970" s="403"/>
      <c r="K970" s="404"/>
      <c r="L970" s="409"/>
      <c r="M970" s="410"/>
      <c r="Q970" s="257"/>
    </row>
    <row r="972" spans="1:18" ht="19.5" thickBot="1" x14ac:dyDescent="0.35"/>
    <row r="973" spans="1:18" ht="23.25" customHeight="1" thickBot="1" x14ac:dyDescent="0.35">
      <c r="A973" s="349" t="str">
        <f>'Class Record S5'!$D$1</f>
        <v>A N OTHER SCHOOL</v>
      </c>
      <c r="B973" s="350"/>
      <c r="C973" s="350"/>
      <c r="D973" s="350"/>
      <c r="E973" s="350"/>
      <c r="F973" s="350"/>
      <c r="G973" s="350"/>
      <c r="H973" s="350"/>
      <c r="I973" s="350"/>
      <c r="J973" s="350"/>
      <c r="K973" s="350"/>
      <c r="L973" s="350"/>
      <c r="M973" s="351"/>
    </row>
    <row r="974" spans="1:18" ht="15.75" customHeight="1" thickBot="1" x14ac:dyDescent="0.35">
      <c r="A974" s="352" t="s">
        <v>17</v>
      </c>
      <c r="B974" s="353"/>
      <c r="C974" s="353"/>
      <c r="D974" s="356">
        <f>'Class Record S5'!$AF$2</f>
        <v>0</v>
      </c>
      <c r="E974" s="356"/>
      <c r="F974" s="356"/>
      <c r="G974" s="357"/>
      <c r="H974" s="361" t="s">
        <v>18</v>
      </c>
      <c r="I974" s="362">
        <f>'Class Record S5'!$E$33</f>
        <v>0</v>
      </c>
      <c r="J974" s="362"/>
      <c r="K974" s="363" t="str">
        <f>'Class Record S5'!$C$2</f>
        <v>CLASS</v>
      </c>
      <c r="L974" s="363"/>
      <c r="M974" s="364"/>
    </row>
    <row r="975" spans="1:18" ht="15.75" customHeight="1" thickBot="1" x14ac:dyDescent="0.35">
      <c r="A975" s="354"/>
      <c r="B975" s="355"/>
      <c r="C975" s="355"/>
      <c r="D975" s="358"/>
      <c r="E975" s="358"/>
      <c r="F975" s="359"/>
      <c r="G975" s="360"/>
      <c r="H975" s="361"/>
      <c r="I975" s="362"/>
      <c r="J975" s="362"/>
      <c r="K975" s="363"/>
      <c r="L975" s="363"/>
      <c r="M975" s="364"/>
    </row>
    <row r="976" spans="1:18" ht="19.5" thickBot="1" x14ac:dyDescent="0.35">
      <c r="A976" s="346" t="s">
        <v>19</v>
      </c>
      <c r="B976" s="347"/>
      <c r="C976" s="347"/>
      <c r="D976" s="347"/>
      <c r="E976" s="348"/>
      <c r="F976" s="365" t="s">
        <v>20</v>
      </c>
      <c r="G976" s="366"/>
      <c r="H976" s="366"/>
      <c r="I976" s="367"/>
      <c r="J976" s="368" t="s">
        <v>21</v>
      </c>
      <c r="K976" s="369"/>
      <c r="L976" s="369"/>
      <c r="M976" s="370"/>
    </row>
    <row r="977" spans="1:18" ht="16.5" customHeight="1" thickBot="1" x14ac:dyDescent="0.35">
      <c r="A977" s="371" t="s">
        <v>22</v>
      </c>
      <c r="B977" s="372"/>
      <c r="C977" s="373"/>
      <c r="D977" s="374" t="s">
        <v>23</v>
      </c>
      <c r="E977" s="375"/>
      <c r="F977" s="376" t="s">
        <v>24</v>
      </c>
      <c r="G977" s="377"/>
      <c r="H977" s="377" t="s">
        <v>25</v>
      </c>
      <c r="I977" s="378"/>
      <c r="J977" s="382" t="s">
        <v>26</v>
      </c>
      <c r="K977" s="377"/>
      <c r="L977" s="411" t="s">
        <v>27</v>
      </c>
      <c r="M977" s="412"/>
    </row>
    <row r="978" spans="1:18" ht="31.5" customHeight="1" thickBot="1" x14ac:dyDescent="0.35">
      <c r="A978" s="72"/>
      <c r="B978" s="73" t="s">
        <v>54</v>
      </c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5" t="s">
        <v>43</v>
      </c>
      <c r="Q978" s="416" t="s">
        <v>56</v>
      </c>
      <c r="R978" s="416"/>
    </row>
    <row r="979" spans="1:18" ht="44.25" customHeight="1" x14ac:dyDescent="0.3">
      <c r="A979" s="345" t="str">
        <f>'Class Record S5'!$A$8</f>
        <v>Working Scientifically</v>
      </c>
      <c r="B979" s="190" t="str">
        <f>IF($O979="x",'Class Record S5'!$B$8,"")</f>
        <v/>
      </c>
      <c r="C979" s="413" t="str">
        <f>IF($O979="x",'Class Record S5'!$D$8,"")</f>
        <v/>
      </c>
      <c r="D979" s="413"/>
      <c r="E979" s="413"/>
      <c r="F979" s="413"/>
      <c r="G979" s="413"/>
      <c r="H979" s="413"/>
      <c r="I979" s="413"/>
      <c r="J979" s="413"/>
      <c r="K979" s="413"/>
      <c r="L979" s="413"/>
      <c r="M979" s="141"/>
      <c r="O979" s="67" t="str">
        <f>IF(OR(AND('Class Record S5'!$AF$8=".",COUNTIF('Class Record S5'!$AF$8:$AF$31,"\")&lt;5,COUNTIF('Class Record S5'!$AF$8:$AF$8,".")&lt;=(5-COUNTIF('Class Record S5'!$AF$8:$AF$31,"\"))),AND('Class Record S5'!$AF$8="\",COUNTIF('Class Record S5'!$AF$8:$AF$8,"\")&lt;=5)),"x","")</f>
        <v/>
      </c>
      <c r="Q979" s="258" t="s">
        <v>76</v>
      </c>
      <c r="R979" s="259" t="s">
        <v>112</v>
      </c>
    </row>
    <row r="980" spans="1:18" ht="44.25" customHeight="1" x14ac:dyDescent="0.3">
      <c r="A980" s="343"/>
      <c r="B980" s="191" t="str">
        <f>IF($O980="x",'Class Record S5'!$B$9,"")</f>
        <v/>
      </c>
      <c r="C980" s="383" t="str">
        <f>IF($O980="x",'Class Record S5'!$D$9,"")</f>
        <v/>
      </c>
      <c r="D980" s="383"/>
      <c r="E980" s="383"/>
      <c r="F980" s="383"/>
      <c r="G980" s="383"/>
      <c r="H980" s="383"/>
      <c r="I980" s="383"/>
      <c r="J980" s="383"/>
      <c r="K980" s="383"/>
      <c r="L980" s="383"/>
      <c r="M980" s="142"/>
      <c r="O980" s="67" t="str">
        <f>IF(OR(AND('Class Record S5'!$AF$9=".",COUNTIF('Class Record S5'!$AF$8:$AF$31,"\")&lt;5,COUNTIF('Class Record S5'!$AF$8:$AF$9,".")&lt;=(5-COUNTIF('Class Record S5'!$AF$8:$AF$31,"\"))),AND('Class Record S5'!$AF$9="\",COUNTIF('Class Record S5'!$AF$8:$AF$9,"\")&lt;=5)),"x","")</f>
        <v/>
      </c>
      <c r="Q980" s="258" t="s">
        <v>77</v>
      </c>
      <c r="R980" s="260" t="s">
        <v>113</v>
      </c>
    </row>
    <row r="981" spans="1:18" ht="44.25" customHeight="1" x14ac:dyDescent="0.3">
      <c r="A981" s="343"/>
      <c r="B981" s="191" t="str">
        <f>IF($O981="x",'Class Record S5'!$B$10,"")</f>
        <v/>
      </c>
      <c r="C981" s="383" t="str">
        <f>IF($O981="x",'Class Record S5'!$D$10,"")</f>
        <v/>
      </c>
      <c r="D981" s="383"/>
      <c r="E981" s="383"/>
      <c r="F981" s="383"/>
      <c r="G981" s="383"/>
      <c r="H981" s="383"/>
      <c r="I981" s="383"/>
      <c r="J981" s="383"/>
      <c r="K981" s="383"/>
      <c r="L981" s="383"/>
      <c r="M981" s="142"/>
      <c r="O981" s="67" t="str">
        <f>IF(OR(AND('Class Record S5'!$AF$10=".",COUNTIF('Class Record S5'!$AF$8:$AF$31,"\")&lt;5,COUNTIF('Class Record S5'!$AF$8:$AF$10,".")&lt;=(5-COUNTIF('Class Record S5'!$AF$8:$AF$31,"\"))),AND('Class Record S5'!$AF$10="\",COUNTIF('Class Record S5'!$AF$8:$AF$10,"\")&lt;=5)),"x","")</f>
        <v/>
      </c>
      <c r="Q981" s="258" t="s">
        <v>78</v>
      </c>
      <c r="R981" s="260" t="s">
        <v>114</v>
      </c>
    </row>
    <row r="982" spans="1:18" ht="44.25" customHeight="1" x14ac:dyDescent="0.3">
      <c r="A982" s="343"/>
      <c r="B982" s="192" t="str">
        <f>IF($O982="x",'Class Record S5'!$B$11,"")</f>
        <v/>
      </c>
      <c r="C982" s="383" t="str">
        <f>IF($O982="x",'Class Record S5'!$D$11,"")</f>
        <v/>
      </c>
      <c r="D982" s="383"/>
      <c r="E982" s="383"/>
      <c r="F982" s="383"/>
      <c r="G982" s="383"/>
      <c r="H982" s="383"/>
      <c r="I982" s="383"/>
      <c r="J982" s="383"/>
      <c r="K982" s="383"/>
      <c r="L982" s="383"/>
      <c r="M982" s="142"/>
      <c r="O982" s="67" t="str">
        <f>IF(OR(AND('Class Record S5'!$AF$11=".",COUNTIF('Class Record S5'!$AF$8:$AF$31,"\")&lt;5,COUNTIF('Class Record S5'!$AF$8:$AF$11,".")&lt;=(5-COUNTIF('Class Record S5'!$AF$8:$AF$31,"\"))),AND('Class Record S5'!$AF$11="\",COUNTIF('Class Record S5'!$AF$8:$AF$11,"\")&lt;=5)),"x","")</f>
        <v/>
      </c>
      <c r="Q982" s="258" t="s">
        <v>79</v>
      </c>
      <c r="R982" s="260" t="s">
        <v>115</v>
      </c>
    </row>
    <row r="983" spans="1:18" ht="54.75" customHeight="1" x14ac:dyDescent="0.3">
      <c r="A983" s="343"/>
      <c r="B983" s="192" t="str">
        <f>IF($O983="x",'Class Record S5'!$B$12,"")</f>
        <v/>
      </c>
      <c r="C983" s="383" t="str">
        <f>IF($O983="x",'Class Record S5'!$D$12,"")</f>
        <v/>
      </c>
      <c r="D983" s="383"/>
      <c r="E983" s="383"/>
      <c r="F983" s="383"/>
      <c r="G983" s="383"/>
      <c r="H983" s="383"/>
      <c r="I983" s="383"/>
      <c r="J983" s="383"/>
      <c r="K983" s="383"/>
      <c r="L983" s="383"/>
      <c r="M983" s="142"/>
      <c r="O983" s="67" t="str">
        <f>IF(OR(AND('Class Record S5'!$AF$12=".",COUNTIF('Class Record S5'!$AF$8:$AF$31,"\")&lt;5,COUNTIF('Class Record S5'!$AF$8:$AF$12,".")&lt;=(5-COUNTIF('Class Record S5'!$AF$8:$AF$31,"\"))),AND('Class Record S5'!$AF$12="\",COUNTIF('Class Record S5'!$AF$8:$AF$12,"\")&lt;=5)),"x","")</f>
        <v/>
      </c>
      <c r="Q983" s="258" t="s">
        <v>80</v>
      </c>
      <c r="R983" s="260" t="s">
        <v>116</v>
      </c>
    </row>
    <row r="984" spans="1:18" ht="44.25" customHeight="1" thickBot="1" x14ac:dyDescent="0.35">
      <c r="A984" s="344"/>
      <c r="B984" s="194" t="str">
        <f>IF($O984="x",'Class Record S5'!$B$13,"")</f>
        <v/>
      </c>
      <c r="C984" s="391" t="str">
        <f>IF($O984="x",'Class Record S5'!$D$13,"")</f>
        <v/>
      </c>
      <c r="D984" s="392"/>
      <c r="E984" s="392"/>
      <c r="F984" s="392"/>
      <c r="G984" s="392"/>
      <c r="H984" s="392"/>
      <c r="I984" s="392"/>
      <c r="J984" s="392"/>
      <c r="K984" s="392"/>
      <c r="L984" s="393"/>
      <c r="M984" s="143"/>
      <c r="O984" s="67" t="str">
        <f>IF(OR(AND('Class Record S5'!$AF$13=".",COUNTIF('Class Record S5'!$AF$8:$AF$31,"\")&lt;5,COUNTIF('Class Record S5'!$AF$8:$AF$13,".")&lt;=(5-COUNTIF('Class Record S5'!$AF$8:$AF$31,"\"))),AND('Class Record S5'!$AF$13="\",COUNTIF('Class Record S5'!$AF$8:$AF$13,"\")&lt;=5)),"x","")</f>
        <v/>
      </c>
      <c r="Q984" s="258" t="s">
        <v>81</v>
      </c>
      <c r="R984" s="260" t="s">
        <v>117</v>
      </c>
    </row>
    <row r="985" spans="1:18" ht="57" customHeight="1" x14ac:dyDescent="0.3">
      <c r="A985" s="342" t="str">
        <f>'Class Record S5'!$A$14</f>
        <v>Living Things and their Habitats</v>
      </c>
      <c r="B985" s="193" t="str">
        <f>IF($O985="x",'Class Record S5'!$B$14,"")</f>
        <v/>
      </c>
      <c r="C985" s="385" t="str">
        <f>IF($O985="x",'Class Record S5'!$D$14,"")</f>
        <v/>
      </c>
      <c r="D985" s="386"/>
      <c r="E985" s="386"/>
      <c r="F985" s="386"/>
      <c r="G985" s="386"/>
      <c r="H985" s="386"/>
      <c r="I985" s="386"/>
      <c r="J985" s="386"/>
      <c r="K985" s="386"/>
      <c r="L985" s="387"/>
      <c r="M985" s="141"/>
      <c r="O985" s="67" t="str">
        <f>IF(OR(AND('Class Record S5'!$AF$14=".",COUNTIF('Class Record S5'!$AF$8:$AF$31,"\")&lt;5,COUNTIF('Class Record S5'!$AF$8:$AF$14,".")&lt;=(5-COUNTIF('Class Record S5'!$AF$8:$AF$31,"\"))),AND('Class Record S5'!$AF$14="\",COUNTIF('Class Record S5'!$AF$8:$AF$14,"\")&lt;=5)),"x","")</f>
        <v/>
      </c>
      <c r="Q985" s="258" t="s">
        <v>82</v>
      </c>
      <c r="R985" s="260" t="s">
        <v>118</v>
      </c>
    </row>
    <row r="986" spans="1:18" ht="57" customHeight="1" thickBot="1" x14ac:dyDescent="0.35">
      <c r="A986" s="344"/>
      <c r="B986" s="194" t="str">
        <f>IF($O986="x",'Class Record S5'!$B$15,"")</f>
        <v/>
      </c>
      <c r="C986" s="414" t="str">
        <f>IF($O986="x",'Class Record S5'!$D$15,"")</f>
        <v/>
      </c>
      <c r="D986" s="414"/>
      <c r="E986" s="414"/>
      <c r="F986" s="414"/>
      <c r="G986" s="414"/>
      <c r="H986" s="414"/>
      <c r="I986" s="414"/>
      <c r="J986" s="414"/>
      <c r="K986" s="414"/>
      <c r="L986" s="414"/>
      <c r="M986" s="143"/>
      <c r="O986" s="67" t="str">
        <f>IF(OR(AND('Class Record S5'!$AF$15=".",COUNTIF('Class Record S5'!$AF$8:$AF$31,"\")&lt;5,COUNTIF('Class Record S5'!$AF$8:$AF$15,".")&lt;=(5-COUNTIF('Class Record S5'!$AF$8:$AF$31,"\"))),AND('Class Record S5'!$AF$15="\",COUNTIF('Class Record S5'!$AF$8:$AF$15,"\")&lt;=5)),"x","")</f>
        <v/>
      </c>
      <c r="Q986" s="258" t="s">
        <v>83</v>
      </c>
      <c r="R986" s="261" t="s">
        <v>119</v>
      </c>
    </row>
    <row r="987" spans="1:18" ht="59.25" customHeight="1" thickBot="1" x14ac:dyDescent="0.35">
      <c r="A987" s="255" t="str">
        <f>'Class Record S5'!$A$16</f>
        <v>Animals inc. Humans</v>
      </c>
      <c r="B987" s="253" t="str">
        <f>IF($O987="x",'Class Record S5'!$B$16,"")</f>
        <v/>
      </c>
      <c r="C987" s="415" t="str">
        <f>IF($O987="x",'Class Record S5'!$D$16,"")</f>
        <v/>
      </c>
      <c r="D987" s="415"/>
      <c r="E987" s="415"/>
      <c r="F987" s="415"/>
      <c r="G987" s="415"/>
      <c r="H987" s="415"/>
      <c r="I987" s="415"/>
      <c r="J987" s="415"/>
      <c r="K987" s="415"/>
      <c r="L987" s="415"/>
      <c r="M987" s="254"/>
      <c r="O987" s="67" t="str">
        <f>IF(OR(AND('Class Record S5'!$AF$16=".",COUNTIF('Class Record S5'!$AF$8:$AF$31,"\")&lt;5,COUNTIF('Class Record S5'!$AF$8:$AF$16,".")&lt;=(5-COUNTIF('Class Record S5'!$AF$8:$AF$31,"\"))),AND('Class Record S5'!$AF$16="\",COUNTIF('Class Record S5'!$AF$8:$AF$16,"\")&lt;=5)),"x","")</f>
        <v/>
      </c>
      <c r="Q987" s="258" t="s">
        <v>84</v>
      </c>
      <c r="R987" s="261" t="s">
        <v>120</v>
      </c>
    </row>
    <row r="988" spans="1:18" ht="56.25" customHeight="1" x14ac:dyDescent="0.3">
      <c r="A988" s="342" t="str">
        <f>'Class Record S5'!$A$17</f>
        <v>Properties and Changers of Materials</v>
      </c>
      <c r="B988" s="193" t="str">
        <f>IF($O988="x",'Class Record S5'!$B$17,"")</f>
        <v/>
      </c>
      <c r="C988" s="385" t="str">
        <f>IF($O988="x",'Class Record S5'!$D$17,"")</f>
        <v/>
      </c>
      <c r="D988" s="386"/>
      <c r="E988" s="386"/>
      <c r="F988" s="386"/>
      <c r="G988" s="386"/>
      <c r="H988" s="386"/>
      <c r="I988" s="386"/>
      <c r="J988" s="386"/>
      <c r="K988" s="386"/>
      <c r="L988" s="387"/>
      <c r="M988" s="141"/>
      <c r="O988" s="67" t="str">
        <f>IF(OR(AND('Class Record S5'!$AF$17=".",COUNTIF('Class Record S5'!$AF$8:$AF$31,"\")&lt;5,COUNTIF('Class Record S5'!$AF$8:$AF$17,".")&lt;=(5-COUNTIF('Class Record S5'!$AF$8:$AF$31,"\"))),AND('Class Record S5'!$AF$17="\",COUNTIF('Class Record S5'!$AF$8:$AF$17,"\")&lt;=5)),"x","")</f>
        <v/>
      </c>
      <c r="Q988" s="258" t="s">
        <v>85</v>
      </c>
      <c r="R988" s="260" t="s">
        <v>121</v>
      </c>
    </row>
    <row r="989" spans="1:18" ht="44.25" customHeight="1" x14ac:dyDescent="0.3">
      <c r="A989" s="343"/>
      <c r="B989" s="192" t="str">
        <f>IF($O989="x",'Class Record S5'!$B$18,"")</f>
        <v/>
      </c>
      <c r="C989" s="383" t="str">
        <f>IF($O989="x",'Class Record S5'!$D$18,"")</f>
        <v/>
      </c>
      <c r="D989" s="383"/>
      <c r="E989" s="383"/>
      <c r="F989" s="383"/>
      <c r="G989" s="383"/>
      <c r="H989" s="383"/>
      <c r="I989" s="383"/>
      <c r="J989" s="383"/>
      <c r="K989" s="383"/>
      <c r="L989" s="383"/>
      <c r="M989" s="142"/>
      <c r="O989" s="67" t="str">
        <f>IF(OR(AND('Class Record S5'!$AF$18=".",COUNTIF('Class Record S5'!$AF$8:$AF$31,"\")&lt;5,COUNTIF('Class Record S5'!$AF$8:$AF$18,".")&lt;=(5-COUNTIF('Class Record S5'!$AF$8:$AF$31,"\"))),AND('Class Record S5'!$AF$18="\",COUNTIF('Class Record S5'!$AF$8:$AF$18,"\")&lt;=5)),"x","")</f>
        <v/>
      </c>
      <c r="Q989" s="258" t="s">
        <v>86</v>
      </c>
      <c r="R989" s="265" t="s">
        <v>124</v>
      </c>
    </row>
    <row r="990" spans="1:18" ht="44.25" customHeight="1" x14ac:dyDescent="0.3">
      <c r="A990" s="343"/>
      <c r="B990" s="192" t="str">
        <f>IF($O990="x",'Class Record S5'!$B$19,"")</f>
        <v/>
      </c>
      <c r="C990" s="383" t="str">
        <f>IF($O990="x",'Class Record S5'!$D$19,"")</f>
        <v/>
      </c>
      <c r="D990" s="383"/>
      <c r="E990" s="383"/>
      <c r="F990" s="383"/>
      <c r="G990" s="383"/>
      <c r="H990" s="383"/>
      <c r="I990" s="383"/>
      <c r="J990" s="383"/>
      <c r="K990" s="383"/>
      <c r="L990" s="383"/>
      <c r="M990" s="142"/>
      <c r="O990" s="67" t="str">
        <f>IF(OR(AND('Class Record S5'!$AF$19=".",COUNTIF('Class Record S5'!$AF$8:$AF$31,"\")&lt;5,COUNTIF('Class Record S5'!$AF$8:$AF$19,".")&lt;=(5-COUNTIF('Class Record S5'!$AF$8:$AF$31,"\"))),AND('Class Record S5'!$AF$19="\",COUNTIF('Class Record S5'!$AF$8:$AF$19,"\")&lt;=5)),"x","")</f>
        <v/>
      </c>
      <c r="Q990" s="258" t="s">
        <v>87</v>
      </c>
      <c r="R990" s="265" t="s">
        <v>122</v>
      </c>
    </row>
    <row r="991" spans="1:18" ht="44.25" customHeight="1" x14ac:dyDescent="0.3">
      <c r="A991" s="343"/>
      <c r="B991" s="192" t="str">
        <f>IF($O991="x",'Class Record S5'!$B$20,"")</f>
        <v/>
      </c>
      <c r="C991" s="383" t="str">
        <f>IF($O991="x",'Class Record S5'!$D$20,"")</f>
        <v/>
      </c>
      <c r="D991" s="383"/>
      <c r="E991" s="383"/>
      <c r="F991" s="383"/>
      <c r="G991" s="383"/>
      <c r="H991" s="383"/>
      <c r="I991" s="383"/>
      <c r="J991" s="383"/>
      <c r="K991" s="383"/>
      <c r="L991" s="383"/>
      <c r="M991" s="142"/>
      <c r="O991" s="67" t="str">
        <f>IF(OR(AND('Class Record S5'!$AF$20=".",COUNTIF('Class Record S5'!$AF$8:$AF$31,"\")&lt;5,COUNTIF('Class Record S5'!$AF$8:$AF$20,".")&lt;=(5-COUNTIF('Class Record S5'!$AF$8:$AF$31,"\"))),AND('Class Record S5'!$AF$20="\",COUNTIF('Class Record S5'!$AF$8:$AF$20,"\")&lt;=5)),"x","")</f>
        <v/>
      </c>
      <c r="Q991" s="258" t="s">
        <v>88</v>
      </c>
      <c r="R991" s="265" t="s">
        <v>123</v>
      </c>
    </row>
    <row r="992" spans="1:18" ht="44.25" customHeight="1" x14ac:dyDescent="0.3">
      <c r="A992" s="343"/>
      <c r="B992" s="192" t="str">
        <f>IF($O992="x",'Class Record S5'!$B$21,"")</f>
        <v/>
      </c>
      <c r="C992" s="383" t="str">
        <f>IF($O992="x",'Class Record S5'!$D$21,"")</f>
        <v/>
      </c>
      <c r="D992" s="383"/>
      <c r="E992" s="383"/>
      <c r="F992" s="383"/>
      <c r="G992" s="383"/>
      <c r="H992" s="383"/>
      <c r="I992" s="383"/>
      <c r="J992" s="383"/>
      <c r="K992" s="383"/>
      <c r="L992" s="383"/>
      <c r="M992" s="142"/>
      <c r="O992" s="67" t="str">
        <f>IF(OR(AND('Class Record S5'!$AF$21=".",COUNTIF('Class Record S5'!$AF$8:$AF$31,"\")&lt;5,COUNTIF('Class Record S5'!$AF$8:$AF$21,".")&lt;=(5-COUNTIF('Class Record S5'!$AF$8:$AF$31,"\"))),AND('Class Record S5'!$AF$21="\",COUNTIF('Class Record S5'!$AF$8:$AF$21,"\")&lt;=5)),"x","")</f>
        <v/>
      </c>
      <c r="Q992" s="258" t="s">
        <v>89</v>
      </c>
      <c r="R992" s="261" t="s">
        <v>125</v>
      </c>
    </row>
    <row r="993" spans="1:18" ht="56.25" customHeight="1" thickBot="1" x14ac:dyDescent="0.35">
      <c r="A993" s="344"/>
      <c r="B993" s="195" t="str">
        <f>IF($O993="x",'Class Record S5'!$B$22,"")</f>
        <v/>
      </c>
      <c r="C993" s="384" t="str">
        <f>IF($O993="x",'Class Record S5'!$D$22,"")</f>
        <v/>
      </c>
      <c r="D993" s="384"/>
      <c r="E993" s="384"/>
      <c r="F993" s="384"/>
      <c r="G993" s="384"/>
      <c r="H993" s="384"/>
      <c r="I993" s="384"/>
      <c r="J993" s="384"/>
      <c r="K993" s="384"/>
      <c r="L993" s="384"/>
      <c r="M993" s="196"/>
      <c r="O993" s="67" t="str">
        <f>IF(OR(AND('Class Record S5'!$AF$22=".",COUNTIF('Class Record S5'!$AF$8:$AF$31,"\")&lt;5,COUNTIF('Class Record S5'!$AF$8:$AF$22,".")&lt;=(5-COUNTIF('Class Record S5'!$AF$8:$AF$31,"\"))),AND('Class Record S5'!$AF$22="\",COUNTIF('Class Record S5'!$AF$8:$AF$22,"\")&lt;=5)),"x","")</f>
        <v/>
      </c>
      <c r="Q993" s="258" t="s">
        <v>90</v>
      </c>
      <c r="R993" s="260" t="s">
        <v>126</v>
      </c>
    </row>
    <row r="994" spans="1:18" ht="44.25" customHeight="1" x14ac:dyDescent="0.3">
      <c r="A994" s="342" t="str">
        <f>'Class Record S5'!$A$23</f>
        <v>Earth and Space</v>
      </c>
      <c r="B994" s="193" t="str">
        <f>IF($O994="x",'Class Record S5'!$B$23,"")</f>
        <v/>
      </c>
      <c r="C994" s="385" t="str">
        <f>IF($O994="x",'Class Record S5'!$D$23,"")</f>
        <v/>
      </c>
      <c r="D994" s="386"/>
      <c r="E994" s="386"/>
      <c r="F994" s="386"/>
      <c r="G994" s="386"/>
      <c r="H994" s="386"/>
      <c r="I994" s="386"/>
      <c r="J994" s="386"/>
      <c r="K994" s="386"/>
      <c r="L994" s="387"/>
      <c r="M994" s="141"/>
      <c r="O994" s="67" t="str">
        <f>IF(OR(AND('Class Record S5'!$AF$23=".",COUNTIF('Class Record S5'!$AF$8:$AF$31,"\")&lt;5,COUNTIF('Class Record S5'!$AF$8:$AF$23,".")&lt;=(5-COUNTIF('Class Record S5'!$AF$8:$AF$31,"\"))),AND('Class Record S5'!$AF$23="\",COUNTIF('Class Record S5'!$AF$8:$AF$23,"\")&lt;=5)),"x","")</f>
        <v/>
      </c>
      <c r="Q994" s="258" t="s">
        <v>91</v>
      </c>
      <c r="R994" s="260" t="s">
        <v>127</v>
      </c>
    </row>
    <row r="995" spans="1:18" ht="44.25" customHeight="1" x14ac:dyDescent="0.3">
      <c r="A995" s="343"/>
      <c r="B995" s="192" t="str">
        <f>IF($O995="x",'Class Record S5'!$B$24,"")</f>
        <v/>
      </c>
      <c r="C995" s="388" t="str">
        <f>IF($O995="x",'Class Record S5'!$D$24,"")</f>
        <v/>
      </c>
      <c r="D995" s="389"/>
      <c r="E995" s="389"/>
      <c r="F995" s="389"/>
      <c r="G995" s="389"/>
      <c r="H995" s="389"/>
      <c r="I995" s="389"/>
      <c r="J995" s="389"/>
      <c r="K995" s="389"/>
      <c r="L995" s="390"/>
      <c r="M995" s="142"/>
      <c r="O995" s="67" t="str">
        <f>IF(OR(AND('Class Record S5'!$AF$24=".",COUNTIF('Class Record S5'!$AF$8:$AF$31,"\")&lt;5,COUNTIF('Class Record S5'!$AF$8:$AF$24,".")&lt;=(5-COUNTIF('Class Record S5'!$AF$8:$AF$31,"\"))),AND('Class Record S5'!$AF$24="\",COUNTIF('Class Record S5'!$AF$8:$AF$24,"\")&lt;=5)),"x","")</f>
        <v/>
      </c>
      <c r="Q995" s="258" t="s">
        <v>92</v>
      </c>
      <c r="R995" s="262" t="s">
        <v>128</v>
      </c>
    </row>
    <row r="996" spans="1:18" ht="44.25" customHeight="1" x14ac:dyDescent="0.3">
      <c r="A996" s="343"/>
      <c r="B996" s="192" t="str">
        <f>IF($O996="x",'Class Record S5'!$B$25,"")</f>
        <v/>
      </c>
      <c r="C996" s="388" t="str">
        <f>IF($O996="x",'Class Record S5'!$D$25,"")</f>
        <v/>
      </c>
      <c r="D996" s="389"/>
      <c r="E996" s="389"/>
      <c r="F996" s="389"/>
      <c r="G996" s="389"/>
      <c r="H996" s="389"/>
      <c r="I996" s="389"/>
      <c r="J996" s="389"/>
      <c r="K996" s="389"/>
      <c r="L996" s="390"/>
      <c r="M996" s="142"/>
      <c r="O996" s="67" t="str">
        <f>IF(OR(AND('Class Record S5'!$AF$25=".",COUNTIF('Class Record S5'!$AF$8:$AF$31,"\")&lt;5,COUNTIF('Class Record S5'!$AF$8:$AF$25,".")&lt;=(5-COUNTIF('Class Record S5'!$AF$8:$AF$31,"\"))),AND('Class Record S5'!$AF$25="\",COUNTIF('Class Record S5'!$AF$8:$AF$25,"\")&lt;=5)),"x","")</f>
        <v/>
      </c>
      <c r="Q996" s="258" t="s">
        <v>93</v>
      </c>
      <c r="R996" s="262" t="s">
        <v>129</v>
      </c>
    </row>
    <row r="997" spans="1:18" ht="44.25" customHeight="1" x14ac:dyDescent="0.3">
      <c r="A997" s="343"/>
      <c r="B997" s="192" t="str">
        <f>IF($O997="x",'Class Record S5'!$B$26,"")</f>
        <v/>
      </c>
      <c r="C997" s="383" t="str">
        <f>IF($O997="x",'Class Record S5'!$D$26,"")</f>
        <v/>
      </c>
      <c r="D997" s="383"/>
      <c r="E997" s="383"/>
      <c r="F997" s="383"/>
      <c r="G997" s="383"/>
      <c r="H997" s="383"/>
      <c r="I997" s="383"/>
      <c r="J997" s="383"/>
      <c r="K997" s="383"/>
      <c r="L997" s="383"/>
      <c r="M997" s="142"/>
      <c r="O997" s="67" t="str">
        <f>IF(OR(AND('Class Record S5'!$AF$26=".",COUNTIF('Class Record S5'!$AF$8:$AF$31,"\")&lt;5,COUNTIF('Class Record S5'!$AF$8:$AF$26,".")&lt;=(5-COUNTIF('Class Record S5'!$AF$8:$AF$31,"\"))),AND('Class Record S5'!$AF$26="\",COUNTIF('Class Record S5'!$AF$8:$AF$26,"\")&lt;=5)),"x","")</f>
        <v/>
      </c>
      <c r="Q997" s="258" t="s">
        <v>94</v>
      </c>
      <c r="R997" s="260" t="s">
        <v>130</v>
      </c>
    </row>
    <row r="998" spans="1:18" ht="44.25" customHeight="1" thickBot="1" x14ac:dyDescent="0.35">
      <c r="A998" s="344"/>
      <c r="B998" s="195" t="str">
        <f>IF($O998="x",'Class Record S5'!$B$27,"")</f>
        <v/>
      </c>
      <c r="C998" s="384" t="str">
        <f>IF($O998="x",'Class Record S5'!$D$27,"")</f>
        <v/>
      </c>
      <c r="D998" s="384"/>
      <c r="E998" s="384"/>
      <c r="F998" s="384"/>
      <c r="G998" s="384"/>
      <c r="H998" s="384"/>
      <c r="I998" s="384"/>
      <c r="J998" s="384"/>
      <c r="K998" s="384"/>
      <c r="L998" s="384"/>
      <c r="M998" s="196"/>
      <c r="O998" s="67" t="str">
        <f>IF(OR(AND('Class Record S5'!$AF$27=".",COUNTIF('Class Record S5'!$AF$8:$AF$31,"\")&lt;5,COUNTIF('Class Record S5'!$AF$8:$AF$27,".")&lt;=(5-COUNTIF('Class Record S5'!$AF$8:$AF$31,"\"))),AND('Class Record S5'!$AF$27="\",COUNTIF('Class Record S5'!$AF$8:$AF$27,"\")&lt;=5)),"x","")</f>
        <v/>
      </c>
      <c r="Q998" s="258" t="s">
        <v>95</v>
      </c>
      <c r="R998" s="260" t="s">
        <v>131</v>
      </c>
    </row>
    <row r="999" spans="1:18" ht="44.25" customHeight="1" x14ac:dyDescent="0.3">
      <c r="A999" s="342" t="str">
        <f>'Class Record S5'!$A$28</f>
        <v>Forces</v>
      </c>
      <c r="B999" s="193" t="str">
        <f>IF($O999="x",'Class Record S5'!$B$28,"")</f>
        <v/>
      </c>
      <c r="C999" s="385" t="str">
        <f>IF($O999="x",'Class Record S5'!$D$28,"")</f>
        <v/>
      </c>
      <c r="D999" s="386"/>
      <c r="E999" s="386"/>
      <c r="F999" s="386"/>
      <c r="G999" s="386"/>
      <c r="H999" s="386"/>
      <c r="I999" s="386"/>
      <c r="J999" s="386"/>
      <c r="K999" s="386"/>
      <c r="L999" s="387"/>
      <c r="M999" s="141"/>
      <c r="O999" s="67" t="str">
        <f>IF(OR(AND('Class Record S5'!$AF$28=".",COUNTIF('Class Record S5'!$AF$8:$AF$31,"\")&lt;5,COUNTIF('Class Record S5'!$AF$8:$AF$28,".")&lt;=(5-COUNTIF('Class Record S5'!$AF$8:$AF$31,"\"))),AND('Class Record S5'!$AF$28="\",COUNTIF('Class Record S5'!$AF$8:$AF$28,"\")&lt;=5)),"x","")</f>
        <v/>
      </c>
      <c r="Q999" s="258" t="s">
        <v>96</v>
      </c>
      <c r="R999" s="262" t="s">
        <v>132</v>
      </c>
    </row>
    <row r="1000" spans="1:18" ht="44.25" customHeight="1" x14ac:dyDescent="0.3">
      <c r="A1000" s="343"/>
      <c r="B1000" s="192" t="str">
        <f>IF($O1000="x",'Class Record S5'!$B$29,"")</f>
        <v/>
      </c>
      <c r="C1000" s="388" t="str">
        <f>IF($O1000="x",'Class Record S5'!$D$29,"")</f>
        <v/>
      </c>
      <c r="D1000" s="389"/>
      <c r="E1000" s="389"/>
      <c r="F1000" s="389"/>
      <c r="G1000" s="389"/>
      <c r="H1000" s="389"/>
      <c r="I1000" s="389"/>
      <c r="J1000" s="389"/>
      <c r="K1000" s="389"/>
      <c r="L1000" s="390"/>
      <c r="M1000" s="142"/>
      <c r="O1000" s="67" t="str">
        <f>IF(OR(AND('Class Record S5'!$AF$29=".",COUNTIF('Class Record S5'!$AF$8:$AF$31,"\")&lt;5,COUNTIF('Class Record S5'!$AF$8:$AF$29,".")&lt;=(5-COUNTIF('Class Record S5'!$AF$8:$AF$31,"\"))),AND('Class Record S5'!$AF$29="\",COUNTIF('Class Record S5'!$AF$8:$AF$29,"\")&lt;=5)),"x","")</f>
        <v/>
      </c>
      <c r="Q1000" s="258" t="s">
        <v>97</v>
      </c>
      <c r="R1000" s="262" t="s">
        <v>133</v>
      </c>
    </row>
    <row r="1001" spans="1:18" ht="44.25" customHeight="1" x14ac:dyDescent="0.3">
      <c r="A1001" s="343"/>
      <c r="B1001" s="192" t="str">
        <f>IF($O1001="x",'Class Record S5'!$B$30,"")</f>
        <v/>
      </c>
      <c r="C1001" s="388" t="str">
        <f>IF($O1001="x",'Class Record S5'!$D$30,"")</f>
        <v/>
      </c>
      <c r="D1001" s="389"/>
      <c r="E1001" s="389"/>
      <c r="F1001" s="389"/>
      <c r="G1001" s="389"/>
      <c r="H1001" s="389"/>
      <c r="I1001" s="389"/>
      <c r="J1001" s="389"/>
      <c r="K1001" s="389"/>
      <c r="L1001" s="390"/>
      <c r="M1001" s="142"/>
      <c r="O1001" s="67" t="str">
        <f>IF(OR(AND('Class Record S5'!$AF$30=".",COUNTIF('Class Record S5'!$AF$8:$AF$31,"\")&lt;5,COUNTIF('Class Record S5'!$AF$8:$AF$30,".")&lt;=(5-COUNTIF('Class Record S5'!$AF$8:$AF$31,"\"))),AND('Class Record S5'!$AF$30="\",COUNTIF('Class Record S5'!$AF$8:$AF$30,"\")&lt;=5)),"x","")</f>
        <v/>
      </c>
      <c r="Q1001" s="258" t="s">
        <v>98</v>
      </c>
      <c r="R1001" s="262" t="s">
        <v>134</v>
      </c>
    </row>
    <row r="1002" spans="1:18" ht="44.25" customHeight="1" thickBot="1" x14ac:dyDescent="0.35">
      <c r="A1002" s="344"/>
      <c r="B1002" s="194" t="str">
        <f>IF($O1002="x",'Class Record S5'!$B$31,"")</f>
        <v/>
      </c>
      <c r="C1002" s="391" t="str">
        <f>IF($O1002="x",'Class Record S5'!$D$31,"")</f>
        <v/>
      </c>
      <c r="D1002" s="392"/>
      <c r="E1002" s="392"/>
      <c r="F1002" s="392"/>
      <c r="G1002" s="392"/>
      <c r="H1002" s="392"/>
      <c r="I1002" s="392"/>
      <c r="J1002" s="392"/>
      <c r="K1002" s="392"/>
      <c r="L1002" s="393"/>
      <c r="M1002" s="143"/>
      <c r="O1002" s="67" t="str">
        <f>IF(OR(AND('Class Record S5'!$AF$31=".",COUNTIF('Class Record S5'!$AF$8:$AF$31,"\")&lt;5,COUNTIF('Class Record S5'!$AF$8:$AF$31,".")&lt;=(5-COUNTIF('Class Record S5'!$AF$8:$AF$31,"\"))),AND('Class Record S5'!$AF$31="\",COUNTIF('Class Record S5'!$AF$8:$AF$31,"\")&lt;=5)),"x","")</f>
        <v/>
      </c>
      <c r="Q1002" s="258" t="s">
        <v>99</v>
      </c>
      <c r="R1002" s="262" t="s">
        <v>135</v>
      </c>
    </row>
    <row r="1003" spans="1:18" ht="16.5" customHeight="1" thickBot="1" x14ac:dyDescent="0.35">
      <c r="A1003" s="379" t="s">
        <v>44</v>
      </c>
      <c r="B1003" s="380"/>
      <c r="C1003" s="380"/>
      <c r="D1003" s="380"/>
      <c r="E1003" s="380"/>
      <c r="F1003" s="380"/>
      <c r="G1003" s="380"/>
      <c r="H1003" s="380"/>
      <c r="I1003" s="380"/>
      <c r="J1003" s="380"/>
      <c r="K1003" s="381"/>
      <c r="L1003" s="394" t="s">
        <v>45</v>
      </c>
      <c r="M1003" s="395"/>
      <c r="Q1003" s="257"/>
    </row>
    <row r="1004" spans="1:18" ht="28.5" customHeight="1" x14ac:dyDescent="0.3">
      <c r="A1004" s="396"/>
      <c r="B1004" s="397"/>
      <c r="C1004" s="397"/>
      <c r="D1004" s="397"/>
      <c r="E1004" s="397"/>
      <c r="F1004" s="397"/>
      <c r="G1004" s="397"/>
      <c r="H1004" s="397"/>
      <c r="I1004" s="397"/>
      <c r="J1004" s="397"/>
      <c r="K1004" s="398"/>
      <c r="L1004" s="405" t="str">
        <f>'Class Record S5'!$AF$32</f>
        <v>N</v>
      </c>
      <c r="M1004" s="406"/>
      <c r="Q1004" s="257"/>
    </row>
    <row r="1005" spans="1:18" ht="28.5" customHeight="1" x14ac:dyDescent="0.3">
      <c r="A1005" s="399"/>
      <c r="B1005" s="400"/>
      <c r="C1005" s="400"/>
      <c r="D1005" s="400"/>
      <c r="E1005" s="400"/>
      <c r="F1005" s="400"/>
      <c r="G1005" s="400"/>
      <c r="H1005" s="400"/>
      <c r="I1005" s="400"/>
      <c r="J1005" s="400"/>
      <c r="K1005" s="401"/>
      <c r="L1005" s="407"/>
      <c r="M1005" s="408"/>
      <c r="Q1005" s="257"/>
    </row>
    <row r="1006" spans="1:18" ht="28.5" customHeight="1" thickBot="1" x14ac:dyDescent="0.35">
      <c r="A1006" s="402"/>
      <c r="B1006" s="403"/>
      <c r="C1006" s="403"/>
      <c r="D1006" s="403"/>
      <c r="E1006" s="403"/>
      <c r="F1006" s="403"/>
      <c r="G1006" s="403"/>
      <c r="H1006" s="403"/>
      <c r="I1006" s="403"/>
      <c r="J1006" s="403"/>
      <c r="K1006" s="404"/>
      <c r="L1006" s="409"/>
      <c r="M1006" s="410"/>
      <c r="Q1006" s="257"/>
    </row>
    <row r="1008" spans="1:18" ht="19.5" thickBot="1" x14ac:dyDescent="0.35"/>
    <row r="1009" spans="1:18" ht="23.25" customHeight="1" thickBot="1" x14ac:dyDescent="0.35">
      <c r="A1009" s="349" t="str">
        <f>'Class Record S5'!$D$1</f>
        <v>A N OTHER SCHOOL</v>
      </c>
      <c r="B1009" s="350"/>
      <c r="C1009" s="350"/>
      <c r="D1009" s="350"/>
      <c r="E1009" s="350"/>
      <c r="F1009" s="350"/>
      <c r="G1009" s="350"/>
      <c r="H1009" s="350"/>
      <c r="I1009" s="350"/>
      <c r="J1009" s="350"/>
      <c r="K1009" s="350"/>
      <c r="L1009" s="350"/>
      <c r="M1009" s="351"/>
    </row>
    <row r="1010" spans="1:18" ht="15.75" customHeight="1" thickBot="1" x14ac:dyDescent="0.35">
      <c r="A1010" s="352" t="s">
        <v>17</v>
      </c>
      <c r="B1010" s="353"/>
      <c r="C1010" s="353"/>
      <c r="D1010" s="356">
        <f>'Class Record S5'!$AG$2</f>
        <v>0</v>
      </c>
      <c r="E1010" s="356"/>
      <c r="F1010" s="356"/>
      <c r="G1010" s="357"/>
      <c r="H1010" s="361" t="s">
        <v>18</v>
      </c>
      <c r="I1010" s="362">
        <f>'Class Record S5'!$E$33</f>
        <v>0</v>
      </c>
      <c r="J1010" s="362"/>
      <c r="K1010" s="363" t="str">
        <f>'Class Record S5'!$C$2</f>
        <v>CLASS</v>
      </c>
      <c r="L1010" s="363"/>
      <c r="M1010" s="364"/>
    </row>
    <row r="1011" spans="1:18" ht="15.75" customHeight="1" thickBot="1" x14ac:dyDescent="0.35">
      <c r="A1011" s="354"/>
      <c r="B1011" s="355"/>
      <c r="C1011" s="355"/>
      <c r="D1011" s="358"/>
      <c r="E1011" s="358"/>
      <c r="F1011" s="359"/>
      <c r="G1011" s="360"/>
      <c r="H1011" s="361"/>
      <c r="I1011" s="362"/>
      <c r="J1011" s="362"/>
      <c r="K1011" s="363"/>
      <c r="L1011" s="363"/>
      <c r="M1011" s="364"/>
    </row>
    <row r="1012" spans="1:18" ht="19.5" thickBot="1" x14ac:dyDescent="0.35">
      <c r="A1012" s="346" t="s">
        <v>19</v>
      </c>
      <c r="B1012" s="347"/>
      <c r="C1012" s="347"/>
      <c r="D1012" s="347"/>
      <c r="E1012" s="348"/>
      <c r="F1012" s="365" t="s">
        <v>20</v>
      </c>
      <c r="G1012" s="366"/>
      <c r="H1012" s="366"/>
      <c r="I1012" s="367"/>
      <c r="J1012" s="368" t="s">
        <v>21</v>
      </c>
      <c r="K1012" s="369"/>
      <c r="L1012" s="369"/>
      <c r="M1012" s="370"/>
    </row>
    <row r="1013" spans="1:18" ht="16.5" customHeight="1" thickBot="1" x14ac:dyDescent="0.35">
      <c r="A1013" s="371" t="s">
        <v>22</v>
      </c>
      <c r="B1013" s="372"/>
      <c r="C1013" s="373"/>
      <c r="D1013" s="374" t="s">
        <v>23</v>
      </c>
      <c r="E1013" s="375"/>
      <c r="F1013" s="376" t="s">
        <v>24</v>
      </c>
      <c r="G1013" s="377"/>
      <c r="H1013" s="377" t="s">
        <v>25</v>
      </c>
      <c r="I1013" s="378"/>
      <c r="J1013" s="382" t="s">
        <v>26</v>
      </c>
      <c r="K1013" s="377"/>
      <c r="L1013" s="411" t="s">
        <v>27</v>
      </c>
      <c r="M1013" s="412"/>
    </row>
    <row r="1014" spans="1:18" ht="31.5" customHeight="1" thickBot="1" x14ac:dyDescent="0.35">
      <c r="A1014" s="72"/>
      <c r="B1014" s="73" t="s">
        <v>54</v>
      </c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5" t="s">
        <v>43</v>
      </c>
      <c r="Q1014" s="416" t="s">
        <v>56</v>
      </c>
      <c r="R1014" s="416"/>
    </row>
    <row r="1015" spans="1:18" ht="44.25" customHeight="1" x14ac:dyDescent="0.3">
      <c r="A1015" s="345" t="str">
        <f>'Class Record S5'!$A$8</f>
        <v>Working Scientifically</v>
      </c>
      <c r="B1015" s="190" t="str">
        <f>IF($O1015="x",'Class Record S5'!$B$8,"")</f>
        <v/>
      </c>
      <c r="C1015" s="413" t="str">
        <f>IF($O1015="x",'Class Record S5'!$D$8,"")</f>
        <v/>
      </c>
      <c r="D1015" s="413"/>
      <c r="E1015" s="413"/>
      <c r="F1015" s="413"/>
      <c r="G1015" s="413"/>
      <c r="H1015" s="413"/>
      <c r="I1015" s="413"/>
      <c r="J1015" s="413"/>
      <c r="K1015" s="413"/>
      <c r="L1015" s="413"/>
      <c r="M1015" s="141"/>
      <c r="O1015" s="67" t="str">
        <f>IF(OR(AND('Class Record S5'!$AG$8=".",COUNTIF('Class Record S5'!$AG$8:$AG$31,"\")&lt;5,COUNTIF('Class Record S5'!$AG$8:$AG$8,".")&lt;=(5-COUNTIF('Class Record S5'!$AG$8:$AG$31,"\"))),AND('Class Record S5'!$AG$8="\",COUNTIF('Class Record S5'!$AG$8:$AG$8,"\")&lt;=5)),"x","")</f>
        <v/>
      </c>
      <c r="Q1015" s="258" t="s">
        <v>76</v>
      </c>
      <c r="R1015" s="259" t="s">
        <v>112</v>
      </c>
    </row>
    <row r="1016" spans="1:18" ht="44.25" customHeight="1" x14ac:dyDescent="0.3">
      <c r="A1016" s="343"/>
      <c r="B1016" s="191" t="str">
        <f>IF($O1016="x",'Class Record S5'!$B$9,"")</f>
        <v/>
      </c>
      <c r="C1016" s="383" t="str">
        <f>IF($O1016="x",'Class Record S5'!$D$9,"")</f>
        <v/>
      </c>
      <c r="D1016" s="383"/>
      <c r="E1016" s="383"/>
      <c r="F1016" s="383"/>
      <c r="G1016" s="383"/>
      <c r="H1016" s="383"/>
      <c r="I1016" s="383"/>
      <c r="J1016" s="383"/>
      <c r="K1016" s="383"/>
      <c r="L1016" s="383"/>
      <c r="M1016" s="142"/>
      <c r="O1016" s="67" t="str">
        <f>IF(OR(AND('Class Record S5'!$AG$9=".",COUNTIF('Class Record S5'!$AG$8:$AG$31,"\")&lt;5,COUNTIF('Class Record S5'!$AG$8:$AG$9,".")&lt;=(5-COUNTIF('Class Record S5'!$AG$8:$AG$31,"\"))),AND('Class Record S5'!$AG$9="\",COUNTIF('Class Record S5'!$AG$8:$AG$9,"\")&lt;=5)),"x","")</f>
        <v/>
      </c>
      <c r="Q1016" s="258" t="s">
        <v>77</v>
      </c>
      <c r="R1016" s="260" t="s">
        <v>113</v>
      </c>
    </row>
    <row r="1017" spans="1:18" ht="44.25" customHeight="1" x14ac:dyDescent="0.3">
      <c r="A1017" s="343"/>
      <c r="B1017" s="191" t="str">
        <f>IF($O1017="x",'Class Record S5'!$B$10,"")</f>
        <v/>
      </c>
      <c r="C1017" s="383" t="str">
        <f>IF($O1017="x",'Class Record S5'!$D$10,"")</f>
        <v/>
      </c>
      <c r="D1017" s="383"/>
      <c r="E1017" s="383"/>
      <c r="F1017" s="383"/>
      <c r="G1017" s="383"/>
      <c r="H1017" s="383"/>
      <c r="I1017" s="383"/>
      <c r="J1017" s="383"/>
      <c r="K1017" s="383"/>
      <c r="L1017" s="383"/>
      <c r="M1017" s="142"/>
      <c r="O1017" s="67" t="str">
        <f>IF(OR(AND('Class Record S5'!$AG$10=".",COUNTIF('Class Record S5'!$AG$8:$AG$31,"\")&lt;5,COUNTIF('Class Record S5'!$AG$8:$AG$10,".")&lt;=(5-COUNTIF('Class Record S5'!$AG$8:$AG$31,"\"))),AND('Class Record S5'!$AG$10="\",COUNTIF('Class Record S5'!$AG$8:$AG$10,"\")&lt;=5)),"x","")</f>
        <v/>
      </c>
      <c r="Q1017" s="258" t="s">
        <v>78</v>
      </c>
      <c r="R1017" s="260" t="s">
        <v>114</v>
      </c>
    </row>
    <row r="1018" spans="1:18" ht="44.25" customHeight="1" x14ac:dyDescent="0.3">
      <c r="A1018" s="343"/>
      <c r="B1018" s="192" t="str">
        <f>IF($O1018="x",'Class Record S5'!$B$11,"")</f>
        <v/>
      </c>
      <c r="C1018" s="383" t="str">
        <f>IF($O1018="x",'Class Record S5'!$D$11,"")</f>
        <v/>
      </c>
      <c r="D1018" s="383"/>
      <c r="E1018" s="383"/>
      <c r="F1018" s="383"/>
      <c r="G1018" s="383"/>
      <c r="H1018" s="383"/>
      <c r="I1018" s="383"/>
      <c r="J1018" s="383"/>
      <c r="K1018" s="383"/>
      <c r="L1018" s="383"/>
      <c r="M1018" s="142"/>
      <c r="O1018" s="67" t="str">
        <f>IF(OR(AND('Class Record S5'!$AG$11=".",COUNTIF('Class Record S5'!$AG$8:$AG$31,"\")&lt;5,COUNTIF('Class Record S5'!$AG$8:$AG$11,".")&lt;=(5-COUNTIF('Class Record S5'!$AG$8:$AG$31,"\"))),AND('Class Record S5'!$AG$11="\",COUNTIF('Class Record S5'!$AG$8:$AG$11,"\")&lt;=5)),"x","")</f>
        <v/>
      </c>
      <c r="Q1018" s="258" t="s">
        <v>79</v>
      </c>
      <c r="R1018" s="260" t="s">
        <v>115</v>
      </c>
    </row>
    <row r="1019" spans="1:18" ht="54.75" customHeight="1" x14ac:dyDescent="0.3">
      <c r="A1019" s="343"/>
      <c r="B1019" s="192" t="str">
        <f>IF($O1019="x",'Class Record S5'!$B$12,"")</f>
        <v/>
      </c>
      <c r="C1019" s="383" t="str">
        <f>IF($O1019="x",'Class Record S5'!$D$12,"")</f>
        <v/>
      </c>
      <c r="D1019" s="383"/>
      <c r="E1019" s="383"/>
      <c r="F1019" s="383"/>
      <c r="G1019" s="383"/>
      <c r="H1019" s="383"/>
      <c r="I1019" s="383"/>
      <c r="J1019" s="383"/>
      <c r="K1019" s="383"/>
      <c r="L1019" s="383"/>
      <c r="M1019" s="142"/>
      <c r="O1019" s="67" t="str">
        <f>IF(OR(AND('Class Record S5'!$AG$12=".",COUNTIF('Class Record S5'!$AG$8:$AG$31,"\")&lt;5,COUNTIF('Class Record S5'!$AG$8:$AG$12,".")&lt;=(5-COUNTIF('Class Record S5'!$AG$8:$AG$31,"\"))),AND('Class Record S5'!$AG$12="\",COUNTIF('Class Record S5'!$AG$8:$AG$12,"\")&lt;=5)),"x","")</f>
        <v/>
      </c>
      <c r="Q1019" s="258" t="s">
        <v>80</v>
      </c>
      <c r="R1019" s="260" t="s">
        <v>116</v>
      </c>
    </row>
    <row r="1020" spans="1:18" ht="44.25" customHeight="1" thickBot="1" x14ac:dyDescent="0.35">
      <c r="A1020" s="344"/>
      <c r="B1020" s="194" t="str">
        <f>IF($O1020="x",'Class Record S5'!$B$13,"")</f>
        <v/>
      </c>
      <c r="C1020" s="391" t="str">
        <f>IF($O1020="x",'Class Record S5'!$D$13,"")</f>
        <v/>
      </c>
      <c r="D1020" s="392"/>
      <c r="E1020" s="392"/>
      <c r="F1020" s="392"/>
      <c r="G1020" s="392"/>
      <c r="H1020" s="392"/>
      <c r="I1020" s="392"/>
      <c r="J1020" s="392"/>
      <c r="K1020" s="392"/>
      <c r="L1020" s="393"/>
      <c r="M1020" s="143"/>
      <c r="O1020" s="67" t="str">
        <f>IF(OR(AND('Class Record S5'!$AG$13=".",COUNTIF('Class Record S5'!$AG$8:$AG$31,"\")&lt;5,COUNTIF('Class Record S5'!$AG$8:$AG$13,".")&lt;=(5-COUNTIF('Class Record S5'!$AG$8:$AG$31,"\"))),AND('Class Record S5'!$AG$13="\",COUNTIF('Class Record S5'!$AG$8:$AG$13,"\")&lt;=5)),"x","")</f>
        <v/>
      </c>
      <c r="Q1020" s="258" t="s">
        <v>81</v>
      </c>
      <c r="R1020" s="260" t="s">
        <v>117</v>
      </c>
    </row>
    <row r="1021" spans="1:18" ht="57" customHeight="1" x14ac:dyDescent="0.3">
      <c r="A1021" s="342" t="str">
        <f>'Class Record S5'!$A$14</f>
        <v>Living Things and their Habitats</v>
      </c>
      <c r="B1021" s="193" t="str">
        <f>IF($O1021="x",'Class Record S5'!$B$14,"")</f>
        <v/>
      </c>
      <c r="C1021" s="385" t="str">
        <f>IF($O1021="x",'Class Record S5'!$D$14,"")</f>
        <v/>
      </c>
      <c r="D1021" s="386"/>
      <c r="E1021" s="386"/>
      <c r="F1021" s="386"/>
      <c r="G1021" s="386"/>
      <c r="H1021" s="386"/>
      <c r="I1021" s="386"/>
      <c r="J1021" s="386"/>
      <c r="K1021" s="386"/>
      <c r="L1021" s="387"/>
      <c r="M1021" s="141"/>
      <c r="O1021" s="67" t="str">
        <f>IF(OR(AND('Class Record S5'!$AG$14=".",COUNTIF('Class Record S5'!$AG$8:$AG$31,"\")&lt;5,COUNTIF('Class Record S5'!$AG$8:$AG$14,".")&lt;=(5-COUNTIF('Class Record S5'!$AG$8:$AG$31,"\"))),AND('Class Record S5'!$AG$14="\",COUNTIF('Class Record S5'!$AG$8:$AG$14,"\")&lt;=5)),"x","")</f>
        <v/>
      </c>
      <c r="Q1021" s="258" t="s">
        <v>82</v>
      </c>
      <c r="R1021" s="260" t="s">
        <v>118</v>
      </c>
    </row>
    <row r="1022" spans="1:18" ht="57" customHeight="1" thickBot="1" x14ac:dyDescent="0.35">
      <c r="A1022" s="344"/>
      <c r="B1022" s="194" t="str">
        <f>IF($O1022="x",'Class Record S5'!$B$15,"")</f>
        <v/>
      </c>
      <c r="C1022" s="414" t="str">
        <f>IF($O1022="x",'Class Record S5'!$D$15,"")</f>
        <v/>
      </c>
      <c r="D1022" s="414"/>
      <c r="E1022" s="414"/>
      <c r="F1022" s="414"/>
      <c r="G1022" s="414"/>
      <c r="H1022" s="414"/>
      <c r="I1022" s="414"/>
      <c r="J1022" s="414"/>
      <c r="K1022" s="414"/>
      <c r="L1022" s="414"/>
      <c r="M1022" s="143"/>
      <c r="O1022" s="67" t="str">
        <f>IF(OR(AND('Class Record S5'!$AG$15=".",COUNTIF('Class Record S5'!$AG$8:$AG$31,"\")&lt;5,COUNTIF('Class Record S5'!$AG$8:$AG$15,".")&lt;=(5-COUNTIF('Class Record S5'!$AG$8:$AG$31,"\"))),AND('Class Record S5'!$AG$15="\",COUNTIF('Class Record S5'!$AG$8:$AG$15,"\")&lt;=5)),"x","")</f>
        <v/>
      </c>
      <c r="Q1022" s="258" t="s">
        <v>83</v>
      </c>
      <c r="R1022" s="261" t="s">
        <v>119</v>
      </c>
    </row>
    <row r="1023" spans="1:18" ht="59.25" customHeight="1" thickBot="1" x14ac:dyDescent="0.35">
      <c r="A1023" s="255" t="str">
        <f>'Class Record S5'!$A$16</f>
        <v>Animals inc. Humans</v>
      </c>
      <c r="B1023" s="253" t="str">
        <f>IF($O1023="x",'Class Record S5'!$B$16,"")</f>
        <v/>
      </c>
      <c r="C1023" s="415" t="str">
        <f>IF($O1023="x",'Class Record S5'!$D$16,"")</f>
        <v/>
      </c>
      <c r="D1023" s="415"/>
      <c r="E1023" s="415"/>
      <c r="F1023" s="415"/>
      <c r="G1023" s="415"/>
      <c r="H1023" s="415"/>
      <c r="I1023" s="415"/>
      <c r="J1023" s="415"/>
      <c r="K1023" s="415"/>
      <c r="L1023" s="415"/>
      <c r="M1023" s="254"/>
      <c r="O1023" s="67" t="str">
        <f>IF(OR(AND('Class Record S5'!$AG$16=".",COUNTIF('Class Record S5'!$AG$8:$AG$31,"\")&lt;5,COUNTIF('Class Record S5'!$AG$8:$AG$16,".")&lt;=(5-COUNTIF('Class Record S5'!$AG$8:$AG$31,"\"))),AND('Class Record S5'!$AG$16="\",COUNTIF('Class Record S5'!$AG$8:$AG$16,"\")&lt;=5)),"x","")</f>
        <v/>
      </c>
      <c r="Q1023" s="258" t="s">
        <v>84</v>
      </c>
      <c r="R1023" s="261" t="s">
        <v>120</v>
      </c>
    </row>
    <row r="1024" spans="1:18" ht="56.25" customHeight="1" x14ac:dyDescent="0.3">
      <c r="A1024" s="342" t="str">
        <f>'Class Record S5'!$A$17</f>
        <v>Properties and Changers of Materials</v>
      </c>
      <c r="B1024" s="193" t="str">
        <f>IF($O1024="x",'Class Record S5'!$B$17,"")</f>
        <v/>
      </c>
      <c r="C1024" s="385" t="str">
        <f>IF($O1024="x",'Class Record S5'!$D$17,"")</f>
        <v/>
      </c>
      <c r="D1024" s="386"/>
      <c r="E1024" s="386"/>
      <c r="F1024" s="386"/>
      <c r="G1024" s="386"/>
      <c r="H1024" s="386"/>
      <c r="I1024" s="386"/>
      <c r="J1024" s="386"/>
      <c r="K1024" s="386"/>
      <c r="L1024" s="387"/>
      <c r="M1024" s="141"/>
      <c r="O1024" s="67" t="str">
        <f>IF(OR(AND('Class Record S5'!$AG$17=".",COUNTIF('Class Record S5'!$AG$8:$AG$31,"\")&lt;5,COUNTIF('Class Record S5'!$AG$8:$AG$17,".")&lt;=(5-COUNTIF('Class Record S5'!$AG$8:$AG$31,"\"))),AND('Class Record S5'!$AG$17="\",COUNTIF('Class Record S5'!$AG$8:$AG$17,"\")&lt;=5)),"x","")</f>
        <v/>
      </c>
      <c r="Q1024" s="258" t="s">
        <v>85</v>
      </c>
      <c r="R1024" s="260" t="s">
        <v>121</v>
      </c>
    </row>
    <row r="1025" spans="1:18" ht="44.25" customHeight="1" x14ac:dyDescent="0.3">
      <c r="A1025" s="343"/>
      <c r="B1025" s="192" t="str">
        <f>IF($O1025="x",'Class Record S5'!$B$18,"")</f>
        <v/>
      </c>
      <c r="C1025" s="383" t="str">
        <f>IF($O1025="x",'Class Record S5'!$D$18,"")</f>
        <v/>
      </c>
      <c r="D1025" s="383"/>
      <c r="E1025" s="383"/>
      <c r="F1025" s="383"/>
      <c r="G1025" s="383"/>
      <c r="H1025" s="383"/>
      <c r="I1025" s="383"/>
      <c r="J1025" s="383"/>
      <c r="K1025" s="383"/>
      <c r="L1025" s="383"/>
      <c r="M1025" s="142"/>
      <c r="O1025" s="67" t="str">
        <f>IF(OR(AND('Class Record S5'!$AG$18=".",COUNTIF('Class Record S5'!$AG$8:$AG$31,"\")&lt;5,COUNTIF('Class Record S5'!$AG$8:$AG$18,".")&lt;=(5-COUNTIF('Class Record S5'!$AG$8:$AG$31,"\"))),AND('Class Record S5'!$AG$18="\",COUNTIF('Class Record S5'!$AG$8:$AG$18,"\")&lt;=5)),"x","")</f>
        <v/>
      </c>
      <c r="Q1025" s="258" t="s">
        <v>86</v>
      </c>
      <c r="R1025" s="265" t="s">
        <v>124</v>
      </c>
    </row>
    <row r="1026" spans="1:18" ht="44.25" customHeight="1" x14ac:dyDescent="0.3">
      <c r="A1026" s="343"/>
      <c r="B1026" s="192" t="str">
        <f>IF($O1026="x",'Class Record S5'!$B$19,"")</f>
        <v/>
      </c>
      <c r="C1026" s="383" t="str">
        <f>IF($O1026="x",'Class Record S5'!$D$19,"")</f>
        <v/>
      </c>
      <c r="D1026" s="383"/>
      <c r="E1026" s="383"/>
      <c r="F1026" s="383"/>
      <c r="G1026" s="383"/>
      <c r="H1026" s="383"/>
      <c r="I1026" s="383"/>
      <c r="J1026" s="383"/>
      <c r="K1026" s="383"/>
      <c r="L1026" s="383"/>
      <c r="M1026" s="142"/>
      <c r="O1026" s="67" t="str">
        <f>IF(OR(AND('Class Record S5'!$AG$19=".",COUNTIF('Class Record S5'!$AG$8:$AG$31,"\")&lt;5,COUNTIF('Class Record S5'!$AG$8:$AG$19,".")&lt;=(5-COUNTIF('Class Record S5'!$AG$8:$AG$31,"\"))),AND('Class Record S5'!$AG$19="\",COUNTIF('Class Record S5'!$AG$8:$AG$19,"\")&lt;=5)),"x","")</f>
        <v/>
      </c>
      <c r="Q1026" s="258" t="s">
        <v>87</v>
      </c>
      <c r="R1026" s="265" t="s">
        <v>122</v>
      </c>
    </row>
    <row r="1027" spans="1:18" ht="44.25" customHeight="1" x14ac:dyDescent="0.3">
      <c r="A1027" s="343"/>
      <c r="B1027" s="192" t="str">
        <f>IF($O1027="x",'Class Record S5'!$B$20,"")</f>
        <v/>
      </c>
      <c r="C1027" s="383" t="str">
        <f>IF($O1027="x",'Class Record S5'!$D$20,"")</f>
        <v/>
      </c>
      <c r="D1027" s="383"/>
      <c r="E1027" s="383"/>
      <c r="F1027" s="383"/>
      <c r="G1027" s="383"/>
      <c r="H1027" s="383"/>
      <c r="I1027" s="383"/>
      <c r="J1027" s="383"/>
      <c r="K1027" s="383"/>
      <c r="L1027" s="383"/>
      <c r="M1027" s="142"/>
      <c r="O1027" s="67" t="str">
        <f>IF(OR(AND('Class Record S5'!$AG$20=".",COUNTIF('Class Record S5'!$AG$8:$AG$31,"\")&lt;5,COUNTIF('Class Record S5'!$AG$8:$AG$20,".")&lt;=(5-COUNTIF('Class Record S5'!$AG$8:$AG$31,"\"))),AND('Class Record S5'!$AG$20="\",COUNTIF('Class Record S5'!$AG$8:$AG$20,"\")&lt;=5)),"x","")</f>
        <v/>
      </c>
      <c r="Q1027" s="258" t="s">
        <v>88</v>
      </c>
      <c r="R1027" s="265" t="s">
        <v>123</v>
      </c>
    </row>
    <row r="1028" spans="1:18" ht="44.25" customHeight="1" x14ac:dyDescent="0.3">
      <c r="A1028" s="343"/>
      <c r="B1028" s="192" t="str">
        <f>IF($O1028="x",'Class Record S5'!$B$21,"")</f>
        <v/>
      </c>
      <c r="C1028" s="383" t="str">
        <f>IF($O1028="x",'Class Record S5'!$D$21,"")</f>
        <v/>
      </c>
      <c r="D1028" s="383"/>
      <c r="E1028" s="383"/>
      <c r="F1028" s="383"/>
      <c r="G1028" s="383"/>
      <c r="H1028" s="383"/>
      <c r="I1028" s="383"/>
      <c r="J1028" s="383"/>
      <c r="K1028" s="383"/>
      <c r="L1028" s="383"/>
      <c r="M1028" s="142"/>
      <c r="O1028" s="67" t="str">
        <f>IF(OR(AND('Class Record S5'!$AG$21=".",COUNTIF('Class Record S5'!$AG$8:$AG$31,"\")&lt;5,COUNTIF('Class Record S5'!$AG$8:$AG$21,".")&lt;=(5-COUNTIF('Class Record S5'!$AG$8:$AG$31,"\"))),AND('Class Record S5'!$AG$21="\",COUNTIF('Class Record S5'!$AG$8:$AG$21,"\")&lt;=5)),"x","")</f>
        <v/>
      </c>
      <c r="Q1028" s="258" t="s">
        <v>89</v>
      </c>
      <c r="R1028" s="261" t="s">
        <v>125</v>
      </c>
    </row>
    <row r="1029" spans="1:18" ht="56.25" customHeight="1" thickBot="1" x14ac:dyDescent="0.35">
      <c r="A1029" s="344"/>
      <c r="B1029" s="195" t="str">
        <f>IF($O1029="x",'Class Record S5'!$B$22,"")</f>
        <v/>
      </c>
      <c r="C1029" s="384" t="str">
        <f>IF($O1029="x",'Class Record S5'!$D$22,"")</f>
        <v/>
      </c>
      <c r="D1029" s="384"/>
      <c r="E1029" s="384"/>
      <c r="F1029" s="384"/>
      <c r="G1029" s="384"/>
      <c r="H1029" s="384"/>
      <c r="I1029" s="384"/>
      <c r="J1029" s="384"/>
      <c r="K1029" s="384"/>
      <c r="L1029" s="384"/>
      <c r="M1029" s="196"/>
      <c r="O1029" s="67" t="str">
        <f>IF(OR(AND('Class Record S5'!$AG$22=".",COUNTIF('Class Record S5'!$AG$8:$AG$31,"\")&lt;5,COUNTIF('Class Record S5'!$AG$8:$AG$22,".")&lt;=(5-COUNTIF('Class Record S5'!$AG$8:$AG$31,"\"))),AND('Class Record S5'!$AG$22="\",COUNTIF('Class Record S5'!$AG$8:$AG$22,"\")&lt;=5)),"x","")</f>
        <v/>
      </c>
      <c r="Q1029" s="258" t="s">
        <v>90</v>
      </c>
      <c r="R1029" s="260" t="s">
        <v>126</v>
      </c>
    </row>
    <row r="1030" spans="1:18" ht="44.25" customHeight="1" x14ac:dyDescent="0.3">
      <c r="A1030" s="342" t="str">
        <f>'Class Record S5'!$A$23</f>
        <v>Earth and Space</v>
      </c>
      <c r="B1030" s="193" t="str">
        <f>IF($O1030="x",'Class Record S5'!$B$23,"")</f>
        <v/>
      </c>
      <c r="C1030" s="385" t="str">
        <f>IF($O1030="x",'Class Record S5'!$D$23,"")</f>
        <v/>
      </c>
      <c r="D1030" s="386"/>
      <c r="E1030" s="386"/>
      <c r="F1030" s="386"/>
      <c r="G1030" s="386"/>
      <c r="H1030" s="386"/>
      <c r="I1030" s="386"/>
      <c r="J1030" s="386"/>
      <c r="K1030" s="386"/>
      <c r="L1030" s="387"/>
      <c r="M1030" s="141"/>
      <c r="O1030" s="67" t="str">
        <f>IF(OR(AND('Class Record S5'!$AG$23=".",COUNTIF('Class Record S5'!$AG$8:$AG$31,"\")&lt;5,COUNTIF('Class Record S5'!$AG$8:$AG$23,".")&lt;=(5-COUNTIF('Class Record S5'!$AG$8:$AG$31,"\"))),AND('Class Record S5'!$AG$23="\",COUNTIF('Class Record S5'!$AG$8:$AG$23,"\")&lt;=5)),"x","")</f>
        <v/>
      </c>
      <c r="Q1030" s="258" t="s">
        <v>91</v>
      </c>
      <c r="R1030" s="260" t="s">
        <v>127</v>
      </c>
    </row>
    <row r="1031" spans="1:18" ht="44.25" customHeight="1" x14ac:dyDescent="0.3">
      <c r="A1031" s="343"/>
      <c r="B1031" s="192" t="str">
        <f>IF($O1031="x",'Class Record S5'!$B$24,"")</f>
        <v/>
      </c>
      <c r="C1031" s="388" t="str">
        <f>IF($O1031="x",'Class Record S5'!$D$24,"")</f>
        <v/>
      </c>
      <c r="D1031" s="389"/>
      <c r="E1031" s="389"/>
      <c r="F1031" s="389"/>
      <c r="G1031" s="389"/>
      <c r="H1031" s="389"/>
      <c r="I1031" s="389"/>
      <c r="J1031" s="389"/>
      <c r="K1031" s="389"/>
      <c r="L1031" s="390"/>
      <c r="M1031" s="142"/>
      <c r="O1031" s="67" t="str">
        <f>IF(OR(AND('Class Record S5'!$AG$24=".",COUNTIF('Class Record S5'!$AG$8:$AG$31,"\")&lt;5,COUNTIF('Class Record S5'!$AG$8:$AG$24,".")&lt;=(5-COUNTIF('Class Record S5'!$AG$8:$AG$31,"\"))),AND('Class Record S5'!$AG$24="\",COUNTIF('Class Record S5'!$AG$8:$AG$24,"\")&lt;=5)),"x","")</f>
        <v/>
      </c>
      <c r="Q1031" s="258" t="s">
        <v>92</v>
      </c>
      <c r="R1031" s="262" t="s">
        <v>128</v>
      </c>
    </row>
    <row r="1032" spans="1:18" ht="44.25" customHeight="1" x14ac:dyDescent="0.3">
      <c r="A1032" s="343"/>
      <c r="B1032" s="192" t="str">
        <f>IF($O1032="x",'Class Record S5'!$B$25,"")</f>
        <v/>
      </c>
      <c r="C1032" s="388" t="str">
        <f>IF($O1032="x",'Class Record S5'!$D$25,"")</f>
        <v/>
      </c>
      <c r="D1032" s="389"/>
      <c r="E1032" s="389"/>
      <c r="F1032" s="389"/>
      <c r="G1032" s="389"/>
      <c r="H1032" s="389"/>
      <c r="I1032" s="389"/>
      <c r="J1032" s="389"/>
      <c r="K1032" s="389"/>
      <c r="L1032" s="390"/>
      <c r="M1032" s="142"/>
      <c r="O1032" s="67" t="str">
        <f>IF(OR(AND('Class Record S5'!$AG$25=".",COUNTIF('Class Record S5'!$AG$8:$AG$31,"\")&lt;5,COUNTIF('Class Record S5'!$AG$8:$AG$25,".")&lt;=(5-COUNTIF('Class Record S5'!$AG$8:$AG$31,"\"))),AND('Class Record S5'!$AG$25="\",COUNTIF('Class Record S5'!$AG$8:$AG$25,"\")&lt;=5)),"x","")</f>
        <v/>
      </c>
      <c r="Q1032" s="258" t="s">
        <v>93</v>
      </c>
      <c r="R1032" s="262" t="s">
        <v>129</v>
      </c>
    </row>
    <row r="1033" spans="1:18" ht="44.25" customHeight="1" x14ac:dyDescent="0.3">
      <c r="A1033" s="343"/>
      <c r="B1033" s="192" t="str">
        <f>IF($O1033="x",'Class Record S5'!$B$26,"")</f>
        <v/>
      </c>
      <c r="C1033" s="383" t="str">
        <f>IF($O1033="x",'Class Record S5'!$D$26,"")</f>
        <v/>
      </c>
      <c r="D1033" s="383"/>
      <c r="E1033" s="383"/>
      <c r="F1033" s="383"/>
      <c r="G1033" s="383"/>
      <c r="H1033" s="383"/>
      <c r="I1033" s="383"/>
      <c r="J1033" s="383"/>
      <c r="K1033" s="383"/>
      <c r="L1033" s="383"/>
      <c r="M1033" s="142"/>
      <c r="O1033" s="67" t="str">
        <f>IF(OR(AND('Class Record S5'!$AG$26=".",COUNTIF('Class Record S5'!$AG$8:$AG$31,"\")&lt;5,COUNTIF('Class Record S5'!$AG$8:$AG$26,".")&lt;=(5-COUNTIF('Class Record S5'!$AG$8:$AG$31,"\"))),AND('Class Record S5'!$AG$26="\",COUNTIF('Class Record S5'!$AG$8:$AG$26,"\")&lt;=5)),"x","")</f>
        <v/>
      </c>
      <c r="Q1033" s="258" t="s">
        <v>94</v>
      </c>
      <c r="R1033" s="260" t="s">
        <v>130</v>
      </c>
    </row>
    <row r="1034" spans="1:18" ht="44.25" customHeight="1" thickBot="1" x14ac:dyDescent="0.35">
      <c r="A1034" s="344"/>
      <c r="B1034" s="195" t="str">
        <f>IF($O1034="x",'Class Record S5'!$B$27,"")</f>
        <v/>
      </c>
      <c r="C1034" s="384" t="str">
        <f>IF($O1034="x",'Class Record S5'!$D$27,"")</f>
        <v/>
      </c>
      <c r="D1034" s="384"/>
      <c r="E1034" s="384"/>
      <c r="F1034" s="384"/>
      <c r="G1034" s="384"/>
      <c r="H1034" s="384"/>
      <c r="I1034" s="384"/>
      <c r="J1034" s="384"/>
      <c r="K1034" s="384"/>
      <c r="L1034" s="384"/>
      <c r="M1034" s="196"/>
      <c r="O1034" s="67" t="str">
        <f>IF(OR(AND('Class Record S5'!$AG$27=".",COUNTIF('Class Record S5'!$AG$8:$AG$31,"\")&lt;5,COUNTIF('Class Record S5'!$AG$8:$AG$27,".")&lt;=(5-COUNTIF('Class Record S5'!$AG$8:$AG$31,"\"))),AND('Class Record S5'!$AG$27="\",COUNTIF('Class Record S5'!$AG$8:$AG$27,"\")&lt;=5)),"x","")</f>
        <v/>
      </c>
      <c r="Q1034" s="258" t="s">
        <v>95</v>
      </c>
      <c r="R1034" s="260" t="s">
        <v>131</v>
      </c>
    </row>
    <row r="1035" spans="1:18" ht="44.25" customHeight="1" x14ac:dyDescent="0.3">
      <c r="A1035" s="342" t="str">
        <f>'Class Record S5'!$A$28</f>
        <v>Forces</v>
      </c>
      <c r="B1035" s="193" t="str">
        <f>IF($O1035="x",'Class Record S5'!$B$28,"")</f>
        <v/>
      </c>
      <c r="C1035" s="385" t="str">
        <f>IF($O1035="x",'Class Record S5'!$D$28,"")</f>
        <v/>
      </c>
      <c r="D1035" s="386"/>
      <c r="E1035" s="386"/>
      <c r="F1035" s="386"/>
      <c r="G1035" s="386"/>
      <c r="H1035" s="386"/>
      <c r="I1035" s="386"/>
      <c r="J1035" s="386"/>
      <c r="K1035" s="386"/>
      <c r="L1035" s="387"/>
      <c r="M1035" s="141"/>
      <c r="O1035" s="67" t="str">
        <f>IF(OR(AND('Class Record S5'!$AG$28=".",COUNTIF('Class Record S5'!$AG$8:$AG$31,"\")&lt;5,COUNTIF('Class Record S5'!$AG$8:$AG$28,".")&lt;=(5-COUNTIF('Class Record S5'!$AG$8:$AG$31,"\"))),AND('Class Record S5'!$AG$28="\",COUNTIF('Class Record S5'!$AG$8:$AG$28,"\")&lt;=5)),"x","")</f>
        <v/>
      </c>
      <c r="Q1035" s="258" t="s">
        <v>96</v>
      </c>
      <c r="R1035" s="262" t="s">
        <v>132</v>
      </c>
    </row>
    <row r="1036" spans="1:18" ht="44.25" customHeight="1" x14ac:dyDescent="0.3">
      <c r="A1036" s="343"/>
      <c r="B1036" s="192" t="str">
        <f>IF($O1036="x",'Class Record S5'!$B$29,"")</f>
        <v/>
      </c>
      <c r="C1036" s="388" t="str">
        <f>IF($O1036="x",'Class Record S5'!$D$29,"")</f>
        <v/>
      </c>
      <c r="D1036" s="389"/>
      <c r="E1036" s="389"/>
      <c r="F1036" s="389"/>
      <c r="G1036" s="389"/>
      <c r="H1036" s="389"/>
      <c r="I1036" s="389"/>
      <c r="J1036" s="389"/>
      <c r="K1036" s="389"/>
      <c r="L1036" s="390"/>
      <c r="M1036" s="142"/>
      <c r="O1036" s="67" t="str">
        <f>IF(OR(AND('Class Record S5'!$AG$29=".",COUNTIF('Class Record S5'!$AG$8:$AG$31,"\")&lt;5,COUNTIF('Class Record S5'!$AG$8:$AG$29,".")&lt;=(5-COUNTIF('Class Record S5'!$AG$8:$AG$31,"\"))),AND('Class Record S5'!$AG$29="\",COUNTIF('Class Record S5'!$AG$8:$AG$29,"\")&lt;=5)),"x","")</f>
        <v/>
      </c>
      <c r="Q1036" s="258" t="s">
        <v>97</v>
      </c>
      <c r="R1036" s="262" t="s">
        <v>133</v>
      </c>
    </row>
    <row r="1037" spans="1:18" ht="44.25" customHeight="1" x14ac:dyDescent="0.3">
      <c r="A1037" s="343"/>
      <c r="B1037" s="192" t="str">
        <f>IF($O1037="x",'Class Record S5'!$B$30,"")</f>
        <v/>
      </c>
      <c r="C1037" s="388" t="str">
        <f>IF($O1037="x",'Class Record S5'!$D$30,"")</f>
        <v/>
      </c>
      <c r="D1037" s="389"/>
      <c r="E1037" s="389"/>
      <c r="F1037" s="389"/>
      <c r="G1037" s="389"/>
      <c r="H1037" s="389"/>
      <c r="I1037" s="389"/>
      <c r="J1037" s="389"/>
      <c r="K1037" s="389"/>
      <c r="L1037" s="390"/>
      <c r="M1037" s="142"/>
      <c r="O1037" s="67" t="str">
        <f>IF(OR(AND('Class Record S5'!$AG$30=".",COUNTIF('Class Record S5'!$AG$8:$AG$31,"\")&lt;5,COUNTIF('Class Record S5'!$AG$8:$AG$30,".")&lt;=(5-COUNTIF('Class Record S5'!$AG$8:$AG$31,"\"))),AND('Class Record S5'!$AG$30="\",COUNTIF('Class Record S5'!$AG$8:$AG$30,"\")&lt;=5)),"x","")</f>
        <v/>
      </c>
      <c r="Q1037" s="258" t="s">
        <v>98</v>
      </c>
      <c r="R1037" s="262" t="s">
        <v>134</v>
      </c>
    </row>
    <row r="1038" spans="1:18" ht="44.25" customHeight="1" thickBot="1" x14ac:dyDescent="0.35">
      <c r="A1038" s="344"/>
      <c r="B1038" s="194" t="str">
        <f>IF($O1038="x",'Class Record S5'!$B$31,"")</f>
        <v/>
      </c>
      <c r="C1038" s="391" t="str">
        <f>IF($O1038="x",'Class Record S5'!$D$31,"")</f>
        <v/>
      </c>
      <c r="D1038" s="392"/>
      <c r="E1038" s="392"/>
      <c r="F1038" s="392"/>
      <c r="G1038" s="392"/>
      <c r="H1038" s="392"/>
      <c r="I1038" s="392"/>
      <c r="J1038" s="392"/>
      <c r="K1038" s="392"/>
      <c r="L1038" s="393"/>
      <c r="M1038" s="143"/>
      <c r="O1038" s="67" t="str">
        <f>IF(OR(AND('Class Record S5'!$AG$31=".",COUNTIF('Class Record S5'!$AG$8:$AG$31,"\")&lt;5,COUNTIF('Class Record S5'!$AG$8:$AG$31,".")&lt;=(5-COUNTIF('Class Record S5'!$AG$8:$AG$31,"\"))),AND('Class Record S5'!$AG$31="\",COUNTIF('Class Record S5'!$AG$8:$AG$31,"\")&lt;=5)),"x","")</f>
        <v/>
      </c>
      <c r="Q1038" s="258" t="s">
        <v>99</v>
      </c>
      <c r="R1038" s="262" t="s">
        <v>135</v>
      </c>
    </row>
    <row r="1039" spans="1:18" ht="16.5" customHeight="1" thickBot="1" x14ac:dyDescent="0.35">
      <c r="A1039" s="379" t="s">
        <v>44</v>
      </c>
      <c r="B1039" s="380"/>
      <c r="C1039" s="380"/>
      <c r="D1039" s="380"/>
      <c r="E1039" s="380"/>
      <c r="F1039" s="380"/>
      <c r="G1039" s="380"/>
      <c r="H1039" s="380"/>
      <c r="I1039" s="380"/>
      <c r="J1039" s="380"/>
      <c r="K1039" s="381"/>
      <c r="L1039" s="394" t="s">
        <v>45</v>
      </c>
      <c r="M1039" s="395"/>
      <c r="Q1039" s="257"/>
    </row>
    <row r="1040" spans="1:18" ht="28.5" customHeight="1" x14ac:dyDescent="0.3">
      <c r="A1040" s="396"/>
      <c r="B1040" s="397"/>
      <c r="C1040" s="397"/>
      <c r="D1040" s="397"/>
      <c r="E1040" s="397"/>
      <c r="F1040" s="397"/>
      <c r="G1040" s="397"/>
      <c r="H1040" s="397"/>
      <c r="I1040" s="397"/>
      <c r="J1040" s="397"/>
      <c r="K1040" s="398"/>
      <c r="L1040" s="405" t="str">
        <f>'Class Record S5'!$AG$32</f>
        <v>N</v>
      </c>
      <c r="M1040" s="406"/>
      <c r="Q1040" s="257"/>
    </row>
    <row r="1041" spans="1:18" ht="28.5" customHeight="1" x14ac:dyDescent="0.3">
      <c r="A1041" s="399"/>
      <c r="B1041" s="400"/>
      <c r="C1041" s="400"/>
      <c r="D1041" s="400"/>
      <c r="E1041" s="400"/>
      <c r="F1041" s="400"/>
      <c r="G1041" s="400"/>
      <c r="H1041" s="400"/>
      <c r="I1041" s="400"/>
      <c r="J1041" s="400"/>
      <c r="K1041" s="401"/>
      <c r="L1041" s="407"/>
      <c r="M1041" s="408"/>
      <c r="Q1041" s="257"/>
    </row>
    <row r="1042" spans="1:18" ht="28.5" customHeight="1" thickBot="1" x14ac:dyDescent="0.35">
      <c r="A1042" s="402"/>
      <c r="B1042" s="403"/>
      <c r="C1042" s="403"/>
      <c r="D1042" s="403"/>
      <c r="E1042" s="403"/>
      <c r="F1042" s="403"/>
      <c r="G1042" s="403"/>
      <c r="H1042" s="403"/>
      <c r="I1042" s="403"/>
      <c r="J1042" s="403"/>
      <c r="K1042" s="404"/>
      <c r="L1042" s="409"/>
      <c r="M1042" s="410"/>
      <c r="Q1042" s="257"/>
    </row>
    <row r="1044" spans="1:18" ht="19.5" thickBot="1" x14ac:dyDescent="0.35"/>
    <row r="1045" spans="1:18" ht="23.25" customHeight="1" thickBot="1" x14ac:dyDescent="0.35">
      <c r="A1045" s="349" t="str">
        <f>'Class Record S5'!$D$1</f>
        <v>A N OTHER SCHOOL</v>
      </c>
      <c r="B1045" s="350"/>
      <c r="C1045" s="350"/>
      <c r="D1045" s="350"/>
      <c r="E1045" s="350"/>
      <c r="F1045" s="350"/>
      <c r="G1045" s="350"/>
      <c r="H1045" s="350"/>
      <c r="I1045" s="350"/>
      <c r="J1045" s="350"/>
      <c r="K1045" s="350"/>
      <c r="L1045" s="350"/>
      <c r="M1045" s="351"/>
    </row>
    <row r="1046" spans="1:18" ht="15.75" customHeight="1" thickBot="1" x14ac:dyDescent="0.35">
      <c r="A1046" s="352" t="s">
        <v>17</v>
      </c>
      <c r="B1046" s="353"/>
      <c r="C1046" s="353"/>
      <c r="D1046" s="356">
        <f>'Class Record S5'!$AH$2</f>
        <v>0</v>
      </c>
      <c r="E1046" s="356"/>
      <c r="F1046" s="356"/>
      <c r="G1046" s="357"/>
      <c r="H1046" s="361" t="s">
        <v>18</v>
      </c>
      <c r="I1046" s="362">
        <f>'Class Record S5'!$E$33</f>
        <v>0</v>
      </c>
      <c r="J1046" s="362"/>
      <c r="K1046" s="363" t="str">
        <f>'Class Record S5'!$C$2</f>
        <v>CLASS</v>
      </c>
      <c r="L1046" s="363"/>
      <c r="M1046" s="364"/>
    </row>
    <row r="1047" spans="1:18" ht="15.75" customHeight="1" thickBot="1" x14ac:dyDescent="0.35">
      <c r="A1047" s="354"/>
      <c r="B1047" s="355"/>
      <c r="C1047" s="355"/>
      <c r="D1047" s="358"/>
      <c r="E1047" s="358"/>
      <c r="F1047" s="359"/>
      <c r="G1047" s="360"/>
      <c r="H1047" s="361"/>
      <c r="I1047" s="362"/>
      <c r="J1047" s="362"/>
      <c r="K1047" s="363"/>
      <c r="L1047" s="363"/>
      <c r="M1047" s="364"/>
    </row>
    <row r="1048" spans="1:18" ht="19.5" thickBot="1" x14ac:dyDescent="0.35">
      <c r="A1048" s="346" t="s">
        <v>19</v>
      </c>
      <c r="B1048" s="347"/>
      <c r="C1048" s="347"/>
      <c r="D1048" s="347"/>
      <c r="E1048" s="348"/>
      <c r="F1048" s="365" t="s">
        <v>20</v>
      </c>
      <c r="G1048" s="366"/>
      <c r="H1048" s="366"/>
      <c r="I1048" s="367"/>
      <c r="J1048" s="368" t="s">
        <v>21</v>
      </c>
      <c r="K1048" s="369"/>
      <c r="L1048" s="369"/>
      <c r="M1048" s="370"/>
    </row>
    <row r="1049" spans="1:18" ht="16.5" customHeight="1" thickBot="1" x14ac:dyDescent="0.35">
      <c r="A1049" s="371" t="s">
        <v>22</v>
      </c>
      <c r="B1049" s="372"/>
      <c r="C1049" s="373"/>
      <c r="D1049" s="374" t="s">
        <v>23</v>
      </c>
      <c r="E1049" s="375"/>
      <c r="F1049" s="376" t="s">
        <v>24</v>
      </c>
      <c r="G1049" s="377"/>
      <c r="H1049" s="377" t="s">
        <v>25</v>
      </c>
      <c r="I1049" s="378"/>
      <c r="J1049" s="382" t="s">
        <v>26</v>
      </c>
      <c r="K1049" s="377"/>
      <c r="L1049" s="411" t="s">
        <v>27</v>
      </c>
      <c r="M1049" s="412"/>
    </row>
    <row r="1050" spans="1:18" ht="31.5" customHeight="1" thickBot="1" x14ac:dyDescent="0.35">
      <c r="A1050" s="72"/>
      <c r="B1050" s="73" t="s">
        <v>54</v>
      </c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5" t="s">
        <v>43</v>
      </c>
      <c r="Q1050" s="416" t="s">
        <v>56</v>
      </c>
      <c r="R1050" s="416"/>
    </row>
    <row r="1051" spans="1:18" ht="44.25" customHeight="1" x14ac:dyDescent="0.3">
      <c r="A1051" s="345" t="str">
        <f>'Class Record S5'!$A$8</f>
        <v>Working Scientifically</v>
      </c>
      <c r="B1051" s="190" t="str">
        <f>IF($O1051="x",'Class Record S5'!$B$8,"")</f>
        <v/>
      </c>
      <c r="C1051" s="413" t="str">
        <f>IF($O1051="x",'Class Record S5'!$D$8,"")</f>
        <v/>
      </c>
      <c r="D1051" s="413"/>
      <c r="E1051" s="413"/>
      <c r="F1051" s="413"/>
      <c r="G1051" s="413"/>
      <c r="H1051" s="413"/>
      <c r="I1051" s="413"/>
      <c r="J1051" s="413"/>
      <c r="K1051" s="413"/>
      <c r="L1051" s="413"/>
      <c r="M1051" s="141"/>
      <c r="O1051" s="67" t="str">
        <f>IF(OR(AND('Class Record S5'!$AH$8=".",COUNTIF('Class Record S5'!$AH$8:$AH$31,"\")&lt;5,COUNTIF('Class Record S5'!$AH$8:$AH$8,".")&lt;=(5-COUNTIF('Class Record S5'!$AH$8:$AH$31,"\"))),AND('Class Record S5'!$AH$8="\",COUNTIF('Class Record S5'!$AH$8:$AH$8,"\")&lt;=5)),"x","")</f>
        <v/>
      </c>
      <c r="Q1051" s="258" t="s">
        <v>76</v>
      </c>
      <c r="R1051" s="259" t="s">
        <v>112</v>
      </c>
    </row>
    <row r="1052" spans="1:18" ht="44.25" customHeight="1" x14ac:dyDescent="0.3">
      <c r="A1052" s="343"/>
      <c r="B1052" s="191" t="str">
        <f>IF($O1052="x",'Class Record S5'!$B$9,"")</f>
        <v/>
      </c>
      <c r="C1052" s="383" t="str">
        <f>IF($O1052="x",'Class Record S5'!$D$9,"")</f>
        <v/>
      </c>
      <c r="D1052" s="383"/>
      <c r="E1052" s="383"/>
      <c r="F1052" s="383"/>
      <c r="G1052" s="383"/>
      <c r="H1052" s="383"/>
      <c r="I1052" s="383"/>
      <c r="J1052" s="383"/>
      <c r="K1052" s="383"/>
      <c r="L1052" s="383"/>
      <c r="M1052" s="142"/>
      <c r="O1052" s="67" t="str">
        <f>IF(OR(AND('Class Record S5'!$AH$9=".",COUNTIF('Class Record S5'!$AH$8:$AH$31,"\")&lt;5,COUNTIF('Class Record S5'!$AH$8:$AH$9,".")&lt;=(5-COUNTIF('Class Record S5'!$AH$8:$AH$31,"\"))),AND('Class Record S5'!$AH$9="\",COUNTIF('Class Record S5'!$AH$8:$AH$9,"\")&lt;=5)),"x","")</f>
        <v/>
      </c>
      <c r="Q1052" s="258" t="s">
        <v>77</v>
      </c>
      <c r="R1052" s="260" t="s">
        <v>113</v>
      </c>
    </row>
    <row r="1053" spans="1:18" ht="44.25" customHeight="1" x14ac:dyDescent="0.3">
      <c r="A1053" s="343"/>
      <c r="B1053" s="191" t="str">
        <f>IF($O1053="x",'Class Record S5'!$B$10,"")</f>
        <v/>
      </c>
      <c r="C1053" s="383" t="str">
        <f>IF($O1053="x",'Class Record S5'!$D$10,"")</f>
        <v/>
      </c>
      <c r="D1053" s="383"/>
      <c r="E1053" s="383"/>
      <c r="F1053" s="383"/>
      <c r="G1053" s="383"/>
      <c r="H1053" s="383"/>
      <c r="I1053" s="383"/>
      <c r="J1053" s="383"/>
      <c r="K1053" s="383"/>
      <c r="L1053" s="383"/>
      <c r="M1053" s="142"/>
      <c r="O1053" s="67" t="str">
        <f>IF(OR(AND('Class Record S5'!$AH$10=".",COUNTIF('Class Record S5'!$AH$8:$AH$31,"\")&lt;5,COUNTIF('Class Record S5'!$AH$8:$AH$10,".")&lt;=(5-COUNTIF('Class Record S5'!$AH$8:$AH$31,"\"))),AND('Class Record S5'!$AH$10="\",COUNTIF('Class Record S5'!$AH$8:$AH$10,"\")&lt;=5)),"x","")</f>
        <v/>
      </c>
      <c r="Q1053" s="258" t="s">
        <v>78</v>
      </c>
      <c r="R1053" s="260" t="s">
        <v>114</v>
      </c>
    </row>
    <row r="1054" spans="1:18" ht="44.25" customHeight="1" x14ac:dyDescent="0.3">
      <c r="A1054" s="343"/>
      <c r="B1054" s="192" t="str">
        <f>IF($O1054="x",'Class Record S5'!$B$11,"")</f>
        <v/>
      </c>
      <c r="C1054" s="383" t="str">
        <f>IF($O1054="x",'Class Record S5'!$D$11,"")</f>
        <v/>
      </c>
      <c r="D1054" s="383"/>
      <c r="E1054" s="383"/>
      <c r="F1054" s="383"/>
      <c r="G1054" s="383"/>
      <c r="H1054" s="383"/>
      <c r="I1054" s="383"/>
      <c r="J1054" s="383"/>
      <c r="K1054" s="383"/>
      <c r="L1054" s="383"/>
      <c r="M1054" s="142"/>
      <c r="O1054" s="67" t="str">
        <f>IF(OR(AND('Class Record S5'!$AH$11=".",COUNTIF('Class Record S5'!$AH$8:$AH$31,"\")&lt;5,COUNTIF('Class Record S5'!$AH$8:$AH$11,".")&lt;=(5-COUNTIF('Class Record S5'!$AH$8:$AH$31,"\"))),AND('Class Record S5'!$AH$11="\",COUNTIF('Class Record S5'!$AH$8:$AH$11,"\")&lt;=5)),"x","")</f>
        <v/>
      </c>
      <c r="Q1054" s="258" t="s">
        <v>79</v>
      </c>
      <c r="R1054" s="260" t="s">
        <v>115</v>
      </c>
    </row>
    <row r="1055" spans="1:18" ht="54.75" customHeight="1" x14ac:dyDescent="0.3">
      <c r="A1055" s="343"/>
      <c r="B1055" s="192" t="str">
        <f>IF($O1055="x",'Class Record S5'!$B$12,"")</f>
        <v/>
      </c>
      <c r="C1055" s="383" t="str">
        <f>IF($O1055="x",'Class Record S5'!$D$12,"")</f>
        <v/>
      </c>
      <c r="D1055" s="383"/>
      <c r="E1055" s="383"/>
      <c r="F1055" s="383"/>
      <c r="G1055" s="383"/>
      <c r="H1055" s="383"/>
      <c r="I1055" s="383"/>
      <c r="J1055" s="383"/>
      <c r="K1055" s="383"/>
      <c r="L1055" s="383"/>
      <c r="M1055" s="142"/>
      <c r="O1055" s="67" t="str">
        <f>IF(OR(AND('Class Record S5'!$AH$12=".",COUNTIF('Class Record S5'!$AH$8:$AH$31,"\")&lt;5,COUNTIF('Class Record S5'!$AH$8:$AH$12,".")&lt;=(5-COUNTIF('Class Record S5'!$AH$8:$AH$31,"\"))),AND('Class Record S5'!$AH$12="\",COUNTIF('Class Record S5'!$AH$8:$AH$12,"\")&lt;=5)),"x","")</f>
        <v/>
      </c>
      <c r="Q1055" s="258" t="s">
        <v>80</v>
      </c>
      <c r="R1055" s="260" t="s">
        <v>116</v>
      </c>
    </row>
    <row r="1056" spans="1:18" ht="44.25" customHeight="1" thickBot="1" x14ac:dyDescent="0.35">
      <c r="A1056" s="344"/>
      <c r="B1056" s="194" t="str">
        <f>IF($O1056="x",'Class Record S5'!$B$13,"")</f>
        <v/>
      </c>
      <c r="C1056" s="391" t="str">
        <f>IF($O1056="x",'Class Record S5'!$D$13,"")</f>
        <v/>
      </c>
      <c r="D1056" s="392"/>
      <c r="E1056" s="392"/>
      <c r="F1056" s="392"/>
      <c r="G1056" s="392"/>
      <c r="H1056" s="392"/>
      <c r="I1056" s="392"/>
      <c r="J1056" s="392"/>
      <c r="K1056" s="392"/>
      <c r="L1056" s="393"/>
      <c r="M1056" s="143"/>
      <c r="O1056" s="67" t="str">
        <f>IF(OR(AND('Class Record S5'!$AH$13=".",COUNTIF('Class Record S5'!$AH$8:$AH$31,"\")&lt;5,COUNTIF('Class Record S5'!$AH$8:$AH$13,".")&lt;=(5-COUNTIF('Class Record S5'!$AH$8:$AH$31,"\"))),AND('Class Record S5'!$AH$13="\",COUNTIF('Class Record S5'!$AH$8:$AH$13,"\")&lt;=5)),"x","")</f>
        <v/>
      </c>
      <c r="Q1056" s="258" t="s">
        <v>81</v>
      </c>
      <c r="R1056" s="260" t="s">
        <v>117</v>
      </c>
    </row>
    <row r="1057" spans="1:18" ht="57" customHeight="1" x14ac:dyDescent="0.3">
      <c r="A1057" s="342" t="str">
        <f>'Class Record S5'!$A$14</f>
        <v>Living Things and their Habitats</v>
      </c>
      <c r="B1057" s="193" t="str">
        <f>IF($O1057="x",'Class Record S5'!$B$14,"")</f>
        <v/>
      </c>
      <c r="C1057" s="385" t="str">
        <f>IF($O1057="x",'Class Record S5'!$D$14,"")</f>
        <v/>
      </c>
      <c r="D1057" s="386"/>
      <c r="E1057" s="386"/>
      <c r="F1057" s="386"/>
      <c r="G1057" s="386"/>
      <c r="H1057" s="386"/>
      <c r="I1057" s="386"/>
      <c r="J1057" s="386"/>
      <c r="K1057" s="386"/>
      <c r="L1057" s="387"/>
      <c r="M1057" s="141"/>
      <c r="O1057" s="67" t="str">
        <f>IF(OR(AND('Class Record S5'!$AH$14=".",COUNTIF('Class Record S5'!$AH$8:$AH$31,"\")&lt;5,COUNTIF('Class Record S5'!$AH$8:$AH$14,".")&lt;=(5-COUNTIF('Class Record S5'!$AH$8:$AH$31,"\"))),AND('Class Record S5'!$AH$14="\",COUNTIF('Class Record S5'!$AH$8:$AH$14,"\")&lt;=5)),"x","")</f>
        <v/>
      </c>
      <c r="Q1057" s="258" t="s">
        <v>82</v>
      </c>
      <c r="R1057" s="260" t="s">
        <v>118</v>
      </c>
    </row>
    <row r="1058" spans="1:18" ht="57" customHeight="1" thickBot="1" x14ac:dyDescent="0.35">
      <c r="A1058" s="344"/>
      <c r="B1058" s="194" t="str">
        <f>IF($O1058="x",'Class Record S5'!$B$15,"")</f>
        <v/>
      </c>
      <c r="C1058" s="414" t="str">
        <f>IF($O1058="x",'Class Record S5'!$D$15,"")</f>
        <v/>
      </c>
      <c r="D1058" s="414"/>
      <c r="E1058" s="414"/>
      <c r="F1058" s="414"/>
      <c r="G1058" s="414"/>
      <c r="H1058" s="414"/>
      <c r="I1058" s="414"/>
      <c r="J1058" s="414"/>
      <c r="K1058" s="414"/>
      <c r="L1058" s="414"/>
      <c r="M1058" s="143"/>
      <c r="O1058" s="67" t="str">
        <f>IF(OR(AND('Class Record S5'!$AH$15=".",COUNTIF('Class Record S5'!$AH$8:$AH$31,"\")&lt;5,COUNTIF('Class Record S5'!$AH$8:$AH$15,".")&lt;=(5-COUNTIF('Class Record S5'!$AH$8:$AH$31,"\"))),AND('Class Record S5'!$AH$15="\",COUNTIF('Class Record S5'!$AH$8:$AH$15,"\")&lt;=5)),"x","")</f>
        <v/>
      </c>
      <c r="Q1058" s="258" t="s">
        <v>83</v>
      </c>
      <c r="R1058" s="261" t="s">
        <v>119</v>
      </c>
    </row>
    <row r="1059" spans="1:18" ht="59.25" customHeight="1" thickBot="1" x14ac:dyDescent="0.35">
      <c r="A1059" s="255" t="str">
        <f>'Class Record S5'!$A$16</f>
        <v>Animals inc. Humans</v>
      </c>
      <c r="B1059" s="253" t="str">
        <f>IF($O1059="x",'Class Record S5'!$B$16,"")</f>
        <v/>
      </c>
      <c r="C1059" s="415" t="str">
        <f>IF($O1059="x",'Class Record S5'!$D$16,"")</f>
        <v/>
      </c>
      <c r="D1059" s="415"/>
      <c r="E1059" s="415"/>
      <c r="F1059" s="415"/>
      <c r="G1059" s="415"/>
      <c r="H1059" s="415"/>
      <c r="I1059" s="415"/>
      <c r="J1059" s="415"/>
      <c r="K1059" s="415"/>
      <c r="L1059" s="415"/>
      <c r="M1059" s="254"/>
      <c r="O1059" s="67" t="str">
        <f>IF(OR(AND('Class Record S5'!$AH$16=".",COUNTIF('Class Record S5'!$AH$8:$AH$31,"\")&lt;5,COUNTIF('Class Record S5'!$AH$8:$AH$16,".")&lt;=(5-COUNTIF('Class Record S5'!$AH$8:$AH$31,"\"))),AND('Class Record S5'!$AH$16="\",COUNTIF('Class Record S5'!$AH$8:$AH$16,"\")&lt;=5)),"x","")</f>
        <v/>
      </c>
      <c r="Q1059" s="258" t="s">
        <v>84</v>
      </c>
      <c r="R1059" s="261" t="s">
        <v>120</v>
      </c>
    </row>
    <row r="1060" spans="1:18" ht="56.25" customHeight="1" x14ac:dyDescent="0.3">
      <c r="A1060" s="342" t="str">
        <f>'Class Record S5'!$A$17</f>
        <v>Properties and Changers of Materials</v>
      </c>
      <c r="B1060" s="193" t="str">
        <f>IF($O1060="x",'Class Record S5'!$B$17,"")</f>
        <v/>
      </c>
      <c r="C1060" s="385" t="str">
        <f>IF($O1060="x",'Class Record S5'!$D$17,"")</f>
        <v/>
      </c>
      <c r="D1060" s="386"/>
      <c r="E1060" s="386"/>
      <c r="F1060" s="386"/>
      <c r="G1060" s="386"/>
      <c r="H1060" s="386"/>
      <c r="I1060" s="386"/>
      <c r="J1060" s="386"/>
      <c r="K1060" s="386"/>
      <c r="L1060" s="387"/>
      <c r="M1060" s="141"/>
      <c r="O1060" s="67" t="str">
        <f>IF(OR(AND('Class Record S5'!$AH$17=".",COUNTIF('Class Record S5'!$AH$8:$AH$31,"\")&lt;5,COUNTIF('Class Record S5'!$AH$8:$AH$17,".")&lt;=(5-COUNTIF('Class Record S5'!$AH$8:$AH$31,"\"))),AND('Class Record S5'!$AH$17="\",COUNTIF('Class Record S5'!$AH$8:$AH$17,"\")&lt;=5)),"x","")</f>
        <v/>
      </c>
      <c r="Q1060" s="258" t="s">
        <v>85</v>
      </c>
      <c r="R1060" s="260" t="s">
        <v>121</v>
      </c>
    </row>
    <row r="1061" spans="1:18" ht="44.25" customHeight="1" x14ac:dyDescent="0.3">
      <c r="A1061" s="343"/>
      <c r="B1061" s="192" t="str">
        <f>IF($O1061="x",'Class Record S5'!$B$18,"")</f>
        <v/>
      </c>
      <c r="C1061" s="383" t="str">
        <f>IF($O1061="x",'Class Record S5'!$D$18,"")</f>
        <v/>
      </c>
      <c r="D1061" s="383"/>
      <c r="E1061" s="383"/>
      <c r="F1061" s="383"/>
      <c r="G1061" s="383"/>
      <c r="H1061" s="383"/>
      <c r="I1061" s="383"/>
      <c r="J1061" s="383"/>
      <c r="K1061" s="383"/>
      <c r="L1061" s="383"/>
      <c r="M1061" s="142"/>
      <c r="O1061" s="67" t="str">
        <f>IF(OR(AND('Class Record S5'!$AH$18=".",COUNTIF('Class Record S5'!$AH$8:$AH$31,"\")&lt;5,COUNTIF('Class Record S5'!$AH$8:$AH$18,".")&lt;=(5-COUNTIF('Class Record S5'!$AH$8:$AH$31,"\"))),AND('Class Record S5'!$AH$18="\",COUNTIF('Class Record S5'!$AH$8:$AH$18,"\")&lt;=5)),"x","")</f>
        <v/>
      </c>
      <c r="Q1061" s="258" t="s">
        <v>86</v>
      </c>
      <c r="R1061" s="265" t="s">
        <v>124</v>
      </c>
    </row>
    <row r="1062" spans="1:18" ht="44.25" customHeight="1" x14ac:dyDescent="0.3">
      <c r="A1062" s="343"/>
      <c r="B1062" s="192" t="str">
        <f>IF($O1062="x",'Class Record S5'!$B$19,"")</f>
        <v/>
      </c>
      <c r="C1062" s="383" t="str">
        <f>IF($O1062="x",'Class Record S5'!$D$19,"")</f>
        <v/>
      </c>
      <c r="D1062" s="383"/>
      <c r="E1062" s="383"/>
      <c r="F1062" s="383"/>
      <c r="G1062" s="383"/>
      <c r="H1062" s="383"/>
      <c r="I1062" s="383"/>
      <c r="J1062" s="383"/>
      <c r="K1062" s="383"/>
      <c r="L1062" s="383"/>
      <c r="M1062" s="142"/>
      <c r="O1062" s="67" t="str">
        <f>IF(OR(AND('Class Record S5'!$AH$19=".",COUNTIF('Class Record S5'!$AH$8:$AH$31,"\")&lt;5,COUNTIF('Class Record S5'!$AH$8:$AH$19,".")&lt;=(5-COUNTIF('Class Record S5'!$AH$8:$AH$31,"\"))),AND('Class Record S5'!$AH$19="\",COUNTIF('Class Record S5'!$AH$8:$AH$19,"\")&lt;=5)),"x","")</f>
        <v/>
      </c>
      <c r="Q1062" s="258" t="s">
        <v>87</v>
      </c>
      <c r="R1062" s="265" t="s">
        <v>122</v>
      </c>
    </row>
    <row r="1063" spans="1:18" ht="44.25" customHeight="1" x14ac:dyDescent="0.3">
      <c r="A1063" s="343"/>
      <c r="B1063" s="192" t="str">
        <f>IF($O1063="x",'Class Record S5'!$B$20,"")</f>
        <v/>
      </c>
      <c r="C1063" s="383" t="str">
        <f>IF($O1063="x",'Class Record S5'!$D$20,"")</f>
        <v/>
      </c>
      <c r="D1063" s="383"/>
      <c r="E1063" s="383"/>
      <c r="F1063" s="383"/>
      <c r="G1063" s="383"/>
      <c r="H1063" s="383"/>
      <c r="I1063" s="383"/>
      <c r="J1063" s="383"/>
      <c r="K1063" s="383"/>
      <c r="L1063" s="383"/>
      <c r="M1063" s="142"/>
      <c r="O1063" s="67" t="str">
        <f>IF(OR(AND('Class Record S5'!$AH$20=".",COUNTIF('Class Record S5'!$AH$8:$AH$31,"\")&lt;5,COUNTIF('Class Record S5'!$AH$8:$AH$20,".")&lt;=(5-COUNTIF('Class Record S5'!$AH$8:$AH$31,"\"))),AND('Class Record S5'!$AH$20="\",COUNTIF('Class Record S5'!$AH$8:$AH$20,"\")&lt;=5)),"x","")</f>
        <v/>
      </c>
      <c r="Q1063" s="258" t="s">
        <v>88</v>
      </c>
      <c r="R1063" s="265" t="s">
        <v>123</v>
      </c>
    </row>
    <row r="1064" spans="1:18" ht="44.25" customHeight="1" x14ac:dyDescent="0.3">
      <c r="A1064" s="343"/>
      <c r="B1064" s="192" t="str">
        <f>IF($O1064="x",'Class Record S5'!$B$21,"")</f>
        <v/>
      </c>
      <c r="C1064" s="383" t="str">
        <f>IF($O1064="x",'Class Record S5'!$D$21,"")</f>
        <v/>
      </c>
      <c r="D1064" s="383"/>
      <c r="E1064" s="383"/>
      <c r="F1064" s="383"/>
      <c r="G1064" s="383"/>
      <c r="H1064" s="383"/>
      <c r="I1064" s="383"/>
      <c r="J1064" s="383"/>
      <c r="K1064" s="383"/>
      <c r="L1064" s="383"/>
      <c r="M1064" s="142"/>
      <c r="O1064" s="67" t="str">
        <f>IF(OR(AND('Class Record S5'!$AH$21=".",COUNTIF('Class Record S5'!$AH$8:$AH$31,"\")&lt;5,COUNTIF('Class Record S5'!$AH$8:$AH$21,".")&lt;=(5-COUNTIF('Class Record S5'!$AH$8:$AH$31,"\"))),AND('Class Record S5'!$AH$21="\",COUNTIF('Class Record S5'!$AH$8:$AH$21,"\")&lt;=5)),"x","")</f>
        <v/>
      </c>
      <c r="Q1064" s="258" t="s">
        <v>89</v>
      </c>
      <c r="R1064" s="261" t="s">
        <v>125</v>
      </c>
    </row>
    <row r="1065" spans="1:18" ht="56.25" customHeight="1" thickBot="1" x14ac:dyDescent="0.35">
      <c r="A1065" s="344"/>
      <c r="B1065" s="195" t="str">
        <f>IF($O1065="x",'Class Record S5'!$B$22,"")</f>
        <v/>
      </c>
      <c r="C1065" s="384" t="str">
        <f>IF($O1065="x",'Class Record S5'!$D$22,"")</f>
        <v/>
      </c>
      <c r="D1065" s="384"/>
      <c r="E1065" s="384"/>
      <c r="F1065" s="384"/>
      <c r="G1065" s="384"/>
      <c r="H1065" s="384"/>
      <c r="I1065" s="384"/>
      <c r="J1065" s="384"/>
      <c r="K1065" s="384"/>
      <c r="L1065" s="384"/>
      <c r="M1065" s="196"/>
      <c r="O1065" s="67" t="str">
        <f>IF(OR(AND('Class Record S5'!$AH$22=".",COUNTIF('Class Record S5'!$AH$8:$AH$31,"\")&lt;5,COUNTIF('Class Record S5'!$AH$8:$AH$22,".")&lt;=(5-COUNTIF('Class Record S5'!$AH$8:$AH$31,"\"))),AND('Class Record S5'!$AH$22="\",COUNTIF('Class Record S5'!$AH$8:$AH$22,"\")&lt;=5)),"x","")</f>
        <v/>
      </c>
      <c r="Q1065" s="258" t="s">
        <v>90</v>
      </c>
      <c r="R1065" s="260" t="s">
        <v>126</v>
      </c>
    </row>
    <row r="1066" spans="1:18" ht="44.25" customHeight="1" x14ac:dyDescent="0.3">
      <c r="A1066" s="342" t="str">
        <f>'Class Record S5'!$A$23</f>
        <v>Earth and Space</v>
      </c>
      <c r="B1066" s="193" t="str">
        <f>IF($O1066="x",'Class Record S5'!$B$23,"")</f>
        <v/>
      </c>
      <c r="C1066" s="385" t="str">
        <f>IF($O1066="x",'Class Record S5'!$D$23,"")</f>
        <v/>
      </c>
      <c r="D1066" s="386"/>
      <c r="E1066" s="386"/>
      <c r="F1066" s="386"/>
      <c r="G1066" s="386"/>
      <c r="H1066" s="386"/>
      <c r="I1066" s="386"/>
      <c r="J1066" s="386"/>
      <c r="K1066" s="386"/>
      <c r="L1066" s="387"/>
      <c r="M1066" s="141"/>
      <c r="O1066" s="67" t="str">
        <f>IF(OR(AND('Class Record S5'!$AH$23=".",COUNTIF('Class Record S5'!$AH$8:$AH$31,"\")&lt;5,COUNTIF('Class Record S5'!$AH$8:$AH$23,".")&lt;=(5-COUNTIF('Class Record S5'!$AH$8:$AH$31,"\"))),AND('Class Record S5'!$AH$23="\",COUNTIF('Class Record S5'!$AH$8:$AH$23,"\")&lt;=5)),"x","")</f>
        <v/>
      </c>
      <c r="Q1066" s="258" t="s">
        <v>91</v>
      </c>
      <c r="R1066" s="260" t="s">
        <v>127</v>
      </c>
    </row>
    <row r="1067" spans="1:18" ht="44.25" customHeight="1" x14ac:dyDescent="0.3">
      <c r="A1067" s="343"/>
      <c r="B1067" s="192" t="str">
        <f>IF($O1067="x",'Class Record S5'!$B$24,"")</f>
        <v/>
      </c>
      <c r="C1067" s="388" t="str">
        <f>IF($O1067="x",'Class Record S5'!$D$24,"")</f>
        <v/>
      </c>
      <c r="D1067" s="389"/>
      <c r="E1067" s="389"/>
      <c r="F1067" s="389"/>
      <c r="G1067" s="389"/>
      <c r="H1067" s="389"/>
      <c r="I1067" s="389"/>
      <c r="J1067" s="389"/>
      <c r="K1067" s="389"/>
      <c r="L1067" s="390"/>
      <c r="M1067" s="142"/>
      <c r="O1067" s="67" t="str">
        <f>IF(OR(AND('Class Record S5'!$AH$24=".",COUNTIF('Class Record S5'!$AH$8:$AH$31,"\")&lt;5,COUNTIF('Class Record S5'!$AH$8:$AH$24,".")&lt;=(5-COUNTIF('Class Record S5'!$AH$8:$AH$31,"\"))),AND('Class Record S5'!$AH$24="\",COUNTIF('Class Record S5'!$AH$8:$AH$24,"\")&lt;=5)),"x","")</f>
        <v/>
      </c>
      <c r="Q1067" s="258" t="s">
        <v>92</v>
      </c>
      <c r="R1067" s="262" t="s">
        <v>128</v>
      </c>
    </row>
    <row r="1068" spans="1:18" ht="44.25" customHeight="1" x14ac:dyDescent="0.3">
      <c r="A1068" s="343"/>
      <c r="B1068" s="192" t="str">
        <f>IF($O1068="x",'Class Record S5'!$B$25,"")</f>
        <v/>
      </c>
      <c r="C1068" s="388" t="str">
        <f>IF($O1068="x",'Class Record S5'!$D$25,"")</f>
        <v/>
      </c>
      <c r="D1068" s="389"/>
      <c r="E1068" s="389"/>
      <c r="F1068" s="389"/>
      <c r="G1068" s="389"/>
      <c r="H1068" s="389"/>
      <c r="I1068" s="389"/>
      <c r="J1068" s="389"/>
      <c r="K1068" s="389"/>
      <c r="L1068" s="390"/>
      <c r="M1068" s="142"/>
      <c r="O1068" s="67" t="str">
        <f>IF(OR(AND('Class Record S5'!$AH$25=".",COUNTIF('Class Record S5'!$AH$8:$AH$31,"\")&lt;5,COUNTIF('Class Record S5'!$AH$8:$AH$25,".")&lt;=(5-COUNTIF('Class Record S5'!$AH$8:$AH$31,"\"))),AND('Class Record S5'!$AH$25="\",COUNTIF('Class Record S5'!$AH$8:$AH$25,"\")&lt;=5)),"x","")</f>
        <v/>
      </c>
      <c r="Q1068" s="258" t="s">
        <v>93</v>
      </c>
      <c r="R1068" s="262" t="s">
        <v>129</v>
      </c>
    </row>
    <row r="1069" spans="1:18" ht="44.25" customHeight="1" x14ac:dyDescent="0.3">
      <c r="A1069" s="343"/>
      <c r="B1069" s="192" t="str">
        <f>IF($O1069="x",'Class Record S5'!$B$26,"")</f>
        <v/>
      </c>
      <c r="C1069" s="383" t="str">
        <f>IF($O1069="x",'Class Record S5'!$D$26,"")</f>
        <v/>
      </c>
      <c r="D1069" s="383"/>
      <c r="E1069" s="383"/>
      <c r="F1069" s="383"/>
      <c r="G1069" s="383"/>
      <c r="H1069" s="383"/>
      <c r="I1069" s="383"/>
      <c r="J1069" s="383"/>
      <c r="K1069" s="383"/>
      <c r="L1069" s="383"/>
      <c r="M1069" s="142"/>
      <c r="O1069" s="67" t="str">
        <f>IF(OR(AND('Class Record S5'!$AH$26=".",COUNTIF('Class Record S5'!$AH$8:$AH$31,"\")&lt;5,COUNTIF('Class Record S5'!$AH$8:$AH$26,".")&lt;=(5-COUNTIF('Class Record S5'!$AH$8:$AH$31,"\"))),AND('Class Record S5'!$AH$26="\",COUNTIF('Class Record S5'!$AH$8:$AH$26,"\")&lt;=5)),"x","")</f>
        <v/>
      </c>
      <c r="Q1069" s="258" t="s">
        <v>94</v>
      </c>
      <c r="R1069" s="260" t="s">
        <v>130</v>
      </c>
    </row>
    <row r="1070" spans="1:18" ht="44.25" customHeight="1" thickBot="1" x14ac:dyDescent="0.35">
      <c r="A1070" s="344"/>
      <c r="B1070" s="195" t="str">
        <f>IF($O1070="x",'Class Record S5'!$B$27,"")</f>
        <v/>
      </c>
      <c r="C1070" s="384" t="str">
        <f>IF($O1070="x",'Class Record S5'!$D$27,"")</f>
        <v/>
      </c>
      <c r="D1070" s="384"/>
      <c r="E1070" s="384"/>
      <c r="F1070" s="384"/>
      <c r="G1070" s="384"/>
      <c r="H1070" s="384"/>
      <c r="I1070" s="384"/>
      <c r="J1070" s="384"/>
      <c r="K1070" s="384"/>
      <c r="L1070" s="384"/>
      <c r="M1070" s="196"/>
      <c r="O1070" s="67" t="str">
        <f>IF(OR(AND('Class Record S5'!$AH$27=".",COUNTIF('Class Record S5'!$AH$8:$AH$31,"\")&lt;5,COUNTIF('Class Record S5'!$AH$8:$AH$27,".")&lt;=(5-COUNTIF('Class Record S5'!$AH$8:$AH$31,"\"))),AND('Class Record S5'!$AH$27="\",COUNTIF('Class Record S5'!$AH$8:$AH$27,"\")&lt;=5)),"x","")</f>
        <v/>
      </c>
      <c r="Q1070" s="258" t="s">
        <v>95</v>
      </c>
      <c r="R1070" s="260" t="s">
        <v>131</v>
      </c>
    </row>
    <row r="1071" spans="1:18" ht="44.25" customHeight="1" x14ac:dyDescent="0.3">
      <c r="A1071" s="342" t="str">
        <f>'Class Record S5'!$A$28</f>
        <v>Forces</v>
      </c>
      <c r="B1071" s="193" t="str">
        <f>IF($O1071="x",'Class Record S5'!$B$28,"")</f>
        <v/>
      </c>
      <c r="C1071" s="385" t="str">
        <f>IF($O1071="x",'Class Record S5'!$D$28,"")</f>
        <v/>
      </c>
      <c r="D1071" s="386"/>
      <c r="E1071" s="386"/>
      <c r="F1071" s="386"/>
      <c r="G1071" s="386"/>
      <c r="H1071" s="386"/>
      <c r="I1071" s="386"/>
      <c r="J1071" s="386"/>
      <c r="K1071" s="386"/>
      <c r="L1071" s="387"/>
      <c r="M1071" s="141"/>
      <c r="O1071" s="67" t="str">
        <f>IF(OR(AND('Class Record S5'!$AH$28=".",COUNTIF('Class Record S5'!$AH$8:$AH$31,"\")&lt;5,COUNTIF('Class Record S5'!$AH$8:$AH$28,".")&lt;=(5-COUNTIF('Class Record S5'!$AH$8:$AH$31,"\"))),AND('Class Record S5'!$AH$28="\",COUNTIF('Class Record S5'!$AH$8:$AH$28,"\")&lt;=5)),"x","")</f>
        <v/>
      </c>
      <c r="Q1071" s="258" t="s">
        <v>96</v>
      </c>
      <c r="R1071" s="262" t="s">
        <v>132</v>
      </c>
    </row>
    <row r="1072" spans="1:18" ht="44.25" customHeight="1" x14ac:dyDescent="0.3">
      <c r="A1072" s="343"/>
      <c r="B1072" s="192" t="str">
        <f>IF($O1072="x",'Class Record S5'!$B$29,"")</f>
        <v/>
      </c>
      <c r="C1072" s="388" t="str">
        <f>IF($O1072="x",'Class Record S5'!$D$29,"")</f>
        <v/>
      </c>
      <c r="D1072" s="389"/>
      <c r="E1072" s="389"/>
      <c r="F1072" s="389"/>
      <c r="G1072" s="389"/>
      <c r="H1072" s="389"/>
      <c r="I1072" s="389"/>
      <c r="J1072" s="389"/>
      <c r="K1072" s="389"/>
      <c r="L1072" s="390"/>
      <c r="M1072" s="142"/>
      <c r="O1072" s="67" t="str">
        <f>IF(OR(AND('Class Record S5'!$AH$29=".",COUNTIF('Class Record S5'!$AH$8:$AH$31,"\")&lt;5,COUNTIF('Class Record S5'!$AH$8:$AH$29,".")&lt;=(5-COUNTIF('Class Record S5'!$AH$8:$AH$31,"\"))),AND('Class Record S5'!$AH$29="\",COUNTIF('Class Record S5'!$AH$8:$AH$29,"\")&lt;=5)),"x","")</f>
        <v/>
      </c>
      <c r="Q1072" s="258" t="s">
        <v>97</v>
      </c>
      <c r="R1072" s="262" t="s">
        <v>133</v>
      </c>
    </row>
    <row r="1073" spans="1:18" ht="44.25" customHeight="1" x14ac:dyDescent="0.3">
      <c r="A1073" s="343"/>
      <c r="B1073" s="192" t="str">
        <f>IF($O1073="x",'Class Record S5'!$B$30,"")</f>
        <v/>
      </c>
      <c r="C1073" s="388" t="str">
        <f>IF($O1073="x",'Class Record S5'!$D$30,"")</f>
        <v/>
      </c>
      <c r="D1073" s="389"/>
      <c r="E1073" s="389"/>
      <c r="F1073" s="389"/>
      <c r="G1073" s="389"/>
      <c r="H1073" s="389"/>
      <c r="I1073" s="389"/>
      <c r="J1073" s="389"/>
      <c r="K1073" s="389"/>
      <c r="L1073" s="390"/>
      <c r="M1073" s="142"/>
      <c r="O1073" s="67" t="str">
        <f>IF(OR(AND('Class Record S5'!$AH$30=".",COUNTIF('Class Record S5'!$AH$8:$AH$31,"\")&lt;5,COUNTIF('Class Record S5'!$AH$8:$AH$30,".")&lt;=(5-COUNTIF('Class Record S5'!$AH$8:$AH$31,"\"))),AND('Class Record S5'!$AH$30="\",COUNTIF('Class Record S5'!$AH$8:$AH$30,"\")&lt;=5)),"x","")</f>
        <v/>
      </c>
      <c r="Q1073" s="258" t="s">
        <v>98</v>
      </c>
      <c r="R1073" s="262" t="s">
        <v>134</v>
      </c>
    </row>
    <row r="1074" spans="1:18" ht="44.25" customHeight="1" thickBot="1" x14ac:dyDescent="0.35">
      <c r="A1074" s="344"/>
      <c r="B1074" s="194" t="str">
        <f>IF($O1074="x",'Class Record S5'!$B$31,"")</f>
        <v/>
      </c>
      <c r="C1074" s="391" t="str">
        <f>IF($O1074="x",'Class Record S5'!$D$31,"")</f>
        <v/>
      </c>
      <c r="D1074" s="392"/>
      <c r="E1074" s="392"/>
      <c r="F1074" s="392"/>
      <c r="G1074" s="392"/>
      <c r="H1074" s="392"/>
      <c r="I1074" s="392"/>
      <c r="J1074" s="392"/>
      <c r="K1074" s="392"/>
      <c r="L1074" s="393"/>
      <c r="M1074" s="143"/>
      <c r="O1074" s="67" t="str">
        <f>IF(OR(AND('Class Record S5'!$AH$31=".",COUNTIF('Class Record S5'!$AH$8:$AH$31,"\")&lt;5,COUNTIF('Class Record S5'!$AH$8:$AH$31,".")&lt;=(5-COUNTIF('Class Record S5'!$AH$8:$AH$31,"\"))),AND('Class Record S5'!$AH$31="\",COUNTIF('Class Record S5'!$AH$8:$AH$31,"\")&lt;=5)),"x","")</f>
        <v/>
      </c>
      <c r="Q1074" s="258" t="s">
        <v>99</v>
      </c>
      <c r="R1074" s="262" t="s">
        <v>135</v>
      </c>
    </row>
    <row r="1075" spans="1:18" ht="16.5" customHeight="1" thickBot="1" x14ac:dyDescent="0.35">
      <c r="A1075" s="379" t="s">
        <v>44</v>
      </c>
      <c r="B1075" s="380"/>
      <c r="C1075" s="380"/>
      <c r="D1075" s="380"/>
      <c r="E1075" s="380"/>
      <c r="F1075" s="380"/>
      <c r="G1075" s="380"/>
      <c r="H1075" s="380"/>
      <c r="I1075" s="380"/>
      <c r="J1075" s="380"/>
      <c r="K1075" s="381"/>
      <c r="L1075" s="394" t="s">
        <v>45</v>
      </c>
      <c r="M1075" s="395"/>
      <c r="Q1075" s="257"/>
    </row>
    <row r="1076" spans="1:18" ht="28.5" customHeight="1" x14ac:dyDescent="0.3">
      <c r="A1076" s="396"/>
      <c r="B1076" s="397"/>
      <c r="C1076" s="397"/>
      <c r="D1076" s="397"/>
      <c r="E1076" s="397"/>
      <c r="F1076" s="397"/>
      <c r="G1076" s="397"/>
      <c r="H1076" s="397"/>
      <c r="I1076" s="397"/>
      <c r="J1076" s="397"/>
      <c r="K1076" s="398"/>
      <c r="L1076" s="405" t="str">
        <f>'Class Record S5'!$AH$32</f>
        <v>N</v>
      </c>
      <c r="M1076" s="406"/>
      <c r="Q1076" s="257"/>
    </row>
    <row r="1077" spans="1:18" ht="28.5" customHeight="1" x14ac:dyDescent="0.3">
      <c r="A1077" s="399"/>
      <c r="B1077" s="400"/>
      <c r="C1077" s="400"/>
      <c r="D1077" s="400"/>
      <c r="E1077" s="400"/>
      <c r="F1077" s="400"/>
      <c r="G1077" s="400"/>
      <c r="H1077" s="400"/>
      <c r="I1077" s="400"/>
      <c r="J1077" s="400"/>
      <c r="K1077" s="401"/>
      <c r="L1077" s="407"/>
      <c r="M1077" s="408"/>
      <c r="Q1077" s="257"/>
    </row>
    <row r="1078" spans="1:18" ht="28.5" customHeight="1" thickBot="1" x14ac:dyDescent="0.35">
      <c r="A1078" s="402"/>
      <c r="B1078" s="403"/>
      <c r="C1078" s="403"/>
      <c r="D1078" s="403"/>
      <c r="E1078" s="403"/>
      <c r="F1078" s="403"/>
      <c r="G1078" s="403"/>
      <c r="H1078" s="403"/>
      <c r="I1078" s="403"/>
      <c r="J1078" s="403"/>
      <c r="K1078" s="404"/>
      <c r="L1078" s="409"/>
      <c r="M1078" s="410"/>
      <c r="Q1078" s="257"/>
    </row>
    <row r="1080" spans="1:18" ht="19.5" thickBot="1" x14ac:dyDescent="0.35"/>
    <row r="1081" spans="1:18" ht="23.25" customHeight="1" thickBot="1" x14ac:dyDescent="0.35">
      <c r="A1081" s="349" t="str">
        <f>'Class Record S5'!$D$1</f>
        <v>A N OTHER SCHOOL</v>
      </c>
      <c r="B1081" s="350"/>
      <c r="C1081" s="350"/>
      <c r="D1081" s="350"/>
      <c r="E1081" s="350"/>
      <c r="F1081" s="350"/>
      <c r="G1081" s="350"/>
      <c r="H1081" s="350"/>
      <c r="I1081" s="350"/>
      <c r="J1081" s="350"/>
      <c r="K1081" s="350"/>
      <c r="L1081" s="350"/>
      <c r="M1081" s="351"/>
    </row>
    <row r="1082" spans="1:18" ht="15.75" customHeight="1" thickBot="1" x14ac:dyDescent="0.35">
      <c r="A1082" s="352" t="s">
        <v>17</v>
      </c>
      <c r="B1082" s="353"/>
      <c r="C1082" s="353"/>
      <c r="D1082" s="356">
        <f>'Class Record S5'!$AI$2</f>
        <v>0</v>
      </c>
      <c r="E1082" s="356"/>
      <c r="F1082" s="356"/>
      <c r="G1082" s="357"/>
      <c r="H1082" s="361" t="s">
        <v>18</v>
      </c>
      <c r="I1082" s="362">
        <f>'Class Record S5'!$E$33</f>
        <v>0</v>
      </c>
      <c r="J1082" s="362"/>
      <c r="K1082" s="363" t="str">
        <f>'Class Record S5'!$C$2</f>
        <v>CLASS</v>
      </c>
      <c r="L1082" s="363"/>
      <c r="M1082" s="364"/>
    </row>
    <row r="1083" spans="1:18" ht="15.75" customHeight="1" thickBot="1" x14ac:dyDescent="0.35">
      <c r="A1083" s="354"/>
      <c r="B1083" s="355"/>
      <c r="C1083" s="355"/>
      <c r="D1083" s="358"/>
      <c r="E1083" s="358"/>
      <c r="F1083" s="359"/>
      <c r="G1083" s="360"/>
      <c r="H1083" s="361"/>
      <c r="I1083" s="362"/>
      <c r="J1083" s="362"/>
      <c r="K1083" s="363"/>
      <c r="L1083" s="363"/>
      <c r="M1083" s="364"/>
    </row>
    <row r="1084" spans="1:18" ht="19.5" thickBot="1" x14ac:dyDescent="0.35">
      <c r="A1084" s="346" t="s">
        <v>19</v>
      </c>
      <c r="B1084" s="347"/>
      <c r="C1084" s="347"/>
      <c r="D1084" s="347"/>
      <c r="E1084" s="348"/>
      <c r="F1084" s="365" t="s">
        <v>20</v>
      </c>
      <c r="G1084" s="366"/>
      <c r="H1084" s="366"/>
      <c r="I1084" s="367"/>
      <c r="J1084" s="368" t="s">
        <v>21</v>
      </c>
      <c r="K1084" s="369"/>
      <c r="L1084" s="369"/>
      <c r="M1084" s="370"/>
    </row>
    <row r="1085" spans="1:18" ht="16.5" customHeight="1" thickBot="1" x14ac:dyDescent="0.35">
      <c r="A1085" s="371" t="s">
        <v>22</v>
      </c>
      <c r="B1085" s="372"/>
      <c r="C1085" s="373"/>
      <c r="D1085" s="374" t="s">
        <v>23</v>
      </c>
      <c r="E1085" s="375"/>
      <c r="F1085" s="376" t="s">
        <v>24</v>
      </c>
      <c r="G1085" s="377"/>
      <c r="H1085" s="377" t="s">
        <v>25</v>
      </c>
      <c r="I1085" s="378"/>
      <c r="J1085" s="382" t="s">
        <v>26</v>
      </c>
      <c r="K1085" s="377"/>
      <c r="L1085" s="411" t="s">
        <v>27</v>
      </c>
      <c r="M1085" s="412"/>
    </row>
    <row r="1086" spans="1:18" ht="31.5" customHeight="1" thickBot="1" x14ac:dyDescent="0.35">
      <c r="A1086" s="72"/>
      <c r="B1086" s="73" t="s">
        <v>54</v>
      </c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5" t="s">
        <v>43</v>
      </c>
      <c r="Q1086" s="416" t="s">
        <v>56</v>
      </c>
      <c r="R1086" s="416"/>
    </row>
    <row r="1087" spans="1:18" ht="44.25" customHeight="1" x14ac:dyDescent="0.3">
      <c r="A1087" s="345" t="str">
        <f>'Class Record S5'!$A$8</f>
        <v>Working Scientifically</v>
      </c>
      <c r="B1087" s="190" t="str">
        <f>IF($O1087="x",'Class Record S5'!$B$8,"")</f>
        <v/>
      </c>
      <c r="C1087" s="413" t="str">
        <f>IF($O1087="x",'Class Record S5'!$D$8,"")</f>
        <v/>
      </c>
      <c r="D1087" s="413"/>
      <c r="E1087" s="413"/>
      <c r="F1087" s="413"/>
      <c r="G1087" s="413"/>
      <c r="H1087" s="413"/>
      <c r="I1087" s="413"/>
      <c r="J1087" s="413"/>
      <c r="K1087" s="413"/>
      <c r="L1087" s="413"/>
      <c r="M1087" s="141"/>
      <c r="O1087" s="67" t="str">
        <f>IF(OR(AND('Class Record S5'!$AI$8=".",COUNTIF('Class Record S5'!$AI$8:$AI$31,"\")&lt;5,COUNTIF('Class Record S5'!$AI$8:$AI$8,".")&lt;=(5-COUNTIF('Class Record S5'!$AI$8:$AI$31,"\"))),AND('Class Record S5'!$AI$8="\",COUNTIF('Class Record S5'!$AI$8:$AI$8,"\")&lt;=5)),"x","")</f>
        <v/>
      </c>
      <c r="Q1087" s="258" t="s">
        <v>76</v>
      </c>
      <c r="R1087" s="259" t="s">
        <v>112</v>
      </c>
    </row>
    <row r="1088" spans="1:18" ht="44.25" customHeight="1" x14ac:dyDescent="0.3">
      <c r="A1088" s="343"/>
      <c r="B1088" s="191" t="str">
        <f>IF($O1088="x",'Class Record S5'!$B$9,"")</f>
        <v/>
      </c>
      <c r="C1088" s="383" t="str">
        <f>IF($O1088="x",'Class Record S5'!$D$9,"")</f>
        <v/>
      </c>
      <c r="D1088" s="383"/>
      <c r="E1088" s="383"/>
      <c r="F1088" s="383"/>
      <c r="G1088" s="383"/>
      <c r="H1088" s="383"/>
      <c r="I1088" s="383"/>
      <c r="J1088" s="383"/>
      <c r="K1088" s="383"/>
      <c r="L1088" s="383"/>
      <c r="M1088" s="142"/>
      <c r="O1088" s="67" t="str">
        <f>IF(OR(AND('Class Record S5'!$AI$9=".",COUNTIF('Class Record S5'!$AI$8:$AI$31,"\")&lt;5,COUNTIF('Class Record S5'!$AI$8:$AI$9,".")&lt;=(5-COUNTIF('Class Record S5'!$AI$8:$AI$31,"\"))),AND('Class Record S5'!$AI$9="\",COUNTIF('Class Record S5'!$AI$8:$AI$9,"\")&lt;=5)),"x","")</f>
        <v/>
      </c>
      <c r="Q1088" s="258" t="s">
        <v>77</v>
      </c>
      <c r="R1088" s="260" t="s">
        <v>113</v>
      </c>
    </row>
    <row r="1089" spans="1:18" ht="44.25" customHeight="1" x14ac:dyDescent="0.3">
      <c r="A1089" s="343"/>
      <c r="B1089" s="191" t="str">
        <f>IF($O1089="x",'Class Record S5'!$B$10,"")</f>
        <v/>
      </c>
      <c r="C1089" s="383" t="str">
        <f>IF($O1089="x",'Class Record S5'!$D$10,"")</f>
        <v/>
      </c>
      <c r="D1089" s="383"/>
      <c r="E1089" s="383"/>
      <c r="F1089" s="383"/>
      <c r="G1089" s="383"/>
      <c r="H1089" s="383"/>
      <c r="I1089" s="383"/>
      <c r="J1089" s="383"/>
      <c r="K1089" s="383"/>
      <c r="L1089" s="383"/>
      <c r="M1089" s="142"/>
      <c r="O1089" s="67" t="str">
        <f>IF(OR(AND('Class Record S5'!$AI$10=".",COUNTIF('Class Record S5'!$AI$8:$AI$31,"\")&lt;5,COUNTIF('Class Record S5'!$AI$8:$AI$10,".")&lt;=(5-COUNTIF('Class Record S5'!$AI$8:$AI$31,"\"))),AND('Class Record S5'!$AI$10="\",COUNTIF('Class Record S5'!$AI$8:$AI$10,"\")&lt;=5)),"x","")</f>
        <v/>
      </c>
      <c r="Q1089" s="258" t="s">
        <v>78</v>
      </c>
      <c r="R1089" s="260" t="s">
        <v>114</v>
      </c>
    </row>
    <row r="1090" spans="1:18" ht="44.25" customHeight="1" x14ac:dyDescent="0.3">
      <c r="A1090" s="343"/>
      <c r="B1090" s="192" t="str">
        <f>IF($O1090="x",'Class Record S5'!$B$11,"")</f>
        <v/>
      </c>
      <c r="C1090" s="383" t="str">
        <f>IF($O1090="x",'Class Record S5'!$D$11,"")</f>
        <v/>
      </c>
      <c r="D1090" s="383"/>
      <c r="E1090" s="383"/>
      <c r="F1090" s="383"/>
      <c r="G1090" s="383"/>
      <c r="H1090" s="383"/>
      <c r="I1090" s="383"/>
      <c r="J1090" s="383"/>
      <c r="K1090" s="383"/>
      <c r="L1090" s="383"/>
      <c r="M1090" s="142"/>
      <c r="O1090" s="67" t="str">
        <f>IF(OR(AND('Class Record S5'!$AI$11=".",COUNTIF('Class Record S5'!$AI$8:$AI$31,"\")&lt;5,COUNTIF('Class Record S5'!$AI$8:$AI$11,".")&lt;=(5-COUNTIF('Class Record S5'!$AI$8:$AI$31,"\"))),AND('Class Record S5'!$AI$11="\",COUNTIF('Class Record S5'!$AI$8:$AI$11,"\")&lt;=5)),"x","")</f>
        <v/>
      </c>
      <c r="Q1090" s="258" t="s">
        <v>79</v>
      </c>
      <c r="R1090" s="260" t="s">
        <v>115</v>
      </c>
    </row>
    <row r="1091" spans="1:18" ht="54.75" customHeight="1" x14ac:dyDescent="0.3">
      <c r="A1091" s="343"/>
      <c r="B1091" s="192" t="str">
        <f>IF($O1091="x",'Class Record S5'!$B$12,"")</f>
        <v/>
      </c>
      <c r="C1091" s="383" t="str">
        <f>IF($O1091="x",'Class Record S5'!$D$12,"")</f>
        <v/>
      </c>
      <c r="D1091" s="383"/>
      <c r="E1091" s="383"/>
      <c r="F1091" s="383"/>
      <c r="G1091" s="383"/>
      <c r="H1091" s="383"/>
      <c r="I1091" s="383"/>
      <c r="J1091" s="383"/>
      <c r="K1091" s="383"/>
      <c r="L1091" s="383"/>
      <c r="M1091" s="142"/>
      <c r="O1091" s="67" t="str">
        <f>IF(OR(AND('Class Record S5'!$AI$12=".",COUNTIF('Class Record S5'!$AI$8:$AI$31,"\")&lt;5,COUNTIF('Class Record S5'!$AI$8:$AI$12,".")&lt;=(5-COUNTIF('Class Record S5'!$AI$8:$AI$31,"\"))),AND('Class Record S5'!$AI$12="\",COUNTIF('Class Record S5'!$AI$8:$AI$12,"\")&lt;=5)),"x","")</f>
        <v/>
      </c>
      <c r="Q1091" s="258" t="s">
        <v>80</v>
      </c>
      <c r="R1091" s="260" t="s">
        <v>116</v>
      </c>
    </row>
    <row r="1092" spans="1:18" ht="44.25" customHeight="1" thickBot="1" x14ac:dyDescent="0.35">
      <c r="A1092" s="344"/>
      <c r="B1092" s="194" t="str">
        <f>IF($O1092="x",'Class Record S5'!$B$13,"")</f>
        <v/>
      </c>
      <c r="C1092" s="391" t="str">
        <f>IF($O1092="x",'Class Record S5'!$D$13,"")</f>
        <v/>
      </c>
      <c r="D1092" s="392"/>
      <c r="E1092" s="392"/>
      <c r="F1092" s="392"/>
      <c r="G1092" s="392"/>
      <c r="H1092" s="392"/>
      <c r="I1092" s="392"/>
      <c r="J1092" s="392"/>
      <c r="K1092" s="392"/>
      <c r="L1092" s="393"/>
      <c r="M1092" s="143"/>
      <c r="O1092" s="67" t="str">
        <f>IF(OR(AND('Class Record S5'!$AI$13=".",COUNTIF('Class Record S5'!$AI$8:$AI$31,"\")&lt;5,COUNTIF('Class Record S5'!$AI$8:$AI$13,".")&lt;=(5-COUNTIF('Class Record S5'!$AI$8:$AI$31,"\"))),AND('Class Record S5'!$AI$13="\",COUNTIF('Class Record S5'!$AI$8:$AI$13,"\")&lt;=5)),"x","")</f>
        <v/>
      </c>
      <c r="Q1092" s="258" t="s">
        <v>81</v>
      </c>
      <c r="R1092" s="260" t="s">
        <v>117</v>
      </c>
    </row>
    <row r="1093" spans="1:18" ht="57" customHeight="1" x14ac:dyDescent="0.3">
      <c r="A1093" s="342" t="str">
        <f>'Class Record S5'!$A$14</f>
        <v>Living Things and their Habitats</v>
      </c>
      <c r="B1093" s="193" t="str">
        <f>IF($O1093="x",'Class Record S5'!$B$14,"")</f>
        <v/>
      </c>
      <c r="C1093" s="385" t="str">
        <f>IF($O1093="x",'Class Record S5'!$D$14,"")</f>
        <v/>
      </c>
      <c r="D1093" s="386"/>
      <c r="E1093" s="386"/>
      <c r="F1093" s="386"/>
      <c r="G1093" s="386"/>
      <c r="H1093" s="386"/>
      <c r="I1093" s="386"/>
      <c r="J1093" s="386"/>
      <c r="K1093" s="386"/>
      <c r="L1093" s="387"/>
      <c r="M1093" s="141"/>
      <c r="O1093" s="67" t="str">
        <f>IF(OR(AND('Class Record S5'!$AI$14=".",COUNTIF('Class Record S5'!$AI$8:$AI$31,"\")&lt;5,COUNTIF('Class Record S5'!$AI$8:$AI$14,".")&lt;=(5-COUNTIF('Class Record S5'!$AI$8:$AI$31,"\"))),AND('Class Record S5'!$AI$14="\",COUNTIF('Class Record S5'!$AI$8:$AI$14,"\")&lt;=5)),"x","")</f>
        <v/>
      </c>
      <c r="Q1093" s="258" t="s">
        <v>82</v>
      </c>
      <c r="R1093" s="260" t="s">
        <v>118</v>
      </c>
    </row>
    <row r="1094" spans="1:18" ht="57" customHeight="1" thickBot="1" x14ac:dyDescent="0.35">
      <c r="A1094" s="344"/>
      <c r="B1094" s="194" t="str">
        <f>IF($O1094="x",'Class Record S5'!$B$15,"")</f>
        <v/>
      </c>
      <c r="C1094" s="414" t="str">
        <f>IF($O1094="x",'Class Record S5'!$D$15,"")</f>
        <v/>
      </c>
      <c r="D1094" s="414"/>
      <c r="E1094" s="414"/>
      <c r="F1094" s="414"/>
      <c r="G1094" s="414"/>
      <c r="H1094" s="414"/>
      <c r="I1094" s="414"/>
      <c r="J1094" s="414"/>
      <c r="K1094" s="414"/>
      <c r="L1094" s="414"/>
      <c r="M1094" s="143"/>
      <c r="O1094" s="67" t="str">
        <f>IF(OR(AND('Class Record S5'!$AI$15=".",COUNTIF('Class Record S5'!$AI$8:$AI$31,"\")&lt;5,COUNTIF('Class Record S5'!$AI$8:$AI$15,".")&lt;=(5-COUNTIF('Class Record S5'!$AI$8:$AI$31,"\"))),AND('Class Record S5'!$AI$15="\",COUNTIF('Class Record S5'!$AI$8:$AI$15,"\")&lt;=5)),"x","")</f>
        <v/>
      </c>
      <c r="Q1094" s="258" t="s">
        <v>83</v>
      </c>
      <c r="R1094" s="261" t="s">
        <v>119</v>
      </c>
    </row>
    <row r="1095" spans="1:18" ht="59.25" customHeight="1" thickBot="1" x14ac:dyDescent="0.35">
      <c r="A1095" s="255" t="str">
        <f>'Class Record S5'!$A$16</f>
        <v>Animals inc. Humans</v>
      </c>
      <c r="B1095" s="253" t="str">
        <f>IF($O1095="x",'Class Record S5'!$B$16,"")</f>
        <v/>
      </c>
      <c r="C1095" s="415" t="str">
        <f>IF($O1095="x",'Class Record S5'!$D$16,"")</f>
        <v/>
      </c>
      <c r="D1095" s="415"/>
      <c r="E1095" s="415"/>
      <c r="F1095" s="415"/>
      <c r="G1095" s="415"/>
      <c r="H1095" s="415"/>
      <c r="I1095" s="415"/>
      <c r="J1095" s="415"/>
      <c r="K1095" s="415"/>
      <c r="L1095" s="415"/>
      <c r="M1095" s="254"/>
      <c r="O1095" s="67" t="str">
        <f>IF(OR(AND('Class Record S5'!$AI$16=".",COUNTIF('Class Record S5'!$AI$8:$AI$31,"\")&lt;5,COUNTIF('Class Record S5'!$AI$8:$AI$16,".")&lt;=(5-COUNTIF('Class Record S5'!$AI$8:$AI$31,"\"))),AND('Class Record S5'!$AI$16="\",COUNTIF('Class Record S5'!$AI$8:$AI$16,"\")&lt;=5)),"x","")</f>
        <v/>
      </c>
      <c r="Q1095" s="258" t="s">
        <v>84</v>
      </c>
      <c r="R1095" s="261" t="s">
        <v>120</v>
      </c>
    </row>
    <row r="1096" spans="1:18" ht="56.25" customHeight="1" x14ac:dyDescent="0.3">
      <c r="A1096" s="342" t="str">
        <f>'Class Record S5'!$A$17</f>
        <v>Properties and Changers of Materials</v>
      </c>
      <c r="B1096" s="193" t="str">
        <f>IF($O1096="x",'Class Record S5'!$B$17,"")</f>
        <v/>
      </c>
      <c r="C1096" s="385" t="str">
        <f>IF($O1096="x",'Class Record S5'!$D$17,"")</f>
        <v/>
      </c>
      <c r="D1096" s="386"/>
      <c r="E1096" s="386"/>
      <c r="F1096" s="386"/>
      <c r="G1096" s="386"/>
      <c r="H1096" s="386"/>
      <c r="I1096" s="386"/>
      <c r="J1096" s="386"/>
      <c r="K1096" s="386"/>
      <c r="L1096" s="387"/>
      <c r="M1096" s="141"/>
      <c r="O1096" s="67" t="str">
        <f>IF(OR(AND('Class Record S5'!$AI$17=".",COUNTIF('Class Record S5'!$AI$8:$AI$31,"\")&lt;5,COUNTIF('Class Record S5'!$AI$8:$AI$17,".")&lt;=(5-COUNTIF('Class Record S5'!$AI$8:$AI$31,"\"))),AND('Class Record S5'!$AI$17="\",COUNTIF('Class Record S5'!$AI$8:$AI$17,"\")&lt;=5)),"x","")</f>
        <v/>
      </c>
      <c r="Q1096" s="258" t="s">
        <v>85</v>
      </c>
      <c r="R1096" s="260" t="s">
        <v>121</v>
      </c>
    </row>
    <row r="1097" spans="1:18" ht="44.25" customHeight="1" x14ac:dyDescent="0.3">
      <c r="A1097" s="343"/>
      <c r="B1097" s="192" t="str">
        <f>IF($O1097="x",'Class Record S5'!$B$18,"")</f>
        <v/>
      </c>
      <c r="C1097" s="383" t="str">
        <f>IF($O1097="x",'Class Record S5'!$D$18,"")</f>
        <v/>
      </c>
      <c r="D1097" s="383"/>
      <c r="E1097" s="383"/>
      <c r="F1097" s="383"/>
      <c r="G1097" s="383"/>
      <c r="H1097" s="383"/>
      <c r="I1097" s="383"/>
      <c r="J1097" s="383"/>
      <c r="K1097" s="383"/>
      <c r="L1097" s="383"/>
      <c r="M1097" s="142"/>
      <c r="O1097" s="67" t="str">
        <f>IF(OR(AND('Class Record S5'!$AI$18=".",COUNTIF('Class Record S5'!$AI$8:$AI$31,"\")&lt;5,COUNTIF('Class Record S5'!$AI$8:$AI$18,".")&lt;=(5-COUNTIF('Class Record S5'!$AI$8:$AI$31,"\"))),AND('Class Record S5'!$AI$18="\",COUNTIF('Class Record S5'!$AI$8:$AI$18,"\")&lt;=5)),"x","")</f>
        <v/>
      </c>
      <c r="Q1097" s="258" t="s">
        <v>86</v>
      </c>
      <c r="R1097" s="265" t="s">
        <v>124</v>
      </c>
    </row>
    <row r="1098" spans="1:18" ht="44.25" customHeight="1" x14ac:dyDescent="0.3">
      <c r="A1098" s="343"/>
      <c r="B1098" s="192" t="str">
        <f>IF($O1098="x",'Class Record S5'!$B$19,"")</f>
        <v/>
      </c>
      <c r="C1098" s="383" t="str">
        <f>IF($O1098="x",'Class Record S5'!$D$19,"")</f>
        <v/>
      </c>
      <c r="D1098" s="383"/>
      <c r="E1098" s="383"/>
      <c r="F1098" s="383"/>
      <c r="G1098" s="383"/>
      <c r="H1098" s="383"/>
      <c r="I1098" s="383"/>
      <c r="J1098" s="383"/>
      <c r="K1098" s="383"/>
      <c r="L1098" s="383"/>
      <c r="M1098" s="142"/>
      <c r="O1098" s="67" t="str">
        <f>IF(OR(AND('Class Record S5'!$AI$19=".",COUNTIF('Class Record S5'!$AI$8:$AI$31,"\")&lt;5,COUNTIF('Class Record S5'!$AI$8:$AI$19,".")&lt;=(5-COUNTIF('Class Record S5'!$AI$8:$AI$31,"\"))),AND('Class Record S5'!$AI$19="\",COUNTIF('Class Record S5'!$AI$8:$AI$19,"\")&lt;=5)),"x","")</f>
        <v/>
      </c>
      <c r="Q1098" s="258" t="s">
        <v>87</v>
      </c>
      <c r="R1098" s="265" t="s">
        <v>122</v>
      </c>
    </row>
    <row r="1099" spans="1:18" ht="44.25" customHeight="1" x14ac:dyDescent="0.3">
      <c r="A1099" s="343"/>
      <c r="B1099" s="192" t="str">
        <f>IF($O1099="x",'Class Record S5'!$B$20,"")</f>
        <v/>
      </c>
      <c r="C1099" s="383" t="str">
        <f>IF($O1099="x",'Class Record S5'!$D$20,"")</f>
        <v/>
      </c>
      <c r="D1099" s="383"/>
      <c r="E1099" s="383"/>
      <c r="F1099" s="383"/>
      <c r="G1099" s="383"/>
      <c r="H1099" s="383"/>
      <c r="I1099" s="383"/>
      <c r="J1099" s="383"/>
      <c r="K1099" s="383"/>
      <c r="L1099" s="383"/>
      <c r="M1099" s="142"/>
      <c r="O1099" s="67" t="str">
        <f>IF(OR(AND('Class Record S5'!$AI$20=".",COUNTIF('Class Record S5'!$AI$8:$AI$31,"\")&lt;5,COUNTIF('Class Record S5'!$AI$8:$AI$20,".")&lt;=(5-COUNTIF('Class Record S5'!$AI$8:$AI$31,"\"))),AND('Class Record S5'!$AI$20="\",COUNTIF('Class Record S5'!$AI$8:$AI$20,"\")&lt;=5)),"x","")</f>
        <v/>
      </c>
      <c r="Q1099" s="258" t="s">
        <v>88</v>
      </c>
      <c r="R1099" s="265" t="s">
        <v>123</v>
      </c>
    </row>
    <row r="1100" spans="1:18" ht="44.25" customHeight="1" x14ac:dyDescent="0.3">
      <c r="A1100" s="343"/>
      <c r="B1100" s="192" t="str">
        <f>IF($O1100="x",'Class Record S5'!$B$21,"")</f>
        <v/>
      </c>
      <c r="C1100" s="383" t="str">
        <f>IF($O1100="x",'Class Record S5'!$D$21,"")</f>
        <v/>
      </c>
      <c r="D1100" s="383"/>
      <c r="E1100" s="383"/>
      <c r="F1100" s="383"/>
      <c r="G1100" s="383"/>
      <c r="H1100" s="383"/>
      <c r="I1100" s="383"/>
      <c r="J1100" s="383"/>
      <c r="K1100" s="383"/>
      <c r="L1100" s="383"/>
      <c r="M1100" s="142"/>
      <c r="O1100" s="67" t="str">
        <f>IF(OR(AND('Class Record S5'!$AI$21=".",COUNTIF('Class Record S5'!$AI$8:$AI$31,"\")&lt;5,COUNTIF('Class Record S5'!$AI$8:$AI$21,".")&lt;=(5-COUNTIF('Class Record S5'!$AI$8:$AI$31,"\"))),AND('Class Record S5'!$AI$21="\",COUNTIF('Class Record S5'!$AI$8:$AI$21,"\")&lt;=5)),"x","")</f>
        <v/>
      </c>
      <c r="Q1100" s="258" t="s">
        <v>89</v>
      </c>
      <c r="R1100" s="261" t="s">
        <v>125</v>
      </c>
    </row>
    <row r="1101" spans="1:18" ht="56.25" customHeight="1" thickBot="1" x14ac:dyDescent="0.35">
      <c r="A1101" s="344"/>
      <c r="B1101" s="195" t="str">
        <f>IF($O1101="x",'Class Record S5'!$B$22,"")</f>
        <v/>
      </c>
      <c r="C1101" s="384" t="str">
        <f>IF($O1101="x",'Class Record S5'!$D$22,"")</f>
        <v/>
      </c>
      <c r="D1101" s="384"/>
      <c r="E1101" s="384"/>
      <c r="F1101" s="384"/>
      <c r="G1101" s="384"/>
      <c r="H1101" s="384"/>
      <c r="I1101" s="384"/>
      <c r="J1101" s="384"/>
      <c r="K1101" s="384"/>
      <c r="L1101" s="384"/>
      <c r="M1101" s="196"/>
      <c r="O1101" s="67" t="str">
        <f>IF(OR(AND('Class Record S5'!$AI$22=".",COUNTIF('Class Record S5'!$AI$8:$AI$31,"\")&lt;5,COUNTIF('Class Record S5'!$AI$8:$AI$22,".")&lt;=(5-COUNTIF('Class Record S5'!$AI$8:$AI$31,"\"))),AND('Class Record S5'!$AI$22="\",COUNTIF('Class Record S5'!$AI$8:$AI$22,"\")&lt;=5)),"x","")</f>
        <v/>
      </c>
      <c r="Q1101" s="258" t="s">
        <v>90</v>
      </c>
      <c r="R1101" s="260" t="s">
        <v>126</v>
      </c>
    </row>
    <row r="1102" spans="1:18" ht="44.25" customHeight="1" x14ac:dyDescent="0.3">
      <c r="A1102" s="342" t="str">
        <f>'Class Record S5'!$A$23</f>
        <v>Earth and Space</v>
      </c>
      <c r="B1102" s="193" t="str">
        <f>IF($O1102="x",'Class Record S5'!$B$23,"")</f>
        <v/>
      </c>
      <c r="C1102" s="385" t="str">
        <f>IF($O1102="x",'Class Record S5'!$D$23,"")</f>
        <v/>
      </c>
      <c r="D1102" s="386"/>
      <c r="E1102" s="386"/>
      <c r="F1102" s="386"/>
      <c r="G1102" s="386"/>
      <c r="H1102" s="386"/>
      <c r="I1102" s="386"/>
      <c r="J1102" s="386"/>
      <c r="K1102" s="386"/>
      <c r="L1102" s="387"/>
      <c r="M1102" s="141"/>
      <c r="O1102" s="67" t="str">
        <f>IF(OR(AND('Class Record S5'!$AI$23=".",COUNTIF('Class Record S5'!$AI$8:$AI$31,"\")&lt;5,COUNTIF('Class Record S5'!$AI$8:$AI$23,".")&lt;=(5-COUNTIF('Class Record S5'!$AI$8:$AI$31,"\"))),AND('Class Record S5'!$AI$23="\",COUNTIF('Class Record S5'!$AI$8:$AI$23,"\")&lt;=5)),"x","")</f>
        <v/>
      </c>
      <c r="Q1102" s="258" t="s">
        <v>91</v>
      </c>
      <c r="R1102" s="260" t="s">
        <v>127</v>
      </c>
    </row>
    <row r="1103" spans="1:18" ht="44.25" customHeight="1" x14ac:dyDescent="0.3">
      <c r="A1103" s="343"/>
      <c r="B1103" s="192" t="str">
        <f>IF($O1103="x",'Class Record S5'!$B$24,"")</f>
        <v/>
      </c>
      <c r="C1103" s="388" t="str">
        <f>IF($O1103="x",'Class Record S5'!$D$24,"")</f>
        <v/>
      </c>
      <c r="D1103" s="389"/>
      <c r="E1103" s="389"/>
      <c r="F1103" s="389"/>
      <c r="G1103" s="389"/>
      <c r="H1103" s="389"/>
      <c r="I1103" s="389"/>
      <c r="J1103" s="389"/>
      <c r="K1103" s="389"/>
      <c r="L1103" s="390"/>
      <c r="M1103" s="142"/>
      <c r="O1103" s="67" t="str">
        <f>IF(OR(AND('Class Record S5'!$AI$24=".",COUNTIF('Class Record S5'!$AI$8:$AI$31,"\")&lt;5,COUNTIF('Class Record S5'!$AI$8:$AI$24,".")&lt;=(5-COUNTIF('Class Record S5'!$AI$8:$AI$31,"\"))),AND('Class Record S5'!$AI$24="\",COUNTIF('Class Record S5'!$AI$8:$AI$24,"\")&lt;=5)),"x","")</f>
        <v/>
      </c>
      <c r="Q1103" s="258" t="s">
        <v>92</v>
      </c>
      <c r="R1103" s="262" t="s">
        <v>128</v>
      </c>
    </row>
    <row r="1104" spans="1:18" ht="44.25" customHeight="1" x14ac:dyDescent="0.3">
      <c r="A1104" s="343"/>
      <c r="B1104" s="192" t="str">
        <f>IF($O1104="x",'Class Record S5'!$B$25,"")</f>
        <v/>
      </c>
      <c r="C1104" s="388" t="str">
        <f>IF($O1104="x",'Class Record S5'!$D$25,"")</f>
        <v/>
      </c>
      <c r="D1104" s="389"/>
      <c r="E1104" s="389"/>
      <c r="F1104" s="389"/>
      <c r="G1104" s="389"/>
      <c r="H1104" s="389"/>
      <c r="I1104" s="389"/>
      <c r="J1104" s="389"/>
      <c r="K1104" s="389"/>
      <c r="L1104" s="390"/>
      <c r="M1104" s="142"/>
      <c r="O1104" s="67" t="str">
        <f>IF(OR(AND('Class Record S5'!$AI$25=".",COUNTIF('Class Record S5'!$AI$8:$AI$31,"\")&lt;5,COUNTIF('Class Record S5'!$AI$8:$AI$25,".")&lt;=(5-COUNTIF('Class Record S5'!$AI$8:$AI$31,"\"))),AND('Class Record S5'!$AI$25="\",COUNTIF('Class Record S5'!$AI$8:$AI$25,"\")&lt;=5)),"x","")</f>
        <v/>
      </c>
      <c r="Q1104" s="258" t="s">
        <v>93</v>
      </c>
      <c r="R1104" s="262" t="s">
        <v>129</v>
      </c>
    </row>
    <row r="1105" spans="1:18" ht="44.25" customHeight="1" x14ac:dyDescent="0.3">
      <c r="A1105" s="343"/>
      <c r="B1105" s="192" t="str">
        <f>IF($O1105="x",'Class Record S5'!$B$26,"")</f>
        <v/>
      </c>
      <c r="C1105" s="383" t="str">
        <f>IF($O1105="x",'Class Record S5'!$D$26,"")</f>
        <v/>
      </c>
      <c r="D1105" s="383"/>
      <c r="E1105" s="383"/>
      <c r="F1105" s="383"/>
      <c r="G1105" s="383"/>
      <c r="H1105" s="383"/>
      <c r="I1105" s="383"/>
      <c r="J1105" s="383"/>
      <c r="K1105" s="383"/>
      <c r="L1105" s="383"/>
      <c r="M1105" s="142"/>
      <c r="O1105" s="67" t="str">
        <f>IF(OR(AND('Class Record S5'!$AI$26=".",COUNTIF('Class Record S5'!$AI$8:$AI$31,"\")&lt;5,COUNTIF('Class Record S5'!$AI$8:$AI$26,".")&lt;=(5-COUNTIF('Class Record S5'!$AI$8:$AI$31,"\"))),AND('Class Record S5'!$AI$26="\",COUNTIF('Class Record S5'!$AI$8:$AI$26,"\")&lt;=5)),"x","")</f>
        <v/>
      </c>
      <c r="Q1105" s="258" t="s">
        <v>94</v>
      </c>
      <c r="R1105" s="260" t="s">
        <v>130</v>
      </c>
    </row>
    <row r="1106" spans="1:18" ht="44.25" customHeight="1" thickBot="1" x14ac:dyDescent="0.35">
      <c r="A1106" s="344"/>
      <c r="B1106" s="195" t="str">
        <f>IF($O1106="x",'Class Record S5'!$B$27,"")</f>
        <v/>
      </c>
      <c r="C1106" s="384" t="str">
        <f>IF($O1106="x",'Class Record S5'!$D$27,"")</f>
        <v/>
      </c>
      <c r="D1106" s="384"/>
      <c r="E1106" s="384"/>
      <c r="F1106" s="384"/>
      <c r="G1106" s="384"/>
      <c r="H1106" s="384"/>
      <c r="I1106" s="384"/>
      <c r="J1106" s="384"/>
      <c r="K1106" s="384"/>
      <c r="L1106" s="384"/>
      <c r="M1106" s="196"/>
      <c r="O1106" s="67" t="str">
        <f>IF(OR(AND('Class Record S5'!$AI$27=".",COUNTIF('Class Record S5'!$AI$8:$AI$31,"\")&lt;5,COUNTIF('Class Record S5'!$AI$8:$AI$27,".")&lt;=(5-COUNTIF('Class Record S5'!$AI$8:$AI$31,"\"))),AND('Class Record S5'!$AI$27="\",COUNTIF('Class Record S5'!$AI$8:$AI$27,"\")&lt;=5)),"x","")</f>
        <v/>
      </c>
      <c r="Q1106" s="258" t="s">
        <v>95</v>
      </c>
      <c r="R1106" s="260" t="s">
        <v>131</v>
      </c>
    </row>
    <row r="1107" spans="1:18" ht="44.25" customHeight="1" x14ac:dyDescent="0.3">
      <c r="A1107" s="342" t="str">
        <f>'Class Record S5'!$A$28</f>
        <v>Forces</v>
      </c>
      <c r="B1107" s="193" t="str">
        <f>IF($O1107="x",'Class Record S5'!$B$28,"")</f>
        <v/>
      </c>
      <c r="C1107" s="385" t="str">
        <f>IF($O1107="x",'Class Record S5'!$D$28,"")</f>
        <v/>
      </c>
      <c r="D1107" s="386"/>
      <c r="E1107" s="386"/>
      <c r="F1107" s="386"/>
      <c r="G1107" s="386"/>
      <c r="H1107" s="386"/>
      <c r="I1107" s="386"/>
      <c r="J1107" s="386"/>
      <c r="K1107" s="386"/>
      <c r="L1107" s="387"/>
      <c r="M1107" s="141"/>
      <c r="O1107" s="67" t="str">
        <f>IF(OR(AND('Class Record S5'!$AI$28=".",COUNTIF('Class Record S5'!$AI$8:$AI$31,"\")&lt;5,COUNTIF('Class Record S5'!$AI$8:$AI$28,".")&lt;=(5-COUNTIF('Class Record S5'!$AI$8:$AI$31,"\"))),AND('Class Record S5'!$AI$28="\",COUNTIF('Class Record S5'!$AI$8:$AI$28,"\")&lt;=5)),"x","")</f>
        <v/>
      </c>
      <c r="Q1107" s="258" t="s">
        <v>96</v>
      </c>
      <c r="R1107" s="262" t="s">
        <v>132</v>
      </c>
    </row>
    <row r="1108" spans="1:18" ht="44.25" customHeight="1" x14ac:dyDescent="0.3">
      <c r="A1108" s="343"/>
      <c r="B1108" s="192" t="str">
        <f>IF($O1108="x",'Class Record S5'!$B$29,"")</f>
        <v/>
      </c>
      <c r="C1108" s="388" t="str">
        <f>IF($O1108="x",'Class Record S5'!$D$29,"")</f>
        <v/>
      </c>
      <c r="D1108" s="389"/>
      <c r="E1108" s="389"/>
      <c r="F1108" s="389"/>
      <c r="G1108" s="389"/>
      <c r="H1108" s="389"/>
      <c r="I1108" s="389"/>
      <c r="J1108" s="389"/>
      <c r="K1108" s="389"/>
      <c r="L1108" s="390"/>
      <c r="M1108" s="142"/>
      <c r="O1108" s="67" t="str">
        <f>IF(OR(AND('Class Record S5'!$AI$29=".",COUNTIF('Class Record S5'!$AI$8:$AI$31,"\")&lt;5,COUNTIF('Class Record S5'!$AI$8:$AI$29,".")&lt;=(5-COUNTIF('Class Record S5'!$AI$8:$AI$31,"\"))),AND('Class Record S5'!$AI$29="\",COUNTIF('Class Record S5'!$AI$8:$AI$29,"\")&lt;=5)),"x","")</f>
        <v/>
      </c>
      <c r="Q1108" s="258" t="s">
        <v>97</v>
      </c>
      <c r="R1108" s="262" t="s">
        <v>133</v>
      </c>
    </row>
    <row r="1109" spans="1:18" ht="44.25" customHeight="1" x14ac:dyDescent="0.3">
      <c r="A1109" s="343"/>
      <c r="B1109" s="192" t="str">
        <f>IF($O1109="x",'Class Record S5'!$B$30,"")</f>
        <v/>
      </c>
      <c r="C1109" s="388" t="str">
        <f>IF($O1109="x",'Class Record S5'!$D$30,"")</f>
        <v/>
      </c>
      <c r="D1109" s="389"/>
      <c r="E1109" s="389"/>
      <c r="F1109" s="389"/>
      <c r="G1109" s="389"/>
      <c r="H1109" s="389"/>
      <c r="I1109" s="389"/>
      <c r="J1109" s="389"/>
      <c r="K1109" s="389"/>
      <c r="L1109" s="390"/>
      <c r="M1109" s="142"/>
      <c r="O1109" s="67" t="str">
        <f>IF(OR(AND('Class Record S5'!$AI$30=".",COUNTIF('Class Record S5'!$AI$8:$AI$31,"\")&lt;5,COUNTIF('Class Record S5'!$AI$8:$AI$30,".")&lt;=(5-COUNTIF('Class Record S5'!$AI$8:$AI$31,"\"))),AND('Class Record S5'!$AI$30="\",COUNTIF('Class Record S5'!$AI$8:$AI$30,"\")&lt;=5)),"x","")</f>
        <v/>
      </c>
      <c r="Q1109" s="258" t="s">
        <v>98</v>
      </c>
      <c r="R1109" s="262" t="s">
        <v>134</v>
      </c>
    </row>
    <row r="1110" spans="1:18" ht="44.25" customHeight="1" thickBot="1" x14ac:dyDescent="0.35">
      <c r="A1110" s="344"/>
      <c r="B1110" s="194" t="str">
        <f>IF($O1110="x",'Class Record S5'!$B$31,"")</f>
        <v/>
      </c>
      <c r="C1110" s="391" t="str">
        <f>IF($O1110="x",'Class Record S5'!$D$31,"")</f>
        <v/>
      </c>
      <c r="D1110" s="392"/>
      <c r="E1110" s="392"/>
      <c r="F1110" s="392"/>
      <c r="G1110" s="392"/>
      <c r="H1110" s="392"/>
      <c r="I1110" s="392"/>
      <c r="J1110" s="392"/>
      <c r="K1110" s="392"/>
      <c r="L1110" s="393"/>
      <c r="M1110" s="143"/>
      <c r="O1110" s="67" t="str">
        <f>IF(OR(AND('Class Record S5'!$AI$31=".",COUNTIF('Class Record S5'!$AI$8:$AI$31,"\")&lt;5,COUNTIF('Class Record S5'!$AI$8:$AI$31,".")&lt;=(5-COUNTIF('Class Record S5'!$AI$8:$AI$31,"\"))),AND('Class Record S5'!$AI$31="\",COUNTIF('Class Record S5'!$AI$8:$AI$31,"\")&lt;=5)),"x","")</f>
        <v/>
      </c>
      <c r="Q1110" s="258" t="s">
        <v>99</v>
      </c>
      <c r="R1110" s="262" t="s">
        <v>135</v>
      </c>
    </row>
    <row r="1111" spans="1:18" ht="16.5" customHeight="1" thickBot="1" x14ac:dyDescent="0.35">
      <c r="A1111" s="379" t="s">
        <v>44</v>
      </c>
      <c r="B1111" s="380"/>
      <c r="C1111" s="380"/>
      <c r="D1111" s="380"/>
      <c r="E1111" s="380"/>
      <c r="F1111" s="380"/>
      <c r="G1111" s="380"/>
      <c r="H1111" s="380"/>
      <c r="I1111" s="380"/>
      <c r="J1111" s="380"/>
      <c r="K1111" s="381"/>
      <c r="L1111" s="394" t="s">
        <v>45</v>
      </c>
      <c r="M1111" s="395"/>
      <c r="Q1111" s="257"/>
    </row>
    <row r="1112" spans="1:18" ht="28.5" customHeight="1" x14ac:dyDescent="0.3">
      <c r="A1112" s="396"/>
      <c r="B1112" s="397"/>
      <c r="C1112" s="397"/>
      <c r="D1112" s="397"/>
      <c r="E1112" s="397"/>
      <c r="F1112" s="397"/>
      <c r="G1112" s="397"/>
      <c r="H1112" s="397"/>
      <c r="I1112" s="397"/>
      <c r="J1112" s="397"/>
      <c r="K1112" s="398"/>
      <c r="L1112" s="405" t="str">
        <f>'Class Record S5'!$AI$32</f>
        <v>N</v>
      </c>
      <c r="M1112" s="406"/>
      <c r="Q1112" s="257"/>
    </row>
    <row r="1113" spans="1:18" ht="28.5" customHeight="1" x14ac:dyDescent="0.3">
      <c r="A1113" s="399"/>
      <c r="B1113" s="400"/>
      <c r="C1113" s="400"/>
      <c r="D1113" s="400"/>
      <c r="E1113" s="400"/>
      <c r="F1113" s="400"/>
      <c r="G1113" s="400"/>
      <c r="H1113" s="400"/>
      <c r="I1113" s="400"/>
      <c r="J1113" s="400"/>
      <c r="K1113" s="401"/>
      <c r="L1113" s="407"/>
      <c r="M1113" s="408"/>
      <c r="Q1113" s="257"/>
    </row>
    <row r="1114" spans="1:18" ht="28.5" customHeight="1" thickBot="1" x14ac:dyDescent="0.35">
      <c r="A1114" s="402"/>
      <c r="B1114" s="403"/>
      <c r="C1114" s="403"/>
      <c r="D1114" s="403"/>
      <c r="E1114" s="403"/>
      <c r="F1114" s="403"/>
      <c r="G1114" s="403"/>
      <c r="H1114" s="403"/>
      <c r="I1114" s="403"/>
      <c r="J1114" s="403"/>
      <c r="K1114" s="404"/>
      <c r="L1114" s="409"/>
      <c r="M1114" s="410"/>
      <c r="Q1114" s="257"/>
    </row>
    <row r="1116" spans="1:18" ht="19.5" thickBot="1" x14ac:dyDescent="0.35"/>
    <row r="1117" spans="1:18" ht="23.25" customHeight="1" thickBot="1" x14ac:dyDescent="0.35">
      <c r="A1117" s="349" t="str">
        <f>'Class Record S5'!$D$1</f>
        <v>A N OTHER SCHOOL</v>
      </c>
      <c r="B1117" s="350"/>
      <c r="C1117" s="350"/>
      <c r="D1117" s="350"/>
      <c r="E1117" s="350"/>
      <c r="F1117" s="350"/>
      <c r="G1117" s="350"/>
      <c r="H1117" s="350"/>
      <c r="I1117" s="350"/>
      <c r="J1117" s="350"/>
      <c r="K1117" s="350"/>
      <c r="L1117" s="350"/>
      <c r="M1117" s="351"/>
    </row>
    <row r="1118" spans="1:18" ht="15.75" customHeight="1" thickBot="1" x14ac:dyDescent="0.35">
      <c r="A1118" s="352" t="s">
        <v>17</v>
      </c>
      <c r="B1118" s="353"/>
      <c r="C1118" s="353"/>
      <c r="D1118" s="356">
        <f>'Class Record S5'!$AJ$2</f>
        <v>0</v>
      </c>
      <c r="E1118" s="356"/>
      <c r="F1118" s="356"/>
      <c r="G1118" s="357"/>
      <c r="H1118" s="361" t="s">
        <v>18</v>
      </c>
      <c r="I1118" s="362">
        <f>'Class Record S5'!$E$33</f>
        <v>0</v>
      </c>
      <c r="J1118" s="362"/>
      <c r="K1118" s="363" t="str">
        <f>'Class Record S5'!$C$2</f>
        <v>CLASS</v>
      </c>
      <c r="L1118" s="363"/>
      <c r="M1118" s="364"/>
    </row>
    <row r="1119" spans="1:18" ht="15.75" customHeight="1" thickBot="1" x14ac:dyDescent="0.35">
      <c r="A1119" s="354"/>
      <c r="B1119" s="355"/>
      <c r="C1119" s="355"/>
      <c r="D1119" s="358"/>
      <c r="E1119" s="358"/>
      <c r="F1119" s="359"/>
      <c r="G1119" s="360"/>
      <c r="H1119" s="361"/>
      <c r="I1119" s="362"/>
      <c r="J1119" s="362"/>
      <c r="K1119" s="363"/>
      <c r="L1119" s="363"/>
      <c r="M1119" s="364"/>
    </row>
    <row r="1120" spans="1:18" ht="19.5" thickBot="1" x14ac:dyDescent="0.35">
      <c r="A1120" s="346" t="s">
        <v>19</v>
      </c>
      <c r="B1120" s="347"/>
      <c r="C1120" s="347"/>
      <c r="D1120" s="347"/>
      <c r="E1120" s="348"/>
      <c r="F1120" s="365" t="s">
        <v>20</v>
      </c>
      <c r="G1120" s="366"/>
      <c r="H1120" s="366"/>
      <c r="I1120" s="367"/>
      <c r="J1120" s="368" t="s">
        <v>21</v>
      </c>
      <c r="K1120" s="369"/>
      <c r="L1120" s="369"/>
      <c r="M1120" s="370"/>
    </row>
    <row r="1121" spans="1:18" ht="16.5" customHeight="1" thickBot="1" x14ac:dyDescent="0.35">
      <c r="A1121" s="371" t="s">
        <v>22</v>
      </c>
      <c r="B1121" s="372"/>
      <c r="C1121" s="373"/>
      <c r="D1121" s="374" t="s">
        <v>23</v>
      </c>
      <c r="E1121" s="375"/>
      <c r="F1121" s="376" t="s">
        <v>24</v>
      </c>
      <c r="G1121" s="377"/>
      <c r="H1121" s="377" t="s">
        <v>25</v>
      </c>
      <c r="I1121" s="378"/>
      <c r="J1121" s="382" t="s">
        <v>26</v>
      </c>
      <c r="K1121" s="377"/>
      <c r="L1121" s="411" t="s">
        <v>27</v>
      </c>
      <c r="M1121" s="412"/>
    </row>
    <row r="1122" spans="1:18" ht="31.5" customHeight="1" thickBot="1" x14ac:dyDescent="0.35">
      <c r="A1122" s="72"/>
      <c r="B1122" s="73" t="s">
        <v>54</v>
      </c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5" t="s">
        <v>43</v>
      </c>
      <c r="Q1122" s="416" t="s">
        <v>56</v>
      </c>
      <c r="R1122" s="416"/>
    </row>
    <row r="1123" spans="1:18" ht="44.25" customHeight="1" x14ac:dyDescent="0.3">
      <c r="A1123" s="345" t="str">
        <f>'Class Record S5'!$A$8</f>
        <v>Working Scientifically</v>
      </c>
      <c r="B1123" s="190" t="str">
        <f>IF($O1123="x",'Class Record S5'!$B$8,"")</f>
        <v/>
      </c>
      <c r="C1123" s="413" t="str">
        <f>IF($O1123="x",'Class Record S5'!$D$8,"")</f>
        <v/>
      </c>
      <c r="D1123" s="413"/>
      <c r="E1123" s="413"/>
      <c r="F1123" s="413"/>
      <c r="G1123" s="413"/>
      <c r="H1123" s="413"/>
      <c r="I1123" s="413"/>
      <c r="J1123" s="413"/>
      <c r="K1123" s="413"/>
      <c r="L1123" s="413"/>
      <c r="M1123" s="141"/>
      <c r="O1123" s="67" t="str">
        <f>IF(OR(AND('Class Record S5'!$AJ$8=".",COUNTIF('Class Record S5'!$AJ$8:$AJ$31,"\")&lt;5,COUNTIF('Class Record S5'!$AJ$8:$AJ$8,".")&lt;=(5-COUNTIF('Class Record S5'!$AJ$8:$AJ$31,"\"))),AND('Class Record S5'!$AJ$8="\",COUNTIF('Class Record S5'!$AJ$8:$AJ$8,"\")&lt;=5)),"x","")</f>
        <v/>
      </c>
      <c r="Q1123" s="258" t="s">
        <v>76</v>
      </c>
      <c r="R1123" s="259" t="s">
        <v>112</v>
      </c>
    </row>
    <row r="1124" spans="1:18" ht="44.25" customHeight="1" x14ac:dyDescent="0.3">
      <c r="A1124" s="343"/>
      <c r="B1124" s="191" t="str">
        <f>IF($O1124="x",'Class Record S5'!$B$9,"")</f>
        <v/>
      </c>
      <c r="C1124" s="383" t="str">
        <f>IF($O1124="x",'Class Record S5'!$D$9,"")</f>
        <v/>
      </c>
      <c r="D1124" s="383"/>
      <c r="E1124" s="383"/>
      <c r="F1124" s="383"/>
      <c r="G1124" s="383"/>
      <c r="H1124" s="383"/>
      <c r="I1124" s="383"/>
      <c r="J1124" s="383"/>
      <c r="K1124" s="383"/>
      <c r="L1124" s="383"/>
      <c r="M1124" s="142"/>
      <c r="O1124" s="67" t="str">
        <f>IF(OR(AND('Class Record S5'!$AJ$9=".",COUNTIF('Class Record S5'!$AJ$8:$AJ$31,"\")&lt;5,COUNTIF('Class Record S5'!$AJ$8:$AJ$9,".")&lt;=(5-COUNTIF('Class Record S5'!$AJ$8:$AJ$31,"\"))),AND('Class Record S5'!$AJ$9="\",COUNTIF('Class Record S5'!$AJ$8:$AJ$9,"\")&lt;=5)),"x","")</f>
        <v/>
      </c>
      <c r="Q1124" s="258" t="s">
        <v>77</v>
      </c>
      <c r="R1124" s="260" t="s">
        <v>113</v>
      </c>
    </row>
    <row r="1125" spans="1:18" ht="44.25" customHeight="1" x14ac:dyDescent="0.3">
      <c r="A1125" s="343"/>
      <c r="B1125" s="191" t="str">
        <f>IF($O1125="x",'Class Record S5'!$B$10,"")</f>
        <v/>
      </c>
      <c r="C1125" s="383" t="str">
        <f>IF($O1125="x",'Class Record S5'!$D$10,"")</f>
        <v/>
      </c>
      <c r="D1125" s="383"/>
      <c r="E1125" s="383"/>
      <c r="F1125" s="383"/>
      <c r="G1125" s="383"/>
      <c r="H1125" s="383"/>
      <c r="I1125" s="383"/>
      <c r="J1125" s="383"/>
      <c r="K1125" s="383"/>
      <c r="L1125" s="383"/>
      <c r="M1125" s="142"/>
      <c r="O1125" s="67" t="str">
        <f>IF(OR(AND('Class Record S5'!$AJ$10=".",COUNTIF('Class Record S5'!$AJ$8:$AJ$31,"\")&lt;5,COUNTIF('Class Record S5'!$AJ$8:$AJ$10,".")&lt;=(5-COUNTIF('Class Record S5'!$AJ$8:$AJ$31,"\"))),AND('Class Record S5'!$AJ$10="\",COUNTIF('Class Record S5'!$AJ$8:$AJ$10,"\")&lt;=5)),"x","")</f>
        <v/>
      </c>
      <c r="Q1125" s="258" t="s">
        <v>78</v>
      </c>
      <c r="R1125" s="260" t="s">
        <v>114</v>
      </c>
    </row>
    <row r="1126" spans="1:18" ht="44.25" customHeight="1" x14ac:dyDescent="0.3">
      <c r="A1126" s="343"/>
      <c r="B1126" s="192" t="str">
        <f>IF($O1126="x",'Class Record S5'!$B$11,"")</f>
        <v/>
      </c>
      <c r="C1126" s="383" t="str">
        <f>IF($O1126="x",'Class Record S5'!$D$11,"")</f>
        <v/>
      </c>
      <c r="D1126" s="383"/>
      <c r="E1126" s="383"/>
      <c r="F1126" s="383"/>
      <c r="G1126" s="383"/>
      <c r="H1126" s="383"/>
      <c r="I1126" s="383"/>
      <c r="J1126" s="383"/>
      <c r="K1126" s="383"/>
      <c r="L1126" s="383"/>
      <c r="M1126" s="142"/>
      <c r="O1126" s="67" t="str">
        <f>IF(OR(AND('Class Record S5'!$AJ$11=".",COUNTIF('Class Record S5'!$AJ$8:$AJ$31,"\")&lt;5,COUNTIF('Class Record S5'!$AJ$8:$AJ$11,".")&lt;=(5-COUNTIF('Class Record S5'!$AJ$8:$AJ$31,"\"))),AND('Class Record S5'!$AJ$11="\",COUNTIF('Class Record S5'!$AJ$8:$AJ$11,"\")&lt;=5)),"x","")</f>
        <v/>
      </c>
      <c r="Q1126" s="258" t="s">
        <v>79</v>
      </c>
      <c r="R1126" s="260" t="s">
        <v>115</v>
      </c>
    </row>
    <row r="1127" spans="1:18" ht="54.75" customHeight="1" x14ac:dyDescent="0.3">
      <c r="A1127" s="343"/>
      <c r="B1127" s="192" t="str">
        <f>IF($O1127="x",'Class Record S5'!$B$12,"")</f>
        <v/>
      </c>
      <c r="C1127" s="383" t="str">
        <f>IF($O1127="x",'Class Record S5'!$D$12,"")</f>
        <v/>
      </c>
      <c r="D1127" s="383"/>
      <c r="E1127" s="383"/>
      <c r="F1127" s="383"/>
      <c r="G1127" s="383"/>
      <c r="H1127" s="383"/>
      <c r="I1127" s="383"/>
      <c r="J1127" s="383"/>
      <c r="K1127" s="383"/>
      <c r="L1127" s="383"/>
      <c r="M1127" s="142"/>
      <c r="O1127" s="67" t="str">
        <f>IF(OR(AND('Class Record S5'!$AJ$12=".",COUNTIF('Class Record S5'!$AJ$8:$AJ$31,"\")&lt;5,COUNTIF('Class Record S5'!$AJ$8:$AJ$12,".")&lt;=(5-COUNTIF('Class Record S5'!$AJ$8:$AJ$31,"\"))),AND('Class Record S5'!$AJ$12="\",COUNTIF('Class Record S5'!$AJ$8:$AJ$12,"\")&lt;=5)),"x","")</f>
        <v/>
      </c>
      <c r="Q1127" s="258" t="s">
        <v>80</v>
      </c>
      <c r="R1127" s="260" t="s">
        <v>116</v>
      </c>
    </row>
    <row r="1128" spans="1:18" ht="44.25" customHeight="1" thickBot="1" x14ac:dyDescent="0.35">
      <c r="A1128" s="344"/>
      <c r="B1128" s="194" t="str">
        <f>IF($O1128="x",'Class Record S5'!$B$13,"")</f>
        <v/>
      </c>
      <c r="C1128" s="391" t="str">
        <f>IF($O1128="x",'Class Record S5'!$D$13,"")</f>
        <v/>
      </c>
      <c r="D1128" s="392"/>
      <c r="E1128" s="392"/>
      <c r="F1128" s="392"/>
      <c r="G1128" s="392"/>
      <c r="H1128" s="392"/>
      <c r="I1128" s="392"/>
      <c r="J1128" s="392"/>
      <c r="K1128" s="392"/>
      <c r="L1128" s="393"/>
      <c r="M1128" s="143"/>
      <c r="O1128" s="67" t="str">
        <f>IF(OR(AND('Class Record S5'!$AJ$13=".",COUNTIF('Class Record S5'!$AJ$8:$AJ$31,"\")&lt;5,COUNTIF('Class Record S5'!$AJ$8:$AJ$13,".")&lt;=(5-COUNTIF('Class Record S5'!$AJ$8:$AJ$31,"\"))),AND('Class Record S5'!$AJ$13="\",COUNTIF('Class Record S5'!$AJ$8:$AJ$13,"\")&lt;=5)),"x","")</f>
        <v/>
      </c>
      <c r="Q1128" s="258" t="s">
        <v>81</v>
      </c>
      <c r="R1128" s="260" t="s">
        <v>117</v>
      </c>
    </row>
    <row r="1129" spans="1:18" ht="57" customHeight="1" x14ac:dyDescent="0.3">
      <c r="A1129" s="342" t="str">
        <f>'Class Record S5'!$A$14</f>
        <v>Living Things and their Habitats</v>
      </c>
      <c r="B1129" s="193" t="str">
        <f>IF($O1129="x",'Class Record S5'!$B$14,"")</f>
        <v/>
      </c>
      <c r="C1129" s="385" t="str">
        <f>IF($O1129="x",'Class Record S5'!$D$14,"")</f>
        <v/>
      </c>
      <c r="D1129" s="386"/>
      <c r="E1129" s="386"/>
      <c r="F1129" s="386"/>
      <c r="G1129" s="386"/>
      <c r="H1129" s="386"/>
      <c r="I1129" s="386"/>
      <c r="J1129" s="386"/>
      <c r="K1129" s="386"/>
      <c r="L1129" s="387"/>
      <c r="M1129" s="141"/>
      <c r="O1129" s="67" t="str">
        <f>IF(OR(AND('Class Record S5'!$AJ$14=".",COUNTIF('Class Record S5'!$AJ$8:$AJ$31,"\")&lt;5,COUNTIF('Class Record S5'!$AJ$8:$AJ$14,".")&lt;=(5-COUNTIF('Class Record S5'!$AJ$8:$AJ$31,"\"))),AND('Class Record S5'!$AJ$14="\",COUNTIF('Class Record S5'!$AJ$8:$AJ$14,"\")&lt;=5)),"x","")</f>
        <v/>
      </c>
      <c r="Q1129" s="258" t="s">
        <v>82</v>
      </c>
      <c r="R1129" s="260" t="s">
        <v>118</v>
      </c>
    </row>
    <row r="1130" spans="1:18" ht="57" customHeight="1" thickBot="1" x14ac:dyDescent="0.35">
      <c r="A1130" s="344"/>
      <c r="B1130" s="194" t="str">
        <f>IF($O1130="x",'Class Record S5'!$B$15,"")</f>
        <v/>
      </c>
      <c r="C1130" s="414" t="str">
        <f>IF($O1130="x",'Class Record S5'!$D$15,"")</f>
        <v/>
      </c>
      <c r="D1130" s="414"/>
      <c r="E1130" s="414"/>
      <c r="F1130" s="414"/>
      <c r="G1130" s="414"/>
      <c r="H1130" s="414"/>
      <c r="I1130" s="414"/>
      <c r="J1130" s="414"/>
      <c r="K1130" s="414"/>
      <c r="L1130" s="414"/>
      <c r="M1130" s="143"/>
      <c r="O1130" s="67" t="str">
        <f>IF(OR(AND('Class Record S5'!$AJ$15=".",COUNTIF('Class Record S5'!$AJ$8:$AJ$31,"\")&lt;5,COUNTIF('Class Record S5'!$AJ$8:$AJ$15,".")&lt;=(5-COUNTIF('Class Record S5'!$AJ$8:$AJ$31,"\"))),AND('Class Record S5'!$AJ$15="\",COUNTIF('Class Record S5'!$AJ$8:$AJ$15,"\")&lt;=5)),"x","")</f>
        <v/>
      </c>
      <c r="Q1130" s="258" t="s">
        <v>83</v>
      </c>
      <c r="R1130" s="261" t="s">
        <v>119</v>
      </c>
    </row>
    <row r="1131" spans="1:18" ht="59.25" customHeight="1" thickBot="1" x14ac:dyDescent="0.35">
      <c r="A1131" s="255" t="str">
        <f>'Class Record S5'!$A$16</f>
        <v>Animals inc. Humans</v>
      </c>
      <c r="B1131" s="253" t="str">
        <f>IF($O1131="x",'Class Record S5'!$B$16,"")</f>
        <v/>
      </c>
      <c r="C1131" s="415" t="str">
        <f>IF($O1131="x",'Class Record S5'!$D$16,"")</f>
        <v/>
      </c>
      <c r="D1131" s="415"/>
      <c r="E1131" s="415"/>
      <c r="F1131" s="415"/>
      <c r="G1131" s="415"/>
      <c r="H1131" s="415"/>
      <c r="I1131" s="415"/>
      <c r="J1131" s="415"/>
      <c r="K1131" s="415"/>
      <c r="L1131" s="415"/>
      <c r="M1131" s="254"/>
      <c r="O1131" s="67" t="str">
        <f>IF(OR(AND('Class Record S5'!$AJ$16=".",COUNTIF('Class Record S5'!$AJ$8:$AJ$31,"\")&lt;5,COUNTIF('Class Record S5'!$AJ$8:$AJ$16,".")&lt;=(5-COUNTIF('Class Record S5'!$AJ$8:$AJ$31,"\"))),AND('Class Record S5'!$AJ$16="\",COUNTIF('Class Record S5'!$AJ$8:$AJ$16,"\")&lt;=5)),"x","")</f>
        <v/>
      </c>
      <c r="Q1131" s="258" t="s">
        <v>84</v>
      </c>
      <c r="R1131" s="261" t="s">
        <v>120</v>
      </c>
    </row>
    <row r="1132" spans="1:18" ht="56.25" customHeight="1" x14ac:dyDescent="0.3">
      <c r="A1132" s="342" t="str">
        <f>'Class Record S5'!$A$17</f>
        <v>Properties and Changers of Materials</v>
      </c>
      <c r="B1132" s="193" t="str">
        <f>IF($O1132="x",'Class Record S5'!$B$17,"")</f>
        <v/>
      </c>
      <c r="C1132" s="385" t="str">
        <f>IF($O1132="x",'Class Record S5'!$D$17,"")</f>
        <v/>
      </c>
      <c r="D1132" s="386"/>
      <c r="E1132" s="386"/>
      <c r="F1132" s="386"/>
      <c r="G1132" s="386"/>
      <c r="H1132" s="386"/>
      <c r="I1132" s="386"/>
      <c r="J1132" s="386"/>
      <c r="K1132" s="386"/>
      <c r="L1132" s="387"/>
      <c r="M1132" s="141"/>
      <c r="O1132" s="67" t="str">
        <f>IF(OR(AND('Class Record S5'!$AJ$17=".",COUNTIF('Class Record S5'!$AJ$8:$AJ$31,"\")&lt;5,COUNTIF('Class Record S5'!$AJ$8:$AJ$17,".")&lt;=(5-COUNTIF('Class Record S5'!$AJ$8:$AJ$31,"\"))),AND('Class Record S5'!$AJ$17="\",COUNTIF('Class Record S5'!$AJ$8:$AJ$17,"\")&lt;=5)),"x","")</f>
        <v/>
      </c>
      <c r="Q1132" s="258" t="s">
        <v>85</v>
      </c>
      <c r="R1132" s="260" t="s">
        <v>121</v>
      </c>
    </row>
    <row r="1133" spans="1:18" ht="44.25" customHeight="1" x14ac:dyDescent="0.3">
      <c r="A1133" s="343"/>
      <c r="B1133" s="192" t="str">
        <f>IF($O1133="x",'Class Record S5'!$B$18,"")</f>
        <v/>
      </c>
      <c r="C1133" s="383" t="str">
        <f>IF($O1133="x",'Class Record S5'!$D$18,"")</f>
        <v/>
      </c>
      <c r="D1133" s="383"/>
      <c r="E1133" s="383"/>
      <c r="F1133" s="383"/>
      <c r="G1133" s="383"/>
      <c r="H1133" s="383"/>
      <c r="I1133" s="383"/>
      <c r="J1133" s="383"/>
      <c r="K1133" s="383"/>
      <c r="L1133" s="383"/>
      <c r="M1133" s="142"/>
      <c r="O1133" s="67" t="str">
        <f>IF(OR(AND('Class Record S5'!$AJ$18=".",COUNTIF('Class Record S5'!$AJ$8:$AJ$31,"\")&lt;5,COUNTIF('Class Record S5'!$AJ$8:$AJ$18,".")&lt;=(5-COUNTIF('Class Record S5'!$AJ$8:$AJ$31,"\"))),AND('Class Record S5'!$AJ$18="\",COUNTIF('Class Record S5'!$AJ$8:$AJ$18,"\")&lt;=5)),"x","")</f>
        <v/>
      </c>
      <c r="Q1133" s="258" t="s">
        <v>86</v>
      </c>
      <c r="R1133" s="265" t="s">
        <v>124</v>
      </c>
    </row>
    <row r="1134" spans="1:18" ht="44.25" customHeight="1" x14ac:dyDescent="0.3">
      <c r="A1134" s="343"/>
      <c r="B1134" s="192" t="str">
        <f>IF($O1134="x",'Class Record S5'!$B$19,"")</f>
        <v/>
      </c>
      <c r="C1134" s="383" t="str">
        <f>IF($O1134="x",'Class Record S5'!$D$19,"")</f>
        <v/>
      </c>
      <c r="D1134" s="383"/>
      <c r="E1134" s="383"/>
      <c r="F1134" s="383"/>
      <c r="G1134" s="383"/>
      <c r="H1134" s="383"/>
      <c r="I1134" s="383"/>
      <c r="J1134" s="383"/>
      <c r="K1134" s="383"/>
      <c r="L1134" s="383"/>
      <c r="M1134" s="142"/>
      <c r="O1134" s="67" t="str">
        <f>IF(OR(AND('Class Record S5'!$AJ$19=".",COUNTIF('Class Record S5'!$AJ$8:$AJ$31,"\")&lt;5,COUNTIF('Class Record S5'!$AJ$8:$AJ$19,".")&lt;=(5-COUNTIF('Class Record S5'!$AJ$8:$AJ$31,"\"))),AND('Class Record S5'!$AJ$19="\",COUNTIF('Class Record S5'!$AJ$8:$AJ$19,"\")&lt;=5)),"x","")</f>
        <v/>
      </c>
      <c r="Q1134" s="258" t="s">
        <v>87</v>
      </c>
      <c r="R1134" s="265" t="s">
        <v>122</v>
      </c>
    </row>
    <row r="1135" spans="1:18" ht="44.25" customHeight="1" x14ac:dyDescent="0.3">
      <c r="A1135" s="343"/>
      <c r="B1135" s="192" t="str">
        <f>IF($O1135="x",'Class Record S5'!$B$20,"")</f>
        <v/>
      </c>
      <c r="C1135" s="383" t="str">
        <f>IF($O1135="x",'Class Record S5'!$D$20,"")</f>
        <v/>
      </c>
      <c r="D1135" s="383"/>
      <c r="E1135" s="383"/>
      <c r="F1135" s="383"/>
      <c r="G1135" s="383"/>
      <c r="H1135" s="383"/>
      <c r="I1135" s="383"/>
      <c r="J1135" s="383"/>
      <c r="K1135" s="383"/>
      <c r="L1135" s="383"/>
      <c r="M1135" s="142"/>
      <c r="O1135" s="67" t="str">
        <f>IF(OR(AND('Class Record S5'!$AJ$20=".",COUNTIF('Class Record S5'!$AJ$8:$AJ$31,"\")&lt;5,COUNTIF('Class Record S5'!$AJ$8:$AJ$20,".")&lt;=(5-COUNTIF('Class Record S5'!$AJ$8:$AJ$31,"\"))),AND('Class Record S5'!$AJ$20="\",COUNTIF('Class Record S5'!$AJ$8:$AJ$20,"\")&lt;=5)),"x","")</f>
        <v/>
      </c>
      <c r="Q1135" s="258" t="s">
        <v>88</v>
      </c>
      <c r="R1135" s="265" t="s">
        <v>123</v>
      </c>
    </row>
    <row r="1136" spans="1:18" ht="44.25" customHeight="1" x14ac:dyDescent="0.3">
      <c r="A1136" s="343"/>
      <c r="B1136" s="192" t="str">
        <f>IF($O1136="x",'Class Record S5'!$B$21,"")</f>
        <v/>
      </c>
      <c r="C1136" s="383" t="str">
        <f>IF($O1136="x",'Class Record S5'!$D$21,"")</f>
        <v/>
      </c>
      <c r="D1136" s="383"/>
      <c r="E1136" s="383"/>
      <c r="F1136" s="383"/>
      <c r="G1136" s="383"/>
      <c r="H1136" s="383"/>
      <c r="I1136" s="383"/>
      <c r="J1136" s="383"/>
      <c r="K1136" s="383"/>
      <c r="L1136" s="383"/>
      <c r="M1136" s="142"/>
      <c r="O1136" s="67" t="str">
        <f>IF(OR(AND('Class Record S5'!$AJ$21=".",COUNTIF('Class Record S5'!$AJ$8:$AJ$31,"\")&lt;5,COUNTIF('Class Record S5'!$AJ$8:$AJ$21,".")&lt;=(5-COUNTIF('Class Record S5'!$AJ$8:$AJ$31,"\"))),AND('Class Record S5'!$AJ$21="\",COUNTIF('Class Record S5'!$AJ$8:$AJ$21,"\")&lt;=5)),"x","")</f>
        <v/>
      </c>
      <c r="Q1136" s="258" t="s">
        <v>89</v>
      </c>
      <c r="R1136" s="261" t="s">
        <v>125</v>
      </c>
    </row>
    <row r="1137" spans="1:18" ht="56.25" customHeight="1" thickBot="1" x14ac:dyDescent="0.35">
      <c r="A1137" s="344"/>
      <c r="B1137" s="195" t="str">
        <f>IF($O1137="x",'Class Record S5'!$B$22,"")</f>
        <v/>
      </c>
      <c r="C1137" s="384" t="str">
        <f>IF($O1137="x",'Class Record S5'!$D$22,"")</f>
        <v/>
      </c>
      <c r="D1137" s="384"/>
      <c r="E1137" s="384"/>
      <c r="F1137" s="384"/>
      <c r="G1137" s="384"/>
      <c r="H1137" s="384"/>
      <c r="I1137" s="384"/>
      <c r="J1137" s="384"/>
      <c r="K1137" s="384"/>
      <c r="L1137" s="384"/>
      <c r="M1137" s="196"/>
      <c r="O1137" s="67" t="str">
        <f>IF(OR(AND('Class Record S5'!$AJ$22=".",COUNTIF('Class Record S5'!$AJ$8:$AJ$31,"\")&lt;5,COUNTIF('Class Record S5'!$AJ$8:$AJ$22,".")&lt;=(5-COUNTIF('Class Record S5'!$AJ$8:$AJ$31,"\"))),AND('Class Record S5'!$AJ$22="\",COUNTIF('Class Record S5'!$AJ$8:$AJ$22,"\")&lt;=5)),"x","")</f>
        <v/>
      </c>
      <c r="Q1137" s="258" t="s">
        <v>90</v>
      </c>
      <c r="R1137" s="260" t="s">
        <v>126</v>
      </c>
    </row>
    <row r="1138" spans="1:18" ht="44.25" customHeight="1" x14ac:dyDescent="0.3">
      <c r="A1138" s="342" t="str">
        <f>'Class Record S5'!$A$23</f>
        <v>Earth and Space</v>
      </c>
      <c r="B1138" s="193" t="str">
        <f>IF($O1138="x",'Class Record S5'!$B$23,"")</f>
        <v/>
      </c>
      <c r="C1138" s="385" t="str">
        <f>IF($O1138="x",'Class Record S5'!$D$23,"")</f>
        <v/>
      </c>
      <c r="D1138" s="386"/>
      <c r="E1138" s="386"/>
      <c r="F1138" s="386"/>
      <c r="G1138" s="386"/>
      <c r="H1138" s="386"/>
      <c r="I1138" s="386"/>
      <c r="J1138" s="386"/>
      <c r="K1138" s="386"/>
      <c r="L1138" s="387"/>
      <c r="M1138" s="141"/>
      <c r="O1138" s="67" t="str">
        <f>IF(OR(AND('Class Record S5'!$AJ$23=".",COUNTIF('Class Record S5'!$AJ$8:$AJ$31,"\")&lt;5,COUNTIF('Class Record S5'!$AJ$8:$AJ$23,".")&lt;=(5-COUNTIF('Class Record S5'!$AJ$8:$AJ$31,"\"))),AND('Class Record S5'!$AJ$23="\",COUNTIF('Class Record S5'!$AJ$8:$AJ$23,"\")&lt;=5)),"x","")</f>
        <v/>
      </c>
      <c r="Q1138" s="258" t="s">
        <v>91</v>
      </c>
      <c r="R1138" s="260" t="s">
        <v>127</v>
      </c>
    </row>
    <row r="1139" spans="1:18" ht="44.25" customHeight="1" x14ac:dyDescent="0.3">
      <c r="A1139" s="343"/>
      <c r="B1139" s="192" t="str">
        <f>IF($O1139="x",'Class Record S5'!$B$24,"")</f>
        <v/>
      </c>
      <c r="C1139" s="388" t="str">
        <f>IF($O1139="x",'Class Record S5'!$D$24,"")</f>
        <v/>
      </c>
      <c r="D1139" s="389"/>
      <c r="E1139" s="389"/>
      <c r="F1139" s="389"/>
      <c r="G1139" s="389"/>
      <c r="H1139" s="389"/>
      <c r="I1139" s="389"/>
      <c r="J1139" s="389"/>
      <c r="K1139" s="389"/>
      <c r="L1139" s="390"/>
      <c r="M1139" s="142"/>
      <c r="O1139" s="67" t="str">
        <f>IF(OR(AND('Class Record S5'!$AJ$24=".",COUNTIF('Class Record S5'!$AJ$8:$AJ$31,"\")&lt;5,COUNTIF('Class Record S5'!$AJ$8:$AJ$24,".")&lt;=(5-COUNTIF('Class Record S5'!$AJ$8:$AJ$31,"\"))),AND('Class Record S5'!$AJ$24="\",COUNTIF('Class Record S5'!$AJ$8:$AJ$24,"\")&lt;=5)),"x","")</f>
        <v/>
      </c>
      <c r="Q1139" s="258" t="s">
        <v>92</v>
      </c>
      <c r="R1139" s="262" t="s">
        <v>128</v>
      </c>
    </row>
    <row r="1140" spans="1:18" ht="44.25" customHeight="1" x14ac:dyDescent="0.3">
      <c r="A1140" s="343"/>
      <c r="B1140" s="192" t="str">
        <f>IF($O1140="x",'Class Record S5'!$B$25,"")</f>
        <v/>
      </c>
      <c r="C1140" s="388" t="str">
        <f>IF($O1140="x",'Class Record S5'!$D$25,"")</f>
        <v/>
      </c>
      <c r="D1140" s="389"/>
      <c r="E1140" s="389"/>
      <c r="F1140" s="389"/>
      <c r="G1140" s="389"/>
      <c r="H1140" s="389"/>
      <c r="I1140" s="389"/>
      <c r="J1140" s="389"/>
      <c r="K1140" s="389"/>
      <c r="L1140" s="390"/>
      <c r="M1140" s="142"/>
      <c r="O1140" s="67" t="str">
        <f>IF(OR(AND('Class Record S5'!$AJ$25=".",COUNTIF('Class Record S5'!$AJ$8:$AJ$31,"\")&lt;5,COUNTIF('Class Record S5'!$AJ$8:$AJ$25,".")&lt;=(5-COUNTIF('Class Record S5'!$AJ$8:$AJ$31,"\"))),AND('Class Record S5'!$AJ$25="\",COUNTIF('Class Record S5'!$AJ$8:$AJ$25,"\")&lt;=5)),"x","")</f>
        <v/>
      </c>
      <c r="Q1140" s="258" t="s">
        <v>93</v>
      </c>
      <c r="R1140" s="262" t="s">
        <v>129</v>
      </c>
    </row>
    <row r="1141" spans="1:18" ht="44.25" customHeight="1" x14ac:dyDescent="0.3">
      <c r="A1141" s="343"/>
      <c r="B1141" s="192" t="str">
        <f>IF($O1141="x",'Class Record S5'!$B$26,"")</f>
        <v/>
      </c>
      <c r="C1141" s="383" t="str">
        <f>IF($O1141="x",'Class Record S5'!$D$26,"")</f>
        <v/>
      </c>
      <c r="D1141" s="383"/>
      <c r="E1141" s="383"/>
      <c r="F1141" s="383"/>
      <c r="G1141" s="383"/>
      <c r="H1141" s="383"/>
      <c r="I1141" s="383"/>
      <c r="J1141" s="383"/>
      <c r="K1141" s="383"/>
      <c r="L1141" s="383"/>
      <c r="M1141" s="142"/>
      <c r="O1141" s="67" t="str">
        <f>IF(OR(AND('Class Record S5'!$AJ$26=".",COUNTIF('Class Record S5'!$AJ$8:$AJ$31,"\")&lt;5,COUNTIF('Class Record S5'!$AJ$8:$AJ$26,".")&lt;=(5-COUNTIF('Class Record S5'!$AJ$8:$AJ$31,"\"))),AND('Class Record S5'!$AJ$26="\",COUNTIF('Class Record S5'!$AJ$8:$AJ$26,"\")&lt;=5)),"x","")</f>
        <v/>
      </c>
      <c r="Q1141" s="258" t="s">
        <v>94</v>
      </c>
      <c r="R1141" s="260" t="s">
        <v>130</v>
      </c>
    </row>
    <row r="1142" spans="1:18" ht="44.25" customHeight="1" thickBot="1" x14ac:dyDescent="0.35">
      <c r="A1142" s="344"/>
      <c r="B1142" s="195" t="str">
        <f>IF($O1142="x",'Class Record S5'!$B$27,"")</f>
        <v/>
      </c>
      <c r="C1142" s="384" t="str">
        <f>IF($O1142="x",'Class Record S5'!$D$27,"")</f>
        <v/>
      </c>
      <c r="D1142" s="384"/>
      <c r="E1142" s="384"/>
      <c r="F1142" s="384"/>
      <c r="G1142" s="384"/>
      <c r="H1142" s="384"/>
      <c r="I1142" s="384"/>
      <c r="J1142" s="384"/>
      <c r="K1142" s="384"/>
      <c r="L1142" s="384"/>
      <c r="M1142" s="196"/>
      <c r="O1142" s="67" t="str">
        <f>IF(OR(AND('Class Record S5'!$AJ$27=".",COUNTIF('Class Record S5'!$AJ$8:$AJ$31,"\")&lt;5,COUNTIF('Class Record S5'!$AJ$8:$AJ$27,".")&lt;=(5-COUNTIF('Class Record S5'!$AJ$8:$AJ$31,"\"))),AND('Class Record S5'!$AJ$27="\",COUNTIF('Class Record S5'!$AJ$8:$AJ$27,"\")&lt;=5)),"x","")</f>
        <v/>
      </c>
      <c r="Q1142" s="258" t="s">
        <v>95</v>
      </c>
      <c r="R1142" s="260" t="s">
        <v>131</v>
      </c>
    </row>
    <row r="1143" spans="1:18" ht="44.25" customHeight="1" x14ac:dyDescent="0.3">
      <c r="A1143" s="342" t="str">
        <f>'Class Record S5'!$A$28</f>
        <v>Forces</v>
      </c>
      <c r="B1143" s="193" t="str">
        <f>IF($O1143="x",'Class Record S5'!$B$28,"")</f>
        <v/>
      </c>
      <c r="C1143" s="385" t="str">
        <f>IF($O1143="x",'Class Record S5'!$D$28,"")</f>
        <v/>
      </c>
      <c r="D1143" s="386"/>
      <c r="E1143" s="386"/>
      <c r="F1143" s="386"/>
      <c r="G1143" s="386"/>
      <c r="H1143" s="386"/>
      <c r="I1143" s="386"/>
      <c r="J1143" s="386"/>
      <c r="K1143" s="386"/>
      <c r="L1143" s="387"/>
      <c r="M1143" s="141"/>
      <c r="O1143" s="67" t="str">
        <f>IF(OR(AND('Class Record S5'!$AJ$28=".",COUNTIF('Class Record S5'!$AJ$8:$AJ$31,"\")&lt;5,COUNTIF('Class Record S5'!$AJ$8:$AJ$28,".")&lt;=(5-COUNTIF('Class Record S5'!$AJ$8:$AJ$31,"\"))),AND('Class Record S5'!$AJ$28="\",COUNTIF('Class Record S5'!$AJ$8:$AJ$28,"\")&lt;=5)),"x","")</f>
        <v/>
      </c>
      <c r="Q1143" s="258" t="s">
        <v>96</v>
      </c>
      <c r="R1143" s="262" t="s">
        <v>132</v>
      </c>
    </row>
    <row r="1144" spans="1:18" ht="44.25" customHeight="1" x14ac:dyDescent="0.3">
      <c r="A1144" s="343"/>
      <c r="B1144" s="192" t="str">
        <f>IF($O1144="x",'Class Record S5'!$B$29,"")</f>
        <v/>
      </c>
      <c r="C1144" s="388" t="str">
        <f>IF($O1144="x",'Class Record S5'!$D$29,"")</f>
        <v/>
      </c>
      <c r="D1144" s="389"/>
      <c r="E1144" s="389"/>
      <c r="F1144" s="389"/>
      <c r="G1144" s="389"/>
      <c r="H1144" s="389"/>
      <c r="I1144" s="389"/>
      <c r="J1144" s="389"/>
      <c r="K1144" s="389"/>
      <c r="L1144" s="390"/>
      <c r="M1144" s="142"/>
      <c r="O1144" s="67" t="str">
        <f>IF(OR(AND('Class Record S5'!$AJ$29=".",COUNTIF('Class Record S5'!$AJ$8:$AJ$31,"\")&lt;5,COUNTIF('Class Record S5'!$AJ$8:$AJ$29,".")&lt;=(5-COUNTIF('Class Record S5'!$AJ$8:$AJ$31,"\"))),AND('Class Record S5'!$AJ$29="\",COUNTIF('Class Record S5'!$AJ$8:$AJ$29,"\")&lt;=5)),"x","")</f>
        <v/>
      </c>
      <c r="Q1144" s="258" t="s">
        <v>97</v>
      </c>
      <c r="R1144" s="262" t="s">
        <v>133</v>
      </c>
    </row>
    <row r="1145" spans="1:18" ht="44.25" customHeight="1" x14ac:dyDescent="0.3">
      <c r="A1145" s="343"/>
      <c r="B1145" s="192" t="str">
        <f>IF($O1145="x",'Class Record S5'!$B$30,"")</f>
        <v/>
      </c>
      <c r="C1145" s="388" t="str">
        <f>IF($O1145="x",'Class Record S5'!$D$30,"")</f>
        <v/>
      </c>
      <c r="D1145" s="389"/>
      <c r="E1145" s="389"/>
      <c r="F1145" s="389"/>
      <c r="G1145" s="389"/>
      <c r="H1145" s="389"/>
      <c r="I1145" s="389"/>
      <c r="J1145" s="389"/>
      <c r="K1145" s="389"/>
      <c r="L1145" s="390"/>
      <c r="M1145" s="142"/>
      <c r="O1145" s="67" t="str">
        <f>IF(OR(AND('Class Record S5'!$AJ$30=".",COUNTIF('Class Record S5'!$AJ$8:$AJ$31,"\")&lt;5,COUNTIF('Class Record S5'!$AJ$8:$AJ$30,".")&lt;=(5-COUNTIF('Class Record S5'!$AJ$8:$AJ$31,"\"))),AND('Class Record S5'!$AJ$30="\",COUNTIF('Class Record S5'!$AJ$8:$AJ$30,"\")&lt;=5)),"x","")</f>
        <v/>
      </c>
      <c r="Q1145" s="258" t="s">
        <v>98</v>
      </c>
      <c r="R1145" s="262" t="s">
        <v>134</v>
      </c>
    </row>
    <row r="1146" spans="1:18" ht="44.25" customHeight="1" thickBot="1" x14ac:dyDescent="0.35">
      <c r="A1146" s="344"/>
      <c r="B1146" s="194" t="str">
        <f>IF($O1146="x",'Class Record S5'!$B$31,"")</f>
        <v/>
      </c>
      <c r="C1146" s="391" t="str">
        <f>IF($O1146="x",'Class Record S5'!$D$31,"")</f>
        <v/>
      </c>
      <c r="D1146" s="392"/>
      <c r="E1146" s="392"/>
      <c r="F1146" s="392"/>
      <c r="G1146" s="392"/>
      <c r="H1146" s="392"/>
      <c r="I1146" s="392"/>
      <c r="J1146" s="392"/>
      <c r="K1146" s="392"/>
      <c r="L1146" s="393"/>
      <c r="M1146" s="143"/>
      <c r="O1146" s="67" t="str">
        <f>IF(OR(AND('Class Record S5'!$AJ$31=".",COUNTIF('Class Record S5'!$AJ$8:$AJ$31,"\")&lt;5,COUNTIF('Class Record S5'!$AJ$8:$AJ$31,".")&lt;=(5-COUNTIF('Class Record S5'!$AJ$8:$AJ$31,"\"))),AND('Class Record S5'!$AJ$31="\",COUNTIF('Class Record S5'!$AJ$8:$AJ$31,"\")&lt;=5)),"x","")</f>
        <v/>
      </c>
      <c r="Q1146" s="258" t="s">
        <v>99</v>
      </c>
      <c r="R1146" s="262" t="s">
        <v>135</v>
      </c>
    </row>
    <row r="1147" spans="1:18" ht="16.5" customHeight="1" thickBot="1" x14ac:dyDescent="0.35">
      <c r="A1147" s="379" t="s">
        <v>44</v>
      </c>
      <c r="B1147" s="380"/>
      <c r="C1147" s="380"/>
      <c r="D1147" s="380"/>
      <c r="E1147" s="380"/>
      <c r="F1147" s="380"/>
      <c r="G1147" s="380"/>
      <c r="H1147" s="380"/>
      <c r="I1147" s="380"/>
      <c r="J1147" s="380"/>
      <c r="K1147" s="381"/>
      <c r="L1147" s="394" t="s">
        <v>45</v>
      </c>
      <c r="M1147" s="395"/>
      <c r="Q1147" s="257"/>
    </row>
    <row r="1148" spans="1:18" ht="28.5" customHeight="1" x14ac:dyDescent="0.3">
      <c r="A1148" s="396"/>
      <c r="B1148" s="397"/>
      <c r="C1148" s="397"/>
      <c r="D1148" s="397"/>
      <c r="E1148" s="397"/>
      <c r="F1148" s="397"/>
      <c r="G1148" s="397"/>
      <c r="H1148" s="397"/>
      <c r="I1148" s="397"/>
      <c r="J1148" s="397"/>
      <c r="K1148" s="398"/>
      <c r="L1148" s="405" t="str">
        <f>'Class Record S5'!$AJ$32</f>
        <v>N</v>
      </c>
      <c r="M1148" s="406"/>
      <c r="Q1148" s="257"/>
    </row>
    <row r="1149" spans="1:18" ht="28.5" customHeight="1" x14ac:dyDescent="0.3">
      <c r="A1149" s="399"/>
      <c r="B1149" s="400"/>
      <c r="C1149" s="400"/>
      <c r="D1149" s="400"/>
      <c r="E1149" s="400"/>
      <c r="F1149" s="400"/>
      <c r="G1149" s="400"/>
      <c r="H1149" s="400"/>
      <c r="I1149" s="400"/>
      <c r="J1149" s="400"/>
      <c r="K1149" s="401"/>
      <c r="L1149" s="407"/>
      <c r="M1149" s="408"/>
      <c r="Q1149" s="257"/>
    </row>
    <row r="1150" spans="1:18" ht="28.5" customHeight="1" thickBot="1" x14ac:dyDescent="0.35">
      <c r="A1150" s="402"/>
      <c r="B1150" s="403"/>
      <c r="C1150" s="403"/>
      <c r="D1150" s="403"/>
      <c r="E1150" s="403"/>
      <c r="F1150" s="403"/>
      <c r="G1150" s="403"/>
      <c r="H1150" s="403"/>
      <c r="I1150" s="403"/>
      <c r="J1150" s="403"/>
      <c r="K1150" s="404"/>
      <c r="L1150" s="409"/>
      <c r="M1150" s="410"/>
      <c r="Q1150" s="257"/>
    </row>
    <row r="1152" spans="1:18" ht="19.5" thickBot="1" x14ac:dyDescent="0.35"/>
    <row r="1153" spans="1:18" ht="23.25" customHeight="1" thickBot="1" x14ac:dyDescent="0.35">
      <c r="A1153" s="349" t="str">
        <f>'Class Record S5'!$D$1</f>
        <v>A N OTHER SCHOOL</v>
      </c>
      <c r="B1153" s="350"/>
      <c r="C1153" s="350"/>
      <c r="D1153" s="350"/>
      <c r="E1153" s="350"/>
      <c r="F1153" s="350"/>
      <c r="G1153" s="350"/>
      <c r="H1153" s="350"/>
      <c r="I1153" s="350"/>
      <c r="J1153" s="350"/>
      <c r="K1153" s="350"/>
      <c r="L1153" s="350"/>
      <c r="M1153" s="351"/>
    </row>
    <row r="1154" spans="1:18" ht="15.75" customHeight="1" thickBot="1" x14ac:dyDescent="0.35">
      <c r="A1154" s="352" t="s">
        <v>17</v>
      </c>
      <c r="B1154" s="353"/>
      <c r="C1154" s="353"/>
      <c r="D1154" s="356">
        <f>'Class Record S5'!$AK$2</f>
        <v>0</v>
      </c>
      <c r="E1154" s="356"/>
      <c r="F1154" s="356"/>
      <c r="G1154" s="357"/>
      <c r="H1154" s="361" t="s">
        <v>18</v>
      </c>
      <c r="I1154" s="362">
        <f>'Class Record S5'!$E$33</f>
        <v>0</v>
      </c>
      <c r="J1154" s="362"/>
      <c r="K1154" s="363" t="str">
        <f>'Class Record S5'!$C$2</f>
        <v>CLASS</v>
      </c>
      <c r="L1154" s="363"/>
      <c r="M1154" s="364"/>
    </row>
    <row r="1155" spans="1:18" ht="15.75" customHeight="1" thickBot="1" x14ac:dyDescent="0.35">
      <c r="A1155" s="354"/>
      <c r="B1155" s="355"/>
      <c r="C1155" s="355"/>
      <c r="D1155" s="358"/>
      <c r="E1155" s="358"/>
      <c r="F1155" s="359"/>
      <c r="G1155" s="360"/>
      <c r="H1155" s="361"/>
      <c r="I1155" s="362"/>
      <c r="J1155" s="362"/>
      <c r="K1155" s="363"/>
      <c r="L1155" s="363"/>
      <c r="M1155" s="364"/>
    </row>
    <row r="1156" spans="1:18" ht="19.5" thickBot="1" x14ac:dyDescent="0.35">
      <c r="A1156" s="346" t="s">
        <v>19</v>
      </c>
      <c r="B1156" s="347"/>
      <c r="C1156" s="347"/>
      <c r="D1156" s="347"/>
      <c r="E1156" s="348"/>
      <c r="F1156" s="365" t="s">
        <v>20</v>
      </c>
      <c r="G1156" s="366"/>
      <c r="H1156" s="366"/>
      <c r="I1156" s="367"/>
      <c r="J1156" s="368" t="s">
        <v>21</v>
      </c>
      <c r="K1156" s="369"/>
      <c r="L1156" s="369"/>
      <c r="M1156" s="370"/>
    </row>
    <row r="1157" spans="1:18" ht="16.5" customHeight="1" thickBot="1" x14ac:dyDescent="0.35">
      <c r="A1157" s="371" t="s">
        <v>22</v>
      </c>
      <c r="B1157" s="372"/>
      <c r="C1157" s="373"/>
      <c r="D1157" s="374" t="s">
        <v>23</v>
      </c>
      <c r="E1157" s="375"/>
      <c r="F1157" s="376" t="s">
        <v>24</v>
      </c>
      <c r="G1157" s="377"/>
      <c r="H1157" s="377" t="s">
        <v>25</v>
      </c>
      <c r="I1157" s="378"/>
      <c r="J1157" s="382" t="s">
        <v>26</v>
      </c>
      <c r="K1157" s="377"/>
      <c r="L1157" s="411" t="s">
        <v>27</v>
      </c>
      <c r="M1157" s="412"/>
    </row>
    <row r="1158" spans="1:18" ht="31.5" customHeight="1" thickBot="1" x14ac:dyDescent="0.35">
      <c r="A1158" s="72"/>
      <c r="B1158" s="73" t="s">
        <v>54</v>
      </c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5" t="s">
        <v>43</v>
      </c>
      <c r="Q1158" s="416" t="s">
        <v>56</v>
      </c>
      <c r="R1158" s="416"/>
    </row>
    <row r="1159" spans="1:18" ht="44.25" customHeight="1" x14ac:dyDescent="0.3">
      <c r="A1159" s="345" t="str">
        <f>'Class Record S5'!$A$8</f>
        <v>Working Scientifically</v>
      </c>
      <c r="B1159" s="190" t="str">
        <f>IF($O1159="x",'Class Record S5'!$B$8,"")</f>
        <v/>
      </c>
      <c r="C1159" s="413" t="str">
        <f>IF($O1159="x",'Class Record S5'!$D$8,"")</f>
        <v/>
      </c>
      <c r="D1159" s="413"/>
      <c r="E1159" s="413"/>
      <c r="F1159" s="413"/>
      <c r="G1159" s="413"/>
      <c r="H1159" s="413"/>
      <c r="I1159" s="413"/>
      <c r="J1159" s="413"/>
      <c r="K1159" s="413"/>
      <c r="L1159" s="413"/>
      <c r="M1159" s="141"/>
      <c r="O1159" s="67" t="str">
        <f>IF(OR(AND('Class Record S5'!$AK$8=".",COUNTIF('Class Record S5'!$AK$8:$AK$31,"\")&lt;5,COUNTIF('Class Record S5'!$AK$8:$AK$8,".")&lt;=(5-COUNTIF('Class Record S5'!$AK$8:$AK$31,"\"))),AND('Class Record S5'!$AK$8="\",COUNTIF('Class Record S5'!$AK$8:$AK$8,"\")&lt;=5)),"x","")</f>
        <v/>
      </c>
      <c r="Q1159" s="258" t="s">
        <v>76</v>
      </c>
      <c r="R1159" s="259" t="s">
        <v>112</v>
      </c>
    </row>
    <row r="1160" spans="1:18" ht="44.25" customHeight="1" x14ac:dyDescent="0.3">
      <c r="A1160" s="343"/>
      <c r="B1160" s="191" t="str">
        <f>IF($O1160="x",'Class Record S5'!$B$9,"")</f>
        <v/>
      </c>
      <c r="C1160" s="383" t="str">
        <f>IF($O1160="x",'Class Record S5'!$D$9,"")</f>
        <v/>
      </c>
      <c r="D1160" s="383"/>
      <c r="E1160" s="383"/>
      <c r="F1160" s="383"/>
      <c r="G1160" s="383"/>
      <c r="H1160" s="383"/>
      <c r="I1160" s="383"/>
      <c r="J1160" s="383"/>
      <c r="K1160" s="383"/>
      <c r="L1160" s="383"/>
      <c r="M1160" s="142"/>
      <c r="O1160" s="67" t="str">
        <f>IF(OR(AND('Class Record S5'!$AK$9=".",COUNTIF('Class Record S5'!$AK$8:$AK$31,"\")&lt;5,COUNTIF('Class Record S5'!$AK$8:$AK$9,".")&lt;=(5-COUNTIF('Class Record S5'!$AK$8:$AK$31,"\"))),AND('Class Record S5'!$AK$9="\",COUNTIF('Class Record S5'!$AK$8:$AK$9,"\")&lt;=5)),"x","")</f>
        <v/>
      </c>
      <c r="Q1160" s="258" t="s">
        <v>77</v>
      </c>
      <c r="R1160" s="260" t="s">
        <v>113</v>
      </c>
    </row>
    <row r="1161" spans="1:18" ht="44.25" customHeight="1" x14ac:dyDescent="0.3">
      <c r="A1161" s="343"/>
      <c r="B1161" s="191" t="str">
        <f>IF($O1161="x",'Class Record S5'!$B$10,"")</f>
        <v/>
      </c>
      <c r="C1161" s="383" t="str">
        <f>IF($O1161="x",'Class Record S5'!$D$10,"")</f>
        <v/>
      </c>
      <c r="D1161" s="383"/>
      <c r="E1161" s="383"/>
      <c r="F1161" s="383"/>
      <c r="G1161" s="383"/>
      <c r="H1161" s="383"/>
      <c r="I1161" s="383"/>
      <c r="J1161" s="383"/>
      <c r="K1161" s="383"/>
      <c r="L1161" s="383"/>
      <c r="M1161" s="142"/>
      <c r="O1161" s="67" t="str">
        <f>IF(OR(AND('Class Record S5'!$AK$10=".",COUNTIF('Class Record S5'!$AK$8:$AK$31,"\")&lt;5,COUNTIF('Class Record S5'!$AK$8:$AK$10,".")&lt;=(5-COUNTIF('Class Record S5'!$AK$8:$AK$31,"\"))),AND('Class Record S5'!$AK$10="\",COUNTIF('Class Record S5'!$AK$8:$AK$10,"\")&lt;=5)),"x","")</f>
        <v/>
      </c>
      <c r="Q1161" s="258" t="s">
        <v>78</v>
      </c>
      <c r="R1161" s="260" t="s">
        <v>114</v>
      </c>
    </row>
    <row r="1162" spans="1:18" ht="44.25" customHeight="1" x14ac:dyDescent="0.3">
      <c r="A1162" s="343"/>
      <c r="B1162" s="192" t="str">
        <f>IF($O1162="x",'Class Record S5'!$B$11,"")</f>
        <v/>
      </c>
      <c r="C1162" s="383" t="str">
        <f>IF($O1162="x",'Class Record S5'!$D$11,"")</f>
        <v/>
      </c>
      <c r="D1162" s="383"/>
      <c r="E1162" s="383"/>
      <c r="F1162" s="383"/>
      <c r="G1162" s="383"/>
      <c r="H1162" s="383"/>
      <c r="I1162" s="383"/>
      <c r="J1162" s="383"/>
      <c r="K1162" s="383"/>
      <c r="L1162" s="383"/>
      <c r="M1162" s="142"/>
      <c r="O1162" s="67" t="str">
        <f>IF(OR(AND('Class Record S5'!$AK$11=".",COUNTIF('Class Record S5'!$AK$8:$AK$31,"\")&lt;5,COUNTIF('Class Record S5'!$AK$8:$AK$11,".")&lt;=(5-COUNTIF('Class Record S5'!$AK$8:$AK$31,"\"))),AND('Class Record S5'!$AK$11="\",COUNTIF('Class Record S5'!$AK$8:$AK$11,"\")&lt;=5)),"x","")</f>
        <v/>
      </c>
      <c r="Q1162" s="258" t="s">
        <v>79</v>
      </c>
      <c r="R1162" s="260" t="s">
        <v>115</v>
      </c>
    </row>
    <row r="1163" spans="1:18" ht="54.75" customHeight="1" x14ac:dyDescent="0.3">
      <c r="A1163" s="343"/>
      <c r="B1163" s="192" t="str">
        <f>IF($O1163="x",'Class Record S5'!$B$12,"")</f>
        <v/>
      </c>
      <c r="C1163" s="383" t="str">
        <f>IF($O1163="x",'Class Record S5'!$D$12,"")</f>
        <v/>
      </c>
      <c r="D1163" s="383"/>
      <c r="E1163" s="383"/>
      <c r="F1163" s="383"/>
      <c r="G1163" s="383"/>
      <c r="H1163" s="383"/>
      <c r="I1163" s="383"/>
      <c r="J1163" s="383"/>
      <c r="K1163" s="383"/>
      <c r="L1163" s="383"/>
      <c r="M1163" s="142"/>
      <c r="O1163" s="67" t="str">
        <f>IF(OR(AND('Class Record S5'!$AK$12=".",COUNTIF('Class Record S5'!$AK$8:$AK$31,"\")&lt;5,COUNTIF('Class Record S5'!$AK$8:$AK$12,".")&lt;=(5-COUNTIF('Class Record S5'!$AK$8:$AK$31,"\"))),AND('Class Record S5'!$AK$12="\",COUNTIF('Class Record S5'!$AK$8:$AK$12,"\")&lt;=5)),"x","")</f>
        <v/>
      </c>
      <c r="Q1163" s="258" t="s">
        <v>80</v>
      </c>
      <c r="R1163" s="260" t="s">
        <v>116</v>
      </c>
    </row>
    <row r="1164" spans="1:18" ht="44.25" customHeight="1" thickBot="1" x14ac:dyDescent="0.35">
      <c r="A1164" s="344"/>
      <c r="B1164" s="194" t="str">
        <f>IF($O1164="x",'Class Record S5'!$B$13,"")</f>
        <v/>
      </c>
      <c r="C1164" s="391" t="str">
        <f>IF($O1164="x",'Class Record S5'!$D$13,"")</f>
        <v/>
      </c>
      <c r="D1164" s="392"/>
      <c r="E1164" s="392"/>
      <c r="F1164" s="392"/>
      <c r="G1164" s="392"/>
      <c r="H1164" s="392"/>
      <c r="I1164" s="392"/>
      <c r="J1164" s="392"/>
      <c r="K1164" s="392"/>
      <c r="L1164" s="393"/>
      <c r="M1164" s="143"/>
      <c r="O1164" s="67" t="str">
        <f>IF(OR(AND('Class Record S5'!$AK$13=".",COUNTIF('Class Record S5'!$AK$8:$AK$31,"\")&lt;5,COUNTIF('Class Record S5'!$AK$8:$AK$13,".")&lt;=(5-COUNTIF('Class Record S5'!$AK$8:$AK$31,"\"))),AND('Class Record S5'!$AK$13="\",COUNTIF('Class Record S5'!$AK$8:$AK$13,"\")&lt;=5)),"x","")</f>
        <v/>
      </c>
      <c r="Q1164" s="258" t="s">
        <v>81</v>
      </c>
      <c r="R1164" s="260" t="s">
        <v>117</v>
      </c>
    </row>
    <row r="1165" spans="1:18" ht="57" customHeight="1" x14ac:dyDescent="0.3">
      <c r="A1165" s="342" t="str">
        <f>'Class Record S5'!$A$14</f>
        <v>Living Things and their Habitats</v>
      </c>
      <c r="B1165" s="193" t="str">
        <f>IF($O1165="x",'Class Record S5'!$B$14,"")</f>
        <v/>
      </c>
      <c r="C1165" s="385" t="str">
        <f>IF($O1165="x",'Class Record S5'!$D$14,"")</f>
        <v/>
      </c>
      <c r="D1165" s="386"/>
      <c r="E1165" s="386"/>
      <c r="F1165" s="386"/>
      <c r="G1165" s="386"/>
      <c r="H1165" s="386"/>
      <c r="I1165" s="386"/>
      <c r="J1165" s="386"/>
      <c r="K1165" s="386"/>
      <c r="L1165" s="387"/>
      <c r="M1165" s="141"/>
      <c r="O1165" s="67" t="str">
        <f>IF(OR(AND('Class Record S5'!$AK$14=".",COUNTIF('Class Record S5'!$AK$8:$AK$31,"\")&lt;5,COUNTIF('Class Record S5'!$AK$8:$AK$14,".")&lt;=(5-COUNTIF('Class Record S5'!$AK$8:$AK$31,"\"))),AND('Class Record S5'!$AK$14="\",COUNTIF('Class Record S5'!$AK$8:$AK$14,"\")&lt;=5)),"x","")</f>
        <v/>
      </c>
      <c r="Q1165" s="258" t="s">
        <v>82</v>
      </c>
      <c r="R1165" s="260" t="s">
        <v>118</v>
      </c>
    </row>
    <row r="1166" spans="1:18" ht="57" customHeight="1" thickBot="1" x14ac:dyDescent="0.35">
      <c r="A1166" s="344"/>
      <c r="B1166" s="194" t="str">
        <f>IF($O1166="x",'Class Record S5'!$B$15,"")</f>
        <v/>
      </c>
      <c r="C1166" s="414" t="str">
        <f>IF($O1166="x",'Class Record S5'!$D$15,"")</f>
        <v/>
      </c>
      <c r="D1166" s="414"/>
      <c r="E1166" s="414"/>
      <c r="F1166" s="414"/>
      <c r="G1166" s="414"/>
      <c r="H1166" s="414"/>
      <c r="I1166" s="414"/>
      <c r="J1166" s="414"/>
      <c r="K1166" s="414"/>
      <c r="L1166" s="414"/>
      <c r="M1166" s="143"/>
      <c r="O1166" s="67" t="str">
        <f>IF(OR(AND('Class Record S5'!$AK$15=".",COUNTIF('Class Record S5'!$AK$8:$AK$31,"\")&lt;5,COUNTIF('Class Record S5'!$AK$8:$AK$15,".")&lt;=(5-COUNTIF('Class Record S5'!$AK$8:$AK$31,"\"))),AND('Class Record S5'!$AK$15="\",COUNTIF('Class Record S5'!$AK$8:$AK$15,"\")&lt;=5)),"x","")</f>
        <v/>
      </c>
      <c r="Q1166" s="258" t="s">
        <v>83</v>
      </c>
      <c r="R1166" s="261" t="s">
        <v>119</v>
      </c>
    </row>
    <row r="1167" spans="1:18" ht="59.25" customHeight="1" thickBot="1" x14ac:dyDescent="0.35">
      <c r="A1167" s="255" t="str">
        <f>'Class Record S5'!$A$16</f>
        <v>Animals inc. Humans</v>
      </c>
      <c r="B1167" s="253" t="str">
        <f>IF($O1167="x",'Class Record S5'!$B$16,"")</f>
        <v/>
      </c>
      <c r="C1167" s="415" t="str">
        <f>IF($O1167="x",'Class Record S5'!$D$16,"")</f>
        <v/>
      </c>
      <c r="D1167" s="415"/>
      <c r="E1167" s="415"/>
      <c r="F1167" s="415"/>
      <c r="G1167" s="415"/>
      <c r="H1167" s="415"/>
      <c r="I1167" s="415"/>
      <c r="J1167" s="415"/>
      <c r="K1167" s="415"/>
      <c r="L1167" s="415"/>
      <c r="M1167" s="254"/>
      <c r="O1167" s="67" t="str">
        <f>IF(OR(AND('Class Record S5'!$AK$16=".",COUNTIF('Class Record S5'!$AK$8:$AK$31,"\")&lt;5,COUNTIF('Class Record S5'!$AK$8:$AK$16,".")&lt;=(5-COUNTIF('Class Record S5'!$AK$8:$AK$31,"\"))),AND('Class Record S5'!$AK$16="\",COUNTIF('Class Record S5'!$AK$8:$AK$16,"\")&lt;=5)),"x","")</f>
        <v/>
      </c>
      <c r="Q1167" s="258" t="s">
        <v>84</v>
      </c>
      <c r="R1167" s="261" t="s">
        <v>120</v>
      </c>
    </row>
    <row r="1168" spans="1:18" ht="56.25" customHeight="1" x14ac:dyDescent="0.3">
      <c r="A1168" s="342" t="str">
        <f>'Class Record S5'!$A$17</f>
        <v>Properties and Changers of Materials</v>
      </c>
      <c r="B1168" s="193" t="str">
        <f>IF($O1168="x",'Class Record S5'!$B$17,"")</f>
        <v/>
      </c>
      <c r="C1168" s="385" t="str">
        <f>IF($O1168="x",'Class Record S5'!$D$17,"")</f>
        <v/>
      </c>
      <c r="D1168" s="386"/>
      <c r="E1168" s="386"/>
      <c r="F1168" s="386"/>
      <c r="G1168" s="386"/>
      <c r="H1168" s="386"/>
      <c r="I1168" s="386"/>
      <c r="J1168" s="386"/>
      <c r="K1168" s="386"/>
      <c r="L1168" s="387"/>
      <c r="M1168" s="141"/>
      <c r="O1168" s="67" t="str">
        <f>IF(OR(AND('Class Record S5'!$AK$17=".",COUNTIF('Class Record S5'!$AK$8:$AK$31,"\")&lt;5,COUNTIF('Class Record S5'!$AK$8:$AK$17,".")&lt;=(5-COUNTIF('Class Record S5'!$AK$8:$AK$31,"\"))),AND('Class Record S5'!$AK$17="\",COUNTIF('Class Record S5'!$AK$8:$AK$17,"\")&lt;=5)),"x","")</f>
        <v/>
      </c>
      <c r="Q1168" s="258" t="s">
        <v>85</v>
      </c>
      <c r="R1168" s="260" t="s">
        <v>121</v>
      </c>
    </row>
    <row r="1169" spans="1:18" ht="44.25" customHeight="1" x14ac:dyDescent="0.3">
      <c r="A1169" s="343"/>
      <c r="B1169" s="192" t="str">
        <f>IF($O1169="x",'Class Record S5'!$B$18,"")</f>
        <v/>
      </c>
      <c r="C1169" s="383" t="str">
        <f>IF($O1169="x",'Class Record S5'!$D$18,"")</f>
        <v/>
      </c>
      <c r="D1169" s="383"/>
      <c r="E1169" s="383"/>
      <c r="F1169" s="383"/>
      <c r="G1169" s="383"/>
      <c r="H1169" s="383"/>
      <c r="I1169" s="383"/>
      <c r="J1169" s="383"/>
      <c r="K1169" s="383"/>
      <c r="L1169" s="383"/>
      <c r="M1169" s="142"/>
      <c r="O1169" s="67" t="str">
        <f>IF(OR(AND('Class Record S5'!$AK$18=".",COUNTIF('Class Record S5'!$AK$8:$AK$31,"\")&lt;5,COUNTIF('Class Record S5'!$AK$8:$AK$18,".")&lt;=(5-COUNTIF('Class Record S5'!$AK$8:$AK$31,"\"))),AND('Class Record S5'!$AK$18="\",COUNTIF('Class Record S5'!$AK$8:$AK$18,"\")&lt;=5)),"x","")</f>
        <v/>
      </c>
      <c r="Q1169" s="258" t="s">
        <v>86</v>
      </c>
      <c r="R1169" s="265" t="s">
        <v>124</v>
      </c>
    </row>
    <row r="1170" spans="1:18" ht="44.25" customHeight="1" x14ac:dyDescent="0.3">
      <c r="A1170" s="343"/>
      <c r="B1170" s="192" t="str">
        <f>IF($O1170="x",'Class Record S5'!$B$19,"")</f>
        <v/>
      </c>
      <c r="C1170" s="383" t="str">
        <f>IF($O1170="x",'Class Record S5'!$D$19,"")</f>
        <v/>
      </c>
      <c r="D1170" s="383"/>
      <c r="E1170" s="383"/>
      <c r="F1170" s="383"/>
      <c r="G1170" s="383"/>
      <c r="H1170" s="383"/>
      <c r="I1170" s="383"/>
      <c r="J1170" s="383"/>
      <c r="K1170" s="383"/>
      <c r="L1170" s="383"/>
      <c r="M1170" s="142"/>
      <c r="O1170" s="67" t="str">
        <f>IF(OR(AND('Class Record S5'!$AK$19=".",COUNTIF('Class Record S5'!$AK$8:$AK$31,"\")&lt;5,COUNTIF('Class Record S5'!$AK$8:$AK$19,".")&lt;=(5-COUNTIF('Class Record S5'!$AK$8:$AK$31,"\"))),AND('Class Record S5'!$AK$19="\",COUNTIF('Class Record S5'!$AK$8:$AK$19,"\")&lt;=5)),"x","")</f>
        <v/>
      </c>
      <c r="Q1170" s="258" t="s">
        <v>87</v>
      </c>
      <c r="R1170" s="265" t="s">
        <v>122</v>
      </c>
    </row>
    <row r="1171" spans="1:18" ht="44.25" customHeight="1" x14ac:dyDescent="0.3">
      <c r="A1171" s="343"/>
      <c r="B1171" s="192" t="str">
        <f>IF($O1171="x",'Class Record S5'!$B$20,"")</f>
        <v/>
      </c>
      <c r="C1171" s="383" t="str">
        <f>IF($O1171="x",'Class Record S5'!$D$20,"")</f>
        <v/>
      </c>
      <c r="D1171" s="383"/>
      <c r="E1171" s="383"/>
      <c r="F1171" s="383"/>
      <c r="G1171" s="383"/>
      <c r="H1171" s="383"/>
      <c r="I1171" s="383"/>
      <c r="J1171" s="383"/>
      <c r="K1171" s="383"/>
      <c r="L1171" s="383"/>
      <c r="M1171" s="142"/>
      <c r="O1171" s="67" t="str">
        <f>IF(OR(AND('Class Record S5'!$AK$20=".",COUNTIF('Class Record S5'!$AK$8:$AK$31,"\")&lt;5,COUNTIF('Class Record S5'!$AK$8:$AK$20,".")&lt;=(5-COUNTIF('Class Record S5'!$AK$8:$AK$31,"\"))),AND('Class Record S5'!$AK$20="\",COUNTIF('Class Record S5'!$AK$8:$AK$20,"\")&lt;=5)),"x","")</f>
        <v/>
      </c>
      <c r="Q1171" s="258" t="s">
        <v>88</v>
      </c>
      <c r="R1171" s="265" t="s">
        <v>123</v>
      </c>
    </row>
    <row r="1172" spans="1:18" ht="44.25" customHeight="1" x14ac:dyDescent="0.3">
      <c r="A1172" s="343"/>
      <c r="B1172" s="192" t="str">
        <f>IF($O1172="x",'Class Record S5'!$B$21,"")</f>
        <v/>
      </c>
      <c r="C1172" s="383" t="str">
        <f>IF($O1172="x",'Class Record S5'!$D$21,"")</f>
        <v/>
      </c>
      <c r="D1172" s="383"/>
      <c r="E1172" s="383"/>
      <c r="F1172" s="383"/>
      <c r="G1172" s="383"/>
      <c r="H1172" s="383"/>
      <c r="I1172" s="383"/>
      <c r="J1172" s="383"/>
      <c r="K1172" s="383"/>
      <c r="L1172" s="383"/>
      <c r="M1172" s="142"/>
      <c r="O1172" s="67" t="str">
        <f>IF(OR(AND('Class Record S5'!$AK$21=".",COUNTIF('Class Record S5'!$AK$8:$AK$31,"\")&lt;5,COUNTIF('Class Record S5'!$AK$8:$AK$21,".")&lt;=(5-COUNTIF('Class Record S5'!$AK$8:$AK$31,"\"))),AND('Class Record S5'!$AK$21="\",COUNTIF('Class Record S5'!$AK$8:$AK$21,"\")&lt;=5)),"x","")</f>
        <v/>
      </c>
      <c r="Q1172" s="258" t="s">
        <v>89</v>
      </c>
      <c r="R1172" s="261" t="s">
        <v>125</v>
      </c>
    </row>
    <row r="1173" spans="1:18" ht="56.25" customHeight="1" thickBot="1" x14ac:dyDescent="0.35">
      <c r="A1173" s="344"/>
      <c r="B1173" s="195" t="str">
        <f>IF($O1173="x",'Class Record S5'!$B$22,"")</f>
        <v/>
      </c>
      <c r="C1173" s="384" t="str">
        <f>IF($O1173="x",'Class Record S5'!$D$22,"")</f>
        <v/>
      </c>
      <c r="D1173" s="384"/>
      <c r="E1173" s="384"/>
      <c r="F1173" s="384"/>
      <c r="G1173" s="384"/>
      <c r="H1173" s="384"/>
      <c r="I1173" s="384"/>
      <c r="J1173" s="384"/>
      <c r="K1173" s="384"/>
      <c r="L1173" s="384"/>
      <c r="M1173" s="196"/>
      <c r="O1173" s="67" t="str">
        <f>IF(OR(AND('Class Record S5'!$AK$22=".",COUNTIF('Class Record S5'!$AK$8:$AK$31,"\")&lt;5,COUNTIF('Class Record S5'!$AK$8:$AK$22,".")&lt;=(5-COUNTIF('Class Record S5'!$AK$8:$AK$31,"\"))),AND('Class Record S5'!$AK$22="\",COUNTIF('Class Record S5'!$AK$8:$AK$22,"\")&lt;=5)),"x","")</f>
        <v/>
      </c>
      <c r="Q1173" s="258" t="s">
        <v>90</v>
      </c>
      <c r="R1173" s="260" t="s">
        <v>126</v>
      </c>
    </row>
    <row r="1174" spans="1:18" ht="44.25" customHeight="1" x14ac:dyDescent="0.3">
      <c r="A1174" s="342" t="str">
        <f>'Class Record S5'!$A$23</f>
        <v>Earth and Space</v>
      </c>
      <c r="B1174" s="193" t="str">
        <f>IF($O1174="x",'Class Record S5'!$B$23,"")</f>
        <v/>
      </c>
      <c r="C1174" s="385" t="str">
        <f>IF($O1174="x",'Class Record S5'!$D$23,"")</f>
        <v/>
      </c>
      <c r="D1174" s="386"/>
      <c r="E1174" s="386"/>
      <c r="F1174" s="386"/>
      <c r="G1174" s="386"/>
      <c r="H1174" s="386"/>
      <c r="I1174" s="386"/>
      <c r="J1174" s="386"/>
      <c r="K1174" s="386"/>
      <c r="L1174" s="387"/>
      <c r="M1174" s="141"/>
      <c r="O1174" s="67" t="str">
        <f>IF(OR(AND('Class Record S5'!$AK$23=".",COUNTIF('Class Record S5'!$AK$8:$AK$31,"\")&lt;5,COUNTIF('Class Record S5'!$AK$8:$AK$23,".")&lt;=(5-COUNTIF('Class Record S5'!$AK$8:$AK$31,"\"))),AND('Class Record S5'!$AK$23="\",COUNTIF('Class Record S5'!$AK$8:$AK$23,"\")&lt;=5)),"x","")</f>
        <v/>
      </c>
      <c r="Q1174" s="258" t="s">
        <v>91</v>
      </c>
      <c r="R1174" s="260" t="s">
        <v>127</v>
      </c>
    </row>
    <row r="1175" spans="1:18" ht="44.25" customHeight="1" x14ac:dyDescent="0.3">
      <c r="A1175" s="343"/>
      <c r="B1175" s="192" t="str">
        <f>IF($O1175="x",'Class Record S5'!$B$24,"")</f>
        <v/>
      </c>
      <c r="C1175" s="388" t="str">
        <f>IF($O1175="x",'Class Record S5'!$D$24,"")</f>
        <v/>
      </c>
      <c r="D1175" s="389"/>
      <c r="E1175" s="389"/>
      <c r="F1175" s="389"/>
      <c r="G1175" s="389"/>
      <c r="H1175" s="389"/>
      <c r="I1175" s="389"/>
      <c r="J1175" s="389"/>
      <c r="K1175" s="389"/>
      <c r="L1175" s="390"/>
      <c r="M1175" s="142"/>
      <c r="O1175" s="67" t="str">
        <f>IF(OR(AND('Class Record S5'!$AK$24=".",COUNTIF('Class Record S5'!$AK$8:$AK$31,"\")&lt;5,COUNTIF('Class Record S5'!$AK$8:$AK$24,".")&lt;=(5-COUNTIF('Class Record S5'!$AK$8:$AK$31,"\"))),AND('Class Record S5'!$AK$24="\",COUNTIF('Class Record S5'!$AK$8:$AK$24,"\")&lt;=5)),"x","")</f>
        <v/>
      </c>
      <c r="Q1175" s="258" t="s">
        <v>92</v>
      </c>
      <c r="R1175" s="262" t="s">
        <v>128</v>
      </c>
    </row>
    <row r="1176" spans="1:18" ht="44.25" customHeight="1" x14ac:dyDescent="0.3">
      <c r="A1176" s="343"/>
      <c r="B1176" s="192" t="str">
        <f>IF($O1176="x",'Class Record S5'!$B$25,"")</f>
        <v/>
      </c>
      <c r="C1176" s="388" t="str">
        <f>IF($O1176="x",'Class Record S5'!$D$25,"")</f>
        <v/>
      </c>
      <c r="D1176" s="389"/>
      <c r="E1176" s="389"/>
      <c r="F1176" s="389"/>
      <c r="G1176" s="389"/>
      <c r="H1176" s="389"/>
      <c r="I1176" s="389"/>
      <c r="J1176" s="389"/>
      <c r="K1176" s="389"/>
      <c r="L1176" s="390"/>
      <c r="M1176" s="142"/>
      <c r="O1176" s="67" t="str">
        <f>IF(OR(AND('Class Record S5'!$AK$25=".",COUNTIF('Class Record S5'!$AK$8:$AK$31,"\")&lt;5,COUNTIF('Class Record S5'!$AK$8:$AK$25,".")&lt;=(5-COUNTIF('Class Record S5'!$AK$8:$AK$31,"\"))),AND('Class Record S5'!$AK$25="\",COUNTIF('Class Record S5'!$AK$8:$AK$25,"\")&lt;=5)),"x","")</f>
        <v/>
      </c>
      <c r="Q1176" s="258" t="s">
        <v>93</v>
      </c>
      <c r="R1176" s="262" t="s">
        <v>129</v>
      </c>
    </row>
    <row r="1177" spans="1:18" ht="44.25" customHeight="1" x14ac:dyDescent="0.3">
      <c r="A1177" s="343"/>
      <c r="B1177" s="192" t="str">
        <f>IF($O1177="x",'Class Record S5'!$B$26,"")</f>
        <v/>
      </c>
      <c r="C1177" s="383" t="str">
        <f>IF($O1177="x",'Class Record S5'!$D$26,"")</f>
        <v/>
      </c>
      <c r="D1177" s="383"/>
      <c r="E1177" s="383"/>
      <c r="F1177" s="383"/>
      <c r="G1177" s="383"/>
      <c r="H1177" s="383"/>
      <c r="I1177" s="383"/>
      <c r="J1177" s="383"/>
      <c r="K1177" s="383"/>
      <c r="L1177" s="383"/>
      <c r="M1177" s="142"/>
      <c r="O1177" s="67" t="str">
        <f>IF(OR(AND('Class Record S5'!$AK$26=".",COUNTIF('Class Record S5'!$AK$8:$AK$31,"\")&lt;5,COUNTIF('Class Record S5'!$AK$8:$AK$26,".")&lt;=(5-COUNTIF('Class Record S5'!$AK$8:$AK$31,"\"))),AND('Class Record S5'!$AK$26="\",COUNTIF('Class Record S5'!$AK$8:$AK$26,"\")&lt;=5)),"x","")</f>
        <v/>
      </c>
      <c r="Q1177" s="258" t="s">
        <v>94</v>
      </c>
      <c r="R1177" s="260" t="s">
        <v>130</v>
      </c>
    </row>
    <row r="1178" spans="1:18" ht="44.25" customHeight="1" thickBot="1" x14ac:dyDescent="0.35">
      <c r="A1178" s="344"/>
      <c r="B1178" s="195" t="str">
        <f>IF($O1178="x",'Class Record S5'!$B$27,"")</f>
        <v/>
      </c>
      <c r="C1178" s="384" t="str">
        <f>IF($O1178="x",'Class Record S5'!$D$27,"")</f>
        <v/>
      </c>
      <c r="D1178" s="384"/>
      <c r="E1178" s="384"/>
      <c r="F1178" s="384"/>
      <c r="G1178" s="384"/>
      <c r="H1178" s="384"/>
      <c r="I1178" s="384"/>
      <c r="J1178" s="384"/>
      <c r="K1178" s="384"/>
      <c r="L1178" s="384"/>
      <c r="M1178" s="196"/>
      <c r="O1178" s="67" t="str">
        <f>IF(OR(AND('Class Record S5'!$AK$27=".",COUNTIF('Class Record S5'!$AK$8:$AK$31,"\")&lt;5,COUNTIF('Class Record S5'!$AK$8:$AK$27,".")&lt;=(5-COUNTIF('Class Record S5'!$AK$8:$AK$31,"\"))),AND('Class Record S5'!$AK$27="\",COUNTIF('Class Record S5'!$AK$8:$AK$27,"\")&lt;=5)),"x","")</f>
        <v/>
      </c>
      <c r="Q1178" s="258" t="s">
        <v>95</v>
      </c>
      <c r="R1178" s="260" t="s">
        <v>131</v>
      </c>
    </row>
    <row r="1179" spans="1:18" ht="44.25" customHeight="1" x14ac:dyDescent="0.3">
      <c r="A1179" s="342" t="str">
        <f>'Class Record S5'!$A$28</f>
        <v>Forces</v>
      </c>
      <c r="B1179" s="193" t="str">
        <f>IF($O1179="x",'Class Record S5'!$B$28,"")</f>
        <v/>
      </c>
      <c r="C1179" s="385" t="str">
        <f>IF($O1179="x",'Class Record S5'!$D$28,"")</f>
        <v/>
      </c>
      <c r="D1179" s="386"/>
      <c r="E1179" s="386"/>
      <c r="F1179" s="386"/>
      <c r="G1179" s="386"/>
      <c r="H1179" s="386"/>
      <c r="I1179" s="386"/>
      <c r="J1179" s="386"/>
      <c r="K1179" s="386"/>
      <c r="L1179" s="387"/>
      <c r="M1179" s="141"/>
      <c r="O1179" s="67" t="str">
        <f>IF(OR(AND('Class Record S5'!$AK$28=".",COUNTIF('Class Record S5'!$AK$8:$AK$31,"\")&lt;5,COUNTIF('Class Record S5'!$AK$8:$AK$28,".")&lt;=(5-COUNTIF('Class Record S5'!$AK$8:$AK$31,"\"))),AND('Class Record S5'!$AK$28="\",COUNTIF('Class Record S5'!$AK$8:$AK$28,"\")&lt;=5)),"x","")</f>
        <v/>
      </c>
      <c r="Q1179" s="258" t="s">
        <v>96</v>
      </c>
      <c r="R1179" s="262" t="s">
        <v>132</v>
      </c>
    </row>
    <row r="1180" spans="1:18" ht="44.25" customHeight="1" x14ac:dyDescent="0.3">
      <c r="A1180" s="343"/>
      <c r="B1180" s="192" t="str">
        <f>IF($O1180="x",'Class Record S5'!$B$29,"")</f>
        <v/>
      </c>
      <c r="C1180" s="388" t="str">
        <f>IF($O1180="x",'Class Record S5'!$D$29,"")</f>
        <v/>
      </c>
      <c r="D1180" s="389"/>
      <c r="E1180" s="389"/>
      <c r="F1180" s="389"/>
      <c r="G1180" s="389"/>
      <c r="H1180" s="389"/>
      <c r="I1180" s="389"/>
      <c r="J1180" s="389"/>
      <c r="K1180" s="389"/>
      <c r="L1180" s="390"/>
      <c r="M1180" s="142"/>
      <c r="O1180" s="67" t="str">
        <f>IF(OR(AND('Class Record S5'!$AK$29=".",COUNTIF('Class Record S5'!$AK$8:$AK$31,"\")&lt;5,COUNTIF('Class Record S5'!$AK$8:$AK$29,".")&lt;=(5-COUNTIF('Class Record S5'!$AK$8:$AK$31,"\"))),AND('Class Record S5'!$AK$29="\",COUNTIF('Class Record S5'!$AK$8:$AK$29,"\")&lt;=5)),"x","")</f>
        <v/>
      </c>
      <c r="Q1180" s="258" t="s">
        <v>97</v>
      </c>
      <c r="R1180" s="262" t="s">
        <v>133</v>
      </c>
    </row>
    <row r="1181" spans="1:18" ht="44.25" customHeight="1" x14ac:dyDescent="0.3">
      <c r="A1181" s="343"/>
      <c r="B1181" s="192" t="str">
        <f>IF($O1181="x",'Class Record S5'!$B$30,"")</f>
        <v/>
      </c>
      <c r="C1181" s="388" t="str">
        <f>IF($O1181="x",'Class Record S5'!$D$30,"")</f>
        <v/>
      </c>
      <c r="D1181" s="389"/>
      <c r="E1181" s="389"/>
      <c r="F1181" s="389"/>
      <c r="G1181" s="389"/>
      <c r="H1181" s="389"/>
      <c r="I1181" s="389"/>
      <c r="J1181" s="389"/>
      <c r="K1181" s="389"/>
      <c r="L1181" s="390"/>
      <c r="M1181" s="142"/>
      <c r="O1181" s="67" t="str">
        <f>IF(OR(AND('Class Record S5'!$AK$30=".",COUNTIF('Class Record S5'!$AK$8:$AK$31,"\")&lt;5,COUNTIF('Class Record S5'!$AK$8:$AK$30,".")&lt;=(5-COUNTIF('Class Record S5'!$AK$8:$AK$31,"\"))),AND('Class Record S5'!$AK$30="\",COUNTIF('Class Record S5'!$AK$8:$AK$30,"\")&lt;=5)),"x","")</f>
        <v/>
      </c>
      <c r="Q1181" s="258" t="s">
        <v>98</v>
      </c>
      <c r="R1181" s="262" t="s">
        <v>134</v>
      </c>
    </row>
    <row r="1182" spans="1:18" ht="44.25" customHeight="1" thickBot="1" x14ac:dyDescent="0.35">
      <c r="A1182" s="344"/>
      <c r="B1182" s="194" t="str">
        <f>IF($O1182="x",'Class Record S5'!$B$31,"")</f>
        <v/>
      </c>
      <c r="C1182" s="391" t="str">
        <f>IF($O1182="x",'Class Record S5'!$D$31,"")</f>
        <v/>
      </c>
      <c r="D1182" s="392"/>
      <c r="E1182" s="392"/>
      <c r="F1182" s="392"/>
      <c r="G1182" s="392"/>
      <c r="H1182" s="392"/>
      <c r="I1182" s="392"/>
      <c r="J1182" s="392"/>
      <c r="K1182" s="392"/>
      <c r="L1182" s="393"/>
      <c r="M1182" s="143"/>
      <c r="O1182" s="67" t="str">
        <f>IF(OR(AND('Class Record S5'!$AK$31=".",COUNTIF('Class Record S5'!$AK$8:$AK$31,"\")&lt;5,COUNTIF('Class Record S5'!$AK$8:$AK$31,".")&lt;=(5-COUNTIF('Class Record S5'!$AK$8:$AK$31,"\"))),AND('Class Record S5'!$AK$31="\",COUNTIF('Class Record S5'!$AK$8:$AK$31,"\")&lt;=5)),"x","")</f>
        <v/>
      </c>
      <c r="Q1182" s="258" t="s">
        <v>99</v>
      </c>
      <c r="R1182" s="262" t="s">
        <v>135</v>
      </c>
    </row>
    <row r="1183" spans="1:18" ht="16.5" customHeight="1" thickBot="1" x14ac:dyDescent="0.35">
      <c r="A1183" s="379" t="s">
        <v>44</v>
      </c>
      <c r="B1183" s="380"/>
      <c r="C1183" s="380"/>
      <c r="D1183" s="380"/>
      <c r="E1183" s="380"/>
      <c r="F1183" s="380"/>
      <c r="G1183" s="380"/>
      <c r="H1183" s="380"/>
      <c r="I1183" s="380"/>
      <c r="J1183" s="380"/>
      <c r="K1183" s="381"/>
      <c r="L1183" s="394" t="s">
        <v>45</v>
      </c>
      <c r="M1183" s="395"/>
      <c r="Q1183" s="257"/>
    </row>
    <row r="1184" spans="1:18" ht="28.5" customHeight="1" x14ac:dyDescent="0.3">
      <c r="A1184" s="396"/>
      <c r="B1184" s="397"/>
      <c r="C1184" s="397"/>
      <c r="D1184" s="397"/>
      <c r="E1184" s="397"/>
      <c r="F1184" s="397"/>
      <c r="G1184" s="397"/>
      <c r="H1184" s="397"/>
      <c r="I1184" s="397"/>
      <c r="J1184" s="397"/>
      <c r="K1184" s="398"/>
      <c r="L1184" s="405" t="str">
        <f>'Class Record S5'!$AK$32</f>
        <v>N</v>
      </c>
      <c r="M1184" s="406"/>
      <c r="Q1184" s="257"/>
    </row>
    <row r="1185" spans="1:18" ht="28.5" customHeight="1" x14ac:dyDescent="0.3">
      <c r="A1185" s="399"/>
      <c r="B1185" s="400"/>
      <c r="C1185" s="400"/>
      <c r="D1185" s="400"/>
      <c r="E1185" s="400"/>
      <c r="F1185" s="400"/>
      <c r="G1185" s="400"/>
      <c r="H1185" s="400"/>
      <c r="I1185" s="400"/>
      <c r="J1185" s="400"/>
      <c r="K1185" s="401"/>
      <c r="L1185" s="407"/>
      <c r="M1185" s="408"/>
      <c r="Q1185" s="257"/>
    </row>
    <row r="1186" spans="1:18" ht="28.5" customHeight="1" thickBot="1" x14ac:dyDescent="0.35">
      <c r="A1186" s="402"/>
      <c r="B1186" s="403"/>
      <c r="C1186" s="403"/>
      <c r="D1186" s="403"/>
      <c r="E1186" s="403"/>
      <c r="F1186" s="403"/>
      <c r="G1186" s="403"/>
      <c r="H1186" s="403"/>
      <c r="I1186" s="403"/>
      <c r="J1186" s="403"/>
      <c r="K1186" s="404"/>
      <c r="L1186" s="409"/>
      <c r="M1186" s="410"/>
      <c r="Q1186" s="257"/>
    </row>
    <row r="1188" spans="1:18" ht="19.5" thickBot="1" x14ac:dyDescent="0.35"/>
    <row r="1189" spans="1:18" ht="23.25" customHeight="1" thickBot="1" x14ac:dyDescent="0.35">
      <c r="A1189" s="349" t="str">
        <f>'Class Record S5'!$D$1</f>
        <v>A N OTHER SCHOOL</v>
      </c>
      <c r="B1189" s="350"/>
      <c r="C1189" s="350"/>
      <c r="D1189" s="350"/>
      <c r="E1189" s="350"/>
      <c r="F1189" s="350"/>
      <c r="G1189" s="350"/>
      <c r="H1189" s="350"/>
      <c r="I1189" s="350"/>
      <c r="J1189" s="350"/>
      <c r="K1189" s="350"/>
      <c r="L1189" s="350"/>
      <c r="M1189" s="351"/>
    </row>
    <row r="1190" spans="1:18" ht="15.75" customHeight="1" thickBot="1" x14ac:dyDescent="0.35">
      <c r="A1190" s="352" t="s">
        <v>17</v>
      </c>
      <c r="B1190" s="353"/>
      <c r="C1190" s="353"/>
      <c r="D1190" s="356">
        <f>'Class Record S5'!$AL$2</f>
        <v>0</v>
      </c>
      <c r="E1190" s="356"/>
      <c r="F1190" s="356"/>
      <c r="G1190" s="357"/>
      <c r="H1190" s="361" t="s">
        <v>18</v>
      </c>
      <c r="I1190" s="362">
        <f>'Class Record S5'!$E$33</f>
        <v>0</v>
      </c>
      <c r="J1190" s="362"/>
      <c r="K1190" s="363" t="str">
        <f>'Class Record S5'!$C$2</f>
        <v>CLASS</v>
      </c>
      <c r="L1190" s="363"/>
      <c r="M1190" s="364"/>
    </row>
    <row r="1191" spans="1:18" ht="15.75" customHeight="1" thickBot="1" x14ac:dyDescent="0.35">
      <c r="A1191" s="354"/>
      <c r="B1191" s="355"/>
      <c r="C1191" s="355"/>
      <c r="D1191" s="358"/>
      <c r="E1191" s="358"/>
      <c r="F1191" s="359"/>
      <c r="G1191" s="360"/>
      <c r="H1191" s="361"/>
      <c r="I1191" s="362"/>
      <c r="J1191" s="362"/>
      <c r="K1191" s="363"/>
      <c r="L1191" s="363"/>
      <c r="M1191" s="364"/>
    </row>
    <row r="1192" spans="1:18" ht="19.5" thickBot="1" x14ac:dyDescent="0.35">
      <c r="A1192" s="346" t="s">
        <v>19</v>
      </c>
      <c r="B1192" s="347"/>
      <c r="C1192" s="347"/>
      <c r="D1192" s="347"/>
      <c r="E1192" s="348"/>
      <c r="F1192" s="365" t="s">
        <v>20</v>
      </c>
      <c r="G1192" s="366"/>
      <c r="H1192" s="366"/>
      <c r="I1192" s="367"/>
      <c r="J1192" s="368" t="s">
        <v>21</v>
      </c>
      <c r="K1192" s="369"/>
      <c r="L1192" s="369"/>
      <c r="M1192" s="370"/>
    </row>
    <row r="1193" spans="1:18" ht="16.5" customHeight="1" thickBot="1" x14ac:dyDescent="0.35">
      <c r="A1193" s="371" t="s">
        <v>22</v>
      </c>
      <c r="B1193" s="372"/>
      <c r="C1193" s="373"/>
      <c r="D1193" s="374" t="s">
        <v>23</v>
      </c>
      <c r="E1193" s="375"/>
      <c r="F1193" s="376" t="s">
        <v>24</v>
      </c>
      <c r="G1193" s="377"/>
      <c r="H1193" s="377" t="s">
        <v>25</v>
      </c>
      <c r="I1193" s="378"/>
      <c r="J1193" s="382" t="s">
        <v>26</v>
      </c>
      <c r="K1193" s="377"/>
      <c r="L1193" s="411" t="s">
        <v>27</v>
      </c>
      <c r="M1193" s="412"/>
    </row>
    <row r="1194" spans="1:18" ht="31.5" customHeight="1" thickBot="1" x14ac:dyDescent="0.35">
      <c r="A1194" s="72"/>
      <c r="B1194" s="73" t="s">
        <v>54</v>
      </c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5" t="s">
        <v>43</v>
      </c>
      <c r="Q1194" s="416" t="s">
        <v>56</v>
      </c>
      <c r="R1194" s="416"/>
    </row>
    <row r="1195" spans="1:18" ht="44.25" customHeight="1" x14ac:dyDescent="0.3">
      <c r="A1195" s="345" t="str">
        <f>'Class Record S5'!$A$8</f>
        <v>Working Scientifically</v>
      </c>
      <c r="B1195" s="190" t="str">
        <f>IF($O1195="x",'Class Record S5'!$B$8,"")</f>
        <v/>
      </c>
      <c r="C1195" s="413" t="str">
        <f>IF($O1195="x",'Class Record S5'!$D$8,"")</f>
        <v/>
      </c>
      <c r="D1195" s="413"/>
      <c r="E1195" s="413"/>
      <c r="F1195" s="413"/>
      <c r="G1195" s="413"/>
      <c r="H1195" s="413"/>
      <c r="I1195" s="413"/>
      <c r="J1195" s="413"/>
      <c r="K1195" s="413"/>
      <c r="L1195" s="413"/>
      <c r="M1195" s="141"/>
      <c r="O1195" s="67" t="str">
        <f>IF(OR(AND('Class Record S5'!$AL$8=".",COUNTIF('Class Record S5'!$AL$8:$AL$31,"\")&lt;5,COUNTIF('Class Record S5'!$AL$8:$AL$8,".")&lt;=(5-COUNTIF('Class Record S5'!$AL$8:$AL$31,"\"))),AND('Class Record S5'!$AL$8="\",COUNTIF('Class Record S5'!$AL$8:$AL$8,"\")&lt;=5)),"x","")</f>
        <v/>
      </c>
      <c r="Q1195" s="258" t="s">
        <v>76</v>
      </c>
      <c r="R1195" s="259" t="s">
        <v>112</v>
      </c>
    </row>
    <row r="1196" spans="1:18" ht="44.25" customHeight="1" x14ac:dyDescent="0.3">
      <c r="A1196" s="343"/>
      <c r="B1196" s="191" t="str">
        <f>IF($O1196="x",'Class Record S5'!$B$9,"")</f>
        <v/>
      </c>
      <c r="C1196" s="383" t="str">
        <f>IF($O1196="x",'Class Record S5'!$D$9,"")</f>
        <v/>
      </c>
      <c r="D1196" s="383"/>
      <c r="E1196" s="383"/>
      <c r="F1196" s="383"/>
      <c r="G1196" s="383"/>
      <c r="H1196" s="383"/>
      <c r="I1196" s="383"/>
      <c r="J1196" s="383"/>
      <c r="K1196" s="383"/>
      <c r="L1196" s="383"/>
      <c r="M1196" s="142"/>
      <c r="O1196" s="67" t="str">
        <f>IF(OR(AND('Class Record S5'!$AL$9=".",COUNTIF('Class Record S5'!$AL$8:$AL$31,"\")&lt;5,COUNTIF('Class Record S5'!$AL$8:$AL$9,".")&lt;=(5-COUNTIF('Class Record S5'!$AL$8:$AL$31,"\"))),AND('Class Record S5'!$AL$9="\",COUNTIF('Class Record S5'!$AL$8:$AL$9,"\")&lt;=5)),"x","")</f>
        <v/>
      </c>
      <c r="Q1196" s="258" t="s">
        <v>77</v>
      </c>
      <c r="R1196" s="260" t="s">
        <v>113</v>
      </c>
    </row>
    <row r="1197" spans="1:18" ht="44.25" customHeight="1" x14ac:dyDescent="0.3">
      <c r="A1197" s="343"/>
      <c r="B1197" s="191" t="str">
        <f>IF($O1197="x",'Class Record S5'!$B$10,"")</f>
        <v/>
      </c>
      <c r="C1197" s="383" t="str">
        <f>IF($O1197="x",'Class Record S5'!$D$10,"")</f>
        <v/>
      </c>
      <c r="D1197" s="383"/>
      <c r="E1197" s="383"/>
      <c r="F1197" s="383"/>
      <c r="G1197" s="383"/>
      <c r="H1197" s="383"/>
      <c r="I1197" s="383"/>
      <c r="J1197" s="383"/>
      <c r="K1197" s="383"/>
      <c r="L1197" s="383"/>
      <c r="M1197" s="142"/>
      <c r="O1197" s="67" t="str">
        <f>IF(OR(AND('Class Record S5'!$AL$10=".",COUNTIF('Class Record S5'!$AL$8:$AL$31,"\")&lt;5,COUNTIF('Class Record S5'!$AL$8:$AL$10,".")&lt;=(5-COUNTIF('Class Record S5'!$AL$8:$AL$31,"\"))),AND('Class Record S5'!$AL$10="\",COUNTIF('Class Record S5'!$AL$8:$AL$10,"\")&lt;=5)),"x","")</f>
        <v/>
      </c>
      <c r="Q1197" s="258" t="s">
        <v>78</v>
      </c>
      <c r="R1197" s="260" t="s">
        <v>114</v>
      </c>
    </row>
    <row r="1198" spans="1:18" ht="44.25" customHeight="1" x14ac:dyDescent="0.3">
      <c r="A1198" s="343"/>
      <c r="B1198" s="192" t="str">
        <f>IF($O1198="x",'Class Record S5'!$B$11,"")</f>
        <v/>
      </c>
      <c r="C1198" s="383" t="str">
        <f>IF($O1198="x",'Class Record S5'!$D$11,"")</f>
        <v/>
      </c>
      <c r="D1198" s="383"/>
      <c r="E1198" s="383"/>
      <c r="F1198" s="383"/>
      <c r="G1198" s="383"/>
      <c r="H1198" s="383"/>
      <c r="I1198" s="383"/>
      <c r="J1198" s="383"/>
      <c r="K1198" s="383"/>
      <c r="L1198" s="383"/>
      <c r="M1198" s="142"/>
      <c r="O1198" s="67" t="str">
        <f>IF(OR(AND('Class Record S5'!$AL$11=".",COUNTIF('Class Record S5'!$AL$8:$AL$31,"\")&lt;5,COUNTIF('Class Record S5'!$AL$8:$AL$11,".")&lt;=(5-COUNTIF('Class Record S5'!$AL$8:$AL$31,"\"))),AND('Class Record S5'!$AL$11="\",COUNTIF('Class Record S5'!$AL$8:$AL$11,"\")&lt;=5)),"x","")</f>
        <v/>
      </c>
      <c r="Q1198" s="258" t="s">
        <v>79</v>
      </c>
      <c r="R1198" s="260" t="s">
        <v>115</v>
      </c>
    </row>
    <row r="1199" spans="1:18" ht="54.75" customHeight="1" x14ac:dyDescent="0.3">
      <c r="A1199" s="343"/>
      <c r="B1199" s="192" t="str">
        <f>IF($O1199="x",'Class Record S5'!$B$12,"")</f>
        <v/>
      </c>
      <c r="C1199" s="383" t="str">
        <f>IF($O1199="x",'Class Record S5'!$D$12,"")</f>
        <v/>
      </c>
      <c r="D1199" s="383"/>
      <c r="E1199" s="383"/>
      <c r="F1199" s="383"/>
      <c r="G1199" s="383"/>
      <c r="H1199" s="383"/>
      <c r="I1199" s="383"/>
      <c r="J1199" s="383"/>
      <c r="K1199" s="383"/>
      <c r="L1199" s="383"/>
      <c r="M1199" s="142"/>
      <c r="O1199" s="67" t="str">
        <f>IF(OR(AND('Class Record S5'!$AL$12=".",COUNTIF('Class Record S5'!$AL$8:$AL$31,"\")&lt;5,COUNTIF('Class Record S5'!$AL$8:$AL$12,".")&lt;=(5-COUNTIF('Class Record S5'!$AL$8:$AL$31,"\"))),AND('Class Record S5'!$AL$12="\",COUNTIF('Class Record S5'!$AL$8:$AL$12,"\")&lt;=5)),"x","")</f>
        <v/>
      </c>
      <c r="Q1199" s="258" t="s">
        <v>80</v>
      </c>
      <c r="R1199" s="260" t="s">
        <v>116</v>
      </c>
    </row>
    <row r="1200" spans="1:18" ht="44.25" customHeight="1" thickBot="1" x14ac:dyDescent="0.35">
      <c r="A1200" s="344"/>
      <c r="B1200" s="194" t="str">
        <f>IF($O1200="x",'Class Record S5'!$B$13,"")</f>
        <v/>
      </c>
      <c r="C1200" s="391" t="str">
        <f>IF($O1200="x",'Class Record S5'!$D$13,"")</f>
        <v/>
      </c>
      <c r="D1200" s="392"/>
      <c r="E1200" s="392"/>
      <c r="F1200" s="392"/>
      <c r="G1200" s="392"/>
      <c r="H1200" s="392"/>
      <c r="I1200" s="392"/>
      <c r="J1200" s="392"/>
      <c r="K1200" s="392"/>
      <c r="L1200" s="393"/>
      <c r="M1200" s="143"/>
      <c r="O1200" s="67" t="str">
        <f>IF(OR(AND('Class Record S5'!$AL$13=".",COUNTIF('Class Record S5'!$AL$8:$AL$31,"\")&lt;5,COUNTIF('Class Record S5'!$AL$8:$AL$13,".")&lt;=(5-COUNTIF('Class Record S5'!$AL$8:$AL$31,"\"))),AND('Class Record S5'!$AL$13="\",COUNTIF('Class Record S5'!$AL$8:$AL$13,"\")&lt;=5)),"x","")</f>
        <v/>
      </c>
      <c r="Q1200" s="258" t="s">
        <v>81</v>
      </c>
      <c r="R1200" s="260" t="s">
        <v>117</v>
      </c>
    </row>
    <row r="1201" spans="1:18" ht="57" customHeight="1" x14ac:dyDescent="0.3">
      <c r="A1201" s="342" t="str">
        <f>'Class Record S5'!$A$14</f>
        <v>Living Things and their Habitats</v>
      </c>
      <c r="B1201" s="193" t="str">
        <f>IF($O1201="x",'Class Record S5'!$B$14,"")</f>
        <v/>
      </c>
      <c r="C1201" s="385" t="str">
        <f>IF($O1201="x",'Class Record S5'!$D$14,"")</f>
        <v/>
      </c>
      <c r="D1201" s="386"/>
      <c r="E1201" s="386"/>
      <c r="F1201" s="386"/>
      <c r="G1201" s="386"/>
      <c r="H1201" s="386"/>
      <c r="I1201" s="386"/>
      <c r="J1201" s="386"/>
      <c r="K1201" s="386"/>
      <c r="L1201" s="387"/>
      <c r="M1201" s="141"/>
      <c r="O1201" s="67" t="str">
        <f>IF(OR(AND('Class Record S5'!$AL$14=".",COUNTIF('Class Record S5'!$AL$8:$AL$31,"\")&lt;5,COUNTIF('Class Record S5'!$AL$8:$AL$14,".")&lt;=(5-COUNTIF('Class Record S5'!$AL$8:$AL$31,"\"))),AND('Class Record S5'!$AL$14="\",COUNTIF('Class Record S5'!$AL$8:$AL$14,"\")&lt;=5)),"x","")</f>
        <v/>
      </c>
      <c r="Q1201" s="258" t="s">
        <v>82</v>
      </c>
      <c r="R1201" s="260" t="s">
        <v>118</v>
      </c>
    </row>
    <row r="1202" spans="1:18" ht="57" customHeight="1" thickBot="1" x14ac:dyDescent="0.35">
      <c r="A1202" s="344"/>
      <c r="B1202" s="194" t="str">
        <f>IF($O1202="x",'Class Record S5'!$B$15,"")</f>
        <v/>
      </c>
      <c r="C1202" s="414" t="str">
        <f>IF($O1202="x",'Class Record S5'!$D$15,"")</f>
        <v/>
      </c>
      <c r="D1202" s="414"/>
      <c r="E1202" s="414"/>
      <c r="F1202" s="414"/>
      <c r="G1202" s="414"/>
      <c r="H1202" s="414"/>
      <c r="I1202" s="414"/>
      <c r="J1202" s="414"/>
      <c r="K1202" s="414"/>
      <c r="L1202" s="414"/>
      <c r="M1202" s="143"/>
      <c r="O1202" s="67" t="str">
        <f>IF(OR(AND('Class Record S5'!$AL$15=".",COUNTIF('Class Record S5'!$AL$8:$AL$31,"\")&lt;5,COUNTIF('Class Record S5'!$AL$8:$AL$15,".")&lt;=(5-COUNTIF('Class Record S5'!$AL$8:$AL$31,"\"))),AND('Class Record S5'!$AL$15="\",COUNTIF('Class Record S5'!$AL$8:$AL$15,"\")&lt;=5)),"x","")</f>
        <v/>
      </c>
      <c r="Q1202" s="258" t="s">
        <v>83</v>
      </c>
      <c r="R1202" s="261" t="s">
        <v>119</v>
      </c>
    </row>
    <row r="1203" spans="1:18" ht="59.25" customHeight="1" thickBot="1" x14ac:dyDescent="0.35">
      <c r="A1203" s="255" t="str">
        <f>'Class Record S5'!$A$16</f>
        <v>Animals inc. Humans</v>
      </c>
      <c r="B1203" s="253" t="str">
        <f>IF($O1203="x",'Class Record S5'!$B$16,"")</f>
        <v/>
      </c>
      <c r="C1203" s="415" t="str">
        <f>IF($O1203="x",'Class Record S5'!$D$16,"")</f>
        <v/>
      </c>
      <c r="D1203" s="415"/>
      <c r="E1203" s="415"/>
      <c r="F1203" s="415"/>
      <c r="G1203" s="415"/>
      <c r="H1203" s="415"/>
      <c r="I1203" s="415"/>
      <c r="J1203" s="415"/>
      <c r="K1203" s="415"/>
      <c r="L1203" s="415"/>
      <c r="M1203" s="254"/>
      <c r="O1203" s="67" t="str">
        <f>IF(OR(AND('Class Record S5'!$AL$16=".",COUNTIF('Class Record S5'!$AL$8:$AL$31,"\")&lt;5,COUNTIF('Class Record S5'!$AL$8:$AL$16,".")&lt;=(5-COUNTIF('Class Record S5'!$AL$8:$AL$31,"\"))),AND('Class Record S5'!$AL$16="\",COUNTIF('Class Record S5'!$AL$8:$AL$16,"\")&lt;=5)),"x","")</f>
        <v/>
      </c>
      <c r="Q1203" s="258" t="s">
        <v>84</v>
      </c>
      <c r="R1203" s="261" t="s">
        <v>120</v>
      </c>
    </row>
    <row r="1204" spans="1:18" ht="56.25" customHeight="1" x14ac:dyDescent="0.3">
      <c r="A1204" s="342" t="str">
        <f>'Class Record S5'!$A$17</f>
        <v>Properties and Changers of Materials</v>
      </c>
      <c r="B1204" s="193" t="str">
        <f>IF($O1204="x",'Class Record S5'!$B$17,"")</f>
        <v/>
      </c>
      <c r="C1204" s="385" t="str">
        <f>IF($O1204="x",'Class Record S5'!$D$17,"")</f>
        <v/>
      </c>
      <c r="D1204" s="386"/>
      <c r="E1204" s="386"/>
      <c r="F1204" s="386"/>
      <c r="G1204" s="386"/>
      <c r="H1204" s="386"/>
      <c r="I1204" s="386"/>
      <c r="J1204" s="386"/>
      <c r="K1204" s="386"/>
      <c r="L1204" s="387"/>
      <c r="M1204" s="141"/>
      <c r="O1204" s="67" t="str">
        <f>IF(OR(AND('Class Record S5'!$AL$17=".",COUNTIF('Class Record S5'!$AL$8:$AL$31,"\")&lt;5,COUNTIF('Class Record S5'!$AL$8:$AL$17,".")&lt;=(5-COUNTIF('Class Record S5'!$AL$8:$AL$31,"\"))),AND('Class Record S5'!$AL$17="\",COUNTIF('Class Record S5'!$AL$8:$AL$17,"\")&lt;=5)),"x","")</f>
        <v/>
      </c>
      <c r="Q1204" s="258" t="s">
        <v>85</v>
      </c>
      <c r="R1204" s="260" t="s">
        <v>121</v>
      </c>
    </row>
    <row r="1205" spans="1:18" ht="44.25" customHeight="1" x14ac:dyDescent="0.3">
      <c r="A1205" s="343"/>
      <c r="B1205" s="192" t="str">
        <f>IF($O1205="x",'Class Record S5'!$B$18,"")</f>
        <v/>
      </c>
      <c r="C1205" s="383" t="str">
        <f>IF($O1205="x",'Class Record S5'!$D$18,"")</f>
        <v/>
      </c>
      <c r="D1205" s="383"/>
      <c r="E1205" s="383"/>
      <c r="F1205" s="383"/>
      <c r="G1205" s="383"/>
      <c r="H1205" s="383"/>
      <c r="I1205" s="383"/>
      <c r="J1205" s="383"/>
      <c r="K1205" s="383"/>
      <c r="L1205" s="383"/>
      <c r="M1205" s="142"/>
      <c r="O1205" s="67" t="str">
        <f>IF(OR(AND('Class Record S5'!$AL$18=".",COUNTIF('Class Record S5'!$AL$8:$AL$31,"\")&lt;5,COUNTIF('Class Record S5'!$AL$8:$AL$18,".")&lt;=(5-COUNTIF('Class Record S5'!$AL$8:$AL$31,"\"))),AND('Class Record S5'!$AL$18="\",COUNTIF('Class Record S5'!$AL$8:$AL$18,"\")&lt;=5)),"x","")</f>
        <v/>
      </c>
      <c r="Q1205" s="258" t="s">
        <v>86</v>
      </c>
      <c r="R1205" s="265" t="s">
        <v>124</v>
      </c>
    </row>
    <row r="1206" spans="1:18" ht="44.25" customHeight="1" x14ac:dyDescent="0.3">
      <c r="A1206" s="343"/>
      <c r="B1206" s="192" t="str">
        <f>IF($O1206="x",'Class Record S5'!$B$19,"")</f>
        <v/>
      </c>
      <c r="C1206" s="383" t="str">
        <f>IF($O1206="x",'Class Record S5'!$D$19,"")</f>
        <v/>
      </c>
      <c r="D1206" s="383"/>
      <c r="E1206" s="383"/>
      <c r="F1206" s="383"/>
      <c r="G1206" s="383"/>
      <c r="H1206" s="383"/>
      <c r="I1206" s="383"/>
      <c r="J1206" s="383"/>
      <c r="K1206" s="383"/>
      <c r="L1206" s="383"/>
      <c r="M1206" s="142"/>
      <c r="O1206" s="67" t="str">
        <f>IF(OR(AND('Class Record S5'!$AL$19=".",COUNTIF('Class Record S5'!$AL$8:$AL$31,"\")&lt;5,COUNTIF('Class Record S5'!$AL$8:$AL$19,".")&lt;=(5-COUNTIF('Class Record S5'!$AL$8:$AL$31,"\"))),AND('Class Record S5'!$AL$19="\",COUNTIF('Class Record S5'!$AL$8:$AL$19,"\")&lt;=5)),"x","")</f>
        <v/>
      </c>
      <c r="Q1206" s="258" t="s">
        <v>87</v>
      </c>
      <c r="R1206" s="265" t="s">
        <v>122</v>
      </c>
    </row>
    <row r="1207" spans="1:18" ht="44.25" customHeight="1" x14ac:dyDescent="0.3">
      <c r="A1207" s="343"/>
      <c r="B1207" s="192" t="str">
        <f>IF($O1207="x",'Class Record S5'!$B$20,"")</f>
        <v/>
      </c>
      <c r="C1207" s="383" t="str">
        <f>IF($O1207="x",'Class Record S5'!$D$20,"")</f>
        <v/>
      </c>
      <c r="D1207" s="383"/>
      <c r="E1207" s="383"/>
      <c r="F1207" s="383"/>
      <c r="G1207" s="383"/>
      <c r="H1207" s="383"/>
      <c r="I1207" s="383"/>
      <c r="J1207" s="383"/>
      <c r="K1207" s="383"/>
      <c r="L1207" s="383"/>
      <c r="M1207" s="142"/>
      <c r="O1207" s="67" t="str">
        <f>IF(OR(AND('Class Record S5'!$AL$20=".",COUNTIF('Class Record S5'!$AL$8:$AL$31,"\")&lt;5,COUNTIF('Class Record S5'!$AL$8:$AL$20,".")&lt;=(5-COUNTIF('Class Record S5'!$AL$8:$AL$31,"\"))),AND('Class Record S5'!$AL$20="\",COUNTIF('Class Record S5'!$AL$8:$AL$20,"\")&lt;=5)),"x","")</f>
        <v/>
      </c>
      <c r="Q1207" s="258" t="s">
        <v>88</v>
      </c>
      <c r="R1207" s="265" t="s">
        <v>123</v>
      </c>
    </row>
    <row r="1208" spans="1:18" ht="44.25" customHeight="1" x14ac:dyDescent="0.3">
      <c r="A1208" s="343"/>
      <c r="B1208" s="192" t="str">
        <f>IF($O1208="x",'Class Record S5'!$B$21,"")</f>
        <v/>
      </c>
      <c r="C1208" s="383" t="str">
        <f>IF($O1208="x",'Class Record S5'!$D$21,"")</f>
        <v/>
      </c>
      <c r="D1208" s="383"/>
      <c r="E1208" s="383"/>
      <c r="F1208" s="383"/>
      <c r="G1208" s="383"/>
      <c r="H1208" s="383"/>
      <c r="I1208" s="383"/>
      <c r="J1208" s="383"/>
      <c r="K1208" s="383"/>
      <c r="L1208" s="383"/>
      <c r="M1208" s="142"/>
      <c r="O1208" s="67" t="str">
        <f>IF(OR(AND('Class Record S5'!$AL$21=".",COUNTIF('Class Record S5'!$AL$8:$AL$31,"\")&lt;5,COUNTIF('Class Record S5'!$AL$8:$AL$21,".")&lt;=(5-COUNTIF('Class Record S5'!$AL$8:$AL$31,"\"))),AND('Class Record S5'!$AL$21="\",COUNTIF('Class Record S5'!$AL$8:$AL$21,"\")&lt;=5)),"x","")</f>
        <v/>
      </c>
      <c r="Q1208" s="258" t="s">
        <v>89</v>
      </c>
      <c r="R1208" s="261" t="s">
        <v>125</v>
      </c>
    </row>
    <row r="1209" spans="1:18" ht="56.25" customHeight="1" thickBot="1" x14ac:dyDescent="0.35">
      <c r="A1209" s="344"/>
      <c r="B1209" s="195" t="str">
        <f>IF($O1209="x",'Class Record S5'!$B$22,"")</f>
        <v/>
      </c>
      <c r="C1209" s="384" t="str">
        <f>IF($O1209="x",'Class Record S5'!$D$22,"")</f>
        <v/>
      </c>
      <c r="D1209" s="384"/>
      <c r="E1209" s="384"/>
      <c r="F1209" s="384"/>
      <c r="G1209" s="384"/>
      <c r="H1209" s="384"/>
      <c r="I1209" s="384"/>
      <c r="J1209" s="384"/>
      <c r="K1209" s="384"/>
      <c r="L1209" s="384"/>
      <c r="M1209" s="196"/>
      <c r="O1209" s="67" t="str">
        <f>IF(OR(AND('Class Record S5'!$AL$22=".",COUNTIF('Class Record S5'!$AL$8:$AL$31,"\")&lt;5,COUNTIF('Class Record S5'!$AL$8:$AL$22,".")&lt;=(5-COUNTIF('Class Record S5'!$AL$8:$AL$31,"\"))),AND('Class Record S5'!$AL$22="\",COUNTIF('Class Record S5'!$AL$8:$AL$22,"\")&lt;=5)),"x","")</f>
        <v/>
      </c>
      <c r="Q1209" s="258" t="s">
        <v>90</v>
      </c>
      <c r="R1209" s="260" t="s">
        <v>126</v>
      </c>
    </row>
    <row r="1210" spans="1:18" ht="44.25" customHeight="1" x14ac:dyDescent="0.3">
      <c r="A1210" s="342" t="str">
        <f>'Class Record S5'!$A$23</f>
        <v>Earth and Space</v>
      </c>
      <c r="B1210" s="193" t="str">
        <f>IF($O1210="x",'Class Record S5'!$B$23,"")</f>
        <v/>
      </c>
      <c r="C1210" s="385" t="str">
        <f>IF($O1210="x",'Class Record S5'!$D$23,"")</f>
        <v/>
      </c>
      <c r="D1210" s="386"/>
      <c r="E1210" s="386"/>
      <c r="F1210" s="386"/>
      <c r="G1210" s="386"/>
      <c r="H1210" s="386"/>
      <c r="I1210" s="386"/>
      <c r="J1210" s="386"/>
      <c r="K1210" s="386"/>
      <c r="L1210" s="387"/>
      <c r="M1210" s="141"/>
      <c r="O1210" s="67" t="str">
        <f>IF(OR(AND('Class Record S5'!$AL$23=".",COUNTIF('Class Record S5'!$AL$8:$AL$31,"\")&lt;5,COUNTIF('Class Record S5'!$AL$8:$AL$23,".")&lt;=(5-COUNTIF('Class Record S5'!$AL$8:$AL$31,"\"))),AND('Class Record S5'!$AL$23="\",COUNTIF('Class Record S5'!$AL$8:$AL$23,"\")&lt;=5)),"x","")</f>
        <v/>
      </c>
      <c r="Q1210" s="258" t="s">
        <v>91</v>
      </c>
      <c r="R1210" s="260" t="s">
        <v>127</v>
      </c>
    </row>
    <row r="1211" spans="1:18" ht="44.25" customHeight="1" x14ac:dyDescent="0.3">
      <c r="A1211" s="343"/>
      <c r="B1211" s="192" t="str">
        <f>IF($O1211="x",'Class Record S5'!$B$24,"")</f>
        <v/>
      </c>
      <c r="C1211" s="388" t="str">
        <f>IF($O1211="x",'Class Record S5'!$D$24,"")</f>
        <v/>
      </c>
      <c r="D1211" s="389"/>
      <c r="E1211" s="389"/>
      <c r="F1211" s="389"/>
      <c r="G1211" s="389"/>
      <c r="H1211" s="389"/>
      <c r="I1211" s="389"/>
      <c r="J1211" s="389"/>
      <c r="K1211" s="389"/>
      <c r="L1211" s="390"/>
      <c r="M1211" s="142"/>
      <c r="O1211" s="67" t="str">
        <f>IF(OR(AND('Class Record S5'!$AL$24=".",COUNTIF('Class Record S5'!$AL$8:$AL$31,"\")&lt;5,COUNTIF('Class Record S5'!$AL$8:$AL$24,".")&lt;=(5-COUNTIF('Class Record S5'!$AL$8:$AL$31,"\"))),AND('Class Record S5'!$AL$24="\",COUNTIF('Class Record S5'!$AL$8:$AL$24,"\")&lt;=5)),"x","")</f>
        <v/>
      </c>
      <c r="Q1211" s="258" t="s">
        <v>92</v>
      </c>
      <c r="R1211" s="262" t="s">
        <v>128</v>
      </c>
    </row>
    <row r="1212" spans="1:18" ht="44.25" customHeight="1" x14ac:dyDescent="0.3">
      <c r="A1212" s="343"/>
      <c r="B1212" s="192" t="str">
        <f>IF($O1212="x",'Class Record S5'!$B$25,"")</f>
        <v/>
      </c>
      <c r="C1212" s="388" t="str">
        <f>IF($O1212="x",'Class Record S5'!$D$25,"")</f>
        <v/>
      </c>
      <c r="D1212" s="389"/>
      <c r="E1212" s="389"/>
      <c r="F1212" s="389"/>
      <c r="G1212" s="389"/>
      <c r="H1212" s="389"/>
      <c r="I1212" s="389"/>
      <c r="J1212" s="389"/>
      <c r="K1212" s="389"/>
      <c r="L1212" s="390"/>
      <c r="M1212" s="142"/>
      <c r="O1212" s="67" t="str">
        <f>IF(OR(AND('Class Record S5'!$AL$25=".",COUNTIF('Class Record S5'!$AL$8:$AL$31,"\")&lt;5,COUNTIF('Class Record S5'!$AL$8:$AL$25,".")&lt;=(5-COUNTIF('Class Record S5'!$AL$8:$AL$31,"\"))),AND('Class Record S5'!$AL$25="\",COUNTIF('Class Record S5'!$AL$8:$AL$25,"\")&lt;=5)),"x","")</f>
        <v/>
      </c>
      <c r="Q1212" s="258" t="s">
        <v>93</v>
      </c>
      <c r="R1212" s="262" t="s">
        <v>129</v>
      </c>
    </row>
    <row r="1213" spans="1:18" ht="44.25" customHeight="1" x14ac:dyDescent="0.3">
      <c r="A1213" s="343"/>
      <c r="B1213" s="192" t="str">
        <f>IF($O1213="x",'Class Record S5'!$B$26,"")</f>
        <v/>
      </c>
      <c r="C1213" s="383" t="str">
        <f>IF($O1213="x",'Class Record S5'!$D$26,"")</f>
        <v/>
      </c>
      <c r="D1213" s="383"/>
      <c r="E1213" s="383"/>
      <c r="F1213" s="383"/>
      <c r="G1213" s="383"/>
      <c r="H1213" s="383"/>
      <c r="I1213" s="383"/>
      <c r="J1213" s="383"/>
      <c r="K1213" s="383"/>
      <c r="L1213" s="383"/>
      <c r="M1213" s="142"/>
      <c r="O1213" s="67" t="str">
        <f>IF(OR(AND('Class Record S5'!$AL$26=".",COUNTIF('Class Record S5'!$AL$8:$AL$31,"\")&lt;5,COUNTIF('Class Record S5'!$AL$8:$AL$26,".")&lt;=(5-COUNTIF('Class Record S5'!$AL$8:$AL$31,"\"))),AND('Class Record S5'!$AL$26="\",COUNTIF('Class Record S5'!$AL$8:$AL$26,"\")&lt;=5)),"x","")</f>
        <v/>
      </c>
      <c r="Q1213" s="258" t="s">
        <v>94</v>
      </c>
      <c r="R1213" s="260" t="s">
        <v>130</v>
      </c>
    </row>
    <row r="1214" spans="1:18" ht="44.25" customHeight="1" thickBot="1" x14ac:dyDescent="0.35">
      <c r="A1214" s="344"/>
      <c r="B1214" s="195" t="str">
        <f>IF($O1214="x",'Class Record S5'!$B$27,"")</f>
        <v/>
      </c>
      <c r="C1214" s="384" t="str">
        <f>IF($O1214="x",'Class Record S5'!$D$27,"")</f>
        <v/>
      </c>
      <c r="D1214" s="384"/>
      <c r="E1214" s="384"/>
      <c r="F1214" s="384"/>
      <c r="G1214" s="384"/>
      <c r="H1214" s="384"/>
      <c r="I1214" s="384"/>
      <c r="J1214" s="384"/>
      <c r="K1214" s="384"/>
      <c r="L1214" s="384"/>
      <c r="M1214" s="196"/>
      <c r="O1214" s="67" t="str">
        <f>IF(OR(AND('Class Record S5'!$AL$27=".",COUNTIF('Class Record S5'!$AL$8:$AL$31,"\")&lt;5,COUNTIF('Class Record S5'!$AL$8:$AL$27,".")&lt;=(5-COUNTIF('Class Record S5'!$AL$8:$AL$31,"\"))),AND('Class Record S5'!$AL$27="\",COUNTIF('Class Record S5'!$AL$8:$AL$27,"\")&lt;=5)),"x","")</f>
        <v/>
      </c>
      <c r="Q1214" s="258" t="s">
        <v>95</v>
      </c>
      <c r="R1214" s="260" t="s">
        <v>131</v>
      </c>
    </row>
    <row r="1215" spans="1:18" ht="44.25" customHeight="1" x14ac:dyDescent="0.3">
      <c r="A1215" s="342" t="str">
        <f>'Class Record S5'!$A$28</f>
        <v>Forces</v>
      </c>
      <c r="B1215" s="193" t="str">
        <f>IF($O1215="x",'Class Record S5'!$B$28,"")</f>
        <v/>
      </c>
      <c r="C1215" s="385" t="str">
        <f>IF($O1215="x",'Class Record S5'!$D$28,"")</f>
        <v/>
      </c>
      <c r="D1215" s="386"/>
      <c r="E1215" s="386"/>
      <c r="F1215" s="386"/>
      <c r="G1215" s="386"/>
      <c r="H1215" s="386"/>
      <c r="I1215" s="386"/>
      <c r="J1215" s="386"/>
      <c r="K1215" s="386"/>
      <c r="L1215" s="387"/>
      <c r="M1215" s="141"/>
      <c r="O1215" s="67" t="str">
        <f>IF(OR(AND('Class Record S5'!$AL$28=".",COUNTIF('Class Record S5'!$AL$8:$AL$31,"\")&lt;5,COUNTIF('Class Record S5'!$AL$8:$AL$28,".")&lt;=(5-COUNTIF('Class Record S5'!$AL$8:$AL$31,"\"))),AND('Class Record S5'!$AL$28="\",COUNTIF('Class Record S5'!$AL$8:$AL$28,"\")&lt;=5)),"x","")</f>
        <v/>
      </c>
      <c r="Q1215" s="258" t="s">
        <v>96</v>
      </c>
      <c r="R1215" s="262" t="s">
        <v>132</v>
      </c>
    </row>
    <row r="1216" spans="1:18" ht="44.25" customHeight="1" x14ac:dyDescent="0.3">
      <c r="A1216" s="343"/>
      <c r="B1216" s="192" t="str">
        <f>IF($O1216="x",'Class Record S5'!$B$29,"")</f>
        <v/>
      </c>
      <c r="C1216" s="388" t="str">
        <f>IF($O1216="x",'Class Record S5'!$D$29,"")</f>
        <v/>
      </c>
      <c r="D1216" s="389"/>
      <c r="E1216" s="389"/>
      <c r="F1216" s="389"/>
      <c r="G1216" s="389"/>
      <c r="H1216" s="389"/>
      <c r="I1216" s="389"/>
      <c r="J1216" s="389"/>
      <c r="K1216" s="389"/>
      <c r="L1216" s="390"/>
      <c r="M1216" s="142"/>
      <c r="O1216" s="67" t="str">
        <f>IF(OR(AND('Class Record S5'!$AL$29=".",COUNTIF('Class Record S5'!$AL$8:$AL$31,"\")&lt;5,COUNTIF('Class Record S5'!$AL$8:$AL$29,".")&lt;=(5-COUNTIF('Class Record S5'!$AL$8:$AL$31,"\"))),AND('Class Record S5'!$AL$29="\",COUNTIF('Class Record S5'!$AL$8:$AL$29,"\")&lt;=5)),"x","")</f>
        <v/>
      </c>
      <c r="Q1216" s="258" t="s">
        <v>97</v>
      </c>
      <c r="R1216" s="262" t="s">
        <v>133</v>
      </c>
    </row>
    <row r="1217" spans="1:18" ht="44.25" customHeight="1" x14ac:dyDescent="0.3">
      <c r="A1217" s="343"/>
      <c r="B1217" s="192" t="str">
        <f>IF($O1217="x",'Class Record S5'!$B$30,"")</f>
        <v/>
      </c>
      <c r="C1217" s="388" t="str">
        <f>IF($O1217="x",'Class Record S5'!$D$30,"")</f>
        <v/>
      </c>
      <c r="D1217" s="389"/>
      <c r="E1217" s="389"/>
      <c r="F1217" s="389"/>
      <c r="G1217" s="389"/>
      <c r="H1217" s="389"/>
      <c r="I1217" s="389"/>
      <c r="J1217" s="389"/>
      <c r="K1217" s="389"/>
      <c r="L1217" s="390"/>
      <c r="M1217" s="142"/>
      <c r="O1217" s="67" t="str">
        <f>IF(OR(AND('Class Record S5'!$AL$30=".",COUNTIF('Class Record S5'!$AL$8:$AL$31,"\")&lt;5,COUNTIF('Class Record S5'!$AL$8:$AL$30,".")&lt;=(5-COUNTIF('Class Record S5'!$AL$8:$AL$31,"\"))),AND('Class Record S5'!$AL$30="\",COUNTIF('Class Record S5'!$AL$8:$AL$30,"\")&lt;=5)),"x","")</f>
        <v/>
      </c>
      <c r="Q1217" s="258" t="s">
        <v>98</v>
      </c>
      <c r="R1217" s="262" t="s">
        <v>134</v>
      </c>
    </row>
    <row r="1218" spans="1:18" ht="44.25" customHeight="1" thickBot="1" x14ac:dyDescent="0.35">
      <c r="A1218" s="344"/>
      <c r="B1218" s="194" t="str">
        <f>IF($O1218="x",'Class Record S5'!$B$31,"")</f>
        <v/>
      </c>
      <c r="C1218" s="391" t="str">
        <f>IF($O1218="x",'Class Record S5'!$D$31,"")</f>
        <v/>
      </c>
      <c r="D1218" s="392"/>
      <c r="E1218" s="392"/>
      <c r="F1218" s="392"/>
      <c r="G1218" s="392"/>
      <c r="H1218" s="392"/>
      <c r="I1218" s="392"/>
      <c r="J1218" s="392"/>
      <c r="K1218" s="392"/>
      <c r="L1218" s="393"/>
      <c r="M1218" s="143"/>
      <c r="O1218" s="67" t="str">
        <f>IF(OR(AND('Class Record S5'!$AL$31=".",COUNTIF('Class Record S5'!$AL$8:$AL$31,"\")&lt;5,COUNTIF('Class Record S5'!$AL$8:$AL$31,".")&lt;=(5-COUNTIF('Class Record S5'!$AL$8:$AL$31,"\"))),AND('Class Record S5'!$AL$31="\",COUNTIF('Class Record S5'!$AL$8:$AL$31,"\")&lt;=5)),"x","")</f>
        <v/>
      </c>
      <c r="Q1218" s="258" t="s">
        <v>99</v>
      </c>
      <c r="R1218" s="262" t="s">
        <v>135</v>
      </c>
    </row>
    <row r="1219" spans="1:18" ht="16.5" customHeight="1" thickBot="1" x14ac:dyDescent="0.35">
      <c r="A1219" s="379" t="s">
        <v>44</v>
      </c>
      <c r="B1219" s="380"/>
      <c r="C1219" s="380"/>
      <c r="D1219" s="380"/>
      <c r="E1219" s="380"/>
      <c r="F1219" s="380"/>
      <c r="G1219" s="380"/>
      <c r="H1219" s="380"/>
      <c r="I1219" s="380"/>
      <c r="J1219" s="380"/>
      <c r="K1219" s="381"/>
      <c r="L1219" s="394" t="s">
        <v>45</v>
      </c>
      <c r="M1219" s="395"/>
      <c r="Q1219" s="257"/>
    </row>
    <row r="1220" spans="1:18" ht="28.5" customHeight="1" x14ac:dyDescent="0.3">
      <c r="A1220" s="396"/>
      <c r="B1220" s="397"/>
      <c r="C1220" s="397"/>
      <c r="D1220" s="397"/>
      <c r="E1220" s="397"/>
      <c r="F1220" s="397"/>
      <c r="G1220" s="397"/>
      <c r="H1220" s="397"/>
      <c r="I1220" s="397"/>
      <c r="J1220" s="397"/>
      <c r="K1220" s="398"/>
      <c r="L1220" s="405" t="str">
        <f>'Class Record S5'!$AL$32</f>
        <v>N</v>
      </c>
      <c r="M1220" s="406"/>
      <c r="Q1220" s="257"/>
    </row>
    <row r="1221" spans="1:18" ht="28.5" customHeight="1" x14ac:dyDescent="0.3">
      <c r="A1221" s="399"/>
      <c r="B1221" s="400"/>
      <c r="C1221" s="400"/>
      <c r="D1221" s="400"/>
      <c r="E1221" s="400"/>
      <c r="F1221" s="400"/>
      <c r="G1221" s="400"/>
      <c r="H1221" s="400"/>
      <c r="I1221" s="400"/>
      <c r="J1221" s="400"/>
      <c r="K1221" s="401"/>
      <c r="L1221" s="407"/>
      <c r="M1221" s="408"/>
      <c r="Q1221" s="257"/>
    </row>
    <row r="1222" spans="1:18" ht="28.5" customHeight="1" thickBot="1" x14ac:dyDescent="0.35">
      <c r="A1222" s="402"/>
      <c r="B1222" s="403"/>
      <c r="C1222" s="403"/>
      <c r="D1222" s="403"/>
      <c r="E1222" s="403"/>
      <c r="F1222" s="403"/>
      <c r="G1222" s="403"/>
      <c r="H1222" s="403"/>
      <c r="I1222" s="403"/>
      <c r="J1222" s="403"/>
      <c r="K1222" s="404"/>
      <c r="L1222" s="409"/>
      <c r="M1222" s="410"/>
      <c r="Q1222" s="257"/>
    </row>
    <row r="1224" spans="1:18" ht="19.5" thickBot="1" x14ac:dyDescent="0.35"/>
    <row r="1225" spans="1:18" ht="23.25" customHeight="1" thickBot="1" x14ac:dyDescent="0.35">
      <c r="A1225" s="349" t="str">
        <f>'Class Record S5'!$D$1</f>
        <v>A N OTHER SCHOOL</v>
      </c>
      <c r="B1225" s="350"/>
      <c r="C1225" s="350"/>
      <c r="D1225" s="350"/>
      <c r="E1225" s="350"/>
      <c r="F1225" s="350"/>
      <c r="G1225" s="350"/>
      <c r="H1225" s="350"/>
      <c r="I1225" s="350"/>
      <c r="J1225" s="350"/>
      <c r="K1225" s="350"/>
      <c r="L1225" s="350"/>
      <c r="M1225" s="351"/>
    </row>
    <row r="1226" spans="1:18" ht="15.75" customHeight="1" thickBot="1" x14ac:dyDescent="0.35">
      <c r="A1226" s="352" t="s">
        <v>17</v>
      </c>
      <c r="B1226" s="353"/>
      <c r="C1226" s="353"/>
      <c r="D1226" s="356">
        <f>'Class Record S5'!$AM$2</f>
        <v>0</v>
      </c>
      <c r="E1226" s="356"/>
      <c r="F1226" s="356"/>
      <c r="G1226" s="357"/>
      <c r="H1226" s="361" t="s">
        <v>18</v>
      </c>
      <c r="I1226" s="362">
        <f>'Class Record S5'!$E$33</f>
        <v>0</v>
      </c>
      <c r="J1226" s="362"/>
      <c r="K1226" s="363" t="str">
        <f>'Class Record S5'!$C$2</f>
        <v>CLASS</v>
      </c>
      <c r="L1226" s="363"/>
      <c r="M1226" s="364"/>
    </row>
    <row r="1227" spans="1:18" ht="15.75" customHeight="1" thickBot="1" x14ac:dyDescent="0.35">
      <c r="A1227" s="354"/>
      <c r="B1227" s="355"/>
      <c r="C1227" s="355"/>
      <c r="D1227" s="358"/>
      <c r="E1227" s="358"/>
      <c r="F1227" s="359"/>
      <c r="G1227" s="360"/>
      <c r="H1227" s="361"/>
      <c r="I1227" s="362"/>
      <c r="J1227" s="362"/>
      <c r="K1227" s="363"/>
      <c r="L1227" s="363"/>
      <c r="M1227" s="364"/>
    </row>
    <row r="1228" spans="1:18" ht="19.5" thickBot="1" x14ac:dyDescent="0.35">
      <c r="A1228" s="346" t="s">
        <v>19</v>
      </c>
      <c r="B1228" s="347"/>
      <c r="C1228" s="347"/>
      <c r="D1228" s="347"/>
      <c r="E1228" s="348"/>
      <c r="F1228" s="365" t="s">
        <v>20</v>
      </c>
      <c r="G1228" s="366"/>
      <c r="H1228" s="366"/>
      <c r="I1228" s="367"/>
      <c r="J1228" s="368" t="s">
        <v>21</v>
      </c>
      <c r="K1228" s="369"/>
      <c r="L1228" s="369"/>
      <c r="M1228" s="370"/>
    </row>
    <row r="1229" spans="1:18" ht="16.5" customHeight="1" thickBot="1" x14ac:dyDescent="0.35">
      <c r="A1229" s="371" t="s">
        <v>22</v>
      </c>
      <c r="B1229" s="372"/>
      <c r="C1229" s="373"/>
      <c r="D1229" s="374" t="s">
        <v>23</v>
      </c>
      <c r="E1229" s="375"/>
      <c r="F1229" s="376" t="s">
        <v>24</v>
      </c>
      <c r="G1229" s="377"/>
      <c r="H1229" s="377" t="s">
        <v>25</v>
      </c>
      <c r="I1229" s="378"/>
      <c r="J1229" s="382" t="s">
        <v>26</v>
      </c>
      <c r="K1229" s="377"/>
      <c r="L1229" s="411" t="s">
        <v>27</v>
      </c>
      <c r="M1229" s="412"/>
    </row>
    <row r="1230" spans="1:18" ht="31.5" customHeight="1" thickBot="1" x14ac:dyDescent="0.35">
      <c r="A1230" s="72"/>
      <c r="B1230" s="73" t="s">
        <v>54</v>
      </c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5" t="s">
        <v>43</v>
      </c>
      <c r="Q1230" s="416" t="s">
        <v>56</v>
      </c>
      <c r="R1230" s="416"/>
    </row>
    <row r="1231" spans="1:18" ht="44.25" customHeight="1" x14ac:dyDescent="0.3">
      <c r="A1231" s="345" t="str">
        <f>'Class Record S5'!$A$8</f>
        <v>Working Scientifically</v>
      </c>
      <c r="B1231" s="190" t="str">
        <f>IF($O1231="x",'Class Record S5'!$B$8,"")</f>
        <v/>
      </c>
      <c r="C1231" s="413" t="str">
        <f>IF($O1231="x",'Class Record S5'!$D$8,"")</f>
        <v/>
      </c>
      <c r="D1231" s="413"/>
      <c r="E1231" s="413"/>
      <c r="F1231" s="413"/>
      <c r="G1231" s="413"/>
      <c r="H1231" s="413"/>
      <c r="I1231" s="413"/>
      <c r="J1231" s="413"/>
      <c r="K1231" s="413"/>
      <c r="L1231" s="413"/>
      <c r="M1231" s="141"/>
      <c r="O1231" s="67" t="str">
        <f>IF(OR(AND('Class Record S5'!$AM$8=".",COUNTIF('Class Record S5'!$AM$8:$AM$31,"\")&lt;5,COUNTIF('Class Record S5'!$AM$8:$AM$8,".")&lt;=(5-COUNTIF('Class Record S5'!$AM$8:$AM$31,"\"))),AND('Class Record S5'!$AM$8="\",COUNTIF('Class Record S5'!$AM$8:$AM$8,"\")&lt;=5)),"x","")</f>
        <v/>
      </c>
      <c r="Q1231" s="258" t="s">
        <v>76</v>
      </c>
      <c r="R1231" s="259" t="s">
        <v>112</v>
      </c>
    </row>
    <row r="1232" spans="1:18" ht="44.25" customHeight="1" x14ac:dyDescent="0.3">
      <c r="A1232" s="343"/>
      <c r="B1232" s="191" t="str">
        <f>IF($O1232="x",'Class Record S5'!$B$9,"")</f>
        <v/>
      </c>
      <c r="C1232" s="383" t="str">
        <f>IF($O1232="x",'Class Record S5'!$D$9,"")</f>
        <v/>
      </c>
      <c r="D1232" s="383"/>
      <c r="E1232" s="383"/>
      <c r="F1232" s="383"/>
      <c r="G1232" s="383"/>
      <c r="H1232" s="383"/>
      <c r="I1232" s="383"/>
      <c r="J1232" s="383"/>
      <c r="K1232" s="383"/>
      <c r="L1232" s="383"/>
      <c r="M1232" s="142"/>
      <c r="O1232" s="67" t="str">
        <f>IF(OR(AND('Class Record S5'!$AM$9=".",COUNTIF('Class Record S5'!$AM$8:$AM$31,"\")&lt;5,COUNTIF('Class Record S5'!$AM$8:$AM$9,".")&lt;=(5-COUNTIF('Class Record S5'!$AM$8:$AM$31,"\"))),AND('Class Record S5'!$AM$9="\",COUNTIF('Class Record S5'!$AM$8:$AM$9,"\")&lt;=5)),"x","")</f>
        <v/>
      </c>
      <c r="Q1232" s="258" t="s">
        <v>77</v>
      </c>
      <c r="R1232" s="260" t="s">
        <v>113</v>
      </c>
    </row>
    <row r="1233" spans="1:18" ht="44.25" customHeight="1" x14ac:dyDescent="0.3">
      <c r="A1233" s="343"/>
      <c r="B1233" s="191" t="str">
        <f>IF($O1233="x",'Class Record S5'!$B$10,"")</f>
        <v/>
      </c>
      <c r="C1233" s="383" t="str">
        <f>IF($O1233="x",'Class Record S5'!$D$10,"")</f>
        <v/>
      </c>
      <c r="D1233" s="383"/>
      <c r="E1233" s="383"/>
      <c r="F1233" s="383"/>
      <c r="G1233" s="383"/>
      <c r="H1233" s="383"/>
      <c r="I1233" s="383"/>
      <c r="J1233" s="383"/>
      <c r="K1233" s="383"/>
      <c r="L1233" s="383"/>
      <c r="M1233" s="142"/>
      <c r="O1233" s="67" t="str">
        <f>IF(OR(AND('Class Record S5'!$AM$10=".",COUNTIF('Class Record S5'!$AM$8:$AM$31,"\")&lt;5,COUNTIF('Class Record S5'!$AM$8:$AM$10,".")&lt;=(5-COUNTIF('Class Record S5'!$AM$8:$AM$31,"\"))),AND('Class Record S5'!$AM$10="\",COUNTIF('Class Record S5'!$AM$8:$AM$10,"\")&lt;=5)),"x","")</f>
        <v/>
      </c>
      <c r="Q1233" s="258" t="s">
        <v>78</v>
      </c>
      <c r="R1233" s="260" t="s">
        <v>114</v>
      </c>
    </row>
    <row r="1234" spans="1:18" ht="44.25" customHeight="1" x14ac:dyDescent="0.3">
      <c r="A1234" s="343"/>
      <c r="B1234" s="192" t="str">
        <f>IF($O1234="x",'Class Record S5'!$B$11,"")</f>
        <v/>
      </c>
      <c r="C1234" s="383" t="str">
        <f>IF($O1234="x",'Class Record S5'!$D$11,"")</f>
        <v/>
      </c>
      <c r="D1234" s="383"/>
      <c r="E1234" s="383"/>
      <c r="F1234" s="383"/>
      <c r="G1234" s="383"/>
      <c r="H1234" s="383"/>
      <c r="I1234" s="383"/>
      <c r="J1234" s="383"/>
      <c r="K1234" s="383"/>
      <c r="L1234" s="383"/>
      <c r="M1234" s="142"/>
      <c r="O1234" s="67" t="str">
        <f>IF(OR(AND('Class Record S5'!$AM$11=".",COUNTIF('Class Record S5'!$AM$8:$AM$31,"\")&lt;5,COUNTIF('Class Record S5'!$AM$8:$AM$11,".")&lt;=(5-COUNTIF('Class Record S5'!$AM$8:$AM$31,"\"))),AND('Class Record S5'!$AM$11="\",COUNTIF('Class Record S5'!$AM$8:$AM$11,"\")&lt;=5)),"x","")</f>
        <v/>
      </c>
      <c r="Q1234" s="258" t="s">
        <v>79</v>
      </c>
      <c r="R1234" s="260" t="s">
        <v>115</v>
      </c>
    </row>
    <row r="1235" spans="1:18" ht="54.75" customHeight="1" x14ac:dyDescent="0.3">
      <c r="A1235" s="343"/>
      <c r="B1235" s="192" t="str">
        <f>IF($O1235="x",'Class Record S5'!$B$12,"")</f>
        <v/>
      </c>
      <c r="C1235" s="383" t="str">
        <f>IF($O1235="x",'Class Record S5'!$D$12,"")</f>
        <v/>
      </c>
      <c r="D1235" s="383"/>
      <c r="E1235" s="383"/>
      <c r="F1235" s="383"/>
      <c r="G1235" s="383"/>
      <c r="H1235" s="383"/>
      <c r="I1235" s="383"/>
      <c r="J1235" s="383"/>
      <c r="K1235" s="383"/>
      <c r="L1235" s="383"/>
      <c r="M1235" s="142"/>
      <c r="O1235" s="67" t="str">
        <f>IF(OR(AND('Class Record S5'!$AM$12=".",COUNTIF('Class Record S5'!$AM$8:$AM$31,"\")&lt;5,COUNTIF('Class Record S5'!$AM$8:$AM$12,".")&lt;=(5-COUNTIF('Class Record S5'!$AM$8:$AM$31,"\"))),AND('Class Record S5'!$AM$12="\",COUNTIF('Class Record S5'!$AM$8:$AM$12,"\")&lt;=5)),"x","")</f>
        <v/>
      </c>
      <c r="Q1235" s="258" t="s">
        <v>80</v>
      </c>
      <c r="R1235" s="260" t="s">
        <v>116</v>
      </c>
    </row>
    <row r="1236" spans="1:18" ht="44.25" customHeight="1" thickBot="1" x14ac:dyDescent="0.35">
      <c r="A1236" s="344"/>
      <c r="B1236" s="194" t="str">
        <f>IF($O1236="x",'Class Record S5'!$B$13,"")</f>
        <v/>
      </c>
      <c r="C1236" s="391" t="str">
        <f>IF($O1236="x",'Class Record S5'!$D$13,"")</f>
        <v/>
      </c>
      <c r="D1236" s="392"/>
      <c r="E1236" s="392"/>
      <c r="F1236" s="392"/>
      <c r="G1236" s="392"/>
      <c r="H1236" s="392"/>
      <c r="I1236" s="392"/>
      <c r="J1236" s="392"/>
      <c r="K1236" s="392"/>
      <c r="L1236" s="393"/>
      <c r="M1236" s="143"/>
      <c r="O1236" s="67" t="str">
        <f>IF(OR(AND('Class Record S5'!$AM$13=".",COUNTIF('Class Record S5'!$AM$8:$AM$31,"\")&lt;5,COUNTIF('Class Record S5'!$AM$8:$AM$13,".")&lt;=(5-COUNTIF('Class Record S5'!$AM$8:$AM$31,"\"))),AND('Class Record S5'!$AM$13="\",COUNTIF('Class Record S5'!$AM$8:$AM$13,"\")&lt;=5)),"x","")</f>
        <v/>
      </c>
      <c r="Q1236" s="258" t="s">
        <v>81</v>
      </c>
      <c r="R1236" s="260" t="s">
        <v>117</v>
      </c>
    </row>
    <row r="1237" spans="1:18" ht="57" customHeight="1" x14ac:dyDescent="0.3">
      <c r="A1237" s="342" t="str">
        <f>'Class Record S5'!$A$14</f>
        <v>Living Things and their Habitats</v>
      </c>
      <c r="B1237" s="193" t="str">
        <f>IF($O1237="x",'Class Record S5'!$B$14,"")</f>
        <v/>
      </c>
      <c r="C1237" s="385" t="str">
        <f>IF($O1237="x",'Class Record S5'!$D$14,"")</f>
        <v/>
      </c>
      <c r="D1237" s="386"/>
      <c r="E1237" s="386"/>
      <c r="F1237" s="386"/>
      <c r="G1237" s="386"/>
      <c r="H1237" s="386"/>
      <c r="I1237" s="386"/>
      <c r="J1237" s="386"/>
      <c r="K1237" s="386"/>
      <c r="L1237" s="387"/>
      <c r="M1237" s="141"/>
      <c r="O1237" s="67" t="str">
        <f>IF(OR(AND('Class Record S5'!$AM$14=".",COUNTIF('Class Record S5'!$AM$8:$AM$31,"\")&lt;5,COUNTIF('Class Record S5'!$AM$8:$AM$14,".")&lt;=(5-COUNTIF('Class Record S5'!$AM$8:$AM$31,"\"))),AND('Class Record S5'!$AM$14="\",COUNTIF('Class Record S5'!$AM$8:$AM$14,"\")&lt;=5)),"x","")</f>
        <v/>
      </c>
      <c r="Q1237" s="258" t="s">
        <v>82</v>
      </c>
      <c r="R1237" s="260" t="s">
        <v>118</v>
      </c>
    </row>
    <row r="1238" spans="1:18" ht="57" customHeight="1" thickBot="1" x14ac:dyDescent="0.35">
      <c r="A1238" s="344"/>
      <c r="B1238" s="194" t="str">
        <f>IF($O1238="x",'Class Record S5'!$B$15,"")</f>
        <v/>
      </c>
      <c r="C1238" s="414" t="str">
        <f>IF($O1238="x",'Class Record S5'!$D$15,"")</f>
        <v/>
      </c>
      <c r="D1238" s="414"/>
      <c r="E1238" s="414"/>
      <c r="F1238" s="414"/>
      <c r="G1238" s="414"/>
      <c r="H1238" s="414"/>
      <c r="I1238" s="414"/>
      <c r="J1238" s="414"/>
      <c r="K1238" s="414"/>
      <c r="L1238" s="414"/>
      <c r="M1238" s="143"/>
      <c r="O1238" s="67" t="str">
        <f>IF(OR(AND('Class Record S5'!$AM$15=".",COUNTIF('Class Record S5'!$AM$8:$AM$31,"\")&lt;5,COUNTIF('Class Record S5'!$AM$8:$AM$15,".")&lt;=(5-COUNTIF('Class Record S5'!$AM$8:$AM$31,"\"))),AND('Class Record S5'!$AM$15="\",COUNTIF('Class Record S5'!$AM$8:$AM$15,"\")&lt;=5)),"x","")</f>
        <v/>
      </c>
      <c r="Q1238" s="258" t="s">
        <v>83</v>
      </c>
      <c r="R1238" s="261" t="s">
        <v>119</v>
      </c>
    </row>
    <row r="1239" spans="1:18" ht="59.25" customHeight="1" thickBot="1" x14ac:dyDescent="0.35">
      <c r="A1239" s="255" t="str">
        <f>'Class Record S5'!$A$16</f>
        <v>Animals inc. Humans</v>
      </c>
      <c r="B1239" s="253" t="str">
        <f>IF($O1239="x",'Class Record S5'!$B$16,"")</f>
        <v/>
      </c>
      <c r="C1239" s="415" t="str">
        <f>IF($O1239="x",'Class Record S5'!$D$16,"")</f>
        <v/>
      </c>
      <c r="D1239" s="415"/>
      <c r="E1239" s="415"/>
      <c r="F1239" s="415"/>
      <c r="G1239" s="415"/>
      <c r="H1239" s="415"/>
      <c r="I1239" s="415"/>
      <c r="J1239" s="415"/>
      <c r="K1239" s="415"/>
      <c r="L1239" s="415"/>
      <c r="M1239" s="254"/>
      <c r="O1239" s="67" t="str">
        <f>IF(OR(AND('Class Record S5'!$AM$16=".",COUNTIF('Class Record S5'!$AM$8:$AM$31,"\")&lt;5,COUNTIF('Class Record S5'!$AM$8:$AM$16,".")&lt;=(5-COUNTIF('Class Record S5'!$AM$8:$AM$31,"\"))),AND('Class Record S5'!$AM$16="\",COUNTIF('Class Record S5'!$AM$8:$AM$16,"\")&lt;=5)),"x","")</f>
        <v/>
      </c>
      <c r="Q1239" s="258" t="s">
        <v>84</v>
      </c>
      <c r="R1239" s="261" t="s">
        <v>120</v>
      </c>
    </row>
    <row r="1240" spans="1:18" ht="56.25" customHeight="1" x14ac:dyDescent="0.3">
      <c r="A1240" s="342" t="str">
        <f>'Class Record S5'!$A$17</f>
        <v>Properties and Changers of Materials</v>
      </c>
      <c r="B1240" s="193" t="str">
        <f>IF($O1240="x",'Class Record S5'!$B$17,"")</f>
        <v/>
      </c>
      <c r="C1240" s="385" t="str">
        <f>IF($O1240="x",'Class Record S5'!$D$17,"")</f>
        <v/>
      </c>
      <c r="D1240" s="386"/>
      <c r="E1240" s="386"/>
      <c r="F1240" s="386"/>
      <c r="G1240" s="386"/>
      <c r="H1240" s="386"/>
      <c r="I1240" s="386"/>
      <c r="J1240" s="386"/>
      <c r="K1240" s="386"/>
      <c r="L1240" s="387"/>
      <c r="M1240" s="141"/>
      <c r="O1240" s="67" t="str">
        <f>IF(OR(AND('Class Record S5'!$AM$17=".",COUNTIF('Class Record S5'!$AM$8:$AM$31,"\")&lt;5,COUNTIF('Class Record S5'!$AM$8:$AM$17,".")&lt;=(5-COUNTIF('Class Record S5'!$AM$8:$AM$31,"\"))),AND('Class Record S5'!$AM$17="\",COUNTIF('Class Record S5'!$AM$8:$AM$17,"\")&lt;=5)),"x","")</f>
        <v/>
      </c>
      <c r="Q1240" s="258" t="s">
        <v>85</v>
      </c>
      <c r="R1240" s="260" t="s">
        <v>121</v>
      </c>
    </row>
    <row r="1241" spans="1:18" ht="44.25" customHeight="1" x14ac:dyDescent="0.3">
      <c r="A1241" s="343"/>
      <c r="B1241" s="192" t="str">
        <f>IF($O1241="x",'Class Record S5'!$B$18,"")</f>
        <v/>
      </c>
      <c r="C1241" s="383" t="str">
        <f>IF($O1241="x",'Class Record S5'!$D$18,"")</f>
        <v/>
      </c>
      <c r="D1241" s="383"/>
      <c r="E1241" s="383"/>
      <c r="F1241" s="383"/>
      <c r="G1241" s="383"/>
      <c r="H1241" s="383"/>
      <c r="I1241" s="383"/>
      <c r="J1241" s="383"/>
      <c r="K1241" s="383"/>
      <c r="L1241" s="383"/>
      <c r="M1241" s="142"/>
      <c r="O1241" s="67" t="str">
        <f>IF(OR(AND('Class Record S5'!$AM$18=".",COUNTIF('Class Record S5'!$AM$8:$AM$31,"\")&lt;5,COUNTIF('Class Record S5'!$AM$8:$AM$18,".")&lt;=(5-COUNTIF('Class Record S5'!$AM$8:$AM$31,"\"))),AND('Class Record S5'!$AM$18="\",COUNTIF('Class Record S5'!$AM$8:$AM$18,"\")&lt;=5)),"x","")</f>
        <v/>
      </c>
      <c r="Q1241" s="258" t="s">
        <v>86</v>
      </c>
      <c r="R1241" s="265" t="s">
        <v>124</v>
      </c>
    </row>
    <row r="1242" spans="1:18" ht="44.25" customHeight="1" x14ac:dyDescent="0.3">
      <c r="A1242" s="343"/>
      <c r="B1242" s="192" t="str">
        <f>IF($O1242="x",'Class Record S5'!$B$19,"")</f>
        <v/>
      </c>
      <c r="C1242" s="383" t="str">
        <f>IF($O1242="x",'Class Record S5'!$D$19,"")</f>
        <v/>
      </c>
      <c r="D1242" s="383"/>
      <c r="E1242" s="383"/>
      <c r="F1242" s="383"/>
      <c r="G1242" s="383"/>
      <c r="H1242" s="383"/>
      <c r="I1242" s="383"/>
      <c r="J1242" s="383"/>
      <c r="K1242" s="383"/>
      <c r="L1242" s="383"/>
      <c r="M1242" s="142"/>
      <c r="O1242" s="67" t="str">
        <f>IF(OR(AND('Class Record S5'!$AM$19=".",COUNTIF('Class Record S5'!$AM$8:$AM$31,"\")&lt;5,COUNTIF('Class Record S5'!$AM$8:$AM$19,".")&lt;=(5-COUNTIF('Class Record S5'!$AM$8:$AM$31,"\"))),AND('Class Record S5'!$AM$19="\",COUNTIF('Class Record S5'!$AM$8:$AM$19,"\")&lt;=5)),"x","")</f>
        <v/>
      </c>
      <c r="Q1242" s="258" t="s">
        <v>87</v>
      </c>
      <c r="R1242" s="265" t="s">
        <v>122</v>
      </c>
    </row>
    <row r="1243" spans="1:18" ht="44.25" customHeight="1" x14ac:dyDescent="0.3">
      <c r="A1243" s="343"/>
      <c r="B1243" s="192" t="str">
        <f>IF($O1243="x",'Class Record S5'!$B$20,"")</f>
        <v/>
      </c>
      <c r="C1243" s="383" t="str">
        <f>IF($O1243="x",'Class Record S5'!$D$20,"")</f>
        <v/>
      </c>
      <c r="D1243" s="383"/>
      <c r="E1243" s="383"/>
      <c r="F1243" s="383"/>
      <c r="G1243" s="383"/>
      <c r="H1243" s="383"/>
      <c r="I1243" s="383"/>
      <c r="J1243" s="383"/>
      <c r="K1243" s="383"/>
      <c r="L1243" s="383"/>
      <c r="M1243" s="142"/>
      <c r="O1243" s="67" t="str">
        <f>IF(OR(AND('Class Record S5'!$AM$20=".",COUNTIF('Class Record S5'!$AM$8:$AM$31,"\")&lt;5,COUNTIF('Class Record S5'!$AM$8:$AM$20,".")&lt;=(5-COUNTIF('Class Record S5'!$AM$8:$AM$31,"\"))),AND('Class Record S5'!$AM$20="\",COUNTIF('Class Record S5'!$AM$8:$AM$20,"\")&lt;=5)),"x","")</f>
        <v/>
      </c>
      <c r="Q1243" s="258" t="s">
        <v>88</v>
      </c>
      <c r="R1243" s="265" t="s">
        <v>123</v>
      </c>
    </row>
    <row r="1244" spans="1:18" ht="44.25" customHeight="1" x14ac:dyDescent="0.3">
      <c r="A1244" s="343"/>
      <c r="B1244" s="192" t="str">
        <f>IF($O1244="x",'Class Record S5'!$B$21,"")</f>
        <v/>
      </c>
      <c r="C1244" s="383" t="str">
        <f>IF($O1244="x",'Class Record S5'!$D$21,"")</f>
        <v/>
      </c>
      <c r="D1244" s="383"/>
      <c r="E1244" s="383"/>
      <c r="F1244" s="383"/>
      <c r="G1244" s="383"/>
      <c r="H1244" s="383"/>
      <c r="I1244" s="383"/>
      <c r="J1244" s="383"/>
      <c r="K1244" s="383"/>
      <c r="L1244" s="383"/>
      <c r="M1244" s="142"/>
      <c r="O1244" s="67" t="str">
        <f>IF(OR(AND('Class Record S5'!$AM$21=".",COUNTIF('Class Record S5'!$AM$8:$AM$31,"\")&lt;5,COUNTIF('Class Record S5'!$AM$8:$AM$21,".")&lt;=(5-COUNTIF('Class Record S5'!$AM$8:$AM$31,"\"))),AND('Class Record S5'!$AM$21="\",COUNTIF('Class Record S5'!$AM$8:$AM$21,"\")&lt;=5)),"x","")</f>
        <v/>
      </c>
      <c r="Q1244" s="258" t="s">
        <v>89</v>
      </c>
      <c r="R1244" s="261" t="s">
        <v>125</v>
      </c>
    </row>
    <row r="1245" spans="1:18" ht="56.25" customHeight="1" thickBot="1" x14ac:dyDescent="0.35">
      <c r="A1245" s="344"/>
      <c r="B1245" s="195" t="str">
        <f>IF($O1245="x",'Class Record S5'!$B$22,"")</f>
        <v/>
      </c>
      <c r="C1245" s="384" t="str">
        <f>IF($O1245="x",'Class Record S5'!$D$22,"")</f>
        <v/>
      </c>
      <c r="D1245" s="384"/>
      <c r="E1245" s="384"/>
      <c r="F1245" s="384"/>
      <c r="G1245" s="384"/>
      <c r="H1245" s="384"/>
      <c r="I1245" s="384"/>
      <c r="J1245" s="384"/>
      <c r="K1245" s="384"/>
      <c r="L1245" s="384"/>
      <c r="M1245" s="196"/>
      <c r="O1245" s="67" t="str">
        <f>IF(OR(AND('Class Record S5'!$AM$22=".",COUNTIF('Class Record S5'!$AM$8:$AM$31,"\")&lt;5,COUNTIF('Class Record S5'!$AM$8:$AM$22,".")&lt;=(5-COUNTIF('Class Record S5'!$AM$8:$AM$31,"\"))),AND('Class Record S5'!$AM$22="\",COUNTIF('Class Record S5'!$AM$8:$AM$22,"\")&lt;=5)),"x","")</f>
        <v/>
      </c>
      <c r="Q1245" s="258" t="s">
        <v>90</v>
      </c>
      <c r="R1245" s="260" t="s">
        <v>126</v>
      </c>
    </row>
    <row r="1246" spans="1:18" ht="44.25" customHeight="1" x14ac:dyDescent="0.3">
      <c r="A1246" s="342" t="str">
        <f>'Class Record S5'!$A$23</f>
        <v>Earth and Space</v>
      </c>
      <c r="B1246" s="193" t="str">
        <f>IF($O1246="x",'Class Record S5'!$B$23,"")</f>
        <v/>
      </c>
      <c r="C1246" s="385" t="str">
        <f>IF($O1246="x",'Class Record S5'!$D$23,"")</f>
        <v/>
      </c>
      <c r="D1246" s="386"/>
      <c r="E1246" s="386"/>
      <c r="F1246" s="386"/>
      <c r="G1246" s="386"/>
      <c r="H1246" s="386"/>
      <c r="I1246" s="386"/>
      <c r="J1246" s="386"/>
      <c r="K1246" s="386"/>
      <c r="L1246" s="387"/>
      <c r="M1246" s="141"/>
      <c r="O1246" s="67" t="str">
        <f>IF(OR(AND('Class Record S5'!$AM$23=".",COUNTIF('Class Record S5'!$AM$8:$AM$31,"\")&lt;5,COUNTIF('Class Record S5'!$AM$8:$AM$23,".")&lt;=(5-COUNTIF('Class Record S5'!$AM$8:$AM$31,"\"))),AND('Class Record S5'!$AM$23="\",COUNTIF('Class Record S5'!$AM$8:$AM$23,"\")&lt;=5)),"x","")</f>
        <v/>
      </c>
      <c r="Q1246" s="258" t="s">
        <v>91</v>
      </c>
      <c r="R1246" s="260" t="s">
        <v>127</v>
      </c>
    </row>
    <row r="1247" spans="1:18" ht="44.25" customHeight="1" x14ac:dyDescent="0.3">
      <c r="A1247" s="343"/>
      <c r="B1247" s="192" t="str">
        <f>IF($O1247="x",'Class Record S5'!$B$24,"")</f>
        <v/>
      </c>
      <c r="C1247" s="388" t="str">
        <f>IF($O1247="x",'Class Record S5'!$D$24,"")</f>
        <v/>
      </c>
      <c r="D1247" s="389"/>
      <c r="E1247" s="389"/>
      <c r="F1247" s="389"/>
      <c r="G1247" s="389"/>
      <c r="H1247" s="389"/>
      <c r="I1247" s="389"/>
      <c r="J1247" s="389"/>
      <c r="K1247" s="389"/>
      <c r="L1247" s="390"/>
      <c r="M1247" s="142"/>
      <c r="O1247" s="67" t="str">
        <f>IF(OR(AND('Class Record S5'!$AM$24=".",COUNTIF('Class Record S5'!$AM$8:$AM$31,"\")&lt;5,COUNTIF('Class Record S5'!$AM$8:$AM$24,".")&lt;=(5-COUNTIF('Class Record S5'!$AM$8:$AM$31,"\"))),AND('Class Record S5'!$AM$24="\",COUNTIF('Class Record S5'!$AM$8:$AM$24,"\")&lt;=5)),"x","")</f>
        <v/>
      </c>
      <c r="Q1247" s="258" t="s">
        <v>92</v>
      </c>
      <c r="R1247" s="262" t="s">
        <v>128</v>
      </c>
    </row>
    <row r="1248" spans="1:18" ht="44.25" customHeight="1" x14ac:dyDescent="0.3">
      <c r="A1248" s="343"/>
      <c r="B1248" s="192" t="str">
        <f>IF($O1248="x",'Class Record S5'!$B$25,"")</f>
        <v/>
      </c>
      <c r="C1248" s="388" t="str">
        <f>IF($O1248="x",'Class Record S5'!$D$25,"")</f>
        <v/>
      </c>
      <c r="D1248" s="389"/>
      <c r="E1248" s="389"/>
      <c r="F1248" s="389"/>
      <c r="G1248" s="389"/>
      <c r="H1248" s="389"/>
      <c r="I1248" s="389"/>
      <c r="J1248" s="389"/>
      <c r="K1248" s="389"/>
      <c r="L1248" s="390"/>
      <c r="M1248" s="142"/>
      <c r="O1248" s="67" t="str">
        <f>IF(OR(AND('Class Record S5'!$AM$25=".",COUNTIF('Class Record S5'!$AM$8:$AM$31,"\")&lt;5,COUNTIF('Class Record S5'!$AM$8:$AM$25,".")&lt;=(5-COUNTIF('Class Record S5'!$AM$8:$AM$31,"\"))),AND('Class Record S5'!$AM$25="\",COUNTIF('Class Record S5'!$AM$8:$AM$25,"\")&lt;=5)),"x","")</f>
        <v/>
      </c>
      <c r="Q1248" s="258" t="s">
        <v>93</v>
      </c>
      <c r="R1248" s="262" t="s">
        <v>129</v>
      </c>
    </row>
    <row r="1249" spans="1:18" ht="44.25" customHeight="1" x14ac:dyDescent="0.3">
      <c r="A1249" s="343"/>
      <c r="B1249" s="192" t="str">
        <f>IF($O1249="x",'Class Record S5'!$B$26,"")</f>
        <v/>
      </c>
      <c r="C1249" s="383" t="str">
        <f>IF($O1249="x",'Class Record S5'!$D$26,"")</f>
        <v/>
      </c>
      <c r="D1249" s="383"/>
      <c r="E1249" s="383"/>
      <c r="F1249" s="383"/>
      <c r="G1249" s="383"/>
      <c r="H1249" s="383"/>
      <c r="I1249" s="383"/>
      <c r="J1249" s="383"/>
      <c r="K1249" s="383"/>
      <c r="L1249" s="383"/>
      <c r="M1249" s="142"/>
      <c r="O1249" s="67" t="str">
        <f>IF(OR(AND('Class Record S5'!$AM$26=".",COUNTIF('Class Record S5'!$AM$8:$AM$31,"\")&lt;5,COUNTIF('Class Record S5'!$AM$8:$AM$26,".")&lt;=(5-COUNTIF('Class Record S5'!$AM$8:$AM$31,"\"))),AND('Class Record S5'!$AM$26="\",COUNTIF('Class Record S5'!$AM$8:$AM$26,"\")&lt;=5)),"x","")</f>
        <v/>
      </c>
      <c r="Q1249" s="258" t="s">
        <v>94</v>
      </c>
      <c r="R1249" s="260" t="s">
        <v>130</v>
      </c>
    </row>
    <row r="1250" spans="1:18" ht="44.25" customHeight="1" thickBot="1" x14ac:dyDescent="0.35">
      <c r="A1250" s="344"/>
      <c r="B1250" s="195" t="str">
        <f>IF($O1250="x",'Class Record S5'!$B$27,"")</f>
        <v/>
      </c>
      <c r="C1250" s="384" t="str">
        <f>IF($O1250="x",'Class Record S5'!$D$27,"")</f>
        <v/>
      </c>
      <c r="D1250" s="384"/>
      <c r="E1250" s="384"/>
      <c r="F1250" s="384"/>
      <c r="G1250" s="384"/>
      <c r="H1250" s="384"/>
      <c r="I1250" s="384"/>
      <c r="J1250" s="384"/>
      <c r="K1250" s="384"/>
      <c r="L1250" s="384"/>
      <c r="M1250" s="196"/>
      <c r="O1250" s="67" t="str">
        <f>IF(OR(AND('Class Record S5'!$AM$27=".",COUNTIF('Class Record S5'!$AM$8:$AM$31,"\")&lt;5,COUNTIF('Class Record S5'!$AM$8:$AM$27,".")&lt;=(5-COUNTIF('Class Record S5'!$AM$8:$AM$31,"\"))),AND('Class Record S5'!$AM$27="\",COUNTIF('Class Record S5'!$AM$8:$AM$27,"\")&lt;=5)),"x","")</f>
        <v/>
      </c>
      <c r="Q1250" s="258" t="s">
        <v>95</v>
      </c>
      <c r="R1250" s="260" t="s">
        <v>131</v>
      </c>
    </row>
    <row r="1251" spans="1:18" ht="44.25" customHeight="1" x14ac:dyDescent="0.3">
      <c r="A1251" s="342" t="str">
        <f>'Class Record S5'!$A$28</f>
        <v>Forces</v>
      </c>
      <c r="B1251" s="193" t="str">
        <f>IF($O1251="x",'Class Record S5'!$B$28,"")</f>
        <v/>
      </c>
      <c r="C1251" s="385" t="str">
        <f>IF($O1251="x",'Class Record S5'!$D$28,"")</f>
        <v/>
      </c>
      <c r="D1251" s="386"/>
      <c r="E1251" s="386"/>
      <c r="F1251" s="386"/>
      <c r="G1251" s="386"/>
      <c r="H1251" s="386"/>
      <c r="I1251" s="386"/>
      <c r="J1251" s="386"/>
      <c r="K1251" s="386"/>
      <c r="L1251" s="387"/>
      <c r="M1251" s="141"/>
      <c r="O1251" s="67" t="str">
        <f>IF(OR(AND('Class Record S5'!$AM$28=".",COUNTIF('Class Record S5'!$AM$8:$AM$31,"\")&lt;5,COUNTIF('Class Record S5'!$AM$8:$AM$28,".")&lt;=(5-COUNTIF('Class Record S5'!$AM$8:$AM$31,"\"))),AND('Class Record S5'!$AM$28="\",COUNTIF('Class Record S5'!$AM$8:$AM$28,"\")&lt;=5)),"x","")</f>
        <v/>
      </c>
      <c r="Q1251" s="258" t="s">
        <v>96</v>
      </c>
      <c r="R1251" s="262" t="s">
        <v>132</v>
      </c>
    </row>
    <row r="1252" spans="1:18" ht="44.25" customHeight="1" x14ac:dyDescent="0.3">
      <c r="A1252" s="343"/>
      <c r="B1252" s="192" t="str">
        <f>IF($O1252="x",'Class Record S5'!$B$29,"")</f>
        <v/>
      </c>
      <c r="C1252" s="388" t="str">
        <f>IF($O1252="x",'Class Record S5'!$D$29,"")</f>
        <v/>
      </c>
      <c r="D1252" s="389"/>
      <c r="E1252" s="389"/>
      <c r="F1252" s="389"/>
      <c r="G1252" s="389"/>
      <c r="H1252" s="389"/>
      <c r="I1252" s="389"/>
      <c r="J1252" s="389"/>
      <c r="K1252" s="389"/>
      <c r="L1252" s="390"/>
      <c r="M1252" s="142"/>
      <c r="O1252" s="67" t="str">
        <f>IF(OR(AND('Class Record S5'!$AM$29=".",COUNTIF('Class Record S5'!$AM$8:$AM$31,"\")&lt;5,COUNTIF('Class Record S5'!$AM$8:$AM$29,".")&lt;=(5-COUNTIF('Class Record S5'!$AM$8:$AM$31,"\"))),AND('Class Record S5'!$AM$29="\",COUNTIF('Class Record S5'!$AM$8:$AM$29,"\")&lt;=5)),"x","")</f>
        <v/>
      </c>
      <c r="Q1252" s="258" t="s">
        <v>97</v>
      </c>
      <c r="R1252" s="262" t="s">
        <v>133</v>
      </c>
    </row>
    <row r="1253" spans="1:18" ht="44.25" customHeight="1" x14ac:dyDescent="0.3">
      <c r="A1253" s="343"/>
      <c r="B1253" s="192" t="str">
        <f>IF($O1253="x",'Class Record S5'!$B$30,"")</f>
        <v/>
      </c>
      <c r="C1253" s="388" t="str">
        <f>IF($O1253="x",'Class Record S5'!$D$30,"")</f>
        <v/>
      </c>
      <c r="D1253" s="389"/>
      <c r="E1253" s="389"/>
      <c r="F1253" s="389"/>
      <c r="G1253" s="389"/>
      <c r="H1253" s="389"/>
      <c r="I1253" s="389"/>
      <c r="J1253" s="389"/>
      <c r="K1253" s="389"/>
      <c r="L1253" s="390"/>
      <c r="M1253" s="142"/>
      <c r="O1253" s="67" t="str">
        <f>IF(OR(AND('Class Record S5'!$AM$30=".",COUNTIF('Class Record S5'!$AM$8:$AM$31,"\")&lt;5,COUNTIF('Class Record S5'!$AM$8:$AM$30,".")&lt;=(5-COUNTIF('Class Record S5'!$AM$8:$AM$31,"\"))),AND('Class Record S5'!$AM$30="\",COUNTIF('Class Record S5'!$AM$8:$AM$30,"\")&lt;=5)),"x","")</f>
        <v/>
      </c>
      <c r="Q1253" s="258" t="s">
        <v>98</v>
      </c>
      <c r="R1253" s="262" t="s">
        <v>134</v>
      </c>
    </row>
    <row r="1254" spans="1:18" ht="44.25" customHeight="1" thickBot="1" x14ac:dyDescent="0.35">
      <c r="A1254" s="344"/>
      <c r="B1254" s="194" t="str">
        <f>IF($O1254="x",'Class Record S5'!$B$31,"")</f>
        <v/>
      </c>
      <c r="C1254" s="391" t="str">
        <f>IF($O1254="x",'Class Record S5'!$D$31,"")</f>
        <v/>
      </c>
      <c r="D1254" s="392"/>
      <c r="E1254" s="392"/>
      <c r="F1254" s="392"/>
      <c r="G1254" s="392"/>
      <c r="H1254" s="392"/>
      <c r="I1254" s="392"/>
      <c r="J1254" s="392"/>
      <c r="K1254" s="392"/>
      <c r="L1254" s="393"/>
      <c r="M1254" s="143"/>
      <c r="O1254" s="67" t="str">
        <f>IF(OR(AND('Class Record S5'!$AM$31=".",COUNTIF('Class Record S5'!$AM$8:$AM$31,"\")&lt;5,COUNTIF('Class Record S5'!$AM$8:$AM$31,".")&lt;=(5-COUNTIF('Class Record S5'!$AM$8:$AM$31,"\"))),AND('Class Record S5'!$AM$31="\",COUNTIF('Class Record S5'!$AM$8:$AM$31,"\")&lt;=5)),"x","")</f>
        <v/>
      </c>
      <c r="Q1254" s="258" t="s">
        <v>99</v>
      </c>
      <c r="R1254" s="262" t="s">
        <v>135</v>
      </c>
    </row>
    <row r="1255" spans="1:18" ht="16.5" customHeight="1" thickBot="1" x14ac:dyDescent="0.35">
      <c r="A1255" s="379" t="s">
        <v>44</v>
      </c>
      <c r="B1255" s="380"/>
      <c r="C1255" s="380"/>
      <c r="D1255" s="380"/>
      <c r="E1255" s="380"/>
      <c r="F1255" s="380"/>
      <c r="G1255" s="380"/>
      <c r="H1255" s="380"/>
      <c r="I1255" s="380"/>
      <c r="J1255" s="380"/>
      <c r="K1255" s="381"/>
      <c r="L1255" s="394" t="s">
        <v>45</v>
      </c>
      <c r="M1255" s="395"/>
      <c r="Q1255" s="257"/>
    </row>
    <row r="1256" spans="1:18" ht="28.5" customHeight="1" x14ac:dyDescent="0.3">
      <c r="A1256" s="396"/>
      <c r="B1256" s="397"/>
      <c r="C1256" s="397"/>
      <c r="D1256" s="397"/>
      <c r="E1256" s="397"/>
      <c r="F1256" s="397"/>
      <c r="G1256" s="397"/>
      <c r="H1256" s="397"/>
      <c r="I1256" s="397"/>
      <c r="J1256" s="397"/>
      <c r="K1256" s="398"/>
      <c r="L1256" s="405" t="str">
        <f>'Class Record S5'!$AM$32</f>
        <v>N</v>
      </c>
      <c r="M1256" s="406"/>
      <c r="Q1256" s="257"/>
    </row>
    <row r="1257" spans="1:18" ht="28.5" customHeight="1" x14ac:dyDescent="0.3">
      <c r="A1257" s="399"/>
      <c r="B1257" s="400"/>
      <c r="C1257" s="400"/>
      <c r="D1257" s="400"/>
      <c r="E1257" s="400"/>
      <c r="F1257" s="400"/>
      <c r="G1257" s="400"/>
      <c r="H1257" s="400"/>
      <c r="I1257" s="400"/>
      <c r="J1257" s="400"/>
      <c r="K1257" s="401"/>
      <c r="L1257" s="407"/>
      <c r="M1257" s="408"/>
      <c r="Q1257" s="257"/>
    </row>
    <row r="1258" spans="1:18" ht="28.5" customHeight="1" thickBot="1" x14ac:dyDescent="0.35">
      <c r="A1258" s="402"/>
      <c r="B1258" s="403"/>
      <c r="C1258" s="403"/>
      <c r="D1258" s="403"/>
      <c r="E1258" s="403"/>
      <c r="F1258" s="403"/>
      <c r="G1258" s="403"/>
      <c r="H1258" s="403"/>
      <c r="I1258" s="403"/>
      <c r="J1258" s="403"/>
      <c r="K1258" s="404"/>
      <c r="L1258" s="409"/>
      <c r="M1258" s="410"/>
      <c r="Q1258" s="257"/>
    </row>
  </sheetData>
  <sheetProtection password="D145" sheet="1" objects="1" scenarios="1"/>
  <mergeCells count="1715">
    <mergeCell ref="Q1086:R1086"/>
    <mergeCell ref="Q1122:R1122"/>
    <mergeCell ref="Q1194:R1194"/>
    <mergeCell ref="Q1230:R1230"/>
    <mergeCell ref="Q798:R798"/>
    <mergeCell ref="Q834:R834"/>
    <mergeCell ref="Q870:R870"/>
    <mergeCell ref="Q906:R906"/>
    <mergeCell ref="Q978:R978"/>
    <mergeCell ref="C857:L857"/>
    <mergeCell ref="Q690:R690"/>
    <mergeCell ref="Q726:R726"/>
    <mergeCell ref="Q762:R762"/>
    <mergeCell ref="C744:L744"/>
    <mergeCell ref="C697:L697"/>
    <mergeCell ref="C727:L727"/>
    <mergeCell ref="C728:L728"/>
    <mergeCell ref="C729:L729"/>
    <mergeCell ref="C730:L730"/>
    <mergeCell ref="A715:K715"/>
    <mergeCell ref="L715:M715"/>
    <mergeCell ref="A716:K718"/>
    <mergeCell ref="L716:M718"/>
    <mergeCell ref="A721:M721"/>
    <mergeCell ref="A722:C723"/>
    <mergeCell ref="D722:G723"/>
    <mergeCell ref="H722:H723"/>
    <mergeCell ref="I722:J723"/>
    <mergeCell ref="C919:L919"/>
    <mergeCell ref="C920:L920"/>
    <mergeCell ref="C921:L921"/>
    <mergeCell ref="K722:M723"/>
    <mergeCell ref="Q294:R294"/>
    <mergeCell ref="Q330:R330"/>
    <mergeCell ref="Q402:R402"/>
    <mergeCell ref="Q510:R510"/>
    <mergeCell ref="C301:L301"/>
    <mergeCell ref="C302:L302"/>
    <mergeCell ref="C303:L303"/>
    <mergeCell ref="C304:L304"/>
    <mergeCell ref="C315:L315"/>
    <mergeCell ref="C316:L316"/>
    <mergeCell ref="C317:L317"/>
    <mergeCell ref="C318:L318"/>
    <mergeCell ref="C314:L314"/>
    <mergeCell ref="C305:L305"/>
    <mergeCell ref="C306:L306"/>
    <mergeCell ref="Q618:R618"/>
    <mergeCell ref="Q654:R654"/>
    <mergeCell ref="F508:I508"/>
    <mergeCell ref="J508:M508"/>
    <mergeCell ref="A509:C509"/>
    <mergeCell ref="D509:E509"/>
    <mergeCell ref="C343:L343"/>
    <mergeCell ref="C344:L344"/>
    <mergeCell ref="C345:L345"/>
    <mergeCell ref="C346:L346"/>
    <mergeCell ref="A506:C507"/>
    <mergeCell ref="D506:G507"/>
    <mergeCell ref="H506:H507"/>
    <mergeCell ref="C333:L333"/>
    <mergeCell ref="C334:L334"/>
    <mergeCell ref="C335:L335"/>
    <mergeCell ref="H362:H363"/>
    <mergeCell ref="Q42:R42"/>
    <mergeCell ref="Q78:R78"/>
    <mergeCell ref="Q150:R150"/>
    <mergeCell ref="Q258:R258"/>
    <mergeCell ref="A76:E76"/>
    <mergeCell ref="F76:I76"/>
    <mergeCell ref="J76:M76"/>
    <mergeCell ref="A77:C77"/>
    <mergeCell ref="D77:E77"/>
    <mergeCell ref="F77:G77"/>
    <mergeCell ref="H77:I77"/>
    <mergeCell ref="J77:K77"/>
    <mergeCell ref="C43:L43"/>
    <mergeCell ref="C44:L44"/>
    <mergeCell ref="C45:L45"/>
    <mergeCell ref="C46:L46"/>
    <mergeCell ref="C47:L47"/>
    <mergeCell ref="C48:L48"/>
    <mergeCell ref="C49:L49"/>
    <mergeCell ref="C50:L50"/>
    <mergeCell ref="C51:L51"/>
    <mergeCell ref="C52:L52"/>
    <mergeCell ref="C53:L53"/>
    <mergeCell ref="C54:L54"/>
    <mergeCell ref="C199:L199"/>
    <mergeCell ref="C200:L200"/>
    <mergeCell ref="C201:L201"/>
    <mergeCell ref="C202:L202"/>
    <mergeCell ref="C203:L203"/>
    <mergeCell ref="C204:L204"/>
    <mergeCell ref="C231:L231"/>
    <mergeCell ref="C232:L232"/>
    <mergeCell ref="Q6:R6"/>
    <mergeCell ref="L32:M34"/>
    <mergeCell ref="C8:L8"/>
    <mergeCell ref="C9:L9"/>
    <mergeCell ref="C10:L10"/>
    <mergeCell ref="C11:L11"/>
    <mergeCell ref="C12:L12"/>
    <mergeCell ref="C13:L13"/>
    <mergeCell ref="C14:L14"/>
    <mergeCell ref="C17:L17"/>
    <mergeCell ref="C16:L16"/>
    <mergeCell ref="C18:L18"/>
    <mergeCell ref="C19:L19"/>
    <mergeCell ref="C20:L20"/>
    <mergeCell ref="C21:L21"/>
    <mergeCell ref="C15:L15"/>
    <mergeCell ref="A31:K31"/>
    <mergeCell ref="A32:K34"/>
    <mergeCell ref="L31:M31"/>
    <mergeCell ref="C22:L22"/>
    <mergeCell ref="C24:L24"/>
    <mergeCell ref="C25:L25"/>
    <mergeCell ref="C26:L26"/>
    <mergeCell ref="C27:L27"/>
    <mergeCell ref="C28:L28"/>
    <mergeCell ref="C29:L29"/>
    <mergeCell ref="C30:L30"/>
    <mergeCell ref="A27:A30"/>
    <mergeCell ref="A1:M1"/>
    <mergeCell ref="A2:C3"/>
    <mergeCell ref="A4:E4"/>
    <mergeCell ref="A5:C5"/>
    <mergeCell ref="K2:M3"/>
    <mergeCell ref="F4:I4"/>
    <mergeCell ref="J4:M4"/>
    <mergeCell ref="D5:E5"/>
    <mergeCell ref="F5:G5"/>
    <mergeCell ref="H5:I5"/>
    <mergeCell ref="J5:K5"/>
    <mergeCell ref="L5:M5"/>
    <mergeCell ref="D2:G3"/>
    <mergeCell ref="H2:H3"/>
    <mergeCell ref="I2:J3"/>
    <mergeCell ref="C7:L7"/>
    <mergeCell ref="C23:L23"/>
    <mergeCell ref="A7:A12"/>
    <mergeCell ref="A13:A14"/>
    <mergeCell ref="A16:A21"/>
    <mergeCell ref="A22:A26"/>
    <mergeCell ref="C82:L82"/>
    <mergeCell ref="C83:L83"/>
    <mergeCell ref="C84:L84"/>
    <mergeCell ref="C98:L98"/>
    <mergeCell ref="C99:L99"/>
    <mergeCell ref="C100:L100"/>
    <mergeCell ref="C101:L101"/>
    <mergeCell ref="C102:L102"/>
    <mergeCell ref="C169:L169"/>
    <mergeCell ref="C498:L498"/>
    <mergeCell ref="A499:K499"/>
    <mergeCell ref="L499:M499"/>
    <mergeCell ref="A500:K502"/>
    <mergeCell ref="L500:M502"/>
    <mergeCell ref="A505:M505"/>
    <mergeCell ref="C487:L487"/>
    <mergeCell ref="C488:L488"/>
    <mergeCell ref="C489:L489"/>
    <mergeCell ref="C490:L490"/>
    <mergeCell ref="C491:L491"/>
    <mergeCell ref="C492:L492"/>
    <mergeCell ref="C493:L493"/>
    <mergeCell ref="C494:L494"/>
    <mergeCell ref="C495:L495"/>
    <mergeCell ref="C496:L496"/>
    <mergeCell ref="C497:L497"/>
    <mergeCell ref="C229:L229"/>
    <mergeCell ref="C230:L230"/>
    <mergeCell ref="C235:L235"/>
    <mergeCell ref="C236:L236"/>
    <mergeCell ref="A724:E724"/>
    <mergeCell ref="F724:I724"/>
    <mergeCell ref="J724:M724"/>
    <mergeCell ref="C698:L698"/>
    <mergeCell ref="A904:E904"/>
    <mergeCell ref="F904:I904"/>
    <mergeCell ref="J904:M904"/>
    <mergeCell ref="A905:C905"/>
    <mergeCell ref="D905:E905"/>
    <mergeCell ref="F905:G905"/>
    <mergeCell ref="C882:L882"/>
    <mergeCell ref="C847:L847"/>
    <mergeCell ref="C848:L848"/>
    <mergeCell ref="C849:L849"/>
    <mergeCell ref="C890:L890"/>
    <mergeCell ref="C877:L877"/>
    <mergeCell ref="C878:L878"/>
    <mergeCell ref="C879:L879"/>
    <mergeCell ref="C880:L880"/>
    <mergeCell ref="C881:L881"/>
    <mergeCell ref="C819:L819"/>
    <mergeCell ref="C820:L820"/>
    <mergeCell ref="C821:L821"/>
    <mergeCell ref="C822:L822"/>
    <mergeCell ref="C850:L850"/>
    <mergeCell ref="C851:L851"/>
    <mergeCell ref="C852:L852"/>
    <mergeCell ref="C853:L853"/>
    <mergeCell ref="C711:L711"/>
    <mergeCell ref="C712:L712"/>
    <mergeCell ref="C713:L713"/>
    <mergeCell ref="C714:L714"/>
    <mergeCell ref="L1003:M1003"/>
    <mergeCell ref="A1004:K1006"/>
    <mergeCell ref="L1004:M1006"/>
    <mergeCell ref="C858:L858"/>
    <mergeCell ref="A967:K967"/>
    <mergeCell ref="L967:M967"/>
    <mergeCell ref="A968:K970"/>
    <mergeCell ref="L968:M970"/>
    <mergeCell ref="A973:M973"/>
    <mergeCell ref="A974:C975"/>
    <mergeCell ref="D974:G975"/>
    <mergeCell ref="H974:H975"/>
    <mergeCell ref="I974:J975"/>
    <mergeCell ref="K974:M975"/>
    <mergeCell ref="A976:E976"/>
    <mergeCell ref="C946:L946"/>
    <mergeCell ref="C907:L907"/>
    <mergeCell ref="C908:L908"/>
    <mergeCell ref="C909:L909"/>
    <mergeCell ref="C910:L910"/>
    <mergeCell ref="C911:L911"/>
    <mergeCell ref="C912:L912"/>
    <mergeCell ref="C913:L913"/>
    <mergeCell ref="C954:L954"/>
    <mergeCell ref="C943:L943"/>
    <mergeCell ref="C944:L944"/>
    <mergeCell ref="C945:L945"/>
    <mergeCell ref="C914:L914"/>
    <mergeCell ref="C915:L915"/>
    <mergeCell ref="C916:L916"/>
    <mergeCell ref="C917:L917"/>
    <mergeCell ref="C918:L918"/>
    <mergeCell ref="C80:L80"/>
    <mergeCell ref="C81:L81"/>
    <mergeCell ref="A73:M73"/>
    <mergeCell ref="A74:C75"/>
    <mergeCell ref="D74:G75"/>
    <mergeCell ref="H74:H75"/>
    <mergeCell ref="I74:J75"/>
    <mergeCell ref="K74:M75"/>
    <mergeCell ref="C89:L89"/>
    <mergeCell ref="C90:L90"/>
    <mergeCell ref="C91:L91"/>
    <mergeCell ref="C92:L92"/>
    <mergeCell ref="C922:L922"/>
    <mergeCell ref="C1031:L1031"/>
    <mergeCell ref="C1032:L1032"/>
    <mergeCell ref="C1033:L1033"/>
    <mergeCell ref="C1034:L1034"/>
    <mergeCell ref="I1010:J1011"/>
    <mergeCell ref="K1010:M1011"/>
    <mergeCell ref="A1012:E1012"/>
    <mergeCell ref="F1012:I1012"/>
    <mergeCell ref="J1012:M1012"/>
    <mergeCell ref="A1013:C1013"/>
    <mergeCell ref="D1013:E1013"/>
    <mergeCell ref="F1013:G1013"/>
    <mergeCell ref="H1013:I1013"/>
    <mergeCell ref="J1013:K1013"/>
    <mergeCell ref="L1013:M1013"/>
    <mergeCell ref="A1003:K1003"/>
    <mergeCell ref="C1027:L1027"/>
    <mergeCell ref="C1028:L1028"/>
    <mergeCell ref="C1029:L1029"/>
    <mergeCell ref="L67:M67"/>
    <mergeCell ref="A68:K70"/>
    <mergeCell ref="L68:M70"/>
    <mergeCell ref="A37:M37"/>
    <mergeCell ref="A38:C39"/>
    <mergeCell ref="D38:G39"/>
    <mergeCell ref="H38:H39"/>
    <mergeCell ref="I38:J39"/>
    <mergeCell ref="K38:M39"/>
    <mergeCell ref="A40:E40"/>
    <mergeCell ref="F40:I40"/>
    <mergeCell ref="J40:M40"/>
    <mergeCell ref="A41:C41"/>
    <mergeCell ref="D41:E41"/>
    <mergeCell ref="F41:G41"/>
    <mergeCell ref="H41:I41"/>
    <mergeCell ref="C79:L79"/>
    <mergeCell ref="A49:A50"/>
    <mergeCell ref="A52:A57"/>
    <mergeCell ref="A58:A62"/>
    <mergeCell ref="A63:A66"/>
    <mergeCell ref="A67:K67"/>
    <mergeCell ref="Q222:R222"/>
    <mergeCell ref="A223:A228"/>
    <mergeCell ref="Q186:R186"/>
    <mergeCell ref="A187:A192"/>
    <mergeCell ref="C187:L187"/>
    <mergeCell ref="C188:L188"/>
    <mergeCell ref="C189:L189"/>
    <mergeCell ref="C190:L190"/>
    <mergeCell ref="C191:L191"/>
    <mergeCell ref="C192:L192"/>
    <mergeCell ref="C193:L193"/>
    <mergeCell ref="C194:L194"/>
    <mergeCell ref="C195:L195"/>
    <mergeCell ref="C196:L196"/>
    <mergeCell ref="C197:L197"/>
    <mergeCell ref="C198:L198"/>
    <mergeCell ref="A175:K175"/>
    <mergeCell ref="L175:M175"/>
    <mergeCell ref="A176:K178"/>
    <mergeCell ref="L176:M178"/>
    <mergeCell ref="A181:M181"/>
    <mergeCell ref="A182:C183"/>
    <mergeCell ref="D182:G183"/>
    <mergeCell ref="H182:H183"/>
    <mergeCell ref="I182:J183"/>
    <mergeCell ref="K182:M183"/>
    <mergeCell ref="A184:E184"/>
    <mergeCell ref="F184:I184"/>
    <mergeCell ref="J184:M184"/>
    <mergeCell ref="A185:C185"/>
    <mergeCell ref="D185:E185"/>
    <mergeCell ref="F185:G185"/>
    <mergeCell ref="C237:L237"/>
    <mergeCell ref="C238:L238"/>
    <mergeCell ref="C239:L239"/>
    <mergeCell ref="C240:L240"/>
    <mergeCell ref="C241:L241"/>
    <mergeCell ref="C223:L223"/>
    <mergeCell ref="C224:L224"/>
    <mergeCell ref="C225:L225"/>
    <mergeCell ref="C226:L226"/>
    <mergeCell ref="C227:L227"/>
    <mergeCell ref="C228:L228"/>
    <mergeCell ref="A229:A230"/>
    <mergeCell ref="A232:A237"/>
    <mergeCell ref="A238:A242"/>
    <mergeCell ref="C242:L242"/>
    <mergeCell ref="C243:L243"/>
    <mergeCell ref="C244:L244"/>
    <mergeCell ref="A243:A246"/>
    <mergeCell ref="C233:L233"/>
    <mergeCell ref="C234:L234"/>
    <mergeCell ref="C245:L245"/>
    <mergeCell ref="C246:L246"/>
    <mergeCell ref="A247:K247"/>
    <mergeCell ref="L247:M247"/>
    <mergeCell ref="A248:K250"/>
    <mergeCell ref="L248:M250"/>
    <mergeCell ref="A253:M253"/>
    <mergeCell ref="A254:C255"/>
    <mergeCell ref="D254:G255"/>
    <mergeCell ref="H254:H255"/>
    <mergeCell ref="I254:J255"/>
    <mergeCell ref="K254:M255"/>
    <mergeCell ref="A256:E256"/>
    <mergeCell ref="F256:I256"/>
    <mergeCell ref="J256:M256"/>
    <mergeCell ref="C331:L331"/>
    <mergeCell ref="C332:L332"/>
    <mergeCell ref="C277:L277"/>
    <mergeCell ref="C278:L278"/>
    <mergeCell ref="C279:L279"/>
    <mergeCell ref="C280:L280"/>
    <mergeCell ref="C281:L281"/>
    <mergeCell ref="C282:L282"/>
    <mergeCell ref="C274:L274"/>
    <mergeCell ref="C275:L275"/>
    <mergeCell ref="C276:L276"/>
    <mergeCell ref="A283:K283"/>
    <mergeCell ref="L283:M283"/>
    <mergeCell ref="A284:K286"/>
    <mergeCell ref="L284:M286"/>
    <mergeCell ref="A289:M289"/>
    <mergeCell ref="A290:C291"/>
    <mergeCell ref="I362:J363"/>
    <mergeCell ref="K362:M363"/>
    <mergeCell ref="C347:L347"/>
    <mergeCell ref="C348:L348"/>
    <mergeCell ref="A319:K319"/>
    <mergeCell ref="L319:M319"/>
    <mergeCell ref="A320:K322"/>
    <mergeCell ref="L320:M322"/>
    <mergeCell ref="A325:M325"/>
    <mergeCell ref="C337:L337"/>
    <mergeCell ref="C307:L307"/>
    <mergeCell ref="C308:L308"/>
    <mergeCell ref="C309:L309"/>
    <mergeCell ref="C310:L310"/>
    <mergeCell ref="C311:L311"/>
    <mergeCell ref="C312:L312"/>
    <mergeCell ref="C313:L313"/>
    <mergeCell ref="C338:L338"/>
    <mergeCell ref="C339:L339"/>
    <mergeCell ref="C340:L340"/>
    <mergeCell ref="C341:L341"/>
    <mergeCell ref="A328:E328"/>
    <mergeCell ref="F328:I328"/>
    <mergeCell ref="J328:M328"/>
    <mergeCell ref="A329:C329"/>
    <mergeCell ref="D329:E329"/>
    <mergeCell ref="F329:G329"/>
    <mergeCell ref="H329:I329"/>
    <mergeCell ref="J329:K329"/>
    <mergeCell ref="L329:M329"/>
    <mergeCell ref="A331:A336"/>
    <mergeCell ref="C336:L336"/>
    <mergeCell ref="C422:L422"/>
    <mergeCell ref="C423:L423"/>
    <mergeCell ref="A397:M397"/>
    <mergeCell ref="A398:C399"/>
    <mergeCell ref="D398:G399"/>
    <mergeCell ref="Q366:R366"/>
    <mergeCell ref="A367:A372"/>
    <mergeCell ref="C379:L379"/>
    <mergeCell ref="C380:L380"/>
    <mergeCell ref="C381:L381"/>
    <mergeCell ref="C382:L382"/>
    <mergeCell ref="C371:L371"/>
    <mergeCell ref="C372:L372"/>
    <mergeCell ref="C373:L373"/>
    <mergeCell ref="C374:L374"/>
    <mergeCell ref="C375:L375"/>
    <mergeCell ref="C376:L376"/>
    <mergeCell ref="C377:L377"/>
    <mergeCell ref="C385:L385"/>
    <mergeCell ref="C383:L383"/>
    <mergeCell ref="C384:L384"/>
    <mergeCell ref="C370:L370"/>
    <mergeCell ref="C378:L378"/>
    <mergeCell ref="C367:L367"/>
    <mergeCell ref="C368:L368"/>
    <mergeCell ref="C369:L369"/>
    <mergeCell ref="C411:L411"/>
    <mergeCell ref="C412:L412"/>
    <mergeCell ref="C413:L413"/>
    <mergeCell ref="C414:L414"/>
    <mergeCell ref="C415:L415"/>
    <mergeCell ref="C416:L416"/>
    <mergeCell ref="C417:L417"/>
    <mergeCell ref="C418:L418"/>
    <mergeCell ref="C419:L419"/>
    <mergeCell ref="C420:L420"/>
    <mergeCell ref="C421:L421"/>
    <mergeCell ref="C386:L386"/>
    <mergeCell ref="C387:L387"/>
    <mergeCell ref="C388:L388"/>
    <mergeCell ref="C389:L389"/>
    <mergeCell ref="C390:L390"/>
    <mergeCell ref="A391:K391"/>
    <mergeCell ref="L391:M391"/>
    <mergeCell ref="A392:K394"/>
    <mergeCell ref="L392:M394"/>
    <mergeCell ref="C409:L409"/>
    <mergeCell ref="C410:L410"/>
    <mergeCell ref="I434:J435"/>
    <mergeCell ref="K434:M435"/>
    <mergeCell ref="A436:E436"/>
    <mergeCell ref="F436:I436"/>
    <mergeCell ref="J436:M436"/>
    <mergeCell ref="A437:C437"/>
    <mergeCell ref="D437:E437"/>
    <mergeCell ref="F437:G437"/>
    <mergeCell ref="C442:L442"/>
    <mergeCell ref="F509:G509"/>
    <mergeCell ref="H509:I509"/>
    <mergeCell ref="J509:K509"/>
    <mergeCell ref="C424:L424"/>
    <mergeCell ref="C425:L425"/>
    <mergeCell ref="C426:L426"/>
    <mergeCell ref="A427:K427"/>
    <mergeCell ref="L427:M427"/>
    <mergeCell ref="Q546:R546"/>
    <mergeCell ref="A547:A552"/>
    <mergeCell ref="C547:L547"/>
    <mergeCell ref="C548:L548"/>
    <mergeCell ref="C549:L549"/>
    <mergeCell ref="C550:L550"/>
    <mergeCell ref="C551:L551"/>
    <mergeCell ref="C552:L552"/>
    <mergeCell ref="C553:L553"/>
    <mergeCell ref="C554:L554"/>
    <mergeCell ref="C555:L555"/>
    <mergeCell ref="C556:L556"/>
    <mergeCell ref="C557:L557"/>
    <mergeCell ref="C558:L558"/>
    <mergeCell ref="C517:L517"/>
    <mergeCell ref="C518:L518"/>
    <mergeCell ref="A535:K535"/>
    <mergeCell ref="L535:M535"/>
    <mergeCell ref="A536:K538"/>
    <mergeCell ref="L536:M538"/>
    <mergeCell ref="A541:M541"/>
    <mergeCell ref="A542:C543"/>
    <mergeCell ref="D542:G543"/>
    <mergeCell ref="H542:H543"/>
    <mergeCell ref="I542:J543"/>
    <mergeCell ref="K542:M543"/>
    <mergeCell ref="C519:L519"/>
    <mergeCell ref="C520:L520"/>
    <mergeCell ref="C521:L521"/>
    <mergeCell ref="C522:L522"/>
    <mergeCell ref="C523:L523"/>
    <mergeCell ref="C524:L524"/>
    <mergeCell ref="C631:L631"/>
    <mergeCell ref="C632:L632"/>
    <mergeCell ref="C633:L633"/>
    <mergeCell ref="A607:K607"/>
    <mergeCell ref="L607:M607"/>
    <mergeCell ref="A608:K610"/>
    <mergeCell ref="L608:M610"/>
    <mergeCell ref="A613:M613"/>
    <mergeCell ref="A614:C615"/>
    <mergeCell ref="D614:G615"/>
    <mergeCell ref="H614:H615"/>
    <mergeCell ref="I614:J615"/>
    <mergeCell ref="K614:M615"/>
    <mergeCell ref="A577:M577"/>
    <mergeCell ref="A578:C579"/>
    <mergeCell ref="D578:G579"/>
    <mergeCell ref="H578:H579"/>
    <mergeCell ref="I578:J579"/>
    <mergeCell ref="K578:M579"/>
    <mergeCell ref="A580:E580"/>
    <mergeCell ref="F580:I580"/>
    <mergeCell ref="J580:M580"/>
    <mergeCell ref="A581:C581"/>
    <mergeCell ref="D581:E581"/>
    <mergeCell ref="F581:G581"/>
    <mergeCell ref="H581:I581"/>
    <mergeCell ref="J581:K581"/>
    <mergeCell ref="L581:M581"/>
    <mergeCell ref="C583:L583"/>
    <mergeCell ref="A616:E616"/>
    <mergeCell ref="F616:I616"/>
    <mergeCell ref="J616:M616"/>
    <mergeCell ref="A661:A662"/>
    <mergeCell ref="A664:A669"/>
    <mergeCell ref="A670:A674"/>
    <mergeCell ref="A675:A678"/>
    <mergeCell ref="C638:L638"/>
    <mergeCell ref="C639:L639"/>
    <mergeCell ref="C640:L640"/>
    <mergeCell ref="C641:L641"/>
    <mergeCell ref="C642:L642"/>
    <mergeCell ref="C634:L634"/>
    <mergeCell ref="C635:L635"/>
    <mergeCell ref="C636:L636"/>
    <mergeCell ref="A643:K643"/>
    <mergeCell ref="L643:M643"/>
    <mergeCell ref="A644:K646"/>
    <mergeCell ref="L644:M646"/>
    <mergeCell ref="A649:M649"/>
    <mergeCell ref="A650:C651"/>
    <mergeCell ref="D650:G651"/>
    <mergeCell ref="H650:H651"/>
    <mergeCell ref="I650:J651"/>
    <mergeCell ref="K650:M651"/>
    <mergeCell ref="A634:A638"/>
    <mergeCell ref="A639:A642"/>
    <mergeCell ref="C637:L637"/>
    <mergeCell ref="C667:L667"/>
    <mergeCell ref="C668:L668"/>
    <mergeCell ref="C669:L669"/>
    <mergeCell ref="C670:L670"/>
    <mergeCell ref="C671:L671"/>
    <mergeCell ref="C672:L672"/>
    <mergeCell ref="C673:L673"/>
    <mergeCell ref="C674:L674"/>
    <mergeCell ref="C661:L661"/>
    <mergeCell ref="C662:L662"/>
    <mergeCell ref="C663:L663"/>
    <mergeCell ref="C664:L664"/>
    <mergeCell ref="C665:L665"/>
    <mergeCell ref="C666:L666"/>
    <mergeCell ref="D689:E689"/>
    <mergeCell ref="F689:G689"/>
    <mergeCell ref="H689:I689"/>
    <mergeCell ref="J689:K689"/>
    <mergeCell ref="L689:M689"/>
    <mergeCell ref="C702:L702"/>
    <mergeCell ref="C703:L703"/>
    <mergeCell ref="C704:L704"/>
    <mergeCell ref="C707:L707"/>
    <mergeCell ref="C708:L708"/>
    <mergeCell ref="C709:L709"/>
    <mergeCell ref="C710:L710"/>
    <mergeCell ref="C675:L675"/>
    <mergeCell ref="C676:L676"/>
    <mergeCell ref="C677:L677"/>
    <mergeCell ref="C678:L678"/>
    <mergeCell ref="A679:K679"/>
    <mergeCell ref="L679:M679"/>
    <mergeCell ref="A680:K682"/>
    <mergeCell ref="L680:M682"/>
    <mergeCell ref="A685:M685"/>
    <mergeCell ref="A686:C687"/>
    <mergeCell ref="D686:G687"/>
    <mergeCell ref="H686:H687"/>
    <mergeCell ref="I686:J687"/>
    <mergeCell ref="K686:M687"/>
    <mergeCell ref="A688:E688"/>
    <mergeCell ref="F688:I688"/>
    <mergeCell ref="J688:M688"/>
    <mergeCell ref="C705:L705"/>
    <mergeCell ref="A691:A696"/>
    <mergeCell ref="C691:L691"/>
    <mergeCell ref="C692:L692"/>
    <mergeCell ref="C693:L693"/>
    <mergeCell ref="C747:L747"/>
    <mergeCell ref="C748:L748"/>
    <mergeCell ref="C749:L749"/>
    <mergeCell ref="C750:L750"/>
    <mergeCell ref="A751:K751"/>
    <mergeCell ref="L751:M751"/>
    <mergeCell ref="A752:K754"/>
    <mergeCell ref="L752:M754"/>
    <mergeCell ref="C743:L743"/>
    <mergeCell ref="L761:M761"/>
    <mergeCell ref="A725:C725"/>
    <mergeCell ref="D725:E725"/>
    <mergeCell ref="F725:G725"/>
    <mergeCell ref="H725:I725"/>
    <mergeCell ref="J725:K725"/>
    <mergeCell ref="L725:M725"/>
    <mergeCell ref="A727:A732"/>
    <mergeCell ref="C731:L731"/>
    <mergeCell ref="C732:L732"/>
    <mergeCell ref="C733:L733"/>
    <mergeCell ref="C734:L734"/>
    <mergeCell ref="C735:L735"/>
    <mergeCell ref="C736:L736"/>
    <mergeCell ref="C737:L737"/>
    <mergeCell ref="C738:L738"/>
    <mergeCell ref="A757:M757"/>
    <mergeCell ref="A758:C759"/>
    <mergeCell ref="D758:G759"/>
    <mergeCell ref="H758:H759"/>
    <mergeCell ref="I758:J759"/>
    <mergeCell ref="K758:M759"/>
    <mergeCell ref="L787:M787"/>
    <mergeCell ref="A788:K790"/>
    <mergeCell ref="L788:M790"/>
    <mergeCell ref="A793:M793"/>
    <mergeCell ref="A794:C795"/>
    <mergeCell ref="D794:G795"/>
    <mergeCell ref="H794:H795"/>
    <mergeCell ref="I794:J795"/>
    <mergeCell ref="K794:M795"/>
    <mergeCell ref="A796:E796"/>
    <mergeCell ref="F796:I796"/>
    <mergeCell ref="J796:M796"/>
    <mergeCell ref="A797:C797"/>
    <mergeCell ref="C763:L763"/>
    <mergeCell ref="C764:L764"/>
    <mergeCell ref="C765:L765"/>
    <mergeCell ref="C766:L766"/>
    <mergeCell ref="C767:L767"/>
    <mergeCell ref="C768:L768"/>
    <mergeCell ref="C769:L769"/>
    <mergeCell ref="C770:L770"/>
    <mergeCell ref="C771:L771"/>
    <mergeCell ref="C772:L772"/>
    <mergeCell ref="C773:L773"/>
    <mergeCell ref="C774:L774"/>
    <mergeCell ref="A763:A768"/>
    <mergeCell ref="C775:L775"/>
    <mergeCell ref="C776:L776"/>
    <mergeCell ref="C777:L777"/>
    <mergeCell ref="C778:L778"/>
    <mergeCell ref="C814:L814"/>
    <mergeCell ref="C815:L815"/>
    <mergeCell ref="C816:L816"/>
    <mergeCell ref="A823:K823"/>
    <mergeCell ref="L823:M823"/>
    <mergeCell ref="A824:K826"/>
    <mergeCell ref="L824:M826"/>
    <mergeCell ref="A829:M829"/>
    <mergeCell ref="A830:C831"/>
    <mergeCell ref="D830:G831"/>
    <mergeCell ref="H830:H831"/>
    <mergeCell ref="C854:L854"/>
    <mergeCell ref="C855:L855"/>
    <mergeCell ref="C856:L856"/>
    <mergeCell ref="C799:L799"/>
    <mergeCell ref="C800:L800"/>
    <mergeCell ref="C801:L801"/>
    <mergeCell ref="C802:L802"/>
    <mergeCell ref="C803:L803"/>
    <mergeCell ref="C804:L804"/>
    <mergeCell ref="C818:L818"/>
    <mergeCell ref="C817:L817"/>
    <mergeCell ref="A799:A804"/>
    <mergeCell ref="C805:L805"/>
    <mergeCell ref="C806:L806"/>
    <mergeCell ref="C807:L807"/>
    <mergeCell ref="C808:L808"/>
    <mergeCell ref="C809:L809"/>
    <mergeCell ref="C810:L810"/>
    <mergeCell ref="C811:L811"/>
    <mergeCell ref="C812:L812"/>
    <mergeCell ref="C813:L813"/>
    <mergeCell ref="C887:L887"/>
    <mergeCell ref="C888:L888"/>
    <mergeCell ref="C889:L889"/>
    <mergeCell ref="C891:L891"/>
    <mergeCell ref="C892:L892"/>
    <mergeCell ref="C893:L893"/>
    <mergeCell ref="C894:L894"/>
    <mergeCell ref="A859:K859"/>
    <mergeCell ref="L859:M859"/>
    <mergeCell ref="A860:K862"/>
    <mergeCell ref="L860:M862"/>
    <mergeCell ref="A865:M865"/>
    <mergeCell ref="A866:C867"/>
    <mergeCell ref="D866:G867"/>
    <mergeCell ref="H866:H867"/>
    <mergeCell ref="C841:L841"/>
    <mergeCell ref="C842:L842"/>
    <mergeCell ref="C843:L843"/>
    <mergeCell ref="C844:L844"/>
    <mergeCell ref="C845:L845"/>
    <mergeCell ref="C846:L846"/>
    <mergeCell ref="I866:J867"/>
    <mergeCell ref="K866:M867"/>
    <mergeCell ref="C926:L926"/>
    <mergeCell ref="C927:L927"/>
    <mergeCell ref="C928:L928"/>
    <mergeCell ref="C929:L929"/>
    <mergeCell ref="C930:L930"/>
    <mergeCell ref="C997:L997"/>
    <mergeCell ref="C998:L998"/>
    <mergeCell ref="C994:L994"/>
    <mergeCell ref="C995:L995"/>
    <mergeCell ref="C996:L996"/>
    <mergeCell ref="C991:L991"/>
    <mergeCell ref="C992:L992"/>
    <mergeCell ref="C993:L993"/>
    <mergeCell ref="A932:K934"/>
    <mergeCell ref="L932:M934"/>
    <mergeCell ref="A937:M937"/>
    <mergeCell ref="A938:C939"/>
    <mergeCell ref="D938:G939"/>
    <mergeCell ref="H938:H939"/>
    <mergeCell ref="A931:K931"/>
    <mergeCell ref="L931:M931"/>
    <mergeCell ref="I938:J939"/>
    <mergeCell ref="K938:M939"/>
    <mergeCell ref="A940:E940"/>
    <mergeCell ref="F940:I940"/>
    <mergeCell ref="J940:M940"/>
    <mergeCell ref="A941:C941"/>
    <mergeCell ref="D941:E941"/>
    <mergeCell ref="F941:G941"/>
    <mergeCell ref="H941:I941"/>
    <mergeCell ref="A1009:M1009"/>
    <mergeCell ref="A1010:C1011"/>
    <mergeCell ref="D1010:G1011"/>
    <mergeCell ref="H1010:H1011"/>
    <mergeCell ref="C999:L999"/>
    <mergeCell ref="C1000:L1000"/>
    <mergeCell ref="C1001:L1001"/>
    <mergeCell ref="C1002:L1002"/>
    <mergeCell ref="J41:K41"/>
    <mergeCell ref="L41:M41"/>
    <mergeCell ref="A43:A48"/>
    <mergeCell ref="C55:L55"/>
    <mergeCell ref="C56:L56"/>
    <mergeCell ref="C57:L57"/>
    <mergeCell ref="C58:L58"/>
    <mergeCell ref="C59:L59"/>
    <mergeCell ref="C60:L60"/>
    <mergeCell ref="C61:L61"/>
    <mergeCell ref="C62:L62"/>
    <mergeCell ref="C63:L63"/>
    <mergeCell ref="C64:L64"/>
    <mergeCell ref="C65:L65"/>
    <mergeCell ref="C66:L66"/>
    <mergeCell ref="L77:M77"/>
    <mergeCell ref="A79:A84"/>
    <mergeCell ref="C85:L85"/>
    <mergeCell ref="C86:L86"/>
    <mergeCell ref="C87:L87"/>
    <mergeCell ref="C88:L88"/>
    <mergeCell ref="H905:I905"/>
    <mergeCell ref="C924:L924"/>
    <mergeCell ref="C925:L925"/>
    <mergeCell ref="Q114:R114"/>
    <mergeCell ref="A115:A120"/>
    <mergeCell ref="C115:L115"/>
    <mergeCell ref="C116:L116"/>
    <mergeCell ref="C117:L117"/>
    <mergeCell ref="C118:L118"/>
    <mergeCell ref="C119:L119"/>
    <mergeCell ref="C120:L120"/>
    <mergeCell ref="C121:L121"/>
    <mergeCell ref="C122:L122"/>
    <mergeCell ref="C123:L123"/>
    <mergeCell ref="C93:L93"/>
    <mergeCell ref="C94:L94"/>
    <mergeCell ref="C95:L95"/>
    <mergeCell ref="C96:L96"/>
    <mergeCell ref="C97:L97"/>
    <mergeCell ref="A103:K103"/>
    <mergeCell ref="L103:M103"/>
    <mergeCell ref="A104:K106"/>
    <mergeCell ref="L104:M106"/>
    <mergeCell ref="A109:M109"/>
    <mergeCell ref="A110:C111"/>
    <mergeCell ref="D110:G111"/>
    <mergeCell ref="H110:H111"/>
    <mergeCell ref="I110:J111"/>
    <mergeCell ref="K110:M111"/>
    <mergeCell ref="A112:E112"/>
    <mergeCell ref="F112:I112"/>
    <mergeCell ref="J112:M112"/>
    <mergeCell ref="A196:A201"/>
    <mergeCell ref="A202:A206"/>
    <mergeCell ref="A207:A210"/>
    <mergeCell ref="C124:L124"/>
    <mergeCell ref="C125:L125"/>
    <mergeCell ref="C126:L126"/>
    <mergeCell ref="L140:M142"/>
    <mergeCell ref="A145:M145"/>
    <mergeCell ref="A146:C147"/>
    <mergeCell ref="D146:G147"/>
    <mergeCell ref="H146:H147"/>
    <mergeCell ref="I146:J147"/>
    <mergeCell ref="K146:M147"/>
    <mergeCell ref="A148:E148"/>
    <mergeCell ref="F148:I148"/>
    <mergeCell ref="J148:M148"/>
    <mergeCell ref="A149:C149"/>
    <mergeCell ref="D149:E149"/>
    <mergeCell ref="F149:G149"/>
    <mergeCell ref="H149:I149"/>
    <mergeCell ref="J149:K149"/>
    <mergeCell ref="L149:M149"/>
    <mergeCell ref="C174:L174"/>
    <mergeCell ref="A151:A156"/>
    <mergeCell ref="C151:L151"/>
    <mergeCell ref="C152:L152"/>
    <mergeCell ref="C153:L153"/>
    <mergeCell ref="C154:L154"/>
    <mergeCell ref="C155:L155"/>
    <mergeCell ref="C127:L127"/>
    <mergeCell ref="C128:L128"/>
    <mergeCell ref="C129:L129"/>
    <mergeCell ref="C205:L205"/>
    <mergeCell ref="C206:L206"/>
    <mergeCell ref="C207:L207"/>
    <mergeCell ref="C208:L208"/>
    <mergeCell ref="C209:L209"/>
    <mergeCell ref="C210:L210"/>
    <mergeCell ref="H185:I185"/>
    <mergeCell ref="J185:K185"/>
    <mergeCell ref="L185:M185"/>
    <mergeCell ref="C157:L157"/>
    <mergeCell ref="C158:L158"/>
    <mergeCell ref="C159:L159"/>
    <mergeCell ref="C160:L160"/>
    <mergeCell ref="C161:L161"/>
    <mergeCell ref="C162:L162"/>
    <mergeCell ref="C163:L163"/>
    <mergeCell ref="C164:L164"/>
    <mergeCell ref="C165:L165"/>
    <mergeCell ref="C166:L166"/>
    <mergeCell ref="C167:L167"/>
    <mergeCell ref="C168:L168"/>
    <mergeCell ref="C170:L170"/>
    <mergeCell ref="C171:L171"/>
    <mergeCell ref="C172:L172"/>
    <mergeCell ref="C173:L173"/>
    <mergeCell ref="A211:K211"/>
    <mergeCell ref="L211:M211"/>
    <mergeCell ref="A212:K214"/>
    <mergeCell ref="L212:M214"/>
    <mergeCell ref="A217:M217"/>
    <mergeCell ref="A218:C219"/>
    <mergeCell ref="D218:G219"/>
    <mergeCell ref="H218:H219"/>
    <mergeCell ref="I218:J219"/>
    <mergeCell ref="K218:M219"/>
    <mergeCell ref="A220:E220"/>
    <mergeCell ref="F220:I220"/>
    <mergeCell ref="J220:M220"/>
    <mergeCell ref="A221:C221"/>
    <mergeCell ref="D221:E221"/>
    <mergeCell ref="F221:G221"/>
    <mergeCell ref="H221:I221"/>
    <mergeCell ref="J221:K221"/>
    <mergeCell ref="L221:M221"/>
    <mergeCell ref="F257:G257"/>
    <mergeCell ref="H257:I257"/>
    <mergeCell ref="J257:K257"/>
    <mergeCell ref="L257:M257"/>
    <mergeCell ref="A259:A264"/>
    <mergeCell ref="C265:L265"/>
    <mergeCell ref="C266:L266"/>
    <mergeCell ref="C267:L267"/>
    <mergeCell ref="C268:L268"/>
    <mergeCell ref="C263:L263"/>
    <mergeCell ref="C264:L264"/>
    <mergeCell ref="D290:G291"/>
    <mergeCell ref="H290:H291"/>
    <mergeCell ref="I290:J291"/>
    <mergeCell ref="K290:M291"/>
    <mergeCell ref="A292:E292"/>
    <mergeCell ref="F292:I292"/>
    <mergeCell ref="J292:M292"/>
    <mergeCell ref="C269:L269"/>
    <mergeCell ref="C270:L270"/>
    <mergeCell ref="C271:L271"/>
    <mergeCell ref="C272:L272"/>
    <mergeCell ref="C273:L273"/>
    <mergeCell ref="C259:L259"/>
    <mergeCell ref="C260:L260"/>
    <mergeCell ref="C261:L261"/>
    <mergeCell ref="C262:L262"/>
    <mergeCell ref="A257:C257"/>
    <mergeCell ref="D257:E257"/>
    <mergeCell ref="A265:A266"/>
    <mergeCell ref="A268:A273"/>
    <mergeCell ref="A274:A278"/>
    <mergeCell ref="F400:I400"/>
    <mergeCell ref="J400:M400"/>
    <mergeCell ref="A401:C401"/>
    <mergeCell ref="D401:E401"/>
    <mergeCell ref="F401:G401"/>
    <mergeCell ref="H401:I401"/>
    <mergeCell ref="J401:K401"/>
    <mergeCell ref="L401:M401"/>
    <mergeCell ref="A403:A408"/>
    <mergeCell ref="C403:L403"/>
    <mergeCell ref="C404:L404"/>
    <mergeCell ref="C405:L405"/>
    <mergeCell ref="C406:L406"/>
    <mergeCell ref="C407:L407"/>
    <mergeCell ref="C408:L408"/>
    <mergeCell ref="D293:E293"/>
    <mergeCell ref="F293:G293"/>
    <mergeCell ref="H293:I293"/>
    <mergeCell ref="J293:K293"/>
    <mergeCell ref="L293:M293"/>
    <mergeCell ref="A295:A300"/>
    <mergeCell ref="C295:L295"/>
    <mergeCell ref="C296:L296"/>
    <mergeCell ref="C297:L297"/>
    <mergeCell ref="C298:L298"/>
    <mergeCell ref="C299:L299"/>
    <mergeCell ref="C300:L300"/>
    <mergeCell ref="A326:C327"/>
    <mergeCell ref="D326:G327"/>
    <mergeCell ref="H326:H327"/>
    <mergeCell ref="I326:J327"/>
    <mergeCell ref="K326:M327"/>
    <mergeCell ref="D365:E365"/>
    <mergeCell ref="F365:G365"/>
    <mergeCell ref="H365:I365"/>
    <mergeCell ref="J365:K365"/>
    <mergeCell ref="L365:M365"/>
    <mergeCell ref="L473:M473"/>
    <mergeCell ref="H437:I437"/>
    <mergeCell ref="J437:K437"/>
    <mergeCell ref="L437:M437"/>
    <mergeCell ref="Q438:R438"/>
    <mergeCell ref="A439:A444"/>
    <mergeCell ref="C445:L445"/>
    <mergeCell ref="C446:L446"/>
    <mergeCell ref="C447:L447"/>
    <mergeCell ref="C448:L448"/>
    <mergeCell ref="C449:L449"/>
    <mergeCell ref="C450:L450"/>
    <mergeCell ref="C451:L451"/>
    <mergeCell ref="C452:L452"/>
    <mergeCell ref="C453:L453"/>
    <mergeCell ref="C454:L454"/>
    <mergeCell ref="C455:L455"/>
    <mergeCell ref="C456:L456"/>
    <mergeCell ref="C443:L443"/>
    <mergeCell ref="C444:L444"/>
    <mergeCell ref="C439:L439"/>
    <mergeCell ref="C440:L440"/>
    <mergeCell ref="C441:L441"/>
    <mergeCell ref="H398:H399"/>
    <mergeCell ref="I398:J399"/>
    <mergeCell ref="K398:M399"/>
    <mergeCell ref="A400:E400"/>
    <mergeCell ref="Q474:R474"/>
    <mergeCell ref="A475:A480"/>
    <mergeCell ref="C475:L475"/>
    <mergeCell ref="C476:L476"/>
    <mergeCell ref="C477:L477"/>
    <mergeCell ref="C478:L478"/>
    <mergeCell ref="C479:L479"/>
    <mergeCell ref="C480:L480"/>
    <mergeCell ref="C481:L481"/>
    <mergeCell ref="C482:L482"/>
    <mergeCell ref="C483:L483"/>
    <mergeCell ref="C484:L484"/>
    <mergeCell ref="C485:L485"/>
    <mergeCell ref="C486:L486"/>
    <mergeCell ref="I506:J507"/>
    <mergeCell ref="K506:M507"/>
    <mergeCell ref="A464:K466"/>
    <mergeCell ref="L464:M466"/>
    <mergeCell ref="A469:M469"/>
    <mergeCell ref="A470:C471"/>
    <mergeCell ref="D470:G471"/>
    <mergeCell ref="H470:H471"/>
    <mergeCell ref="I470:J471"/>
    <mergeCell ref="K470:M471"/>
    <mergeCell ref="A472:E472"/>
    <mergeCell ref="F472:I472"/>
    <mergeCell ref="J472:M472"/>
    <mergeCell ref="A473:C473"/>
    <mergeCell ref="D473:E473"/>
    <mergeCell ref="F473:G473"/>
    <mergeCell ref="H473:I473"/>
    <mergeCell ref="J473:K473"/>
    <mergeCell ref="L509:M509"/>
    <mergeCell ref="A511:A516"/>
    <mergeCell ref="C511:L511"/>
    <mergeCell ref="C512:L512"/>
    <mergeCell ref="C513:L513"/>
    <mergeCell ref="C514:L514"/>
    <mergeCell ref="C515:L515"/>
    <mergeCell ref="C516:L516"/>
    <mergeCell ref="C565:L565"/>
    <mergeCell ref="C566:L566"/>
    <mergeCell ref="C567:L567"/>
    <mergeCell ref="C568:L568"/>
    <mergeCell ref="C569:L569"/>
    <mergeCell ref="C570:L570"/>
    <mergeCell ref="C531:L531"/>
    <mergeCell ref="C532:L532"/>
    <mergeCell ref="C533:L533"/>
    <mergeCell ref="C534:L534"/>
    <mergeCell ref="C525:L525"/>
    <mergeCell ref="C526:L526"/>
    <mergeCell ref="C527:L527"/>
    <mergeCell ref="C528:L528"/>
    <mergeCell ref="C529:L529"/>
    <mergeCell ref="C530:L530"/>
    <mergeCell ref="A571:K571"/>
    <mergeCell ref="L571:M571"/>
    <mergeCell ref="A572:K574"/>
    <mergeCell ref="L572:M574"/>
    <mergeCell ref="C563:L563"/>
    <mergeCell ref="C564:L564"/>
    <mergeCell ref="C562:L562"/>
    <mergeCell ref="C559:L559"/>
    <mergeCell ref="C560:L560"/>
    <mergeCell ref="C561:L561"/>
    <mergeCell ref="A544:E544"/>
    <mergeCell ref="F544:I544"/>
    <mergeCell ref="J544:M544"/>
    <mergeCell ref="A545:C545"/>
    <mergeCell ref="D545:E545"/>
    <mergeCell ref="F545:G545"/>
    <mergeCell ref="H545:I545"/>
    <mergeCell ref="J545:K545"/>
    <mergeCell ref="L545:M545"/>
    <mergeCell ref="A556:A561"/>
    <mergeCell ref="A562:A566"/>
    <mergeCell ref="A567:A570"/>
    <mergeCell ref="Q582:R582"/>
    <mergeCell ref="A583:A588"/>
    <mergeCell ref="C595:L595"/>
    <mergeCell ref="C596:L596"/>
    <mergeCell ref="C597:L597"/>
    <mergeCell ref="C598:L598"/>
    <mergeCell ref="C599:L599"/>
    <mergeCell ref="C600:L600"/>
    <mergeCell ref="C601:L601"/>
    <mergeCell ref="C602:L602"/>
    <mergeCell ref="C603:L603"/>
    <mergeCell ref="C604:L604"/>
    <mergeCell ref="C605:L605"/>
    <mergeCell ref="C606:L606"/>
    <mergeCell ref="C584:L584"/>
    <mergeCell ref="C585:L585"/>
    <mergeCell ref="C586:L586"/>
    <mergeCell ref="C587:L587"/>
    <mergeCell ref="C588:L588"/>
    <mergeCell ref="C589:L589"/>
    <mergeCell ref="C590:L590"/>
    <mergeCell ref="C591:L591"/>
    <mergeCell ref="C592:L592"/>
    <mergeCell ref="C593:L593"/>
    <mergeCell ref="C594:L594"/>
    <mergeCell ref="A589:A590"/>
    <mergeCell ref="A592:A597"/>
    <mergeCell ref="A598:A602"/>
    <mergeCell ref="A603:A606"/>
    <mergeCell ref="A733:A734"/>
    <mergeCell ref="A617:C617"/>
    <mergeCell ref="D617:E617"/>
    <mergeCell ref="F617:G617"/>
    <mergeCell ref="H617:I617"/>
    <mergeCell ref="J617:K617"/>
    <mergeCell ref="L617:M617"/>
    <mergeCell ref="A619:A624"/>
    <mergeCell ref="C625:L625"/>
    <mergeCell ref="C626:L626"/>
    <mergeCell ref="C627:L627"/>
    <mergeCell ref="C628:L628"/>
    <mergeCell ref="C629:L629"/>
    <mergeCell ref="C630:L630"/>
    <mergeCell ref="C619:L619"/>
    <mergeCell ref="C620:L620"/>
    <mergeCell ref="C621:L621"/>
    <mergeCell ref="C622:L622"/>
    <mergeCell ref="C623:L623"/>
    <mergeCell ref="C624:L624"/>
    <mergeCell ref="A625:A626"/>
    <mergeCell ref="A628:A633"/>
    <mergeCell ref="A697:A698"/>
    <mergeCell ref="A700:A705"/>
    <mergeCell ref="A706:A710"/>
    <mergeCell ref="C706:L706"/>
    <mergeCell ref="C694:L694"/>
    <mergeCell ref="C695:L695"/>
    <mergeCell ref="C696:L696"/>
    <mergeCell ref="C699:L699"/>
    <mergeCell ref="C700:L700"/>
    <mergeCell ref="C701:L701"/>
    <mergeCell ref="C923:L923"/>
    <mergeCell ref="C779:L779"/>
    <mergeCell ref="C780:L780"/>
    <mergeCell ref="C781:L781"/>
    <mergeCell ref="C782:L782"/>
    <mergeCell ref="C783:L783"/>
    <mergeCell ref="C784:L784"/>
    <mergeCell ref="C785:L785"/>
    <mergeCell ref="C786:L786"/>
    <mergeCell ref="D797:E797"/>
    <mergeCell ref="F797:G797"/>
    <mergeCell ref="H797:I797"/>
    <mergeCell ref="J797:K797"/>
    <mergeCell ref="L797:M797"/>
    <mergeCell ref="A652:E652"/>
    <mergeCell ref="F652:I652"/>
    <mergeCell ref="J652:M652"/>
    <mergeCell ref="A653:C653"/>
    <mergeCell ref="D653:E653"/>
    <mergeCell ref="F653:G653"/>
    <mergeCell ref="H653:I653"/>
    <mergeCell ref="J653:K653"/>
    <mergeCell ref="L653:M653"/>
    <mergeCell ref="A655:A660"/>
    <mergeCell ref="C655:L655"/>
    <mergeCell ref="C656:L656"/>
    <mergeCell ref="C657:L657"/>
    <mergeCell ref="C658:L658"/>
    <mergeCell ref="C659:L659"/>
    <mergeCell ref="C660:L660"/>
    <mergeCell ref="A689:C689"/>
    <mergeCell ref="A711:A714"/>
    <mergeCell ref="A832:E832"/>
    <mergeCell ref="F832:I832"/>
    <mergeCell ref="J832:M832"/>
    <mergeCell ref="A833:C833"/>
    <mergeCell ref="D833:E833"/>
    <mergeCell ref="F833:G833"/>
    <mergeCell ref="H833:I833"/>
    <mergeCell ref="J833:K833"/>
    <mergeCell ref="L833:M833"/>
    <mergeCell ref="A835:A840"/>
    <mergeCell ref="C835:L835"/>
    <mergeCell ref="C836:L836"/>
    <mergeCell ref="C837:L837"/>
    <mergeCell ref="C838:L838"/>
    <mergeCell ref="C839:L839"/>
    <mergeCell ref="C840:L840"/>
    <mergeCell ref="J905:K905"/>
    <mergeCell ref="L905:M905"/>
    <mergeCell ref="A895:K895"/>
    <mergeCell ref="L895:M895"/>
    <mergeCell ref="A896:K898"/>
    <mergeCell ref="L896:M898"/>
    <mergeCell ref="A901:M901"/>
    <mergeCell ref="A902:C903"/>
    <mergeCell ref="D902:G903"/>
    <mergeCell ref="H902:H903"/>
    <mergeCell ref="I902:J903"/>
    <mergeCell ref="K902:M903"/>
    <mergeCell ref="C883:L883"/>
    <mergeCell ref="C884:L884"/>
    <mergeCell ref="C885:L885"/>
    <mergeCell ref="C886:L886"/>
    <mergeCell ref="J941:K941"/>
    <mergeCell ref="L941:M941"/>
    <mergeCell ref="Q942:R942"/>
    <mergeCell ref="A943:A948"/>
    <mergeCell ref="C955:L955"/>
    <mergeCell ref="C956:L956"/>
    <mergeCell ref="C957:L957"/>
    <mergeCell ref="A868:E868"/>
    <mergeCell ref="F868:I868"/>
    <mergeCell ref="J868:M868"/>
    <mergeCell ref="A869:C869"/>
    <mergeCell ref="D869:E869"/>
    <mergeCell ref="F869:G869"/>
    <mergeCell ref="H869:I869"/>
    <mergeCell ref="J869:K869"/>
    <mergeCell ref="L869:M869"/>
    <mergeCell ref="A871:A876"/>
    <mergeCell ref="C871:L871"/>
    <mergeCell ref="C872:L872"/>
    <mergeCell ref="C873:L873"/>
    <mergeCell ref="C874:L874"/>
    <mergeCell ref="C875:L875"/>
    <mergeCell ref="C876:L876"/>
    <mergeCell ref="A877:A878"/>
    <mergeCell ref="A880:A885"/>
    <mergeCell ref="A886:A890"/>
    <mergeCell ref="A891:A894"/>
    <mergeCell ref="A913:A914"/>
    <mergeCell ref="A916:A921"/>
    <mergeCell ref="A922:A926"/>
    <mergeCell ref="A927:A930"/>
    <mergeCell ref="A907:A912"/>
    <mergeCell ref="C958:L958"/>
    <mergeCell ref="C959:L959"/>
    <mergeCell ref="C960:L960"/>
    <mergeCell ref="C961:L961"/>
    <mergeCell ref="C962:L962"/>
    <mergeCell ref="C963:L963"/>
    <mergeCell ref="C964:L964"/>
    <mergeCell ref="C965:L965"/>
    <mergeCell ref="C966:L966"/>
    <mergeCell ref="C947:L947"/>
    <mergeCell ref="C948:L948"/>
    <mergeCell ref="C949:L949"/>
    <mergeCell ref="C950:L950"/>
    <mergeCell ref="C951:L951"/>
    <mergeCell ref="C952:L952"/>
    <mergeCell ref="C953:L953"/>
    <mergeCell ref="A949:A950"/>
    <mergeCell ref="A952:A957"/>
    <mergeCell ref="A958:A962"/>
    <mergeCell ref="A963:A966"/>
    <mergeCell ref="F976:I976"/>
    <mergeCell ref="J976:M976"/>
    <mergeCell ref="A977:C977"/>
    <mergeCell ref="D977:E977"/>
    <mergeCell ref="F977:G977"/>
    <mergeCell ref="H977:I977"/>
    <mergeCell ref="J977:K977"/>
    <mergeCell ref="L977:M977"/>
    <mergeCell ref="A979:A984"/>
    <mergeCell ref="C985:L985"/>
    <mergeCell ref="C986:L986"/>
    <mergeCell ref="C987:L987"/>
    <mergeCell ref="C988:L988"/>
    <mergeCell ref="C989:L989"/>
    <mergeCell ref="C990:L990"/>
    <mergeCell ref="C979:L979"/>
    <mergeCell ref="C980:L980"/>
    <mergeCell ref="C981:L981"/>
    <mergeCell ref="C982:L982"/>
    <mergeCell ref="C983:L983"/>
    <mergeCell ref="C984:L984"/>
    <mergeCell ref="A985:A986"/>
    <mergeCell ref="A988:A993"/>
    <mergeCell ref="J1049:K1049"/>
    <mergeCell ref="L1049:M1049"/>
    <mergeCell ref="A1039:K1039"/>
    <mergeCell ref="Q1050:R1050"/>
    <mergeCell ref="Q1014:R1014"/>
    <mergeCell ref="A1015:A1020"/>
    <mergeCell ref="C1015:L1015"/>
    <mergeCell ref="C1016:L1016"/>
    <mergeCell ref="C1017:L1017"/>
    <mergeCell ref="C1018:L1018"/>
    <mergeCell ref="C1019:L1019"/>
    <mergeCell ref="C1020:L1020"/>
    <mergeCell ref="C1021:L1021"/>
    <mergeCell ref="C1022:L1022"/>
    <mergeCell ref="C1023:L1023"/>
    <mergeCell ref="C1024:L1024"/>
    <mergeCell ref="C1025:L1025"/>
    <mergeCell ref="C1026:L1026"/>
    <mergeCell ref="L1039:M1039"/>
    <mergeCell ref="A1040:K1042"/>
    <mergeCell ref="L1040:M1042"/>
    <mergeCell ref="C1035:L1035"/>
    <mergeCell ref="C1036:L1036"/>
    <mergeCell ref="C1037:L1037"/>
    <mergeCell ref="C1038:L1038"/>
    <mergeCell ref="C1030:L1030"/>
    <mergeCell ref="H1082:H1083"/>
    <mergeCell ref="I1082:J1083"/>
    <mergeCell ref="K1082:M1083"/>
    <mergeCell ref="A1051:A1056"/>
    <mergeCell ref="C1051:L1051"/>
    <mergeCell ref="C1052:L1052"/>
    <mergeCell ref="C1053:L1053"/>
    <mergeCell ref="C1054:L1054"/>
    <mergeCell ref="C1055:L1055"/>
    <mergeCell ref="C1056:L1056"/>
    <mergeCell ref="C1057:L1057"/>
    <mergeCell ref="C1058:L1058"/>
    <mergeCell ref="C1059:L1059"/>
    <mergeCell ref="C1060:L1060"/>
    <mergeCell ref="C1061:L1061"/>
    <mergeCell ref="C1062:L1062"/>
    <mergeCell ref="C1063:L1063"/>
    <mergeCell ref="C1064:L1064"/>
    <mergeCell ref="C1065:L1065"/>
    <mergeCell ref="F1084:I1084"/>
    <mergeCell ref="J1084:M1084"/>
    <mergeCell ref="A1085:C1085"/>
    <mergeCell ref="D1085:E1085"/>
    <mergeCell ref="F1085:G1085"/>
    <mergeCell ref="H1085:I1085"/>
    <mergeCell ref="J1085:K1085"/>
    <mergeCell ref="L1085:M1085"/>
    <mergeCell ref="A1087:A1092"/>
    <mergeCell ref="C1087:L1087"/>
    <mergeCell ref="C1088:L1088"/>
    <mergeCell ref="C1089:L1089"/>
    <mergeCell ref="C1090:L1090"/>
    <mergeCell ref="C1091:L1091"/>
    <mergeCell ref="C1092:L1092"/>
    <mergeCell ref="C1093:L1093"/>
    <mergeCell ref="C1066:L1066"/>
    <mergeCell ref="C1067:L1067"/>
    <mergeCell ref="C1068:L1068"/>
    <mergeCell ref="C1069:L1069"/>
    <mergeCell ref="C1070:L1070"/>
    <mergeCell ref="C1071:L1071"/>
    <mergeCell ref="C1072:L1072"/>
    <mergeCell ref="C1073:L1073"/>
    <mergeCell ref="C1074:L1074"/>
    <mergeCell ref="A1075:K1075"/>
    <mergeCell ref="L1075:M1075"/>
    <mergeCell ref="A1076:K1078"/>
    <mergeCell ref="L1076:M1078"/>
    <mergeCell ref="A1081:M1081"/>
    <mergeCell ref="A1082:C1083"/>
    <mergeCell ref="D1082:G1083"/>
    <mergeCell ref="J1121:K1121"/>
    <mergeCell ref="L1121:M1121"/>
    <mergeCell ref="C1094:L1094"/>
    <mergeCell ref="C1095:L1095"/>
    <mergeCell ref="C1096:L1096"/>
    <mergeCell ref="C1097:L1097"/>
    <mergeCell ref="C1098:L1098"/>
    <mergeCell ref="C1099:L1099"/>
    <mergeCell ref="C1100:L1100"/>
    <mergeCell ref="C1101:L1101"/>
    <mergeCell ref="C1102:L1102"/>
    <mergeCell ref="C1103:L1103"/>
    <mergeCell ref="C1104:L1104"/>
    <mergeCell ref="C1105:L1105"/>
    <mergeCell ref="C1106:L1106"/>
    <mergeCell ref="C1107:L1107"/>
    <mergeCell ref="C1108:L1108"/>
    <mergeCell ref="C1109:L1109"/>
    <mergeCell ref="C1110:L1110"/>
    <mergeCell ref="C1123:L1123"/>
    <mergeCell ref="C1124:L1124"/>
    <mergeCell ref="C1125:L1125"/>
    <mergeCell ref="C1126:L1126"/>
    <mergeCell ref="C1127:L1127"/>
    <mergeCell ref="C1128:L1128"/>
    <mergeCell ref="C1129:L1129"/>
    <mergeCell ref="C1130:L1130"/>
    <mergeCell ref="C1131:L1131"/>
    <mergeCell ref="C1132:L1132"/>
    <mergeCell ref="C1133:L1133"/>
    <mergeCell ref="C1134:L1134"/>
    <mergeCell ref="C1135:L1135"/>
    <mergeCell ref="C1136:L1136"/>
    <mergeCell ref="C1137:L1137"/>
    <mergeCell ref="A1111:K1111"/>
    <mergeCell ref="L1111:M1111"/>
    <mergeCell ref="A1112:K1114"/>
    <mergeCell ref="L1112:M1114"/>
    <mergeCell ref="A1117:M1117"/>
    <mergeCell ref="A1118:C1119"/>
    <mergeCell ref="D1118:G1119"/>
    <mergeCell ref="H1118:H1119"/>
    <mergeCell ref="I1118:J1119"/>
    <mergeCell ref="K1118:M1119"/>
    <mergeCell ref="A1120:E1120"/>
    <mergeCell ref="F1120:I1120"/>
    <mergeCell ref="J1120:M1120"/>
    <mergeCell ref="A1121:C1121"/>
    <mergeCell ref="D1121:E1121"/>
    <mergeCell ref="F1121:G1121"/>
    <mergeCell ref="H1121:I1121"/>
    <mergeCell ref="C1138:L1138"/>
    <mergeCell ref="C1139:L1139"/>
    <mergeCell ref="C1140:L1140"/>
    <mergeCell ref="C1141:L1141"/>
    <mergeCell ref="C1142:L1142"/>
    <mergeCell ref="C1143:L1143"/>
    <mergeCell ref="C1144:L1144"/>
    <mergeCell ref="C1145:L1145"/>
    <mergeCell ref="C1146:L1146"/>
    <mergeCell ref="A1147:K1147"/>
    <mergeCell ref="L1147:M1147"/>
    <mergeCell ref="A1148:K1150"/>
    <mergeCell ref="L1148:M1150"/>
    <mergeCell ref="A1153:M1153"/>
    <mergeCell ref="A1154:C1155"/>
    <mergeCell ref="D1154:G1155"/>
    <mergeCell ref="H1154:H1155"/>
    <mergeCell ref="I1154:J1155"/>
    <mergeCell ref="K1154:M1155"/>
    <mergeCell ref="A1143:A1146"/>
    <mergeCell ref="A1165:A1166"/>
    <mergeCell ref="A1168:A1173"/>
    <mergeCell ref="A1174:A1178"/>
    <mergeCell ref="A1179:A1182"/>
    <mergeCell ref="A1156:E1156"/>
    <mergeCell ref="F1156:I1156"/>
    <mergeCell ref="J1156:M1156"/>
    <mergeCell ref="A1157:C1157"/>
    <mergeCell ref="D1157:E1157"/>
    <mergeCell ref="F1157:G1157"/>
    <mergeCell ref="H1157:I1157"/>
    <mergeCell ref="J1157:K1157"/>
    <mergeCell ref="L1157:M1157"/>
    <mergeCell ref="Q1158:R1158"/>
    <mergeCell ref="A1159:A1164"/>
    <mergeCell ref="C1159:L1159"/>
    <mergeCell ref="C1160:L1160"/>
    <mergeCell ref="C1161:L1161"/>
    <mergeCell ref="C1162:L1162"/>
    <mergeCell ref="C1163:L1163"/>
    <mergeCell ref="C1164:L1164"/>
    <mergeCell ref="C1165:L1165"/>
    <mergeCell ref="C1166:L1166"/>
    <mergeCell ref="C1167:L1167"/>
    <mergeCell ref="C1168:L1168"/>
    <mergeCell ref="C1169:L1169"/>
    <mergeCell ref="C1170:L1170"/>
    <mergeCell ref="C1171:L1171"/>
    <mergeCell ref="C1172:L1172"/>
    <mergeCell ref="C1173:L1173"/>
    <mergeCell ref="C1174:L1174"/>
    <mergeCell ref="C1175:L1175"/>
    <mergeCell ref="C1176:L1176"/>
    <mergeCell ref="C1177:L1177"/>
    <mergeCell ref="C1178:L1178"/>
    <mergeCell ref="C1179:L1179"/>
    <mergeCell ref="C1180:L1180"/>
    <mergeCell ref="C1181:L1181"/>
    <mergeCell ref="A1183:K1183"/>
    <mergeCell ref="L1183:M1183"/>
    <mergeCell ref="A1184:K1186"/>
    <mergeCell ref="L1184:M1186"/>
    <mergeCell ref="A1189:M1189"/>
    <mergeCell ref="A1190:C1191"/>
    <mergeCell ref="D1190:G1191"/>
    <mergeCell ref="H1190:H1191"/>
    <mergeCell ref="I1190:J1191"/>
    <mergeCell ref="K1190:M1191"/>
    <mergeCell ref="C1182:L1182"/>
    <mergeCell ref="A1192:E1192"/>
    <mergeCell ref="F1192:I1192"/>
    <mergeCell ref="J1192:M1192"/>
    <mergeCell ref="A1193:C1193"/>
    <mergeCell ref="D1193:E1193"/>
    <mergeCell ref="F1193:G1193"/>
    <mergeCell ref="H1193:I1193"/>
    <mergeCell ref="J1193:K1193"/>
    <mergeCell ref="L1193:M1193"/>
    <mergeCell ref="A1195:A1200"/>
    <mergeCell ref="C1195:L1195"/>
    <mergeCell ref="C1196:L1196"/>
    <mergeCell ref="C1197:L1197"/>
    <mergeCell ref="C1198:L1198"/>
    <mergeCell ref="C1199:L1199"/>
    <mergeCell ref="C1200:L1200"/>
    <mergeCell ref="C1201:L1201"/>
    <mergeCell ref="C1202:L1202"/>
    <mergeCell ref="C1203:L1203"/>
    <mergeCell ref="C1204:L1204"/>
    <mergeCell ref="C1205:L1205"/>
    <mergeCell ref="C1206:L1206"/>
    <mergeCell ref="C1207:L1207"/>
    <mergeCell ref="C1208:L1208"/>
    <mergeCell ref="C1209:L1209"/>
    <mergeCell ref="A1201:A1202"/>
    <mergeCell ref="A1204:A1209"/>
    <mergeCell ref="C1210:L1210"/>
    <mergeCell ref="C1211:L1211"/>
    <mergeCell ref="C1212:L1212"/>
    <mergeCell ref="C1213:L1213"/>
    <mergeCell ref="C1214:L1214"/>
    <mergeCell ref="C1215:L1215"/>
    <mergeCell ref="C1216:L1216"/>
    <mergeCell ref="C1217:L1217"/>
    <mergeCell ref="C1218:L1218"/>
    <mergeCell ref="A1219:K1219"/>
    <mergeCell ref="L1219:M1219"/>
    <mergeCell ref="A1220:K1222"/>
    <mergeCell ref="L1220:M1222"/>
    <mergeCell ref="A1225:M1225"/>
    <mergeCell ref="A1226:C1227"/>
    <mergeCell ref="D1226:G1227"/>
    <mergeCell ref="H1226:H1227"/>
    <mergeCell ref="I1226:J1227"/>
    <mergeCell ref="K1226:M1227"/>
    <mergeCell ref="A1210:A1214"/>
    <mergeCell ref="A1215:A1218"/>
    <mergeCell ref="A1228:E1228"/>
    <mergeCell ref="F1228:I1228"/>
    <mergeCell ref="J1228:M1228"/>
    <mergeCell ref="A1229:C1229"/>
    <mergeCell ref="D1229:E1229"/>
    <mergeCell ref="F1229:G1229"/>
    <mergeCell ref="H1229:I1229"/>
    <mergeCell ref="J1229:K1229"/>
    <mergeCell ref="L1229:M1229"/>
    <mergeCell ref="A1231:A1236"/>
    <mergeCell ref="C1231:L1231"/>
    <mergeCell ref="C1232:L1232"/>
    <mergeCell ref="C1233:L1233"/>
    <mergeCell ref="C1234:L1234"/>
    <mergeCell ref="C1235:L1235"/>
    <mergeCell ref="C1236:L1236"/>
    <mergeCell ref="C1237:L1237"/>
    <mergeCell ref="C1238:L1238"/>
    <mergeCell ref="C1239:L1239"/>
    <mergeCell ref="C1240:L1240"/>
    <mergeCell ref="A1237:A1238"/>
    <mergeCell ref="A1255:K1255"/>
    <mergeCell ref="L1255:M1255"/>
    <mergeCell ref="A1256:K1258"/>
    <mergeCell ref="L1256:M1258"/>
    <mergeCell ref="C1241:L1241"/>
    <mergeCell ref="C1242:L1242"/>
    <mergeCell ref="C1243:L1243"/>
    <mergeCell ref="C1244:L1244"/>
    <mergeCell ref="C1245:L1245"/>
    <mergeCell ref="C1246:L1246"/>
    <mergeCell ref="C1247:L1247"/>
    <mergeCell ref="C1248:L1248"/>
    <mergeCell ref="C1249:L1249"/>
    <mergeCell ref="C1250:L1250"/>
    <mergeCell ref="C1251:L1251"/>
    <mergeCell ref="C1252:L1252"/>
    <mergeCell ref="C1253:L1253"/>
    <mergeCell ref="C1254:L1254"/>
    <mergeCell ref="A1240:A1245"/>
    <mergeCell ref="A1246:A1250"/>
    <mergeCell ref="A1251:A1254"/>
    <mergeCell ref="A85:A86"/>
    <mergeCell ref="A88:A93"/>
    <mergeCell ref="A94:A98"/>
    <mergeCell ref="A99:A102"/>
    <mergeCell ref="A121:A122"/>
    <mergeCell ref="A124:A129"/>
    <mergeCell ref="A130:A134"/>
    <mergeCell ref="A135:A138"/>
    <mergeCell ref="A157:A158"/>
    <mergeCell ref="A160:A165"/>
    <mergeCell ref="A166:A170"/>
    <mergeCell ref="A171:A174"/>
    <mergeCell ref="A193:A194"/>
    <mergeCell ref="A113:C113"/>
    <mergeCell ref="C130:L130"/>
    <mergeCell ref="C131:L131"/>
    <mergeCell ref="C132:L132"/>
    <mergeCell ref="C133:L133"/>
    <mergeCell ref="C134:L134"/>
    <mergeCell ref="C135:L135"/>
    <mergeCell ref="C136:L136"/>
    <mergeCell ref="C137:L137"/>
    <mergeCell ref="C138:L138"/>
    <mergeCell ref="A139:K139"/>
    <mergeCell ref="L139:M139"/>
    <mergeCell ref="A140:K142"/>
    <mergeCell ref="C156:L156"/>
    <mergeCell ref="D113:E113"/>
    <mergeCell ref="F113:G113"/>
    <mergeCell ref="H113:I113"/>
    <mergeCell ref="J113:K113"/>
    <mergeCell ref="L113:M113"/>
    <mergeCell ref="A279:A282"/>
    <mergeCell ref="A301:A302"/>
    <mergeCell ref="A304:A309"/>
    <mergeCell ref="A310:A314"/>
    <mergeCell ref="A315:A318"/>
    <mergeCell ref="A337:A338"/>
    <mergeCell ref="A340:A345"/>
    <mergeCell ref="A346:A350"/>
    <mergeCell ref="A351:A354"/>
    <mergeCell ref="A373:A374"/>
    <mergeCell ref="A376:A381"/>
    <mergeCell ref="A382:A386"/>
    <mergeCell ref="A387:A390"/>
    <mergeCell ref="A293:C293"/>
    <mergeCell ref="C342:L342"/>
    <mergeCell ref="C349:L349"/>
    <mergeCell ref="C350:L350"/>
    <mergeCell ref="C351:L351"/>
    <mergeCell ref="C352:L352"/>
    <mergeCell ref="C353:L353"/>
    <mergeCell ref="C354:L354"/>
    <mergeCell ref="A355:K355"/>
    <mergeCell ref="L355:M355"/>
    <mergeCell ref="A356:K358"/>
    <mergeCell ref="L356:M358"/>
    <mergeCell ref="A361:M361"/>
    <mergeCell ref="A362:C363"/>
    <mergeCell ref="D362:G363"/>
    <mergeCell ref="A364:E364"/>
    <mergeCell ref="F364:I364"/>
    <mergeCell ref="J364:M364"/>
    <mergeCell ref="A365:C365"/>
    <mergeCell ref="A409:A410"/>
    <mergeCell ref="A412:A417"/>
    <mergeCell ref="A418:A422"/>
    <mergeCell ref="A423:A426"/>
    <mergeCell ref="A445:A446"/>
    <mergeCell ref="A448:A453"/>
    <mergeCell ref="A454:A458"/>
    <mergeCell ref="A459:A462"/>
    <mergeCell ref="A481:A482"/>
    <mergeCell ref="A484:A489"/>
    <mergeCell ref="A490:A494"/>
    <mergeCell ref="A495:A498"/>
    <mergeCell ref="A517:A518"/>
    <mergeCell ref="A520:A525"/>
    <mergeCell ref="A526:A530"/>
    <mergeCell ref="A531:A534"/>
    <mergeCell ref="A553:A554"/>
    <mergeCell ref="A508:E508"/>
    <mergeCell ref="C457:L457"/>
    <mergeCell ref="C458:L458"/>
    <mergeCell ref="C459:L459"/>
    <mergeCell ref="C460:L460"/>
    <mergeCell ref="C461:L461"/>
    <mergeCell ref="C462:L462"/>
    <mergeCell ref="A463:K463"/>
    <mergeCell ref="L463:M463"/>
    <mergeCell ref="A428:K430"/>
    <mergeCell ref="L428:M430"/>
    <mergeCell ref="A433:M433"/>
    <mergeCell ref="A434:C435"/>
    <mergeCell ref="D434:G435"/>
    <mergeCell ref="H434:H435"/>
    <mergeCell ref="A736:A741"/>
    <mergeCell ref="A742:A746"/>
    <mergeCell ref="A747:A750"/>
    <mergeCell ref="A769:A770"/>
    <mergeCell ref="A772:A777"/>
    <mergeCell ref="A778:A782"/>
    <mergeCell ref="A783:A786"/>
    <mergeCell ref="A805:A806"/>
    <mergeCell ref="A808:A813"/>
    <mergeCell ref="A814:A818"/>
    <mergeCell ref="A819:A822"/>
    <mergeCell ref="A841:A842"/>
    <mergeCell ref="A844:A849"/>
    <mergeCell ref="A850:A854"/>
    <mergeCell ref="A855:A858"/>
    <mergeCell ref="A787:K787"/>
    <mergeCell ref="A760:E760"/>
    <mergeCell ref="F760:I760"/>
    <mergeCell ref="J760:M760"/>
    <mergeCell ref="A761:C761"/>
    <mergeCell ref="D761:E761"/>
    <mergeCell ref="F761:G761"/>
    <mergeCell ref="H761:I761"/>
    <mergeCell ref="J761:K761"/>
    <mergeCell ref="C739:L739"/>
    <mergeCell ref="C740:L740"/>
    <mergeCell ref="C741:L741"/>
    <mergeCell ref="C742:L742"/>
    <mergeCell ref="C745:L745"/>
    <mergeCell ref="C746:L746"/>
    <mergeCell ref="I830:J831"/>
    <mergeCell ref="K830:M831"/>
    <mergeCell ref="A994:A998"/>
    <mergeCell ref="A999:A1002"/>
    <mergeCell ref="A1021:A1022"/>
    <mergeCell ref="A1024:A1029"/>
    <mergeCell ref="A1030:A1034"/>
    <mergeCell ref="A1035:A1038"/>
    <mergeCell ref="A1057:A1058"/>
    <mergeCell ref="A1060:A1065"/>
    <mergeCell ref="A1066:A1070"/>
    <mergeCell ref="A1071:A1074"/>
    <mergeCell ref="A1093:A1094"/>
    <mergeCell ref="A1096:A1101"/>
    <mergeCell ref="A1102:A1106"/>
    <mergeCell ref="A1107:A1110"/>
    <mergeCell ref="A1129:A1130"/>
    <mergeCell ref="A1132:A1137"/>
    <mergeCell ref="A1138:A1142"/>
    <mergeCell ref="A1123:A1128"/>
    <mergeCell ref="A1084:E1084"/>
    <mergeCell ref="A1045:M1045"/>
    <mergeCell ref="A1046:C1047"/>
    <mergeCell ref="D1046:G1047"/>
    <mergeCell ref="H1046:H1047"/>
    <mergeCell ref="I1046:J1047"/>
    <mergeCell ref="K1046:M1047"/>
    <mergeCell ref="A1048:E1048"/>
    <mergeCell ref="F1048:I1048"/>
    <mergeCell ref="J1048:M1048"/>
    <mergeCell ref="A1049:C1049"/>
    <mergeCell ref="D1049:E1049"/>
    <mergeCell ref="F1049:G1049"/>
    <mergeCell ref="H1049:I1049"/>
  </mergeCells>
  <phoneticPr fontId="35" type="noConversion"/>
  <conditionalFormatting sqref="B7:L7 B9:L9">
    <cfRule type="expression" priority="6871" stopIfTrue="1">
      <formula>B14=B7</formula>
    </cfRule>
  </conditionalFormatting>
  <conditionalFormatting sqref="B8:L8">
    <cfRule type="expression" priority="6879" stopIfTrue="1">
      <formula>#REF!=B8</formula>
    </cfRule>
  </conditionalFormatting>
  <conditionalFormatting sqref="B21:L21">
    <cfRule type="expression" priority="6880" stopIfTrue="1">
      <formula>#REF!=B21</formula>
    </cfRule>
  </conditionalFormatting>
  <conditionalFormatting sqref="B20:L20">
    <cfRule type="expression" priority="2843" stopIfTrue="1">
      <formula>B31=B20</formula>
    </cfRule>
  </conditionalFormatting>
  <conditionalFormatting sqref="B11:L11">
    <cfRule type="expression" priority="2357" stopIfTrue="1">
      <formula>B16=B11</formula>
    </cfRule>
  </conditionalFormatting>
  <conditionalFormatting sqref="B10:L10">
    <cfRule type="expression" priority="2356" stopIfTrue="1">
      <formula>B15=B10</formula>
    </cfRule>
  </conditionalFormatting>
  <conditionalFormatting sqref="C24:L24 C27:L30">
    <cfRule type="expression" priority="1839" stopIfTrue="1">
      <formula>C31=C24</formula>
    </cfRule>
  </conditionalFormatting>
  <conditionalFormatting sqref="B23:L23 B24 B27:B30">
    <cfRule type="expression" priority="1838" stopIfTrue="1">
      <formula>B30=B23</formula>
    </cfRule>
  </conditionalFormatting>
  <conditionalFormatting sqref="B22:L22">
    <cfRule type="expression" priority="1837" stopIfTrue="1">
      <formula>B29=B22</formula>
    </cfRule>
  </conditionalFormatting>
  <conditionalFormatting sqref="B12:L12">
    <cfRule type="expression" priority="1833" stopIfTrue="1">
      <formula>B19=B12</formula>
    </cfRule>
  </conditionalFormatting>
  <conditionalFormatting sqref="B13:L13">
    <cfRule type="expression" priority="1832" stopIfTrue="1">
      <formula>B20=B13</formula>
    </cfRule>
  </conditionalFormatting>
  <conditionalFormatting sqref="B15:L15">
    <cfRule type="expression" priority="1830" stopIfTrue="1">
      <formula>B20=B15</formula>
    </cfRule>
  </conditionalFormatting>
  <conditionalFormatting sqref="B14:L14">
    <cfRule type="expression" priority="1829" stopIfTrue="1">
      <formula>B19=B14</formula>
    </cfRule>
  </conditionalFormatting>
  <conditionalFormatting sqref="B16:L16">
    <cfRule type="expression" priority="1231" stopIfTrue="1">
      <formula>B23=B16</formula>
    </cfRule>
  </conditionalFormatting>
  <conditionalFormatting sqref="B17:L17">
    <cfRule type="expression" priority="1229" stopIfTrue="1">
      <formula>B22=B17</formula>
    </cfRule>
  </conditionalFormatting>
  <conditionalFormatting sqref="B18:L18">
    <cfRule type="expression" priority="650" stopIfTrue="1">
      <formula>B23=B18</formula>
    </cfRule>
  </conditionalFormatting>
  <conditionalFormatting sqref="B19:L19">
    <cfRule type="expression" priority="649" stopIfTrue="1">
      <formula>B24=B19</formula>
    </cfRule>
  </conditionalFormatting>
  <conditionalFormatting sqref="B25:L25">
    <cfRule type="expression" priority="648" stopIfTrue="1">
      <formula>B30=B25</formula>
    </cfRule>
  </conditionalFormatting>
  <conditionalFormatting sqref="B26:L26">
    <cfRule type="expression" priority="647" stopIfTrue="1">
      <formula>#REF!=B26</formula>
    </cfRule>
  </conditionalFormatting>
  <conditionalFormatting sqref="B43:L43 B45:L45">
    <cfRule type="expression" priority="644" stopIfTrue="1">
      <formula>B50=B43</formula>
    </cfRule>
  </conditionalFormatting>
  <conditionalFormatting sqref="B44:L44">
    <cfRule type="expression" priority="645" stopIfTrue="1">
      <formula>#REF!=B44</formula>
    </cfRule>
  </conditionalFormatting>
  <conditionalFormatting sqref="B57:L57">
    <cfRule type="expression" priority="646" stopIfTrue="1">
      <formula>#REF!=B57</formula>
    </cfRule>
  </conditionalFormatting>
  <conditionalFormatting sqref="B56:L56">
    <cfRule type="expression" priority="643" stopIfTrue="1">
      <formula>B67=B56</formula>
    </cfRule>
  </conditionalFormatting>
  <conditionalFormatting sqref="B47:L47">
    <cfRule type="expression" priority="642" stopIfTrue="1">
      <formula>B52=B47</formula>
    </cfRule>
  </conditionalFormatting>
  <conditionalFormatting sqref="B46:L46">
    <cfRule type="expression" priority="641" stopIfTrue="1">
      <formula>B51=B46</formula>
    </cfRule>
  </conditionalFormatting>
  <conditionalFormatting sqref="C60:L60 C63:L66">
    <cfRule type="expression" priority="640" stopIfTrue="1">
      <formula>C67=C60</formula>
    </cfRule>
  </conditionalFormatting>
  <conditionalFormatting sqref="B59:L59 B60 B63:B66">
    <cfRule type="expression" priority="639" stopIfTrue="1">
      <formula>B66=B59</formula>
    </cfRule>
  </conditionalFormatting>
  <conditionalFormatting sqref="B58:L58">
    <cfRule type="expression" priority="638" stopIfTrue="1">
      <formula>B65=B58</formula>
    </cfRule>
  </conditionalFormatting>
  <conditionalFormatting sqref="B48:L48">
    <cfRule type="expression" priority="637" stopIfTrue="1">
      <formula>B55=B48</formula>
    </cfRule>
  </conditionalFormatting>
  <conditionalFormatting sqref="B49:L49">
    <cfRule type="expression" priority="636" stopIfTrue="1">
      <formula>B56=B49</formula>
    </cfRule>
  </conditionalFormatting>
  <conditionalFormatting sqref="B51:L51">
    <cfRule type="expression" priority="635" stopIfTrue="1">
      <formula>B56=B51</formula>
    </cfRule>
  </conditionalFormatting>
  <conditionalFormatting sqref="B50:L50">
    <cfRule type="expression" priority="634" stopIfTrue="1">
      <formula>B55=B50</formula>
    </cfRule>
  </conditionalFormatting>
  <conditionalFormatting sqref="B52:L52">
    <cfRule type="expression" priority="633" stopIfTrue="1">
      <formula>B59=B52</formula>
    </cfRule>
  </conditionalFormatting>
  <conditionalFormatting sqref="B53:L53">
    <cfRule type="expression" priority="632" stopIfTrue="1">
      <formula>B58=B53</formula>
    </cfRule>
  </conditionalFormatting>
  <conditionalFormatting sqref="B54:L54">
    <cfRule type="expression" priority="631" stopIfTrue="1">
      <formula>B59=B54</formula>
    </cfRule>
  </conditionalFormatting>
  <conditionalFormatting sqref="B55:L55">
    <cfRule type="expression" priority="630" stopIfTrue="1">
      <formula>B60=B55</formula>
    </cfRule>
  </conditionalFormatting>
  <conditionalFormatting sqref="B61:L61">
    <cfRule type="expression" priority="629" stopIfTrue="1">
      <formula>B66=B61</formula>
    </cfRule>
  </conditionalFormatting>
  <conditionalFormatting sqref="B62:L62">
    <cfRule type="expression" priority="628" stopIfTrue="1">
      <formula>#REF!=B62</formula>
    </cfRule>
  </conditionalFormatting>
  <conditionalFormatting sqref="B79:L79 B81:L81">
    <cfRule type="expression" priority="625" stopIfTrue="1">
      <formula>B86=B79</formula>
    </cfRule>
  </conditionalFormatting>
  <conditionalFormatting sqref="B80:L80">
    <cfRule type="expression" priority="626" stopIfTrue="1">
      <formula>#REF!=B80</formula>
    </cfRule>
  </conditionalFormatting>
  <conditionalFormatting sqref="B93:L93">
    <cfRule type="expression" priority="627" stopIfTrue="1">
      <formula>#REF!=B93</formula>
    </cfRule>
  </conditionalFormatting>
  <conditionalFormatting sqref="B92:L92">
    <cfRule type="expression" priority="624" stopIfTrue="1">
      <formula>B103=B92</formula>
    </cfRule>
  </conditionalFormatting>
  <conditionalFormatting sqref="B83:L83">
    <cfRule type="expression" priority="623" stopIfTrue="1">
      <formula>B88=B83</formula>
    </cfRule>
  </conditionalFormatting>
  <conditionalFormatting sqref="B82:L82">
    <cfRule type="expression" priority="622" stopIfTrue="1">
      <formula>B87=B82</formula>
    </cfRule>
  </conditionalFormatting>
  <conditionalFormatting sqref="C96:L96 C99:L102">
    <cfRule type="expression" priority="621" stopIfTrue="1">
      <formula>C103=C96</formula>
    </cfRule>
  </conditionalFormatting>
  <conditionalFormatting sqref="B95:L95 B96 B99:B102">
    <cfRule type="expression" priority="620" stopIfTrue="1">
      <formula>B102=B95</formula>
    </cfRule>
  </conditionalFormatting>
  <conditionalFormatting sqref="B94:L94">
    <cfRule type="expression" priority="619" stopIfTrue="1">
      <formula>B101=B94</formula>
    </cfRule>
  </conditionalFormatting>
  <conditionalFormatting sqref="B84:L84">
    <cfRule type="expression" priority="618" stopIfTrue="1">
      <formula>B91=B84</formula>
    </cfRule>
  </conditionalFormatting>
  <conditionalFormatting sqref="B85:L85">
    <cfRule type="expression" priority="617" stopIfTrue="1">
      <formula>B92=B85</formula>
    </cfRule>
  </conditionalFormatting>
  <conditionalFormatting sqref="B87:L87">
    <cfRule type="expression" priority="616" stopIfTrue="1">
      <formula>B92=B87</formula>
    </cfRule>
  </conditionalFormatting>
  <conditionalFormatting sqref="B86:L86">
    <cfRule type="expression" priority="615" stopIfTrue="1">
      <formula>B91=B86</formula>
    </cfRule>
  </conditionalFormatting>
  <conditionalFormatting sqref="B88:L88">
    <cfRule type="expression" priority="614" stopIfTrue="1">
      <formula>B95=B88</formula>
    </cfRule>
  </conditionalFormatting>
  <conditionalFormatting sqref="B89:L89">
    <cfRule type="expression" priority="613" stopIfTrue="1">
      <formula>B94=B89</formula>
    </cfRule>
  </conditionalFormatting>
  <conditionalFormatting sqref="B90:L90">
    <cfRule type="expression" priority="612" stopIfTrue="1">
      <formula>B95=B90</formula>
    </cfRule>
  </conditionalFormatting>
  <conditionalFormatting sqref="B91:L91">
    <cfRule type="expression" priority="611" stopIfTrue="1">
      <formula>B96=B91</formula>
    </cfRule>
  </conditionalFormatting>
  <conditionalFormatting sqref="B97:L97">
    <cfRule type="expression" priority="610" stopIfTrue="1">
      <formula>B102=B97</formula>
    </cfRule>
  </conditionalFormatting>
  <conditionalFormatting sqref="B98:L98">
    <cfRule type="expression" priority="609" stopIfTrue="1">
      <formula>#REF!=B98</formula>
    </cfRule>
  </conditionalFormatting>
  <conditionalFormatting sqref="B115:L115 B117:L117">
    <cfRule type="expression" priority="606" stopIfTrue="1">
      <formula>B122=B115</formula>
    </cfRule>
  </conditionalFormatting>
  <conditionalFormatting sqref="B116:L116">
    <cfRule type="expression" priority="607" stopIfTrue="1">
      <formula>#REF!=B116</formula>
    </cfRule>
  </conditionalFormatting>
  <conditionalFormatting sqref="B129:L129">
    <cfRule type="expression" priority="608" stopIfTrue="1">
      <formula>#REF!=B129</formula>
    </cfRule>
  </conditionalFormatting>
  <conditionalFormatting sqref="B128:L128">
    <cfRule type="expression" priority="605" stopIfTrue="1">
      <formula>B139=B128</formula>
    </cfRule>
  </conditionalFormatting>
  <conditionalFormatting sqref="B119:L119">
    <cfRule type="expression" priority="604" stopIfTrue="1">
      <formula>B124=B119</formula>
    </cfRule>
  </conditionalFormatting>
  <conditionalFormatting sqref="B118:L118">
    <cfRule type="expression" priority="603" stopIfTrue="1">
      <formula>B123=B118</formula>
    </cfRule>
  </conditionalFormatting>
  <conditionalFormatting sqref="C132:L132 C135:L138">
    <cfRule type="expression" priority="602" stopIfTrue="1">
      <formula>C139=C132</formula>
    </cfRule>
  </conditionalFormatting>
  <conditionalFormatting sqref="B131:L131 B132 B135:B138">
    <cfRule type="expression" priority="601" stopIfTrue="1">
      <formula>B138=B131</formula>
    </cfRule>
  </conditionalFormatting>
  <conditionalFormatting sqref="B130:L130">
    <cfRule type="expression" priority="600" stopIfTrue="1">
      <formula>B137=B130</formula>
    </cfRule>
  </conditionalFormatting>
  <conditionalFormatting sqref="B120:L120">
    <cfRule type="expression" priority="599" stopIfTrue="1">
      <formula>B127=B120</formula>
    </cfRule>
  </conditionalFormatting>
  <conditionalFormatting sqref="B121:L121">
    <cfRule type="expression" priority="598" stopIfTrue="1">
      <formula>B128=B121</formula>
    </cfRule>
  </conditionalFormatting>
  <conditionalFormatting sqref="B123:L123">
    <cfRule type="expression" priority="597" stopIfTrue="1">
      <formula>B128=B123</formula>
    </cfRule>
  </conditionalFormatting>
  <conditionalFormatting sqref="B122:L122">
    <cfRule type="expression" priority="596" stopIfTrue="1">
      <formula>B127=B122</formula>
    </cfRule>
  </conditionalFormatting>
  <conditionalFormatting sqref="B124:L124">
    <cfRule type="expression" priority="595" stopIfTrue="1">
      <formula>B131=B124</formula>
    </cfRule>
  </conditionalFormatting>
  <conditionalFormatting sqref="B125:L125">
    <cfRule type="expression" priority="594" stopIfTrue="1">
      <formula>B130=B125</formula>
    </cfRule>
  </conditionalFormatting>
  <conditionalFormatting sqref="B126:L126">
    <cfRule type="expression" priority="593" stopIfTrue="1">
      <formula>B131=B126</formula>
    </cfRule>
  </conditionalFormatting>
  <conditionalFormatting sqref="B127:L127">
    <cfRule type="expression" priority="592" stopIfTrue="1">
      <formula>B132=B127</formula>
    </cfRule>
  </conditionalFormatting>
  <conditionalFormatting sqref="B133:L133">
    <cfRule type="expression" priority="591" stopIfTrue="1">
      <formula>B138=B133</formula>
    </cfRule>
  </conditionalFormatting>
  <conditionalFormatting sqref="B134:L134">
    <cfRule type="expression" priority="590" stopIfTrue="1">
      <formula>#REF!=B134</formula>
    </cfRule>
  </conditionalFormatting>
  <conditionalFormatting sqref="B151:L151 B153:L153">
    <cfRule type="expression" priority="587" stopIfTrue="1">
      <formula>B158=B151</formula>
    </cfRule>
  </conditionalFormatting>
  <conditionalFormatting sqref="B152:L152">
    <cfRule type="expression" priority="588" stopIfTrue="1">
      <formula>#REF!=B152</formula>
    </cfRule>
  </conditionalFormatting>
  <conditionalFormatting sqref="B165:L165">
    <cfRule type="expression" priority="589" stopIfTrue="1">
      <formula>#REF!=B165</formula>
    </cfRule>
  </conditionalFormatting>
  <conditionalFormatting sqref="B164:L164">
    <cfRule type="expression" priority="586" stopIfTrue="1">
      <formula>B175=B164</formula>
    </cfRule>
  </conditionalFormatting>
  <conditionalFormatting sqref="B155:L155">
    <cfRule type="expression" priority="585" stopIfTrue="1">
      <formula>B160=B155</formula>
    </cfRule>
  </conditionalFormatting>
  <conditionalFormatting sqref="B154:L154">
    <cfRule type="expression" priority="584" stopIfTrue="1">
      <formula>B159=B154</formula>
    </cfRule>
  </conditionalFormatting>
  <conditionalFormatting sqref="C168:L168 C171:L174">
    <cfRule type="expression" priority="583" stopIfTrue="1">
      <formula>C175=C168</formula>
    </cfRule>
  </conditionalFormatting>
  <conditionalFormatting sqref="B167:L167 B168 B171:B174">
    <cfRule type="expression" priority="582" stopIfTrue="1">
      <formula>B174=B167</formula>
    </cfRule>
  </conditionalFormatting>
  <conditionalFormatting sqref="B166:L166">
    <cfRule type="expression" priority="581" stopIfTrue="1">
      <formula>B173=B166</formula>
    </cfRule>
  </conditionalFormatting>
  <conditionalFormatting sqref="B156:L156">
    <cfRule type="expression" priority="580" stopIfTrue="1">
      <formula>B163=B156</formula>
    </cfRule>
  </conditionalFormatting>
  <conditionalFormatting sqref="B157:L157">
    <cfRule type="expression" priority="579" stopIfTrue="1">
      <formula>B164=B157</formula>
    </cfRule>
  </conditionalFormatting>
  <conditionalFormatting sqref="B159:L159">
    <cfRule type="expression" priority="578" stopIfTrue="1">
      <formula>B164=B159</formula>
    </cfRule>
  </conditionalFormatting>
  <conditionalFormatting sqref="B158:L158">
    <cfRule type="expression" priority="577" stopIfTrue="1">
      <formula>B163=B158</formula>
    </cfRule>
  </conditionalFormatting>
  <conditionalFormatting sqref="B160:L160">
    <cfRule type="expression" priority="576" stopIfTrue="1">
      <formula>B167=B160</formula>
    </cfRule>
  </conditionalFormatting>
  <conditionalFormatting sqref="B161:L161">
    <cfRule type="expression" priority="575" stopIfTrue="1">
      <formula>B166=B161</formula>
    </cfRule>
  </conditionalFormatting>
  <conditionalFormatting sqref="B162:L162">
    <cfRule type="expression" priority="574" stopIfTrue="1">
      <formula>B167=B162</formula>
    </cfRule>
  </conditionalFormatting>
  <conditionalFormatting sqref="B163:L163">
    <cfRule type="expression" priority="573" stopIfTrue="1">
      <formula>B168=B163</formula>
    </cfRule>
  </conditionalFormatting>
  <conditionalFormatting sqref="B169:L169">
    <cfRule type="expression" priority="572" stopIfTrue="1">
      <formula>B174=B169</formula>
    </cfRule>
  </conditionalFormatting>
  <conditionalFormatting sqref="B170:L170">
    <cfRule type="expression" priority="571" stopIfTrue="1">
      <formula>#REF!=B170</formula>
    </cfRule>
  </conditionalFormatting>
  <conditionalFormatting sqref="B187:L187 B189:L189">
    <cfRule type="expression" priority="568" stopIfTrue="1">
      <formula>B194=B187</formula>
    </cfRule>
  </conditionalFormatting>
  <conditionalFormatting sqref="B188:L188">
    <cfRule type="expression" priority="569" stopIfTrue="1">
      <formula>#REF!=B188</formula>
    </cfRule>
  </conditionalFormatting>
  <conditionalFormatting sqref="B201:L201">
    <cfRule type="expression" priority="570" stopIfTrue="1">
      <formula>#REF!=B201</formula>
    </cfRule>
  </conditionalFormatting>
  <conditionalFormatting sqref="B200:L200">
    <cfRule type="expression" priority="567" stopIfTrue="1">
      <formula>B211=B200</formula>
    </cfRule>
  </conditionalFormatting>
  <conditionalFormatting sqref="B191:L191">
    <cfRule type="expression" priority="566" stopIfTrue="1">
      <formula>B196=B191</formula>
    </cfRule>
  </conditionalFormatting>
  <conditionalFormatting sqref="B190:L190">
    <cfRule type="expression" priority="565" stopIfTrue="1">
      <formula>B195=B190</formula>
    </cfRule>
  </conditionalFormatting>
  <conditionalFormatting sqref="C204:L204 C207:L210">
    <cfRule type="expression" priority="564" stopIfTrue="1">
      <formula>C211=C204</formula>
    </cfRule>
  </conditionalFormatting>
  <conditionalFormatting sqref="B203:L203 B204 B207:B210">
    <cfRule type="expression" priority="563" stopIfTrue="1">
      <formula>B210=B203</formula>
    </cfRule>
  </conditionalFormatting>
  <conditionalFormatting sqref="B202:L202">
    <cfRule type="expression" priority="562" stopIfTrue="1">
      <formula>B209=B202</formula>
    </cfRule>
  </conditionalFormatting>
  <conditionalFormatting sqref="B192:L192">
    <cfRule type="expression" priority="561" stopIfTrue="1">
      <formula>B199=B192</formula>
    </cfRule>
  </conditionalFormatting>
  <conditionalFormatting sqref="B193:L193">
    <cfRule type="expression" priority="560" stopIfTrue="1">
      <formula>B200=B193</formula>
    </cfRule>
  </conditionalFormatting>
  <conditionalFormatting sqref="B195:L195">
    <cfRule type="expression" priority="559" stopIfTrue="1">
      <formula>B200=B195</formula>
    </cfRule>
  </conditionalFormatting>
  <conditionalFormatting sqref="B194:L194">
    <cfRule type="expression" priority="558" stopIfTrue="1">
      <formula>B199=B194</formula>
    </cfRule>
  </conditionalFormatting>
  <conditionalFormatting sqref="B196:L196">
    <cfRule type="expression" priority="557" stopIfTrue="1">
      <formula>B203=B196</formula>
    </cfRule>
  </conditionalFormatting>
  <conditionalFormatting sqref="B197:L197">
    <cfRule type="expression" priority="556" stopIfTrue="1">
      <formula>B202=B197</formula>
    </cfRule>
  </conditionalFormatting>
  <conditionalFormatting sqref="B198:L198">
    <cfRule type="expression" priority="555" stopIfTrue="1">
      <formula>B203=B198</formula>
    </cfRule>
  </conditionalFormatting>
  <conditionalFormatting sqref="B199:L199">
    <cfRule type="expression" priority="554" stopIfTrue="1">
      <formula>B204=B199</formula>
    </cfRule>
  </conditionalFormatting>
  <conditionalFormatting sqref="B205:L205">
    <cfRule type="expression" priority="553" stopIfTrue="1">
      <formula>B210=B205</formula>
    </cfRule>
  </conditionalFormatting>
  <conditionalFormatting sqref="B206:L206">
    <cfRule type="expression" priority="552" stopIfTrue="1">
      <formula>#REF!=B206</formula>
    </cfRule>
  </conditionalFormatting>
  <conditionalFormatting sqref="B223:L223 B225:L225">
    <cfRule type="expression" priority="549" stopIfTrue="1">
      <formula>B230=B223</formula>
    </cfRule>
  </conditionalFormatting>
  <conditionalFormatting sqref="B224:L224">
    <cfRule type="expression" priority="550" stopIfTrue="1">
      <formula>#REF!=B224</formula>
    </cfRule>
  </conditionalFormatting>
  <conditionalFormatting sqref="B237:L237">
    <cfRule type="expression" priority="551" stopIfTrue="1">
      <formula>#REF!=B237</formula>
    </cfRule>
  </conditionalFormatting>
  <conditionalFormatting sqref="B236:L236">
    <cfRule type="expression" priority="548" stopIfTrue="1">
      <formula>B247=B236</formula>
    </cfRule>
  </conditionalFormatting>
  <conditionalFormatting sqref="B227:L227">
    <cfRule type="expression" priority="547" stopIfTrue="1">
      <formula>B232=B227</formula>
    </cfRule>
  </conditionalFormatting>
  <conditionalFormatting sqref="B226:L226">
    <cfRule type="expression" priority="546" stopIfTrue="1">
      <formula>B231=B226</formula>
    </cfRule>
  </conditionalFormatting>
  <conditionalFormatting sqref="C240:L240 C243:L246">
    <cfRule type="expression" priority="545" stopIfTrue="1">
      <formula>C247=C240</formula>
    </cfRule>
  </conditionalFormatting>
  <conditionalFormatting sqref="B239:L239 B240 B243:B246">
    <cfRule type="expression" priority="544" stopIfTrue="1">
      <formula>B246=B239</formula>
    </cfRule>
  </conditionalFormatting>
  <conditionalFormatting sqref="B238:L238">
    <cfRule type="expression" priority="543" stopIfTrue="1">
      <formula>B245=B238</formula>
    </cfRule>
  </conditionalFormatting>
  <conditionalFormatting sqref="B228:L228">
    <cfRule type="expression" priority="542" stopIfTrue="1">
      <formula>B235=B228</formula>
    </cfRule>
  </conditionalFormatting>
  <conditionalFormatting sqref="B229:L229">
    <cfRule type="expression" priority="541" stopIfTrue="1">
      <formula>B236=B229</formula>
    </cfRule>
  </conditionalFormatting>
  <conditionalFormatting sqref="B231:L231">
    <cfRule type="expression" priority="540" stopIfTrue="1">
      <formula>B236=B231</formula>
    </cfRule>
  </conditionalFormatting>
  <conditionalFormatting sqref="B230:L230">
    <cfRule type="expression" priority="539" stopIfTrue="1">
      <formula>B235=B230</formula>
    </cfRule>
  </conditionalFormatting>
  <conditionalFormatting sqref="B232:L232">
    <cfRule type="expression" priority="538" stopIfTrue="1">
      <formula>B239=B232</formula>
    </cfRule>
  </conditionalFormatting>
  <conditionalFormatting sqref="B233:L233">
    <cfRule type="expression" priority="537" stopIfTrue="1">
      <formula>B238=B233</formula>
    </cfRule>
  </conditionalFormatting>
  <conditionalFormatting sqref="B234:L234">
    <cfRule type="expression" priority="536" stopIfTrue="1">
      <formula>B239=B234</formula>
    </cfRule>
  </conditionalFormatting>
  <conditionalFormatting sqref="B235:L235">
    <cfRule type="expression" priority="535" stopIfTrue="1">
      <formula>B240=B235</formula>
    </cfRule>
  </conditionalFormatting>
  <conditionalFormatting sqref="B241:L241">
    <cfRule type="expression" priority="534" stopIfTrue="1">
      <formula>B246=B241</formula>
    </cfRule>
  </conditionalFormatting>
  <conditionalFormatting sqref="B242:L242">
    <cfRule type="expression" priority="533" stopIfTrue="1">
      <formula>#REF!=B242</formula>
    </cfRule>
  </conditionalFormatting>
  <conditionalFormatting sqref="B259:L259 B261:L261">
    <cfRule type="expression" priority="530" stopIfTrue="1">
      <formula>B266=B259</formula>
    </cfRule>
  </conditionalFormatting>
  <conditionalFormatting sqref="B260:L260">
    <cfRule type="expression" priority="531" stopIfTrue="1">
      <formula>#REF!=B260</formula>
    </cfRule>
  </conditionalFormatting>
  <conditionalFormatting sqref="B273:L273">
    <cfRule type="expression" priority="532" stopIfTrue="1">
      <formula>#REF!=B273</formula>
    </cfRule>
  </conditionalFormatting>
  <conditionalFormatting sqref="B272:L272">
    <cfRule type="expression" priority="529" stopIfTrue="1">
      <formula>B283=B272</formula>
    </cfRule>
  </conditionalFormatting>
  <conditionalFormatting sqref="B263:L263">
    <cfRule type="expression" priority="528" stopIfTrue="1">
      <formula>B268=B263</formula>
    </cfRule>
  </conditionalFormatting>
  <conditionalFormatting sqref="B262:L262">
    <cfRule type="expression" priority="527" stopIfTrue="1">
      <formula>B267=B262</formula>
    </cfRule>
  </conditionalFormatting>
  <conditionalFormatting sqref="C276:L276 C279:L282">
    <cfRule type="expression" priority="526" stopIfTrue="1">
      <formula>C283=C276</formula>
    </cfRule>
  </conditionalFormatting>
  <conditionalFormatting sqref="B275:L275 B276 B279:B282">
    <cfRule type="expression" priority="525" stopIfTrue="1">
      <formula>B282=B275</formula>
    </cfRule>
  </conditionalFormatting>
  <conditionalFormatting sqref="B274:L274">
    <cfRule type="expression" priority="524" stopIfTrue="1">
      <formula>B281=B274</formula>
    </cfRule>
  </conditionalFormatting>
  <conditionalFormatting sqref="B264:L264">
    <cfRule type="expression" priority="523" stopIfTrue="1">
      <formula>B271=B264</formula>
    </cfRule>
  </conditionalFormatting>
  <conditionalFormatting sqref="B265:L265">
    <cfRule type="expression" priority="522" stopIfTrue="1">
      <formula>B272=B265</formula>
    </cfRule>
  </conditionalFormatting>
  <conditionalFormatting sqref="B267:L267">
    <cfRule type="expression" priority="521" stopIfTrue="1">
      <formula>B272=B267</formula>
    </cfRule>
  </conditionalFormatting>
  <conditionalFormatting sqref="B266:L266">
    <cfRule type="expression" priority="520" stopIfTrue="1">
      <formula>B271=B266</formula>
    </cfRule>
  </conditionalFormatting>
  <conditionalFormatting sqref="B268:L268">
    <cfRule type="expression" priority="519" stopIfTrue="1">
      <formula>B275=B268</formula>
    </cfRule>
  </conditionalFormatting>
  <conditionalFormatting sqref="B269:L269">
    <cfRule type="expression" priority="518" stopIfTrue="1">
      <formula>B274=B269</formula>
    </cfRule>
  </conditionalFormatting>
  <conditionalFormatting sqref="B270:L270">
    <cfRule type="expression" priority="517" stopIfTrue="1">
      <formula>B275=B270</formula>
    </cfRule>
  </conditionalFormatting>
  <conditionalFormatting sqref="B271:L271">
    <cfRule type="expression" priority="516" stopIfTrue="1">
      <formula>B276=B271</formula>
    </cfRule>
  </conditionalFormatting>
  <conditionalFormatting sqref="B277:L277">
    <cfRule type="expression" priority="515" stopIfTrue="1">
      <formula>B282=B277</formula>
    </cfRule>
  </conditionalFormatting>
  <conditionalFormatting sqref="B278:L278">
    <cfRule type="expression" priority="514" stopIfTrue="1">
      <formula>#REF!=B278</formula>
    </cfRule>
  </conditionalFormatting>
  <conditionalFormatting sqref="B295:L295 B297:L297">
    <cfRule type="expression" priority="511" stopIfTrue="1">
      <formula>B302=B295</formula>
    </cfRule>
  </conditionalFormatting>
  <conditionalFormatting sqref="B296:L296">
    <cfRule type="expression" priority="512" stopIfTrue="1">
      <formula>#REF!=B296</formula>
    </cfRule>
  </conditionalFormatting>
  <conditionalFormatting sqref="B309:L309">
    <cfRule type="expression" priority="513" stopIfTrue="1">
      <formula>#REF!=B309</formula>
    </cfRule>
  </conditionalFormatting>
  <conditionalFormatting sqref="B308:L308">
    <cfRule type="expression" priority="510" stopIfTrue="1">
      <formula>B319=B308</formula>
    </cfRule>
  </conditionalFormatting>
  <conditionalFormatting sqref="B299:L299">
    <cfRule type="expression" priority="509" stopIfTrue="1">
      <formula>B304=B299</formula>
    </cfRule>
  </conditionalFormatting>
  <conditionalFormatting sqref="B298:L298">
    <cfRule type="expression" priority="508" stopIfTrue="1">
      <formula>B303=B298</formula>
    </cfRule>
  </conditionalFormatting>
  <conditionalFormatting sqref="C312:L312 C315:L318">
    <cfRule type="expression" priority="507" stopIfTrue="1">
      <formula>C319=C312</formula>
    </cfRule>
  </conditionalFormatting>
  <conditionalFormatting sqref="B311:L311 B312 B315:B318">
    <cfRule type="expression" priority="506" stopIfTrue="1">
      <formula>B318=B311</formula>
    </cfRule>
  </conditionalFormatting>
  <conditionalFormatting sqref="B310:L310">
    <cfRule type="expression" priority="505" stopIfTrue="1">
      <formula>B317=B310</formula>
    </cfRule>
  </conditionalFormatting>
  <conditionalFormatting sqref="B300:L300">
    <cfRule type="expression" priority="504" stopIfTrue="1">
      <formula>B307=B300</formula>
    </cfRule>
  </conditionalFormatting>
  <conditionalFormatting sqref="B301:L301">
    <cfRule type="expression" priority="503" stopIfTrue="1">
      <formula>B308=B301</formula>
    </cfRule>
  </conditionalFormatting>
  <conditionalFormatting sqref="B303:L303">
    <cfRule type="expression" priority="502" stopIfTrue="1">
      <formula>B308=B303</formula>
    </cfRule>
  </conditionalFormatting>
  <conditionalFormatting sqref="B302:L302">
    <cfRule type="expression" priority="501" stopIfTrue="1">
      <formula>B307=B302</formula>
    </cfRule>
  </conditionalFormatting>
  <conditionalFormatting sqref="B304:L304">
    <cfRule type="expression" priority="500" stopIfTrue="1">
      <formula>B311=B304</formula>
    </cfRule>
  </conditionalFormatting>
  <conditionalFormatting sqref="B305:L305">
    <cfRule type="expression" priority="499" stopIfTrue="1">
      <formula>B310=B305</formula>
    </cfRule>
  </conditionalFormatting>
  <conditionalFormatting sqref="B306:L306">
    <cfRule type="expression" priority="498" stopIfTrue="1">
      <formula>B311=B306</formula>
    </cfRule>
  </conditionalFormatting>
  <conditionalFormatting sqref="B307:L307">
    <cfRule type="expression" priority="497" stopIfTrue="1">
      <formula>B312=B307</formula>
    </cfRule>
  </conditionalFormatting>
  <conditionalFormatting sqref="B313:L313">
    <cfRule type="expression" priority="496" stopIfTrue="1">
      <formula>B318=B313</formula>
    </cfRule>
  </conditionalFormatting>
  <conditionalFormatting sqref="B314:L314">
    <cfRule type="expression" priority="495" stopIfTrue="1">
      <formula>#REF!=B314</formula>
    </cfRule>
  </conditionalFormatting>
  <conditionalFormatting sqref="B331:L331 B333:L333">
    <cfRule type="expression" priority="492" stopIfTrue="1">
      <formula>B338=B331</formula>
    </cfRule>
  </conditionalFormatting>
  <conditionalFormatting sqref="B332:L332">
    <cfRule type="expression" priority="493" stopIfTrue="1">
      <formula>#REF!=B332</formula>
    </cfRule>
  </conditionalFormatting>
  <conditionalFormatting sqref="B345:L345">
    <cfRule type="expression" priority="494" stopIfTrue="1">
      <formula>#REF!=B345</formula>
    </cfRule>
  </conditionalFormatting>
  <conditionalFormatting sqref="B344:L344">
    <cfRule type="expression" priority="491" stopIfTrue="1">
      <formula>B355=B344</formula>
    </cfRule>
  </conditionalFormatting>
  <conditionalFormatting sqref="B335:L335">
    <cfRule type="expression" priority="490" stopIfTrue="1">
      <formula>B340=B335</formula>
    </cfRule>
  </conditionalFormatting>
  <conditionalFormatting sqref="B334:L334">
    <cfRule type="expression" priority="489" stopIfTrue="1">
      <formula>B339=B334</formula>
    </cfRule>
  </conditionalFormatting>
  <conditionalFormatting sqref="C348:L348 C351:L354">
    <cfRule type="expression" priority="488" stopIfTrue="1">
      <formula>C355=C348</formula>
    </cfRule>
  </conditionalFormatting>
  <conditionalFormatting sqref="B347:L347 B348 B351:B354">
    <cfRule type="expression" priority="487" stopIfTrue="1">
      <formula>B354=B347</formula>
    </cfRule>
  </conditionalFormatting>
  <conditionalFormatting sqref="B346:L346">
    <cfRule type="expression" priority="486" stopIfTrue="1">
      <formula>B353=B346</formula>
    </cfRule>
  </conditionalFormatting>
  <conditionalFormatting sqref="B336:L336">
    <cfRule type="expression" priority="485" stopIfTrue="1">
      <formula>B343=B336</formula>
    </cfRule>
  </conditionalFormatting>
  <conditionalFormatting sqref="B337:L337">
    <cfRule type="expression" priority="484" stopIfTrue="1">
      <formula>B344=B337</formula>
    </cfRule>
  </conditionalFormatting>
  <conditionalFormatting sqref="B339:L339">
    <cfRule type="expression" priority="483" stopIfTrue="1">
      <formula>B344=B339</formula>
    </cfRule>
  </conditionalFormatting>
  <conditionalFormatting sqref="B338:L338">
    <cfRule type="expression" priority="482" stopIfTrue="1">
      <formula>B343=B338</formula>
    </cfRule>
  </conditionalFormatting>
  <conditionalFormatting sqref="B340:L340">
    <cfRule type="expression" priority="481" stopIfTrue="1">
      <formula>B347=B340</formula>
    </cfRule>
  </conditionalFormatting>
  <conditionalFormatting sqref="B341:L341">
    <cfRule type="expression" priority="480" stopIfTrue="1">
      <formula>B346=B341</formula>
    </cfRule>
  </conditionalFormatting>
  <conditionalFormatting sqref="B342:L342">
    <cfRule type="expression" priority="479" stopIfTrue="1">
      <formula>B347=B342</formula>
    </cfRule>
  </conditionalFormatting>
  <conditionalFormatting sqref="B343:L343">
    <cfRule type="expression" priority="478" stopIfTrue="1">
      <formula>B348=B343</formula>
    </cfRule>
  </conditionalFormatting>
  <conditionalFormatting sqref="B349:L349">
    <cfRule type="expression" priority="477" stopIfTrue="1">
      <formula>B354=B349</formula>
    </cfRule>
  </conditionalFormatting>
  <conditionalFormatting sqref="B350:L350">
    <cfRule type="expression" priority="476" stopIfTrue="1">
      <formula>#REF!=B350</formula>
    </cfRule>
  </conditionalFormatting>
  <conditionalFormatting sqref="B367:L367 B369:L369">
    <cfRule type="expression" priority="473" stopIfTrue="1">
      <formula>B374=B367</formula>
    </cfRule>
  </conditionalFormatting>
  <conditionalFormatting sqref="B368:L368">
    <cfRule type="expression" priority="474" stopIfTrue="1">
      <formula>#REF!=B368</formula>
    </cfRule>
  </conditionalFormatting>
  <conditionalFormatting sqref="B381:L381">
    <cfRule type="expression" priority="475" stopIfTrue="1">
      <formula>#REF!=B381</formula>
    </cfRule>
  </conditionalFormatting>
  <conditionalFormatting sqref="B380:L380">
    <cfRule type="expression" priority="472" stopIfTrue="1">
      <formula>B391=B380</formula>
    </cfRule>
  </conditionalFormatting>
  <conditionalFormatting sqref="B371:L371">
    <cfRule type="expression" priority="471" stopIfTrue="1">
      <formula>B376=B371</formula>
    </cfRule>
  </conditionalFormatting>
  <conditionalFormatting sqref="B370:L370">
    <cfRule type="expression" priority="470" stopIfTrue="1">
      <formula>B375=B370</formula>
    </cfRule>
  </conditionalFormatting>
  <conditionalFormatting sqref="C384:L384 C387:L390">
    <cfRule type="expression" priority="469" stopIfTrue="1">
      <formula>C391=C384</formula>
    </cfRule>
  </conditionalFormatting>
  <conditionalFormatting sqref="B383:L383 B384 B387:B390">
    <cfRule type="expression" priority="468" stopIfTrue="1">
      <formula>B390=B383</formula>
    </cfRule>
  </conditionalFormatting>
  <conditionalFormatting sqref="B382:L382">
    <cfRule type="expression" priority="467" stopIfTrue="1">
      <formula>B389=B382</formula>
    </cfRule>
  </conditionalFormatting>
  <conditionalFormatting sqref="B372:L372">
    <cfRule type="expression" priority="466" stopIfTrue="1">
      <formula>B379=B372</formula>
    </cfRule>
  </conditionalFormatting>
  <conditionalFormatting sqref="B373:L373">
    <cfRule type="expression" priority="465" stopIfTrue="1">
      <formula>B380=B373</formula>
    </cfRule>
  </conditionalFormatting>
  <conditionalFormatting sqref="B375:L375">
    <cfRule type="expression" priority="464" stopIfTrue="1">
      <formula>B380=B375</formula>
    </cfRule>
  </conditionalFormatting>
  <conditionalFormatting sqref="B374:L374">
    <cfRule type="expression" priority="463" stopIfTrue="1">
      <formula>B379=B374</formula>
    </cfRule>
  </conditionalFormatting>
  <conditionalFormatting sqref="B376:L376">
    <cfRule type="expression" priority="462" stopIfTrue="1">
      <formula>B383=B376</formula>
    </cfRule>
  </conditionalFormatting>
  <conditionalFormatting sqref="B377:L377">
    <cfRule type="expression" priority="461" stopIfTrue="1">
      <formula>B382=B377</formula>
    </cfRule>
  </conditionalFormatting>
  <conditionalFormatting sqref="B378:L378">
    <cfRule type="expression" priority="460" stopIfTrue="1">
      <formula>B383=B378</formula>
    </cfRule>
  </conditionalFormatting>
  <conditionalFormatting sqref="B379:L379">
    <cfRule type="expression" priority="459" stopIfTrue="1">
      <formula>B384=B379</formula>
    </cfRule>
  </conditionalFormatting>
  <conditionalFormatting sqref="B385:L385">
    <cfRule type="expression" priority="458" stopIfTrue="1">
      <formula>B390=B385</formula>
    </cfRule>
  </conditionalFormatting>
  <conditionalFormatting sqref="B386:L386">
    <cfRule type="expression" priority="457" stopIfTrue="1">
      <formula>#REF!=B386</formula>
    </cfRule>
  </conditionalFormatting>
  <conditionalFormatting sqref="B403:L403 B405:L405">
    <cfRule type="expression" priority="454" stopIfTrue="1">
      <formula>B410=B403</formula>
    </cfRule>
  </conditionalFormatting>
  <conditionalFormatting sqref="B404:L404">
    <cfRule type="expression" priority="455" stopIfTrue="1">
      <formula>#REF!=B404</formula>
    </cfRule>
  </conditionalFormatting>
  <conditionalFormatting sqref="B417:L417">
    <cfRule type="expression" priority="456" stopIfTrue="1">
      <formula>#REF!=B417</formula>
    </cfRule>
  </conditionalFormatting>
  <conditionalFormatting sqref="B416:L416">
    <cfRule type="expression" priority="453" stopIfTrue="1">
      <formula>B427=B416</formula>
    </cfRule>
  </conditionalFormatting>
  <conditionalFormatting sqref="B407:L407">
    <cfRule type="expression" priority="452" stopIfTrue="1">
      <formula>B412=B407</formula>
    </cfRule>
  </conditionalFormatting>
  <conditionalFormatting sqref="B406:L406">
    <cfRule type="expression" priority="451" stopIfTrue="1">
      <formula>B411=B406</formula>
    </cfRule>
  </conditionalFormatting>
  <conditionalFormatting sqref="C420:L420 C423:L426">
    <cfRule type="expression" priority="450" stopIfTrue="1">
      <formula>C427=C420</formula>
    </cfRule>
  </conditionalFormatting>
  <conditionalFormatting sqref="B419:L419 B420 B423:B426">
    <cfRule type="expression" priority="449" stopIfTrue="1">
      <formula>B426=B419</formula>
    </cfRule>
  </conditionalFormatting>
  <conditionalFormatting sqref="B418:L418">
    <cfRule type="expression" priority="448" stopIfTrue="1">
      <formula>B425=B418</formula>
    </cfRule>
  </conditionalFormatting>
  <conditionalFormatting sqref="B408:L408">
    <cfRule type="expression" priority="447" stopIfTrue="1">
      <formula>B415=B408</formula>
    </cfRule>
  </conditionalFormatting>
  <conditionalFormatting sqref="B409:L409">
    <cfRule type="expression" priority="446" stopIfTrue="1">
      <formula>B416=B409</formula>
    </cfRule>
  </conditionalFormatting>
  <conditionalFormatting sqref="B411:L411">
    <cfRule type="expression" priority="445" stopIfTrue="1">
      <formula>B416=B411</formula>
    </cfRule>
  </conditionalFormatting>
  <conditionalFormatting sqref="B410:L410">
    <cfRule type="expression" priority="444" stopIfTrue="1">
      <formula>B415=B410</formula>
    </cfRule>
  </conditionalFormatting>
  <conditionalFormatting sqref="B412:L412">
    <cfRule type="expression" priority="443" stopIfTrue="1">
      <formula>B419=B412</formula>
    </cfRule>
  </conditionalFormatting>
  <conditionalFormatting sqref="B413:L413">
    <cfRule type="expression" priority="442" stopIfTrue="1">
      <formula>B418=B413</formula>
    </cfRule>
  </conditionalFormatting>
  <conditionalFormatting sqref="B414:L414">
    <cfRule type="expression" priority="441" stopIfTrue="1">
      <formula>B419=B414</formula>
    </cfRule>
  </conditionalFormatting>
  <conditionalFormatting sqref="B415:L415">
    <cfRule type="expression" priority="440" stopIfTrue="1">
      <formula>B420=B415</formula>
    </cfRule>
  </conditionalFormatting>
  <conditionalFormatting sqref="B421:L421">
    <cfRule type="expression" priority="439" stopIfTrue="1">
      <formula>B426=B421</formula>
    </cfRule>
  </conditionalFormatting>
  <conditionalFormatting sqref="B422:L422">
    <cfRule type="expression" priority="438" stopIfTrue="1">
      <formula>#REF!=B422</formula>
    </cfRule>
  </conditionalFormatting>
  <conditionalFormatting sqref="B439:L439 B441:L441">
    <cfRule type="expression" priority="435" stopIfTrue="1">
      <formula>B446=B439</formula>
    </cfRule>
  </conditionalFormatting>
  <conditionalFormatting sqref="B440:L440">
    <cfRule type="expression" priority="436" stopIfTrue="1">
      <formula>#REF!=B440</formula>
    </cfRule>
  </conditionalFormatting>
  <conditionalFormatting sqref="B453:L453">
    <cfRule type="expression" priority="437" stopIfTrue="1">
      <formula>#REF!=B453</formula>
    </cfRule>
  </conditionalFormatting>
  <conditionalFormatting sqref="B452:L452">
    <cfRule type="expression" priority="434" stopIfTrue="1">
      <formula>B463=B452</formula>
    </cfRule>
  </conditionalFormatting>
  <conditionalFormatting sqref="B443:L443">
    <cfRule type="expression" priority="433" stopIfTrue="1">
      <formula>B448=B443</formula>
    </cfRule>
  </conditionalFormatting>
  <conditionalFormatting sqref="B442:L442">
    <cfRule type="expression" priority="432" stopIfTrue="1">
      <formula>B447=B442</formula>
    </cfRule>
  </conditionalFormatting>
  <conditionalFormatting sqref="C456:L456 C459:L462">
    <cfRule type="expression" priority="431" stopIfTrue="1">
      <formula>C463=C456</formula>
    </cfRule>
  </conditionalFormatting>
  <conditionalFormatting sqref="B455:L455 B456 B459:B462">
    <cfRule type="expression" priority="430" stopIfTrue="1">
      <formula>B462=B455</formula>
    </cfRule>
  </conditionalFormatting>
  <conditionalFormatting sqref="B454:L454">
    <cfRule type="expression" priority="429" stopIfTrue="1">
      <formula>B461=B454</formula>
    </cfRule>
  </conditionalFormatting>
  <conditionalFormatting sqref="B444:L444">
    <cfRule type="expression" priority="428" stopIfTrue="1">
      <formula>B451=B444</formula>
    </cfRule>
  </conditionalFormatting>
  <conditionalFormatting sqref="B445:L445">
    <cfRule type="expression" priority="427" stopIfTrue="1">
      <formula>B452=B445</formula>
    </cfRule>
  </conditionalFormatting>
  <conditionalFormatting sqref="B447:L447">
    <cfRule type="expression" priority="426" stopIfTrue="1">
      <formula>B452=B447</formula>
    </cfRule>
  </conditionalFormatting>
  <conditionalFormatting sqref="B446:L446">
    <cfRule type="expression" priority="425" stopIfTrue="1">
      <formula>B451=B446</formula>
    </cfRule>
  </conditionalFormatting>
  <conditionalFormatting sqref="B448:L448">
    <cfRule type="expression" priority="424" stopIfTrue="1">
      <formula>B455=B448</formula>
    </cfRule>
  </conditionalFormatting>
  <conditionalFormatting sqref="B449:L449">
    <cfRule type="expression" priority="423" stopIfTrue="1">
      <formula>B454=B449</formula>
    </cfRule>
  </conditionalFormatting>
  <conditionalFormatting sqref="B450:L450">
    <cfRule type="expression" priority="422" stopIfTrue="1">
      <formula>B455=B450</formula>
    </cfRule>
  </conditionalFormatting>
  <conditionalFormatting sqref="B451:L451">
    <cfRule type="expression" priority="421" stopIfTrue="1">
      <formula>B456=B451</formula>
    </cfRule>
  </conditionalFormatting>
  <conditionalFormatting sqref="B457:L457">
    <cfRule type="expression" priority="420" stopIfTrue="1">
      <formula>B462=B457</formula>
    </cfRule>
  </conditionalFormatting>
  <conditionalFormatting sqref="B458:L458">
    <cfRule type="expression" priority="419" stopIfTrue="1">
      <formula>#REF!=B458</formula>
    </cfRule>
  </conditionalFormatting>
  <conditionalFormatting sqref="B475:L475 B477:L477">
    <cfRule type="expression" priority="416" stopIfTrue="1">
      <formula>B482=B475</formula>
    </cfRule>
  </conditionalFormatting>
  <conditionalFormatting sqref="B476:L476">
    <cfRule type="expression" priority="417" stopIfTrue="1">
      <formula>#REF!=B476</formula>
    </cfRule>
  </conditionalFormatting>
  <conditionalFormatting sqref="B489:L489">
    <cfRule type="expression" priority="418" stopIfTrue="1">
      <formula>#REF!=B489</formula>
    </cfRule>
  </conditionalFormatting>
  <conditionalFormatting sqref="B488:L488">
    <cfRule type="expression" priority="415" stopIfTrue="1">
      <formula>B499=B488</formula>
    </cfRule>
  </conditionalFormatting>
  <conditionalFormatting sqref="B479:L479">
    <cfRule type="expression" priority="414" stopIfTrue="1">
      <formula>B484=B479</formula>
    </cfRule>
  </conditionalFormatting>
  <conditionalFormatting sqref="B478:L478">
    <cfRule type="expression" priority="413" stopIfTrue="1">
      <formula>B483=B478</formula>
    </cfRule>
  </conditionalFormatting>
  <conditionalFormatting sqref="C492:L492 C495:L498">
    <cfRule type="expression" priority="412" stopIfTrue="1">
      <formula>C499=C492</formula>
    </cfRule>
  </conditionalFormatting>
  <conditionalFormatting sqref="B491:L491 B492 B495:B498">
    <cfRule type="expression" priority="411" stopIfTrue="1">
      <formula>B498=B491</formula>
    </cfRule>
  </conditionalFormatting>
  <conditionalFormatting sqref="B490:L490">
    <cfRule type="expression" priority="410" stopIfTrue="1">
      <formula>B497=B490</formula>
    </cfRule>
  </conditionalFormatting>
  <conditionalFormatting sqref="B480:L480">
    <cfRule type="expression" priority="409" stopIfTrue="1">
      <formula>B487=B480</formula>
    </cfRule>
  </conditionalFormatting>
  <conditionalFormatting sqref="B481:L481">
    <cfRule type="expression" priority="408" stopIfTrue="1">
      <formula>B488=B481</formula>
    </cfRule>
  </conditionalFormatting>
  <conditionalFormatting sqref="B483:L483">
    <cfRule type="expression" priority="407" stopIfTrue="1">
      <formula>B488=B483</formula>
    </cfRule>
  </conditionalFormatting>
  <conditionalFormatting sqref="B482:L482">
    <cfRule type="expression" priority="406" stopIfTrue="1">
      <formula>B487=B482</formula>
    </cfRule>
  </conditionalFormatting>
  <conditionalFormatting sqref="B484:L484">
    <cfRule type="expression" priority="405" stopIfTrue="1">
      <formula>B491=B484</formula>
    </cfRule>
  </conditionalFormatting>
  <conditionalFormatting sqref="B485:L485">
    <cfRule type="expression" priority="404" stopIfTrue="1">
      <formula>B490=B485</formula>
    </cfRule>
  </conditionalFormatting>
  <conditionalFormatting sqref="B486:L486">
    <cfRule type="expression" priority="403" stopIfTrue="1">
      <formula>B491=B486</formula>
    </cfRule>
  </conditionalFormatting>
  <conditionalFormatting sqref="B487:L487">
    <cfRule type="expression" priority="402" stopIfTrue="1">
      <formula>B492=B487</formula>
    </cfRule>
  </conditionalFormatting>
  <conditionalFormatting sqref="B493:L493">
    <cfRule type="expression" priority="401" stopIfTrue="1">
      <formula>B498=B493</formula>
    </cfRule>
  </conditionalFormatting>
  <conditionalFormatting sqref="B494:L494">
    <cfRule type="expression" priority="400" stopIfTrue="1">
      <formula>#REF!=B494</formula>
    </cfRule>
  </conditionalFormatting>
  <conditionalFormatting sqref="B511:L511 B513:L513">
    <cfRule type="expression" priority="397" stopIfTrue="1">
      <formula>B518=B511</formula>
    </cfRule>
  </conditionalFormatting>
  <conditionalFormatting sqref="B512:L512">
    <cfRule type="expression" priority="398" stopIfTrue="1">
      <formula>#REF!=B512</formula>
    </cfRule>
  </conditionalFormatting>
  <conditionalFormatting sqref="B525:L525">
    <cfRule type="expression" priority="399" stopIfTrue="1">
      <formula>#REF!=B525</formula>
    </cfRule>
  </conditionalFormatting>
  <conditionalFormatting sqref="B524:L524">
    <cfRule type="expression" priority="396" stopIfTrue="1">
      <formula>B535=B524</formula>
    </cfRule>
  </conditionalFormatting>
  <conditionalFormatting sqref="B515:L515">
    <cfRule type="expression" priority="395" stopIfTrue="1">
      <formula>B520=B515</formula>
    </cfRule>
  </conditionalFormatting>
  <conditionalFormatting sqref="B514:L514">
    <cfRule type="expression" priority="394" stopIfTrue="1">
      <formula>B519=B514</formula>
    </cfRule>
  </conditionalFormatting>
  <conditionalFormatting sqref="C528:L528 C531:L534">
    <cfRule type="expression" priority="393" stopIfTrue="1">
      <formula>C535=C528</formula>
    </cfRule>
  </conditionalFormatting>
  <conditionalFormatting sqref="B527:L527 B528 B531:B534">
    <cfRule type="expression" priority="392" stopIfTrue="1">
      <formula>B534=B527</formula>
    </cfRule>
  </conditionalFormatting>
  <conditionalFormatting sqref="B526:L526">
    <cfRule type="expression" priority="391" stopIfTrue="1">
      <formula>B533=B526</formula>
    </cfRule>
  </conditionalFormatting>
  <conditionalFormatting sqref="B516:L516">
    <cfRule type="expression" priority="390" stopIfTrue="1">
      <formula>B523=B516</formula>
    </cfRule>
  </conditionalFormatting>
  <conditionalFormatting sqref="B517:L517">
    <cfRule type="expression" priority="389" stopIfTrue="1">
      <formula>B524=B517</formula>
    </cfRule>
  </conditionalFormatting>
  <conditionalFormatting sqref="B519:L519">
    <cfRule type="expression" priority="388" stopIfTrue="1">
      <formula>B524=B519</formula>
    </cfRule>
  </conditionalFormatting>
  <conditionalFormatting sqref="B518:L518">
    <cfRule type="expression" priority="387" stopIfTrue="1">
      <formula>B523=B518</formula>
    </cfRule>
  </conditionalFormatting>
  <conditionalFormatting sqref="B520:L520">
    <cfRule type="expression" priority="386" stopIfTrue="1">
      <formula>B527=B520</formula>
    </cfRule>
  </conditionalFormatting>
  <conditionalFormatting sqref="B521:L521">
    <cfRule type="expression" priority="385" stopIfTrue="1">
      <formula>B526=B521</formula>
    </cfRule>
  </conditionalFormatting>
  <conditionalFormatting sqref="B522:L522">
    <cfRule type="expression" priority="384" stopIfTrue="1">
      <formula>B527=B522</formula>
    </cfRule>
  </conditionalFormatting>
  <conditionalFormatting sqref="B523:L523">
    <cfRule type="expression" priority="383" stopIfTrue="1">
      <formula>B528=B523</formula>
    </cfRule>
  </conditionalFormatting>
  <conditionalFormatting sqref="B529:L529">
    <cfRule type="expression" priority="382" stopIfTrue="1">
      <formula>B534=B529</formula>
    </cfRule>
  </conditionalFormatting>
  <conditionalFormatting sqref="B530:L530">
    <cfRule type="expression" priority="381" stopIfTrue="1">
      <formula>#REF!=B530</formula>
    </cfRule>
  </conditionalFormatting>
  <conditionalFormatting sqref="B547:L547 B549:L549">
    <cfRule type="expression" priority="378" stopIfTrue="1">
      <formula>B554=B547</formula>
    </cfRule>
  </conditionalFormatting>
  <conditionalFormatting sqref="B548:L548">
    <cfRule type="expression" priority="379" stopIfTrue="1">
      <formula>#REF!=B548</formula>
    </cfRule>
  </conditionalFormatting>
  <conditionalFormatting sqref="B561:L561">
    <cfRule type="expression" priority="380" stopIfTrue="1">
      <formula>#REF!=B561</formula>
    </cfRule>
  </conditionalFormatting>
  <conditionalFormatting sqref="B560:L560">
    <cfRule type="expression" priority="377" stopIfTrue="1">
      <formula>B571=B560</formula>
    </cfRule>
  </conditionalFormatting>
  <conditionalFormatting sqref="B551:L551">
    <cfRule type="expression" priority="376" stopIfTrue="1">
      <formula>B556=B551</formula>
    </cfRule>
  </conditionalFormatting>
  <conditionalFormatting sqref="B550:L550">
    <cfRule type="expression" priority="375" stopIfTrue="1">
      <formula>B555=B550</formula>
    </cfRule>
  </conditionalFormatting>
  <conditionalFormatting sqref="C564:L564 C567:L570">
    <cfRule type="expression" priority="374" stopIfTrue="1">
      <formula>C571=C564</formula>
    </cfRule>
  </conditionalFormatting>
  <conditionalFormatting sqref="B563:L563 B564 B567:B570">
    <cfRule type="expression" priority="373" stopIfTrue="1">
      <formula>B570=B563</formula>
    </cfRule>
  </conditionalFormatting>
  <conditionalFormatting sqref="B562:L562">
    <cfRule type="expression" priority="372" stopIfTrue="1">
      <formula>B569=B562</formula>
    </cfRule>
  </conditionalFormatting>
  <conditionalFormatting sqref="B552:L552">
    <cfRule type="expression" priority="371" stopIfTrue="1">
      <formula>B559=B552</formula>
    </cfRule>
  </conditionalFormatting>
  <conditionalFormatting sqref="B553:L553">
    <cfRule type="expression" priority="370" stopIfTrue="1">
      <formula>B560=B553</formula>
    </cfRule>
  </conditionalFormatting>
  <conditionalFormatting sqref="B555:L555">
    <cfRule type="expression" priority="369" stopIfTrue="1">
      <formula>B560=B555</formula>
    </cfRule>
  </conditionalFormatting>
  <conditionalFormatting sqref="B554:L554">
    <cfRule type="expression" priority="368" stopIfTrue="1">
      <formula>B559=B554</formula>
    </cfRule>
  </conditionalFormatting>
  <conditionalFormatting sqref="B556:L556">
    <cfRule type="expression" priority="367" stopIfTrue="1">
      <formula>B563=B556</formula>
    </cfRule>
  </conditionalFormatting>
  <conditionalFormatting sqref="B557:L557">
    <cfRule type="expression" priority="366" stopIfTrue="1">
      <formula>B562=B557</formula>
    </cfRule>
  </conditionalFormatting>
  <conditionalFormatting sqref="B558:L558">
    <cfRule type="expression" priority="365" stopIfTrue="1">
      <formula>B563=B558</formula>
    </cfRule>
  </conditionalFormatting>
  <conditionalFormatting sqref="B559:L559">
    <cfRule type="expression" priority="364" stopIfTrue="1">
      <formula>B564=B559</formula>
    </cfRule>
  </conditionalFormatting>
  <conditionalFormatting sqref="B565:L565">
    <cfRule type="expression" priority="363" stopIfTrue="1">
      <formula>B570=B565</formula>
    </cfRule>
  </conditionalFormatting>
  <conditionalFormatting sqref="B566:L566">
    <cfRule type="expression" priority="362" stopIfTrue="1">
      <formula>#REF!=B566</formula>
    </cfRule>
  </conditionalFormatting>
  <conditionalFormatting sqref="B583:L583 B585:L585">
    <cfRule type="expression" priority="359" stopIfTrue="1">
      <formula>B590=B583</formula>
    </cfRule>
  </conditionalFormatting>
  <conditionalFormatting sqref="B584:L584">
    <cfRule type="expression" priority="360" stopIfTrue="1">
      <formula>#REF!=B584</formula>
    </cfRule>
  </conditionalFormatting>
  <conditionalFormatting sqref="B597:L597">
    <cfRule type="expression" priority="361" stopIfTrue="1">
      <formula>#REF!=B597</formula>
    </cfRule>
  </conditionalFormatting>
  <conditionalFormatting sqref="B596:L596">
    <cfRule type="expression" priority="358" stopIfTrue="1">
      <formula>B607=B596</formula>
    </cfRule>
  </conditionalFormatting>
  <conditionalFormatting sqref="B587:L587">
    <cfRule type="expression" priority="357" stopIfTrue="1">
      <formula>B592=B587</formula>
    </cfRule>
  </conditionalFormatting>
  <conditionalFormatting sqref="B586:L586">
    <cfRule type="expression" priority="356" stopIfTrue="1">
      <formula>B591=B586</formula>
    </cfRule>
  </conditionalFormatting>
  <conditionalFormatting sqref="C600:L600 C603:L606">
    <cfRule type="expression" priority="355" stopIfTrue="1">
      <formula>C607=C600</formula>
    </cfRule>
  </conditionalFormatting>
  <conditionalFormatting sqref="B599:L599 B600 B603:B606">
    <cfRule type="expression" priority="354" stopIfTrue="1">
      <formula>B606=B599</formula>
    </cfRule>
  </conditionalFormatting>
  <conditionalFormatting sqref="B598:L598">
    <cfRule type="expression" priority="353" stopIfTrue="1">
      <formula>B605=B598</formula>
    </cfRule>
  </conditionalFormatting>
  <conditionalFormatting sqref="B588:L588">
    <cfRule type="expression" priority="352" stopIfTrue="1">
      <formula>B595=B588</formula>
    </cfRule>
  </conditionalFormatting>
  <conditionalFormatting sqref="B589:L589">
    <cfRule type="expression" priority="351" stopIfTrue="1">
      <formula>B596=B589</formula>
    </cfRule>
  </conditionalFormatting>
  <conditionalFormatting sqref="B591:L591">
    <cfRule type="expression" priority="350" stopIfTrue="1">
      <formula>B596=B591</formula>
    </cfRule>
  </conditionalFormatting>
  <conditionalFormatting sqref="B590:L590">
    <cfRule type="expression" priority="349" stopIfTrue="1">
      <formula>B595=B590</formula>
    </cfRule>
  </conditionalFormatting>
  <conditionalFormatting sqref="B592:L592">
    <cfRule type="expression" priority="348" stopIfTrue="1">
      <formula>B599=B592</formula>
    </cfRule>
  </conditionalFormatting>
  <conditionalFormatting sqref="B593:L593">
    <cfRule type="expression" priority="347" stopIfTrue="1">
      <formula>B598=B593</formula>
    </cfRule>
  </conditionalFormatting>
  <conditionalFormatting sqref="B594:L594">
    <cfRule type="expression" priority="346" stopIfTrue="1">
      <formula>B599=B594</formula>
    </cfRule>
  </conditionalFormatting>
  <conditionalFormatting sqref="B595:L595">
    <cfRule type="expression" priority="345" stopIfTrue="1">
      <formula>B600=B595</formula>
    </cfRule>
  </conditionalFormatting>
  <conditionalFormatting sqref="B601:L601">
    <cfRule type="expression" priority="344" stopIfTrue="1">
      <formula>B606=B601</formula>
    </cfRule>
  </conditionalFormatting>
  <conditionalFormatting sqref="B602:L602">
    <cfRule type="expression" priority="343" stopIfTrue="1">
      <formula>#REF!=B602</formula>
    </cfRule>
  </conditionalFormatting>
  <conditionalFormatting sqref="B619:L619 B621:L621">
    <cfRule type="expression" priority="340" stopIfTrue="1">
      <formula>B626=B619</formula>
    </cfRule>
  </conditionalFormatting>
  <conditionalFormatting sqref="B620:L620">
    <cfRule type="expression" priority="341" stopIfTrue="1">
      <formula>#REF!=B620</formula>
    </cfRule>
  </conditionalFormatting>
  <conditionalFormatting sqref="B633:L633">
    <cfRule type="expression" priority="342" stopIfTrue="1">
      <formula>#REF!=B633</formula>
    </cfRule>
  </conditionalFormatting>
  <conditionalFormatting sqref="B632:L632">
    <cfRule type="expression" priority="339" stopIfTrue="1">
      <formula>B643=B632</formula>
    </cfRule>
  </conditionalFormatting>
  <conditionalFormatting sqref="B623:L623">
    <cfRule type="expression" priority="338" stopIfTrue="1">
      <formula>B628=B623</formula>
    </cfRule>
  </conditionalFormatting>
  <conditionalFormatting sqref="B622:L622">
    <cfRule type="expression" priority="337" stopIfTrue="1">
      <formula>B627=B622</formula>
    </cfRule>
  </conditionalFormatting>
  <conditionalFormatting sqref="C636:L636 C639:L642">
    <cfRule type="expression" priority="336" stopIfTrue="1">
      <formula>C643=C636</formula>
    </cfRule>
  </conditionalFormatting>
  <conditionalFormatting sqref="B635:L635 B636 B639:B642">
    <cfRule type="expression" priority="335" stopIfTrue="1">
      <formula>B642=B635</formula>
    </cfRule>
  </conditionalFormatting>
  <conditionalFormatting sqref="B634:L634">
    <cfRule type="expression" priority="334" stopIfTrue="1">
      <formula>B641=B634</formula>
    </cfRule>
  </conditionalFormatting>
  <conditionalFormatting sqref="B624:L624">
    <cfRule type="expression" priority="333" stopIfTrue="1">
      <formula>B631=B624</formula>
    </cfRule>
  </conditionalFormatting>
  <conditionalFormatting sqref="B625:L625">
    <cfRule type="expression" priority="332" stopIfTrue="1">
      <formula>B632=B625</formula>
    </cfRule>
  </conditionalFormatting>
  <conditionalFormatting sqref="B627:L627">
    <cfRule type="expression" priority="331" stopIfTrue="1">
      <formula>B632=B627</formula>
    </cfRule>
  </conditionalFormatting>
  <conditionalFormatting sqref="B626:L626">
    <cfRule type="expression" priority="330" stopIfTrue="1">
      <formula>B631=B626</formula>
    </cfRule>
  </conditionalFormatting>
  <conditionalFormatting sqref="B628:L628">
    <cfRule type="expression" priority="329" stopIfTrue="1">
      <formula>B635=B628</formula>
    </cfRule>
  </conditionalFormatting>
  <conditionalFormatting sqref="B629:L629">
    <cfRule type="expression" priority="328" stopIfTrue="1">
      <formula>B634=B629</formula>
    </cfRule>
  </conditionalFormatting>
  <conditionalFormatting sqref="B630:L630">
    <cfRule type="expression" priority="327" stopIfTrue="1">
      <formula>B635=B630</formula>
    </cfRule>
  </conditionalFormatting>
  <conditionalFormatting sqref="B631:L631">
    <cfRule type="expression" priority="326" stopIfTrue="1">
      <formula>B636=B631</formula>
    </cfRule>
  </conditionalFormatting>
  <conditionalFormatting sqref="B637:L637">
    <cfRule type="expression" priority="325" stopIfTrue="1">
      <formula>B642=B637</formula>
    </cfRule>
  </conditionalFormatting>
  <conditionalFormatting sqref="B638:L638">
    <cfRule type="expression" priority="324" stopIfTrue="1">
      <formula>#REF!=B638</formula>
    </cfRule>
  </conditionalFormatting>
  <conditionalFormatting sqref="B655:L655 B657:L657">
    <cfRule type="expression" priority="321" stopIfTrue="1">
      <formula>B662=B655</formula>
    </cfRule>
  </conditionalFormatting>
  <conditionalFormatting sqref="B656:L656">
    <cfRule type="expression" priority="322" stopIfTrue="1">
      <formula>#REF!=B656</formula>
    </cfRule>
  </conditionalFormatting>
  <conditionalFormatting sqref="B669:L669">
    <cfRule type="expression" priority="323" stopIfTrue="1">
      <formula>#REF!=B669</formula>
    </cfRule>
  </conditionalFormatting>
  <conditionalFormatting sqref="B668:L668">
    <cfRule type="expression" priority="320" stopIfTrue="1">
      <formula>B679=B668</formula>
    </cfRule>
  </conditionalFormatting>
  <conditionalFormatting sqref="B659:L659">
    <cfRule type="expression" priority="319" stopIfTrue="1">
      <formula>B664=B659</formula>
    </cfRule>
  </conditionalFormatting>
  <conditionalFormatting sqref="B658:L658">
    <cfRule type="expression" priority="318" stopIfTrue="1">
      <formula>B663=B658</formula>
    </cfRule>
  </conditionalFormatting>
  <conditionalFormatting sqref="C672:L672 C675:L678">
    <cfRule type="expression" priority="317" stopIfTrue="1">
      <formula>C679=C672</formula>
    </cfRule>
  </conditionalFormatting>
  <conditionalFormatting sqref="B671:L671 B672 B675:B678">
    <cfRule type="expression" priority="316" stopIfTrue="1">
      <formula>B678=B671</formula>
    </cfRule>
  </conditionalFormatting>
  <conditionalFormatting sqref="B670:L670">
    <cfRule type="expression" priority="315" stopIfTrue="1">
      <formula>B677=B670</formula>
    </cfRule>
  </conditionalFormatting>
  <conditionalFormatting sqref="B660:L660">
    <cfRule type="expression" priority="314" stopIfTrue="1">
      <formula>B667=B660</formula>
    </cfRule>
  </conditionalFormatting>
  <conditionalFormatting sqref="B661:L661">
    <cfRule type="expression" priority="313" stopIfTrue="1">
      <formula>B668=B661</formula>
    </cfRule>
  </conditionalFormatting>
  <conditionalFormatting sqref="B663:L663">
    <cfRule type="expression" priority="312" stopIfTrue="1">
      <formula>B668=B663</formula>
    </cfRule>
  </conditionalFormatting>
  <conditionalFormatting sqref="B662:L662">
    <cfRule type="expression" priority="311" stopIfTrue="1">
      <formula>B667=B662</formula>
    </cfRule>
  </conditionalFormatting>
  <conditionalFormatting sqref="B664:L664">
    <cfRule type="expression" priority="310" stopIfTrue="1">
      <formula>B671=B664</formula>
    </cfRule>
  </conditionalFormatting>
  <conditionalFormatting sqref="B665:L665">
    <cfRule type="expression" priority="309" stopIfTrue="1">
      <formula>B670=B665</formula>
    </cfRule>
  </conditionalFormatting>
  <conditionalFormatting sqref="B666:L666">
    <cfRule type="expression" priority="308" stopIfTrue="1">
      <formula>B671=B666</formula>
    </cfRule>
  </conditionalFormatting>
  <conditionalFormatting sqref="B667:L667">
    <cfRule type="expression" priority="307" stopIfTrue="1">
      <formula>B672=B667</formula>
    </cfRule>
  </conditionalFormatting>
  <conditionalFormatting sqref="B673:L673">
    <cfRule type="expression" priority="306" stopIfTrue="1">
      <formula>B678=B673</formula>
    </cfRule>
  </conditionalFormatting>
  <conditionalFormatting sqref="B674:L674">
    <cfRule type="expression" priority="305" stopIfTrue="1">
      <formula>#REF!=B674</formula>
    </cfRule>
  </conditionalFormatting>
  <conditionalFormatting sqref="B691:L691 B693:L693">
    <cfRule type="expression" priority="302" stopIfTrue="1">
      <formula>B698=B691</formula>
    </cfRule>
  </conditionalFormatting>
  <conditionalFormatting sqref="B692:L692">
    <cfRule type="expression" priority="303" stopIfTrue="1">
      <formula>#REF!=B692</formula>
    </cfRule>
  </conditionalFormatting>
  <conditionalFormatting sqref="B705:L705">
    <cfRule type="expression" priority="304" stopIfTrue="1">
      <formula>#REF!=B705</formula>
    </cfRule>
  </conditionalFormatting>
  <conditionalFormatting sqref="B704:L704">
    <cfRule type="expression" priority="301" stopIfTrue="1">
      <formula>B715=B704</formula>
    </cfRule>
  </conditionalFormatting>
  <conditionalFormatting sqref="B695:L695">
    <cfRule type="expression" priority="300" stopIfTrue="1">
      <formula>B700=B695</formula>
    </cfRule>
  </conditionalFormatting>
  <conditionalFormatting sqref="B694:L694">
    <cfRule type="expression" priority="299" stopIfTrue="1">
      <formula>B699=B694</formula>
    </cfRule>
  </conditionalFormatting>
  <conditionalFormatting sqref="C708:L708 C711:L714">
    <cfRule type="expression" priority="298" stopIfTrue="1">
      <formula>C715=C708</formula>
    </cfRule>
  </conditionalFormatting>
  <conditionalFormatting sqref="B707:L707 B708 B711:B714">
    <cfRule type="expression" priority="297" stopIfTrue="1">
      <formula>B714=B707</formula>
    </cfRule>
  </conditionalFormatting>
  <conditionalFormatting sqref="B706:L706">
    <cfRule type="expression" priority="296" stopIfTrue="1">
      <formula>B713=B706</formula>
    </cfRule>
  </conditionalFormatting>
  <conditionalFormatting sqref="B696:L696">
    <cfRule type="expression" priority="295" stopIfTrue="1">
      <formula>B703=B696</formula>
    </cfRule>
  </conditionalFormatting>
  <conditionalFormatting sqref="B697:L697">
    <cfRule type="expression" priority="294" stopIfTrue="1">
      <formula>B704=B697</formula>
    </cfRule>
  </conditionalFormatting>
  <conditionalFormatting sqref="B699:L699">
    <cfRule type="expression" priority="293" stopIfTrue="1">
      <formula>B704=B699</formula>
    </cfRule>
  </conditionalFormatting>
  <conditionalFormatting sqref="B698:L698">
    <cfRule type="expression" priority="292" stopIfTrue="1">
      <formula>B703=B698</formula>
    </cfRule>
  </conditionalFormatting>
  <conditionalFormatting sqref="B700:L700">
    <cfRule type="expression" priority="291" stopIfTrue="1">
      <formula>B707=B700</formula>
    </cfRule>
  </conditionalFormatting>
  <conditionalFormatting sqref="B701:L701">
    <cfRule type="expression" priority="290" stopIfTrue="1">
      <formula>B706=B701</formula>
    </cfRule>
  </conditionalFormatting>
  <conditionalFormatting sqref="B702:L702">
    <cfRule type="expression" priority="289" stopIfTrue="1">
      <formula>B707=B702</formula>
    </cfRule>
  </conditionalFormatting>
  <conditionalFormatting sqref="B703:L703">
    <cfRule type="expression" priority="288" stopIfTrue="1">
      <formula>B708=B703</formula>
    </cfRule>
  </conditionalFormatting>
  <conditionalFormatting sqref="B709:L709">
    <cfRule type="expression" priority="287" stopIfTrue="1">
      <formula>B714=B709</formula>
    </cfRule>
  </conditionalFormatting>
  <conditionalFormatting sqref="B710:L710">
    <cfRule type="expression" priority="286" stopIfTrue="1">
      <formula>#REF!=B710</formula>
    </cfRule>
  </conditionalFormatting>
  <conditionalFormatting sqref="B727:L727 B729:L729">
    <cfRule type="expression" priority="283" stopIfTrue="1">
      <formula>B734=B727</formula>
    </cfRule>
  </conditionalFormatting>
  <conditionalFormatting sqref="B728:L728">
    <cfRule type="expression" priority="284" stopIfTrue="1">
      <formula>#REF!=B728</formula>
    </cfRule>
  </conditionalFormatting>
  <conditionalFormatting sqref="B741:L741">
    <cfRule type="expression" priority="285" stopIfTrue="1">
      <formula>#REF!=B741</formula>
    </cfRule>
  </conditionalFormatting>
  <conditionalFormatting sqref="B740:L740">
    <cfRule type="expression" priority="282" stopIfTrue="1">
      <formula>B751=B740</formula>
    </cfRule>
  </conditionalFormatting>
  <conditionalFormatting sqref="B731:L731">
    <cfRule type="expression" priority="281" stopIfTrue="1">
      <formula>B736=B731</formula>
    </cfRule>
  </conditionalFormatting>
  <conditionalFormatting sqref="B730:L730">
    <cfRule type="expression" priority="280" stopIfTrue="1">
      <formula>B735=B730</formula>
    </cfRule>
  </conditionalFormatting>
  <conditionalFormatting sqref="C744:L744 C747:L750">
    <cfRule type="expression" priority="279" stopIfTrue="1">
      <formula>C751=C744</formula>
    </cfRule>
  </conditionalFormatting>
  <conditionalFormatting sqref="B743:L743 B744 B747:B750">
    <cfRule type="expression" priority="278" stopIfTrue="1">
      <formula>B750=B743</formula>
    </cfRule>
  </conditionalFormatting>
  <conditionalFormatting sqref="B742:L742">
    <cfRule type="expression" priority="277" stopIfTrue="1">
      <formula>B749=B742</formula>
    </cfRule>
  </conditionalFormatting>
  <conditionalFormatting sqref="B732:L732">
    <cfRule type="expression" priority="276" stopIfTrue="1">
      <formula>B739=B732</formula>
    </cfRule>
  </conditionalFormatting>
  <conditionalFormatting sqref="B733:L733">
    <cfRule type="expression" priority="275" stopIfTrue="1">
      <formula>B740=B733</formula>
    </cfRule>
  </conditionalFormatting>
  <conditionalFormatting sqref="B735:L735">
    <cfRule type="expression" priority="274" stopIfTrue="1">
      <formula>B740=B735</formula>
    </cfRule>
  </conditionalFormatting>
  <conditionalFormatting sqref="B734:L734">
    <cfRule type="expression" priority="273" stopIfTrue="1">
      <formula>B739=B734</formula>
    </cfRule>
  </conditionalFormatting>
  <conditionalFormatting sqref="B736:L736">
    <cfRule type="expression" priority="272" stopIfTrue="1">
      <formula>B743=B736</formula>
    </cfRule>
  </conditionalFormatting>
  <conditionalFormatting sqref="B737:L737">
    <cfRule type="expression" priority="271" stopIfTrue="1">
      <formula>B742=B737</formula>
    </cfRule>
  </conditionalFormatting>
  <conditionalFormatting sqref="B738:L738">
    <cfRule type="expression" priority="270" stopIfTrue="1">
      <formula>B743=B738</formula>
    </cfRule>
  </conditionalFormatting>
  <conditionalFormatting sqref="B739:L739">
    <cfRule type="expression" priority="269" stopIfTrue="1">
      <formula>B744=B739</formula>
    </cfRule>
  </conditionalFormatting>
  <conditionalFormatting sqref="B745:L745">
    <cfRule type="expression" priority="268" stopIfTrue="1">
      <formula>B750=B745</formula>
    </cfRule>
  </conditionalFormatting>
  <conditionalFormatting sqref="B746:L746">
    <cfRule type="expression" priority="267" stopIfTrue="1">
      <formula>#REF!=B746</formula>
    </cfRule>
  </conditionalFormatting>
  <conditionalFormatting sqref="B763:L763 B765:L765">
    <cfRule type="expression" priority="264" stopIfTrue="1">
      <formula>B770=B763</formula>
    </cfRule>
  </conditionalFormatting>
  <conditionalFormatting sqref="B764:L764">
    <cfRule type="expression" priority="265" stopIfTrue="1">
      <formula>#REF!=B764</formula>
    </cfRule>
  </conditionalFormatting>
  <conditionalFormatting sqref="B777:L777">
    <cfRule type="expression" priority="266" stopIfTrue="1">
      <formula>#REF!=B777</formula>
    </cfRule>
  </conditionalFormatting>
  <conditionalFormatting sqref="B776:L776">
    <cfRule type="expression" priority="263" stopIfTrue="1">
      <formula>B787=B776</formula>
    </cfRule>
  </conditionalFormatting>
  <conditionalFormatting sqref="B767:L767">
    <cfRule type="expression" priority="262" stopIfTrue="1">
      <formula>B772=B767</formula>
    </cfRule>
  </conditionalFormatting>
  <conditionalFormatting sqref="B766:L766">
    <cfRule type="expression" priority="261" stopIfTrue="1">
      <formula>B771=B766</formula>
    </cfRule>
  </conditionalFormatting>
  <conditionalFormatting sqref="C780:L780 C783:L786">
    <cfRule type="expression" priority="260" stopIfTrue="1">
      <formula>C787=C780</formula>
    </cfRule>
  </conditionalFormatting>
  <conditionalFormatting sqref="B779:L779 B780 B783:B786">
    <cfRule type="expression" priority="259" stopIfTrue="1">
      <formula>B786=B779</formula>
    </cfRule>
  </conditionalFormatting>
  <conditionalFormatting sqref="B778:L778">
    <cfRule type="expression" priority="258" stopIfTrue="1">
      <formula>B785=B778</formula>
    </cfRule>
  </conditionalFormatting>
  <conditionalFormatting sqref="B768:L768">
    <cfRule type="expression" priority="257" stopIfTrue="1">
      <formula>B775=B768</formula>
    </cfRule>
  </conditionalFormatting>
  <conditionalFormatting sqref="B769:L769">
    <cfRule type="expression" priority="256" stopIfTrue="1">
      <formula>B776=B769</formula>
    </cfRule>
  </conditionalFormatting>
  <conditionalFormatting sqref="B771:L771">
    <cfRule type="expression" priority="255" stopIfTrue="1">
      <formula>B776=B771</formula>
    </cfRule>
  </conditionalFormatting>
  <conditionalFormatting sqref="B770:L770">
    <cfRule type="expression" priority="254" stopIfTrue="1">
      <formula>B775=B770</formula>
    </cfRule>
  </conditionalFormatting>
  <conditionalFormatting sqref="B772:L772">
    <cfRule type="expression" priority="253" stopIfTrue="1">
      <formula>B779=B772</formula>
    </cfRule>
  </conditionalFormatting>
  <conditionalFormatting sqref="B773:L773">
    <cfRule type="expression" priority="252" stopIfTrue="1">
      <formula>B778=B773</formula>
    </cfRule>
  </conditionalFormatting>
  <conditionalFormatting sqref="B774:L774">
    <cfRule type="expression" priority="251" stopIfTrue="1">
      <formula>B779=B774</formula>
    </cfRule>
  </conditionalFormatting>
  <conditionalFormatting sqref="B775:L775">
    <cfRule type="expression" priority="250" stopIfTrue="1">
      <formula>B780=B775</formula>
    </cfRule>
  </conditionalFormatting>
  <conditionalFormatting sqref="B781:L781">
    <cfRule type="expression" priority="249" stopIfTrue="1">
      <formula>B786=B781</formula>
    </cfRule>
  </conditionalFormatting>
  <conditionalFormatting sqref="B782:L782">
    <cfRule type="expression" priority="248" stopIfTrue="1">
      <formula>#REF!=B782</formula>
    </cfRule>
  </conditionalFormatting>
  <conditionalFormatting sqref="B799:L799 B801:L801">
    <cfRule type="expression" priority="245" stopIfTrue="1">
      <formula>B806=B799</formula>
    </cfRule>
  </conditionalFormatting>
  <conditionalFormatting sqref="B800:L800">
    <cfRule type="expression" priority="246" stopIfTrue="1">
      <formula>#REF!=B800</formula>
    </cfRule>
  </conditionalFormatting>
  <conditionalFormatting sqref="B813:L813">
    <cfRule type="expression" priority="247" stopIfTrue="1">
      <formula>#REF!=B813</formula>
    </cfRule>
  </conditionalFormatting>
  <conditionalFormatting sqref="B812:L812">
    <cfRule type="expression" priority="244" stopIfTrue="1">
      <formula>B823=B812</formula>
    </cfRule>
  </conditionalFormatting>
  <conditionalFormatting sqref="B803:L803">
    <cfRule type="expression" priority="243" stopIfTrue="1">
      <formula>B808=B803</formula>
    </cfRule>
  </conditionalFormatting>
  <conditionalFormatting sqref="B802:L802">
    <cfRule type="expression" priority="242" stopIfTrue="1">
      <formula>B807=B802</formula>
    </cfRule>
  </conditionalFormatting>
  <conditionalFormatting sqref="C816:L816 C819:L822">
    <cfRule type="expression" priority="241" stopIfTrue="1">
      <formula>C823=C816</formula>
    </cfRule>
  </conditionalFormatting>
  <conditionalFormatting sqref="B815:L815 B816 B819:B822">
    <cfRule type="expression" priority="240" stopIfTrue="1">
      <formula>B822=B815</formula>
    </cfRule>
  </conditionalFormatting>
  <conditionalFormatting sqref="B814:L814">
    <cfRule type="expression" priority="239" stopIfTrue="1">
      <formula>B821=B814</formula>
    </cfRule>
  </conditionalFormatting>
  <conditionalFormatting sqref="B804:L804">
    <cfRule type="expression" priority="238" stopIfTrue="1">
      <formula>B811=B804</formula>
    </cfRule>
  </conditionalFormatting>
  <conditionalFormatting sqref="B805:L805">
    <cfRule type="expression" priority="237" stopIfTrue="1">
      <formula>B812=B805</formula>
    </cfRule>
  </conditionalFormatting>
  <conditionalFormatting sqref="B807:L807">
    <cfRule type="expression" priority="236" stopIfTrue="1">
      <formula>B812=B807</formula>
    </cfRule>
  </conditionalFormatting>
  <conditionalFormatting sqref="B806:L806">
    <cfRule type="expression" priority="235" stopIfTrue="1">
      <formula>B811=B806</formula>
    </cfRule>
  </conditionalFormatting>
  <conditionalFormatting sqref="B808:L808">
    <cfRule type="expression" priority="234" stopIfTrue="1">
      <formula>B815=B808</formula>
    </cfRule>
  </conditionalFormatting>
  <conditionalFormatting sqref="B809:L809">
    <cfRule type="expression" priority="233" stopIfTrue="1">
      <formula>B814=B809</formula>
    </cfRule>
  </conditionalFormatting>
  <conditionalFormatting sqref="B810:L810">
    <cfRule type="expression" priority="232" stopIfTrue="1">
      <formula>B815=B810</formula>
    </cfRule>
  </conditionalFormatting>
  <conditionalFormatting sqref="B811:L811">
    <cfRule type="expression" priority="231" stopIfTrue="1">
      <formula>B816=B811</formula>
    </cfRule>
  </conditionalFormatting>
  <conditionalFormatting sqref="B817:L817">
    <cfRule type="expression" priority="230" stopIfTrue="1">
      <formula>B822=B817</formula>
    </cfRule>
  </conditionalFormatting>
  <conditionalFormatting sqref="B818:L818">
    <cfRule type="expression" priority="229" stopIfTrue="1">
      <formula>#REF!=B818</formula>
    </cfRule>
  </conditionalFormatting>
  <conditionalFormatting sqref="B835:L835 B837:L837">
    <cfRule type="expression" priority="226" stopIfTrue="1">
      <formula>B842=B835</formula>
    </cfRule>
  </conditionalFormatting>
  <conditionalFormatting sqref="B836:L836">
    <cfRule type="expression" priority="227" stopIfTrue="1">
      <formula>#REF!=B836</formula>
    </cfRule>
  </conditionalFormatting>
  <conditionalFormatting sqref="B849:L849">
    <cfRule type="expression" priority="228" stopIfTrue="1">
      <formula>#REF!=B849</formula>
    </cfRule>
  </conditionalFormatting>
  <conditionalFormatting sqref="B848:L848">
    <cfRule type="expression" priority="225" stopIfTrue="1">
      <formula>B859=B848</formula>
    </cfRule>
  </conditionalFormatting>
  <conditionalFormatting sqref="B839:L839">
    <cfRule type="expression" priority="224" stopIfTrue="1">
      <formula>B844=B839</formula>
    </cfRule>
  </conditionalFormatting>
  <conditionalFormatting sqref="B838:L838">
    <cfRule type="expression" priority="223" stopIfTrue="1">
      <formula>B843=B838</formula>
    </cfRule>
  </conditionalFormatting>
  <conditionalFormatting sqref="C852:L852 C855:L858">
    <cfRule type="expression" priority="222" stopIfTrue="1">
      <formula>C859=C852</formula>
    </cfRule>
  </conditionalFormatting>
  <conditionalFormatting sqref="B851:L851 B852 B855:B858">
    <cfRule type="expression" priority="221" stopIfTrue="1">
      <formula>B858=B851</formula>
    </cfRule>
  </conditionalFormatting>
  <conditionalFormatting sqref="B850:L850">
    <cfRule type="expression" priority="220" stopIfTrue="1">
      <formula>B857=B850</formula>
    </cfRule>
  </conditionalFormatting>
  <conditionalFormatting sqref="B840:L840">
    <cfRule type="expression" priority="219" stopIfTrue="1">
      <formula>B847=B840</formula>
    </cfRule>
  </conditionalFormatting>
  <conditionalFormatting sqref="B841:L841">
    <cfRule type="expression" priority="218" stopIfTrue="1">
      <formula>B848=B841</formula>
    </cfRule>
  </conditionalFormatting>
  <conditionalFormatting sqref="B843:L843">
    <cfRule type="expression" priority="217" stopIfTrue="1">
      <formula>B848=B843</formula>
    </cfRule>
  </conditionalFormatting>
  <conditionalFormatting sqref="B842:L842">
    <cfRule type="expression" priority="216" stopIfTrue="1">
      <formula>B847=B842</formula>
    </cfRule>
  </conditionalFormatting>
  <conditionalFormatting sqref="B844:L844">
    <cfRule type="expression" priority="215" stopIfTrue="1">
      <formula>B851=B844</formula>
    </cfRule>
  </conditionalFormatting>
  <conditionalFormatting sqref="B845:L845">
    <cfRule type="expression" priority="214" stopIfTrue="1">
      <formula>B850=B845</formula>
    </cfRule>
  </conditionalFormatting>
  <conditionalFormatting sqref="B846:L846">
    <cfRule type="expression" priority="213" stopIfTrue="1">
      <formula>B851=B846</formula>
    </cfRule>
  </conditionalFormatting>
  <conditionalFormatting sqref="B847:L847">
    <cfRule type="expression" priority="212" stopIfTrue="1">
      <formula>B852=B847</formula>
    </cfRule>
  </conditionalFormatting>
  <conditionalFormatting sqref="B853:L853">
    <cfRule type="expression" priority="211" stopIfTrue="1">
      <formula>B858=B853</formula>
    </cfRule>
  </conditionalFormatting>
  <conditionalFormatting sqref="B854:L854">
    <cfRule type="expression" priority="210" stopIfTrue="1">
      <formula>#REF!=B854</formula>
    </cfRule>
  </conditionalFormatting>
  <conditionalFormatting sqref="B871:L871 B873:L873">
    <cfRule type="expression" priority="207" stopIfTrue="1">
      <formula>B878=B871</formula>
    </cfRule>
  </conditionalFormatting>
  <conditionalFormatting sqref="B872:L872">
    <cfRule type="expression" priority="208" stopIfTrue="1">
      <formula>#REF!=B872</formula>
    </cfRule>
  </conditionalFormatting>
  <conditionalFormatting sqref="B885:L885">
    <cfRule type="expression" priority="209" stopIfTrue="1">
      <formula>#REF!=B885</formula>
    </cfRule>
  </conditionalFormatting>
  <conditionalFormatting sqref="B884:L884">
    <cfRule type="expression" priority="206" stopIfTrue="1">
      <formula>B895=B884</formula>
    </cfRule>
  </conditionalFormatting>
  <conditionalFormatting sqref="B875:L875">
    <cfRule type="expression" priority="205" stopIfTrue="1">
      <formula>B880=B875</formula>
    </cfRule>
  </conditionalFormatting>
  <conditionalFormatting sqref="B874:L874">
    <cfRule type="expression" priority="204" stopIfTrue="1">
      <formula>B879=B874</formula>
    </cfRule>
  </conditionalFormatting>
  <conditionalFormatting sqref="C888:L888 C891:L894">
    <cfRule type="expression" priority="203" stopIfTrue="1">
      <formula>C895=C888</formula>
    </cfRule>
  </conditionalFormatting>
  <conditionalFormatting sqref="B887:L887 B888 B891:B894">
    <cfRule type="expression" priority="202" stopIfTrue="1">
      <formula>B894=B887</formula>
    </cfRule>
  </conditionalFormatting>
  <conditionalFormatting sqref="B886:L886">
    <cfRule type="expression" priority="201" stopIfTrue="1">
      <formula>B893=B886</formula>
    </cfRule>
  </conditionalFormatting>
  <conditionalFormatting sqref="B876:L876">
    <cfRule type="expression" priority="200" stopIfTrue="1">
      <formula>B883=B876</formula>
    </cfRule>
  </conditionalFormatting>
  <conditionalFormatting sqref="B877:L877">
    <cfRule type="expression" priority="199" stopIfTrue="1">
      <formula>B884=B877</formula>
    </cfRule>
  </conditionalFormatting>
  <conditionalFormatting sqref="B879:L879">
    <cfRule type="expression" priority="198" stopIfTrue="1">
      <formula>B884=B879</formula>
    </cfRule>
  </conditionalFormatting>
  <conditionalFormatting sqref="B878:L878">
    <cfRule type="expression" priority="197" stopIfTrue="1">
      <formula>B883=B878</formula>
    </cfRule>
  </conditionalFormatting>
  <conditionalFormatting sqref="B880:L880">
    <cfRule type="expression" priority="196" stopIfTrue="1">
      <formula>B887=B880</formula>
    </cfRule>
  </conditionalFormatting>
  <conditionalFormatting sqref="B881:L881">
    <cfRule type="expression" priority="195" stopIfTrue="1">
      <formula>B886=B881</formula>
    </cfRule>
  </conditionalFormatting>
  <conditionalFormatting sqref="B882:L882">
    <cfRule type="expression" priority="194" stopIfTrue="1">
      <formula>B887=B882</formula>
    </cfRule>
  </conditionalFormatting>
  <conditionalFormatting sqref="B883:L883">
    <cfRule type="expression" priority="193" stopIfTrue="1">
      <formula>B888=B883</formula>
    </cfRule>
  </conditionalFormatting>
  <conditionalFormatting sqref="B889:L889">
    <cfRule type="expression" priority="192" stopIfTrue="1">
      <formula>B894=B889</formula>
    </cfRule>
  </conditionalFormatting>
  <conditionalFormatting sqref="B890:L890">
    <cfRule type="expression" priority="191" stopIfTrue="1">
      <formula>#REF!=B890</formula>
    </cfRule>
  </conditionalFormatting>
  <conditionalFormatting sqref="B907:L907 B909:L909">
    <cfRule type="expression" priority="188" stopIfTrue="1">
      <formula>B914=B907</formula>
    </cfRule>
  </conditionalFormatting>
  <conditionalFormatting sqref="B908:L908">
    <cfRule type="expression" priority="189" stopIfTrue="1">
      <formula>#REF!=B908</formula>
    </cfRule>
  </conditionalFormatting>
  <conditionalFormatting sqref="B921:L921">
    <cfRule type="expression" priority="190" stopIfTrue="1">
      <formula>#REF!=B921</formula>
    </cfRule>
  </conditionalFormatting>
  <conditionalFormatting sqref="B920:L920">
    <cfRule type="expression" priority="187" stopIfTrue="1">
      <formula>B931=B920</formula>
    </cfRule>
  </conditionalFormatting>
  <conditionalFormatting sqref="B911:L911">
    <cfRule type="expression" priority="186" stopIfTrue="1">
      <formula>B916=B911</formula>
    </cfRule>
  </conditionalFormatting>
  <conditionalFormatting sqref="B910:L910">
    <cfRule type="expression" priority="185" stopIfTrue="1">
      <formula>B915=B910</formula>
    </cfRule>
  </conditionalFormatting>
  <conditionalFormatting sqref="C924:L924 C927:L930">
    <cfRule type="expression" priority="184" stopIfTrue="1">
      <formula>C931=C924</formula>
    </cfRule>
  </conditionalFormatting>
  <conditionalFormatting sqref="B923:L923 B924 B927:B930">
    <cfRule type="expression" priority="183" stopIfTrue="1">
      <formula>B930=B923</formula>
    </cfRule>
  </conditionalFormatting>
  <conditionalFormatting sqref="B922:L922">
    <cfRule type="expression" priority="182" stopIfTrue="1">
      <formula>B929=B922</formula>
    </cfRule>
  </conditionalFormatting>
  <conditionalFormatting sqref="B912:L912">
    <cfRule type="expression" priority="181" stopIfTrue="1">
      <formula>B919=B912</formula>
    </cfRule>
  </conditionalFormatting>
  <conditionalFormatting sqref="B913:L913">
    <cfRule type="expression" priority="180" stopIfTrue="1">
      <formula>B920=B913</formula>
    </cfRule>
  </conditionalFormatting>
  <conditionalFormatting sqref="B915:L915">
    <cfRule type="expression" priority="179" stopIfTrue="1">
      <formula>B920=B915</formula>
    </cfRule>
  </conditionalFormatting>
  <conditionalFormatting sqref="B914:L914">
    <cfRule type="expression" priority="178" stopIfTrue="1">
      <formula>B919=B914</formula>
    </cfRule>
  </conditionalFormatting>
  <conditionalFormatting sqref="B916:L916">
    <cfRule type="expression" priority="177" stopIfTrue="1">
      <formula>B923=B916</formula>
    </cfRule>
  </conditionalFormatting>
  <conditionalFormatting sqref="B917:L917">
    <cfRule type="expression" priority="176" stopIfTrue="1">
      <formula>B922=B917</formula>
    </cfRule>
  </conditionalFormatting>
  <conditionalFormatting sqref="B918:L918">
    <cfRule type="expression" priority="175" stopIfTrue="1">
      <formula>B923=B918</formula>
    </cfRule>
  </conditionalFormatting>
  <conditionalFormatting sqref="B919:L919">
    <cfRule type="expression" priority="174" stopIfTrue="1">
      <formula>B924=B919</formula>
    </cfRule>
  </conditionalFormatting>
  <conditionalFormatting sqref="B925:L925">
    <cfRule type="expression" priority="173" stopIfTrue="1">
      <formula>B930=B925</formula>
    </cfRule>
  </conditionalFormatting>
  <conditionalFormatting sqref="B926:L926">
    <cfRule type="expression" priority="172" stopIfTrue="1">
      <formula>#REF!=B926</formula>
    </cfRule>
  </conditionalFormatting>
  <conditionalFormatting sqref="B943:L943 B945:L945">
    <cfRule type="expression" priority="169" stopIfTrue="1">
      <formula>B950=B943</formula>
    </cfRule>
  </conditionalFormatting>
  <conditionalFormatting sqref="B944:L944">
    <cfRule type="expression" priority="170" stopIfTrue="1">
      <formula>#REF!=B944</formula>
    </cfRule>
  </conditionalFormatting>
  <conditionalFormatting sqref="B957:L957">
    <cfRule type="expression" priority="171" stopIfTrue="1">
      <formula>#REF!=B957</formula>
    </cfRule>
  </conditionalFormatting>
  <conditionalFormatting sqref="B956:L956">
    <cfRule type="expression" priority="168" stopIfTrue="1">
      <formula>B967=B956</formula>
    </cfRule>
  </conditionalFormatting>
  <conditionalFormatting sqref="B947:L947">
    <cfRule type="expression" priority="167" stopIfTrue="1">
      <formula>B952=B947</formula>
    </cfRule>
  </conditionalFormatting>
  <conditionalFormatting sqref="B946:L946">
    <cfRule type="expression" priority="166" stopIfTrue="1">
      <formula>B951=B946</formula>
    </cfRule>
  </conditionalFormatting>
  <conditionalFormatting sqref="C960:L960 C963:L966">
    <cfRule type="expression" priority="165" stopIfTrue="1">
      <formula>C967=C960</formula>
    </cfRule>
  </conditionalFormatting>
  <conditionalFormatting sqref="B959:L959 B960 B963:B966">
    <cfRule type="expression" priority="164" stopIfTrue="1">
      <formula>B966=B959</formula>
    </cfRule>
  </conditionalFormatting>
  <conditionalFormatting sqref="B958:L958">
    <cfRule type="expression" priority="163" stopIfTrue="1">
      <formula>B965=B958</formula>
    </cfRule>
  </conditionalFormatting>
  <conditionalFormatting sqref="B948:L948">
    <cfRule type="expression" priority="162" stopIfTrue="1">
      <formula>B955=B948</formula>
    </cfRule>
  </conditionalFormatting>
  <conditionalFormatting sqref="B949:L949">
    <cfRule type="expression" priority="161" stopIfTrue="1">
      <formula>B956=B949</formula>
    </cfRule>
  </conditionalFormatting>
  <conditionalFormatting sqref="B951:L951">
    <cfRule type="expression" priority="160" stopIfTrue="1">
      <formula>B956=B951</formula>
    </cfRule>
  </conditionalFormatting>
  <conditionalFormatting sqref="B950:L950">
    <cfRule type="expression" priority="159" stopIfTrue="1">
      <formula>B955=B950</formula>
    </cfRule>
  </conditionalFormatting>
  <conditionalFormatting sqref="B952:L952">
    <cfRule type="expression" priority="158" stopIfTrue="1">
      <formula>B959=B952</formula>
    </cfRule>
  </conditionalFormatting>
  <conditionalFormatting sqref="B953:L953">
    <cfRule type="expression" priority="157" stopIfTrue="1">
      <formula>B958=B953</formula>
    </cfRule>
  </conditionalFormatting>
  <conditionalFormatting sqref="B954:L954">
    <cfRule type="expression" priority="156" stopIfTrue="1">
      <formula>B959=B954</formula>
    </cfRule>
  </conditionalFormatting>
  <conditionalFormatting sqref="B955:L955">
    <cfRule type="expression" priority="155" stopIfTrue="1">
      <formula>B960=B955</formula>
    </cfRule>
  </conditionalFormatting>
  <conditionalFormatting sqref="B961:L961">
    <cfRule type="expression" priority="154" stopIfTrue="1">
      <formula>B966=B961</formula>
    </cfRule>
  </conditionalFormatting>
  <conditionalFormatting sqref="B962:L962">
    <cfRule type="expression" priority="153" stopIfTrue="1">
      <formula>#REF!=B962</formula>
    </cfRule>
  </conditionalFormatting>
  <conditionalFormatting sqref="B979:L979 B981:L981">
    <cfRule type="expression" priority="150" stopIfTrue="1">
      <formula>B986=B979</formula>
    </cfRule>
  </conditionalFormatting>
  <conditionalFormatting sqref="B980:L980">
    <cfRule type="expression" priority="151" stopIfTrue="1">
      <formula>#REF!=B980</formula>
    </cfRule>
  </conditionalFormatting>
  <conditionalFormatting sqref="B993:L993">
    <cfRule type="expression" priority="152" stopIfTrue="1">
      <formula>#REF!=B993</formula>
    </cfRule>
  </conditionalFormatting>
  <conditionalFormatting sqref="B992:L992">
    <cfRule type="expression" priority="149" stopIfTrue="1">
      <formula>B1003=B992</formula>
    </cfRule>
  </conditionalFormatting>
  <conditionalFormatting sqref="B983:L983">
    <cfRule type="expression" priority="148" stopIfTrue="1">
      <formula>B988=B983</formula>
    </cfRule>
  </conditionalFormatting>
  <conditionalFormatting sqref="B982:L982">
    <cfRule type="expression" priority="147" stopIfTrue="1">
      <formula>B987=B982</formula>
    </cfRule>
  </conditionalFormatting>
  <conditionalFormatting sqref="C996:L996 C999:L1002">
    <cfRule type="expression" priority="146" stopIfTrue="1">
      <formula>C1003=C996</formula>
    </cfRule>
  </conditionalFormatting>
  <conditionalFormatting sqref="B995:L995 B996 B999:B1002">
    <cfRule type="expression" priority="145" stopIfTrue="1">
      <formula>B1002=B995</formula>
    </cfRule>
  </conditionalFormatting>
  <conditionalFormatting sqref="B994:L994">
    <cfRule type="expression" priority="144" stopIfTrue="1">
      <formula>B1001=B994</formula>
    </cfRule>
  </conditionalFormatting>
  <conditionalFormatting sqref="B984:L984">
    <cfRule type="expression" priority="143" stopIfTrue="1">
      <formula>B991=B984</formula>
    </cfRule>
  </conditionalFormatting>
  <conditionalFormatting sqref="B985:L985">
    <cfRule type="expression" priority="142" stopIfTrue="1">
      <formula>B992=B985</formula>
    </cfRule>
  </conditionalFormatting>
  <conditionalFormatting sqref="B987:L987">
    <cfRule type="expression" priority="141" stopIfTrue="1">
      <formula>B992=B987</formula>
    </cfRule>
  </conditionalFormatting>
  <conditionalFormatting sqref="B986:L986">
    <cfRule type="expression" priority="140" stopIfTrue="1">
      <formula>B991=B986</formula>
    </cfRule>
  </conditionalFormatting>
  <conditionalFormatting sqref="B988:L988">
    <cfRule type="expression" priority="139" stopIfTrue="1">
      <formula>B995=B988</formula>
    </cfRule>
  </conditionalFormatting>
  <conditionalFormatting sqref="B989:L989">
    <cfRule type="expression" priority="138" stopIfTrue="1">
      <formula>B994=B989</formula>
    </cfRule>
  </conditionalFormatting>
  <conditionalFormatting sqref="B990:L990">
    <cfRule type="expression" priority="137" stopIfTrue="1">
      <formula>B995=B990</formula>
    </cfRule>
  </conditionalFormatting>
  <conditionalFormatting sqref="B991:L991">
    <cfRule type="expression" priority="136" stopIfTrue="1">
      <formula>B996=B991</formula>
    </cfRule>
  </conditionalFormatting>
  <conditionalFormatting sqref="B997:L997">
    <cfRule type="expression" priority="135" stopIfTrue="1">
      <formula>B1002=B997</formula>
    </cfRule>
  </conditionalFormatting>
  <conditionalFormatting sqref="B998:L998">
    <cfRule type="expression" priority="134" stopIfTrue="1">
      <formula>#REF!=B998</formula>
    </cfRule>
  </conditionalFormatting>
  <conditionalFormatting sqref="B1015:L1015 B1017:L1017">
    <cfRule type="expression" priority="131" stopIfTrue="1">
      <formula>B1022=B1015</formula>
    </cfRule>
  </conditionalFormatting>
  <conditionalFormatting sqref="B1016:L1016">
    <cfRule type="expression" priority="132" stopIfTrue="1">
      <formula>#REF!=B1016</formula>
    </cfRule>
  </conditionalFormatting>
  <conditionalFormatting sqref="B1029:L1029">
    <cfRule type="expression" priority="133" stopIfTrue="1">
      <formula>#REF!=B1029</formula>
    </cfRule>
  </conditionalFormatting>
  <conditionalFormatting sqref="B1028:L1028">
    <cfRule type="expression" priority="130" stopIfTrue="1">
      <formula>B1039=B1028</formula>
    </cfRule>
  </conditionalFormatting>
  <conditionalFormatting sqref="B1019:L1019">
    <cfRule type="expression" priority="129" stopIfTrue="1">
      <formula>B1024=B1019</formula>
    </cfRule>
  </conditionalFormatting>
  <conditionalFormatting sqref="B1018:L1018">
    <cfRule type="expression" priority="128" stopIfTrue="1">
      <formula>B1023=B1018</formula>
    </cfRule>
  </conditionalFormatting>
  <conditionalFormatting sqref="C1032:L1032 C1035:L1038">
    <cfRule type="expression" priority="127" stopIfTrue="1">
      <formula>C1039=C1032</formula>
    </cfRule>
  </conditionalFormatting>
  <conditionalFormatting sqref="B1031:L1031 B1032 B1035:B1038">
    <cfRule type="expression" priority="126" stopIfTrue="1">
      <formula>B1038=B1031</formula>
    </cfRule>
  </conditionalFormatting>
  <conditionalFormatting sqref="B1030:L1030">
    <cfRule type="expression" priority="125" stopIfTrue="1">
      <formula>B1037=B1030</formula>
    </cfRule>
  </conditionalFormatting>
  <conditionalFormatting sqref="B1020:L1020">
    <cfRule type="expression" priority="124" stopIfTrue="1">
      <formula>B1027=B1020</formula>
    </cfRule>
  </conditionalFormatting>
  <conditionalFormatting sqref="B1021:L1021">
    <cfRule type="expression" priority="123" stopIfTrue="1">
      <formula>B1028=B1021</formula>
    </cfRule>
  </conditionalFormatting>
  <conditionalFormatting sqref="B1023:L1023">
    <cfRule type="expression" priority="122" stopIfTrue="1">
      <formula>B1028=B1023</formula>
    </cfRule>
  </conditionalFormatting>
  <conditionalFormatting sqref="B1022:L1022">
    <cfRule type="expression" priority="121" stopIfTrue="1">
      <formula>B1027=B1022</formula>
    </cfRule>
  </conditionalFormatting>
  <conditionalFormatting sqref="B1024:L1024">
    <cfRule type="expression" priority="120" stopIfTrue="1">
      <formula>B1031=B1024</formula>
    </cfRule>
  </conditionalFormatting>
  <conditionalFormatting sqref="B1025:L1025">
    <cfRule type="expression" priority="119" stopIfTrue="1">
      <formula>B1030=B1025</formula>
    </cfRule>
  </conditionalFormatting>
  <conditionalFormatting sqref="B1026:L1026">
    <cfRule type="expression" priority="118" stopIfTrue="1">
      <formula>B1031=B1026</formula>
    </cfRule>
  </conditionalFormatting>
  <conditionalFormatting sqref="B1027:L1027">
    <cfRule type="expression" priority="117" stopIfTrue="1">
      <formula>B1032=B1027</formula>
    </cfRule>
  </conditionalFormatting>
  <conditionalFormatting sqref="B1033:L1033">
    <cfRule type="expression" priority="116" stopIfTrue="1">
      <formula>B1038=B1033</formula>
    </cfRule>
  </conditionalFormatting>
  <conditionalFormatting sqref="B1034:L1034">
    <cfRule type="expression" priority="115" stopIfTrue="1">
      <formula>#REF!=B1034</formula>
    </cfRule>
  </conditionalFormatting>
  <conditionalFormatting sqref="B1051:L1051 B1053:L1053">
    <cfRule type="expression" priority="112" stopIfTrue="1">
      <formula>B1058=B1051</formula>
    </cfRule>
  </conditionalFormatting>
  <conditionalFormatting sqref="B1052:L1052">
    <cfRule type="expression" priority="113" stopIfTrue="1">
      <formula>#REF!=B1052</formula>
    </cfRule>
  </conditionalFormatting>
  <conditionalFormatting sqref="B1065:L1065">
    <cfRule type="expression" priority="114" stopIfTrue="1">
      <formula>#REF!=B1065</formula>
    </cfRule>
  </conditionalFormatting>
  <conditionalFormatting sqref="B1064:L1064">
    <cfRule type="expression" priority="111" stopIfTrue="1">
      <formula>B1075=B1064</formula>
    </cfRule>
  </conditionalFormatting>
  <conditionalFormatting sqref="B1055:L1055">
    <cfRule type="expression" priority="110" stopIfTrue="1">
      <formula>B1060=B1055</formula>
    </cfRule>
  </conditionalFormatting>
  <conditionalFormatting sqref="B1054:L1054">
    <cfRule type="expression" priority="109" stopIfTrue="1">
      <formula>B1059=B1054</formula>
    </cfRule>
  </conditionalFormatting>
  <conditionalFormatting sqref="C1068:L1068 C1071:L1074">
    <cfRule type="expression" priority="108" stopIfTrue="1">
      <formula>C1075=C1068</formula>
    </cfRule>
  </conditionalFormatting>
  <conditionalFormatting sqref="B1067:L1067 B1068 B1071:B1074">
    <cfRule type="expression" priority="107" stopIfTrue="1">
      <formula>B1074=B1067</formula>
    </cfRule>
  </conditionalFormatting>
  <conditionalFormatting sqref="B1066:L1066">
    <cfRule type="expression" priority="106" stopIfTrue="1">
      <formula>B1073=B1066</formula>
    </cfRule>
  </conditionalFormatting>
  <conditionalFormatting sqref="B1056:L1056">
    <cfRule type="expression" priority="105" stopIfTrue="1">
      <formula>B1063=B1056</formula>
    </cfRule>
  </conditionalFormatting>
  <conditionalFormatting sqref="B1057:L1057">
    <cfRule type="expression" priority="104" stopIfTrue="1">
      <formula>B1064=B1057</formula>
    </cfRule>
  </conditionalFormatting>
  <conditionalFormatting sqref="B1059:L1059">
    <cfRule type="expression" priority="103" stopIfTrue="1">
      <formula>B1064=B1059</formula>
    </cfRule>
  </conditionalFormatting>
  <conditionalFormatting sqref="B1058:L1058">
    <cfRule type="expression" priority="102" stopIfTrue="1">
      <formula>B1063=B1058</formula>
    </cfRule>
  </conditionalFormatting>
  <conditionalFormatting sqref="B1060:L1060">
    <cfRule type="expression" priority="101" stopIfTrue="1">
      <formula>B1067=B1060</formula>
    </cfRule>
  </conditionalFormatting>
  <conditionalFormatting sqref="B1061:L1061">
    <cfRule type="expression" priority="100" stopIfTrue="1">
      <formula>B1066=B1061</formula>
    </cfRule>
  </conditionalFormatting>
  <conditionalFormatting sqref="B1062:L1062">
    <cfRule type="expression" priority="99" stopIfTrue="1">
      <formula>B1067=B1062</formula>
    </cfRule>
  </conditionalFormatting>
  <conditionalFormatting sqref="B1063:L1063">
    <cfRule type="expression" priority="98" stopIfTrue="1">
      <formula>B1068=B1063</formula>
    </cfRule>
  </conditionalFormatting>
  <conditionalFormatting sqref="B1069:L1069">
    <cfRule type="expression" priority="97" stopIfTrue="1">
      <formula>B1074=B1069</formula>
    </cfRule>
  </conditionalFormatting>
  <conditionalFormatting sqref="B1070:L1070">
    <cfRule type="expression" priority="96" stopIfTrue="1">
      <formula>#REF!=B1070</formula>
    </cfRule>
  </conditionalFormatting>
  <conditionalFormatting sqref="B1087:L1087 B1089:L1089">
    <cfRule type="expression" priority="93" stopIfTrue="1">
      <formula>B1094=B1087</formula>
    </cfRule>
  </conditionalFormatting>
  <conditionalFormatting sqref="B1088:L1088">
    <cfRule type="expression" priority="94" stopIfTrue="1">
      <formula>#REF!=B1088</formula>
    </cfRule>
  </conditionalFormatting>
  <conditionalFormatting sqref="B1101:L1101">
    <cfRule type="expression" priority="95" stopIfTrue="1">
      <formula>#REF!=B1101</formula>
    </cfRule>
  </conditionalFormatting>
  <conditionalFormatting sqref="B1100:L1100">
    <cfRule type="expression" priority="92" stopIfTrue="1">
      <formula>B1111=B1100</formula>
    </cfRule>
  </conditionalFormatting>
  <conditionalFormatting sqref="B1091:L1091">
    <cfRule type="expression" priority="91" stopIfTrue="1">
      <formula>B1096=B1091</formula>
    </cfRule>
  </conditionalFormatting>
  <conditionalFormatting sqref="B1090:L1090">
    <cfRule type="expression" priority="90" stopIfTrue="1">
      <formula>B1095=B1090</formula>
    </cfRule>
  </conditionalFormatting>
  <conditionalFormatting sqref="C1104:L1104 C1107:L1110">
    <cfRule type="expression" priority="89" stopIfTrue="1">
      <formula>C1111=C1104</formula>
    </cfRule>
  </conditionalFormatting>
  <conditionalFormatting sqref="B1103:L1103 B1104 B1107:B1110">
    <cfRule type="expression" priority="88" stopIfTrue="1">
      <formula>B1110=B1103</formula>
    </cfRule>
  </conditionalFormatting>
  <conditionalFormatting sqref="B1102:L1102">
    <cfRule type="expression" priority="87" stopIfTrue="1">
      <formula>B1109=B1102</formula>
    </cfRule>
  </conditionalFormatting>
  <conditionalFormatting sqref="B1092:L1092">
    <cfRule type="expression" priority="86" stopIfTrue="1">
      <formula>B1099=B1092</formula>
    </cfRule>
  </conditionalFormatting>
  <conditionalFormatting sqref="B1093:L1093">
    <cfRule type="expression" priority="85" stopIfTrue="1">
      <formula>B1100=B1093</formula>
    </cfRule>
  </conditionalFormatting>
  <conditionalFormatting sqref="B1095:L1095">
    <cfRule type="expression" priority="84" stopIfTrue="1">
      <formula>B1100=B1095</formula>
    </cfRule>
  </conditionalFormatting>
  <conditionalFormatting sqref="B1094:L1094">
    <cfRule type="expression" priority="83" stopIfTrue="1">
      <formula>B1099=B1094</formula>
    </cfRule>
  </conditionalFormatting>
  <conditionalFormatting sqref="B1096:L1096">
    <cfRule type="expression" priority="82" stopIfTrue="1">
      <formula>B1103=B1096</formula>
    </cfRule>
  </conditionalFormatting>
  <conditionalFormatting sqref="B1097:L1097">
    <cfRule type="expression" priority="81" stopIfTrue="1">
      <formula>B1102=B1097</formula>
    </cfRule>
  </conditionalFormatting>
  <conditionalFormatting sqref="B1098:L1098">
    <cfRule type="expression" priority="80" stopIfTrue="1">
      <formula>B1103=B1098</formula>
    </cfRule>
  </conditionalFormatting>
  <conditionalFormatting sqref="B1099:L1099">
    <cfRule type="expression" priority="79" stopIfTrue="1">
      <formula>B1104=B1099</formula>
    </cfRule>
  </conditionalFormatting>
  <conditionalFormatting sqref="B1105:L1105">
    <cfRule type="expression" priority="78" stopIfTrue="1">
      <formula>B1110=B1105</formula>
    </cfRule>
  </conditionalFormatting>
  <conditionalFormatting sqref="B1106:L1106">
    <cfRule type="expression" priority="77" stopIfTrue="1">
      <formula>#REF!=B1106</formula>
    </cfRule>
  </conditionalFormatting>
  <conditionalFormatting sqref="B1123:L1123 B1125:L1125">
    <cfRule type="expression" priority="74" stopIfTrue="1">
      <formula>B1130=B1123</formula>
    </cfRule>
  </conditionalFormatting>
  <conditionalFormatting sqref="B1124:L1124">
    <cfRule type="expression" priority="75" stopIfTrue="1">
      <formula>#REF!=B1124</formula>
    </cfRule>
  </conditionalFormatting>
  <conditionalFormatting sqref="B1137:L1137">
    <cfRule type="expression" priority="76" stopIfTrue="1">
      <formula>#REF!=B1137</formula>
    </cfRule>
  </conditionalFormatting>
  <conditionalFormatting sqref="B1136:L1136">
    <cfRule type="expression" priority="73" stopIfTrue="1">
      <formula>B1147=B1136</formula>
    </cfRule>
  </conditionalFormatting>
  <conditionalFormatting sqref="B1127:L1127">
    <cfRule type="expression" priority="72" stopIfTrue="1">
      <formula>B1132=B1127</formula>
    </cfRule>
  </conditionalFormatting>
  <conditionalFormatting sqref="B1126:L1126">
    <cfRule type="expression" priority="71" stopIfTrue="1">
      <formula>B1131=B1126</formula>
    </cfRule>
  </conditionalFormatting>
  <conditionalFormatting sqref="C1140:L1140 C1143:L1146">
    <cfRule type="expression" priority="70" stopIfTrue="1">
      <formula>C1147=C1140</formula>
    </cfRule>
  </conditionalFormatting>
  <conditionalFormatting sqref="B1139:L1139 B1140 B1143:B1146">
    <cfRule type="expression" priority="69" stopIfTrue="1">
      <formula>B1146=B1139</formula>
    </cfRule>
  </conditionalFormatting>
  <conditionalFormatting sqref="B1138:L1138">
    <cfRule type="expression" priority="68" stopIfTrue="1">
      <formula>B1145=B1138</formula>
    </cfRule>
  </conditionalFormatting>
  <conditionalFormatting sqref="B1128:L1128">
    <cfRule type="expression" priority="67" stopIfTrue="1">
      <formula>B1135=B1128</formula>
    </cfRule>
  </conditionalFormatting>
  <conditionalFormatting sqref="B1129:L1129">
    <cfRule type="expression" priority="66" stopIfTrue="1">
      <formula>B1136=B1129</formula>
    </cfRule>
  </conditionalFormatting>
  <conditionalFormatting sqref="B1131:L1131">
    <cfRule type="expression" priority="65" stopIfTrue="1">
      <formula>B1136=B1131</formula>
    </cfRule>
  </conditionalFormatting>
  <conditionalFormatting sqref="B1130:L1130">
    <cfRule type="expression" priority="64" stopIfTrue="1">
      <formula>B1135=B1130</formula>
    </cfRule>
  </conditionalFormatting>
  <conditionalFormatting sqref="B1132:L1132">
    <cfRule type="expression" priority="63" stopIfTrue="1">
      <formula>B1139=B1132</formula>
    </cfRule>
  </conditionalFormatting>
  <conditionalFormatting sqref="B1133:L1133">
    <cfRule type="expression" priority="62" stopIfTrue="1">
      <formula>B1138=B1133</formula>
    </cfRule>
  </conditionalFormatting>
  <conditionalFormatting sqref="B1134:L1134">
    <cfRule type="expression" priority="61" stopIfTrue="1">
      <formula>B1139=B1134</formula>
    </cfRule>
  </conditionalFormatting>
  <conditionalFormatting sqref="B1135:L1135">
    <cfRule type="expression" priority="60" stopIfTrue="1">
      <formula>B1140=B1135</formula>
    </cfRule>
  </conditionalFormatting>
  <conditionalFormatting sqref="B1141:L1141">
    <cfRule type="expression" priority="59" stopIfTrue="1">
      <formula>B1146=B1141</formula>
    </cfRule>
  </conditionalFormatting>
  <conditionalFormatting sqref="B1142:L1142">
    <cfRule type="expression" priority="58" stopIfTrue="1">
      <formula>#REF!=B1142</formula>
    </cfRule>
  </conditionalFormatting>
  <conditionalFormatting sqref="B1159:L1159 B1161:L1161">
    <cfRule type="expression" priority="55" stopIfTrue="1">
      <formula>B1166=B1159</formula>
    </cfRule>
  </conditionalFormatting>
  <conditionalFormatting sqref="B1160:L1160">
    <cfRule type="expression" priority="56" stopIfTrue="1">
      <formula>#REF!=B1160</formula>
    </cfRule>
  </conditionalFormatting>
  <conditionalFormatting sqref="B1173:L1173">
    <cfRule type="expression" priority="57" stopIfTrue="1">
      <formula>#REF!=B1173</formula>
    </cfRule>
  </conditionalFormatting>
  <conditionalFormatting sqref="B1172:L1172">
    <cfRule type="expression" priority="54" stopIfTrue="1">
      <formula>B1183=B1172</formula>
    </cfRule>
  </conditionalFormatting>
  <conditionalFormatting sqref="B1163:L1163">
    <cfRule type="expression" priority="53" stopIfTrue="1">
      <formula>B1168=B1163</formula>
    </cfRule>
  </conditionalFormatting>
  <conditionalFormatting sqref="B1162:L1162">
    <cfRule type="expression" priority="52" stopIfTrue="1">
      <formula>B1167=B1162</formula>
    </cfRule>
  </conditionalFormatting>
  <conditionalFormatting sqref="C1176:L1176 C1179:L1182">
    <cfRule type="expression" priority="51" stopIfTrue="1">
      <formula>C1183=C1176</formula>
    </cfRule>
  </conditionalFormatting>
  <conditionalFormatting sqref="B1175:L1175 B1176 B1179:B1182">
    <cfRule type="expression" priority="50" stopIfTrue="1">
      <formula>B1182=B1175</formula>
    </cfRule>
  </conditionalFormatting>
  <conditionalFormatting sqref="B1174:L1174">
    <cfRule type="expression" priority="49" stopIfTrue="1">
      <formula>B1181=B1174</formula>
    </cfRule>
  </conditionalFormatting>
  <conditionalFormatting sqref="B1164:L1164">
    <cfRule type="expression" priority="48" stopIfTrue="1">
      <formula>B1171=B1164</formula>
    </cfRule>
  </conditionalFormatting>
  <conditionalFormatting sqref="B1165:L1165">
    <cfRule type="expression" priority="47" stopIfTrue="1">
      <formula>B1172=B1165</formula>
    </cfRule>
  </conditionalFormatting>
  <conditionalFormatting sqref="B1167:L1167">
    <cfRule type="expression" priority="46" stopIfTrue="1">
      <formula>B1172=B1167</formula>
    </cfRule>
  </conditionalFormatting>
  <conditionalFormatting sqref="B1166:L1166">
    <cfRule type="expression" priority="45" stopIfTrue="1">
      <formula>B1171=B1166</formula>
    </cfRule>
  </conditionalFormatting>
  <conditionalFormatting sqref="B1168:L1168">
    <cfRule type="expression" priority="44" stopIfTrue="1">
      <formula>B1175=B1168</formula>
    </cfRule>
  </conditionalFormatting>
  <conditionalFormatting sqref="B1169:L1169">
    <cfRule type="expression" priority="43" stopIfTrue="1">
      <formula>B1174=B1169</formula>
    </cfRule>
  </conditionalFormatting>
  <conditionalFormatting sqref="B1170:L1170">
    <cfRule type="expression" priority="42" stopIfTrue="1">
      <formula>B1175=B1170</formula>
    </cfRule>
  </conditionalFormatting>
  <conditionalFormatting sqref="B1171:L1171">
    <cfRule type="expression" priority="41" stopIfTrue="1">
      <formula>B1176=B1171</formula>
    </cfRule>
  </conditionalFormatting>
  <conditionalFormatting sqref="B1177:L1177">
    <cfRule type="expression" priority="40" stopIfTrue="1">
      <formula>B1182=B1177</formula>
    </cfRule>
  </conditionalFormatting>
  <conditionalFormatting sqref="B1178:L1178">
    <cfRule type="expression" priority="39" stopIfTrue="1">
      <formula>#REF!=B1178</formula>
    </cfRule>
  </conditionalFormatting>
  <conditionalFormatting sqref="B1195:L1195 B1197:L1197">
    <cfRule type="expression" priority="36" stopIfTrue="1">
      <formula>B1202=B1195</formula>
    </cfRule>
  </conditionalFormatting>
  <conditionalFormatting sqref="B1196:L1196">
    <cfRule type="expression" priority="37" stopIfTrue="1">
      <formula>#REF!=B1196</formula>
    </cfRule>
  </conditionalFormatting>
  <conditionalFormatting sqref="B1209:L1209">
    <cfRule type="expression" priority="38" stopIfTrue="1">
      <formula>#REF!=B1209</formula>
    </cfRule>
  </conditionalFormatting>
  <conditionalFormatting sqref="B1208:L1208">
    <cfRule type="expression" priority="35" stopIfTrue="1">
      <formula>B1219=B1208</formula>
    </cfRule>
  </conditionalFormatting>
  <conditionalFormatting sqref="B1199:L1199">
    <cfRule type="expression" priority="34" stopIfTrue="1">
      <formula>B1204=B1199</formula>
    </cfRule>
  </conditionalFormatting>
  <conditionalFormatting sqref="B1198:L1198">
    <cfRule type="expression" priority="33" stopIfTrue="1">
      <formula>B1203=B1198</formula>
    </cfRule>
  </conditionalFormatting>
  <conditionalFormatting sqref="C1212:L1212 C1215:L1218">
    <cfRule type="expression" priority="32" stopIfTrue="1">
      <formula>C1219=C1212</formula>
    </cfRule>
  </conditionalFormatting>
  <conditionalFormatting sqref="B1211:L1211 B1212 B1215:B1218">
    <cfRule type="expression" priority="31" stopIfTrue="1">
      <formula>B1218=B1211</formula>
    </cfRule>
  </conditionalFormatting>
  <conditionalFormatting sqref="B1210:L1210">
    <cfRule type="expression" priority="30" stopIfTrue="1">
      <formula>B1217=B1210</formula>
    </cfRule>
  </conditionalFormatting>
  <conditionalFormatting sqref="B1200:L1200">
    <cfRule type="expression" priority="29" stopIfTrue="1">
      <formula>B1207=B1200</formula>
    </cfRule>
  </conditionalFormatting>
  <conditionalFormatting sqref="B1201:L1201">
    <cfRule type="expression" priority="28" stopIfTrue="1">
      <formula>B1208=B1201</formula>
    </cfRule>
  </conditionalFormatting>
  <conditionalFormatting sqref="B1203:L1203">
    <cfRule type="expression" priority="27" stopIfTrue="1">
      <formula>B1208=B1203</formula>
    </cfRule>
  </conditionalFormatting>
  <conditionalFormatting sqref="B1202:L1202">
    <cfRule type="expression" priority="26" stopIfTrue="1">
      <formula>B1207=B1202</formula>
    </cfRule>
  </conditionalFormatting>
  <conditionalFormatting sqref="B1204:L1204">
    <cfRule type="expression" priority="25" stopIfTrue="1">
      <formula>B1211=B1204</formula>
    </cfRule>
  </conditionalFormatting>
  <conditionalFormatting sqref="B1205:L1205">
    <cfRule type="expression" priority="24" stopIfTrue="1">
      <formula>B1210=B1205</formula>
    </cfRule>
  </conditionalFormatting>
  <conditionalFormatting sqref="B1206:L1206">
    <cfRule type="expression" priority="23" stopIfTrue="1">
      <formula>B1211=B1206</formula>
    </cfRule>
  </conditionalFormatting>
  <conditionalFormatting sqref="B1207:L1207">
    <cfRule type="expression" priority="22" stopIfTrue="1">
      <formula>B1212=B1207</formula>
    </cfRule>
  </conditionalFormatting>
  <conditionalFormatting sqref="B1213:L1213">
    <cfRule type="expression" priority="21" stopIfTrue="1">
      <formula>B1218=B1213</formula>
    </cfRule>
  </conditionalFormatting>
  <conditionalFormatting sqref="B1214:L1214">
    <cfRule type="expression" priority="20" stopIfTrue="1">
      <formula>#REF!=B1214</formula>
    </cfRule>
  </conditionalFormatting>
  <conditionalFormatting sqref="B1231:L1231 B1233:L1233">
    <cfRule type="expression" priority="17" stopIfTrue="1">
      <formula>B1238=B1231</formula>
    </cfRule>
  </conditionalFormatting>
  <conditionalFormatting sqref="B1232:L1232">
    <cfRule type="expression" priority="18" stopIfTrue="1">
      <formula>#REF!=B1232</formula>
    </cfRule>
  </conditionalFormatting>
  <conditionalFormatting sqref="B1245:L1245">
    <cfRule type="expression" priority="19" stopIfTrue="1">
      <formula>#REF!=B1245</formula>
    </cfRule>
  </conditionalFormatting>
  <conditionalFormatting sqref="B1244:L1244">
    <cfRule type="expression" priority="16" stopIfTrue="1">
      <formula>B1255=B1244</formula>
    </cfRule>
  </conditionalFormatting>
  <conditionalFormatting sqref="B1235:L1235">
    <cfRule type="expression" priority="15" stopIfTrue="1">
      <formula>B1240=B1235</formula>
    </cfRule>
  </conditionalFormatting>
  <conditionalFormatting sqref="B1234:L1234">
    <cfRule type="expression" priority="14" stopIfTrue="1">
      <formula>B1239=B1234</formula>
    </cfRule>
  </conditionalFormatting>
  <conditionalFormatting sqref="C1248:L1248 C1251:L1254">
    <cfRule type="expression" priority="13" stopIfTrue="1">
      <formula>C1255=C1248</formula>
    </cfRule>
  </conditionalFormatting>
  <conditionalFormatting sqref="B1247:L1247 B1248 B1251:B1254">
    <cfRule type="expression" priority="12" stopIfTrue="1">
      <formula>B1254=B1247</formula>
    </cfRule>
  </conditionalFormatting>
  <conditionalFormatting sqref="B1246:L1246">
    <cfRule type="expression" priority="11" stopIfTrue="1">
      <formula>B1253=B1246</formula>
    </cfRule>
  </conditionalFormatting>
  <conditionalFormatting sqref="B1236:L1236">
    <cfRule type="expression" priority="10" stopIfTrue="1">
      <formula>B1243=B1236</formula>
    </cfRule>
  </conditionalFormatting>
  <conditionalFormatting sqref="B1237:L1237">
    <cfRule type="expression" priority="9" stopIfTrue="1">
      <formula>B1244=B1237</formula>
    </cfRule>
  </conditionalFormatting>
  <conditionalFormatting sqref="B1239:L1239">
    <cfRule type="expression" priority="8" stopIfTrue="1">
      <formula>B1244=B1239</formula>
    </cfRule>
  </conditionalFormatting>
  <conditionalFormatting sqref="B1238:L1238">
    <cfRule type="expression" priority="7" stopIfTrue="1">
      <formula>B1243=B1238</formula>
    </cfRule>
  </conditionalFormatting>
  <conditionalFormatting sqref="B1240:L1240">
    <cfRule type="expression" priority="6" stopIfTrue="1">
      <formula>B1247=B1240</formula>
    </cfRule>
  </conditionalFormatting>
  <conditionalFormatting sqref="B1241:L1241">
    <cfRule type="expression" priority="5" stopIfTrue="1">
      <formula>B1246=B1241</formula>
    </cfRule>
  </conditionalFormatting>
  <conditionalFormatting sqref="B1242:L1242">
    <cfRule type="expression" priority="4" stopIfTrue="1">
      <formula>B1247=B1242</formula>
    </cfRule>
  </conditionalFormatting>
  <conditionalFormatting sqref="B1243:L1243">
    <cfRule type="expression" priority="3" stopIfTrue="1">
      <formula>B1248=B1243</formula>
    </cfRule>
  </conditionalFormatting>
  <conditionalFormatting sqref="B1249:L1249">
    <cfRule type="expression" priority="2" stopIfTrue="1">
      <formula>B1254=B1249</formula>
    </cfRule>
  </conditionalFormatting>
  <conditionalFormatting sqref="B1250:L1250">
    <cfRule type="expression" priority="1" stopIfTrue="1">
      <formula>#REF!=B1250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1" firstPageNumber="0" fitToHeight="0" orientation="portrait" horizontalDpi="300" verticalDpi="300"/>
  <headerFooter alignWithMargins="0"/>
  <rowBreaks count="34" manualBreakCount="34">
    <brk id="36" max="12" man="1"/>
    <brk id="72" max="12" man="1"/>
    <brk id="108" max="12" man="1"/>
    <brk id="144" max="12" man="1"/>
    <brk id="180" max="12" man="1"/>
    <brk id="216" max="12" man="1"/>
    <brk id="252" max="12" man="1"/>
    <brk id="288" max="12" man="1"/>
    <brk id="324" max="12" man="1"/>
    <brk id="360" max="12" man="1"/>
    <brk id="396" max="12" man="1"/>
    <brk id="432" max="12" man="1"/>
    <brk id="468" max="12" man="1"/>
    <brk id="504" max="12" man="1"/>
    <brk id="540" max="12" man="1"/>
    <brk id="576" max="12" man="1"/>
    <brk id="612" max="12" man="1"/>
    <brk id="648" max="12" man="1"/>
    <brk id="684" max="12" man="1"/>
    <brk id="720" max="12" man="1"/>
    <brk id="756" max="12" man="1"/>
    <brk id="792" max="12" man="1"/>
    <brk id="828" max="12" man="1"/>
    <brk id="864" max="12" man="1"/>
    <brk id="900" max="12" man="1"/>
    <brk id="936" max="12" man="1"/>
    <brk id="972" max="12" man="1"/>
    <brk id="1008" max="12" man="1"/>
    <brk id="1044" max="12" man="1"/>
    <brk id="1080" max="12" man="1"/>
    <brk id="1116" max="12" man="1"/>
    <brk id="1152" max="12" man="1"/>
    <brk id="1188" max="12" man="1"/>
    <brk id="1224" max="12" man="1"/>
  </rowBreaks>
  <colBreaks count="1" manualBreakCount="1">
    <brk id="13" max="1048575" man="1"/>
  </colBreaks>
  <ignoredErrors>
    <ignoredError sqref="B1:P1 A3:P5 A2:H2 J2 A36:P36 A31:P35 A7:P7 B8:P8 B9 B10:P10 B11:P11 B12:P12 B13:P13 B14:P14 B15:P15 B16:P16 B17:P17 B18:P18 B19:P19 B20:P20 B21:P21 B22:P22 B23:P23 A6:P6 D9:P9 L2:P2 S6:XFD6 R31:XFD36 U7:XFD24 Q1:Q5 A71:Q72 P24 D24:N24 A107:Q108 A143:Q144 A179:Q180 A215:Q216 A251:Q252 A287:Q288 A323:Q324 A359:Q360 A395:Q396 A431:Q432 A467:Q468 A503:Q504 A539:Q540 A575:Q576 A611:Q612 A647:Q648 A683:Q684 A719:Q720 A755:Q756 A791:Q792 A827:Q828 A863:Q864 A899:Q900 A935:Q936 A971:Q972 A1007:Q1008 A1043:Q1044 A1079:Q1080 A1115:Q1116 A1151:Q1152 A1187:Q1188 A1223:Q1224 R1260:XFD1260 R1261:XFD1048576 R1:XFD5 R71:XFD72 R107:XFD108 R143:XFD144 R179:XFD180 R215:XFD216 R251:XFD252 R287:XFD288 R323:XFD324 R359:XFD360 R395:XFD396 R431:XFD432 R467:XFD468 R503:XFD504 R539:XFD540 R575:XFD576 R611:XFD612 R647:XFD648 R683:XFD684 R719:XFD720 R755:XFD756 R791:XFD792 R827:XFD828 R863:XFD864 R899:XFD900 R935:XFD936 R971:XFD972 R1007:XFD1008 R1043:XFD1044 R1079:XFD1080 R1115:XFD1116 R1151:XFD1152 R1187:XFD1188 R1223:XFD1224 A1259:Q1259 R1259:XFD1259 A1261:Q1048576 A1260:Q1260" unlocked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58"/>
  <sheetViews>
    <sheetView showZeros="0" topLeftCell="P1" zoomScaleSheetLayoutView="55" workbookViewId="0">
      <selection activeCell="R1241" sqref="R1241:R1243"/>
    </sheetView>
  </sheetViews>
  <sheetFormatPr defaultColWidth="8.85546875" defaultRowHeight="18.75" x14ac:dyDescent="0.3"/>
  <cols>
    <col min="1" max="1" width="11.28515625" style="66" customWidth="1"/>
    <col min="2" max="2" width="10.42578125" style="189" customWidth="1"/>
    <col min="3" max="12" width="11.28515625" style="66" customWidth="1"/>
    <col min="13" max="13" width="10.42578125" style="66" customWidth="1"/>
    <col min="14" max="14" width="8.85546875" style="65"/>
    <col min="15" max="15" width="8.85546875" style="65" hidden="1" customWidth="1"/>
    <col min="16" max="16" width="8.85546875" style="65" customWidth="1"/>
    <col min="17" max="17" width="8" style="256" bestFit="1" customWidth="1"/>
    <col min="18" max="18" width="108" style="257" customWidth="1"/>
    <col min="19" max="16384" width="8.85546875" style="66"/>
  </cols>
  <sheetData>
    <row r="1" spans="1:18" ht="23.25" customHeight="1" thickBot="1" x14ac:dyDescent="0.35">
      <c r="A1" s="349" t="str">
        <f>'Class Record S5'!$D$1</f>
        <v>A N OTHER SCHOOL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1"/>
    </row>
    <row r="2" spans="1:18" ht="15.75" customHeight="1" thickBot="1" x14ac:dyDescent="0.35">
      <c r="A2" s="352" t="s">
        <v>17</v>
      </c>
      <c r="B2" s="353"/>
      <c r="C2" s="353"/>
      <c r="D2" s="356" t="str">
        <f>'Class Record S5'!$E$2</f>
        <v>John Smith</v>
      </c>
      <c r="E2" s="356"/>
      <c r="F2" s="356"/>
      <c r="G2" s="357"/>
      <c r="H2" s="361" t="s">
        <v>18</v>
      </c>
      <c r="I2" s="362">
        <f>'Class Record S5'!$E$76</f>
        <v>0</v>
      </c>
      <c r="J2" s="362"/>
      <c r="K2" s="363" t="str">
        <f>'Class Record S5'!$C$2</f>
        <v>CLASS</v>
      </c>
      <c r="L2" s="363"/>
      <c r="M2" s="364"/>
    </row>
    <row r="3" spans="1:18" ht="15.75" customHeight="1" thickBot="1" x14ac:dyDescent="0.35">
      <c r="A3" s="354"/>
      <c r="B3" s="355"/>
      <c r="C3" s="355"/>
      <c r="D3" s="358"/>
      <c r="E3" s="358"/>
      <c r="F3" s="359"/>
      <c r="G3" s="360"/>
      <c r="H3" s="361"/>
      <c r="I3" s="362"/>
      <c r="J3" s="362"/>
      <c r="K3" s="363"/>
      <c r="L3" s="363"/>
      <c r="M3" s="364"/>
    </row>
    <row r="4" spans="1:18" ht="19.5" thickBot="1" x14ac:dyDescent="0.35">
      <c r="A4" s="346" t="s">
        <v>19</v>
      </c>
      <c r="B4" s="347"/>
      <c r="C4" s="347"/>
      <c r="D4" s="347"/>
      <c r="E4" s="348"/>
      <c r="F4" s="365" t="s">
        <v>20</v>
      </c>
      <c r="G4" s="366"/>
      <c r="H4" s="366"/>
      <c r="I4" s="367"/>
      <c r="J4" s="368" t="s">
        <v>21</v>
      </c>
      <c r="K4" s="369"/>
      <c r="L4" s="369"/>
      <c r="M4" s="370"/>
    </row>
    <row r="5" spans="1:18" ht="16.5" customHeight="1" thickBot="1" x14ac:dyDescent="0.35">
      <c r="A5" s="371" t="s">
        <v>22</v>
      </c>
      <c r="B5" s="372"/>
      <c r="C5" s="373"/>
      <c r="D5" s="374" t="s">
        <v>23</v>
      </c>
      <c r="E5" s="375"/>
      <c r="F5" s="376" t="s">
        <v>24</v>
      </c>
      <c r="G5" s="377"/>
      <c r="H5" s="377" t="s">
        <v>25</v>
      </c>
      <c r="I5" s="378"/>
      <c r="J5" s="382" t="s">
        <v>26</v>
      </c>
      <c r="K5" s="377"/>
      <c r="L5" s="411" t="s">
        <v>27</v>
      </c>
      <c r="M5" s="412"/>
    </row>
    <row r="6" spans="1:18" ht="31.5" customHeight="1" thickBot="1" x14ac:dyDescent="0.35">
      <c r="A6" s="72"/>
      <c r="B6" s="73" t="s">
        <v>54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5" t="s">
        <v>43</v>
      </c>
      <c r="Q6" s="416" t="s">
        <v>56</v>
      </c>
      <c r="R6" s="416"/>
    </row>
    <row r="7" spans="1:18" ht="44.25" customHeight="1" x14ac:dyDescent="0.3">
      <c r="A7" s="345" t="str">
        <f>'Class Record S5'!$A$8</f>
        <v>Working Scientifically</v>
      </c>
      <c r="B7" s="190" t="str">
        <f>IF($O7="x",'Class Record S5'!$B$8,"")</f>
        <v>S5/1</v>
      </c>
      <c r="C7" s="413" t="str">
        <f>IF($O7="x",'Class Record S5'!$D$8,"")</f>
        <v>Planning different types of scientific enquiries to answer questions, including recognising and controlling variables where necessary.</v>
      </c>
      <c r="D7" s="413"/>
      <c r="E7" s="413"/>
      <c r="F7" s="413"/>
      <c r="G7" s="413"/>
      <c r="H7" s="413"/>
      <c r="I7" s="413"/>
      <c r="J7" s="413"/>
      <c r="K7" s="413"/>
      <c r="L7" s="413"/>
      <c r="M7" s="141"/>
      <c r="O7" s="67" t="str">
        <f>IF(OR(AND('Class Record S5'!$E$50=".",COUNTIF('Class Record S5'!$E$50:$E$73,"\")&lt;5,COUNTIF('Class Record S5'!$E$50:$E$50,".")&lt;=(5-COUNTIF('Class Record S5'!$E$50:$E$73,"\"))),AND('Class Record S5'!$E$50="\",COUNTIF('Class Record S5'!$E$50:$E$50,"\")&lt;=5)),"x","")</f>
        <v>x</v>
      </c>
      <c r="Q7" s="258" t="s">
        <v>76</v>
      </c>
      <c r="R7" s="259" t="s">
        <v>112</v>
      </c>
    </row>
    <row r="8" spans="1:18" ht="44.25" customHeight="1" x14ac:dyDescent="0.3">
      <c r="A8" s="343"/>
      <c r="B8" s="191" t="str">
        <f>IF($O8="x",'Class Record S5'!$B$9,"")</f>
        <v>S5/2</v>
      </c>
      <c r="C8" s="383" t="str">
        <f>IF($O8="x",'Class Record S5'!$D$9,"")</f>
        <v>Taking measurements, using a range of scientific equipment, with increasing accuracy and precision, taking repeat readings when appropriate.</v>
      </c>
      <c r="D8" s="383"/>
      <c r="E8" s="383"/>
      <c r="F8" s="383"/>
      <c r="G8" s="383"/>
      <c r="H8" s="383"/>
      <c r="I8" s="383"/>
      <c r="J8" s="383"/>
      <c r="K8" s="383"/>
      <c r="L8" s="383"/>
      <c r="M8" s="142"/>
      <c r="O8" s="67" t="str">
        <f>IF(OR(AND('Class Record S5'!$E$51=".",COUNTIF('Class Record S5'!$E$50:$E$73,"\")&lt;5,COUNTIF('Class Record S5'!$E$50:$E$51,".")&lt;=(5-COUNTIF('Class Record S5'!$E$50:$E$73,"\"))),AND('Class Record S5'!$E$51="\",COUNTIF('Class Record S5'!$E$50:$E$51,"\")&lt;=5)),"x","")</f>
        <v>x</v>
      </c>
      <c r="Q8" s="258" t="s">
        <v>77</v>
      </c>
      <c r="R8" s="260" t="s">
        <v>113</v>
      </c>
    </row>
    <row r="9" spans="1:18" ht="44.25" customHeight="1" x14ac:dyDescent="0.3">
      <c r="A9" s="343"/>
      <c r="B9" s="191" t="str">
        <f>IF($O9="x",'Class Record S5'!$B$10,"")</f>
        <v>S5/3</v>
      </c>
      <c r="C9" s="383" t="str">
        <f>IF($O9="x",'Class Record S5'!$D$10,"")</f>
        <v>Recording data and results of increasing complexity using scientific diagrams and labels, classification keys, tables, scatter graphs, bar and line graphs.</v>
      </c>
      <c r="D9" s="383"/>
      <c r="E9" s="383"/>
      <c r="F9" s="383"/>
      <c r="G9" s="383"/>
      <c r="H9" s="383"/>
      <c r="I9" s="383"/>
      <c r="J9" s="383"/>
      <c r="K9" s="383"/>
      <c r="L9" s="383"/>
      <c r="M9" s="142"/>
      <c r="O9" s="67" t="str">
        <f>IF(OR(AND('Class Record S5'!$E$52=".",COUNTIF('Class Record S5'!$E$50:$E$73,"\")&lt;5,COUNTIF('Class Record S5'!$E$50:$E$52,".")&lt;=(5-COUNTIF('Class Record S5'!$E$50:$E$73,"\"))),AND('Class Record S5'!$E$52="\",COUNTIF('Class Record S5'!$E$50:$E$52,"\")&lt;=5)),"x","")</f>
        <v>x</v>
      </c>
      <c r="Q9" s="258" t="s">
        <v>78</v>
      </c>
      <c r="R9" s="260" t="s">
        <v>114</v>
      </c>
    </row>
    <row r="10" spans="1:18" ht="44.25" customHeight="1" x14ac:dyDescent="0.3">
      <c r="A10" s="343"/>
      <c r="B10" s="192" t="str">
        <f>IF($O10="x",'Class Record S5'!$B$11,"")</f>
        <v>S5/4</v>
      </c>
      <c r="C10" s="383" t="str">
        <f>IF($O10="x",'Class Record S5'!$D$11,"")</f>
        <v>Using test results to make predictions to set up further comparative and fair tests.</v>
      </c>
      <c r="D10" s="383"/>
      <c r="E10" s="383"/>
      <c r="F10" s="383"/>
      <c r="G10" s="383"/>
      <c r="H10" s="383"/>
      <c r="I10" s="383"/>
      <c r="J10" s="383"/>
      <c r="K10" s="383"/>
      <c r="L10" s="383"/>
      <c r="M10" s="142"/>
      <c r="O10" s="67" t="str">
        <f>IF(OR(AND('Class Record S5'!$E$53=".",COUNTIF('Class Record S5'!$E$50:$E$73,"\")&lt;5,COUNTIF('Class Record S5'!$E$50:$E$53,".")&lt;=(5-COUNTIF('Class Record S5'!$E$50:$E$73,"\"))),AND('Class Record S5'!$E$53="\",COUNTIF('Class Record S5'!$E$50:$E$53,"\")&lt;=5)),"x","")</f>
        <v>x</v>
      </c>
      <c r="Q10" s="258" t="s">
        <v>79</v>
      </c>
      <c r="R10" s="260" t="s">
        <v>115</v>
      </c>
    </row>
    <row r="11" spans="1:18" ht="54.75" customHeight="1" x14ac:dyDescent="0.3">
      <c r="A11" s="343"/>
      <c r="B11" s="192" t="str">
        <f>IF($O11="x",'Class Record S5'!$B$12,"")</f>
        <v>S5/5</v>
      </c>
      <c r="C11" s="383" t="str">
        <f>IF($O11="x",'Class Record S5'!$D$12,"")</f>
        <v>Reporting &amp; presenting findings from enquiries, inc conclusions, causal relationships &amp; explanations of &amp; degree of trust in results, in oral &amp; written forms such as displays &amp; other presentations.</v>
      </c>
      <c r="D11" s="383"/>
      <c r="E11" s="383"/>
      <c r="F11" s="383"/>
      <c r="G11" s="383"/>
      <c r="H11" s="383"/>
      <c r="I11" s="383"/>
      <c r="J11" s="383"/>
      <c r="K11" s="383"/>
      <c r="L11" s="383"/>
      <c r="M11" s="142"/>
      <c r="O11" s="67" t="str">
        <f>IF(OR(AND('Class Record S5'!$E$54=".",COUNTIF('Class Record S5'!$E$50:$E$73,"\")&lt;5,COUNTIF('Class Record S5'!$E$50:$E$54,".")&lt;=(5-COUNTIF('Class Record S5'!$E$50:$E$73,"\"))),AND('Class Record S5'!$E$54="\",COUNTIF('Class Record S5'!$E$50:$E$54,"\")&lt;=5)),"x","")</f>
        <v>x</v>
      </c>
      <c r="Q11" s="258" t="s">
        <v>80</v>
      </c>
      <c r="R11" s="260" t="s">
        <v>116</v>
      </c>
    </row>
    <row r="12" spans="1:18" ht="44.25" customHeight="1" thickBot="1" x14ac:dyDescent="0.35">
      <c r="A12" s="344"/>
      <c r="B12" s="194" t="str">
        <f>IF($O12="x",'Class Record S5'!$B$13,"")</f>
        <v/>
      </c>
      <c r="C12" s="391" t="str">
        <f>IF($O12="x",'Class Record S5'!$D$13,"")</f>
        <v/>
      </c>
      <c r="D12" s="392"/>
      <c r="E12" s="392"/>
      <c r="F12" s="392"/>
      <c r="G12" s="392"/>
      <c r="H12" s="392"/>
      <c r="I12" s="392"/>
      <c r="J12" s="392"/>
      <c r="K12" s="392"/>
      <c r="L12" s="393"/>
      <c r="M12" s="143"/>
      <c r="O12" s="67" t="str">
        <f>IF(OR(AND('Class Record S5'!$E$55=".",COUNTIF('Class Record S5'!$E$50:$E$73,"\")&lt;5,COUNTIF('Class Record S5'!$E$50:$E$55,".")&lt;=(5-COUNTIF('Class Record S5'!$E$50:$E$73,"\"))),AND('Class Record S5'!$E$55="\",COUNTIF('Class Record S5'!$E$50:$E$55,"\")&lt;=5)),"x","")</f>
        <v/>
      </c>
      <c r="Q12" s="258" t="s">
        <v>81</v>
      </c>
      <c r="R12" s="260" t="s">
        <v>117</v>
      </c>
    </row>
    <row r="13" spans="1:18" ht="57" customHeight="1" x14ac:dyDescent="0.3">
      <c r="A13" s="342" t="str">
        <f>'Class Record S5'!$A$14</f>
        <v>Living Things and their Habitats</v>
      </c>
      <c r="B13" s="193" t="str">
        <f>IF($O13="x",'Class Record S5'!$B$14,"")</f>
        <v/>
      </c>
      <c r="C13" s="385" t="str">
        <f>IF($O13="x",'Class Record S5'!$D$14,"")</f>
        <v/>
      </c>
      <c r="D13" s="386"/>
      <c r="E13" s="386"/>
      <c r="F13" s="386"/>
      <c r="G13" s="386"/>
      <c r="H13" s="386"/>
      <c r="I13" s="386"/>
      <c r="J13" s="386"/>
      <c r="K13" s="386"/>
      <c r="L13" s="387"/>
      <c r="M13" s="141"/>
      <c r="O13" s="67" t="str">
        <f>IF(OR(AND('Class Record S5'!$E$56=".",COUNTIF('Class Record S5'!$E$50:$E$73,"\")&lt;5,COUNTIF('Class Record S5'!$E$50:$E$56,".")&lt;=(5-COUNTIF('Class Record S5'!$E$50:$E$73,"\"))),AND('Class Record S5'!$E$56="\",COUNTIF('Class Record S5'!$E$50:$E$56,"\")&lt;=5)),"x","")</f>
        <v/>
      </c>
      <c r="Q13" s="258" t="s">
        <v>82</v>
      </c>
      <c r="R13" s="260" t="s">
        <v>118</v>
      </c>
    </row>
    <row r="14" spans="1:18" ht="57" customHeight="1" thickBot="1" x14ac:dyDescent="0.35">
      <c r="A14" s="344"/>
      <c r="B14" s="194" t="str">
        <f>IF($O14="x",'Class Record S5'!$B$15,"")</f>
        <v/>
      </c>
      <c r="C14" s="414" t="str">
        <f>IF($O14="x",'Class Record S5'!$D$15,"")</f>
        <v/>
      </c>
      <c r="D14" s="414"/>
      <c r="E14" s="414"/>
      <c r="F14" s="414"/>
      <c r="G14" s="414"/>
      <c r="H14" s="414"/>
      <c r="I14" s="414"/>
      <c r="J14" s="414"/>
      <c r="K14" s="414"/>
      <c r="L14" s="414"/>
      <c r="M14" s="143"/>
      <c r="O14" s="67" t="str">
        <f>IF(OR(AND('Class Record S5'!$E$57=".",COUNTIF('Class Record S5'!$E$50:$E$73,"\")&lt;5,COUNTIF('Class Record S5'!$E$50:$E$57,".")&lt;=(5-COUNTIF('Class Record S5'!$E$50:$E$73,"\"))),AND('Class Record S5'!$E$57="\",COUNTIF('Class Record S5'!$E$50:$E$57,"\")&lt;=5)),"x","")</f>
        <v/>
      </c>
      <c r="Q14" s="258" t="s">
        <v>83</v>
      </c>
      <c r="R14" s="261" t="s">
        <v>119</v>
      </c>
    </row>
    <row r="15" spans="1:18" ht="59.25" customHeight="1" thickBot="1" x14ac:dyDescent="0.35">
      <c r="A15" s="255" t="str">
        <f>'Class Record S5'!$A$16</f>
        <v>Animals inc. Humans</v>
      </c>
      <c r="B15" s="253" t="str">
        <f>IF($O15="x",'Class Record S5'!$B$16,"")</f>
        <v/>
      </c>
      <c r="C15" s="415" t="str">
        <f>IF($O15="x",'Class Record S5'!$D$16,"")</f>
        <v/>
      </c>
      <c r="D15" s="415"/>
      <c r="E15" s="415"/>
      <c r="F15" s="415"/>
      <c r="G15" s="415"/>
      <c r="H15" s="415"/>
      <c r="I15" s="415"/>
      <c r="J15" s="415"/>
      <c r="K15" s="415"/>
      <c r="L15" s="415"/>
      <c r="M15" s="254"/>
      <c r="O15" s="67" t="str">
        <f>IF(OR(AND('Class Record S5'!$E$58=".",COUNTIF('Class Record S5'!$E$50:$E$73,"\")&lt;5,COUNTIF('Class Record S5'!$E$50:$E$58,".")&lt;=(5-COUNTIF('Class Record S5'!$E$50:$E$73,"\"))),AND('Class Record S5'!$E$58="\",COUNTIF('Class Record S5'!$E$50:$E$58,"\")&lt;=5)),"x","")</f>
        <v/>
      </c>
      <c r="Q15" s="258" t="s">
        <v>84</v>
      </c>
      <c r="R15" s="261" t="s">
        <v>120</v>
      </c>
    </row>
    <row r="16" spans="1:18" ht="56.25" customHeight="1" x14ac:dyDescent="0.3">
      <c r="A16" s="342" t="str">
        <f>'Class Record S5'!$A$17</f>
        <v>Properties and Changers of Materials</v>
      </c>
      <c r="B16" s="193" t="str">
        <f>IF($O16="x",'Class Record S5'!$B$17,"")</f>
        <v/>
      </c>
      <c r="C16" s="385" t="str">
        <f>IF($O16="x",'Class Record S5'!$D$17,"")</f>
        <v/>
      </c>
      <c r="D16" s="386"/>
      <c r="E16" s="386"/>
      <c r="F16" s="386"/>
      <c r="G16" s="386"/>
      <c r="H16" s="386"/>
      <c r="I16" s="386"/>
      <c r="J16" s="386"/>
      <c r="K16" s="386"/>
      <c r="L16" s="387"/>
      <c r="M16" s="141"/>
      <c r="O16" s="67" t="str">
        <f>IF(OR(AND('Class Record S5'!$E$59=".",COUNTIF('Class Record S5'!$E$50:$E$73,"\")&lt;5,COUNTIF('Class Record S5'!$E$50:$E$59,".")&lt;=(5-COUNTIF('Class Record S5'!$E$50:$E$73,"\"))),AND('Class Record S5'!$E$59="\",COUNTIF('Class Record S5'!$E$50:$E$59,"\")&lt;=5)),"x","")</f>
        <v/>
      </c>
      <c r="Q16" s="258" t="s">
        <v>85</v>
      </c>
      <c r="R16" s="260" t="s">
        <v>121</v>
      </c>
    </row>
    <row r="17" spans="1:18" ht="44.25" customHeight="1" x14ac:dyDescent="0.3">
      <c r="A17" s="343"/>
      <c r="B17" s="192" t="str">
        <f>IF($O17="x",'Class Record S5'!$B$18,"")</f>
        <v/>
      </c>
      <c r="C17" s="383" t="str">
        <f>IF($O17="x",'Class Record S5'!$D$18,"")</f>
        <v/>
      </c>
      <c r="D17" s="383"/>
      <c r="E17" s="383"/>
      <c r="F17" s="383"/>
      <c r="G17" s="383"/>
      <c r="H17" s="383"/>
      <c r="I17" s="383"/>
      <c r="J17" s="383"/>
      <c r="K17" s="383"/>
      <c r="L17" s="383"/>
      <c r="M17" s="142"/>
      <c r="O17" s="67" t="str">
        <f>IF(OR(AND('Class Record S5'!$E$60=".",COUNTIF('Class Record S5'!$E$50:$E$73,"\")&lt;5,COUNTIF('Class Record S5'!$E$50:$E$60,".")&lt;=(5-COUNTIF('Class Record S5'!$E$50:$E$73,"\"))),AND('Class Record S5'!$E$60="\",COUNTIF('Class Record S5'!$E$50:$E$60,"\")&lt;=5)),"x","")</f>
        <v/>
      </c>
      <c r="Q17" s="258" t="s">
        <v>86</v>
      </c>
      <c r="R17" s="265" t="s">
        <v>124</v>
      </c>
    </row>
    <row r="18" spans="1:18" ht="44.25" customHeight="1" x14ac:dyDescent="0.3">
      <c r="A18" s="343"/>
      <c r="B18" s="192" t="str">
        <f>IF($O18="x",'Class Record S5'!$B$19,"")</f>
        <v/>
      </c>
      <c r="C18" s="383" t="str">
        <f>IF($O18="x",'Class Record S5'!$D$19,"")</f>
        <v/>
      </c>
      <c r="D18" s="383"/>
      <c r="E18" s="383"/>
      <c r="F18" s="383"/>
      <c r="G18" s="383"/>
      <c r="H18" s="383"/>
      <c r="I18" s="383"/>
      <c r="J18" s="383"/>
      <c r="K18" s="383"/>
      <c r="L18" s="383"/>
      <c r="M18" s="142"/>
      <c r="O18" s="67" t="str">
        <f>IF(OR(AND('Class Record S5'!$E$61=".",COUNTIF('Class Record S5'!$E$50:$E$73,"\")&lt;5,COUNTIF('Class Record S5'!$E$50:$E$61,".")&lt;=(5-COUNTIF('Class Record S5'!$E$50:$E$73,"\"))),AND('Class Record S5'!$E$61="\",COUNTIF('Class Record S5'!$E$50:$E$61,"\")&lt;=5)),"x","")</f>
        <v/>
      </c>
      <c r="Q18" s="258" t="s">
        <v>87</v>
      </c>
      <c r="R18" s="265" t="s">
        <v>122</v>
      </c>
    </row>
    <row r="19" spans="1:18" ht="44.25" customHeight="1" x14ac:dyDescent="0.3">
      <c r="A19" s="343"/>
      <c r="B19" s="192" t="str">
        <f>IF($O19="x",'Class Record S5'!$B$20,"")</f>
        <v/>
      </c>
      <c r="C19" s="383" t="str">
        <f>IF($O19="x",'Class Record S5'!$D$20,"")</f>
        <v/>
      </c>
      <c r="D19" s="383"/>
      <c r="E19" s="383"/>
      <c r="F19" s="383"/>
      <c r="G19" s="383"/>
      <c r="H19" s="383"/>
      <c r="I19" s="383"/>
      <c r="J19" s="383"/>
      <c r="K19" s="383"/>
      <c r="L19" s="383"/>
      <c r="M19" s="142"/>
      <c r="O19" s="67" t="str">
        <f>IF(OR(AND('Class Record S5'!$E$62=".",COUNTIF('Class Record S5'!$E$50:$E$73,"\")&lt;5,COUNTIF('Class Record S5'!$E$50:$E$62,".")&lt;=(5-COUNTIF('Class Record S5'!$E$50:$E$73,"\"))),AND('Class Record S5'!$E$62="\",COUNTIF('Class Record S5'!$E$50:$E$62,"\")&lt;=5)),"x","")</f>
        <v/>
      </c>
      <c r="Q19" s="258" t="s">
        <v>88</v>
      </c>
      <c r="R19" s="265" t="s">
        <v>123</v>
      </c>
    </row>
    <row r="20" spans="1:18" ht="44.25" customHeight="1" x14ac:dyDescent="0.3">
      <c r="A20" s="343"/>
      <c r="B20" s="192" t="str">
        <f>IF($O20="x",'Class Record S5'!$B$21,"")</f>
        <v/>
      </c>
      <c r="C20" s="383" t="str">
        <f>IF($O20="x",'Class Record S5'!$D$21,"")</f>
        <v/>
      </c>
      <c r="D20" s="383"/>
      <c r="E20" s="383"/>
      <c r="F20" s="383"/>
      <c r="G20" s="383"/>
      <c r="H20" s="383"/>
      <c r="I20" s="383"/>
      <c r="J20" s="383"/>
      <c r="K20" s="383"/>
      <c r="L20" s="383"/>
      <c r="M20" s="142"/>
      <c r="O20" s="67" t="str">
        <f>IF(OR(AND('Class Record S5'!$E$63=".",COUNTIF('Class Record S5'!$E$50:$E$73,"\")&lt;5,COUNTIF('Class Record S5'!$E$50:$E$63,".")&lt;=(5-COUNTIF('Class Record S5'!$E$50:$E$73,"\"))),AND('Class Record S5'!$E$63="\",COUNTIF('Class Record S5'!$E$50:$E$63,"\")&lt;=5)),"x","")</f>
        <v/>
      </c>
      <c r="Q20" s="258" t="s">
        <v>89</v>
      </c>
      <c r="R20" s="261" t="s">
        <v>125</v>
      </c>
    </row>
    <row r="21" spans="1:18" ht="56.25" customHeight="1" thickBot="1" x14ac:dyDescent="0.35">
      <c r="A21" s="344"/>
      <c r="B21" s="195" t="str">
        <f>IF($O21="x",'Class Record S5'!$B$22,"")</f>
        <v/>
      </c>
      <c r="C21" s="384" t="str">
        <f>IF($O21="x",'Class Record S5'!$D$22,"")</f>
        <v/>
      </c>
      <c r="D21" s="384"/>
      <c r="E21" s="384"/>
      <c r="F21" s="384"/>
      <c r="G21" s="384"/>
      <c r="H21" s="384"/>
      <c r="I21" s="384"/>
      <c r="J21" s="384"/>
      <c r="K21" s="384"/>
      <c r="L21" s="384"/>
      <c r="M21" s="196"/>
      <c r="O21" s="67" t="str">
        <f>IF(OR(AND('Class Record S5'!$E$64=".",COUNTIF('Class Record S5'!$E$50:$E$73,"\")&lt;5,COUNTIF('Class Record S5'!$E$50:$E$64,".")&lt;=(5-COUNTIF('Class Record S5'!$E$50:$E$73,"\"))),AND('Class Record S5'!$E$64="\",COUNTIF('Class Record S5'!$E$50:$E$64,"\")&lt;=5)),"x","")</f>
        <v/>
      </c>
      <c r="Q21" s="258" t="s">
        <v>90</v>
      </c>
      <c r="R21" s="260" t="s">
        <v>126</v>
      </c>
    </row>
    <row r="22" spans="1:18" ht="44.25" customHeight="1" x14ac:dyDescent="0.3">
      <c r="A22" s="342" t="str">
        <f>'Class Record S5'!$A$23</f>
        <v>Earth and Space</v>
      </c>
      <c r="B22" s="193" t="str">
        <f>IF($O22="x",'Class Record S5'!$B$23,"")</f>
        <v/>
      </c>
      <c r="C22" s="385" t="str">
        <f>IF($O22="x",'Class Record S5'!$D$23,"")</f>
        <v/>
      </c>
      <c r="D22" s="386"/>
      <c r="E22" s="386"/>
      <c r="F22" s="386"/>
      <c r="G22" s="386"/>
      <c r="H22" s="386"/>
      <c r="I22" s="386"/>
      <c r="J22" s="386"/>
      <c r="K22" s="386"/>
      <c r="L22" s="387"/>
      <c r="M22" s="141"/>
      <c r="O22" s="67" t="str">
        <f>IF(OR(AND('Class Record S5'!$E$65=".",COUNTIF('Class Record S5'!$E$50:$E$73,"\")&lt;5,COUNTIF('Class Record S5'!$E$50:$E$65,".")&lt;=(5-COUNTIF('Class Record S5'!$E$50:$E$73,"\"))),AND('Class Record S5'!$E$65="\",COUNTIF('Class Record S5'!$E$50:$E$65,"\")&lt;=5)),"x","")</f>
        <v/>
      </c>
      <c r="Q22" s="258" t="s">
        <v>91</v>
      </c>
      <c r="R22" s="260" t="s">
        <v>127</v>
      </c>
    </row>
    <row r="23" spans="1:18" ht="44.25" customHeight="1" x14ac:dyDescent="0.3">
      <c r="A23" s="343"/>
      <c r="B23" s="192" t="str">
        <f>IF($O23="x",'Class Record S5'!$B$24,"")</f>
        <v/>
      </c>
      <c r="C23" s="388" t="str">
        <f>IF($O23="x",'Class Record S5'!$D$24,"")</f>
        <v/>
      </c>
      <c r="D23" s="389"/>
      <c r="E23" s="389"/>
      <c r="F23" s="389"/>
      <c r="G23" s="389"/>
      <c r="H23" s="389"/>
      <c r="I23" s="389"/>
      <c r="J23" s="389"/>
      <c r="K23" s="389"/>
      <c r="L23" s="390"/>
      <c r="M23" s="142"/>
      <c r="O23" s="67" t="str">
        <f>IF(OR(AND('Class Record S5'!$E$66=".",COUNTIF('Class Record S5'!$E$50:$E$73,"\")&lt;5,COUNTIF('Class Record S5'!$E$50:$E$66,".")&lt;=(5-COUNTIF('Class Record S5'!$E$50:$E$73,"\"))),AND('Class Record S5'!$E$66="\",COUNTIF('Class Record S5'!$E$50:$E$66,"\")&lt;=5)),"x","")</f>
        <v/>
      </c>
      <c r="Q23" s="258" t="s">
        <v>92</v>
      </c>
      <c r="R23" s="262" t="s">
        <v>128</v>
      </c>
    </row>
    <row r="24" spans="1:18" ht="44.25" customHeight="1" x14ac:dyDescent="0.3">
      <c r="A24" s="343"/>
      <c r="B24" s="192" t="str">
        <f>IF($O24="x",'Class Record S5'!$B$25,"")</f>
        <v/>
      </c>
      <c r="C24" s="388" t="str">
        <f>IF($O24="x",'Class Record S5'!$D$25,"")</f>
        <v/>
      </c>
      <c r="D24" s="389"/>
      <c r="E24" s="389"/>
      <c r="F24" s="389"/>
      <c r="G24" s="389"/>
      <c r="H24" s="389"/>
      <c r="I24" s="389"/>
      <c r="J24" s="389"/>
      <c r="K24" s="389"/>
      <c r="L24" s="390"/>
      <c r="M24" s="142"/>
      <c r="O24" s="67" t="str">
        <f>IF(OR(AND('Class Record S5'!$E$67=".",COUNTIF('Class Record S5'!$E$50:$E$73,"\")&lt;5,COUNTIF('Class Record S5'!$E$50:$E$67,".")&lt;=(5-COUNTIF('Class Record S5'!$E$50:$E$73,"\"))),AND('Class Record S5'!$E$67="\",COUNTIF('Class Record S5'!$E$50:$E$67,"\")&lt;=5)),"x","")</f>
        <v/>
      </c>
      <c r="Q24" s="258" t="s">
        <v>93</v>
      </c>
      <c r="R24" s="262" t="s">
        <v>129</v>
      </c>
    </row>
    <row r="25" spans="1:18" ht="44.25" customHeight="1" x14ac:dyDescent="0.3">
      <c r="A25" s="343"/>
      <c r="B25" s="192" t="str">
        <f>IF($O25="x",'Class Record S5'!$B$26,"")</f>
        <v/>
      </c>
      <c r="C25" s="383" t="str">
        <f>IF($O25="x",'Class Record S5'!$D$26,"")</f>
        <v/>
      </c>
      <c r="D25" s="383"/>
      <c r="E25" s="383"/>
      <c r="F25" s="383"/>
      <c r="G25" s="383"/>
      <c r="H25" s="383"/>
      <c r="I25" s="383"/>
      <c r="J25" s="383"/>
      <c r="K25" s="383"/>
      <c r="L25" s="383"/>
      <c r="M25" s="142"/>
      <c r="O25" s="67" t="str">
        <f>IF(OR(AND('Class Record S5'!$E$68=".",COUNTIF('Class Record S5'!$E$50:$E$73,"\")&lt;5,COUNTIF('Class Record S5'!$E$50:$E$68,".")&lt;=(5-COUNTIF('Class Record S5'!$E$50:$E$73,"\"))),AND('Class Record S5'!$E$68="\",COUNTIF('Class Record S5'!$E$50:$E$68,"\")&lt;=5)),"x","")</f>
        <v/>
      </c>
      <c r="Q25" s="258" t="s">
        <v>94</v>
      </c>
      <c r="R25" s="260" t="s">
        <v>130</v>
      </c>
    </row>
    <row r="26" spans="1:18" ht="44.25" customHeight="1" thickBot="1" x14ac:dyDescent="0.35">
      <c r="A26" s="344"/>
      <c r="B26" s="195" t="str">
        <f>IF($O26="x",'Class Record S5'!$B$27,"")</f>
        <v/>
      </c>
      <c r="C26" s="384" t="str">
        <f>IF($O26="x",'Class Record S5'!$D$27,"")</f>
        <v/>
      </c>
      <c r="D26" s="384"/>
      <c r="E26" s="384"/>
      <c r="F26" s="384"/>
      <c r="G26" s="384"/>
      <c r="H26" s="384"/>
      <c r="I26" s="384"/>
      <c r="J26" s="384"/>
      <c r="K26" s="384"/>
      <c r="L26" s="384"/>
      <c r="M26" s="196"/>
      <c r="O26" s="67" t="str">
        <f>IF(OR(AND('Class Record S5'!$E$69=".",COUNTIF('Class Record S5'!$E$50:$E$73,"\")&lt;5,COUNTIF('Class Record S5'!$E$50:$E$69,".")&lt;=(5-COUNTIF('Class Record S5'!$E$50:$E$73,"\"))),AND('Class Record S5'!$E$69="\",COUNTIF('Class Record S5'!$E$50:$E$69,"\")&lt;=5)),"x","")</f>
        <v/>
      </c>
      <c r="Q26" s="258" t="s">
        <v>95</v>
      </c>
      <c r="R26" s="260" t="s">
        <v>131</v>
      </c>
    </row>
    <row r="27" spans="1:18" ht="44.25" customHeight="1" x14ac:dyDescent="0.3">
      <c r="A27" s="342" t="str">
        <f>'Class Record S5'!$A$28</f>
        <v>Forces</v>
      </c>
      <c r="B27" s="193" t="str">
        <f>IF($O27="x",'Class Record S5'!$B$28,"")</f>
        <v/>
      </c>
      <c r="C27" s="385" t="str">
        <f>IF($O27="x",'Class Record S5'!$D$28,"")</f>
        <v/>
      </c>
      <c r="D27" s="386"/>
      <c r="E27" s="386"/>
      <c r="F27" s="386"/>
      <c r="G27" s="386"/>
      <c r="H27" s="386"/>
      <c r="I27" s="386"/>
      <c r="J27" s="386"/>
      <c r="K27" s="386"/>
      <c r="L27" s="387"/>
      <c r="M27" s="141"/>
      <c r="O27" s="67" t="str">
        <f>IF(OR(AND('Class Record S5'!$E$70=".",COUNTIF('Class Record S5'!$E$50:$E$73,"\")&lt;5,COUNTIF('Class Record S5'!$E$50:$E$70,".")&lt;=(5-COUNTIF('Class Record S5'!$E$50:$E$73,"\"))),AND('Class Record S5'!$E$70="\",COUNTIF('Class Record S5'!$E$50:$E$70,"\")&lt;=5)),"x","")</f>
        <v/>
      </c>
      <c r="Q27" s="258" t="s">
        <v>96</v>
      </c>
      <c r="R27" s="262" t="s">
        <v>132</v>
      </c>
    </row>
    <row r="28" spans="1:18" ht="44.25" customHeight="1" x14ac:dyDescent="0.3">
      <c r="A28" s="343"/>
      <c r="B28" s="192" t="str">
        <f>IF($O28="x",'Class Record S5'!$B$29,"")</f>
        <v/>
      </c>
      <c r="C28" s="388" t="str">
        <f>IF($O28="x",'Class Record S5'!$D$29,"")</f>
        <v/>
      </c>
      <c r="D28" s="389"/>
      <c r="E28" s="389"/>
      <c r="F28" s="389"/>
      <c r="G28" s="389"/>
      <c r="H28" s="389"/>
      <c r="I28" s="389"/>
      <c r="J28" s="389"/>
      <c r="K28" s="389"/>
      <c r="L28" s="390"/>
      <c r="M28" s="142"/>
      <c r="O28" s="67" t="str">
        <f>IF(OR(AND('Class Record S5'!$E$71=".",COUNTIF('Class Record S5'!$E$50:$E$73,"\")&lt;5,COUNTIF('Class Record S5'!$E$50:$E$71,".")&lt;=(5-COUNTIF('Class Record S5'!$E$50:$E$73,"\"))),AND('Class Record S5'!$E$71="\",COUNTIF('Class Record S5'!$E$50:$E$71,"\")&lt;=5)),"x","")</f>
        <v/>
      </c>
      <c r="Q28" s="258" t="s">
        <v>97</v>
      </c>
      <c r="R28" s="262" t="s">
        <v>133</v>
      </c>
    </row>
    <row r="29" spans="1:18" ht="44.25" customHeight="1" x14ac:dyDescent="0.3">
      <c r="A29" s="343"/>
      <c r="B29" s="192" t="str">
        <f>IF($O29="x",'Class Record S5'!$B$30,"")</f>
        <v/>
      </c>
      <c r="C29" s="388" t="str">
        <f>IF($O29="x",'Class Record S5'!$D$30,"")</f>
        <v/>
      </c>
      <c r="D29" s="389"/>
      <c r="E29" s="389"/>
      <c r="F29" s="389"/>
      <c r="G29" s="389"/>
      <c r="H29" s="389"/>
      <c r="I29" s="389"/>
      <c r="J29" s="389"/>
      <c r="K29" s="389"/>
      <c r="L29" s="390"/>
      <c r="M29" s="142"/>
      <c r="O29" s="67" t="str">
        <f>IF(OR(AND('Class Record S5'!$E$72=".",COUNTIF('Class Record S5'!$E$50:$E$73,"\")&lt;5,COUNTIF('Class Record S5'!$E$50:$E$72,".")&lt;=(5-COUNTIF('Class Record S5'!$E$50:$E$73,"\"))),AND('Class Record S5'!$E$72="\",COUNTIF('Class Record S5'!$E$50:$E$72,"\")&lt;=5)),"x","")</f>
        <v/>
      </c>
      <c r="Q29" s="258" t="s">
        <v>98</v>
      </c>
      <c r="R29" s="262" t="s">
        <v>134</v>
      </c>
    </row>
    <row r="30" spans="1:18" ht="44.25" customHeight="1" thickBot="1" x14ac:dyDescent="0.35">
      <c r="A30" s="344"/>
      <c r="B30" s="194" t="str">
        <f>IF($O30="x",'Class Record S5'!$B$31,"")</f>
        <v/>
      </c>
      <c r="C30" s="391" t="str">
        <f>IF($O30="x",'Class Record S5'!$D$31,"")</f>
        <v/>
      </c>
      <c r="D30" s="392"/>
      <c r="E30" s="392"/>
      <c r="F30" s="392"/>
      <c r="G30" s="392"/>
      <c r="H30" s="392"/>
      <c r="I30" s="392"/>
      <c r="J30" s="392"/>
      <c r="K30" s="392"/>
      <c r="L30" s="393"/>
      <c r="M30" s="143"/>
      <c r="O30" s="67" t="str">
        <f>IF(OR(AND('Class Record S5'!$E$73=".",COUNTIF('Class Record S5'!$E$50:$E$73,"\")&lt;5,COUNTIF('Class Record S5'!$E$50:$E$73,".")&lt;=(5-COUNTIF('Class Record S5'!$E$50:$E$73,"\"))),AND('Class Record S5'!$E$73="\",COUNTIF('Class Record S5'!$E$50:$E$73,"\")&lt;=5)),"x","")</f>
        <v/>
      </c>
      <c r="Q30" s="258" t="s">
        <v>99</v>
      </c>
      <c r="R30" s="262" t="s">
        <v>135</v>
      </c>
    </row>
    <row r="31" spans="1:18" ht="16.5" customHeight="1" thickBot="1" x14ac:dyDescent="0.35">
      <c r="A31" s="379" t="s">
        <v>44</v>
      </c>
      <c r="B31" s="380"/>
      <c r="C31" s="380"/>
      <c r="D31" s="380"/>
      <c r="E31" s="380"/>
      <c r="F31" s="380"/>
      <c r="G31" s="380"/>
      <c r="H31" s="380"/>
      <c r="I31" s="380"/>
      <c r="J31" s="380"/>
      <c r="K31" s="381"/>
      <c r="L31" s="394" t="s">
        <v>45</v>
      </c>
      <c r="M31" s="395"/>
      <c r="Q31" s="257"/>
    </row>
    <row r="32" spans="1:18" ht="28.5" customHeight="1" x14ac:dyDescent="0.3">
      <c r="A32" s="396"/>
      <c r="B32" s="397"/>
      <c r="C32" s="397"/>
      <c r="D32" s="397"/>
      <c r="E32" s="397"/>
      <c r="F32" s="397"/>
      <c r="G32" s="397"/>
      <c r="H32" s="397"/>
      <c r="I32" s="397"/>
      <c r="J32" s="397"/>
      <c r="K32" s="398"/>
      <c r="L32" s="405" t="str">
        <f>'Class Record S5'!$E$74</f>
        <v>N</v>
      </c>
      <c r="M32" s="406"/>
      <c r="Q32" s="257"/>
    </row>
    <row r="33" spans="1:18" ht="28.5" customHeight="1" x14ac:dyDescent="0.3">
      <c r="A33" s="399"/>
      <c r="B33" s="400"/>
      <c r="C33" s="400"/>
      <c r="D33" s="400"/>
      <c r="E33" s="400"/>
      <c r="F33" s="400"/>
      <c r="G33" s="400"/>
      <c r="H33" s="400"/>
      <c r="I33" s="400"/>
      <c r="J33" s="400"/>
      <c r="K33" s="401"/>
      <c r="L33" s="407"/>
      <c r="M33" s="408"/>
      <c r="Q33" s="257"/>
    </row>
    <row r="34" spans="1:18" ht="28.5" customHeight="1" thickBot="1" x14ac:dyDescent="0.35">
      <c r="A34" s="402"/>
      <c r="B34" s="403"/>
      <c r="C34" s="403"/>
      <c r="D34" s="403"/>
      <c r="E34" s="403"/>
      <c r="F34" s="403"/>
      <c r="G34" s="403"/>
      <c r="H34" s="403"/>
      <c r="I34" s="403"/>
      <c r="J34" s="403"/>
      <c r="K34" s="404"/>
      <c r="L34" s="409"/>
      <c r="M34" s="410"/>
      <c r="Q34" s="257"/>
    </row>
    <row r="35" spans="1:18" x14ac:dyDescent="0.3">
      <c r="Q35" s="257"/>
    </row>
    <row r="36" spans="1:18" ht="19.5" thickBot="1" x14ac:dyDescent="0.35">
      <c r="Q36" s="257"/>
    </row>
    <row r="37" spans="1:18" ht="23.25" customHeight="1" thickBot="1" x14ac:dyDescent="0.35">
      <c r="A37" s="349" t="str">
        <f>'Class Record S5'!$D$1</f>
        <v>A N OTHER SCHOOL</v>
      </c>
      <c r="B37" s="350"/>
      <c r="C37" s="350"/>
      <c r="D37" s="350"/>
      <c r="E37" s="350"/>
      <c r="F37" s="350"/>
      <c r="G37" s="350"/>
      <c r="H37" s="350"/>
      <c r="I37" s="350"/>
      <c r="J37" s="350"/>
      <c r="K37" s="350"/>
      <c r="L37" s="350"/>
      <c r="M37" s="351"/>
    </row>
    <row r="38" spans="1:18" ht="15.75" customHeight="1" thickBot="1" x14ac:dyDescent="0.35">
      <c r="A38" s="352" t="s">
        <v>17</v>
      </c>
      <c r="B38" s="353"/>
      <c r="C38" s="353"/>
      <c r="D38" s="356" t="str">
        <f>'Class Record S5'!$F$2</f>
        <v>Joe Bloggs</v>
      </c>
      <c r="E38" s="356"/>
      <c r="F38" s="356"/>
      <c r="G38" s="357"/>
      <c r="H38" s="361" t="s">
        <v>18</v>
      </c>
      <c r="I38" s="362">
        <f>'Class Record S5'!$E$76</f>
        <v>0</v>
      </c>
      <c r="J38" s="362"/>
      <c r="K38" s="363" t="str">
        <f>'Class Record S5'!$C$2</f>
        <v>CLASS</v>
      </c>
      <c r="L38" s="363"/>
      <c r="M38" s="364"/>
    </row>
    <row r="39" spans="1:18" ht="15.75" customHeight="1" thickBot="1" x14ac:dyDescent="0.35">
      <c r="A39" s="354"/>
      <c r="B39" s="355"/>
      <c r="C39" s="355"/>
      <c r="D39" s="358"/>
      <c r="E39" s="358"/>
      <c r="F39" s="359"/>
      <c r="G39" s="360"/>
      <c r="H39" s="361"/>
      <c r="I39" s="362"/>
      <c r="J39" s="362"/>
      <c r="K39" s="363"/>
      <c r="L39" s="363"/>
      <c r="M39" s="364"/>
    </row>
    <row r="40" spans="1:18" ht="19.5" thickBot="1" x14ac:dyDescent="0.35">
      <c r="A40" s="346" t="s">
        <v>19</v>
      </c>
      <c r="B40" s="347"/>
      <c r="C40" s="347"/>
      <c r="D40" s="347"/>
      <c r="E40" s="348"/>
      <c r="F40" s="365" t="s">
        <v>20</v>
      </c>
      <c r="G40" s="366"/>
      <c r="H40" s="366"/>
      <c r="I40" s="367"/>
      <c r="J40" s="368" t="s">
        <v>21</v>
      </c>
      <c r="K40" s="369"/>
      <c r="L40" s="369"/>
      <c r="M40" s="370"/>
    </row>
    <row r="41" spans="1:18" ht="16.5" customHeight="1" thickBot="1" x14ac:dyDescent="0.35">
      <c r="A41" s="371" t="s">
        <v>22</v>
      </c>
      <c r="B41" s="372"/>
      <c r="C41" s="373"/>
      <c r="D41" s="374" t="s">
        <v>23</v>
      </c>
      <c r="E41" s="375"/>
      <c r="F41" s="376" t="s">
        <v>24</v>
      </c>
      <c r="G41" s="377"/>
      <c r="H41" s="377" t="s">
        <v>25</v>
      </c>
      <c r="I41" s="378"/>
      <c r="J41" s="382" t="s">
        <v>26</v>
      </c>
      <c r="K41" s="377"/>
      <c r="L41" s="411" t="s">
        <v>27</v>
      </c>
      <c r="M41" s="412"/>
    </row>
    <row r="42" spans="1:18" ht="31.5" customHeight="1" thickBot="1" x14ac:dyDescent="0.35">
      <c r="A42" s="72"/>
      <c r="B42" s="73" t="s">
        <v>54</v>
      </c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5" t="s">
        <v>43</v>
      </c>
      <c r="Q42" s="416" t="s">
        <v>56</v>
      </c>
      <c r="R42" s="416"/>
    </row>
    <row r="43" spans="1:18" ht="44.25" customHeight="1" x14ac:dyDescent="0.3">
      <c r="A43" s="345" t="str">
        <f>'Class Record S5'!$A$8</f>
        <v>Working Scientifically</v>
      </c>
      <c r="B43" s="190" t="str">
        <f>IF($O43="x",'Class Record S5'!$B$8,"")</f>
        <v/>
      </c>
      <c r="C43" s="413" t="str">
        <f>IF($O43="x",'Class Record S5'!$D$8,"")</f>
        <v/>
      </c>
      <c r="D43" s="413"/>
      <c r="E43" s="413"/>
      <c r="F43" s="413"/>
      <c r="G43" s="413"/>
      <c r="H43" s="413"/>
      <c r="I43" s="413"/>
      <c r="J43" s="413"/>
      <c r="K43" s="413"/>
      <c r="L43" s="413"/>
      <c r="M43" s="141"/>
      <c r="O43" s="67" t="str">
        <f>IF(OR(AND('Class Record S5'!$F$50=".",COUNTIF('Class Record S5'!$F$50:$F$73,"\")&lt;5,COUNTIF('Class Record S5'!$F$50:$F$50,".")&lt;=(5-COUNTIF('Class Record S5'!$F$50:$F$73,"\"))),AND('Class Record S5'!$F$50="\",COUNTIF('Class Record S5'!$F$50:$F$50,"\")&lt;=5)),"x","")</f>
        <v/>
      </c>
      <c r="Q43" s="258" t="s">
        <v>76</v>
      </c>
      <c r="R43" s="259" t="s">
        <v>112</v>
      </c>
    </row>
    <row r="44" spans="1:18" ht="44.25" customHeight="1" x14ac:dyDescent="0.3">
      <c r="A44" s="343"/>
      <c r="B44" s="191" t="str">
        <f>IF($O44="x",'Class Record S5'!$B$9,"")</f>
        <v/>
      </c>
      <c r="C44" s="383" t="str">
        <f>IF($O44="x",'Class Record S5'!$D$9,"")</f>
        <v/>
      </c>
      <c r="D44" s="383"/>
      <c r="E44" s="383"/>
      <c r="F44" s="383"/>
      <c r="G44" s="383"/>
      <c r="H44" s="383"/>
      <c r="I44" s="383"/>
      <c r="J44" s="383"/>
      <c r="K44" s="383"/>
      <c r="L44" s="383"/>
      <c r="M44" s="142"/>
      <c r="O44" s="67" t="str">
        <f>IF(OR(AND('Class Record S5'!$F$51=".",COUNTIF('Class Record S5'!$F$50:$F$73,"\")&lt;5,COUNTIF('Class Record S5'!$F$50:$F$51,".")&lt;=(5-COUNTIF('Class Record S5'!$F$50:$F$73,"\"))),AND('Class Record S5'!$F$51="\",COUNTIF('Class Record S5'!$F$50:$F$51,"\")&lt;=5)),"x","")</f>
        <v/>
      </c>
      <c r="Q44" s="258" t="s">
        <v>77</v>
      </c>
      <c r="R44" s="260" t="s">
        <v>113</v>
      </c>
    </row>
    <row r="45" spans="1:18" ht="44.25" customHeight="1" x14ac:dyDescent="0.3">
      <c r="A45" s="343"/>
      <c r="B45" s="191" t="str">
        <f>IF($O45="x",'Class Record S5'!$B$10,"")</f>
        <v/>
      </c>
      <c r="C45" s="383" t="str">
        <f>IF($O45="x",'Class Record S5'!$D$10,"")</f>
        <v/>
      </c>
      <c r="D45" s="383"/>
      <c r="E45" s="383"/>
      <c r="F45" s="383"/>
      <c r="G45" s="383"/>
      <c r="H45" s="383"/>
      <c r="I45" s="383"/>
      <c r="J45" s="383"/>
      <c r="K45" s="383"/>
      <c r="L45" s="383"/>
      <c r="M45" s="142"/>
      <c r="O45" s="67" t="str">
        <f>IF(OR(AND('Class Record S5'!$F$52=".",COUNTIF('Class Record S5'!$F$50:$F$73,"\")&lt;5,COUNTIF('Class Record S5'!$F$50:$F$52,".")&lt;=(5-COUNTIF('Class Record S5'!$F$50:$F$73,"\"))),AND('Class Record S5'!$F$52="\",COUNTIF('Class Record S5'!$F$50:$F$52,"\")&lt;=5)),"x","")</f>
        <v/>
      </c>
      <c r="Q45" s="258" t="s">
        <v>78</v>
      </c>
      <c r="R45" s="260" t="s">
        <v>114</v>
      </c>
    </row>
    <row r="46" spans="1:18" ht="44.25" customHeight="1" x14ac:dyDescent="0.3">
      <c r="A46" s="343"/>
      <c r="B46" s="192" t="str">
        <f>IF($O46="x",'Class Record S5'!$B$11,"")</f>
        <v/>
      </c>
      <c r="C46" s="383" t="str">
        <f>IF($O46="x",'Class Record S5'!$D$11,"")</f>
        <v/>
      </c>
      <c r="D46" s="383"/>
      <c r="E46" s="383"/>
      <c r="F46" s="383"/>
      <c r="G46" s="383"/>
      <c r="H46" s="383"/>
      <c r="I46" s="383"/>
      <c r="J46" s="383"/>
      <c r="K46" s="383"/>
      <c r="L46" s="383"/>
      <c r="M46" s="142"/>
      <c r="O46" s="67" t="str">
        <f>IF(OR(AND('Class Record S5'!$F$53=".",COUNTIF('Class Record S5'!$F$50:$F$73,"\")&lt;5,COUNTIF('Class Record S5'!$F$50:$F$53,".")&lt;=(5-COUNTIF('Class Record S5'!$F$50:$F$73,"\"))),AND('Class Record S5'!$F$53="\",COUNTIF('Class Record S5'!$F$50:$F$53,"\")&lt;=5)),"x","")</f>
        <v/>
      </c>
      <c r="Q46" s="258" t="s">
        <v>79</v>
      </c>
      <c r="R46" s="260" t="s">
        <v>115</v>
      </c>
    </row>
    <row r="47" spans="1:18" ht="54.75" customHeight="1" x14ac:dyDescent="0.3">
      <c r="A47" s="343"/>
      <c r="B47" s="192" t="str">
        <f>IF($O47="x",'Class Record S5'!$B$12,"")</f>
        <v/>
      </c>
      <c r="C47" s="383" t="str">
        <f>IF($O47="x",'Class Record S5'!$D$12,"")</f>
        <v/>
      </c>
      <c r="D47" s="383"/>
      <c r="E47" s="383"/>
      <c r="F47" s="383"/>
      <c r="G47" s="383"/>
      <c r="H47" s="383"/>
      <c r="I47" s="383"/>
      <c r="J47" s="383"/>
      <c r="K47" s="383"/>
      <c r="L47" s="383"/>
      <c r="M47" s="142"/>
      <c r="O47" s="67" t="str">
        <f>IF(OR(AND('Class Record S5'!$F$54=".",COUNTIF('Class Record S5'!$F$50:$F$73,"\")&lt;5,COUNTIF('Class Record S5'!$F$50:$F$54,".")&lt;=(5-COUNTIF('Class Record S5'!$F$50:$F$73,"\"))),AND('Class Record S5'!$F$54="\",COUNTIF('Class Record S5'!$F$50:$F$54,"\")&lt;=5)),"x","")</f>
        <v/>
      </c>
      <c r="Q47" s="258" t="s">
        <v>80</v>
      </c>
      <c r="R47" s="260" t="s">
        <v>116</v>
      </c>
    </row>
    <row r="48" spans="1:18" ht="44.25" customHeight="1" thickBot="1" x14ac:dyDescent="0.35">
      <c r="A48" s="344"/>
      <c r="B48" s="194" t="str">
        <f>IF($O48="x",'Class Record S5'!$B$13,"")</f>
        <v/>
      </c>
      <c r="C48" s="391" t="str">
        <f>IF($O48="x",'Class Record S5'!$D$13,"")</f>
        <v/>
      </c>
      <c r="D48" s="392"/>
      <c r="E48" s="392"/>
      <c r="F48" s="392"/>
      <c r="G48" s="392"/>
      <c r="H48" s="392"/>
      <c r="I48" s="392"/>
      <c r="J48" s="392"/>
      <c r="K48" s="392"/>
      <c r="L48" s="393"/>
      <c r="M48" s="143"/>
      <c r="O48" s="67" t="str">
        <f>IF(OR(AND('Class Record S5'!$F$55=".",COUNTIF('Class Record S5'!$F$50:$F$73,"\")&lt;5,COUNTIF('Class Record S5'!$F$50:$F$55,".")&lt;=(5-COUNTIF('Class Record S5'!$F$50:$F$73,"\"))),AND('Class Record S5'!$F$55="\",COUNTIF('Class Record S5'!$F$50:$F$55,"\")&lt;=5)),"x","")</f>
        <v/>
      </c>
      <c r="Q48" s="258" t="s">
        <v>81</v>
      </c>
      <c r="R48" s="260" t="s">
        <v>117</v>
      </c>
    </row>
    <row r="49" spans="1:18" ht="57" customHeight="1" x14ac:dyDescent="0.3">
      <c r="A49" s="342" t="str">
        <f>'Class Record S5'!$A$14</f>
        <v>Living Things and their Habitats</v>
      </c>
      <c r="B49" s="193" t="str">
        <f>IF($O49="x",'Class Record S5'!$B$14,"")</f>
        <v/>
      </c>
      <c r="C49" s="385" t="str">
        <f>IF($O49="x",'Class Record S5'!$D$14,"")</f>
        <v/>
      </c>
      <c r="D49" s="386"/>
      <c r="E49" s="386"/>
      <c r="F49" s="386"/>
      <c r="G49" s="386"/>
      <c r="H49" s="386"/>
      <c r="I49" s="386"/>
      <c r="J49" s="386"/>
      <c r="K49" s="386"/>
      <c r="L49" s="387"/>
      <c r="M49" s="141"/>
      <c r="O49" s="67" t="str">
        <f>IF(OR(AND('Class Record S5'!$F$56=".",COUNTIF('Class Record S5'!$F$50:$F$73,"\")&lt;5,COUNTIF('Class Record S5'!$F$50:$F$56,".")&lt;=(5-COUNTIF('Class Record S5'!$F$50:$F$73,"\"))),AND('Class Record S5'!$F$56="\",COUNTIF('Class Record S5'!$F$50:$F$56,"\")&lt;=5)),"x","")</f>
        <v/>
      </c>
      <c r="Q49" s="258" t="s">
        <v>82</v>
      </c>
      <c r="R49" s="260" t="s">
        <v>118</v>
      </c>
    </row>
    <row r="50" spans="1:18" ht="57" customHeight="1" thickBot="1" x14ac:dyDescent="0.35">
      <c r="A50" s="344"/>
      <c r="B50" s="194" t="str">
        <f>IF($O50="x",'Class Record S5'!$B$15,"")</f>
        <v/>
      </c>
      <c r="C50" s="414" t="str">
        <f>IF($O50="x",'Class Record S5'!$D$15,"")</f>
        <v/>
      </c>
      <c r="D50" s="414"/>
      <c r="E50" s="414"/>
      <c r="F50" s="414"/>
      <c r="G50" s="414"/>
      <c r="H50" s="414"/>
      <c r="I50" s="414"/>
      <c r="J50" s="414"/>
      <c r="K50" s="414"/>
      <c r="L50" s="414"/>
      <c r="M50" s="143"/>
      <c r="O50" s="67" t="str">
        <f>IF(OR(AND('Class Record S5'!$F$57=".",COUNTIF('Class Record S5'!$F$50:$F$73,"\")&lt;5,COUNTIF('Class Record S5'!$F$50:$F$57,".")&lt;=(5-COUNTIF('Class Record S5'!$F$50:$F$73,"\"))),AND('Class Record S5'!$F$57="\",COUNTIF('Class Record S5'!$F$50:$F$57,"\")&lt;=5)),"x","")</f>
        <v/>
      </c>
      <c r="Q50" s="258" t="s">
        <v>83</v>
      </c>
      <c r="R50" s="261" t="s">
        <v>119</v>
      </c>
    </row>
    <row r="51" spans="1:18" ht="59.25" customHeight="1" thickBot="1" x14ac:dyDescent="0.35">
      <c r="A51" s="255" t="str">
        <f>'Class Record S5'!$A$16</f>
        <v>Animals inc. Humans</v>
      </c>
      <c r="B51" s="253" t="str">
        <f>IF($O51="x",'Class Record S5'!$B$16,"")</f>
        <v/>
      </c>
      <c r="C51" s="415" t="str">
        <f>IF($O51="x",'Class Record S5'!$D$16,"")</f>
        <v/>
      </c>
      <c r="D51" s="415"/>
      <c r="E51" s="415"/>
      <c r="F51" s="415"/>
      <c r="G51" s="415"/>
      <c r="H51" s="415"/>
      <c r="I51" s="415"/>
      <c r="J51" s="415"/>
      <c r="K51" s="415"/>
      <c r="L51" s="415"/>
      <c r="M51" s="254"/>
      <c r="O51" s="67" t="str">
        <f>IF(OR(AND('Class Record S5'!$F$58=".",COUNTIF('Class Record S5'!$F$50:$F$73,"\")&lt;5,COUNTIF('Class Record S5'!$F$50:$F$58,".")&lt;=(5-COUNTIF('Class Record S5'!$F$50:$F$73,"\"))),AND('Class Record S5'!$F$58="\",COUNTIF('Class Record S5'!$F$50:$F$58,"\")&lt;=5)),"x","")</f>
        <v/>
      </c>
      <c r="Q51" s="258" t="s">
        <v>84</v>
      </c>
      <c r="R51" s="261" t="s">
        <v>120</v>
      </c>
    </row>
    <row r="52" spans="1:18" ht="56.25" customHeight="1" x14ac:dyDescent="0.3">
      <c r="A52" s="342" t="str">
        <f>'Class Record S5'!$A$17</f>
        <v>Properties and Changers of Materials</v>
      </c>
      <c r="B52" s="193" t="str">
        <f>IF($O52="x",'Class Record S5'!$B$17,"")</f>
        <v/>
      </c>
      <c r="C52" s="385" t="str">
        <f>IF($O52="x",'Class Record S5'!$D$17,"")</f>
        <v/>
      </c>
      <c r="D52" s="386"/>
      <c r="E52" s="386"/>
      <c r="F52" s="386"/>
      <c r="G52" s="386"/>
      <c r="H52" s="386"/>
      <c r="I52" s="386"/>
      <c r="J52" s="386"/>
      <c r="K52" s="386"/>
      <c r="L52" s="387"/>
      <c r="M52" s="141"/>
      <c r="O52" s="67" t="str">
        <f>IF(OR(AND('Class Record S5'!$F$59=".",COUNTIF('Class Record S5'!$F$50:$F$73,"\")&lt;5,COUNTIF('Class Record S5'!$F$50:$F$59,".")&lt;=(5-COUNTIF('Class Record S5'!$F$50:$F$73,"\"))),AND('Class Record S5'!$F$59="\",COUNTIF('Class Record S5'!$F$50:$F$59,"\")&lt;=5)),"x","")</f>
        <v/>
      </c>
      <c r="Q52" s="258" t="s">
        <v>85</v>
      </c>
      <c r="R52" s="260" t="s">
        <v>121</v>
      </c>
    </row>
    <row r="53" spans="1:18" ht="44.25" customHeight="1" x14ac:dyDescent="0.3">
      <c r="A53" s="343"/>
      <c r="B53" s="192" t="str">
        <f>IF($O53="x",'Class Record S5'!$B$18,"")</f>
        <v/>
      </c>
      <c r="C53" s="383" t="str">
        <f>IF($O53="x",'Class Record S5'!$D$18,"")</f>
        <v/>
      </c>
      <c r="D53" s="383"/>
      <c r="E53" s="383"/>
      <c r="F53" s="383"/>
      <c r="G53" s="383"/>
      <c r="H53" s="383"/>
      <c r="I53" s="383"/>
      <c r="J53" s="383"/>
      <c r="K53" s="383"/>
      <c r="L53" s="383"/>
      <c r="M53" s="142"/>
      <c r="O53" s="67" t="str">
        <f>IF(OR(AND('Class Record S5'!$F$60=".",COUNTIF('Class Record S5'!$F$50:$F$73,"\")&lt;5,COUNTIF('Class Record S5'!$F$50:$F$60,".")&lt;=(5-COUNTIF('Class Record S5'!$F$50:$F$73,"\"))),AND('Class Record S5'!$F$60="\",COUNTIF('Class Record S5'!$F$50:$F$60,"\")&lt;=5)),"x","")</f>
        <v/>
      </c>
      <c r="Q53" s="258" t="s">
        <v>86</v>
      </c>
      <c r="R53" s="265" t="s">
        <v>124</v>
      </c>
    </row>
    <row r="54" spans="1:18" ht="44.25" customHeight="1" x14ac:dyDescent="0.3">
      <c r="A54" s="343"/>
      <c r="B54" s="192" t="str">
        <f>IF($O54="x",'Class Record S5'!$B$19,"")</f>
        <v/>
      </c>
      <c r="C54" s="383" t="str">
        <f>IF($O54="x",'Class Record S5'!$D$19,"")</f>
        <v/>
      </c>
      <c r="D54" s="383"/>
      <c r="E54" s="383"/>
      <c r="F54" s="383"/>
      <c r="G54" s="383"/>
      <c r="H54" s="383"/>
      <c r="I54" s="383"/>
      <c r="J54" s="383"/>
      <c r="K54" s="383"/>
      <c r="L54" s="383"/>
      <c r="M54" s="142"/>
      <c r="O54" s="67" t="str">
        <f>IF(OR(AND('Class Record S5'!$F$61=".",COUNTIF('Class Record S5'!$F$50:$F$73,"\")&lt;5,COUNTIF('Class Record S5'!$F$50:$F$61,".")&lt;=(5-COUNTIF('Class Record S5'!$F$50:$F$73,"\"))),AND('Class Record S5'!$F$61="\",COUNTIF('Class Record S5'!$F$50:$F$61,"\")&lt;=5)),"x","")</f>
        <v/>
      </c>
      <c r="Q54" s="258" t="s">
        <v>87</v>
      </c>
      <c r="R54" s="265" t="s">
        <v>122</v>
      </c>
    </row>
    <row r="55" spans="1:18" ht="44.25" customHeight="1" x14ac:dyDescent="0.3">
      <c r="A55" s="343"/>
      <c r="B55" s="192" t="str">
        <f>IF($O55="x",'Class Record S5'!$B$20,"")</f>
        <v/>
      </c>
      <c r="C55" s="383" t="str">
        <f>IF($O55="x",'Class Record S5'!$D$20,"")</f>
        <v/>
      </c>
      <c r="D55" s="383"/>
      <c r="E55" s="383"/>
      <c r="F55" s="383"/>
      <c r="G55" s="383"/>
      <c r="H55" s="383"/>
      <c r="I55" s="383"/>
      <c r="J55" s="383"/>
      <c r="K55" s="383"/>
      <c r="L55" s="383"/>
      <c r="M55" s="142"/>
      <c r="O55" s="67" t="str">
        <f>IF(OR(AND('Class Record S5'!$F$62=".",COUNTIF('Class Record S5'!$F$50:$F$73,"\")&lt;5,COUNTIF('Class Record S5'!$F$50:$F$62,".")&lt;=(5-COUNTIF('Class Record S5'!$F$50:$F$73,"\"))),AND('Class Record S5'!$F$62="\",COUNTIF('Class Record S5'!$F$50:$F$62,"\")&lt;=5)),"x","")</f>
        <v/>
      </c>
      <c r="Q55" s="258" t="s">
        <v>88</v>
      </c>
      <c r="R55" s="265" t="s">
        <v>123</v>
      </c>
    </row>
    <row r="56" spans="1:18" ht="44.25" customHeight="1" x14ac:dyDescent="0.3">
      <c r="A56" s="343"/>
      <c r="B56" s="192" t="str">
        <f>IF($O56="x",'Class Record S5'!$B$21,"")</f>
        <v/>
      </c>
      <c r="C56" s="383" t="str">
        <f>IF($O56="x",'Class Record S5'!$D$21,"")</f>
        <v/>
      </c>
      <c r="D56" s="383"/>
      <c r="E56" s="383"/>
      <c r="F56" s="383"/>
      <c r="G56" s="383"/>
      <c r="H56" s="383"/>
      <c r="I56" s="383"/>
      <c r="J56" s="383"/>
      <c r="K56" s="383"/>
      <c r="L56" s="383"/>
      <c r="M56" s="142"/>
      <c r="O56" s="67" t="str">
        <f>IF(OR(AND('Class Record S5'!$F$63=".",COUNTIF('Class Record S5'!$F$50:$F$73,"\")&lt;5,COUNTIF('Class Record S5'!$F$50:$F$63,".")&lt;=(5-COUNTIF('Class Record S5'!$F$50:$F$73,"\"))),AND('Class Record S5'!$F$63="\",COUNTIF('Class Record S5'!$F$50:$F$63,"\")&lt;=5)),"x","")</f>
        <v/>
      </c>
      <c r="Q56" s="258" t="s">
        <v>89</v>
      </c>
      <c r="R56" s="261" t="s">
        <v>125</v>
      </c>
    </row>
    <row r="57" spans="1:18" ht="56.25" customHeight="1" thickBot="1" x14ac:dyDescent="0.35">
      <c r="A57" s="344"/>
      <c r="B57" s="195" t="str">
        <f>IF($O57="x",'Class Record S5'!$B$22,"")</f>
        <v/>
      </c>
      <c r="C57" s="384" t="str">
        <f>IF($O57="x",'Class Record S5'!$D$22,"")</f>
        <v/>
      </c>
      <c r="D57" s="384"/>
      <c r="E57" s="384"/>
      <c r="F57" s="384"/>
      <c r="G57" s="384"/>
      <c r="H57" s="384"/>
      <c r="I57" s="384"/>
      <c r="J57" s="384"/>
      <c r="K57" s="384"/>
      <c r="L57" s="384"/>
      <c r="M57" s="196"/>
      <c r="O57" s="67" t="str">
        <f>IF(OR(AND('Class Record S5'!$F$64=".",COUNTIF('Class Record S5'!$F$50:$F$73,"\")&lt;5,COUNTIF('Class Record S5'!$F$50:$F$64,".")&lt;=(5-COUNTIF('Class Record S5'!$F$50:$F$73,"\"))),AND('Class Record S5'!$F$64="\",COUNTIF('Class Record S5'!$F$50:$F$64,"\")&lt;=5)),"x","")</f>
        <v/>
      </c>
      <c r="Q57" s="258" t="s">
        <v>90</v>
      </c>
      <c r="R57" s="260" t="s">
        <v>126</v>
      </c>
    </row>
    <row r="58" spans="1:18" ht="44.25" customHeight="1" x14ac:dyDescent="0.3">
      <c r="A58" s="342" t="str">
        <f>'Class Record S5'!$A$23</f>
        <v>Earth and Space</v>
      </c>
      <c r="B58" s="193" t="str">
        <f>IF($O58="x",'Class Record S5'!$B$23,"")</f>
        <v/>
      </c>
      <c r="C58" s="385" t="str">
        <f>IF($O58="x",'Class Record S5'!$D$23,"")</f>
        <v/>
      </c>
      <c r="D58" s="386"/>
      <c r="E58" s="386"/>
      <c r="F58" s="386"/>
      <c r="G58" s="386"/>
      <c r="H58" s="386"/>
      <c r="I58" s="386"/>
      <c r="J58" s="386"/>
      <c r="K58" s="386"/>
      <c r="L58" s="387"/>
      <c r="M58" s="141"/>
      <c r="O58" s="67" t="str">
        <f>IF(OR(AND('Class Record S5'!$F$65=".",COUNTIF('Class Record S5'!$F$50:$F$73,"\")&lt;5,COUNTIF('Class Record S5'!$F$50:$F$65,".")&lt;=(5-COUNTIF('Class Record S5'!$F$50:$F$73,"\"))),AND('Class Record S5'!$F$65="\",COUNTIF('Class Record S5'!$F$50:$F$65,"\")&lt;=5)),"x","")</f>
        <v/>
      </c>
      <c r="Q58" s="258" t="s">
        <v>91</v>
      </c>
      <c r="R58" s="260" t="s">
        <v>127</v>
      </c>
    </row>
    <row r="59" spans="1:18" ht="44.25" customHeight="1" x14ac:dyDescent="0.3">
      <c r="A59" s="343"/>
      <c r="B59" s="192" t="str">
        <f>IF($O59="x",'Class Record S5'!$B$24,"")</f>
        <v/>
      </c>
      <c r="C59" s="388" t="str">
        <f>IF($O59="x",'Class Record S5'!$D$24,"")</f>
        <v/>
      </c>
      <c r="D59" s="389"/>
      <c r="E59" s="389"/>
      <c r="F59" s="389"/>
      <c r="G59" s="389"/>
      <c r="H59" s="389"/>
      <c r="I59" s="389"/>
      <c r="J59" s="389"/>
      <c r="K59" s="389"/>
      <c r="L59" s="390"/>
      <c r="M59" s="142"/>
      <c r="O59" s="67" t="str">
        <f>IF(OR(AND('Class Record S5'!$F$66=".",COUNTIF('Class Record S5'!$F$50:$F$73,"\")&lt;5,COUNTIF('Class Record S5'!$F$50:$F$66,".")&lt;=(5-COUNTIF('Class Record S5'!$F$50:$F$73,"\"))),AND('Class Record S5'!$F$66="\",COUNTIF('Class Record S5'!$F$50:$F$66,"\")&lt;=5)),"x","")</f>
        <v/>
      </c>
      <c r="Q59" s="258" t="s">
        <v>92</v>
      </c>
      <c r="R59" s="262" t="s">
        <v>128</v>
      </c>
    </row>
    <row r="60" spans="1:18" ht="44.25" customHeight="1" x14ac:dyDescent="0.3">
      <c r="A60" s="343"/>
      <c r="B60" s="192" t="str">
        <f>IF($O60="x",'Class Record S5'!$B$25,"")</f>
        <v/>
      </c>
      <c r="C60" s="388" t="str">
        <f>IF($O60="x",'Class Record S5'!$D$25,"")</f>
        <v/>
      </c>
      <c r="D60" s="389"/>
      <c r="E60" s="389"/>
      <c r="F60" s="389"/>
      <c r="G60" s="389"/>
      <c r="H60" s="389"/>
      <c r="I60" s="389"/>
      <c r="J60" s="389"/>
      <c r="K60" s="389"/>
      <c r="L60" s="390"/>
      <c r="M60" s="142"/>
      <c r="O60" s="67" t="str">
        <f>IF(OR(AND('Class Record S5'!$F$67=".",COUNTIF('Class Record S5'!$F$50:$F$73,"\")&lt;5,COUNTIF('Class Record S5'!$F$50:$F$67,".")&lt;=(5-COUNTIF('Class Record S5'!$F$50:$F$73,"\"))),AND('Class Record S5'!$F$67="\",COUNTIF('Class Record S5'!$F$50:$F$67,"\")&lt;=5)),"x","")</f>
        <v/>
      </c>
      <c r="Q60" s="258" t="s">
        <v>93</v>
      </c>
      <c r="R60" s="262" t="s">
        <v>129</v>
      </c>
    </row>
    <row r="61" spans="1:18" ht="44.25" customHeight="1" x14ac:dyDescent="0.3">
      <c r="A61" s="343"/>
      <c r="B61" s="192" t="str">
        <f>IF($O61="x",'Class Record S5'!$B$26,"")</f>
        <v/>
      </c>
      <c r="C61" s="383" t="str">
        <f>IF($O61="x",'Class Record S5'!$D$26,"")</f>
        <v/>
      </c>
      <c r="D61" s="383"/>
      <c r="E61" s="383"/>
      <c r="F61" s="383"/>
      <c r="G61" s="383"/>
      <c r="H61" s="383"/>
      <c r="I61" s="383"/>
      <c r="J61" s="383"/>
      <c r="K61" s="383"/>
      <c r="L61" s="383"/>
      <c r="M61" s="142"/>
      <c r="O61" s="67" t="str">
        <f>IF(OR(AND('Class Record S5'!$F$68=".",COUNTIF('Class Record S5'!$F$50:$F$73,"\")&lt;5,COUNTIF('Class Record S5'!$F$50:$F$68,".")&lt;=(5-COUNTIF('Class Record S5'!$F$50:$F$73,"\"))),AND('Class Record S5'!$F$68="\",COUNTIF('Class Record S5'!$F$50:$F$68,"\")&lt;=5)),"x","")</f>
        <v/>
      </c>
      <c r="Q61" s="258" t="s">
        <v>94</v>
      </c>
      <c r="R61" s="260" t="s">
        <v>130</v>
      </c>
    </row>
    <row r="62" spans="1:18" ht="44.25" customHeight="1" thickBot="1" x14ac:dyDescent="0.35">
      <c r="A62" s="344"/>
      <c r="B62" s="195" t="str">
        <f>IF($O62="x",'Class Record S5'!$B$27,"")</f>
        <v/>
      </c>
      <c r="C62" s="384" t="str">
        <f>IF($O62="x",'Class Record S5'!$D$27,"")</f>
        <v/>
      </c>
      <c r="D62" s="384"/>
      <c r="E62" s="384"/>
      <c r="F62" s="384"/>
      <c r="G62" s="384"/>
      <c r="H62" s="384"/>
      <c r="I62" s="384"/>
      <c r="J62" s="384"/>
      <c r="K62" s="384"/>
      <c r="L62" s="384"/>
      <c r="M62" s="196"/>
      <c r="O62" s="67" t="str">
        <f>IF(OR(AND('Class Record S5'!$F$69=".",COUNTIF('Class Record S5'!$F$50:$F$73,"\")&lt;5,COUNTIF('Class Record S5'!$F$50:$F$69,".")&lt;=(5-COUNTIF('Class Record S5'!$F$50:$F$73,"\"))),AND('Class Record S5'!$F$69="\",COUNTIF('Class Record S5'!$F$50:$F$69,"\")&lt;=5)),"x","")</f>
        <v/>
      </c>
      <c r="Q62" s="258" t="s">
        <v>95</v>
      </c>
      <c r="R62" s="260" t="s">
        <v>131</v>
      </c>
    </row>
    <row r="63" spans="1:18" ht="44.25" customHeight="1" x14ac:dyDescent="0.3">
      <c r="A63" s="342" t="str">
        <f>'Class Record S5'!$A$28</f>
        <v>Forces</v>
      </c>
      <c r="B63" s="193" t="str">
        <f>IF($O63="x",'Class Record S5'!$B$28,"")</f>
        <v/>
      </c>
      <c r="C63" s="385" t="str">
        <f>IF($O63="x",'Class Record S5'!$D$28,"")</f>
        <v/>
      </c>
      <c r="D63" s="386"/>
      <c r="E63" s="386"/>
      <c r="F63" s="386"/>
      <c r="G63" s="386"/>
      <c r="H63" s="386"/>
      <c r="I63" s="386"/>
      <c r="J63" s="386"/>
      <c r="K63" s="386"/>
      <c r="L63" s="387"/>
      <c r="M63" s="141"/>
      <c r="O63" s="67" t="str">
        <f>IF(OR(AND('Class Record S5'!$F$70=".",COUNTIF('Class Record S5'!$F$50:$F$73,"\")&lt;5,COUNTIF('Class Record S5'!$F$50:$F$70,".")&lt;=(5-COUNTIF('Class Record S5'!$F$50:$F$73,"\"))),AND('Class Record S5'!$F$70="\",COUNTIF('Class Record S5'!$F$50:$F$70,"\")&lt;=5)),"x","")</f>
        <v/>
      </c>
      <c r="Q63" s="258" t="s">
        <v>96</v>
      </c>
      <c r="R63" s="262" t="s">
        <v>132</v>
      </c>
    </row>
    <row r="64" spans="1:18" ht="44.25" customHeight="1" x14ac:dyDescent="0.3">
      <c r="A64" s="343"/>
      <c r="B64" s="192" t="str">
        <f>IF($O64="x",'Class Record S5'!$B$29,"")</f>
        <v/>
      </c>
      <c r="C64" s="388" t="str">
        <f>IF($O64="x",'Class Record S5'!$D$29,"")</f>
        <v/>
      </c>
      <c r="D64" s="389"/>
      <c r="E64" s="389"/>
      <c r="F64" s="389"/>
      <c r="G64" s="389"/>
      <c r="H64" s="389"/>
      <c r="I64" s="389"/>
      <c r="J64" s="389"/>
      <c r="K64" s="389"/>
      <c r="L64" s="390"/>
      <c r="M64" s="142"/>
      <c r="O64" s="67" t="str">
        <f>IF(OR(AND('Class Record S5'!$F$71=".",COUNTIF('Class Record S5'!$F$50:$F$73,"\")&lt;5,COUNTIF('Class Record S5'!$F$50:$F$71,".")&lt;=(5-COUNTIF('Class Record S5'!$F$50:$F$73,"\"))),AND('Class Record S5'!$F$71="\",COUNTIF('Class Record S5'!$F$50:$F$71,"\")&lt;=5)),"x","")</f>
        <v/>
      </c>
      <c r="Q64" s="258" t="s">
        <v>97</v>
      </c>
      <c r="R64" s="262" t="s">
        <v>133</v>
      </c>
    </row>
    <row r="65" spans="1:18" ht="44.25" customHeight="1" x14ac:dyDescent="0.3">
      <c r="A65" s="343"/>
      <c r="B65" s="192" t="str">
        <f>IF($O65="x",'Class Record S5'!$B$30,"")</f>
        <v/>
      </c>
      <c r="C65" s="388" t="str">
        <f>IF($O65="x",'Class Record S5'!$D$30,"")</f>
        <v/>
      </c>
      <c r="D65" s="389"/>
      <c r="E65" s="389"/>
      <c r="F65" s="389"/>
      <c r="G65" s="389"/>
      <c r="H65" s="389"/>
      <c r="I65" s="389"/>
      <c r="J65" s="389"/>
      <c r="K65" s="389"/>
      <c r="L65" s="390"/>
      <c r="M65" s="142"/>
      <c r="O65" s="67" t="str">
        <f>IF(OR(AND('Class Record S5'!$F$72=".",COUNTIF('Class Record S5'!$F$50:$F$73,"\")&lt;5,COUNTIF('Class Record S5'!$F$50:$F$72,".")&lt;=(5-COUNTIF('Class Record S5'!$F$50:$F$73,"\"))),AND('Class Record S5'!$F$72="\",COUNTIF('Class Record S5'!$F$50:$F$72,"\")&lt;=5)),"x","")</f>
        <v/>
      </c>
      <c r="Q65" s="258" t="s">
        <v>98</v>
      </c>
      <c r="R65" s="262" t="s">
        <v>134</v>
      </c>
    </row>
    <row r="66" spans="1:18" ht="44.25" customHeight="1" thickBot="1" x14ac:dyDescent="0.35">
      <c r="A66" s="344"/>
      <c r="B66" s="194" t="str">
        <f>IF($O66="x",'Class Record S5'!$B$31,"")</f>
        <v/>
      </c>
      <c r="C66" s="391" t="str">
        <f>IF($O66="x",'Class Record S5'!$D$31,"")</f>
        <v/>
      </c>
      <c r="D66" s="392"/>
      <c r="E66" s="392"/>
      <c r="F66" s="392"/>
      <c r="G66" s="392"/>
      <c r="H66" s="392"/>
      <c r="I66" s="392"/>
      <c r="J66" s="392"/>
      <c r="K66" s="392"/>
      <c r="L66" s="393"/>
      <c r="M66" s="143"/>
      <c r="O66" s="67" t="str">
        <f>IF(OR(AND('Class Record S5'!$F$73=".",COUNTIF('Class Record S5'!$F$50:$F$73,"\")&lt;5,COUNTIF('Class Record S5'!$F$50:$F$73,".")&lt;=(5-COUNTIF('Class Record S5'!$F$50:$F$73,"\"))),AND('Class Record S5'!$F$73="\",COUNTIF('Class Record S5'!$F$50:$F$73,"\")&lt;=5)),"x","")</f>
        <v/>
      </c>
      <c r="Q66" s="258" t="s">
        <v>99</v>
      </c>
      <c r="R66" s="262" t="s">
        <v>135</v>
      </c>
    </row>
    <row r="67" spans="1:18" ht="16.5" customHeight="1" thickBot="1" x14ac:dyDescent="0.35">
      <c r="A67" s="379" t="s">
        <v>44</v>
      </c>
      <c r="B67" s="380"/>
      <c r="C67" s="380"/>
      <c r="D67" s="380"/>
      <c r="E67" s="380"/>
      <c r="F67" s="380"/>
      <c r="G67" s="380"/>
      <c r="H67" s="380"/>
      <c r="I67" s="380"/>
      <c r="J67" s="380"/>
      <c r="K67" s="381"/>
      <c r="L67" s="394" t="s">
        <v>45</v>
      </c>
      <c r="M67" s="395"/>
      <c r="Q67" s="257"/>
    </row>
    <row r="68" spans="1:18" ht="28.5" customHeight="1" x14ac:dyDescent="0.3">
      <c r="A68" s="396"/>
      <c r="B68" s="397"/>
      <c r="C68" s="397"/>
      <c r="D68" s="397"/>
      <c r="E68" s="397"/>
      <c r="F68" s="397"/>
      <c r="G68" s="397"/>
      <c r="H68" s="397"/>
      <c r="I68" s="397"/>
      <c r="J68" s="397"/>
      <c r="K68" s="398"/>
      <c r="L68" s="405" t="str">
        <f>'Class Record S5'!$F$74</f>
        <v>S6R</v>
      </c>
      <c r="M68" s="406"/>
      <c r="Q68" s="257"/>
    </row>
    <row r="69" spans="1:18" ht="28.5" customHeight="1" x14ac:dyDescent="0.3">
      <c r="A69" s="399"/>
      <c r="B69" s="400"/>
      <c r="C69" s="400"/>
      <c r="D69" s="400"/>
      <c r="E69" s="400"/>
      <c r="F69" s="400"/>
      <c r="G69" s="400"/>
      <c r="H69" s="400"/>
      <c r="I69" s="400"/>
      <c r="J69" s="400"/>
      <c r="K69" s="401"/>
      <c r="L69" s="407"/>
      <c r="M69" s="408"/>
      <c r="Q69" s="257"/>
    </row>
    <row r="70" spans="1:18" ht="28.5" customHeight="1" thickBot="1" x14ac:dyDescent="0.35">
      <c r="A70" s="402"/>
      <c r="B70" s="403"/>
      <c r="C70" s="403"/>
      <c r="D70" s="403"/>
      <c r="E70" s="403"/>
      <c r="F70" s="403"/>
      <c r="G70" s="403"/>
      <c r="H70" s="403"/>
      <c r="I70" s="403"/>
      <c r="J70" s="403"/>
      <c r="K70" s="404"/>
      <c r="L70" s="409"/>
      <c r="M70" s="410"/>
      <c r="Q70" s="257"/>
    </row>
    <row r="72" spans="1:18" ht="19.5" thickBot="1" x14ac:dyDescent="0.35"/>
    <row r="73" spans="1:18" ht="23.25" customHeight="1" thickBot="1" x14ac:dyDescent="0.35">
      <c r="A73" s="349" t="str">
        <f>'Class Record S5'!$D$1</f>
        <v>A N OTHER SCHOOL</v>
      </c>
      <c r="B73" s="350"/>
      <c r="C73" s="350"/>
      <c r="D73" s="350"/>
      <c r="E73" s="350"/>
      <c r="F73" s="350"/>
      <c r="G73" s="350"/>
      <c r="H73" s="350"/>
      <c r="I73" s="350"/>
      <c r="J73" s="350"/>
      <c r="K73" s="350"/>
      <c r="L73" s="350"/>
      <c r="M73" s="351"/>
    </row>
    <row r="74" spans="1:18" ht="15.75" customHeight="1" thickBot="1" x14ac:dyDescent="0.35">
      <c r="A74" s="352" t="s">
        <v>17</v>
      </c>
      <c r="B74" s="353"/>
      <c r="C74" s="353"/>
      <c r="D74" s="356">
        <f>'Class Record S5'!$G$2</f>
        <v>0</v>
      </c>
      <c r="E74" s="356"/>
      <c r="F74" s="356"/>
      <c r="G74" s="357"/>
      <c r="H74" s="361" t="s">
        <v>18</v>
      </c>
      <c r="I74" s="362">
        <f>'Class Record S5'!$E$76</f>
        <v>0</v>
      </c>
      <c r="J74" s="362"/>
      <c r="K74" s="363" t="str">
        <f>'Class Record S5'!$C$2</f>
        <v>CLASS</v>
      </c>
      <c r="L74" s="363"/>
      <c r="M74" s="364"/>
    </row>
    <row r="75" spans="1:18" ht="15.75" customHeight="1" thickBot="1" x14ac:dyDescent="0.35">
      <c r="A75" s="354"/>
      <c r="B75" s="355"/>
      <c r="C75" s="355"/>
      <c r="D75" s="358"/>
      <c r="E75" s="358"/>
      <c r="F75" s="359"/>
      <c r="G75" s="360"/>
      <c r="H75" s="361"/>
      <c r="I75" s="362"/>
      <c r="J75" s="362"/>
      <c r="K75" s="363"/>
      <c r="L75" s="363"/>
      <c r="M75" s="364"/>
    </row>
    <row r="76" spans="1:18" ht="19.5" thickBot="1" x14ac:dyDescent="0.35">
      <c r="A76" s="346" t="s">
        <v>19</v>
      </c>
      <c r="B76" s="347"/>
      <c r="C76" s="347"/>
      <c r="D76" s="347"/>
      <c r="E76" s="348"/>
      <c r="F76" s="365" t="s">
        <v>20</v>
      </c>
      <c r="G76" s="366"/>
      <c r="H76" s="366"/>
      <c r="I76" s="367"/>
      <c r="J76" s="368" t="s">
        <v>21</v>
      </c>
      <c r="K76" s="369"/>
      <c r="L76" s="369"/>
      <c r="M76" s="370"/>
    </row>
    <row r="77" spans="1:18" ht="16.5" customHeight="1" thickBot="1" x14ac:dyDescent="0.35">
      <c r="A77" s="371" t="s">
        <v>22</v>
      </c>
      <c r="B77" s="372"/>
      <c r="C77" s="373"/>
      <c r="D77" s="374" t="s">
        <v>23</v>
      </c>
      <c r="E77" s="375"/>
      <c r="F77" s="376" t="s">
        <v>24</v>
      </c>
      <c r="G77" s="377"/>
      <c r="H77" s="377" t="s">
        <v>25</v>
      </c>
      <c r="I77" s="378"/>
      <c r="J77" s="382" t="s">
        <v>26</v>
      </c>
      <c r="K77" s="377"/>
      <c r="L77" s="411" t="s">
        <v>27</v>
      </c>
      <c r="M77" s="412"/>
    </row>
    <row r="78" spans="1:18" ht="31.5" customHeight="1" thickBot="1" x14ac:dyDescent="0.35">
      <c r="A78" s="72"/>
      <c r="B78" s="73" t="s">
        <v>54</v>
      </c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5" t="s">
        <v>43</v>
      </c>
      <c r="Q78" s="416" t="s">
        <v>56</v>
      </c>
      <c r="R78" s="416"/>
    </row>
    <row r="79" spans="1:18" ht="44.25" customHeight="1" x14ac:dyDescent="0.3">
      <c r="A79" s="345" t="str">
        <f>'Class Record S5'!$A$8</f>
        <v>Working Scientifically</v>
      </c>
      <c r="B79" s="190" t="str">
        <f>IF($O79="x",'Class Record S5'!$B$8,"")</f>
        <v/>
      </c>
      <c r="C79" s="413" t="str">
        <f>IF($O79="x",'Class Record S5'!$D$8,"")</f>
        <v/>
      </c>
      <c r="D79" s="413"/>
      <c r="E79" s="413"/>
      <c r="F79" s="413"/>
      <c r="G79" s="413"/>
      <c r="H79" s="413"/>
      <c r="I79" s="413"/>
      <c r="J79" s="413"/>
      <c r="K79" s="413"/>
      <c r="L79" s="413"/>
      <c r="M79" s="141"/>
      <c r="O79" s="67" t="str">
        <f>IF(OR(AND('Class Record S5'!$G$50=".",COUNTIF('Class Record S5'!$G$50:$G$73,"\")&lt;5,COUNTIF('Class Record S5'!$G$50:$G$50,".")&lt;=(5-COUNTIF('Class Record S5'!$G$50:$G$73,"\"))),AND('Class Record S5'!$G$50="\",COUNTIF('Class Record S5'!$G$50:$G$50,"\")&lt;=5)),"x","")</f>
        <v/>
      </c>
      <c r="Q79" s="258" t="s">
        <v>76</v>
      </c>
      <c r="R79" s="259" t="s">
        <v>112</v>
      </c>
    </row>
    <row r="80" spans="1:18" ht="44.25" customHeight="1" x14ac:dyDescent="0.3">
      <c r="A80" s="343"/>
      <c r="B80" s="191" t="str">
        <f>IF($O80="x",'Class Record S5'!$B$9,"")</f>
        <v/>
      </c>
      <c r="C80" s="383" t="str">
        <f>IF($O80="x",'Class Record S5'!$D$9,"")</f>
        <v/>
      </c>
      <c r="D80" s="383"/>
      <c r="E80" s="383"/>
      <c r="F80" s="383"/>
      <c r="G80" s="383"/>
      <c r="H80" s="383"/>
      <c r="I80" s="383"/>
      <c r="J80" s="383"/>
      <c r="K80" s="383"/>
      <c r="L80" s="383"/>
      <c r="M80" s="142"/>
      <c r="O80" s="67" t="str">
        <f>IF(OR(AND('Class Record S5'!$G$51=".",COUNTIF('Class Record S5'!$G$50:$G$73,"\")&lt;5,COUNTIF('Class Record S5'!$G$50:$G$51,".")&lt;=(5-COUNTIF('Class Record S5'!$G$50:$G$73,"\"))),AND('Class Record S5'!$G$51="\",COUNTIF('Class Record S5'!$G$50:$G$51,"\")&lt;=5)),"x","")</f>
        <v/>
      </c>
      <c r="Q80" s="258" t="s">
        <v>77</v>
      </c>
      <c r="R80" s="260" t="s">
        <v>113</v>
      </c>
    </row>
    <row r="81" spans="1:18" ht="44.25" customHeight="1" x14ac:dyDescent="0.3">
      <c r="A81" s="343"/>
      <c r="B81" s="191" t="str">
        <f>IF($O81="x",'Class Record S5'!$B$10,"")</f>
        <v/>
      </c>
      <c r="C81" s="383" t="str">
        <f>IF($O81="x",'Class Record S5'!$D$10,"")</f>
        <v/>
      </c>
      <c r="D81" s="383"/>
      <c r="E81" s="383"/>
      <c r="F81" s="383"/>
      <c r="G81" s="383"/>
      <c r="H81" s="383"/>
      <c r="I81" s="383"/>
      <c r="J81" s="383"/>
      <c r="K81" s="383"/>
      <c r="L81" s="383"/>
      <c r="M81" s="142"/>
      <c r="O81" s="67" t="str">
        <f>IF(OR(AND('Class Record S5'!$G$52=".",COUNTIF('Class Record S5'!$G$50:$G$73,"\")&lt;5,COUNTIF('Class Record S5'!$G$50:$G$52,".")&lt;=(5-COUNTIF('Class Record S5'!$G$50:$G$73,"\"))),AND('Class Record S5'!$G$52="\",COUNTIF('Class Record S5'!$G$50:$G$52,"\")&lt;=5)),"x","")</f>
        <v/>
      </c>
      <c r="Q81" s="258" t="s">
        <v>78</v>
      </c>
      <c r="R81" s="260" t="s">
        <v>114</v>
      </c>
    </row>
    <row r="82" spans="1:18" ht="44.25" customHeight="1" x14ac:dyDescent="0.3">
      <c r="A82" s="343"/>
      <c r="B82" s="192" t="str">
        <f>IF($O82="x",'Class Record S5'!$B$11,"")</f>
        <v/>
      </c>
      <c r="C82" s="383" t="str">
        <f>IF($O82="x",'Class Record S5'!$D$11,"")</f>
        <v/>
      </c>
      <c r="D82" s="383"/>
      <c r="E82" s="383"/>
      <c r="F82" s="383"/>
      <c r="G82" s="383"/>
      <c r="H82" s="383"/>
      <c r="I82" s="383"/>
      <c r="J82" s="383"/>
      <c r="K82" s="383"/>
      <c r="L82" s="383"/>
      <c r="M82" s="142"/>
      <c r="O82" s="67" t="str">
        <f>IF(OR(AND('Class Record S5'!$G$53=".",COUNTIF('Class Record S5'!$G$50:$G$73,"\")&lt;5,COUNTIF('Class Record S5'!$G$50:$G$53,".")&lt;=(5-COUNTIF('Class Record S5'!$G$50:$G$73,"\"))),AND('Class Record S5'!$G$53="\",COUNTIF('Class Record S5'!$G$50:$G$53,"\")&lt;=5)),"x","")</f>
        <v/>
      </c>
      <c r="Q82" s="258" t="s">
        <v>79</v>
      </c>
      <c r="R82" s="260" t="s">
        <v>115</v>
      </c>
    </row>
    <row r="83" spans="1:18" ht="54.75" customHeight="1" x14ac:dyDescent="0.3">
      <c r="A83" s="343"/>
      <c r="B83" s="192" t="str">
        <f>IF($O83="x",'Class Record S5'!$B$12,"")</f>
        <v/>
      </c>
      <c r="C83" s="383" t="str">
        <f>IF($O83="x",'Class Record S5'!$D$12,"")</f>
        <v/>
      </c>
      <c r="D83" s="383"/>
      <c r="E83" s="383"/>
      <c r="F83" s="383"/>
      <c r="G83" s="383"/>
      <c r="H83" s="383"/>
      <c r="I83" s="383"/>
      <c r="J83" s="383"/>
      <c r="K83" s="383"/>
      <c r="L83" s="383"/>
      <c r="M83" s="142"/>
      <c r="O83" s="67" t="str">
        <f>IF(OR(AND('Class Record S5'!$G$54=".",COUNTIF('Class Record S5'!$G$50:$G$73,"\")&lt;5,COUNTIF('Class Record S5'!$G$50:$G$54,".")&lt;=(5-COUNTIF('Class Record S5'!$G$50:$G$73,"\"))),AND('Class Record S5'!$G$54="\",COUNTIF('Class Record S5'!$G$50:$G$54,"\")&lt;=5)),"x","")</f>
        <v/>
      </c>
      <c r="Q83" s="258" t="s">
        <v>80</v>
      </c>
      <c r="R83" s="260" t="s">
        <v>116</v>
      </c>
    </row>
    <row r="84" spans="1:18" ht="44.25" customHeight="1" thickBot="1" x14ac:dyDescent="0.35">
      <c r="A84" s="344"/>
      <c r="B84" s="194" t="str">
        <f>IF($O84="x",'Class Record S5'!$B$13,"")</f>
        <v/>
      </c>
      <c r="C84" s="391" t="str">
        <f>IF($O84="x",'Class Record S5'!$D$13,"")</f>
        <v/>
      </c>
      <c r="D84" s="392"/>
      <c r="E84" s="392"/>
      <c r="F84" s="392"/>
      <c r="G84" s="392"/>
      <c r="H84" s="392"/>
      <c r="I84" s="392"/>
      <c r="J84" s="392"/>
      <c r="K84" s="392"/>
      <c r="L84" s="393"/>
      <c r="M84" s="143"/>
      <c r="O84" s="67" t="str">
        <f>IF(OR(AND('Class Record S5'!$G$55=".",COUNTIF('Class Record S5'!$G$50:$G$73,"\")&lt;5,COUNTIF('Class Record S5'!$G$50:$G$55,".")&lt;=(5-COUNTIF('Class Record S5'!$G$50:$G$73,"\"))),AND('Class Record S5'!$G$55="\",COUNTIF('Class Record S5'!$G$50:$G$55,"\")&lt;=5)),"x","")</f>
        <v/>
      </c>
      <c r="Q84" s="258" t="s">
        <v>81</v>
      </c>
      <c r="R84" s="260" t="s">
        <v>117</v>
      </c>
    </row>
    <row r="85" spans="1:18" ht="57" customHeight="1" x14ac:dyDescent="0.3">
      <c r="A85" s="342" t="str">
        <f>'Class Record S5'!$A$14</f>
        <v>Living Things and their Habitats</v>
      </c>
      <c r="B85" s="193" t="str">
        <f>IF($O85="x",'Class Record S5'!$B$14,"")</f>
        <v/>
      </c>
      <c r="C85" s="385" t="str">
        <f>IF($O85="x",'Class Record S5'!$D$14,"")</f>
        <v/>
      </c>
      <c r="D85" s="386"/>
      <c r="E85" s="386"/>
      <c r="F85" s="386"/>
      <c r="G85" s="386"/>
      <c r="H85" s="386"/>
      <c r="I85" s="386"/>
      <c r="J85" s="386"/>
      <c r="K85" s="386"/>
      <c r="L85" s="387"/>
      <c r="M85" s="141"/>
      <c r="O85" s="67" t="str">
        <f>IF(OR(AND('Class Record S5'!$G$56=".",COUNTIF('Class Record S5'!$G$50:$G$73,"\")&lt;5,COUNTIF('Class Record S5'!$G$50:$G$56,".")&lt;=(5-COUNTIF('Class Record S5'!$G$50:$G$73,"\"))),AND('Class Record S5'!$G$56="\",COUNTIF('Class Record S5'!$G$50:$G$56,"\")&lt;=5)),"x","")</f>
        <v/>
      </c>
      <c r="Q85" s="258" t="s">
        <v>82</v>
      </c>
      <c r="R85" s="260" t="s">
        <v>118</v>
      </c>
    </row>
    <row r="86" spans="1:18" ht="57" customHeight="1" thickBot="1" x14ac:dyDescent="0.35">
      <c r="A86" s="344"/>
      <c r="B86" s="194" t="str">
        <f>IF($O86="x",'Class Record S5'!$B$15,"")</f>
        <v/>
      </c>
      <c r="C86" s="414" t="str">
        <f>IF($O86="x",'Class Record S5'!$D$15,"")</f>
        <v/>
      </c>
      <c r="D86" s="414"/>
      <c r="E86" s="414"/>
      <c r="F86" s="414"/>
      <c r="G86" s="414"/>
      <c r="H86" s="414"/>
      <c r="I86" s="414"/>
      <c r="J86" s="414"/>
      <c r="K86" s="414"/>
      <c r="L86" s="414"/>
      <c r="M86" s="143"/>
      <c r="O86" s="67" t="str">
        <f>IF(OR(AND('Class Record S5'!$G$57=".",COUNTIF('Class Record S5'!$G$50:$G$73,"\")&lt;5,COUNTIF('Class Record S5'!$G$50:$G$57,".")&lt;=(5-COUNTIF('Class Record S5'!$G$50:$G$73,"\"))),AND('Class Record S5'!$G$57="\",COUNTIF('Class Record S5'!$G$50:$G$57,"\")&lt;=5)),"x","")</f>
        <v/>
      </c>
      <c r="Q86" s="258" t="s">
        <v>83</v>
      </c>
      <c r="R86" s="261" t="s">
        <v>119</v>
      </c>
    </row>
    <row r="87" spans="1:18" ht="59.25" customHeight="1" thickBot="1" x14ac:dyDescent="0.35">
      <c r="A87" s="255" t="str">
        <f>'Class Record S5'!$A$16</f>
        <v>Animals inc. Humans</v>
      </c>
      <c r="B87" s="253" t="str">
        <f>IF($O87="x",'Class Record S5'!$B$16,"")</f>
        <v/>
      </c>
      <c r="C87" s="415" t="str">
        <f>IF($O87="x",'Class Record S5'!$D$16,"")</f>
        <v/>
      </c>
      <c r="D87" s="415"/>
      <c r="E87" s="415"/>
      <c r="F87" s="415"/>
      <c r="G87" s="415"/>
      <c r="H87" s="415"/>
      <c r="I87" s="415"/>
      <c r="J87" s="415"/>
      <c r="K87" s="415"/>
      <c r="L87" s="415"/>
      <c r="M87" s="254"/>
      <c r="O87" s="67" t="str">
        <f>IF(OR(AND('Class Record S5'!$G$58=".",COUNTIF('Class Record S5'!$G$50:$G$73,"\")&lt;5,COUNTIF('Class Record S5'!$G$50:$G$58,".")&lt;=(5-COUNTIF('Class Record S5'!$G$50:$G$73,"\"))),AND('Class Record S5'!$G$58="\",COUNTIF('Class Record S5'!$G$50:$G$58,"\")&lt;=5)),"x","")</f>
        <v/>
      </c>
      <c r="Q87" s="258" t="s">
        <v>84</v>
      </c>
      <c r="R87" s="261" t="s">
        <v>120</v>
      </c>
    </row>
    <row r="88" spans="1:18" ht="56.25" customHeight="1" x14ac:dyDescent="0.3">
      <c r="A88" s="342" t="str">
        <f>'Class Record S5'!$A$17</f>
        <v>Properties and Changers of Materials</v>
      </c>
      <c r="B88" s="193" t="str">
        <f>IF($O88="x",'Class Record S5'!$B$17,"")</f>
        <v/>
      </c>
      <c r="C88" s="385" t="str">
        <f>IF($O88="x",'Class Record S5'!$D$17,"")</f>
        <v/>
      </c>
      <c r="D88" s="386"/>
      <c r="E88" s="386"/>
      <c r="F88" s="386"/>
      <c r="G88" s="386"/>
      <c r="H88" s="386"/>
      <c r="I88" s="386"/>
      <c r="J88" s="386"/>
      <c r="K88" s="386"/>
      <c r="L88" s="387"/>
      <c r="M88" s="141"/>
      <c r="O88" s="67" t="str">
        <f>IF(OR(AND('Class Record S5'!$G$59=".",COUNTIF('Class Record S5'!$G$50:$G$73,"\")&lt;5,COUNTIF('Class Record S5'!$G$50:$G$59,".")&lt;=(5-COUNTIF('Class Record S5'!$G$50:$G$73,"\"))),AND('Class Record S5'!$G$59="\",COUNTIF('Class Record S5'!$G$50:$G$59,"\")&lt;=5)),"x","")</f>
        <v/>
      </c>
      <c r="Q88" s="258" t="s">
        <v>85</v>
      </c>
      <c r="R88" s="260" t="s">
        <v>121</v>
      </c>
    </row>
    <row r="89" spans="1:18" ht="44.25" customHeight="1" x14ac:dyDescent="0.3">
      <c r="A89" s="343"/>
      <c r="B89" s="192" t="str">
        <f>IF($O89="x",'Class Record S5'!$B$18,"")</f>
        <v/>
      </c>
      <c r="C89" s="383" t="str">
        <f>IF($O89="x",'Class Record S5'!$D$18,"")</f>
        <v/>
      </c>
      <c r="D89" s="383"/>
      <c r="E89" s="383"/>
      <c r="F89" s="383"/>
      <c r="G89" s="383"/>
      <c r="H89" s="383"/>
      <c r="I89" s="383"/>
      <c r="J89" s="383"/>
      <c r="K89" s="383"/>
      <c r="L89" s="383"/>
      <c r="M89" s="142"/>
      <c r="O89" s="67" t="str">
        <f>IF(OR(AND('Class Record S5'!$G$60=".",COUNTIF('Class Record S5'!$G$50:$G$73,"\")&lt;5,COUNTIF('Class Record S5'!$G$50:$G$60,".")&lt;=(5-COUNTIF('Class Record S5'!$G$50:$G$73,"\"))),AND('Class Record S5'!$G$60="\",COUNTIF('Class Record S5'!$G$50:$G$60,"\")&lt;=5)),"x","")</f>
        <v/>
      </c>
      <c r="Q89" s="258" t="s">
        <v>86</v>
      </c>
      <c r="R89" s="265" t="s">
        <v>124</v>
      </c>
    </row>
    <row r="90" spans="1:18" ht="44.25" customHeight="1" x14ac:dyDescent="0.3">
      <c r="A90" s="343"/>
      <c r="B90" s="192" t="str">
        <f>IF($O90="x",'Class Record S5'!$B$19,"")</f>
        <v/>
      </c>
      <c r="C90" s="383" t="str">
        <f>IF($O90="x",'Class Record S5'!$D$19,"")</f>
        <v/>
      </c>
      <c r="D90" s="383"/>
      <c r="E90" s="383"/>
      <c r="F90" s="383"/>
      <c r="G90" s="383"/>
      <c r="H90" s="383"/>
      <c r="I90" s="383"/>
      <c r="J90" s="383"/>
      <c r="K90" s="383"/>
      <c r="L90" s="383"/>
      <c r="M90" s="142"/>
      <c r="O90" s="67" t="str">
        <f>IF(OR(AND('Class Record S5'!$G$61=".",COUNTIF('Class Record S5'!$G$50:$G$73,"\")&lt;5,COUNTIF('Class Record S5'!$G$50:$G$61,".")&lt;=(5-COUNTIF('Class Record S5'!$G$50:$G$73,"\"))),AND('Class Record S5'!$G$61="\",COUNTIF('Class Record S5'!$G$50:$G$61,"\")&lt;=5)),"x","")</f>
        <v/>
      </c>
      <c r="Q90" s="258" t="s">
        <v>87</v>
      </c>
      <c r="R90" s="265" t="s">
        <v>122</v>
      </c>
    </row>
    <row r="91" spans="1:18" ht="44.25" customHeight="1" x14ac:dyDescent="0.3">
      <c r="A91" s="343"/>
      <c r="B91" s="192" t="str">
        <f>IF($O91="x",'Class Record S5'!$B$20,"")</f>
        <v/>
      </c>
      <c r="C91" s="383" t="str">
        <f>IF($O91="x",'Class Record S5'!$D$20,"")</f>
        <v/>
      </c>
      <c r="D91" s="383"/>
      <c r="E91" s="383"/>
      <c r="F91" s="383"/>
      <c r="G91" s="383"/>
      <c r="H91" s="383"/>
      <c r="I91" s="383"/>
      <c r="J91" s="383"/>
      <c r="K91" s="383"/>
      <c r="L91" s="383"/>
      <c r="M91" s="142"/>
      <c r="O91" s="67" t="str">
        <f>IF(OR(AND('Class Record S5'!$G$62=".",COUNTIF('Class Record S5'!$G$50:$G$73,"\")&lt;5,COUNTIF('Class Record S5'!$G$50:$G$62,".")&lt;=(5-COUNTIF('Class Record S5'!$G$50:$G$73,"\"))),AND('Class Record S5'!$G$62="\",COUNTIF('Class Record S5'!$G$50:$G$62,"\")&lt;=5)),"x","")</f>
        <v/>
      </c>
      <c r="Q91" s="258" t="s">
        <v>88</v>
      </c>
      <c r="R91" s="265" t="s">
        <v>123</v>
      </c>
    </row>
    <row r="92" spans="1:18" ht="44.25" customHeight="1" x14ac:dyDescent="0.3">
      <c r="A92" s="343"/>
      <c r="B92" s="192" t="str">
        <f>IF($O92="x",'Class Record S5'!$B$21,"")</f>
        <v/>
      </c>
      <c r="C92" s="383" t="str">
        <f>IF($O92="x",'Class Record S5'!$D$21,"")</f>
        <v/>
      </c>
      <c r="D92" s="383"/>
      <c r="E92" s="383"/>
      <c r="F92" s="383"/>
      <c r="G92" s="383"/>
      <c r="H92" s="383"/>
      <c r="I92" s="383"/>
      <c r="J92" s="383"/>
      <c r="K92" s="383"/>
      <c r="L92" s="383"/>
      <c r="M92" s="142"/>
      <c r="O92" s="67" t="str">
        <f>IF(OR(AND('Class Record S5'!$G$63=".",COUNTIF('Class Record S5'!$G$50:$G$73,"\")&lt;5,COUNTIF('Class Record S5'!$G$50:$G$63,".")&lt;=(5-COUNTIF('Class Record S5'!$G$50:$G$73,"\"))),AND('Class Record S5'!$G$63="\",COUNTIF('Class Record S5'!$G$50:$G$63,"\")&lt;=5)),"x","")</f>
        <v/>
      </c>
      <c r="Q92" s="258" t="s">
        <v>89</v>
      </c>
      <c r="R92" s="261" t="s">
        <v>125</v>
      </c>
    </row>
    <row r="93" spans="1:18" ht="56.25" customHeight="1" thickBot="1" x14ac:dyDescent="0.35">
      <c r="A93" s="344"/>
      <c r="B93" s="195" t="str">
        <f>IF($O93="x",'Class Record S5'!$B$22,"")</f>
        <v/>
      </c>
      <c r="C93" s="384" t="str">
        <f>IF($O93="x",'Class Record S5'!$D$22,"")</f>
        <v/>
      </c>
      <c r="D93" s="384"/>
      <c r="E93" s="384"/>
      <c r="F93" s="384"/>
      <c r="G93" s="384"/>
      <c r="H93" s="384"/>
      <c r="I93" s="384"/>
      <c r="J93" s="384"/>
      <c r="K93" s="384"/>
      <c r="L93" s="384"/>
      <c r="M93" s="196"/>
      <c r="O93" s="67" t="str">
        <f>IF(OR(AND('Class Record S5'!$G$64=".",COUNTIF('Class Record S5'!$G$50:$G$73,"\")&lt;5,COUNTIF('Class Record S5'!$G$50:$G$64,".")&lt;=(5-COUNTIF('Class Record S5'!$G$50:$G$73,"\"))),AND('Class Record S5'!$G$64="\",COUNTIF('Class Record S5'!$G$50:$G$64,"\")&lt;=5)),"x","")</f>
        <v/>
      </c>
      <c r="Q93" s="258" t="s">
        <v>90</v>
      </c>
      <c r="R93" s="260" t="s">
        <v>126</v>
      </c>
    </row>
    <row r="94" spans="1:18" ht="44.25" customHeight="1" x14ac:dyDescent="0.3">
      <c r="A94" s="342" t="str">
        <f>'Class Record S5'!$A$23</f>
        <v>Earth and Space</v>
      </c>
      <c r="B94" s="193" t="str">
        <f>IF($O94="x",'Class Record S5'!$B$23,"")</f>
        <v/>
      </c>
      <c r="C94" s="385" t="str">
        <f>IF($O94="x",'Class Record S5'!$D$23,"")</f>
        <v/>
      </c>
      <c r="D94" s="386"/>
      <c r="E94" s="386"/>
      <c r="F94" s="386"/>
      <c r="G94" s="386"/>
      <c r="H94" s="386"/>
      <c r="I94" s="386"/>
      <c r="J94" s="386"/>
      <c r="K94" s="386"/>
      <c r="L94" s="387"/>
      <c r="M94" s="141"/>
      <c r="O94" s="67" t="str">
        <f>IF(OR(AND('Class Record S5'!$G$65=".",COUNTIF('Class Record S5'!$G$50:$G$73,"\")&lt;5,COUNTIF('Class Record S5'!$G$50:$G$65,".")&lt;=(5-COUNTIF('Class Record S5'!$G$50:$G$73,"\"))),AND('Class Record S5'!$G$65="\",COUNTIF('Class Record S5'!$G$50:$G$65,"\")&lt;=5)),"x","")</f>
        <v/>
      </c>
      <c r="Q94" s="258" t="s">
        <v>91</v>
      </c>
      <c r="R94" s="260" t="s">
        <v>127</v>
      </c>
    </row>
    <row r="95" spans="1:18" ht="44.25" customHeight="1" x14ac:dyDescent="0.3">
      <c r="A95" s="343"/>
      <c r="B95" s="192" t="str">
        <f>IF($O95="x",'Class Record S5'!$B$24,"")</f>
        <v/>
      </c>
      <c r="C95" s="388" t="str">
        <f>IF($O95="x",'Class Record S5'!$D$24,"")</f>
        <v/>
      </c>
      <c r="D95" s="389"/>
      <c r="E95" s="389"/>
      <c r="F95" s="389"/>
      <c r="G95" s="389"/>
      <c r="H95" s="389"/>
      <c r="I95" s="389"/>
      <c r="J95" s="389"/>
      <c r="K95" s="389"/>
      <c r="L95" s="390"/>
      <c r="M95" s="142"/>
      <c r="O95" s="67" t="str">
        <f>IF(OR(AND('Class Record S5'!$G$66=".",COUNTIF('Class Record S5'!$G$50:$G$73,"\")&lt;5,COUNTIF('Class Record S5'!$G$50:$G$66,".")&lt;=(5-COUNTIF('Class Record S5'!$G$50:$G$73,"\"))),AND('Class Record S5'!$G$66="\",COUNTIF('Class Record S5'!$G$50:$G$66,"\")&lt;=5)),"x","")</f>
        <v/>
      </c>
      <c r="Q95" s="258" t="s">
        <v>92</v>
      </c>
      <c r="R95" s="262" t="s">
        <v>128</v>
      </c>
    </row>
    <row r="96" spans="1:18" ht="44.25" customHeight="1" x14ac:dyDescent="0.3">
      <c r="A96" s="343"/>
      <c r="B96" s="192" t="str">
        <f>IF($O96="x",'Class Record S5'!$B$25,"")</f>
        <v/>
      </c>
      <c r="C96" s="388" t="str">
        <f>IF($O96="x",'Class Record S5'!$D$25,"")</f>
        <v/>
      </c>
      <c r="D96" s="389"/>
      <c r="E96" s="389"/>
      <c r="F96" s="389"/>
      <c r="G96" s="389"/>
      <c r="H96" s="389"/>
      <c r="I96" s="389"/>
      <c r="J96" s="389"/>
      <c r="K96" s="389"/>
      <c r="L96" s="390"/>
      <c r="M96" s="142"/>
      <c r="O96" s="67" t="str">
        <f>IF(OR(AND('Class Record S5'!$G$67=".",COUNTIF('Class Record S5'!$G$50:$G$73,"\")&lt;5,COUNTIF('Class Record S5'!$G$50:$G$67,".")&lt;=(5-COUNTIF('Class Record S5'!$G$50:$G$73,"\"))),AND('Class Record S5'!$G$67="\",COUNTIF('Class Record S5'!$G$50:$G$67,"\")&lt;=5)),"x","")</f>
        <v/>
      </c>
      <c r="Q96" s="258" t="s">
        <v>93</v>
      </c>
      <c r="R96" s="262" t="s">
        <v>129</v>
      </c>
    </row>
    <row r="97" spans="1:18" ht="44.25" customHeight="1" x14ac:dyDescent="0.3">
      <c r="A97" s="343"/>
      <c r="B97" s="192" t="str">
        <f>IF($O97="x",'Class Record S5'!$B$26,"")</f>
        <v/>
      </c>
      <c r="C97" s="383" t="str">
        <f>IF($O97="x",'Class Record S5'!$D$26,"")</f>
        <v/>
      </c>
      <c r="D97" s="383"/>
      <c r="E97" s="383"/>
      <c r="F97" s="383"/>
      <c r="G97" s="383"/>
      <c r="H97" s="383"/>
      <c r="I97" s="383"/>
      <c r="J97" s="383"/>
      <c r="K97" s="383"/>
      <c r="L97" s="383"/>
      <c r="M97" s="142"/>
      <c r="O97" s="67" t="str">
        <f>IF(OR(AND('Class Record S5'!$G$68=".",COUNTIF('Class Record S5'!$G$50:$G$73,"\")&lt;5,COUNTIF('Class Record S5'!$G$50:$G$68,".")&lt;=(5-COUNTIF('Class Record S5'!$G$50:$G$73,"\"))),AND('Class Record S5'!$G$68="\",COUNTIF('Class Record S5'!$G$50:$G$68,"\")&lt;=5)),"x","")</f>
        <v/>
      </c>
      <c r="Q97" s="258" t="s">
        <v>94</v>
      </c>
      <c r="R97" s="260" t="s">
        <v>130</v>
      </c>
    </row>
    <row r="98" spans="1:18" ht="44.25" customHeight="1" thickBot="1" x14ac:dyDescent="0.35">
      <c r="A98" s="344"/>
      <c r="B98" s="195" t="str">
        <f>IF($O98="x",'Class Record S5'!$B$27,"")</f>
        <v/>
      </c>
      <c r="C98" s="384" t="str">
        <f>IF($O98="x",'Class Record S5'!$D$27,"")</f>
        <v/>
      </c>
      <c r="D98" s="384"/>
      <c r="E98" s="384"/>
      <c r="F98" s="384"/>
      <c r="G98" s="384"/>
      <c r="H98" s="384"/>
      <c r="I98" s="384"/>
      <c r="J98" s="384"/>
      <c r="K98" s="384"/>
      <c r="L98" s="384"/>
      <c r="M98" s="196"/>
      <c r="O98" s="67" t="str">
        <f>IF(OR(AND('Class Record S5'!$G$69=".",COUNTIF('Class Record S5'!$G$50:$G$73,"\")&lt;5,COUNTIF('Class Record S5'!$G$50:$G$69,".")&lt;=(5-COUNTIF('Class Record S5'!$G$50:$G$73,"\"))),AND('Class Record S5'!$G$69="\",COUNTIF('Class Record S5'!$G$50:$G$69,"\")&lt;=5)),"x","")</f>
        <v/>
      </c>
      <c r="Q98" s="258" t="s">
        <v>95</v>
      </c>
      <c r="R98" s="260" t="s">
        <v>131</v>
      </c>
    </row>
    <row r="99" spans="1:18" ht="44.25" customHeight="1" x14ac:dyDescent="0.3">
      <c r="A99" s="342" t="str">
        <f>'Class Record S5'!$A$28</f>
        <v>Forces</v>
      </c>
      <c r="B99" s="193" t="str">
        <f>IF($O99="x",'Class Record S5'!$B$28,"")</f>
        <v/>
      </c>
      <c r="C99" s="385" t="str">
        <f>IF($O99="x",'Class Record S5'!$D$28,"")</f>
        <v/>
      </c>
      <c r="D99" s="386"/>
      <c r="E99" s="386"/>
      <c r="F99" s="386"/>
      <c r="G99" s="386"/>
      <c r="H99" s="386"/>
      <c r="I99" s="386"/>
      <c r="J99" s="386"/>
      <c r="K99" s="386"/>
      <c r="L99" s="387"/>
      <c r="M99" s="141"/>
      <c r="O99" s="67" t="str">
        <f>IF(OR(AND('Class Record S5'!$G$70=".",COUNTIF('Class Record S5'!$G$50:$G$73,"\")&lt;5,COUNTIF('Class Record S5'!$G$50:$G$70,".")&lt;=(5-COUNTIF('Class Record S5'!$G$50:$G$73,"\"))),AND('Class Record S5'!$G$70="\",COUNTIF('Class Record S5'!$G$50:$G$70,"\")&lt;=5)),"x","")</f>
        <v/>
      </c>
      <c r="Q99" s="258" t="s">
        <v>96</v>
      </c>
      <c r="R99" s="262" t="s">
        <v>132</v>
      </c>
    </row>
    <row r="100" spans="1:18" ht="44.25" customHeight="1" x14ac:dyDescent="0.3">
      <c r="A100" s="343"/>
      <c r="B100" s="192" t="str">
        <f>IF($O100="x",'Class Record S5'!$B$29,"")</f>
        <v/>
      </c>
      <c r="C100" s="388" t="str">
        <f>IF($O100="x",'Class Record S5'!$D$29,"")</f>
        <v/>
      </c>
      <c r="D100" s="389"/>
      <c r="E100" s="389"/>
      <c r="F100" s="389"/>
      <c r="G100" s="389"/>
      <c r="H100" s="389"/>
      <c r="I100" s="389"/>
      <c r="J100" s="389"/>
      <c r="K100" s="389"/>
      <c r="L100" s="390"/>
      <c r="M100" s="142"/>
      <c r="O100" s="67" t="str">
        <f>IF(OR(AND('Class Record S5'!$G$71=".",COUNTIF('Class Record S5'!$G$50:$G$73,"\")&lt;5,COUNTIF('Class Record S5'!$G$50:$G$71,".")&lt;=(5-COUNTIF('Class Record S5'!$G$50:$G$73,"\"))),AND('Class Record S5'!$G$71="\",COUNTIF('Class Record S5'!$G$50:$G$71,"\")&lt;=5)),"x","")</f>
        <v/>
      </c>
      <c r="Q100" s="258" t="s">
        <v>97</v>
      </c>
      <c r="R100" s="262" t="s">
        <v>133</v>
      </c>
    </row>
    <row r="101" spans="1:18" ht="44.25" customHeight="1" x14ac:dyDescent="0.3">
      <c r="A101" s="343"/>
      <c r="B101" s="192" t="str">
        <f>IF($O101="x",'Class Record S5'!$B$30,"")</f>
        <v/>
      </c>
      <c r="C101" s="388" t="str">
        <f>IF($O101="x",'Class Record S5'!$D$30,"")</f>
        <v/>
      </c>
      <c r="D101" s="389"/>
      <c r="E101" s="389"/>
      <c r="F101" s="389"/>
      <c r="G101" s="389"/>
      <c r="H101" s="389"/>
      <c r="I101" s="389"/>
      <c r="J101" s="389"/>
      <c r="K101" s="389"/>
      <c r="L101" s="390"/>
      <c r="M101" s="142"/>
      <c r="O101" s="67" t="str">
        <f>IF(OR(AND('Class Record S5'!$G$72=".",COUNTIF('Class Record S5'!$G$50:$G$73,"\")&lt;5,COUNTIF('Class Record S5'!$G$50:$G$72,".")&lt;=(5-COUNTIF('Class Record S5'!$G$50:$G$73,"\"))),AND('Class Record S5'!$G$72="\",COUNTIF('Class Record S5'!$G$50:$G$72,"\")&lt;=5)),"x","")</f>
        <v/>
      </c>
      <c r="Q101" s="258" t="s">
        <v>98</v>
      </c>
      <c r="R101" s="262" t="s">
        <v>134</v>
      </c>
    </row>
    <row r="102" spans="1:18" ht="44.25" customHeight="1" thickBot="1" x14ac:dyDescent="0.35">
      <c r="A102" s="344"/>
      <c r="B102" s="194" t="str">
        <f>IF($O102="x",'Class Record S5'!$B$31,"")</f>
        <v/>
      </c>
      <c r="C102" s="391" t="str">
        <f>IF($O102="x",'Class Record S5'!$D$31,"")</f>
        <v/>
      </c>
      <c r="D102" s="392"/>
      <c r="E102" s="392"/>
      <c r="F102" s="392"/>
      <c r="G102" s="392"/>
      <c r="H102" s="392"/>
      <c r="I102" s="392"/>
      <c r="J102" s="392"/>
      <c r="K102" s="392"/>
      <c r="L102" s="393"/>
      <c r="M102" s="143"/>
      <c r="O102" s="67" t="str">
        <f>IF(OR(AND('Class Record S5'!$G$73=".",COUNTIF('Class Record S5'!$G$50:$G$73,"\")&lt;5,COUNTIF('Class Record S5'!$G$50:$G$73,".")&lt;=(5-COUNTIF('Class Record S5'!$G$50:$G$73,"\"))),AND('Class Record S5'!$G$73="\",COUNTIF('Class Record S5'!$G$50:$G$73,"\")&lt;=5)),"x","")</f>
        <v/>
      </c>
      <c r="Q102" s="258" t="s">
        <v>99</v>
      </c>
      <c r="R102" s="262" t="s">
        <v>135</v>
      </c>
    </row>
    <row r="103" spans="1:18" ht="16.5" customHeight="1" thickBot="1" x14ac:dyDescent="0.35">
      <c r="A103" s="379" t="s">
        <v>44</v>
      </c>
      <c r="B103" s="380"/>
      <c r="C103" s="380"/>
      <c r="D103" s="380"/>
      <c r="E103" s="380"/>
      <c r="F103" s="380"/>
      <c r="G103" s="380"/>
      <c r="H103" s="380"/>
      <c r="I103" s="380"/>
      <c r="J103" s="380"/>
      <c r="K103" s="381"/>
      <c r="L103" s="394" t="s">
        <v>45</v>
      </c>
      <c r="M103" s="395"/>
      <c r="Q103" s="257"/>
    </row>
    <row r="104" spans="1:18" ht="28.5" customHeight="1" x14ac:dyDescent="0.3">
      <c r="A104" s="396"/>
      <c r="B104" s="397"/>
      <c r="C104" s="397"/>
      <c r="D104" s="397"/>
      <c r="E104" s="397"/>
      <c r="F104" s="397"/>
      <c r="G104" s="397"/>
      <c r="H104" s="397"/>
      <c r="I104" s="397"/>
      <c r="J104" s="397"/>
      <c r="K104" s="398"/>
      <c r="L104" s="405" t="str">
        <f>'Class Record S5'!$G$74</f>
        <v>N</v>
      </c>
      <c r="M104" s="406"/>
      <c r="Q104" s="257"/>
    </row>
    <row r="105" spans="1:18" ht="28.5" customHeight="1" x14ac:dyDescent="0.3">
      <c r="A105" s="399"/>
      <c r="B105" s="400"/>
      <c r="C105" s="400"/>
      <c r="D105" s="400"/>
      <c r="E105" s="400"/>
      <c r="F105" s="400"/>
      <c r="G105" s="400"/>
      <c r="H105" s="400"/>
      <c r="I105" s="400"/>
      <c r="J105" s="400"/>
      <c r="K105" s="401"/>
      <c r="L105" s="407"/>
      <c r="M105" s="408"/>
      <c r="Q105" s="257"/>
    </row>
    <row r="106" spans="1:18" ht="28.5" customHeight="1" thickBot="1" x14ac:dyDescent="0.35">
      <c r="A106" s="402"/>
      <c r="B106" s="403"/>
      <c r="C106" s="403"/>
      <c r="D106" s="403"/>
      <c r="E106" s="403"/>
      <c r="F106" s="403"/>
      <c r="G106" s="403"/>
      <c r="H106" s="403"/>
      <c r="I106" s="403"/>
      <c r="J106" s="403"/>
      <c r="K106" s="404"/>
      <c r="L106" s="409"/>
      <c r="M106" s="410"/>
      <c r="Q106" s="257"/>
    </row>
    <row r="108" spans="1:18" ht="19.5" thickBot="1" x14ac:dyDescent="0.35"/>
    <row r="109" spans="1:18" ht="23.25" customHeight="1" thickBot="1" x14ac:dyDescent="0.35">
      <c r="A109" s="349" t="str">
        <f>'Class Record S5'!$D$1</f>
        <v>A N OTHER SCHOOL</v>
      </c>
      <c r="B109" s="350"/>
      <c r="C109" s="350"/>
      <c r="D109" s="350"/>
      <c r="E109" s="350"/>
      <c r="F109" s="350"/>
      <c r="G109" s="350"/>
      <c r="H109" s="350"/>
      <c r="I109" s="350"/>
      <c r="J109" s="350"/>
      <c r="K109" s="350"/>
      <c r="L109" s="350"/>
      <c r="M109" s="351"/>
    </row>
    <row r="110" spans="1:18" ht="15.75" customHeight="1" thickBot="1" x14ac:dyDescent="0.35">
      <c r="A110" s="352" t="s">
        <v>17</v>
      </c>
      <c r="B110" s="353"/>
      <c r="C110" s="353"/>
      <c r="D110" s="356">
        <f>'Class Record S5'!$H$2</f>
        <v>0</v>
      </c>
      <c r="E110" s="356"/>
      <c r="F110" s="356"/>
      <c r="G110" s="357"/>
      <c r="H110" s="361" t="s">
        <v>18</v>
      </c>
      <c r="I110" s="362">
        <f>'Class Record S5'!$E$76</f>
        <v>0</v>
      </c>
      <c r="J110" s="362"/>
      <c r="K110" s="363" t="str">
        <f>'Class Record S5'!$C$2</f>
        <v>CLASS</v>
      </c>
      <c r="L110" s="363"/>
      <c r="M110" s="364"/>
    </row>
    <row r="111" spans="1:18" ht="15.75" customHeight="1" thickBot="1" x14ac:dyDescent="0.35">
      <c r="A111" s="354"/>
      <c r="B111" s="355"/>
      <c r="C111" s="355"/>
      <c r="D111" s="358"/>
      <c r="E111" s="358"/>
      <c r="F111" s="359"/>
      <c r="G111" s="360"/>
      <c r="H111" s="361"/>
      <c r="I111" s="362"/>
      <c r="J111" s="362"/>
      <c r="K111" s="363"/>
      <c r="L111" s="363"/>
      <c r="M111" s="364"/>
    </row>
    <row r="112" spans="1:18" ht="19.5" thickBot="1" x14ac:dyDescent="0.35">
      <c r="A112" s="346" t="s">
        <v>19</v>
      </c>
      <c r="B112" s="347"/>
      <c r="C112" s="347"/>
      <c r="D112" s="347"/>
      <c r="E112" s="348"/>
      <c r="F112" s="365" t="s">
        <v>20</v>
      </c>
      <c r="G112" s="366"/>
      <c r="H112" s="366"/>
      <c r="I112" s="367"/>
      <c r="J112" s="368" t="s">
        <v>21</v>
      </c>
      <c r="K112" s="369"/>
      <c r="L112" s="369"/>
      <c r="M112" s="370"/>
    </row>
    <row r="113" spans="1:18" ht="16.5" customHeight="1" thickBot="1" x14ac:dyDescent="0.35">
      <c r="A113" s="371" t="s">
        <v>22</v>
      </c>
      <c r="B113" s="372"/>
      <c r="C113" s="373"/>
      <c r="D113" s="374" t="s">
        <v>23</v>
      </c>
      <c r="E113" s="375"/>
      <c r="F113" s="376" t="s">
        <v>24</v>
      </c>
      <c r="G113" s="377"/>
      <c r="H113" s="377" t="s">
        <v>25</v>
      </c>
      <c r="I113" s="378"/>
      <c r="J113" s="382" t="s">
        <v>26</v>
      </c>
      <c r="K113" s="377"/>
      <c r="L113" s="411" t="s">
        <v>27</v>
      </c>
      <c r="M113" s="412"/>
    </row>
    <row r="114" spans="1:18" ht="31.5" customHeight="1" thickBot="1" x14ac:dyDescent="0.35">
      <c r="A114" s="72"/>
      <c r="B114" s="73" t="s">
        <v>54</v>
      </c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5" t="s">
        <v>43</v>
      </c>
      <c r="Q114" s="416" t="s">
        <v>56</v>
      </c>
      <c r="R114" s="416"/>
    </row>
    <row r="115" spans="1:18" ht="44.25" customHeight="1" x14ac:dyDescent="0.3">
      <c r="A115" s="345" t="str">
        <f>'Class Record S5'!$A$8</f>
        <v>Working Scientifically</v>
      </c>
      <c r="B115" s="190" t="str">
        <f>IF($O115="x",'Class Record S5'!$B$8,"")</f>
        <v/>
      </c>
      <c r="C115" s="413" t="str">
        <f>IF($O115="x",'Class Record S5'!$D$8,"")</f>
        <v/>
      </c>
      <c r="D115" s="413"/>
      <c r="E115" s="413"/>
      <c r="F115" s="413"/>
      <c r="G115" s="413"/>
      <c r="H115" s="413"/>
      <c r="I115" s="413"/>
      <c r="J115" s="413"/>
      <c r="K115" s="413"/>
      <c r="L115" s="413"/>
      <c r="M115" s="141"/>
      <c r="O115" s="67" t="str">
        <f>IF(OR(AND('Class Record S5'!$H$50=".",COUNTIF('Class Record S5'!$H$50:$H$73,"\")&lt;5,COUNTIF('Class Record S5'!$H$50:$H$50,".")&lt;=(5-COUNTIF('Class Record S5'!$H$50:$H$73,"\"))),AND('Class Record S5'!$H$50="\",COUNTIF('Class Record S5'!$H$50:$H$50,"\")&lt;=5)),"x","")</f>
        <v/>
      </c>
      <c r="Q115" s="258" t="s">
        <v>76</v>
      </c>
      <c r="R115" s="259" t="s">
        <v>112</v>
      </c>
    </row>
    <row r="116" spans="1:18" ht="44.25" customHeight="1" x14ac:dyDescent="0.3">
      <c r="A116" s="343"/>
      <c r="B116" s="191" t="str">
        <f>IF($O116="x",'Class Record S5'!$B$9,"")</f>
        <v/>
      </c>
      <c r="C116" s="383" t="str">
        <f>IF($O116="x",'Class Record S5'!$D$9,"")</f>
        <v/>
      </c>
      <c r="D116" s="383"/>
      <c r="E116" s="383"/>
      <c r="F116" s="383"/>
      <c r="G116" s="383"/>
      <c r="H116" s="383"/>
      <c r="I116" s="383"/>
      <c r="J116" s="383"/>
      <c r="K116" s="383"/>
      <c r="L116" s="383"/>
      <c r="M116" s="142"/>
      <c r="O116" s="67" t="str">
        <f>IF(OR(AND('Class Record S5'!$H$51=".",COUNTIF('Class Record S5'!$H$50:$H$73,"\")&lt;5,COUNTIF('Class Record S5'!$H$50:$H$51,".")&lt;=(5-COUNTIF('Class Record S5'!$H$50:$H$73,"\"))),AND('Class Record S5'!$H$51="\",COUNTIF('Class Record S5'!$H$50:$H$51,"\")&lt;=5)),"x","")</f>
        <v/>
      </c>
      <c r="Q116" s="258" t="s">
        <v>77</v>
      </c>
      <c r="R116" s="260" t="s">
        <v>113</v>
      </c>
    </row>
    <row r="117" spans="1:18" ht="44.25" customHeight="1" x14ac:dyDescent="0.3">
      <c r="A117" s="343"/>
      <c r="B117" s="191" t="str">
        <f>IF($O117="x",'Class Record S5'!$B$10,"")</f>
        <v/>
      </c>
      <c r="C117" s="383" t="str">
        <f>IF($O117="x",'Class Record S5'!$D$10,"")</f>
        <v/>
      </c>
      <c r="D117" s="383"/>
      <c r="E117" s="383"/>
      <c r="F117" s="383"/>
      <c r="G117" s="383"/>
      <c r="H117" s="383"/>
      <c r="I117" s="383"/>
      <c r="J117" s="383"/>
      <c r="K117" s="383"/>
      <c r="L117" s="383"/>
      <c r="M117" s="142"/>
      <c r="O117" s="67" t="str">
        <f>IF(OR(AND('Class Record S5'!$H$52=".",COUNTIF('Class Record S5'!$H$50:$H$73,"\")&lt;5,COUNTIF('Class Record S5'!$H$50:$H$52,".")&lt;=(5-COUNTIF('Class Record S5'!$H$50:$H$73,"\"))),AND('Class Record S5'!$H$52="\",COUNTIF('Class Record S5'!$H$50:$H$52,"\")&lt;=5)),"x","")</f>
        <v/>
      </c>
      <c r="Q117" s="258" t="s">
        <v>78</v>
      </c>
      <c r="R117" s="260" t="s">
        <v>114</v>
      </c>
    </row>
    <row r="118" spans="1:18" ht="44.25" customHeight="1" x14ac:dyDescent="0.3">
      <c r="A118" s="343"/>
      <c r="B118" s="192" t="str">
        <f>IF($O118="x",'Class Record S5'!$B$11,"")</f>
        <v/>
      </c>
      <c r="C118" s="383" t="str">
        <f>IF($O118="x",'Class Record S5'!$D$11,"")</f>
        <v/>
      </c>
      <c r="D118" s="383"/>
      <c r="E118" s="383"/>
      <c r="F118" s="383"/>
      <c r="G118" s="383"/>
      <c r="H118" s="383"/>
      <c r="I118" s="383"/>
      <c r="J118" s="383"/>
      <c r="K118" s="383"/>
      <c r="L118" s="383"/>
      <c r="M118" s="142"/>
      <c r="O118" s="67" t="str">
        <f>IF(OR(AND('Class Record S5'!$H$53=".",COUNTIF('Class Record S5'!$H$50:$H$73,"\")&lt;5,COUNTIF('Class Record S5'!$H$50:$H$53,".")&lt;=(5-COUNTIF('Class Record S5'!$H$50:$H$73,"\"))),AND('Class Record S5'!$H$53="\",COUNTIF('Class Record S5'!$H$50:$H$53,"\")&lt;=5)),"x","")</f>
        <v/>
      </c>
      <c r="Q118" s="258" t="s">
        <v>79</v>
      </c>
      <c r="R118" s="260" t="s">
        <v>115</v>
      </c>
    </row>
    <row r="119" spans="1:18" ht="54.75" customHeight="1" x14ac:dyDescent="0.3">
      <c r="A119" s="343"/>
      <c r="B119" s="192" t="str">
        <f>IF($O119="x",'Class Record S5'!$B$12,"")</f>
        <v/>
      </c>
      <c r="C119" s="383" t="str">
        <f>IF($O119="x",'Class Record S5'!$D$12,"")</f>
        <v/>
      </c>
      <c r="D119" s="383"/>
      <c r="E119" s="383"/>
      <c r="F119" s="383"/>
      <c r="G119" s="383"/>
      <c r="H119" s="383"/>
      <c r="I119" s="383"/>
      <c r="J119" s="383"/>
      <c r="K119" s="383"/>
      <c r="L119" s="383"/>
      <c r="M119" s="142"/>
      <c r="O119" s="67" t="str">
        <f>IF(OR(AND('Class Record S5'!$H$54=".",COUNTIF('Class Record S5'!$H$50:$H$73,"\")&lt;5,COUNTIF('Class Record S5'!$H$50:$H$54,".")&lt;=(5-COUNTIF('Class Record S5'!$H$50:$H$73,"\"))),AND('Class Record S5'!$H$54="\",COUNTIF('Class Record S5'!$H$50:$H$54,"\")&lt;=5)),"x","")</f>
        <v/>
      </c>
      <c r="Q119" s="258" t="s">
        <v>80</v>
      </c>
      <c r="R119" s="260" t="s">
        <v>116</v>
      </c>
    </row>
    <row r="120" spans="1:18" ht="44.25" customHeight="1" thickBot="1" x14ac:dyDescent="0.35">
      <c r="A120" s="344"/>
      <c r="B120" s="194" t="str">
        <f>IF($O120="x",'Class Record S5'!$B$13,"")</f>
        <v/>
      </c>
      <c r="C120" s="391" t="str">
        <f>IF($O120="x",'Class Record S5'!$D$13,"")</f>
        <v/>
      </c>
      <c r="D120" s="392"/>
      <c r="E120" s="392"/>
      <c r="F120" s="392"/>
      <c r="G120" s="392"/>
      <c r="H120" s="392"/>
      <c r="I120" s="392"/>
      <c r="J120" s="392"/>
      <c r="K120" s="392"/>
      <c r="L120" s="393"/>
      <c r="M120" s="143"/>
      <c r="O120" s="67" t="str">
        <f>IF(OR(AND('Class Record S5'!$H$55=".",COUNTIF('Class Record S5'!$H$50:$H$73,"\")&lt;5,COUNTIF('Class Record S5'!$H$50:$H$55,".")&lt;=(5-COUNTIF('Class Record S5'!$H$50:$H$73,"\"))),AND('Class Record S5'!$H$55="\",COUNTIF('Class Record S5'!$H$50:$H$55,"\")&lt;=5)),"x","")</f>
        <v/>
      </c>
      <c r="Q120" s="258" t="s">
        <v>81</v>
      </c>
      <c r="R120" s="260" t="s">
        <v>117</v>
      </c>
    </row>
    <row r="121" spans="1:18" ht="57" customHeight="1" x14ac:dyDescent="0.3">
      <c r="A121" s="342" t="str">
        <f>'Class Record S5'!$A$14</f>
        <v>Living Things and their Habitats</v>
      </c>
      <c r="B121" s="193" t="str">
        <f>IF($O121="x",'Class Record S5'!$B$14,"")</f>
        <v/>
      </c>
      <c r="C121" s="385" t="str">
        <f>IF($O121="x",'Class Record S5'!$D$14,"")</f>
        <v/>
      </c>
      <c r="D121" s="386"/>
      <c r="E121" s="386"/>
      <c r="F121" s="386"/>
      <c r="G121" s="386"/>
      <c r="H121" s="386"/>
      <c r="I121" s="386"/>
      <c r="J121" s="386"/>
      <c r="K121" s="386"/>
      <c r="L121" s="387"/>
      <c r="M121" s="141"/>
      <c r="O121" s="67" t="str">
        <f>IF(OR(AND('Class Record S5'!$H$56=".",COUNTIF('Class Record S5'!$H$50:$H$73,"\")&lt;5,COUNTIF('Class Record S5'!$H$50:$H$56,".")&lt;=(5-COUNTIF('Class Record S5'!$H$50:$H$73,"\"))),AND('Class Record S5'!$H$56="\",COUNTIF('Class Record S5'!$H$50:$H$56,"\")&lt;=5)),"x","")</f>
        <v/>
      </c>
      <c r="Q121" s="258" t="s">
        <v>82</v>
      </c>
      <c r="R121" s="260" t="s">
        <v>118</v>
      </c>
    </row>
    <row r="122" spans="1:18" ht="57" customHeight="1" thickBot="1" x14ac:dyDescent="0.35">
      <c r="A122" s="344"/>
      <c r="B122" s="194" t="str">
        <f>IF($O122="x",'Class Record S5'!$B$15,"")</f>
        <v/>
      </c>
      <c r="C122" s="414" t="str">
        <f>IF($O122="x",'Class Record S5'!$D$15,"")</f>
        <v/>
      </c>
      <c r="D122" s="414"/>
      <c r="E122" s="414"/>
      <c r="F122" s="414"/>
      <c r="G122" s="414"/>
      <c r="H122" s="414"/>
      <c r="I122" s="414"/>
      <c r="J122" s="414"/>
      <c r="K122" s="414"/>
      <c r="L122" s="414"/>
      <c r="M122" s="143"/>
      <c r="O122" s="67" t="str">
        <f>IF(OR(AND('Class Record S5'!$H$57=".",COUNTIF('Class Record S5'!$H$50:$H$73,"\")&lt;5,COUNTIF('Class Record S5'!$H$50:$H$57,".")&lt;=(5-COUNTIF('Class Record S5'!$H$50:$H$73,"\"))),AND('Class Record S5'!$H$57="\",COUNTIF('Class Record S5'!$H$50:$H$57,"\")&lt;=5)),"x","")</f>
        <v/>
      </c>
      <c r="Q122" s="258" t="s">
        <v>83</v>
      </c>
      <c r="R122" s="261" t="s">
        <v>119</v>
      </c>
    </row>
    <row r="123" spans="1:18" ht="59.25" customHeight="1" thickBot="1" x14ac:dyDescent="0.35">
      <c r="A123" s="255" t="str">
        <f>'Class Record S5'!$A$16</f>
        <v>Animals inc. Humans</v>
      </c>
      <c r="B123" s="253" t="str">
        <f>IF($O123="x",'Class Record S5'!$B$16,"")</f>
        <v/>
      </c>
      <c r="C123" s="415" t="str">
        <f>IF($O123="x",'Class Record S5'!$D$16,"")</f>
        <v/>
      </c>
      <c r="D123" s="415"/>
      <c r="E123" s="415"/>
      <c r="F123" s="415"/>
      <c r="G123" s="415"/>
      <c r="H123" s="415"/>
      <c r="I123" s="415"/>
      <c r="J123" s="415"/>
      <c r="K123" s="415"/>
      <c r="L123" s="415"/>
      <c r="M123" s="254"/>
      <c r="O123" s="67" t="str">
        <f>IF(OR(AND('Class Record S5'!$H$58=".",COUNTIF('Class Record S5'!$H$50:$H$73,"\")&lt;5,COUNTIF('Class Record S5'!$H$50:$H$58,".")&lt;=(5-COUNTIF('Class Record S5'!$H$50:$H$73,"\"))),AND('Class Record S5'!$H$58="\",COUNTIF('Class Record S5'!$H$50:$H$58,"\")&lt;=5)),"x","")</f>
        <v/>
      </c>
      <c r="Q123" s="258" t="s">
        <v>84</v>
      </c>
      <c r="R123" s="261" t="s">
        <v>120</v>
      </c>
    </row>
    <row r="124" spans="1:18" ht="56.25" customHeight="1" x14ac:dyDescent="0.3">
      <c r="A124" s="342" t="str">
        <f>'Class Record S5'!$A$17</f>
        <v>Properties and Changers of Materials</v>
      </c>
      <c r="B124" s="193" t="str">
        <f>IF($O124="x",'Class Record S5'!$B$17,"")</f>
        <v/>
      </c>
      <c r="C124" s="385" t="str">
        <f>IF($O124="x",'Class Record S5'!$D$17,"")</f>
        <v/>
      </c>
      <c r="D124" s="386"/>
      <c r="E124" s="386"/>
      <c r="F124" s="386"/>
      <c r="G124" s="386"/>
      <c r="H124" s="386"/>
      <c r="I124" s="386"/>
      <c r="J124" s="386"/>
      <c r="K124" s="386"/>
      <c r="L124" s="387"/>
      <c r="M124" s="141"/>
      <c r="O124" s="67" t="str">
        <f>IF(OR(AND('Class Record S5'!$H$59=".",COUNTIF('Class Record S5'!$H$50:$H$73,"\")&lt;5,COUNTIF('Class Record S5'!$H$50:$H$59,".")&lt;=(5-COUNTIF('Class Record S5'!$H$50:$H$73,"\"))),AND('Class Record S5'!$H$59="\",COUNTIF('Class Record S5'!$H$50:$H$59,"\")&lt;=5)),"x","")</f>
        <v/>
      </c>
      <c r="Q124" s="258" t="s">
        <v>85</v>
      </c>
      <c r="R124" s="260" t="s">
        <v>121</v>
      </c>
    </row>
    <row r="125" spans="1:18" ht="44.25" customHeight="1" x14ac:dyDescent="0.3">
      <c r="A125" s="343"/>
      <c r="B125" s="192" t="str">
        <f>IF($O125="x",'Class Record S5'!$B$18,"")</f>
        <v/>
      </c>
      <c r="C125" s="383" t="str">
        <f>IF($O125="x",'Class Record S5'!$D$18,"")</f>
        <v/>
      </c>
      <c r="D125" s="383"/>
      <c r="E125" s="383"/>
      <c r="F125" s="383"/>
      <c r="G125" s="383"/>
      <c r="H125" s="383"/>
      <c r="I125" s="383"/>
      <c r="J125" s="383"/>
      <c r="K125" s="383"/>
      <c r="L125" s="383"/>
      <c r="M125" s="142"/>
      <c r="O125" s="67" t="str">
        <f>IF(OR(AND('Class Record S5'!$H$60=".",COUNTIF('Class Record S5'!$H$50:$H$73,"\")&lt;5,COUNTIF('Class Record S5'!$H$50:$H$60,".")&lt;=(5-COUNTIF('Class Record S5'!$H$50:$H$73,"\"))),AND('Class Record S5'!$H$60="\",COUNTIF('Class Record S5'!$H$50:$H$60,"\")&lt;=5)),"x","")</f>
        <v/>
      </c>
      <c r="Q125" s="258" t="s">
        <v>86</v>
      </c>
      <c r="R125" s="265" t="s">
        <v>124</v>
      </c>
    </row>
    <row r="126" spans="1:18" ht="44.25" customHeight="1" x14ac:dyDescent="0.3">
      <c r="A126" s="343"/>
      <c r="B126" s="192" t="str">
        <f>IF($O126="x",'Class Record S5'!$B$19,"")</f>
        <v/>
      </c>
      <c r="C126" s="383" t="str">
        <f>IF($O126="x",'Class Record S5'!$D$19,"")</f>
        <v/>
      </c>
      <c r="D126" s="383"/>
      <c r="E126" s="383"/>
      <c r="F126" s="383"/>
      <c r="G126" s="383"/>
      <c r="H126" s="383"/>
      <c r="I126" s="383"/>
      <c r="J126" s="383"/>
      <c r="K126" s="383"/>
      <c r="L126" s="383"/>
      <c r="M126" s="142"/>
      <c r="O126" s="67" t="str">
        <f>IF(OR(AND('Class Record S5'!$H$61=".",COUNTIF('Class Record S5'!$H$50:$H$73,"\")&lt;5,COUNTIF('Class Record S5'!$H$50:$H$61,".")&lt;=(5-COUNTIF('Class Record S5'!$H$50:$H$73,"\"))),AND('Class Record S5'!$H$61="\",COUNTIF('Class Record S5'!$H$50:$H$61,"\")&lt;=5)),"x","")</f>
        <v/>
      </c>
      <c r="Q126" s="258" t="s">
        <v>87</v>
      </c>
      <c r="R126" s="265" t="s">
        <v>122</v>
      </c>
    </row>
    <row r="127" spans="1:18" ht="44.25" customHeight="1" x14ac:dyDescent="0.3">
      <c r="A127" s="343"/>
      <c r="B127" s="192" t="str">
        <f>IF($O127="x",'Class Record S5'!$B$20,"")</f>
        <v/>
      </c>
      <c r="C127" s="383" t="str">
        <f>IF($O127="x",'Class Record S5'!$D$20,"")</f>
        <v/>
      </c>
      <c r="D127" s="383"/>
      <c r="E127" s="383"/>
      <c r="F127" s="383"/>
      <c r="G127" s="383"/>
      <c r="H127" s="383"/>
      <c r="I127" s="383"/>
      <c r="J127" s="383"/>
      <c r="K127" s="383"/>
      <c r="L127" s="383"/>
      <c r="M127" s="142"/>
      <c r="O127" s="67" t="str">
        <f>IF(OR(AND('Class Record S5'!$H$62=".",COUNTIF('Class Record S5'!$H$50:$H$73,"\")&lt;5,COUNTIF('Class Record S5'!$H$50:$H$62,".")&lt;=(5-COUNTIF('Class Record S5'!$H$50:$H$73,"\"))),AND('Class Record S5'!$H$62="\",COUNTIF('Class Record S5'!$H$50:$H$62,"\")&lt;=5)),"x","")</f>
        <v/>
      </c>
      <c r="Q127" s="258" t="s">
        <v>88</v>
      </c>
      <c r="R127" s="265" t="s">
        <v>123</v>
      </c>
    </row>
    <row r="128" spans="1:18" ht="44.25" customHeight="1" x14ac:dyDescent="0.3">
      <c r="A128" s="343"/>
      <c r="B128" s="192" t="str">
        <f>IF($O128="x",'Class Record S5'!$B$21,"")</f>
        <v/>
      </c>
      <c r="C128" s="383" t="str">
        <f>IF($O128="x",'Class Record S5'!$D$21,"")</f>
        <v/>
      </c>
      <c r="D128" s="383"/>
      <c r="E128" s="383"/>
      <c r="F128" s="383"/>
      <c r="G128" s="383"/>
      <c r="H128" s="383"/>
      <c r="I128" s="383"/>
      <c r="J128" s="383"/>
      <c r="K128" s="383"/>
      <c r="L128" s="383"/>
      <c r="M128" s="142"/>
      <c r="O128" s="67" t="str">
        <f>IF(OR(AND('Class Record S5'!$H$63=".",COUNTIF('Class Record S5'!$H$50:$H$73,"\")&lt;5,COUNTIF('Class Record S5'!$H$50:$H$63,".")&lt;=(5-COUNTIF('Class Record S5'!$H$50:$H$73,"\"))),AND('Class Record S5'!$H$63="\",COUNTIF('Class Record S5'!$H$50:$H$63,"\")&lt;=5)),"x","")</f>
        <v/>
      </c>
      <c r="Q128" s="258" t="s">
        <v>89</v>
      </c>
      <c r="R128" s="261" t="s">
        <v>125</v>
      </c>
    </row>
    <row r="129" spans="1:18" ht="56.25" customHeight="1" thickBot="1" x14ac:dyDescent="0.35">
      <c r="A129" s="344"/>
      <c r="B129" s="195" t="str">
        <f>IF($O129="x",'Class Record S5'!$B$22,"")</f>
        <v/>
      </c>
      <c r="C129" s="384" t="str">
        <f>IF($O129="x",'Class Record S5'!$D$22,"")</f>
        <v/>
      </c>
      <c r="D129" s="384"/>
      <c r="E129" s="384"/>
      <c r="F129" s="384"/>
      <c r="G129" s="384"/>
      <c r="H129" s="384"/>
      <c r="I129" s="384"/>
      <c r="J129" s="384"/>
      <c r="K129" s="384"/>
      <c r="L129" s="384"/>
      <c r="M129" s="196"/>
      <c r="O129" s="67" t="str">
        <f>IF(OR(AND('Class Record S5'!$H$64=".",COUNTIF('Class Record S5'!$H$50:$H$73,"\")&lt;5,COUNTIF('Class Record S5'!$H$50:$H$64,".")&lt;=(5-COUNTIF('Class Record S5'!$H$50:$H$73,"\"))),AND('Class Record S5'!$H$64="\",COUNTIF('Class Record S5'!$H$50:$H$64,"\")&lt;=5)),"x","")</f>
        <v/>
      </c>
      <c r="Q129" s="258" t="s">
        <v>90</v>
      </c>
      <c r="R129" s="260" t="s">
        <v>126</v>
      </c>
    </row>
    <row r="130" spans="1:18" ht="44.25" customHeight="1" x14ac:dyDescent="0.3">
      <c r="A130" s="342" t="str">
        <f>'Class Record S5'!$A$23</f>
        <v>Earth and Space</v>
      </c>
      <c r="B130" s="193" t="str">
        <f>IF($O130="x",'Class Record S5'!$B$23,"")</f>
        <v/>
      </c>
      <c r="C130" s="385" t="str">
        <f>IF($O130="x",'Class Record S5'!$D$23,"")</f>
        <v/>
      </c>
      <c r="D130" s="386"/>
      <c r="E130" s="386"/>
      <c r="F130" s="386"/>
      <c r="G130" s="386"/>
      <c r="H130" s="386"/>
      <c r="I130" s="386"/>
      <c r="J130" s="386"/>
      <c r="K130" s="386"/>
      <c r="L130" s="387"/>
      <c r="M130" s="141"/>
      <c r="O130" s="67" t="str">
        <f>IF(OR(AND('Class Record S5'!$H$65=".",COUNTIF('Class Record S5'!$H$50:$H$73,"\")&lt;5,COUNTIF('Class Record S5'!$H$50:$H$65,".")&lt;=(5-COUNTIF('Class Record S5'!$H$50:$H$73,"\"))),AND('Class Record S5'!$H$65="\",COUNTIF('Class Record S5'!$H$50:$H$65,"\")&lt;=5)),"x","")</f>
        <v/>
      </c>
      <c r="Q130" s="258" t="s">
        <v>91</v>
      </c>
      <c r="R130" s="260" t="s">
        <v>127</v>
      </c>
    </row>
    <row r="131" spans="1:18" ht="44.25" customHeight="1" x14ac:dyDescent="0.3">
      <c r="A131" s="343"/>
      <c r="B131" s="192" t="str">
        <f>IF($O131="x",'Class Record S5'!$B$24,"")</f>
        <v/>
      </c>
      <c r="C131" s="388" t="str">
        <f>IF($O131="x",'Class Record S5'!$D$24,"")</f>
        <v/>
      </c>
      <c r="D131" s="389"/>
      <c r="E131" s="389"/>
      <c r="F131" s="389"/>
      <c r="G131" s="389"/>
      <c r="H131" s="389"/>
      <c r="I131" s="389"/>
      <c r="J131" s="389"/>
      <c r="K131" s="389"/>
      <c r="L131" s="390"/>
      <c r="M131" s="142"/>
      <c r="O131" s="67" t="str">
        <f>IF(OR(AND('Class Record S5'!$H$66=".",COUNTIF('Class Record S5'!$H$50:$H$73,"\")&lt;5,COUNTIF('Class Record S5'!$H$50:$H$66,".")&lt;=(5-COUNTIF('Class Record S5'!$H$50:$H$73,"\"))),AND('Class Record S5'!$H$66="\",COUNTIF('Class Record S5'!$H$50:$H$66,"\")&lt;=5)),"x","")</f>
        <v/>
      </c>
      <c r="Q131" s="258" t="s">
        <v>92</v>
      </c>
      <c r="R131" s="262" t="s">
        <v>128</v>
      </c>
    </row>
    <row r="132" spans="1:18" ht="44.25" customHeight="1" x14ac:dyDescent="0.3">
      <c r="A132" s="343"/>
      <c r="B132" s="192" t="str">
        <f>IF($O132="x",'Class Record S5'!$B$25,"")</f>
        <v/>
      </c>
      <c r="C132" s="388" t="str">
        <f>IF($O132="x",'Class Record S5'!$D$25,"")</f>
        <v/>
      </c>
      <c r="D132" s="389"/>
      <c r="E132" s="389"/>
      <c r="F132" s="389"/>
      <c r="G132" s="389"/>
      <c r="H132" s="389"/>
      <c r="I132" s="389"/>
      <c r="J132" s="389"/>
      <c r="K132" s="389"/>
      <c r="L132" s="390"/>
      <c r="M132" s="142"/>
      <c r="O132" s="67" t="str">
        <f>IF(OR(AND('Class Record S5'!$H$67=".",COUNTIF('Class Record S5'!$H$50:$H$73,"\")&lt;5,COUNTIF('Class Record S5'!$H$50:$H$67,".")&lt;=(5-COUNTIF('Class Record S5'!$H$50:$H$73,"\"))),AND('Class Record S5'!$H$67="\",COUNTIF('Class Record S5'!$H$50:$H$67,"\")&lt;=5)),"x","")</f>
        <v/>
      </c>
      <c r="Q132" s="258" t="s">
        <v>93</v>
      </c>
      <c r="R132" s="262" t="s">
        <v>129</v>
      </c>
    </row>
    <row r="133" spans="1:18" ht="44.25" customHeight="1" x14ac:dyDescent="0.3">
      <c r="A133" s="343"/>
      <c r="B133" s="192" t="str">
        <f>IF($O133="x",'Class Record S5'!$B$26,"")</f>
        <v/>
      </c>
      <c r="C133" s="383" t="str">
        <f>IF($O133="x",'Class Record S5'!$D$26,"")</f>
        <v/>
      </c>
      <c r="D133" s="383"/>
      <c r="E133" s="383"/>
      <c r="F133" s="383"/>
      <c r="G133" s="383"/>
      <c r="H133" s="383"/>
      <c r="I133" s="383"/>
      <c r="J133" s="383"/>
      <c r="K133" s="383"/>
      <c r="L133" s="383"/>
      <c r="M133" s="142"/>
      <c r="O133" s="67" t="str">
        <f>IF(OR(AND('Class Record S5'!$H$68=".",COUNTIF('Class Record S5'!$H$50:$H$73,"\")&lt;5,COUNTIF('Class Record S5'!$H$50:$H$68,".")&lt;=(5-COUNTIF('Class Record S5'!$H$50:$H$73,"\"))),AND('Class Record S5'!$H$68="\",COUNTIF('Class Record S5'!$H$50:$H$68,"\")&lt;=5)),"x","")</f>
        <v/>
      </c>
      <c r="Q133" s="258" t="s">
        <v>94</v>
      </c>
      <c r="R133" s="260" t="s">
        <v>130</v>
      </c>
    </row>
    <row r="134" spans="1:18" ht="44.25" customHeight="1" thickBot="1" x14ac:dyDescent="0.35">
      <c r="A134" s="344"/>
      <c r="B134" s="195" t="str">
        <f>IF($O134="x",'Class Record S5'!$B$27,"")</f>
        <v/>
      </c>
      <c r="C134" s="384" t="str">
        <f>IF($O134="x",'Class Record S5'!$D$27,"")</f>
        <v/>
      </c>
      <c r="D134" s="384"/>
      <c r="E134" s="384"/>
      <c r="F134" s="384"/>
      <c r="G134" s="384"/>
      <c r="H134" s="384"/>
      <c r="I134" s="384"/>
      <c r="J134" s="384"/>
      <c r="K134" s="384"/>
      <c r="L134" s="384"/>
      <c r="M134" s="196"/>
      <c r="O134" s="67" t="str">
        <f>IF(OR(AND('Class Record S5'!$H$69=".",COUNTIF('Class Record S5'!$H$50:$H$73,"\")&lt;5,COUNTIF('Class Record S5'!$H$50:$H$69,".")&lt;=(5-COUNTIF('Class Record S5'!$H$50:$H$73,"\"))),AND('Class Record S5'!$H$69="\",COUNTIF('Class Record S5'!$H$50:$H$69,"\")&lt;=5)),"x","")</f>
        <v/>
      </c>
      <c r="Q134" s="258" t="s">
        <v>95</v>
      </c>
      <c r="R134" s="260" t="s">
        <v>131</v>
      </c>
    </row>
    <row r="135" spans="1:18" ht="44.25" customHeight="1" x14ac:dyDescent="0.3">
      <c r="A135" s="342" t="str">
        <f>'Class Record S5'!$A$28</f>
        <v>Forces</v>
      </c>
      <c r="B135" s="193" t="str">
        <f>IF($O135="x",'Class Record S5'!$B$28,"")</f>
        <v/>
      </c>
      <c r="C135" s="385" t="str">
        <f>IF($O135="x",'Class Record S5'!$D$28,"")</f>
        <v/>
      </c>
      <c r="D135" s="386"/>
      <c r="E135" s="386"/>
      <c r="F135" s="386"/>
      <c r="G135" s="386"/>
      <c r="H135" s="386"/>
      <c r="I135" s="386"/>
      <c r="J135" s="386"/>
      <c r="K135" s="386"/>
      <c r="L135" s="387"/>
      <c r="M135" s="141"/>
      <c r="O135" s="67" t="str">
        <f>IF(OR(AND('Class Record S5'!$H$70=".",COUNTIF('Class Record S5'!$H$50:$H$73,"\")&lt;5,COUNTIF('Class Record S5'!$H$50:$H$70,".")&lt;=(5-COUNTIF('Class Record S5'!$H$50:$H$73,"\"))),AND('Class Record S5'!$H$70="\",COUNTIF('Class Record S5'!$H$50:$H$70,"\")&lt;=5)),"x","")</f>
        <v/>
      </c>
      <c r="Q135" s="258" t="s">
        <v>96</v>
      </c>
      <c r="R135" s="262" t="s">
        <v>132</v>
      </c>
    </row>
    <row r="136" spans="1:18" ht="44.25" customHeight="1" x14ac:dyDescent="0.3">
      <c r="A136" s="343"/>
      <c r="B136" s="192" t="str">
        <f>IF($O136="x",'Class Record S5'!$B$29,"")</f>
        <v/>
      </c>
      <c r="C136" s="388" t="str">
        <f>IF($O136="x",'Class Record S5'!$D$29,"")</f>
        <v/>
      </c>
      <c r="D136" s="389"/>
      <c r="E136" s="389"/>
      <c r="F136" s="389"/>
      <c r="G136" s="389"/>
      <c r="H136" s="389"/>
      <c r="I136" s="389"/>
      <c r="J136" s="389"/>
      <c r="K136" s="389"/>
      <c r="L136" s="390"/>
      <c r="M136" s="142"/>
      <c r="O136" s="67" t="str">
        <f>IF(OR(AND('Class Record S5'!$H$71=".",COUNTIF('Class Record S5'!$H$50:$H$73,"\")&lt;5,COUNTIF('Class Record S5'!$H$50:$H$71,".")&lt;=(5-COUNTIF('Class Record S5'!$H$50:$H$73,"\"))),AND('Class Record S5'!$H$71="\",COUNTIF('Class Record S5'!$H$50:$H$71,"\")&lt;=5)),"x","")</f>
        <v/>
      </c>
      <c r="Q136" s="258" t="s">
        <v>97</v>
      </c>
      <c r="R136" s="262" t="s">
        <v>133</v>
      </c>
    </row>
    <row r="137" spans="1:18" ht="44.25" customHeight="1" x14ac:dyDescent="0.3">
      <c r="A137" s="343"/>
      <c r="B137" s="192" t="str">
        <f>IF($O137="x",'Class Record S5'!$B$30,"")</f>
        <v/>
      </c>
      <c r="C137" s="388" t="str">
        <f>IF($O137="x",'Class Record S5'!$D$30,"")</f>
        <v/>
      </c>
      <c r="D137" s="389"/>
      <c r="E137" s="389"/>
      <c r="F137" s="389"/>
      <c r="G137" s="389"/>
      <c r="H137" s="389"/>
      <c r="I137" s="389"/>
      <c r="J137" s="389"/>
      <c r="K137" s="389"/>
      <c r="L137" s="390"/>
      <c r="M137" s="142"/>
      <c r="O137" s="67" t="str">
        <f>IF(OR(AND('Class Record S5'!$H$72=".",COUNTIF('Class Record S5'!$H$50:$H$73,"\")&lt;5,COUNTIF('Class Record S5'!$H$50:$H$72,".")&lt;=(5-COUNTIF('Class Record S5'!$H$50:$H$73,"\"))),AND('Class Record S5'!$H$72="\",COUNTIF('Class Record S5'!$H$50:$H$72,"\")&lt;=5)),"x","")</f>
        <v/>
      </c>
      <c r="Q137" s="258" t="s">
        <v>98</v>
      </c>
      <c r="R137" s="262" t="s">
        <v>134</v>
      </c>
    </row>
    <row r="138" spans="1:18" ht="44.25" customHeight="1" thickBot="1" x14ac:dyDescent="0.35">
      <c r="A138" s="344"/>
      <c r="B138" s="194" t="str">
        <f>IF($O138="x",'Class Record S5'!$B$31,"")</f>
        <v/>
      </c>
      <c r="C138" s="391" t="str">
        <f>IF($O138="x",'Class Record S5'!$D$31,"")</f>
        <v/>
      </c>
      <c r="D138" s="392"/>
      <c r="E138" s="392"/>
      <c r="F138" s="392"/>
      <c r="G138" s="392"/>
      <c r="H138" s="392"/>
      <c r="I138" s="392"/>
      <c r="J138" s="392"/>
      <c r="K138" s="392"/>
      <c r="L138" s="393"/>
      <c r="M138" s="143"/>
      <c r="O138" s="67" t="str">
        <f>IF(OR(AND('Class Record S5'!$H$73=".",COUNTIF('Class Record S5'!$H$50:$H$73,"\")&lt;5,COUNTIF('Class Record S5'!$H$50:$H$73,".")&lt;=(5-COUNTIF('Class Record S5'!$H$50:$H$73,"\"))),AND('Class Record S5'!$H$73="\",COUNTIF('Class Record S5'!$H$50:$H$73,"\")&lt;=5)),"x","")</f>
        <v/>
      </c>
      <c r="Q138" s="258" t="s">
        <v>99</v>
      </c>
      <c r="R138" s="262" t="s">
        <v>135</v>
      </c>
    </row>
    <row r="139" spans="1:18" ht="16.5" customHeight="1" thickBot="1" x14ac:dyDescent="0.35">
      <c r="A139" s="379" t="s">
        <v>44</v>
      </c>
      <c r="B139" s="380"/>
      <c r="C139" s="380"/>
      <c r="D139" s="380"/>
      <c r="E139" s="380"/>
      <c r="F139" s="380"/>
      <c r="G139" s="380"/>
      <c r="H139" s="380"/>
      <c r="I139" s="380"/>
      <c r="J139" s="380"/>
      <c r="K139" s="381"/>
      <c r="L139" s="394" t="s">
        <v>45</v>
      </c>
      <c r="M139" s="395"/>
      <c r="Q139" s="257"/>
    </row>
    <row r="140" spans="1:18" ht="28.5" customHeight="1" x14ac:dyDescent="0.3">
      <c r="A140" s="396"/>
      <c r="B140" s="397"/>
      <c r="C140" s="397"/>
      <c r="D140" s="397"/>
      <c r="E140" s="397"/>
      <c r="F140" s="397"/>
      <c r="G140" s="397"/>
      <c r="H140" s="397"/>
      <c r="I140" s="397"/>
      <c r="J140" s="397"/>
      <c r="K140" s="398"/>
      <c r="L140" s="405" t="str">
        <f>'Class Record S5'!$H$74</f>
        <v>N</v>
      </c>
      <c r="M140" s="406"/>
      <c r="Q140" s="257"/>
    </row>
    <row r="141" spans="1:18" ht="28.5" customHeight="1" x14ac:dyDescent="0.3">
      <c r="A141" s="399"/>
      <c r="B141" s="400"/>
      <c r="C141" s="400"/>
      <c r="D141" s="400"/>
      <c r="E141" s="400"/>
      <c r="F141" s="400"/>
      <c r="G141" s="400"/>
      <c r="H141" s="400"/>
      <c r="I141" s="400"/>
      <c r="J141" s="400"/>
      <c r="K141" s="401"/>
      <c r="L141" s="407"/>
      <c r="M141" s="408"/>
      <c r="Q141" s="257"/>
    </row>
    <row r="142" spans="1:18" ht="28.5" customHeight="1" thickBot="1" x14ac:dyDescent="0.35">
      <c r="A142" s="402"/>
      <c r="B142" s="403"/>
      <c r="C142" s="403"/>
      <c r="D142" s="403"/>
      <c r="E142" s="403"/>
      <c r="F142" s="403"/>
      <c r="G142" s="403"/>
      <c r="H142" s="403"/>
      <c r="I142" s="403"/>
      <c r="J142" s="403"/>
      <c r="K142" s="404"/>
      <c r="L142" s="409"/>
      <c r="M142" s="410"/>
      <c r="Q142" s="257"/>
    </row>
    <row r="144" spans="1:18" ht="19.5" thickBot="1" x14ac:dyDescent="0.35"/>
    <row r="145" spans="1:18" ht="23.25" customHeight="1" thickBot="1" x14ac:dyDescent="0.35">
      <c r="A145" s="349" t="str">
        <f>'Class Record S5'!$D$1</f>
        <v>A N OTHER SCHOOL</v>
      </c>
      <c r="B145" s="350"/>
      <c r="C145" s="350"/>
      <c r="D145" s="350"/>
      <c r="E145" s="350"/>
      <c r="F145" s="350"/>
      <c r="G145" s="350"/>
      <c r="H145" s="350"/>
      <c r="I145" s="350"/>
      <c r="J145" s="350"/>
      <c r="K145" s="350"/>
      <c r="L145" s="350"/>
      <c r="M145" s="351"/>
    </row>
    <row r="146" spans="1:18" ht="15.75" customHeight="1" thickBot="1" x14ac:dyDescent="0.35">
      <c r="A146" s="352" t="s">
        <v>17</v>
      </c>
      <c r="B146" s="353"/>
      <c r="C146" s="353"/>
      <c r="D146" s="356">
        <f>'Class Record S5'!$I$2</f>
        <v>0</v>
      </c>
      <c r="E146" s="356"/>
      <c r="F146" s="356"/>
      <c r="G146" s="357"/>
      <c r="H146" s="361" t="s">
        <v>18</v>
      </c>
      <c r="I146" s="362">
        <f>'Class Record S5'!$E$76</f>
        <v>0</v>
      </c>
      <c r="J146" s="362"/>
      <c r="K146" s="363" t="str">
        <f>'Class Record S5'!$C$2</f>
        <v>CLASS</v>
      </c>
      <c r="L146" s="363"/>
      <c r="M146" s="364"/>
    </row>
    <row r="147" spans="1:18" ht="15.75" customHeight="1" thickBot="1" x14ac:dyDescent="0.35">
      <c r="A147" s="354"/>
      <c r="B147" s="355"/>
      <c r="C147" s="355"/>
      <c r="D147" s="358"/>
      <c r="E147" s="358"/>
      <c r="F147" s="359"/>
      <c r="G147" s="360"/>
      <c r="H147" s="361"/>
      <c r="I147" s="362"/>
      <c r="J147" s="362"/>
      <c r="K147" s="363"/>
      <c r="L147" s="363"/>
      <c r="M147" s="364"/>
    </row>
    <row r="148" spans="1:18" ht="19.5" thickBot="1" x14ac:dyDescent="0.35">
      <c r="A148" s="346" t="s">
        <v>19</v>
      </c>
      <c r="B148" s="347"/>
      <c r="C148" s="347"/>
      <c r="D148" s="347"/>
      <c r="E148" s="348"/>
      <c r="F148" s="365" t="s">
        <v>20</v>
      </c>
      <c r="G148" s="366"/>
      <c r="H148" s="366"/>
      <c r="I148" s="367"/>
      <c r="J148" s="368" t="s">
        <v>21</v>
      </c>
      <c r="K148" s="369"/>
      <c r="L148" s="369"/>
      <c r="M148" s="370"/>
    </row>
    <row r="149" spans="1:18" ht="16.5" customHeight="1" thickBot="1" x14ac:dyDescent="0.35">
      <c r="A149" s="371" t="s">
        <v>22</v>
      </c>
      <c r="B149" s="372"/>
      <c r="C149" s="373"/>
      <c r="D149" s="374" t="s">
        <v>23</v>
      </c>
      <c r="E149" s="375"/>
      <c r="F149" s="376" t="s">
        <v>24</v>
      </c>
      <c r="G149" s="377"/>
      <c r="H149" s="377" t="s">
        <v>25</v>
      </c>
      <c r="I149" s="378"/>
      <c r="J149" s="382" t="s">
        <v>26</v>
      </c>
      <c r="K149" s="377"/>
      <c r="L149" s="411" t="s">
        <v>27</v>
      </c>
      <c r="M149" s="412"/>
    </row>
    <row r="150" spans="1:18" ht="31.5" customHeight="1" thickBot="1" x14ac:dyDescent="0.35">
      <c r="A150" s="72"/>
      <c r="B150" s="73" t="s">
        <v>54</v>
      </c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5" t="s">
        <v>43</v>
      </c>
      <c r="Q150" s="416" t="s">
        <v>56</v>
      </c>
      <c r="R150" s="416"/>
    </row>
    <row r="151" spans="1:18" ht="44.25" customHeight="1" x14ac:dyDescent="0.3">
      <c r="A151" s="345" t="str">
        <f>'Class Record S5'!$A$8</f>
        <v>Working Scientifically</v>
      </c>
      <c r="B151" s="190" t="str">
        <f>IF($O151="x",'Class Record S5'!$B$8,"")</f>
        <v/>
      </c>
      <c r="C151" s="413" t="str">
        <f>IF($O151="x",'Class Record S5'!$D$8,"")</f>
        <v/>
      </c>
      <c r="D151" s="413"/>
      <c r="E151" s="413"/>
      <c r="F151" s="413"/>
      <c r="G151" s="413"/>
      <c r="H151" s="413"/>
      <c r="I151" s="413"/>
      <c r="J151" s="413"/>
      <c r="K151" s="413"/>
      <c r="L151" s="413"/>
      <c r="M151" s="141"/>
      <c r="O151" s="67" t="str">
        <f>IF(OR(AND('Class Record S5'!$I$50=".",COUNTIF('Class Record S5'!$I$50:$I$73,"\")&lt;5,COUNTIF('Class Record S5'!$I$50:$I$50,".")&lt;=(5-COUNTIF('Class Record S5'!$I$50:$I$73,"\"))),AND('Class Record S5'!$I$50="\",COUNTIF('Class Record S5'!$I$50:$I$50,"\")&lt;=5)),"x","")</f>
        <v/>
      </c>
      <c r="Q151" s="258" t="s">
        <v>76</v>
      </c>
      <c r="R151" s="259" t="s">
        <v>112</v>
      </c>
    </row>
    <row r="152" spans="1:18" ht="44.25" customHeight="1" x14ac:dyDescent="0.3">
      <c r="A152" s="343"/>
      <c r="B152" s="191" t="str">
        <f>IF($O152="x",'Class Record S5'!$B$9,"")</f>
        <v/>
      </c>
      <c r="C152" s="383" t="str">
        <f>IF($O152="x",'Class Record S5'!$D$9,"")</f>
        <v/>
      </c>
      <c r="D152" s="383"/>
      <c r="E152" s="383"/>
      <c r="F152" s="383"/>
      <c r="G152" s="383"/>
      <c r="H152" s="383"/>
      <c r="I152" s="383"/>
      <c r="J152" s="383"/>
      <c r="K152" s="383"/>
      <c r="L152" s="383"/>
      <c r="M152" s="142"/>
      <c r="O152" s="67" t="str">
        <f>IF(OR(AND('Class Record S5'!$I$51=".",COUNTIF('Class Record S5'!$I$50:$I$73,"\")&lt;5,COUNTIF('Class Record S5'!$I$50:$I$51,".")&lt;=(5-COUNTIF('Class Record S5'!$I$50:$I$73,"\"))),AND('Class Record S5'!$I$51="\",COUNTIF('Class Record S5'!$I$50:$I$51,"\")&lt;=5)),"x","")</f>
        <v/>
      </c>
      <c r="Q152" s="258" t="s">
        <v>77</v>
      </c>
      <c r="R152" s="260" t="s">
        <v>113</v>
      </c>
    </row>
    <row r="153" spans="1:18" ht="44.25" customHeight="1" x14ac:dyDescent="0.3">
      <c r="A153" s="343"/>
      <c r="B153" s="191" t="str">
        <f>IF($O153="x",'Class Record S5'!$B$10,"")</f>
        <v/>
      </c>
      <c r="C153" s="383" t="str">
        <f>IF($O153="x",'Class Record S5'!$D$10,"")</f>
        <v/>
      </c>
      <c r="D153" s="383"/>
      <c r="E153" s="383"/>
      <c r="F153" s="383"/>
      <c r="G153" s="383"/>
      <c r="H153" s="383"/>
      <c r="I153" s="383"/>
      <c r="J153" s="383"/>
      <c r="K153" s="383"/>
      <c r="L153" s="383"/>
      <c r="M153" s="142"/>
      <c r="O153" s="67" t="str">
        <f>IF(OR(AND('Class Record S5'!$I$52=".",COUNTIF('Class Record S5'!$I$50:$I$73,"\")&lt;5,COUNTIF('Class Record S5'!$I$50:$I$52,".")&lt;=(5-COUNTIF('Class Record S5'!$I$50:$I$73,"\"))),AND('Class Record S5'!$I$52="\",COUNTIF('Class Record S5'!$I$50:$I$52,"\")&lt;=5)),"x","")</f>
        <v/>
      </c>
      <c r="Q153" s="258" t="s">
        <v>78</v>
      </c>
      <c r="R153" s="260" t="s">
        <v>114</v>
      </c>
    </row>
    <row r="154" spans="1:18" ht="44.25" customHeight="1" x14ac:dyDescent="0.3">
      <c r="A154" s="343"/>
      <c r="B154" s="192" t="str">
        <f>IF($O154="x",'Class Record S5'!$B$11,"")</f>
        <v/>
      </c>
      <c r="C154" s="383" t="str">
        <f>IF($O154="x",'Class Record S5'!$D$11,"")</f>
        <v/>
      </c>
      <c r="D154" s="383"/>
      <c r="E154" s="383"/>
      <c r="F154" s="383"/>
      <c r="G154" s="383"/>
      <c r="H154" s="383"/>
      <c r="I154" s="383"/>
      <c r="J154" s="383"/>
      <c r="K154" s="383"/>
      <c r="L154" s="383"/>
      <c r="M154" s="142"/>
      <c r="O154" s="67" t="str">
        <f>IF(OR(AND('Class Record S5'!$I$53=".",COUNTIF('Class Record S5'!$I$50:$I$73,"\")&lt;5,COUNTIF('Class Record S5'!$I$50:$I$53,".")&lt;=(5-COUNTIF('Class Record S5'!$I$50:$I$73,"\"))),AND('Class Record S5'!$I$53="\",COUNTIF('Class Record S5'!$I$50:$I$53,"\")&lt;=5)),"x","")</f>
        <v/>
      </c>
      <c r="Q154" s="258" t="s">
        <v>79</v>
      </c>
      <c r="R154" s="260" t="s">
        <v>115</v>
      </c>
    </row>
    <row r="155" spans="1:18" ht="54.75" customHeight="1" x14ac:dyDescent="0.3">
      <c r="A155" s="343"/>
      <c r="B155" s="192" t="str">
        <f>IF($O155="x",'Class Record S5'!$B$12,"")</f>
        <v/>
      </c>
      <c r="C155" s="383" t="str">
        <f>IF($O155="x",'Class Record S5'!$D$12,"")</f>
        <v/>
      </c>
      <c r="D155" s="383"/>
      <c r="E155" s="383"/>
      <c r="F155" s="383"/>
      <c r="G155" s="383"/>
      <c r="H155" s="383"/>
      <c r="I155" s="383"/>
      <c r="J155" s="383"/>
      <c r="K155" s="383"/>
      <c r="L155" s="383"/>
      <c r="M155" s="142"/>
      <c r="O155" s="67" t="str">
        <f>IF(OR(AND('Class Record S5'!$I$54=".",COUNTIF('Class Record S5'!$I$50:$I$73,"\")&lt;5,COUNTIF('Class Record S5'!$I$50:$I$54,".")&lt;=(5-COUNTIF('Class Record S5'!$I$50:$I$73,"\"))),AND('Class Record S5'!$I$54="\",COUNTIF('Class Record S5'!$I$50:$I$54,"\")&lt;=5)),"x","")</f>
        <v/>
      </c>
      <c r="Q155" s="258" t="s">
        <v>80</v>
      </c>
      <c r="R155" s="260" t="s">
        <v>116</v>
      </c>
    </row>
    <row r="156" spans="1:18" ht="44.25" customHeight="1" thickBot="1" x14ac:dyDescent="0.35">
      <c r="A156" s="344"/>
      <c r="B156" s="194" t="str">
        <f>IF($O156="x",'Class Record S5'!$B$13,"")</f>
        <v/>
      </c>
      <c r="C156" s="391" t="str">
        <f>IF($O156="x",'Class Record S5'!$D$13,"")</f>
        <v/>
      </c>
      <c r="D156" s="392"/>
      <c r="E156" s="392"/>
      <c r="F156" s="392"/>
      <c r="G156" s="392"/>
      <c r="H156" s="392"/>
      <c r="I156" s="392"/>
      <c r="J156" s="392"/>
      <c r="K156" s="392"/>
      <c r="L156" s="393"/>
      <c r="M156" s="143"/>
      <c r="O156" s="67" t="str">
        <f>IF(OR(AND('Class Record S5'!$I$55=".",COUNTIF('Class Record S5'!$I$50:$I$73,"\")&lt;5,COUNTIF('Class Record S5'!$I$50:$I$55,".")&lt;=(5-COUNTIF('Class Record S5'!$I$50:$I$73,"\"))),AND('Class Record S5'!$I$55="\",COUNTIF('Class Record S5'!$I$50:$I$55,"\")&lt;=5)),"x","")</f>
        <v/>
      </c>
      <c r="Q156" s="258" t="s">
        <v>81</v>
      </c>
      <c r="R156" s="260" t="s">
        <v>117</v>
      </c>
    </row>
    <row r="157" spans="1:18" ht="57" customHeight="1" x14ac:dyDescent="0.3">
      <c r="A157" s="342" t="str">
        <f>'Class Record S5'!$A$14</f>
        <v>Living Things and their Habitats</v>
      </c>
      <c r="B157" s="193" t="str">
        <f>IF($O157="x",'Class Record S5'!$B$14,"")</f>
        <v/>
      </c>
      <c r="C157" s="385" t="str">
        <f>IF($O157="x",'Class Record S5'!$D$14,"")</f>
        <v/>
      </c>
      <c r="D157" s="386"/>
      <c r="E157" s="386"/>
      <c r="F157" s="386"/>
      <c r="G157" s="386"/>
      <c r="H157" s="386"/>
      <c r="I157" s="386"/>
      <c r="J157" s="386"/>
      <c r="K157" s="386"/>
      <c r="L157" s="387"/>
      <c r="M157" s="141"/>
      <c r="O157" s="67" t="str">
        <f>IF(OR(AND('Class Record S5'!$I$56=".",COUNTIF('Class Record S5'!$I$50:$I$73,"\")&lt;5,COUNTIF('Class Record S5'!$I$50:$I$56,".")&lt;=(5-COUNTIF('Class Record S5'!$I$50:$I$73,"\"))),AND('Class Record S5'!$I$56="\",COUNTIF('Class Record S5'!$I$50:$I$56,"\")&lt;=5)),"x","")</f>
        <v/>
      </c>
      <c r="Q157" s="258" t="s">
        <v>82</v>
      </c>
      <c r="R157" s="260" t="s">
        <v>118</v>
      </c>
    </row>
    <row r="158" spans="1:18" ht="57" customHeight="1" thickBot="1" x14ac:dyDescent="0.35">
      <c r="A158" s="344"/>
      <c r="B158" s="194" t="str">
        <f>IF($O158="x",'Class Record S5'!$B$15,"")</f>
        <v/>
      </c>
      <c r="C158" s="414" t="str">
        <f>IF($O158="x",'Class Record S5'!$D$15,"")</f>
        <v/>
      </c>
      <c r="D158" s="414"/>
      <c r="E158" s="414"/>
      <c r="F158" s="414"/>
      <c r="G158" s="414"/>
      <c r="H158" s="414"/>
      <c r="I158" s="414"/>
      <c r="J158" s="414"/>
      <c r="K158" s="414"/>
      <c r="L158" s="414"/>
      <c r="M158" s="143"/>
      <c r="O158" s="67" t="str">
        <f>IF(OR(AND('Class Record S5'!$I$57=".",COUNTIF('Class Record S5'!$I$50:$I$73,"\")&lt;5,COUNTIF('Class Record S5'!$I$50:$I$57,".")&lt;=(5-COUNTIF('Class Record S5'!$I$50:$I$73,"\"))),AND('Class Record S5'!$I$57="\",COUNTIF('Class Record S5'!$I$50:$I$57,"\")&lt;=5)),"x","")</f>
        <v/>
      </c>
      <c r="Q158" s="258" t="s">
        <v>83</v>
      </c>
      <c r="R158" s="261" t="s">
        <v>119</v>
      </c>
    </row>
    <row r="159" spans="1:18" ht="59.25" customHeight="1" thickBot="1" x14ac:dyDescent="0.35">
      <c r="A159" s="255" t="str">
        <f>'Class Record S5'!$A$16</f>
        <v>Animals inc. Humans</v>
      </c>
      <c r="B159" s="253" t="str">
        <f>IF($O159="x",'Class Record S5'!$B$16,"")</f>
        <v/>
      </c>
      <c r="C159" s="415" t="str">
        <f>IF($O159="x",'Class Record S5'!$D$16,"")</f>
        <v/>
      </c>
      <c r="D159" s="415"/>
      <c r="E159" s="415"/>
      <c r="F159" s="415"/>
      <c r="G159" s="415"/>
      <c r="H159" s="415"/>
      <c r="I159" s="415"/>
      <c r="J159" s="415"/>
      <c r="K159" s="415"/>
      <c r="L159" s="415"/>
      <c r="M159" s="254"/>
      <c r="O159" s="67" t="str">
        <f>IF(OR(AND('Class Record S5'!$I$58=".",COUNTIF('Class Record S5'!$I$50:$I$73,"\")&lt;5,COUNTIF('Class Record S5'!$I$50:$I$58,".")&lt;=(5-COUNTIF('Class Record S5'!$I$50:$I$73,"\"))),AND('Class Record S5'!$I$58="\",COUNTIF('Class Record S5'!$I$50:$I$58,"\")&lt;=5)),"x","")</f>
        <v/>
      </c>
      <c r="Q159" s="258" t="s">
        <v>84</v>
      </c>
      <c r="R159" s="261" t="s">
        <v>120</v>
      </c>
    </row>
    <row r="160" spans="1:18" ht="56.25" customHeight="1" x14ac:dyDescent="0.3">
      <c r="A160" s="342" t="str">
        <f>'Class Record S5'!$A$17</f>
        <v>Properties and Changers of Materials</v>
      </c>
      <c r="B160" s="193" t="str">
        <f>IF($O160="x",'Class Record S5'!$B$17,"")</f>
        <v/>
      </c>
      <c r="C160" s="385" t="str">
        <f>IF($O160="x",'Class Record S5'!$D$17,"")</f>
        <v/>
      </c>
      <c r="D160" s="386"/>
      <c r="E160" s="386"/>
      <c r="F160" s="386"/>
      <c r="G160" s="386"/>
      <c r="H160" s="386"/>
      <c r="I160" s="386"/>
      <c r="J160" s="386"/>
      <c r="K160" s="386"/>
      <c r="L160" s="387"/>
      <c r="M160" s="141"/>
      <c r="O160" s="67" t="str">
        <f>IF(OR(AND('Class Record S5'!$I$59=".",COUNTIF('Class Record S5'!$I$50:$I$73,"\")&lt;5,COUNTIF('Class Record S5'!$I$50:$I$59,".")&lt;=(5-COUNTIF('Class Record S5'!$I$50:$I$73,"\"))),AND('Class Record S5'!$I$59="\",COUNTIF('Class Record S5'!$I$50:$I$59,"\")&lt;=5)),"x","")</f>
        <v/>
      </c>
      <c r="Q160" s="258" t="s">
        <v>85</v>
      </c>
      <c r="R160" s="260" t="s">
        <v>121</v>
      </c>
    </row>
    <row r="161" spans="1:18" ht="44.25" customHeight="1" x14ac:dyDescent="0.3">
      <c r="A161" s="343"/>
      <c r="B161" s="192" t="str">
        <f>IF($O161="x",'Class Record S5'!$B$18,"")</f>
        <v/>
      </c>
      <c r="C161" s="383" t="str">
        <f>IF($O161="x",'Class Record S5'!$D$18,"")</f>
        <v/>
      </c>
      <c r="D161" s="383"/>
      <c r="E161" s="383"/>
      <c r="F161" s="383"/>
      <c r="G161" s="383"/>
      <c r="H161" s="383"/>
      <c r="I161" s="383"/>
      <c r="J161" s="383"/>
      <c r="K161" s="383"/>
      <c r="L161" s="383"/>
      <c r="M161" s="142"/>
      <c r="O161" s="67" t="str">
        <f>IF(OR(AND('Class Record S5'!$I$60=".",COUNTIF('Class Record S5'!$I$50:$I$73,"\")&lt;5,COUNTIF('Class Record S5'!$I$50:$I$60,".")&lt;=(5-COUNTIF('Class Record S5'!$I$50:$I$73,"\"))),AND('Class Record S5'!$I$60="\",COUNTIF('Class Record S5'!$I$50:$I$60,"\")&lt;=5)),"x","")</f>
        <v/>
      </c>
      <c r="Q161" s="258" t="s">
        <v>86</v>
      </c>
      <c r="R161" s="265" t="s">
        <v>124</v>
      </c>
    </row>
    <row r="162" spans="1:18" ht="44.25" customHeight="1" x14ac:dyDescent="0.3">
      <c r="A162" s="343"/>
      <c r="B162" s="192" t="str">
        <f>IF($O162="x",'Class Record S5'!$B$19,"")</f>
        <v/>
      </c>
      <c r="C162" s="383" t="str">
        <f>IF($O162="x",'Class Record S5'!$D$19,"")</f>
        <v/>
      </c>
      <c r="D162" s="383"/>
      <c r="E162" s="383"/>
      <c r="F162" s="383"/>
      <c r="G162" s="383"/>
      <c r="H162" s="383"/>
      <c r="I162" s="383"/>
      <c r="J162" s="383"/>
      <c r="K162" s="383"/>
      <c r="L162" s="383"/>
      <c r="M162" s="142"/>
      <c r="O162" s="67" t="str">
        <f>IF(OR(AND('Class Record S5'!$I$61=".",COUNTIF('Class Record S5'!$I$50:$I$73,"\")&lt;5,COUNTIF('Class Record S5'!$I$50:$I$61,".")&lt;=(5-COUNTIF('Class Record S5'!$I$50:$I$73,"\"))),AND('Class Record S5'!$I$61="\",COUNTIF('Class Record S5'!$I$50:$I$61,"\")&lt;=5)),"x","")</f>
        <v/>
      </c>
      <c r="Q162" s="258" t="s">
        <v>87</v>
      </c>
      <c r="R162" s="265" t="s">
        <v>122</v>
      </c>
    </row>
    <row r="163" spans="1:18" ht="44.25" customHeight="1" x14ac:dyDescent="0.3">
      <c r="A163" s="343"/>
      <c r="B163" s="192" t="str">
        <f>IF($O163="x",'Class Record S5'!$B$20,"")</f>
        <v/>
      </c>
      <c r="C163" s="383" t="str">
        <f>IF($O163="x",'Class Record S5'!$D$20,"")</f>
        <v/>
      </c>
      <c r="D163" s="383"/>
      <c r="E163" s="383"/>
      <c r="F163" s="383"/>
      <c r="G163" s="383"/>
      <c r="H163" s="383"/>
      <c r="I163" s="383"/>
      <c r="J163" s="383"/>
      <c r="K163" s="383"/>
      <c r="L163" s="383"/>
      <c r="M163" s="142"/>
      <c r="O163" s="67" t="str">
        <f>IF(OR(AND('Class Record S5'!$I$62=".",COUNTIF('Class Record S5'!$I$50:$I$73,"\")&lt;5,COUNTIF('Class Record S5'!$I$50:$I$62,".")&lt;=(5-COUNTIF('Class Record S5'!$I$50:$I$73,"\"))),AND('Class Record S5'!$I$62="\",COUNTIF('Class Record S5'!$I$50:$I$62,"\")&lt;=5)),"x","")</f>
        <v/>
      </c>
      <c r="Q163" s="258" t="s">
        <v>88</v>
      </c>
      <c r="R163" s="265" t="s">
        <v>123</v>
      </c>
    </row>
    <row r="164" spans="1:18" ht="44.25" customHeight="1" x14ac:dyDescent="0.3">
      <c r="A164" s="343"/>
      <c r="B164" s="192" t="str">
        <f>IF($O164="x",'Class Record S5'!$B$21,"")</f>
        <v/>
      </c>
      <c r="C164" s="383" t="str">
        <f>IF($O164="x",'Class Record S5'!$D$21,"")</f>
        <v/>
      </c>
      <c r="D164" s="383"/>
      <c r="E164" s="383"/>
      <c r="F164" s="383"/>
      <c r="G164" s="383"/>
      <c r="H164" s="383"/>
      <c r="I164" s="383"/>
      <c r="J164" s="383"/>
      <c r="K164" s="383"/>
      <c r="L164" s="383"/>
      <c r="M164" s="142"/>
      <c r="O164" s="67" t="str">
        <f>IF(OR(AND('Class Record S5'!$I$63=".",COUNTIF('Class Record S5'!$I$50:$I$73,"\")&lt;5,COUNTIF('Class Record S5'!$I$50:$I$63,".")&lt;=(5-COUNTIF('Class Record S5'!$I$50:$I$73,"\"))),AND('Class Record S5'!$I$63="\",COUNTIF('Class Record S5'!$I$50:$I$63,"\")&lt;=5)),"x","")</f>
        <v/>
      </c>
      <c r="Q164" s="258" t="s">
        <v>89</v>
      </c>
      <c r="R164" s="261" t="s">
        <v>125</v>
      </c>
    </row>
    <row r="165" spans="1:18" ht="56.25" customHeight="1" thickBot="1" x14ac:dyDescent="0.35">
      <c r="A165" s="344"/>
      <c r="B165" s="195" t="str">
        <f>IF($O165="x",'Class Record S5'!$B$22,"")</f>
        <v/>
      </c>
      <c r="C165" s="384" t="str">
        <f>IF($O165="x",'Class Record S5'!$D$22,"")</f>
        <v/>
      </c>
      <c r="D165" s="384"/>
      <c r="E165" s="384"/>
      <c r="F165" s="384"/>
      <c r="G165" s="384"/>
      <c r="H165" s="384"/>
      <c r="I165" s="384"/>
      <c r="J165" s="384"/>
      <c r="K165" s="384"/>
      <c r="L165" s="384"/>
      <c r="M165" s="196"/>
      <c r="O165" s="67" t="str">
        <f>IF(OR(AND('Class Record S5'!$I$64=".",COUNTIF('Class Record S5'!$I$50:$I$73,"\")&lt;5,COUNTIF('Class Record S5'!$I$50:$I$64,".")&lt;=(5-COUNTIF('Class Record S5'!$I$50:$I$73,"\"))),AND('Class Record S5'!$I$64="\",COUNTIF('Class Record S5'!$I$50:$I$64,"\")&lt;=5)),"x","")</f>
        <v/>
      </c>
      <c r="Q165" s="258" t="s">
        <v>90</v>
      </c>
      <c r="R165" s="260" t="s">
        <v>126</v>
      </c>
    </row>
    <row r="166" spans="1:18" ht="44.25" customHeight="1" x14ac:dyDescent="0.3">
      <c r="A166" s="342" t="str">
        <f>'Class Record S5'!$A$23</f>
        <v>Earth and Space</v>
      </c>
      <c r="B166" s="193" t="str">
        <f>IF($O166="x",'Class Record S5'!$B$23,"")</f>
        <v/>
      </c>
      <c r="C166" s="385" t="str">
        <f>IF($O166="x",'Class Record S5'!$D$23,"")</f>
        <v/>
      </c>
      <c r="D166" s="386"/>
      <c r="E166" s="386"/>
      <c r="F166" s="386"/>
      <c r="G166" s="386"/>
      <c r="H166" s="386"/>
      <c r="I166" s="386"/>
      <c r="J166" s="386"/>
      <c r="K166" s="386"/>
      <c r="L166" s="387"/>
      <c r="M166" s="141"/>
      <c r="O166" s="67" t="str">
        <f>IF(OR(AND('Class Record S5'!$I$65=".",COUNTIF('Class Record S5'!$I$50:$I$73,"\")&lt;5,COUNTIF('Class Record S5'!$I$50:$I$65,".")&lt;=(5-COUNTIF('Class Record S5'!$I$50:$I$73,"\"))),AND('Class Record S5'!$I$65="\",COUNTIF('Class Record S5'!$I$50:$I$65,"\")&lt;=5)),"x","")</f>
        <v/>
      </c>
      <c r="Q166" s="258" t="s">
        <v>91</v>
      </c>
      <c r="R166" s="260" t="s">
        <v>127</v>
      </c>
    </row>
    <row r="167" spans="1:18" ht="44.25" customHeight="1" x14ac:dyDescent="0.3">
      <c r="A167" s="343"/>
      <c r="B167" s="192" t="str">
        <f>IF($O167="x",'Class Record S5'!$B$24,"")</f>
        <v/>
      </c>
      <c r="C167" s="388" t="str">
        <f>IF($O167="x",'Class Record S5'!$D$24,"")</f>
        <v/>
      </c>
      <c r="D167" s="389"/>
      <c r="E167" s="389"/>
      <c r="F167" s="389"/>
      <c r="G167" s="389"/>
      <c r="H167" s="389"/>
      <c r="I167" s="389"/>
      <c r="J167" s="389"/>
      <c r="K167" s="389"/>
      <c r="L167" s="390"/>
      <c r="M167" s="142"/>
      <c r="O167" s="67" t="str">
        <f>IF(OR(AND('Class Record S5'!$I$66=".",COUNTIF('Class Record S5'!$I$50:$I$73,"\")&lt;5,COUNTIF('Class Record S5'!$I$50:$I$66,".")&lt;=(5-COUNTIF('Class Record S5'!$I$50:$I$73,"\"))),AND('Class Record S5'!$I$66="\",COUNTIF('Class Record S5'!$I$50:$I$66,"\")&lt;=5)),"x","")</f>
        <v/>
      </c>
      <c r="Q167" s="258" t="s">
        <v>92</v>
      </c>
      <c r="R167" s="262" t="s">
        <v>128</v>
      </c>
    </row>
    <row r="168" spans="1:18" ht="44.25" customHeight="1" x14ac:dyDescent="0.3">
      <c r="A168" s="343"/>
      <c r="B168" s="192" t="str">
        <f>IF($O168="x",'Class Record S5'!$B$25,"")</f>
        <v/>
      </c>
      <c r="C168" s="388" t="str">
        <f>IF($O168="x",'Class Record S5'!$D$25,"")</f>
        <v/>
      </c>
      <c r="D168" s="389"/>
      <c r="E168" s="389"/>
      <c r="F168" s="389"/>
      <c r="G168" s="389"/>
      <c r="H168" s="389"/>
      <c r="I168" s="389"/>
      <c r="J168" s="389"/>
      <c r="K168" s="389"/>
      <c r="L168" s="390"/>
      <c r="M168" s="142"/>
      <c r="O168" s="67" t="str">
        <f>IF(OR(AND('Class Record S5'!$I$67=".",COUNTIF('Class Record S5'!$I$50:$I$73,"\")&lt;5,COUNTIF('Class Record S5'!$I$50:$I$67,".")&lt;=(5-COUNTIF('Class Record S5'!$I$50:$I$73,"\"))),AND('Class Record S5'!$I$67="\",COUNTIF('Class Record S5'!$I$50:$I$67,"\")&lt;=5)),"x","")</f>
        <v/>
      </c>
      <c r="Q168" s="258" t="s">
        <v>93</v>
      </c>
      <c r="R168" s="262" t="s">
        <v>129</v>
      </c>
    </row>
    <row r="169" spans="1:18" ht="44.25" customHeight="1" x14ac:dyDescent="0.3">
      <c r="A169" s="343"/>
      <c r="B169" s="192" t="str">
        <f>IF($O169="x",'Class Record S5'!$B$26,"")</f>
        <v/>
      </c>
      <c r="C169" s="383" t="str">
        <f>IF($O169="x",'Class Record S5'!$D$26,"")</f>
        <v/>
      </c>
      <c r="D169" s="383"/>
      <c r="E169" s="383"/>
      <c r="F169" s="383"/>
      <c r="G169" s="383"/>
      <c r="H169" s="383"/>
      <c r="I169" s="383"/>
      <c r="J169" s="383"/>
      <c r="K169" s="383"/>
      <c r="L169" s="383"/>
      <c r="M169" s="142"/>
      <c r="O169" s="67" t="str">
        <f>IF(OR(AND('Class Record S5'!$I$68=".",COUNTIF('Class Record S5'!$I$50:$I$73,"\")&lt;5,COUNTIF('Class Record S5'!$I$50:$I$68,".")&lt;=(5-COUNTIF('Class Record S5'!$I$50:$I$73,"\"))),AND('Class Record S5'!$I$68="\",COUNTIF('Class Record S5'!$I$50:$I$68,"\")&lt;=5)),"x","")</f>
        <v/>
      </c>
      <c r="Q169" s="258" t="s">
        <v>94</v>
      </c>
      <c r="R169" s="260" t="s">
        <v>130</v>
      </c>
    </row>
    <row r="170" spans="1:18" ht="44.25" customHeight="1" thickBot="1" x14ac:dyDescent="0.35">
      <c r="A170" s="344"/>
      <c r="B170" s="195" t="str">
        <f>IF($O170="x",'Class Record S5'!$B$27,"")</f>
        <v/>
      </c>
      <c r="C170" s="384" t="str">
        <f>IF($O170="x",'Class Record S5'!$D$27,"")</f>
        <v/>
      </c>
      <c r="D170" s="384"/>
      <c r="E170" s="384"/>
      <c r="F170" s="384"/>
      <c r="G170" s="384"/>
      <c r="H170" s="384"/>
      <c r="I170" s="384"/>
      <c r="J170" s="384"/>
      <c r="K170" s="384"/>
      <c r="L170" s="384"/>
      <c r="M170" s="196"/>
      <c r="O170" s="67" t="str">
        <f>IF(OR(AND('Class Record S5'!$I$69=".",COUNTIF('Class Record S5'!$I$50:$I$73,"\")&lt;5,COUNTIF('Class Record S5'!$I$50:$I$69,".")&lt;=(5-COUNTIF('Class Record S5'!$I$50:$I$73,"\"))),AND('Class Record S5'!$I$69="\",COUNTIF('Class Record S5'!$I$50:$I$69,"\")&lt;=5)),"x","")</f>
        <v/>
      </c>
      <c r="Q170" s="258" t="s">
        <v>95</v>
      </c>
      <c r="R170" s="260" t="s">
        <v>131</v>
      </c>
    </row>
    <row r="171" spans="1:18" ht="44.25" customHeight="1" x14ac:dyDescent="0.3">
      <c r="A171" s="342" t="str">
        <f>'Class Record S5'!$A$28</f>
        <v>Forces</v>
      </c>
      <c r="B171" s="193" t="str">
        <f>IF($O171="x",'Class Record S5'!$B$28,"")</f>
        <v/>
      </c>
      <c r="C171" s="385" t="str">
        <f>IF($O171="x",'Class Record S5'!$D$28,"")</f>
        <v/>
      </c>
      <c r="D171" s="386"/>
      <c r="E171" s="386"/>
      <c r="F171" s="386"/>
      <c r="G171" s="386"/>
      <c r="H171" s="386"/>
      <c r="I171" s="386"/>
      <c r="J171" s="386"/>
      <c r="K171" s="386"/>
      <c r="L171" s="387"/>
      <c r="M171" s="141"/>
      <c r="O171" s="67" t="str">
        <f>IF(OR(AND('Class Record S5'!$I$70=".",COUNTIF('Class Record S5'!$I$50:$I$73,"\")&lt;5,COUNTIF('Class Record S5'!$I$50:$I$70,".")&lt;=(5-COUNTIF('Class Record S5'!$I$50:$I$73,"\"))),AND('Class Record S5'!$I$70="\",COUNTIF('Class Record S5'!$I$50:$I$70,"\")&lt;=5)),"x","")</f>
        <v/>
      </c>
      <c r="Q171" s="258" t="s">
        <v>96</v>
      </c>
      <c r="R171" s="262" t="s">
        <v>132</v>
      </c>
    </row>
    <row r="172" spans="1:18" ht="44.25" customHeight="1" x14ac:dyDescent="0.3">
      <c r="A172" s="343"/>
      <c r="B172" s="192" t="str">
        <f>IF($O172="x",'Class Record S5'!$B$29,"")</f>
        <v/>
      </c>
      <c r="C172" s="388" t="str">
        <f>IF($O172="x",'Class Record S5'!$D$29,"")</f>
        <v/>
      </c>
      <c r="D172" s="389"/>
      <c r="E172" s="389"/>
      <c r="F172" s="389"/>
      <c r="G172" s="389"/>
      <c r="H172" s="389"/>
      <c r="I172" s="389"/>
      <c r="J172" s="389"/>
      <c r="K172" s="389"/>
      <c r="L172" s="390"/>
      <c r="M172" s="142"/>
      <c r="O172" s="67" t="str">
        <f>IF(OR(AND('Class Record S5'!$I$71=".",COUNTIF('Class Record S5'!$I$50:$I$73,"\")&lt;5,COUNTIF('Class Record S5'!$I$50:$I$71,".")&lt;=(5-COUNTIF('Class Record S5'!$I$50:$I$73,"\"))),AND('Class Record S5'!$I$71="\",COUNTIF('Class Record S5'!$I$50:$I$71,"\")&lt;=5)),"x","")</f>
        <v/>
      </c>
      <c r="Q172" s="258" t="s">
        <v>97</v>
      </c>
      <c r="R172" s="262" t="s">
        <v>133</v>
      </c>
    </row>
    <row r="173" spans="1:18" ht="44.25" customHeight="1" x14ac:dyDescent="0.3">
      <c r="A173" s="343"/>
      <c r="B173" s="192" t="str">
        <f>IF($O173="x",'Class Record S5'!$B$30,"")</f>
        <v/>
      </c>
      <c r="C173" s="388" t="str">
        <f>IF($O173="x",'Class Record S5'!$D$30,"")</f>
        <v/>
      </c>
      <c r="D173" s="389"/>
      <c r="E173" s="389"/>
      <c r="F173" s="389"/>
      <c r="G173" s="389"/>
      <c r="H173" s="389"/>
      <c r="I173" s="389"/>
      <c r="J173" s="389"/>
      <c r="K173" s="389"/>
      <c r="L173" s="390"/>
      <c r="M173" s="142"/>
      <c r="O173" s="67" t="str">
        <f>IF(OR(AND('Class Record S5'!$I$72=".",COUNTIF('Class Record S5'!$I$50:$I$73,"\")&lt;5,COUNTIF('Class Record S5'!$I$50:$I$72,".")&lt;=(5-COUNTIF('Class Record S5'!$I$50:$I$73,"\"))),AND('Class Record S5'!$I$72="\",COUNTIF('Class Record S5'!$I$50:$I$72,"\")&lt;=5)),"x","")</f>
        <v/>
      </c>
      <c r="Q173" s="258" t="s">
        <v>98</v>
      </c>
      <c r="R173" s="262" t="s">
        <v>134</v>
      </c>
    </row>
    <row r="174" spans="1:18" ht="44.25" customHeight="1" thickBot="1" x14ac:dyDescent="0.35">
      <c r="A174" s="344"/>
      <c r="B174" s="194" t="str">
        <f>IF($O174="x",'Class Record S5'!$B$31,"")</f>
        <v/>
      </c>
      <c r="C174" s="391" t="str">
        <f>IF($O174="x",'Class Record S5'!$D$31,"")</f>
        <v/>
      </c>
      <c r="D174" s="392"/>
      <c r="E174" s="392"/>
      <c r="F174" s="392"/>
      <c r="G174" s="392"/>
      <c r="H174" s="392"/>
      <c r="I174" s="392"/>
      <c r="J174" s="392"/>
      <c r="K174" s="392"/>
      <c r="L174" s="393"/>
      <c r="M174" s="143"/>
      <c r="O174" s="67" t="str">
        <f>IF(OR(AND('Class Record S5'!$I$73=".",COUNTIF('Class Record S5'!$I$50:$I$73,"\")&lt;5,COUNTIF('Class Record S5'!$I$50:$I$73,".")&lt;=(5-COUNTIF('Class Record S5'!$I$50:$I$73,"\"))),AND('Class Record S5'!$I$73="\",COUNTIF('Class Record S5'!$I$50:$I$73,"\")&lt;=5)),"x","")</f>
        <v/>
      </c>
      <c r="Q174" s="258" t="s">
        <v>99</v>
      </c>
      <c r="R174" s="262" t="s">
        <v>135</v>
      </c>
    </row>
    <row r="175" spans="1:18" ht="16.5" customHeight="1" thickBot="1" x14ac:dyDescent="0.35">
      <c r="A175" s="379" t="s">
        <v>44</v>
      </c>
      <c r="B175" s="380"/>
      <c r="C175" s="380"/>
      <c r="D175" s="380"/>
      <c r="E175" s="380"/>
      <c r="F175" s="380"/>
      <c r="G175" s="380"/>
      <c r="H175" s="380"/>
      <c r="I175" s="380"/>
      <c r="J175" s="380"/>
      <c r="K175" s="381"/>
      <c r="L175" s="394" t="s">
        <v>45</v>
      </c>
      <c r="M175" s="395"/>
      <c r="Q175" s="257"/>
    </row>
    <row r="176" spans="1:18" ht="28.5" customHeight="1" x14ac:dyDescent="0.3">
      <c r="A176" s="396"/>
      <c r="B176" s="397"/>
      <c r="C176" s="397"/>
      <c r="D176" s="397"/>
      <c r="E176" s="397"/>
      <c r="F176" s="397"/>
      <c r="G176" s="397"/>
      <c r="H176" s="397"/>
      <c r="I176" s="397"/>
      <c r="J176" s="397"/>
      <c r="K176" s="398"/>
      <c r="L176" s="405" t="str">
        <f>'Class Record S5'!$I$74</f>
        <v>N</v>
      </c>
      <c r="M176" s="406"/>
      <c r="Q176" s="257"/>
    </row>
    <row r="177" spans="1:18" ht="28.5" customHeight="1" x14ac:dyDescent="0.3">
      <c r="A177" s="399"/>
      <c r="B177" s="400"/>
      <c r="C177" s="400"/>
      <c r="D177" s="400"/>
      <c r="E177" s="400"/>
      <c r="F177" s="400"/>
      <c r="G177" s="400"/>
      <c r="H177" s="400"/>
      <c r="I177" s="400"/>
      <c r="J177" s="400"/>
      <c r="K177" s="401"/>
      <c r="L177" s="407"/>
      <c r="M177" s="408"/>
      <c r="Q177" s="257"/>
    </row>
    <row r="178" spans="1:18" ht="28.5" customHeight="1" thickBot="1" x14ac:dyDescent="0.35">
      <c r="A178" s="402"/>
      <c r="B178" s="403"/>
      <c r="C178" s="403"/>
      <c r="D178" s="403"/>
      <c r="E178" s="403"/>
      <c r="F178" s="403"/>
      <c r="G178" s="403"/>
      <c r="H178" s="403"/>
      <c r="I178" s="403"/>
      <c r="J178" s="403"/>
      <c r="K178" s="404"/>
      <c r="L178" s="409"/>
      <c r="M178" s="410"/>
      <c r="Q178" s="257"/>
    </row>
    <row r="180" spans="1:18" ht="19.5" thickBot="1" x14ac:dyDescent="0.35"/>
    <row r="181" spans="1:18" ht="23.25" customHeight="1" thickBot="1" x14ac:dyDescent="0.35">
      <c r="A181" s="349" t="str">
        <f>'Class Record S5'!$D$1</f>
        <v>A N OTHER SCHOOL</v>
      </c>
      <c r="B181" s="350"/>
      <c r="C181" s="350"/>
      <c r="D181" s="350"/>
      <c r="E181" s="350"/>
      <c r="F181" s="350"/>
      <c r="G181" s="350"/>
      <c r="H181" s="350"/>
      <c r="I181" s="350"/>
      <c r="J181" s="350"/>
      <c r="K181" s="350"/>
      <c r="L181" s="350"/>
      <c r="M181" s="351"/>
    </row>
    <row r="182" spans="1:18" ht="15.75" customHeight="1" thickBot="1" x14ac:dyDescent="0.35">
      <c r="A182" s="352" t="s">
        <v>17</v>
      </c>
      <c r="B182" s="353"/>
      <c r="C182" s="353"/>
      <c r="D182" s="356">
        <f>'Class Record S5'!$J$2</f>
        <v>0</v>
      </c>
      <c r="E182" s="356"/>
      <c r="F182" s="356"/>
      <c r="G182" s="357"/>
      <c r="H182" s="361" t="s">
        <v>18</v>
      </c>
      <c r="I182" s="362">
        <f>'Class Record S5'!$E$76</f>
        <v>0</v>
      </c>
      <c r="J182" s="362"/>
      <c r="K182" s="363" t="str">
        <f>'Class Record S5'!$C$2</f>
        <v>CLASS</v>
      </c>
      <c r="L182" s="363"/>
      <c r="M182" s="364"/>
    </row>
    <row r="183" spans="1:18" ht="15.75" customHeight="1" thickBot="1" x14ac:dyDescent="0.35">
      <c r="A183" s="354"/>
      <c r="B183" s="355"/>
      <c r="C183" s="355"/>
      <c r="D183" s="358"/>
      <c r="E183" s="358"/>
      <c r="F183" s="359"/>
      <c r="G183" s="360"/>
      <c r="H183" s="361"/>
      <c r="I183" s="362"/>
      <c r="J183" s="362"/>
      <c r="K183" s="363"/>
      <c r="L183" s="363"/>
      <c r="M183" s="364"/>
    </row>
    <row r="184" spans="1:18" ht="19.5" thickBot="1" x14ac:dyDescent="0.35">
      <c r="A184" s="346" t="s">
        <v>19</v>
      </c>
      <c r="B184" s="347"/>
      <c r="C184" s="347"/>
      <c r="D184" s="347"/>
      <c r="E184" s="348"/>
      <c r="F184" s="365" t="s">
        <v>20</v>
      </c>
      <c r="G184" s="366"/>
      <c r="H184" s="366"/>
      <c r="I184" s="367"/>
      <c r="J184" s="368" t="s">
        <v>21</v>
      </c>
      <c r="K184" s="369"/>
      <c r="L184" s="369"/>
      <c r="M184" s="370"/>
    </row>
    <row r="185" spans="1:18" ht="16.5" customHeight="1" thickBot="1" x14ac:dyDescent="0.35">
      <c r="A185" s="371" t="s">
        <v>22</v>
      </c>
      <c r="B185" s="372"/>
      <c r="C185" s="373"/>
      <c r="D185" s="374" t="s">
        <v>23</v>
      </c>
      <c r="E185" s="375"/>
      <c r="F185" s="376" t="s">
        <v>24</v>
      </c>
      <c r="G185" s="377"/>
      <c r="H185" s="377" t="s">
        <v>25</v>
      </c>
      <c r="I185" s="378"/>
      <c r="J185" s="382" t="s">
        <v>26</v>
      </c>
      <c r="K185" s="377"/>
      <c r="L185" s="411" t="s">
        <v>27</v>
      </c>
      <c r="M185" s="412"/>
    </row>
    <row r="186" spans="1:18" ht="31.5" customHeight="1" thickBot="1" x14ac:dyDescent="0.35">
      <c r="A186" s="72"/>
      <c r="B186" s="73" t="s">
        <v>54</v>
      </c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5" t="s">
        <v>43</v>
      </c>
      <c r="Q186" s="416" t="s">
        <v>56</v>
      </c>
      <c r="R186" s="416"/>
    </row>
    <row r="187" spans="1:18" ht="44.25" customHeight="1" x14ac:dyDescent="0.3">
      <c r="A187" s="345" t="str">
        <f>'Class Record S5'!$A$8</f>
        <v>Working Scientifically</v>
      </c>
      <c r="B187" s="190" t="str">
        <f>IF($O187="x",'Class Record S5'!$B$8,"")</f>
        <v/>
      </c>
      <c r="C187" s="413" t="str">
        <f>IF($O187="x",'Class Record S5'!$D$8,"")</f>
        <v/>
      </c>
      <c r="D187" s="413"/>
      <c r="E187" s="413"/>
      <c r="F187" s="413"/>
      <c r="G187" s="413"/>
      <c r="H187" s="413"/>
      <c r="I187" s="413"/>
      <c r="J187" s="413"/>
      <c r="K187" s="413"/>
      <c r="L187" s="413"/>
      <c r="M187" s="141"/>
      <c r="O187" s="67" t="str">
        <f>IF(OR(AND('Class Record S5'!$J$50=".",COUNTIF('Class Record S5'!$J$50:$J$73,"\")&lt;5,COUNTIF('Class Record S5'!$J$50:$J$50,".")&lt;=(5-COUNTIF('Class Record S5'!$J$50:$J$73,"\"))),AND('Class Record S5'!$J$50="\",COUNTIF('Class Record S5'!$J$50:$J$50,"\")&lt;=5)),"x","")</f>
        <v/>
      </c>
      <c r="Q187" s="258" t="s">
        <v>76</v>
      </c>
      <c r="R187" s="259" t="s">
        <v>112</v>
      </c>
    </row>
    <row r="188" spans="1:18" ht="44.25" customHeight="1" x14ac:dyDescent="0.3">
      <c r="A188" s="343"/>
      <c r="B188" s="191" t="str">
        <f>IF($O188="x",'Class Record S5'!$B$9,"")</f>
        <v/>
      </c>
      <c r="C188" s="383" t="str">
        <f>IF($O188="x",'Class Record S5'!$D$9,"")</f>
        <v/>
      </c>
      <c r="D188" s="383"/>
      <c r="E188" s="383"/>
      <c r="F188" s="383"/>
      <c r="G188" s="383"/>
      <c r="H188" s="383"/>
      <c r="I188" s="383"/>
      <c r="J188" s="383"/>
      <c r="K188" s="383"/>
      <c r="L188" s="383"/>
      <c r="M188" s="142"/>
      <c r="O188" s="67" t="str">
        <f>IF(OR(AND('Class Record S5'!$J$51=".",COUNTIF('Class Record S5'!$J$50:$J$73,"\")&lt;5,COUNTIF('Class Record S5'!$J$50:$J$51,".")&lt;=(5-COUNTIF('Class Record S5'!$J$50:$J$73,"\"))),AND('Class Record S5'!$J$51="\",COUNTIF('Class Record S5'!$J$50:$J$51,"\")&lt;=5)),"x","")</f>
        <v/>
      </c>
      <c r="Q188" s="258" t="s">
        <v>77</v>
      </c>
      <c r="R188" s="260" t="s">
        <v>113</v>
      </c>
    </row>
    <row r="189" spans="1:18" ht="44.25" customHeight="1" x14ac:dyDescent="0.3">
      <c r="A189" s="343"/>
      <c r="B189" s="191" t="str">
        <f>IF($O189="x",'Class Record S5'!$B$10,"")</f>
        <v/>
      </c>
      <c r="C189" s="383" t="str">
        <f>IF($O189="x",'Class Record S5'!$D$10,"")</f>
        <v/>
      </c>
      <c r="D189" s="383"/>
      <c r="E189" s="383"/>
      <c r="F189" s="383"/>
      <c r="G189" s="383"/>
      <c r="H189" s="383"/>
      <c r="I189" s="383"/>
      <c r="J189" s="383"/>
      <c r="K189" s="383"/>
      <c r="L189" s="383"/>
      <c r="M189" s="142"/>
      <c r="O189" s="67" t="str">
        <f>IF(OR(AND('Class Record S5'!$J$52=".",COUNTIF('Class Record S5'!$J$50:$J$73,"\")&lt;5,COUNTIF('Class Record S5'!$J$50:$J$52,".")&lt;=(5-COUNTIF('Class Record S5'!$J$50:$J$73,"\"))),AND('Class Record S5'!$J$52="\",COUNTIF('Class Record S5'!$J$50:$J$52,"\")&lt;=5)),"x","")</f>
        <v/>
      </c>
      <c r="Q189" s="258" t="s">
        <v>78</v>
      </c>
      <c r="R189" s="260" t="s">
        <v>114</v>
      </c>
    </row>
    <row r="190" spans="1:18" ht="44.25" customHeight="1" x14ac:dyDescent="0.3">
      <c r="A190" s="343"/>
      <c r="B190" s="192" t="str">
        <f>IF($O190="x",'Class Record S5'!$B$11,"")</f>
        <v/>
      </c>
      <c r="C190" s="383" t="str">
        <f>IF($O190="x",'Class Record S5'!$D$11,"")</f>
        <v/>
      </c>
      <c r="D190" s="383"/>
      <c r="E190" s="383"/>
      <c r="F190" s="383"/>
      <c r="G190" s="383"/>
      <c r="H190" s="383"/>
      <c r="I190" s="383"/>
      <c r="J190" s="383"/>
      <c r="K190" s="383"/>
      <c r="L190" s="383"/>
      <c r="M190" s="142"/>
      <c r="O190" s="67" t="str">
        <f>IF(OR(AND('Class Record S5'!$J$53=".",COUNTIF('Class Record S5'!$J$50:$J$73,"\")&lt;5,COUNTIF('Class Record S5'!$J$50:$J$53,".")&lt;=(5-COUNTIF('Class Record S5'!$J$50:$J$73,"\"))),AND('Class Record S5'!$J$53="\",COUNTIF('Class Record S5'!$J$50:$J$53,"\")&lt;=5)),"x","")</f>
        <v/>
      </c>
      <c r="Q190" s="258" t="s">
        <v>79</v>
      </c>
      <c r="R190" s="260" t="s">
        <v>115</v>
      </c>
    </row>
    <row r="191" spans="1:18" ht="54.75" customHeight="1" x14ac:dyDescent="0.3">
      <c r="A191" s="343"/>
      <c r="B191" s="192" t="str">
        <f>IF($O191="x",'Class Record S5'!$B$12,"")</f>
        <v/>
      </c>
      <c r="C191" s="383" t="str">
        <f>IF($O191="x",'Class Record S5'!$D$12,"")</f>
        <v/>
      </c>
      <c r="D191" s="383"/>
      <c r="E191" s="383"/>
      <c r="F191" s="383"/>
      <c r="G191" s="383"/>
      <c r="H191" s="383"/>
      <c r="I191" s="383"/>
      <c r="J191" s="383"/>
      <c r="K191" s="383"/>
      <c r="L191" s="383"/>
      <c r="M191" s="142"/>
      <c r="O191" s="67" t="str">
        <f>IF(OR(AND('Class Record S5'!$J$54=".",COUNTIF('Class Record S5'!$J$50:$J$73,"\")&lt;5,COUNTIF('Class Record S5'!$J$50:$J$54,".")&lt;=(5-COUNTIF('Class Record S5'!$J$50:$J$73,"\"))),AND('Class Record S5'!$J$54="\",COUNTIF('Class Record S5'!$J$50:$J$54,"\")&lt;=5)),"x","")</f>
        <v/>
      </c>
      <c r="Q191" s="258" t="s">
        <v>80</v>
      </c>
      <c r="R191" s="260" t="s">
        <v>116</v>
      </c>
    </row>
    <row r="192" spans="1:18" ht="44.25" customHeight="1" thickBot="1" x14ac:dyDescent="0.35">
      <c r="A192" s="344"/>
      <c r="B192" s="194" t="str">
        <f>IF($O192="x",'Class Record S5'!$B$13,"")</f>
        <v/>
      </c>
      <c r="C192" s="391" t="str">
        <f>IF($O192="x",'Class Record S5'!$D$13,"")</f>
        <v/>
      </c>
      <c r="D192" s="392"/>
      <c r="E192" s="392"/>
      <c r="F192" s="392"/>
      <c r="G192" s="392"/>
      <c r="H192" s="392"/>
      <c r="I192" s="392"/>
      <c r="J192" s="392"/>
      <c r="K192" s="392"/>
      <c r="L192" s="393"/>
      <c r="M192" s="143"/>
      <c r="O192" s="67" t="str">
        <f>IF(OR(AND('Class Record S5'!$J$55=".",COUNTIF('Class Record S5'!$J$50:$J$73,"\")&lt;5,COUNTIF('Class Record S5'!$J$50:$J$55,".")&lt;=(5-COUNTIF('Class Record S5'!$J$50:$J$73,"\"))),AND('Class Record S5'!$J$55="\",COUNTIF('Class Record S5'!$J$50:$J$55,"\")&lt;=5)),"x","")</f>
        <v/>
      </c>
      <c r="Q192" s="258" t="s">
        <v>81</v>
      </c>
      <c r="R192" s="260" t="s">
        <v>117</v>
      </c>
    </row>
    <row r="193" spans="1:18" ht="57" customHeight="1" x14ac:dyDescent="0.3">
      <c r="A193" s="342" t="str">
        <f>'Class Record S5'!$A$14</f>
        <v>Living Things and their Habitats</v>
      </c>
      <c r="B193" s="193" t="str">
        <f>IF($O193="x",'Class Record S5'!$B$14,"")</f>
        <v/>
      </c>
      <c r="C193" s="385" t="str">
        <f>IF($O193="x",'Class Record S5'!$D$14,"")</f>
        <v/>
      </c>
      <c r="D193" s="386"/>
      <c r="E193" s="386"/>
      <c r="F193" s="386"/>
      <c r="G193" s="386"/>
      <c r="H193" s="386"/>
      <c r="I193" s="386"/>
      <c r="J193" s="386"/>
      <c r="K193" s="386"/>
      <c r="L193" s="387"/>
      <c r="M193" s="141"/>
      <c r="O193" s="67" t="str">
        <f>IF(OR(AND('Class Record S5'!$J$56=".",COUNTIF('Class Record S5'!$J$50:$J$73,"\")&lt;5,COUNTIF('Class Record S5'!$J$50:$J$56,".")&lt;=(5-COUNTIF('Class Record S5'!$J$50:$J$73,"\"))),AND('Class Record S5'!$J$56="\",COUNTIF('Class Record S5'!$J$50:$J$56,"\")&lt;=5)),"x","")</f>
        <v/>
      </c>
      <c r="Q193" s="258" t="s">
        <v>82</v>
      </c>
      <c r="R193" s="260" t="s">
        <v>118</v>
      </c>
    </row>
    <row r="194" spans="1:18" ht="57" customHeight="1" thickBot="1" x14ac:dyDescent="0.35">
      <c r="A194" s="344"/>
      <c r="B194" s="194" t="str">
        <f>IF($O194="x",'Class Record S5'!$B$15,"")</f>
        <v/>
      </c>
      <c r="C194" s="414" t="str">
        <f>IF($O194="x",'Class Record S5'!$D$15,"")</f>
        <v/>
      </c>
      <c r="D194" s="414"/>
      <c r="E194" s="414"/>
      <c r="F194" s="414"/>
      <c r="G194" s="414"/>
      <c r="H194" s="414"/>
      <c r="I194" s="414"/>
      <c r="J194" s="414"/>
      <c r="K194" s="414"/>
      <c r="L194" s="414"/>
      <c r="M194" s="143"/>
      <c r="O194" s="67" t="str">
        <f>IF(OR(AND('Class Record S5'!$J$57=".",COUNTIF('Class Record S5'!$J$50:$J$73,"\")&lt;5,COUNTIF('Class Record S5'!$J$50:$J$57,".")&lt;=(5-COUNTIF('Class Record S5'!$J$50:$J$73,"\"))),AND('Class Record S5'!$J$57="\",COUNTIF('Class Record S5'!$J$50:$J$57,"\")&lt;=5)),"x","")</f>
        <v/>
      </c>
      <c r="Q194" s="258" t="s">
        <v>83</v>
      </c>
      <c r="R194" s="261" t="s">
        <v>119</v>
      </c>
    </row>
    <row r="195" spans="1:18" ht="59.25" customHeight="1" thickBot="1" x14ac:dyDescent="0.35">
      <c r="A195" s="255" t="str">
        <f>'Class Record S5'!$A$16</f>
        <v>Animals inc. Humans</v>
      </c>
      <c r="B195" s="253" t="str">
        <f>IF($O195="x",'Class Record S5'!$B$16,"")</f>
        <v/>
      </c>
      <c r="C195" s="415" t="str">
        <f>IF($O195="x",'Class Record S5'!$D$16,"")</f>
        <v/>
      </c>
      <c r="D195" s="415"/>
      <c r="E195" s="415"/>
      <c r="F195" s="415"/>
      <c r="G195" s="415"/>
      <c r="H195" s="415"/>
      <c r="I195" s="415"/>
      <c r="J195" s="415"/>
      <c r="K195" s="415"/>
      <c r="L195" s="415"/>
      <c r="M195" s="254"/>
      <c r="O195" s="67" t="str">
        <f>IF(OR(AND('Class Record S5'!$J$58=".",COUNTIF('Class Record S5'!$J$50:$J$73,"\")&lt;5,COUNTIF('Class Record S5'!$J$50:$J$58,".")&lt;=(5-COUNTIF('Class Record S5'!$J$50:$J$73,"\"))),AND('Class Record S5'!$J$58="\",COUNTIF('Class Record S5'!$J$50:$J$58,"\")&lt;=5)),"x","")</f>
        <v/>
      </c>
      <c r="Q195" s="258" t="s">
        <v>84</v>
      </c>
      <c r="R195" s="261" t="s">
        <v>120</v>
      </c>
    </row>
    <row r="196" spans="1:18" ht="56.25" customHeight="1" x14ac:dyDescent="0.3">
      <c r="A196" s="342" t="str">
        <f>'Class Record S5'!$A$17</f>
        <v>Properties and Changers of Materials</v>
      </c>
      <c r="B196" s="193" t="str">
        <f>IF($O196="x",'Class Record S5'!$B$17,"")</f>
        <v/>
      </c>
      <c r="C196" s="385" t="str">
        <f>IF($O196="x",'Class Record S5'!$D$17,"")</f>
        <v/>
      </c>
      <c r="D196" s="386"/>
      <c r="E196" s="386"/>
      <c r="F196" s="386"/>
      <c r="G196" s="386"/>
      <c r="H196" s="386"/>
      <c r="I196" s="386"/>
      <c r="J196" s="386"/>
      <c r="K196" s="386"/>
      <c r="L196" s="387"/>
      <c r="M196" s="141"/>
      <c r="O196" s="67" t="str">
        <f>IF(OR(AND('Class Record S5'!$J$59=".",COUNTIF('Class Record S5'!$J$50:$J$73,"\")&lt;5,COUNTIF('Class Record S5'!$J$50:$J$59,".")&lt;=(5-COUNTIF('Class Record S5'!$J$50:$J$73,"\"))),AND('Class Record S5'!$J$59="\",COUNTIF('Class Record S5'!$J$50:$J$59,"\")&lt;=5)),"x","")</f>
        <v/>
      </c>
      <c r="Q196" s="258" t="s">
        <v>85</v>
      </c>
      <c r="R196" s="260" t="s">
        <v>121</v>
      </c>
    </row>
    <row r="197" spans="1:18" ht="44.25" customHeight="1" x14ac:dyDescent="0.3">
      <c r="A197" s="343"/>
      <c r="B197" s="192" t="str">
        <f>IF($O197="x",'Class Record S5'!$B$18,"")</f>
        <v/>
      </c>
      <c r="C197" s="383" t="str">
        <f>IF($O197="x",'Class Record S5'!$D$18,"")</f>
        <v/>
      </c>
      <c r="D197" s="383"/>
      <c r="E197" s="383"/>
      <c r="F197" s="383"/>
      <c r="G197" s="383"/>
      <c r="H197" s="383"/>
      <c r="I197" s="383"/>
      <c r="J197" s="383"/>
      <c r="K197" s="383"/>
      <c r="L197" s="383"/>
      <c r="M197" s="142"/>
      <c r="O197" s="67" t="str">
        <f>IF(OR(AND('Class Record S5'!$J$60=".",COUNTIF('Class Record S5'!$J$50:$J$73,"\")&lt;5,COUNTIF('Class Record S5'!$J$50:$J$60,".")&lt;=(5-COUNTIF('Class Record S5'!$J$50:$J$73,"\"))),AND('Class Record S5'!$J$60="\",COUNTIF('Class Record S5'!$J$50:$J$60,"\")&lt;=5)),"x","")</f>
        <v/>
      </c>
      <c r="Q197" s="258" t="s">
        <v>86</v>
      </c>
      <c r="R197" s="265" t="s">
        <v>124</v>
      </c>
    </row>
    <row r="198" spans="1:18" ht="44.25" customHeight="1" x14ac:dyDescent="0.3">
      <c r="A198" s="343"/>
      <c r="B198" s="192" t="str">
        <f>IF($O198="x",'Class Record S5'!$B$19,"")</f>
        <v/>
      </c>
      <c r="C198" s="383" t="str">
        <f>IF($O198="x",'Class Record S5'!$D$19,"")</f>
        <v/>
      </c>
      <c r="D198" s="383"/>
      <c r="E198" s="383"/>
      <c r="F198" s="383"/>
      <c r="G198" s="383"/>
      <c r="H198" s="383"/>
      <c r="I198" s="383"/>
      <c r="J198" s="383"/>
      <c r="K198" s="383"/>
      <c r="L198" s="383"/>
      <c r="M198" s="142"/>
      <c r="O198" s="67" t="str">
        <f>IF(OR(AND('Class Record S5'!$J$61=".",COUNTIF('Class Record S5'!$J$50:$J$73,"\")&lt;5,COUNTIF('Class Record S5'!$J$50:$J$61,".")&lt;=(5-COUNTIF('Class Record S5'!$J$50:$J$73,"\"))),AND('Class Record S5'!$J$61="\",COUNTIF('Class Record S5'!$J$50:$J$61,"\")&lt;=5)),"x","")</f>
        <v/>
      </c>
      <c r="Q198" s="258" t="s">
        <v>87</v>
      </c>
      <c r="R198" s="265" t="s">
        <v>122</v>
      </c>
    </row>
    <row r="199" spans="1:18" ht="44.25" customHeight="1" x14ac:dyDescent="0.3">
      <c r="A199" s="343"/>
      <c r="B199" s="192" t="str">
        <f>IF($O199="x",'Class Record S5'!$B$20,"")</f>
        <v/>
      </c>
      <c r="C199" s="383" t="str">
        <f>IF($O199="x",'Class Record S5'!$D$20,"")</f>
        <v/>
      </c>
      <c r="D199" s="383"/>
      <c r="E199" s="383"/>
      <c r="F199" s="383"/>
      <c r="G199" s="383"/>
      <c r="H199" s="383"/>
      <c r="I199" s="383"/>
      <c r="J199" s="383"/>
      <c r="K199" s="383"/>
      <c r="L199" s="383"/>
      <c r="M199" s="142"/>
      <c r="O199" s="67" t="str">
        <f>IF(OR(AND('Class Record S5'!$J$62=".",COUNTIF('Class Record S5'!$J$50:$J$73,"\")&lt;5,COUNTIF('Class Record S5'!$J$50:$J$62,".")&lt;=(5-COUNTIF('Class Record S5'!$J$50:$J$73,"\"))),AND('Class Record S5'!$J$62="\",COUNTIF('Class Record S5'!$J$50:$J$62,"\")&lt;=5)),"x","")</f>
        <v/>
      </c>
      <c r="Q199" s="258" t="s">
        <v>88</v>
      </c>
      <c r="R199" s="265" t="s">
        <v>123</v>
      </c>
    </row>
    <row r="200" spans="1:18" ht="44.25" customHeight="1" x14ac:dyDescent="0.3">
      <c r="A200" s="343"/>
      <c r="B200" s="192" t="str">
        <f>IF($O200="x",'Class Record S5'!$B$21,"")</f>
        <v/>
      </c>
      <c r="C200" s="383" t="str">
        <f>IF($O200="x",'Class Record S5'!$D$21,"")</f>
        <v/>
      </c>
      <c r="D200" s="383"/>
      <c r="E200" s="383"/>
      <c r="F200" s="383"/>
      <c r="G200" s="383"/>
      <c r="H200" s="383"/>
      <c r="I200" s="383"/>
      <c r="J200" s="383"/>
      <c r="K200" s="383"/>
      <c r="L200" s="383"/>
      <c r="M200" s="142"/>
      <c r="O200" s="67" t="str">
        <f>IF(OR(AND('Class Record S5'!$J$63=".",COUNTIF('Class Record S5'!$J$50:$J$73,"\")&lt;5,COUNTIF('Class Record S5'!$J$50:$J$63,".")&lt;=(5-COUNTIF('Class Record S5'!$J$50:$J$73,"\"))),AND('Class Record S5'!$J$63="\",COUNTIF('Class Record S5'!$J$50:$J$63,"\")&lt;=5)),"x","")</f>
        <v/>
      </c>
      <c r="Q200" s="258" t="s">
        <v>89</v>
      </c>
      <c r="R200" s="261" t="s">
        <v>125</v>
      </c>
    </row>
    <row r="201" spans="1:18" ht="56.25" customHeight="1" thickBot="1" x14ac:dyDescent="0.35">
      <c r="A201" s="344"/>
      <c r="B201" s="195" t="str">
        <f>IF($O201="x",'Class Record S5'!$B$22,"")</f>
        <v/>
      </c>
      <c r="C201" s="384" t="str">
        <f>IF($O201="x",'Class Record S5'!$D$22,"")</f>
        <v/>
      </c>
      <c r="D201" s="384"/>
      <c r="E201" s="384"/>
      <c r="F201" s="384"/>
      <c r="G201" s="384"/>
      <c r="H201" s="384"/>
      <c r="I201" s="384"/>
      <c r="J201" s="384"/>
      <c r="K201" s="384"/>
      <c r="L201" s="384"/>
      <c r="M201" s="196"/>
      <c r="O201" s="67" t="str">
        <f>IF(OR(AND('Class Record S5'!$J$64=".",COUNTIF('Class Record S5'!$J$50:$J$73,"\")&lt;5,COUNTIF('Class Record S5'!$J$50:$J$64,".")&lt;=(5-COUNTIF('Class Record S5'!$J$50:$J$73,"\"))),AND('Class Record S5'!$J$64="\",COUNTIF('Class Record S5'!$J$50:$J$64,"\")&lt;=5)),"x","")</f>
        <v/>
      </c>
      <c r="Q201" s="258" t="s">
        <v>90</v>
      </c>
      <c r="R201" s="260" t="s">
        <v>126</v>
      </c>
    </row>
    <row r="202" spans="1:18" ht="44.25" customHeight="1" x14ac:dyDescent="0.3">
      <c r="A202" s="342" t="str">
        <f>'Class Record S5'!$A$23</f>
        <v>Earth and Space</v>
      </c>
      <c r="B202" s="193" t="str">
        <f>IF($O202="x",'Class Record S5'!$B$23,"")</f>
        <v/>
      </c>
      <c r="C202" s="385" t="str">
        <f>IF($O202="x",'Class Record S5'!$D$23,"")</f>
        <v/>
      </c>
      <c r="D202" s="386"/>
      <c r="E202" s="386"/>
      <c r="F202" s="386"/>
      <c r="G202" s="386"/>
      <c r="H202" s="386"/>
      <c r="I202" s="386"/>
      <c r="J202" s="386"/>
      <c r="K202" s="386"/>
      <c r="L202" s="387"/>
      <c r="M202" s="141"/>
      <c r="O202" s="67" t="str">
        <f>IF(OR(AND('Class Record S5'!$J$65=".",COUNTIF('Class Record S5'!$J$50:$J$73,"\")&lt;5,COUNTIF('Class Record S5'!$J$50:$J$65,".")&lt;=(5-COUNTIF('Class Record S5'!$J$50:$J$73,"\"))),AND('Class Record S5'!$J$65="\",COUNTIF('Class Record S5'!$J$50:$J$65,"\")&lt;=5)),"x","")</f>
        <v/>
      </c>
      <c r="Q202" s="258" t="s">
        <v>91</v>
      </c>
      <c r="R202" s="260" t="s">
        <v>127</v>
      </c>
    </row>
    <row r="203" spans="1:18" ht="44.25" customHeight="1" x14ac:dyDescent="0.3">
      <c r="A203" s="343"/>
      <c r="B203" s="192" t="str">
        <f>IF($O203="x",'Class Record S5'!$B$24,"")</f>
        <v/>
      </c>
      <c r="C203" s="388" t="str">
        <f>IF($O203="x",'Class Record S5'!$D$24,"")</f>
        <v/>
      </c>
      <c r="D203" s="389"/>
      <c r="E203" s="389"/>
      <c r="F203" s="389"/>
      <c r="G203" s="389"/>
      <c r="H203" s="389"/>
      <c r="I203" s="389"/>
      <c r="J203" s="389"/>
      <c r="K203" s="389"/>
      <c r="L203" s="390"/>
      <c r="M203" s="142"/>
      <c r="O203" s="67" t="str">
        <f>IF(OR(AND('Class Record S5'!$J$66=".",COUNTIF('Class Record S5'!$J$50:$J$73,"\")&lt;5,COUNTIF('Class Record S5'!$J$50:$J$66,".")&lt;=(5-COUNTIF('Class Record S5'!$J$50:$J$73,"\"))),AND('Class Record S5'!$J$66="\",COUNTIF('Class Record S5'!$J$50:$J$66,"\")&lt;=5)),"x","")</f>
        <v/>
      </c>
      <c r="Q203" s="258" t="s">
        <v>92</v>
      </c>
      <c r="R203" s="262" t="s">
        <v>128</v>
      </c>
    </row>
    <row r="204" spans="1:18" ht="44.25" customHeight="1" x14ac:dyDescent="0.3">
      <c r="A204" s="343"/>
      <c r="B204" s="192" t="str">
        <f>IF($O204="x",'Class Record S5'!$B$25,"")</f>
        <v/>
      </c>
      <c r="C204" s="388" t="str">
        <f>IF($O204="x",'Class Record S5'!$D$25,"")</f>
        <v/>
      </c>
      <c r="D204" s="389"/>
      <c r="E204" s="389"/>
      <c r="F204" s="389"/>
      <c r="G204" s="389"/>
      <c r="H204" s="389"/>
      <c r="I204" s="389"/>
      <c r="J204" s="389"/>
      <c r="K204" s="389"/>
      <c r="L204" s="390"/>
      <c r="M204" s="142"/>
      <c r="O204" s="67" t="str">
        <f>IF(OR(AND('Class Record S5'!$J$67=".",COUNTIF('Class Record S5'!$J$50:$J$73,"\")&lt;5,COUNTIF('Class Record S5'!$J$50:$J$67,".")&lt;=(5-COUNTIF('Class Record S5'!$J$50:$J$73,"\"))),AND('Class Record S5'!$J$67="\",COUNTIF('Class Record S5'!$J$50:$J$67,"\")&lt;=5)),"x","")</f>
        <v/>
      </c>
      <c r="Q204" s="258" t="s">
        <v>93</v>
      </c>
      <c r="R204" s="262" t="s">
        <v>129</v>
      </c>
    </row>
    <row r="205" spans="1:18" ht="44.25" customHeight="1" x14ac:dyDescent="0.3">
      <c r="A205" s="343"/>
      <c r="B205" s="192" t="str">
        <f>IF($O205="x",'Class Record S5'!$B$26,"")</f>
        <v/>
      </c>
      <c r="C205" s="383" t="str">
        <f>IF($O205="x",'Class Record S5'!$D$26,"")</f>
        <v/>
      </c>
      <c r="D205" s="383"/>
      <c r="E205" s="383"/>
      <c r="F205" s="383"/>
      <c r="G205" s="383"/>
      <c r="H205" s="383"/>
      <c r="I205" s="383"/>
      <c r="J205" s="383"/>
      <c r="K205" s="383"/>
      <c r="L205" s="383"/>
      <c r="M205" s="142"/>
      <c r="O205" s="67" t="str">
        <f>IF(OR(AND('Class Record S5'!$J$68=".",COUNTIF('Class Record S5'!$J$50:$J$73,"\")&lt;5,COUNTIF('Class Record S5'!$J$50:$J$68,".")&lt;=(5-COUNTIF('Class Record S5'!$J$50:$J$73,"\"))),AND('Class Record S5'!$J$68="\",COUNTIF('Class Record S5'!$J$50:$J$68,"\")&lt;=5)),"x","")</f>
        <v/>
      </c>
      <c r="Q205" s="258" t="s">
        <v>94</v>
      </c>
      <c r="R205" s="260" t="s">
        <v>130</v>
      </c>
    </row>
    <row r="206" spans="1:18" ht="44.25" customHeight="1" thickBot="1" x14ac:dyDescent="0.35">
      <c r="A206" s="344"/>
      <c r="B206" s="195" t="str">
        <f>IF($O206="x",'Class Record S5'!$B$27,"")</f>
        <v/>
      </c>
      <c r="C206" s="384" t="str">
        <f>IF($O206="x",'Class Record S5'!$D$27,"")</f>
        <v/>
      </c>
      <c r="D206" s="384"/>
      <c r="E206" s="384"/>
      <c r="F206" s="384"/>
      <c r="G206" s="384"/>
      <c r="H206" s="384"/>
      <c r="I206" s="384"/>
      <c r="J206" s="384"/>
      <c r="K206" s="384"/>
      <c r="L206" s="384"/>
      <c r="M206" s="196"/>
      <c r="O206" s="67" t="str">
        <f>IF(OR(AND('Class Record S5'!$J$69=".",COUNTIF('Class Record S5'!$J$50:$J$73,"\")&lt;5,COUNTIF('Class Record S5'!$J$50:$J$69,".")&lt;=(5-COUNTIF('Class Record S5'!$J$50:$J$73,"\"))),AND('Class Record S5'!$J$69="\",COUNTIF('Class Record S5'!$J$50:$J$69,"\")&lt;=5)),"x","")</f>
        <v/>
      </c>
      <c r="Q206" s="258" t="s">
        <v>95</v>
      </c>
      <c r="R206" s="260" t="s">
        <v>131</v>
      </c>
    </row>
    <row r="207" spans="1:18" ht="44.25" customHeight="1" x14ac:dyDescent="0.3">
      <c r="A207" s="342" t="str">
        <f>'Class Record S5'!$A$28</f>
        <v>Forces</v>
      </c>
      <c r="B207" s="193" t="str">
        <f>IF($O207="x",'Class Record S5'!$B$28,"")</f>
        <v/>
      </c>
      <c r="C207" s="385" t="str">
        <f>IF($O207="x",'Class Record S5'!$D$28,"")</f>
        <v/>
      </c>
      <c r="D207" s="386"/>
      <c r="E207" s="386"/>
      <c r="F207" s="386"/>
      <c r="G207" s="386"/>
      <c r="H207" s="386"/>
      <c r="I207" s="386"/>
      <c r="J207" s="386"/>
      <c r="K207" s="386"/>
      <c r="L207" s="387"/>
      <c r="M207" s="141"/>
      <c r="O207" s="67" t="str">
        <f>IF(OR(AND('Class Record S5'!$J$70=".",COUNTIF('Class Record S5'!$J$50:$J$73,"\")&lt;5,COUNTIF('Class Record S5'!$J$50:$J$70,".")&lt;=(5-COUNTIF('Class Record S5'!$J$50:$J$73,"\"))),AND('Class Record S5'!$J$70="\",COUNTIF('Class Record S5'!$J$50:$J$70,"\")&lt;=5)),"x","")</f>
        <v/>
      </c>
      <c r="Q207" s="258" t="s">
        <v>96</v>
      </c>
      <c r="R207" s="262" t="s">
        <v>132</v>
      </c>
    </row>
    <row r="208" spans="1:18" ht="44.25" customHeight="1" x14ac:dyDescent="0.3">
      <c r="A208" s="343"/>
      <c r="B208" s="192" t="str">
        <f>IF($O208="x",'Class Record S5'!$B$29,"")</f>
        <v/>
      </c>
      <c r="C208" s="388" t="str">
        <f>IF($O208="x",'Class Record S5'!$D$29,"")</f>
        <v/>
      </c>
      <c r="D208" s="389"/>
      <c r="E208" s="389"/>
      <c r="F208" s="389"/>
      <c r="G208" s="389"/>
      <c r="H208" s="389"/>
      <c r="I208" s="389"/>
      <c r="J208" s="389"/>
      <c r="K208" s="389"/>
      <c r="L208" s="390"/>
      <c r="M208" s="142"/>
      <c r="O208" s="67" t="str">
        <f>IF(OR(AND('Class Record S5'!$J$71=".",COUNTIF('Class Record S5'!$J$50:$J$73,"\")&lt;5,COUNTIF('Class Record S5'!$J$50:$J$71,".")&lt;=(5-COUNTIF('Class Record S5'!$J$50:$J$73,"\"))),AND('Class Record S5'!$J$71="\",COUNTIF('Class Record S5'!$J$50:$J$71,"\")&lt;=5)),"x","")</f>
        <v/>
      </c>
      <c r="Q208" s="258" t="s">
        <v>97</v>
      </c>
      <c r="R208" s="262" t="s">
        <v>133</v>
      </c>
    </row>
    <row r="209" spans="1:18" ht="44.25" customHeight="1" x14ac:dyDescent="0.3">
      <c r="A209" s="343"/>
      <c r="B209" s="192" t="str">
        <f>IF($O209="x",'Class Record S5'!$B$30,"")</f>
        <v/>
      </c>
      <c r="C209" s="388" t="str">
        <f>IF($O209="x",'Class Record S5'!$D$30,"")</f>
        <v/>
      </c>
      <c r="D209" s="389"/>
      <c r="E209" s="389"/>
      <c r="F209" s="389"/>
      <c r="G209" s="389"/>
      <c r="H209" s="389"/>
      <c r="I209" s="389"/>
      <c r="J209" s="389"/>
      <c r="K209" s="389"/>
      <c r="L209" s="390"/>
      <c r="M209" s="142"/>
      <c r="O209" s="67" t="str">
        <f>IF(OR(AND('Class Record S5'!$J$72=".",COUNTIF('Class Record S5'!$J$50:$J$73,"\")&lt;5,COUNTIF('Class Record S5'!$J$50:$J$72,".")&lt;=(5-COUNTIF('Class Record S5'!$J$50:$J$73,"\"))),AND('Class Record S5'!$J$72="\",COUNTIF('Class Record S5'!$J$50:$J$72,"\")&lt;=5)),"x","")</f>
        <v/>
      </c>
      <c r="Q209" s="258" t="s">
        <v>98</v>
      </c>
      <c r="R209" s="262" t="s">
        <v>134</v>
      </c>
    </row>
    <row r="210" spans="1:18" ht="44.25" customHeight="1" thickBot="1" x14ac:dyDescent="0.35">
      <c r="A210" s="344"/>
      <c r="B210" s="194" t="str">
        <f>IF($O210="x",'Class Record S5'!$B$31,"")</f>
        <v/>
      </c>
      <c r="C210" s="391" t="str">
        <f>IF($O210="x",'Class Record S5'!$D$31,"")</f>
        <v/>
      </c>
      <c r="D210" s="392"/>
      <c r="E210" s="392"/>
      <c r="F210" s="392"/>
      <c r="G210" s="392"/>
      <c r="H210" s="392"/>
      <c r="I210" s="392"/>
      <c r="J210" s="392"/>
      <c r="K210" s="392"/>
      <c r="L210" s="393"/>
      <c r="M210" s="143"/>
      <c r="O210" s="67" t="str">
        <f>IF(OR(AND('Class Record S5'!$J$73=".",COUNTIF('Class Record S5'!$J$50:$J$73,"\")&lt;5,COUNTIF('Class Record S5'!$J$50:$J$73,".")&lt;=(5-COUNTIF('Class Record S5'!$J$50:$J$73,"\"))),AND('Class Record S5'!$J$73="\",COUNTIF('Class Record S5'!$J$50:$J$73,"\")&lt;=5)),"x","")</f>
        <v/>
      </c>
      <c r="Q210" s="258" t="s">
        <v>99</v>
      </c>
      <c r="R210" s="262" t="s">
        <v>135</v>
      </c>
    </row>
    <row r="211" spans="1:18" ht="16.5" customHeight="1" thickBot="1" x14ac:dyDescent="0.35">
      <c r="A211" s="379" t="s">
        <v>44</v>
      </c>
      <c r="B211" s="380"/>
      <c r="C211" s="380"/>
      <c r="D211" s="380"/>
      <c r="E211" s="380"/>
      <c r="F211" s="380"/>
      <c r="G211" s="380"/>
      <c r="H211" s="380"/>
      <c r="I211" s="380"/>
      <c r="J211" s="380"/>
      <c r="K211" s="381"/>
      <c r="L211" s="394" t="s">
        <v>45</v>
      </c>
      <c r="M211" s="395"/>
      <c r="Q211" s="257"/>
    </row>
    <row r="212" spans="1:18" ht="28.5" customHeight="1" x14ac:dyDescent="0.3">
      <c r="A212" s="396"/>
      <c r="B212" s="397"/>
      <c r="C212" s="397"/>
      <c r="D212" s="397"/>
      <c r="E212" s="397"/>
      <c r="F212" s="397"/>
      <c r="G212" s="397"/>
      <c r="H212" s="397"/>
      <c r="I212" s="397"/>
      <c r="J212" s="397"/>
      <c r="K212" s="398"/>
      <c r="L212" s="405" t="str">
        <f>'Class Record S5'!$J$74</f>
        <v>N</v>
      </c>
      <c r="M212" s="406"/>
      <c r="Q212" s="257"/>
    </row>
    <row r="213" spans="1:18" ht="28.5" customHeight="1" x14ac:dyDescent="0.3">
      <c r="A213" s="399"/>
      <c r="B213" s="400"/>
      <c r="C213" s="400"/>
      <c r="D213" s="400"/>
      <c r="E213" s="400"/>
      <c r="F213" s="400"/>
      <c r="G213" s="400"/>
      <c r="H213" s="400"/>
      <c r="I213" s="400"/>
      <c r="J213" s="400"/>
      <c r="K213" s="401"/>
      <c r="L213" s="407"/>
      <c r="M213" s="408"/>
      <c r="Q213" s="257"/>
    </row>
    <row r="214" spans="1:18" ht="28.5" customHeight="1" thickBot="1" x14ac:dyDescent="0.35">
      <c r="A214" s="402"/>
      <c r="B214" s="403"/>
      <c r="C214" s="403"/>
      <c r="D214" s="403"/>
      <c r="E214" s="403"/>
      <c r="F214" s="403"/>
      <c r="G214" s="403"/>
      <c r="H214" s="403"/>
      <c r="I214" s="403"/>
      <c r="J214" s="403"/>
      <c r="K214" s="404"/>
      <c r="L214" s="409"/>
      <c r="M214" s="410"/>
      <c r="Q214" s="257"/>
    </row>
    <row r="216" spans="1:18" ht="19.5" thickBot="1" x14ac:dyDescent="0.35"/>
    <row r="217" spans="1:18" ht="23.25" customHeight="1" thickBot="1" x14ac:dyDescent="0.35">
      <c r="A217" s="349" t="str">
        <f>'Class Record S5'!$D$1</f>
        <v>A N OTHER SCHOOL</v>
      </c>
      <c r="B217" s="350"/>
      <c r="C217" s="350"/>
      <c r="D217" s="350"/>
      <c r="E217" s="350"/>
      <c r="F217" s="350"/>
      <c r="G217" s="350"/>
      <c r="H217" s="350"/>
      <c r="I217" s="350"/>
      <c r="J217" s="350"/>
      <c r="K217" s="350"/>
      <c r="L217" s="350"/>
      <c r="M217" s="351"/>
    </row>
    <row r="218" spans="1:18" ht="15.75" customHeight="1" thickBot="1" x14ac:dyDescent="0.35">
      <c r="A218" s="352" t="s">
        <v>17</v>
      </c>
      <c r="B218" s="353"/>
      <c r="C218" s="353"/>
      <c r="D218" s="356">
        <f>'Class Record S5'!$K$2</f>
        <v>0</v>
      </c>
      <c r="E218" s="356"/>
      <c r="F218" s="356"/>
      <c r="G218" s="357"/>
      <c r="H218" s="361" t="s">
        <v>18</v>
      </c>
      <c r="I218" s="362">
        <f>'Class Record S5'!$E$76</f>
        <v>0</v>
      </c>
      <c r="J218" s="362"/>
      <c r="K218" s="363" t="str">
        <f>'Class Record S5'!$C$2</f>
        <v>CLASS</v>
      </c>
      <c r="L218" s="363"/>
      <c r="M218" s="364"/>
    </row>
    <row r="219" spans="1:18" ht="15.75" customHeight="1" thickBot="1" x14ac:dyDescent="0.35">
      <c r="A219" s="354"/>
      <c r="B219" s="355"/>
      <c r="C219" s="355"/>
      <c r="D219" s="358"/>
      <c r="E219" s="358"/>
      <c r="F219" s="359"/>
      <c r="G219" s="360"/>
      <c r="H219" s="361"/>
      <c r="I219" s="362"/>
      <c r="J219" s="362"/>
      <c r="K219" s="363"/>
      <c r="L219" s="363"/>
      <c r="M219" s="364"/>
    </row>
    <row r="220" spans="1:18" ht="19.5" thickBot="1" x14ac:dyDescent="0.35">
      <c r="A220" s="346" t="s">
        <v>19</v>
      </c>
      <c r="B220" s="347"/>
      <c r="C220" s="347"/>
      <c r="D220" s="347"/>
      <c r="E220" s="348"/>
      <c r="F220" s="365" t="s">
        <v>20</v>
      </c>
      <c r="G220" s="366"/>
      <c r="H220" s="366"/>
      <c r="I220" s="367"/>
      <c r="J220" s="368" t="s">
        <v>21</v>
      </c>
      <c r="K220" s="369"/>
      <c r="L220" s="369"/>
      <c r="M220" s="370"/>
    </row>
    <row r="221" spans="1:18" ht="16.5" customHeight="1" thickBot="1" x14ac:dyDescent="0.35">
      <c r="A221" s="371" t="s">
        <v>22</v>
      </c>
      <c r="B221" s="372"/>
      <c r="C221" s="373"/>
      <c r="D221" s="374" t="s">
        <v>23</v>
      </c>
      <c r="E221" s="375"/>
      <c r="F221" s="376" t="s">
        <v>24</v>
      </c>
      <c r="G221" s="377"/>
      <c r="H221" s="377" t="s">
        <v>25</v>
      </c>
      <c r="I221" s="378"/>
      <c r="J221" s="382" t="s">
        <v>26</v>
      </c>
      <c r="K221" s="377"/>
      <c r="L221" s="411" t="s">
        <v>27</v>
      </c>
      <c r="M221" s="412"/>
    </row>
    <row r="222" spans="1:18" ht="31.5" customHeight="1" thickBot="1" x14ac:dyDescent="0.35">
      <c r="A222" s="72"/>
      <c r="B222" s="73" t="s">
        <v>54</v>
      </c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5" t="s">
        <v>43</v>
      </c>
      <c r="Q222" s="416" t="s">
        <v>56</v>
      </c>
      <c r="R222" s="416"/>
    </row>
    <row r="223" spans="1:18" ht="44.25" customHeight="1" x14ac:dyDescent="0.3">
      <c r="A223" s="345" t="str">
        <f>'Class Record S5'!$A$8</f>
        <v>Working Scientifically</v>
      </c>
      <c r="B223" s="190" t="str">
        <f>IF($O223="x",'Class Record S5'!$B$8,"")</f>
        <v/>
      </c>
      <c r="C223" s="413" t="str">
        <f>IF($O223="x",'Class Record S5'!$D$8,"")</f>
        <v/>
      </c>
      <c r="D223" s="413"/>
      <c r="E223" s="413"/>
      <c r="F223" s="413"/>
      <c r="G223" s="413"/>
      <c r="H223" s="413"/>
      <c r="I223" s="413"/>
      <c r="J223" s="413"/>
      <c r="K223" s="413"/>
      <c r="L223" s="413"/>
      <c r="M223" s="141"/>
      <c r="O223" s="67" t="str">
        <f>IF(OR(AND('Class Record S5'!$K$50=".",COUNTIF('Class Record S5'!$K$50:$K$73,"\")&lt;5,COUNTIF('Class Record S5'!$K$50:$K$50,".")&lt;=(5-COUNTIF('Class Record S5'!$K$50:$K$73,"\"))),AND('Class Record S5'!$K$50="\",COUNTIF('Class Record S5'!$K$50:$K$50,"\")&lt;=5)),"x","")</f>
        <v/>
      </c>
      <c r="Q223" s="258" t="s">
        <v>76</v>
      </c>
      <c r="R223" s="259" t="s">
        <v>112</v>
      </c>
    </row>
    <row r="224" spans="1:18" ht="44.25" customHeight="1" x14ac:dyDescent="0.3">
      <c r="A224" s="343"/>
      <c r="B224" s="191" t="str">
        <f>IF($O224="x",'Class Record S5'!$B$9,"")</f>
        <v/>
      </c>
      <c r="C224" s="383" t="str">
        <f>IF($O224="x",'Class Record S5'!$D$9,"")</f>
        <v/>
      </c>
      <c r="D224" s="383"/>
      <c r="E224" s="383"/>
      <c r="F224" s="383"/>
      <c r="G224" s="383"/>
      <c r="H224" s="383"/>
      <c r="I224" s="383"/>
      <c r="J224" s="383"/>
      <c r="K224" s="383"/>
      <c r="L224" s="383"/>
      <c r="M224" s="142"/>
      <c r="O224" s="67" t="str">
        <f>IF(OR(AND('Class Record S5'!$K$51=".",COUNTIF('Class Record S5'!$K$50:$K$73,"\")&lt;5,COUNTIF('Class Record S5'!$K$50:$K$51,".")&lt;=(5-COUNTIF('Class Record S5'!$K$50:$K$73,"\"))),AND('Class Record S5'!$K$51="\",COUNTIF('Class Record S5'!$K$50:$K$51,"\")&lt;=5)),"x","")</f>
        <v/>
      </c>
      <c r="Q224" s="258" t="s">
        <v>77</v>
      </c>
      <c r="R224" s="260" t="s">
        <v>113</v>
      </c>
    </row>
    <row r="225" spans="1:18" ht="44.25" customHeight="1" x14ac:dyDescent="0.3">
      <c r="A225" s="343"/>
      <c r="B225" s="191" t="str">
        <f>IF($O225="x",'Class Record S5'!$B$10,"")</f>
        <v/>
      </c>
      <c r="C225" s="383" t="str">
        <f>IF($O225="x",'Class Record S5'!$D$10,"")</f>
        <v/>
      </c>
      <c r="D225" s="383"/>
      <c r="E225" s="383"/>
      <c r="F225" s="383"/>
      <c r="G225" s="383"/>
      <c r="H225" s="383"/>
      <c r="I225" s="383"/>
      <c r="J225" s="383"/>
      <c r="K225" s="383"/>
      <c r="L225" s="383"/>
      <c r="M225" s="142"/>
      <c r="O225" s="67" t="str">
        <f>IF(OR(AND('Class Record S5'!$K$52=".",COUNTIF('Class Record S5'!$K$50:$K$73,"\")&lt;5,COUNTIF('Class Record S5'!$K$50:$K$52,".")&lt;=(5-COUNTIF('Class Record S5'!$K$50:$K$73,"\"))),AND('Class Record S5'!$K$52="\",COUNTIF('Class Record S5'!$K$50:$K$52,"\")&lt;=5)),"x","")</f>
        <v/>
      </c>
      <c r="Q225" s="258" t="s">
        <v>78</v>
      </c>
      <c r="R225" s="260" t="s">
        <v>114</v>
      </c>
    </row>
    <row r="226" spans="1:18" ht="44.25" customHeight="1" x14ac:dyDescent="0.3">
      <c r="A226" s="343"/>
      <c r="B226" s="192" t="str">
        <f>IF($O226="x",'Class Record S5'!$B$11,"")</f>
        <v/>
      </c>
      <c r="C226" s="383" t="str">
        <f>IF($O226="x",'Class Record S5'!$D$11,"")</f>
        <v/>
      </c>
      <c r="D226" s="383"/>
      <c r="E226" s="383"/>
      <c r="F226" s="383"/>
      <c r="G226" s="383"/>
      <c r="H226" s="383"/>
      <c r="I226" s="383"/>
      <c r="J226" s="383"/>
      <c r="K226" s="383"/>
      <c r="L226" s="383"/>
      <c r="M226" s="142"/>
      <c r="O226" s="67" t="str">
        <f>IF(OR(AND('Class Record S5'!$K$53=".",COUNTIF('Class Record S5'!$K$50:$K$73,"\")&lt;5,COUNTIF('Class Record S5'!$K$50:$K$53,".")&lt;=(5-COUNTIF('Class Record S5'!$K$50:$K$73,"\"))),AND('Class Record S5'!$K$53="\",COUNTIF('Class Record S5'!$K$50:$K$53,"\")&lt;=5)),"x","")</f>
        <v/>
      </c>
      <c r="Q226" s="258" t="s">
        <v>79</v>
      </c>
      <c r="R226" s="260" t="s">
        <v>115</v>
      </c>
    </row>
    <row r="227" spans="1:18" ht="54.75" customHeight="1" x14ac:dyDescent="0.3">
      <c r="A227" s="343"/>
      <c r="B227" s="192" t="str">
        <f>IF($O227="x",'Class Record S5'!$B$12,"")</f>
        <v/>
      </c>
      <c r="C227" s="383" t="str">
        <f>IF($O227="x",'Class Record S5'!$D$12,"")</f>
        <v/>
      </c>
      <c r="D227" s="383"/>
      <c r="E227" s="383"/>
      <c r="F227" s="383"/>
      <c r="G227" s="383"/>
      <c r="H227" s="383"/>
      <c r="I227" s="383"/>
      <c r="J227" s="383"/>
      <c r="K227" s="383"/>
      <c r="L227" s="383"/>
      <c r="M227" s="142"/>
      <c r="O227" s="67" t="str">
        <f>IF(OR(AND('Class Record S5'!$K$54=".",COUNTIF('Class Record S5'!$K$50:$K$73,"\")&lt;5,COUNTIF('Class Record S5'!$K$50:$K$54,".")&lt;=(5-COUNTIF('Class Record S5'!$K$50:$K$73,"\"))),AND('Class Record S5'!$K$54="\",COUNTIF('Class Record S5'!$K$50:$K$54,"\")&lt;=5)),"x","")</f>
        <v/>
      </c>
      <c r="Q227" s="258" t="s">
        <v>80</v>
      </c>
      <c r="R227" s="260" t="s">
        <v>116</v>
      </c>
    </row>
    <row r="228" spans="1:18" ht="44.25" customHeight="1" thickBot="1" x14ac:dyDescent="0.35">
      <c r="A228" s="344"/>
      <c r="B228" s="194" t="str">
        <f>IF($O228="x",'Class Record S5'!$B$13,"")</f>
        <v/>
      </c>
      <c r="C228" s="391" t="str">
        <f>IF($O228="x",'Class Record S5'!$D$13,"")</f>
        <v/>
      </c>
      <c r="D228" s="392"/>
      <c r="E228" s="392"/>
      <c r="F228" s="392"/>
      <c r="G228" s="392"/>
      <c r="H228" s="392"/>
      <c r="I228" s="392"/>
      <c r="J228" s="392"/>
      <c r="K228" s="392"/>
      <c r="L228" s="393"/>
      <c r="M228" s="143"/>
      <c r="O228" s="67" t="str">
        <f>IF(OR(AND('Class Record S5'!$K$55=".",COUNTIF('Class Record S5'!$K$50:$K$73,"\")&lt;5,COUNTIF('Class Record S5'!$K$50:$K$55,".")&lt;=(5-COUNTIF('Class Record S5'!$K$50:$K$73,"\"))),AND('Class Record S5'!$K$55="\",COUNTIF('Class Record S5'!$K$50:$K$55,"\")&lt;=5)),"x","")</f>
        <v/>
      </c>
      <c r="Q228" s="258" t="s">
        <v>81</v>
      </c>
      <c r="R228" s="260" t="s">
        <v>117</v>
      </c>
    </row>
    <row r="229" spans="1:18" ht="57" customHeight="1" x14ac:dyDescent="0.3">
      <c r="A229" s="342" t="str">
        <f>'Class Record S5'!$A$14</f>
        <v>Living Things and their Habitats</v>
      </c>
      <c r="B229" s="193" t="str">
        <f>IF($O229="x",'Class Record S5'!$B$14,"")</f>
        <v/>
      </c>
      <c r="C229" s="385" t="str">
        <f>IF($O229="x",'Class Record S5'!$D$14,"")</f>
        <v/>
      </c>
      <c r="D229" s="386"/>
      <c r="E229" s="386"/>
      <c r="F229" s="386"/>
      <c r="G229" s="386"/>
      <c r="H229" s="386"/>
      <c r="I229" s="386"/>
      <c r="J229" s="386"/>
      <c r="K229" s="386"/>
      <c r="L229" s="387"/>
      <c r="M229" s="141"/>
      <c r="O229" s="67" t="str">
        <f>IF(OR(AND('Class Record S5'!$K$56=".",COUNTIF('Class Record S5'!$K$50:$K$73,"\")&lt;5,COUNTIF('Class Record S5'!$K$50:$K$56,".")&lt;=(5-COUNTIF('Class Record S5'!$K$50:$K$73,"\"))),AND('Class Record S5'!$K$56="\",COUNTIF('Class Record S5'!$K$50:$K$56,"\")&lt;=5)),"x","")</f>
        <v/>
      </c>
      <c r="Q229" s="258" t="s">
        <v>82</v>
      </c>
      <c r="R229" s="260" t="s">
        <v>118</v>
      </c>
    </row>
    <row r="230" spans="1:18" ht="57" customHeight="1" thickBot="1" x14ac:dyDescent="0.35">
      <c r="A230" s="344"/>
      <c r="B230" s="194" t="str">
        <f>IF($O230="x",'Class Record S5'!$B$15,"")</f>
        <v/>
      </c>
      <c r="C230" s="414" t="str">
        <f>IF($O230="x",'Class Record S5'!$D$15,"")</f>
        <v/>
      </c>
      <c r="D230" s="414"/>
      <c r="E230" s="414"/>
      <c r="F230" s="414"/>
      <c r="G230" s="414"/>
      <c r="H230" s="414"/>
      <c r="I230" s="414"/>
      <c r="J230" s="414"/>
      <c r="K230" s="414"/>
      <c r="L230" s="414"/>
      <c r="M230" s="143"/>
      <c r="O230" s="67" t="str">
        <f>IF(OR(AND('Class Record S5'!$K$57=".",COUNTIF('Class Record S5'!$K$50:$K$73,"\")&lt;5,COUNTIF('Class Record S5'!$K$50:$K$57,".")&lt;=(5-COUNTIF('Class Record S5'!$K$50:$K$73,"\"))),AND('Class Record S5'!$K$57="\",COUNTIF('Class Record S5'!$K$50:$K$57,"\")&lt;=5)),"x","")</f>
        <v/>
      </c>
      <c r="Q230" s="258" t="s">
        <v>83</v>
      </c>
      <c r="R230" s="261" t="s">
        <v>119</v>
      </c>
    </row>
    <row r="231" spans="1:18" ht="59.25" customHeight="1" thickBot="1" x14ac:dyDescent="0.35">
      <c r="A231" s="255" t="str">
        <f>'Class Record S5'!$A$16</f>
        <v>Animals inc. Humans</v>
      </c>
      <c r="B231" s="253" t="str">
        <f>IF($O231="x",'Class Record S5'!$B$16,"")</f>
        <v/>
      </c>
      <c r="C231" s="415" t="str">
        <f>IF($O231="x",'Class Record S5'!$D$16,"")</f>
        <v/>
      </c>
      <c r="D231" s="415"/>
      <c r="E231" s="415"/>
      <c r="F231" s="415"/>
      <c r="G231" s="415"/>
      <c r="H231" s="415"/>
      <c r="I231" s="415"/>
      <c r="J231" s="415"/>
      <c r="K231" s="415"/>
      <c r="L231" s="415"/>
      <c r="M231" s="254"/>
      <c r="O231" s="67" t="str">
        <f>IF(OR(AND('Class Record S5'!$K$58=".",COUNTIF('Class Record S5'!$K$50:$K$73,"\")&lt;5,COUNTIF('Class Record S5'!$K$50:$K$58,".")&lt;=(5-COUNTIF('Class Record S5'!$K$50:$K$73,"\"))),AND('Class Record S5'!$K$58="\",COUNTIF('Class Record S5'!$K$50:$K$58,"\")&lt;=5)),"x","")</f>
        <v/>
      </c>
      <c r="Q231" s="258" t="s">
        <v>84</v>
      </c>
      <c r="R231" s="261" t="s">
        <v>120</v>
      </c>
    </row>
    <row r="232" spans="1:18" ht="56.25" customHeight="1" x14ac:dyDescent="0.3">
      <c r="A232" s="342" t="str">
        <f>'Class Record S5'!$A$17</f>
        <v>Properties and Changers of Materials</v>
      </c>
      <c r="B232" s="193" t="str">
        <f>IF($O232="x",'Class Record S5'!$B$17,"")</f>
        <v/>
      </c>
      <c r="C232" s="385" t="str">
        <f>IF($O232="x",'Class Record S5'!$D$17,"")</f>
        <v/>
      </c>
      <c r="D232" s="386"/>
      <c r="E232" s="386"/>
      <c r="F232" s="386"/>
      <c r="G232" s="386"/>
      <c r="H232" s="386"/>
      <c r="I232" s="386"/>
      <c r="J232" s="386"/>
      <c r="K232" s="386"/>
      <c r="L232" s="387"/>
      <c r="M232" s="141"/>
      <c r="O232" s="67" t="str">
        <f>IF(OR(AND('Class Record S5'!$K$59=".",COUNTIF('Class Record S5'!$K$50:$K$73,"\")&lt;5,COUNTIF('Class Record S5'!$K$50:$K$59,".")&lt;=(5-COUNTIF('Class Record S5'!$K$50:$K$73,"\"))),AND('Class Record S5'!$K$59="\",COUNTIF('Class Record S5'!$K$50:$K$59,"\")&lt;=5)),"x","")</f>
        <v/>
      </c>
      <c r="Q232" s="258" t="s">
        <v>85</v>
      </c>
      <c r="R232" s="260" t="s">
        <v>121</v>
      </c>
    </row>
    <row r="233" spans="1:18" ht="44.25" customHeight="1" x14ac:dyDescent="0.3">
      <c r="A233" s="343"/>
      <c r="B233" s="192" t="str">
        <f>IF($O233="x",'Class Record S5'!$B$18,"")</f>
        <v/>
      </c>
      <c r="C233" s="383" t="str">
        <f>IF($O233="x",'Class Record S5'!$D$18,"")</f>
        <v/>
      </c>
      <c r="D233" s="383"/>
      <c r="E233" s="383"/>
      <c r="F233" s="383"/>
      <c r="G233" s="383"/>
      <c r="H233" s="383"/>
      <c r="I233" s="383"/>
      <c r="J233" s="383"/>
      <c r="K233" s="383"/>
      <c r="L233" s="383"/>
      <c r="M233" s="142"/>
      <c r="O233" s="67" t="str">
        <f>IF(OR(AND('Class Record S5'!$K$60=".",COUNTIF('Class Record S5'!$K$50:$K$73,"\")&lt;5,COUNTIF('Class Record S5'!$K$50:$K$60,".")&lt;=(5-COUNTIF('Class Record S5'!$K$50:$K$73,"\"))),AND('Class Record S5'!$K$60="\",COUNTIF('Class Record S5'!$K$50:$K$60,"\")&lt;=5)),"x","")</f>
        <v/>
      </c>
      <c r="Q233" s="258" t="s">
        <v>86</v>
      </c>
      <c r="R233" s="265" t="s">
        <v>124</v>
      </c>
    </row>
    <row r="234" spans="1:18" ht="44.25" customHeight="1" x14ac:dyDescent="0.3">
      <c r="A234" s="343"/>
      <c r="B234" s="192" t="str">
        <f>IF($O234="x",'Class Record S5'!$B$19,"")</f>
        <v/>
      </c>
      <c r="C234" s="383" t="str">
        <f>IF($O234="x",'Class Record S5'!$D$19,"")</f>
        <v/>
      </c>
      <c r="D234" s="383"/>
      <c r="E234" s="383"/>
      <c r="F234" s="383"/>
      <c r="G234" s="383"/>
      <c r="H234" s="383"/>
      <c r="I234" s="383"/>
      <c r="J234" s="383"/>
      <c r="K234" s="383"/>
      <c r="L234" s="383"/>
      <c r="M234" s="142"/>
      <c r="O234" s="67" t="str">
        <f>IF(OR(AND('Class Record S5'!$K$61=".",COUNTIF('Class Record S5'!$K$50:$K$73,"\")&lt;5,COUNTIF('Class Record S5'!$K$50:$K$61,".")&lt;=(5-COUNTIF('Class Record S5'!$K$50:$K$73,"\"))),AND('Class Record S5'!$K$61="\",COUNTIF('Class Record S5'!$K$50:$K$61,"\")&lt;=5)),"x","")</f>
        <v/>
      </c>
      <c r="Q234" s="258" t="s">
        <v>87</v>
      </c>
      <c r="R234" s="265" t="s">
        <v>122</v>
      </c>
    </row>
    <row r="235" spans="1:18" ht="44.25" customHeight="1" x14ac:dyDescent="0.3">
      <c r="A235" s="343"/>
      <c r="B235" s="192" t="str">
        <f>IF($O235="x",'Class Record S5'!$B$20,"")</f>
        <v/>
      </c>
      <c r="C235" s="383" t="str">
        <f>IF($O235="x",'Class Record S5'!$D$20,"")</f>
        <v/>
      </c>
      <c r="D235" s="383"/>
      <c r="E235" s="383"/>
      <c r="F235" s="383"/>
      <c r="G235" s="383"/>
      <c r="H235" s="383"/>
      <c r="I235" s="383"/>
      <c r="J235" s="383"/>
      <c r="K235" s="383"/>
      <c r="L235" s="383"/>
      <c r="M235" s="142"/>
      <c r="O235" s="67" t="str">
        <f>IF(OR(AND('Class Record S5'!$K$62=".",COUNTIF('Class Record S5'!$K$50:$K$73,"\")&lt;5,COUNTIF('Class Record S5'!$K$50:$K$62,".")&lt;=(5-COUNTIF('Class Record S5'!$K$50:$K$73,"\"))),AND('Class Record S5'!$K$62="\",COUNTIF('Class Record S5'!$K$50:$K$62,"\")&lt;=5)),"x","")</f>
        <v/>
      </c>
      <c r="Q235" s="258" t="s">
        <v>88</v>
      </c>
      <c r="R235" s="265" t="s">
        <v>123</v>
      </c>
    </row>
    <row r="236" spans="1:18" ht="44.25" customHeight="1" x14ac:dyDescent="0.3">
      <c r="A236" s="343"/>
      <c r="B236" s="192" t="str">
        <f>IF($O236="x",'Class Record S5'!$B$21,"")</f>
        <v/>
      </c>
      <c r="C236" s="383" t="str">
        <f>IF($O236="x",'Class Record S5'!$D$21,"")</f>
        <v/>
      </c>
      <c r="D236" s="383"/>
      <c r="E236" s="383"/>
      <c r="F236" s="383"/>
      <c r="G236" s="383"/>
      <c r="H236" s="383"/>
      <c r="I236" s="383"/>
      <c r="J236" s="383"/>
      <c r="K236" s="383"/>
      <c r="L236" s="383"/>
      <c r="M236" s="142"/>
      <c r="O236" s="67" t="str">
        <f>IF(OR(AND('Class Record S5'!$K$63=".",COUNTIF('Class Record S5'!$K$50:$K$73,"\")&lt;5,COUNTIF('Class Record S5'!$K$50:$K$63,".")&lt;=(5-COUNTIF('Class Record S5'!$K$50:$K$73,"\"))),AND('Class Record S5'!$K$63="\",COUNTIF('Class Record S5'!$K$50:$K$63,"\")&lt;=5)),"x","")</f>
        <v/>
      </c>
      <c r="Q236" s="258" t="s">
        <v>89</v>
      </c>
      <c r="R236" s="261" t="s">
        <v>125</v>
      </c>
    </row>
    <row r="237" spans="1:18" ht="56.25" customHeight="1" thickBot="1" x14ac:dyDescent="0.35">
      <c r="A237" s="344"/>
      <c r="B237" s="195" t="str">
        <f>IF($O237="x",'Class Record S5'!$B$22,"")</f>
        <v/>
      </c>
      <c r="C237" s="384" t="str">
        <f>IF($O237="x",'Class Record S5'!$D$22,"")</f>
        <v/>
      </c>
      <c r="D237" s="384"/>
      <c r="E237" s="384"/>
      <c r="F237" s="384"/>
      <c r="G237" s="384"/>
      <c r="H237" s="384"/>
      <c r="I237" s="384"/>
      <c r="J237" s="384"/>
      <c r="K237" s="384"/>
      <c r="L237" s="384"/>
      <c r="M237" s="196"/>
      <c r="O237" s="67" t="str">
        <f>IF(OR(AND('Class Record S5'!$K$64=".",COUNTIF('Class Record S5'!$K$50:$K$73,"\")&lt;5,COUNTIF('Class Record S5'!$K$50:$K$64,".")&lt;=(5-COUNTIF('Class Record S5'!$K$50:$K$73,"\"))),AND('Class Record S5'!$K$64="\",COUNTIF('Class Record S5'!$K$50:$K$64,"\")&lt;=5)),"x","")</f>
        <v/>
      </c>
      <c r="Q237" s="258" t="s">
        <v>90</v>
      </c>
      <c r="R237" s="260" t="s">
        <v>126</v>
      </c>
    </row>
    <row r="238" spans="1:18" ht="44.25" customHeight="1" x14ac:dyDescent="0.3">
      <c r="A238" s="342" t="str">
        <f>'Class Record S5'!$A$23</f>
        <v>Earth and Space</v>
      </c>
      <c r="B238" s="193" t="str">
        <f>IF($O238="x",'Class Record S5'!$B$23,"")</f>
        <v/>
      </c>
      <c r="C238" s="385" t="str">
        <f>IF($O238="x",'Class Record S5'!$D$23,"")</f>
        <v/>
      </c>
      <c r="D238" s="386"/>
      <c r="E238" s="386"/>
      <c r="F238" s="386"/>
      <c r="G238" s="386"/>
      <c r="H238" s="386"/>
      <c r="I238" s="386"/>
      <c r="J238" s="386"/>
      <c r="K238" s="386"/>
      <c r="L238" s="387"/>
      <c r="M238" s="141"/>
      <c r="O238" s="67" t="str">
        <f>IF(OR(AND('Class Record S5'!$K$65=".",COUNTIF('Class Record S5'!$K$50:$K$73,"\")&lt;5,COUNTIF('Class Record S5'!$K$50:$K$65,".")&lt;=(5-COUNTIF('Class Record S5'!$K$50:$K$73,"\"))),AND('Class Record S5'!$K$65="\",COUNTIF('Class Record S5'!$K$50:$K$65,"\")&lt;=5)),"x","")</f>
        <v/>
      </c>
      <c r="Q238" s="258" t="s">
        <v>91</v>
      </c>
      <c r="R238" s="260" t="s">
        <v>127</v>
      </c>
    </row>
    <row r="239" spans="1:18" ht="44.25" customHeight="1" x14ac:dyDescent="0.3">
      <c r="A239" s="343"/>
      <c r="B239" s="192" t="str">
        <f>IF($O239="x",'Class Record S5'!$B$24,"")</f>
        <v/>
      </c>
      <c r="C239" s="388" t="str">
        <f>IF($O239="x",'Class Record S5'!$D$24,"")</f>
        <v/>
      </c>
      <c r="D239" s="389"/>
      <c r="E239" s="389"/>
      <c r="F239" s="389"/>
      <c r="G239" s="389"/>
      <c r="H239" s="389"/>
      <c r="I239" s="389"/>
      <c r="J239" s="389"/>
      <c r="K239" s="389"/>
      <c r="L239" s="390"/>
      <c r="M239" s="142"/>
      <c r="O239" s="67" t="str">
        <f>IF(OR(AND('Class Record S5'!$K$66=".",COUNTIF('Class Record S5'!$K$50:$K$73,"\")&lt;5,COUNTIF('Class Record S5'!$K$50:$K$66,".")&lt;=(5-COUNTIF('Class Record S5'!$K$50:$K$73,"\"))),AND('Class Record S5'!$K$66="\",COUNTIF('Class Record S5'!$K$50:$K$66,"\")&lt;=5)),"x","")</f>
        <v/>
      </c>
      <c r="Q239" s="258" t="s">
        <v>92</v>
      </c>
      <c r="R239" s="262" t="s">
        <v>128</v>
      </c>
    </row>
    <row r="240" spans="1:18" ht="44.25" customHeight="1" x14ac:dyDescent="0.3">
      <c r="A240" s="343"/>
      <c r="B240" s="192" t="str">
        <f>IF($O240="x",'Class Record S5'!$B$25,"")</f>
        <v/>
      </c>
      <c r="C240" s="388" t="str">
        <f>IF($O240="x",'Class Record S5'!$D$25,"")</f>
        <v/>
      </c>
      <c r="D240" s="389"/>
      <c r="E240" s="389"/>
      <c r="F240" s="389"/>
      <c r="G240" s="389"/>
      <c r="H240" s="389"/>
      <c r="I240" s="389"/>
      <c r="J240" s="389"/>
      <c r="K240" s="389"/>
      <c r="L240" s="390"/>
      <c r="M240" s="142"/>
      <c r="O240" s="67" t="str">
        <f>IF(OR(AND('Class Record S5'!$K$67=".",COUNTIF('Class Record S5'!$K$50:$K$73,"\")&lt;5,COUNTIF('Class Record S5'!$K$50:$K$67,".")&lt;=(5-COUNTIF('Class Record S5'!$K$50:$K$73,"\"))),AND('Class Record S5'!$K$67="\",COUNTIF('Class Record S5'!$K$50:$K$67,"\")&lt;=5)),"x","")</f>
        <v/>
      </c>
      <c r="Q240" s="258" t="s">
        <v>93</v>
      </c>
      <c r="R240" s="262" t="s">
        <v>129</v>
      </c>
    </row>
    <row r="241" spans="1:18" ht="44.25" customHeight="1" x14ac:dyDescent="0.3">
      <c r="A241" s="343"/>
      <c r="B241" s="192" t="str">
        <f>IF($O241="x",'Class Record S5'!$B$26,"")</f>
        <v/>
      </c>
      <c r="C241" s="383" t="str">
        <f>IF($O241="x",'Class Record S5'!$D$26,"")</f>
        <v/>
      </c>
      <c r="D241" s="383"/>
      <c r="E241" s="383"/>
      <c r="F241" s="383"/>
      <c r="G241" s="383"/>
      <c r="H241" s="383"/>
      <c r="I241" s="383"/>
      <c r="J241" s="383"/>
      <c r="K241" s="383"/>
      <c r="L241" s="383"/>
      <c r="M241" s="142"/>
      <c r="O241" s="67" t="str">
        <f>IF(OR(AND('Class Record S5'!$K$68=".",COUNTIF('Class Record S5'!$K$50:$K$73,"\")&lt;5,COUNTIF('Class Record S5'!$K$50:$K$68,".")&lt;=(5-COUNTIF('Class Record S5'!$K$50:$K$73,"\"))),AND('Class Record S5'!$K$68="\",COUNTIF('Class Record S5'!$K$50:$K$68,"\")&lt;=5)),"x","")</f>
        <v/>
      </c>
      <c r="Q241" s="258" t="s">
        <v>94</v>
      </c>
      <c r="R241" s="260" t="s">
        <v>130</v>
      </c>
    </row>
    <row r="242" spans="1:18" ht="44.25" customHeight="1" thickBot="1" x14ac:dyDescent="0.35">
      <c r="A242" s="344"/>
      <c r="B242" s="195" t="str">
        <f>IF($O242="x",'Class Record S5'!$B$27,"")</f>
        <v/>
      </c>
      <c r="C242" s="384" t="str">
        <f>IF($O242="x",'Class Record S5'!$D$27,"")</f>
        <v/>
      </c>
      <c r="D242" s="384"/>
      <c r="E242" s="384"/>
      <c r="F242" s="384"/>
      <c r="G242" s="384"/>
      <c r="H242" s="384"/>
      <c r="I242" s="384"/>
      <c r="J242" s="384"/>
      <c r="K242" s="384"/>
      <c r="L242" s="384"/>
      <c r="M242" s="196"/>
      <c r="O242" s="67" t="str">
        <f>IF(OR(AND('Class Record S5'!$K$69=".",COUNTIF('Class Record S5'!$K$50:$K$73,"\")&lt;5,COUNTIF('Class Record S5'!$K$50:$K$69,".")&lt;=(5-COUNTIF('Class Record S5'!$K$50:$K$73,"\"))),AND('Class Record S5'!$K$69="\",COUNTIF('Class Record S5'!$K$50:$K$69,"\")&lt;=5)),"x","")</f>
        <v/>
      </c>
      <c r="Q242" s="258" t="s">
        <v>95</v>
      </c>
      <c r="R242" s="260" t="s">
        <v>131</v>
      </c>
    </row>
    <row r="243" spans="1:18" ht="44.25" customHeight="1" x14ac:dyDescent="0.3">
      <c r="A243" s="342" t="str">
        <f>'Class Record S5'!$A$28</f>
        <v>Forces</v>
      </c>
      <c r="B243" s="193" t="str">
        <f>IF($O243="x",'Class Record S5'!$B$28,"")</f>
        <v/>
      </c>
      <c r="C243" s="385" t="str">
        <f>IF($O243="x",'Class Record S5'!$D$28,"")</f>
        <v/>
      </c>
      <c r="D243" s="386"/>
      <c r="E243" s="386"/>
      <c r="F243" s="386"/>
      <c r="G243" s="386"/>
      <c r="H243" s="386"/>
      <c r="I243" s="386"/>
      <c r="J243" s="386"/>
      <c r="K243" s="386"/>
      <c r="L243" s="387"/>
      <c r="M243" s="141"/>
      <c r="O243" s="67" t="str">
        <f>IF(OR(AND('Class Record S5'!$K$70=".",COUNTIF('Class Record S5'!$K$50:$K$73,"\")&lt;5,COUNTIF('Class Record S5'!$K$50:$K$70,".")&lt;=(5-COUNTIF('Class Record S5'!$K$50:$K$73,"\"))),AND('Class Record S5'!$K$70="\",COUNTIF('Class Record S5'!$K$50:$K$70,"\")&lt;=5)),"x","")</f>
        <v/>
      </c>
      <c r="Q243" s="258" t="s">
        <v>96</v>
      </c>
      <c r="R243" s="262" t="s">
        <v>132</v>
      </c>
    </row>
    <row r="244" spans="1:18" ht="44.25" customHeight="1" x14ac:dyDescent="0.3">
      <c r="A244" s="343"/>
      <c r="B244" s="192" t="str">
        <f>IF($O244="x",'Class Record S5'!$B$29,"")</f>
        <v/>
      </c>
      <c r="C244" s="388" t="str">
        <f>IF($O244="x",'Class Record S5'!$D$29,"")</f>
        <v/>
      </c>
      <c r="D244" s="389"/>
      <c r="E244" s="389"/>
      <c r="F244" s="389"/>
      <c r="G244" s="389"/>
      <c r="H244" s="389"/>
      <c r="I244" s="389"/>
      <c r="J244" s="389"/>
      <c r="K244" s="389"/>
      <c r="L244" s="390"/>
      <c r="M244" s="142"/>
      <c r="O244" s="67" t="str">
        <f>IF(OR(AND('Class Record S5'!$K$71=".",COUNTIF('Class Record S5'!$K$50:$K$73,"\")&lt;5,COUNTIF('Class Record S5'!$K$50:$K$71,".")&lt;=(5-COUNTIF('Class Record S5'!$K$50:$K$73,"\"))),AND('Class Record S5'!$K$71="\",COUNTIF('Class Record S5'!$K$50:$K$71,"\")&lt;=5)),"x","")</f>
        <v/>
      </c>
      <c r="Q244" s="258" t="s">
        <v>97</v>
      </c>
      <c r="R244" s="262" t="s">
        <v>133</v>
      </c>
    </row>
    <row r="245" spans="1:18" ht="44.25" customHeight="1" x14ac:dyDescent="0.3">
      <c r="A245" s="343"/>
      <c r="B245" s="192" t="str">
        <f>IF($O245="x",'Class Record S5'!$B$30,"")</f>
        <v/>
      </c>
      <c r="C245" s="388" t="str">
        <f>IF($O245="x",'Class Record S5'!$D$30,"")</f>
        <v/>
      </c>
      <c r="D245" s="389"/>
      <c r="E245" s="389"/>
      <c r="F245" s="389"/>
      <c r="G245" s="389"/>
      <c r="H245" s="389"/>
      <c r="I245" s="389"/>
      <c r="J245" s="389"/>
      <c r="K245" s="389"/>
      <c r="L245" s="390"/>
      <c r="M245" s="142"/>
      <c r="O245" s="67" t="str">
        <f>IF(OR(AND('Class Record S5'!$K$72=".",COUNTIF('Class Record S5'!$K$50:$K$73,"\")&lt;5,COUNTIF('Class Record S5'!$K$50:$K$72,".")&lt;=(5-COUNTIF('Class Record S5'!$K$50:$K$73,"\"))),AND('Class Record S5'!$K$72="\",COUNTIF('Class Record S5'!$K$50:$K$72,"\")&lt;=5)),"x","")</f>
        <v/>
      </c>
      <c r="Q245" s="258" t="s">
        <v>98</v>
      </c>
      <c r="R245" s="262" t="s">
        <v>134</v>
      </c>
    </row>
    <row r="246" spans="1:18" ht="44.25" customHeight="1" thickBot="1" x14ac:dyDescent="0.35">
      <c r="A246" s="344"/>
      <c r="B246" s="194" t="str">
        <f>IF($O246="x",'Class Record S5'!$B$31,"")</f>
        <v/>
      </c>
      <c r="C246" s="391" t="str">
        <f>IF($O246="x",'Class Record S5'!$D$31,"")</f>
        <v/>
      </c>
      <c r="D246" s="392"/>
      <c r="E246" s="392"/>
      <c r="F246" s="392"/>
      <c r="G246" s="392"/>
      <c r="H246" s="392"/>
      <c r="I246" s="392"/>
      <c r="J246" s="392"/>
      <c r="K246" s="392"/>
      <c r="L246" s="393"/>
      <c r="M246" s="143"/>
      <c r="O246" s="67" t="str">
        <f>IF(OR(AND('Class Record S5'!$K$73=".",COUNTIF('Class Record S5'!$K$50:$K$73,"\")&lt;5,COUNTIF('Class Record S5'!$K$50:$K$73,".")&lt;=(5-COUNTIF('Class Record S5'!$K$50:$K$73,"\"))),AND('Class Record S5'!$K$73="\",COUNTIF('Class Record S5'!$K$50:$K$73,"\")&lt;=5)),"x","")</f>
        <v/>
      </c>
      <c r="Q246" s="258" t="s">
        <v>99</v>
      </c>
      <c r="R246" s="262" t="s">
        <v>135</v>
      </c>
    </row>
    <row r="247" spans="1:18" ht="16.5" customHeight="1" thickBot="1" x14ac:dyDescent="0.35">
      <c r="A247" s="379" t="s">
        <v>44</v>
      </c>
      <c r="B247" s="380"/>
      <c r="C247" s="380"/>
      <c r="D247" s="380"/>
      <c r="E247" s="380"/>
      <c r="F247" s="380"/>
      <c r="G247" s="380"/>
      <c r="H247" s="380"/>
      <c r="I247" s="380"/>
      <c r="J247" s="380"/>
      <c r="K247" s="381"/>
      <c r="L247" s="394" t="s">
        <v>45</v>
      </c>
      <c r="M247" s="395"/>
      <c r="Q247" s="257"/>
    </row>
    <row r="248" spans="1:18" ht="28.5" customHeight="1" x14ac:dyDescent="0.3">
      <c r="A248" s="396"/>
      <c r="B248" s="397"/>
      <c r="C248" s="397"/>
      <c r="D248" s="397"/>
      <c r="E248" s="397"/>
      <c r="F248" s="397"/>
      <c r="G248" s="397"/>
      <c r="H248" s="397"/>
      <c r="I248" s="397"/>
      <c r="J248" s="397"/>
      <c r="K248" s="398"/>
      <c r="L248" s="405" t="str">
        <f>'Class Record S5'!$K$74</f>
        <v>N</v>
      </c>
      <c r="M248" s="406"/>
      <c r="Q248" s="257"/>
    </row>
    <row r="249" spans="1:18" ht="28.5" customHeight="1" x14ac:dyDescent="0.3">
      <c r="A249" s="399"/>
      <c r="B249" s="400"/>
      <c r="C249" s="400"/>
      <c r="D249" s="400"/>
      <c r="E249" s="400"/>
      <c r="F249" s="400"/>
      <c r="G249" s="400"/>
      <c r="H249" s="400"/>
      <c r="I249" s="400"/>
      <c r="J249" s="400"/>
      <c r="K249" s="401"/>
      <c r="L249" s="407"/>
      <c r="M249" s="408"/>
      <c r="Q249" s="257"/>
    </row>
    <row r="250" spans="1:18" ht="28.5" customHeight="1" thickBot="1" x14ac:dyDescent="0.35">
      <c r="A250" s="402"/>
      <c r="B250" s="403"/>
      <c r="C250" s="403"/>
      <c r="D250" s="403"/>
      <c r="E250" s="403"/>
      <c r="F250" s="403"/>
      <c r="G250" s="403"/>
      <c r="H250" s="403"/>
      <c r="I250" s="403"/>
      <c r="J250" s="403"/>
      <c r="K250" s="404"/>
      <c r="L250" s="409"/>
      <c r="M250" s="410"/>
      <c r="Q250" s="257"/>
    </row>
    <row r="252" spans="1:18" ht="19.5" thickBot="1" x14ac:dyDescent="0.35"/>
    <row r="253" spans="1:18" ht="23.25" customHeight="1" thickBot="1" x14ac:dyDescent="0.35">
      <c r="A253" s="349" t="str">
        <f>'Class Record S5'!$D$1</f>
        <v>A N OTHER SCHOOL</v>
      </c>
      <c r="B253" s="350"/>
      <c r="C253" s="350"/>
      <c r="D253" s="350"/>
      <c r="E253" s="350"/>
      <c r="F253" s="350"/>
      <c r="G253" s="350"/>
      <c r="H253" s="350"/>
      <c r="I253" s="350"/>
      <c r="J253" s="350"/>
      <c r="K253" s="350"/>
      <c r="L253" s="350"/>
      <c r="M253" s="351"/>
    </row>
    <row r="254" spans="1:18" ht="15.75" customHeight="1" thickBot="1" x14ac:dyDescent="0.35">
      <c r="A254" s="352" t="s">
        <v>17</v>
      </c>
      <c r="B254" s="353"/>
      <c r="C254" s="353"/>
      <c r="D254" s="356">
        <f>'Class Record S5'!$L$2</f>
        <v>0</v>
      </c>
      <c r="E254" s="356"/>
      <c r="F254" s="356"/>
      <c r="G254" s="357"/>
      <c r="H254" s="361" t="s">
        <v>18</v>
      </c>
      <c r="I254" s="362">
        <f>'Class Record S5'!$E$76</f>
        <v>0</v>
      </c>
      <c r="J254" s="362"/>
      <c r="K254" s="363" t="str">
        <f>'Class Record S5'!$C$2</f>
        <v>CLASS</v>
      </c>
      <c r="L254" s="363"/>
      <c r="M254" s="364"/>
    </row>
    <row r="255" spans="1:18" ht="15.75" customHeight="1" thickBot="1" x14ac:dyDescent="0.35">
      <c r="A255" s="354"/>
      <c r="B255" s="355"/>
      <c r="C255" s="355"/>
      <c r="D255" s="358"/>
      <c r="E255" s="358"/>
      <c r="F255" s="359"/>
      <c r="G255" s="360"/>
      <c r="H255" s="361"/>
      <c r="I255" s="362"/>
      <c r="J255" s="362"/>
      <c r="K255" s="363"/>
      <c r="L255" s="363"/>
      <c r="M255" s="364"/>
    </row>
    <row r="256" spans="1:18" ht="19.5" thickBot="1" x14ac:dyDescent="0.35">
      <c r="A256" s="346" t="s">
        <v>19</v>
      </c>
      <c r="B256" s="347"/>
      <c r="C256" s="347"/>
      <c r="D256" s="347"/>
      <c r="E256" s="348"/>
      <c r="F256" s="365" t="s">
        <v>20</v>
      </c>
      <c r="G256" s="366"/>
      <c r="H256" s="366"/>
      <c r="I256" s="367"/>
      <c r="J256" s="368" t="s">
        <v>21</v>
      </c>
      <c r="K256" s="369"/>
      <c r="L256" s="369"/>
      <c r="M256" s="370"/>
    </row>
    <row r="257" spans="1:18" ht="16.5" customHeight="1" thickBot="1" x14ac:dyDescent="0.35">
      <c r="A257" s="371" t="s">
        <v>22</v>
      </c>
      <c r="B257" s="372"/>
      <c r="C257" s="373"/>
      <c r="D257" s="374" t="s">
        <v>23</v>
      </c>
      <c r="E257" s="375"/>
      <c r="F257" s="376" t="s">
        <v>24</v>
      </c>
      <c r="G257" s="377"/>
      <c r="H257" s="377" t="s">
        <v>25</v>
      </c>
      <c r="I257" s="378"/>
      <c r="J257" s="382" t="s">
        <v>26</v>
      </c>
      <c r="K257" s="377"/>
      <c r="L257" s="411" t="s">
        <v>27</v>
      </c>
      <c r="M257" s="412"/>
    </row>
    <row r="258" spans="1:18" ht="31.5" customHeight="1" thickBot="1" x14ac:dyDescent="0.35">
      <c r="A258" s="72"/>
      <c r="B258" s="73" t="s">
        <v>54</v>
      </c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5" t="s">
        <v>43</v>
      </c>
      <c r="Q258" s="416" t="s">
        <v>56</v>
      </c>
      <c r="R258" s="416"/>
    </row>
    <row r="259" spans="1:18" ht="44.25" customHeight="1" x14ac:dyDescent="0.3">
      <c r="A259" s="345" t="str">
        <f>'Class Record S5'!$A$8</f>
        <v>Working Scientifically</v>
      </c>
      <c r="B259" s="190" t="str">
        <f>IF($O259="x",'Class Record S5'!$B$8,"")</f>
        <v/>
      </c>
      <c r="C259" s="413" t="str">
        <f>IF($O259="x",'Class Record S5'!$D$8,"")</f>
        <v/>
      </c>
      <c r="D259" s="413"/>
      <c r="E259" s="413"/>
      <c r="F259" s="413"/>
      <c r="G259" s="413"/>
      <c r="H259" s="413"/>
      <c r="I259" s="413"/>
      <c r="J259" s="413"/>
      <c r="K259" s="413"/>
      <c r="L259" s="413"/>
      <c r="M259" s="141"/>
      <c r="O259" s="67" t="str">
        <f>IF(OR(AND('Class Record S5'!$L$50=".",COUNTIF('Class Record S5'!$L$50:$L$73,"\")&lt;5,COUNTIF('Class Record S5'!$L$50:$L$50,".")&lt;=(5-COUNTIF('Class Record S5'!$L$50:$L$73,"\"))),AND('Class Record S5'!$L$50="\",COUNTIF('Class Record S5'!$L$50:$L$50,"\")&lt;=5)),"x","")</f>
        <v/>
      </c>
      <c r="Q259" s="258" t="s">
        <v>76</v>
      </c>
      <c r="R259" s="259" t="s">
        <v>112</v>
      </c>
    </row>
    <row r="260" spans="1:18" ht="44.25" customHeight="1" x14ac:dyDescent="0.3">
      <c r="A260" s="343"/>
      <c r="B260" s="191" t="str">
        <f>IF($O260="x",'Class Record S5'!$B$9,"")</f>
        <v/>
      </c>
      <c r="C260" s="383" t="str">
        <f>IF($O260="x",'Class Record S5'!$D$9,"")</f>
        <v/>
      </c>
      <c r="D260" s="383"/>
      <c r="E260" s="383"/>
      <c r="F260" s="383"/>
      <c r="G260" s="383"/>
      <c r="H260" s="383"/>
      <c r="I260" s="383"/>
      <c r="J260" s="383"/>
      <c r="K260" s="383"/>
      <c r="L260" s="383"/>
      <c r="M260" s="142"/>
      <c r="O260" s="67" t="str">
        <f>IF(OR(AND('Class Record S5'!$L$51=".",COUNTIF('Class Record S5'!$L$50:$L$73,"\")&lt;5,COUNTIF('Class Record S5'!$L$50:$L$51,".")&lt;=(5-COUNTIF('Class Record S5'!$L$50:$L$73,"\"))),AND('Class Record S5'!$L$51="\",COUNTIF('Class Record S5'!$L$50:$L$51,"\")&lt;=5)),"x","")</f>
        <v/>
      </c>
      <c r="Q260" s="258" t="s">
        <v>77</v>
      </c>
      <c r="R260" s="260" t="s">
        <v>113</v>
      </c>
    </row>
    <row r="261" spans="1:18" ht="44.25" customHeight="1" x14ac:dyDescent="0.3">
      <c r="A261" s="343"/>
      <c r="B261" s="191" t="str">
        <f>IF($O261="x",'Class Record S5'!$B$10,"")</f>
        <v/>
      </c>
      <c r="C261" s="383" t="str">
        <f>IF($O261="x",'Class Record S5'!$D$10,"")</f>
        <v/>
      </c>
      <c r="D261" s="383"/>
      <c r="E261" s="383"/>
      <c r="F261" s="383"/>
      <c r="G261" s="383"/>
      <c r="H261" s="383"/>
      <c r="I261" s="383"/>
      <c r="J261" s="383"/>
      <c r="K261" s="383"/>
      <c r="L261" s="383"/>
      <c r="M261" s="142"/>
      <c r="O261" s="67" t="str">
        <f>IF(OR(AND('Class Record S5'!$L$52=".",COUNTIF('Class Record S5'!$L$50:$L$73,"\")&lt;5,COUNTIF('Class Record S5'!$L$50:$L$52,".")&lt;=(5-COUNTIF('Class Record S5'!$L$50:$L$73,"\"))),AND('Class Record S5'!$L$52="\",COUNTIF('Class Record S5'!$L$50:$L$52,"\")&lt;=5)),"x","")</f>
        <v/>
      </c>
      <c r="Q261" s="258" t="s">
        <v>78</v>
      </c>
      <c r="R261" s="260" t="s">
        <v>114</v>
      </c>
    </row>
    <row r="262" spans="1:18" ht="44.25" customHeight="1" x14ac:dyDescent="0.3">
      <c r="A262" s="343"/>
      <c r="B262" s="192" t="str">
        <f>IF($O262="x",'Class Record S5'!$B$11,"")</f>
        <v/>
      </c>
      <c r="C262" s="383" t="str">
        <f>IF($O262="x",'Class Record S5'!$D$11,"")</f>
        <v/>
      </c>
      <c r="D262" s="383"/>
      <c r="E262" s="383"/>
      <c r="F262" s="383"/>
      <c r="G262" s="383"/>
      <c r="H262" s="383"/>
      <c r="I262" s="383"/>
      <c r="J262" s="383"/>
      <c r="K262" s="383"/>
      <c r="L262" s="383"/>
      <c r="M262" s="142"/>
      <c r="O262" s="67" t="str">
        <f>IF(OR(AND('Class Record S5'!$L$53=".",COUNTIF('Class Record S5'!$L$50:$L$73,"\")&lt;5,COUNTIF('Class Record S5'!$L$50:$L$53,".")&lt;=(5-COUNTIF('Class Record S5'!$L$50:$L$73,"\"))),AND('Class Record S5'!$L$53="\",COUNTIF('Class Record S5'!$L$50:$L$53,"\")&lt;=5)),"x","")</f>
        <v/>
      </c>
      <c r="Q262" s="258" t="s">
        <v>79</v>
      </c>
      <c r="R262" s="260" t="s">
        <v>115</v>
      </c>
    </row>
    <row r="263" spans="1:18" ht="54.75" customHeight="1" x14ac:dyDescent="0.3">
      <c r="A263" s="343"/>
      <c r="B263" s="192" t="str">
        <f>IF($O263="x",'Class Record S5'!$B$12,"")</f>
        <v/>
      </c>
      <c r="C263" s="383" t="str">
        <f>IF($O263="x",'Class Record S5'!$D$12,"")</f>
        <v/>
      </c>
      <c r="D263" s="383"/>
      <c r="E263" s="383"/>
      <c r="F263" s="383"/>
      <c r="G263" s="383"/>
      <c r="H263" s="383"/>
      <c r="I263" s="383"/>
      <c r="J263" s="383"/>
      <c r="K263" s="383"/>
      <c r="L263" s="383"/>
      <c r="M263" s="142"/>
      <c r="O263" s="67" t="str">
        <f>IF(OR(AND('Class Record S5'!$L$54=".",COUNTIF('Class Record S5'!$L$50:$L$73,"\")&lt;5,COUNTIF('Class Record S5'!$L$50:$L$54,".")&lt;=(5-COUNTIF('Class Record S5'!$L$50:$L$73,"\"))),AND('Class Record S5'!$L$54="\",COUNTIF('Class Record S5'!$L$50:$L$54,"\")&lt;=5)),"x","")</f>
        <v/>
      </c>
      <c r="Q263" s="258" t="s">
        <v>80</v>
      </c>
      <c r="R263" s="260" t="s">
        <v>116</v>
      </c>
    </row>
    <row r="264" spans="1:18" ht="44.25" customHeight="1" thickBot="1" x14ac:dyDescent="0.35">
      <c r="A264" s="344"/>
      <c r="B264" s="194" t="str">
        <f>IF($O264="x",'Class Record S5'!$B$13,"")</f>
        <v/>
      </c>
      <c r="C264" s="391" t="str">
        <f>IF($O264="x",'Class Record S5'!$D$13,"")</f>
        <v/>
      </c>
      <c r="D264" s="392"/>
      <c r="E264" s="392"/>
      <c r="F264" s="392"/>
      <c r="G264" s="392"/>
      <c r="H264" s="392"/>
      <c r="I264" s="392"/>
      <c r="J264" s="392"/>
      <c r="K264" s="392"/>
      <c r="L264" s="393"/>
      <c r="M264" s="143"/>
      <c r="O264" s="67" t="str">
        <f>IF(OR(AND('Class Record S5'!$L$55=".",COUNTIF('Class Record S5'!$L$50:$L$73,"\")&lt;5,COUNTIF('Class Record S5'!$L$50:$L$55,".")&lt;=(5-COUNTIF('Class Record S5'!$L$50:$L$73,"\"))),AND('Class Record S5'!$L$55="\",COUNTIF('Class Record S5'!$L$50:$L$55,"\")&lt;=5)),"x","")</f>
        <v/>
      </c>
      <c r="Q264" s="258" t="s">
        <v>81</v>
      </c>
      <c r="R264" s="260" t="s">
        <v>117</v>
      </c>
    </row>
    <row r="265" spans="1:18" ht="57" customHeight="1" x14ac:dyDescent="0.3">
      <c r="A265" s="342" t="str">
        <f>'Class Record S5'!$A$14</f>
        <v>Living Things and their Habitats</v>
      </c>
      <c r="B265" s="193" t="str">
        <f>IF($O265="x",'Class Record S5'!$B$14,"")</f>
        <v/>
      </c>
      <c r="C265" s="385" t="str">
        <f>IF($O265="x",'Class Record S5'!$D$14,"")</f>
        <v/>
      </c>
      <c r="D265" s="386"/>
      <c r="E265" s="386"/>
      <c r="F265" s="386"/>
      <c r="G265" s="386"/>
      <c r="H265" s="386"/>
      <c r="I265" s="386"/>
      <c r="J265" s="386"/>
      <c r="K265" s="386"/>
      <c r="L265" s="387"/>
      <c r="M265" s="141"/>
      <c r="O265" s="67" t="str">
        <f>IF(OR(AND('Class Record S5'!$L$56=".",COUNTIF('Class Record S5'!$L$50:$L$73,"\")&lt;5,COUNTIF('Class Record S5'!$L$50:$L$56,".")&lt;=(5-COUNTIF('Class Record S5'!$L$50:$L$73,"\"))),AND('Class Record S5'!$L$56="\",COUNTIF('Class Record S5'!$L$50:$L$56,"\")&lt;=5)),"x","")</f>
        <v/>
      </c>
      <c r="Q265" s="258" t="s">
        <v>82</v>
      </c>
      <c r="R265" s="260" t="s">
        <v>118</v>
      </c>
    </row>
    <row r="266" spans="1:18" ht="57" customHeight="1" thickBot="1" x14ac:dyDescent="0.35">
      <c r="A266" s="344"/>
      <c r="B266" s="194" t="str">
        <f>IF($O266="x",'Class Record S5'!$B$15,"")</f>
        <v/>
      </c>
      <c r="C266" s="414" t="str">
        <f>IF($O266="x",'Class Record S5'!$D$15,"")</f>
        <v/>
      </c>
      <c r="D266" s="414"/>
      <c r="E266" s="414"/>
      <c r="F266" s="414"/>
      <c r="G266" s="414"/>
      <c r="H266" s="414"/>
      <c r="I266" s="414"/>
      <c r="J266" s="414"/>
      <c r="K266" s="414"/>
      <c r="L266" s="414"/>
      <c r="M266" s="143"/>
      <c r="O266" s="67" t="str">
        <f>IF(OR(AND('Class Record S5'!$L$57=".",COUNTIF('Class Record S5'!$L$50:$L$73,"\")&lt;5,COUNTIF('Class Record S5'!$L$50:$L$57,".")&lt;=(5-COUNTIF('Class Record S5'!$L$50:$L$73,"\"))),AND('Class Record S5'!$L$57="\",COUNTIF('Class Record S5'!$L$50:$L$57,"\")&lt;=5)),"x","")</f>
        <v/>
      </c>
      <c r="Q266" s="258" t="s">
        <v>83</v>
      </c>
      <c r="R266" s="261" t="s">
        <v>119</v>
      </c>
    </row>
    <row r="267" spans="1:18" ht="59.25" customHeight="1" thickBot="1" x14ac:dyDescent="0.35">
      <c r="A267" s="255" t="str">
        <f>'Class Record S5'!$A$16</f>
        <v>Animals inc. Humans</v>
      </c>
      <c r="B267" s="253" t="str">
        <f>IF($O267="x",'Class Record S5'!$B$16,"")</f>
        <v/>
      </c>
      <c r="C267" s="415" t="str">
        <f>IF($O267="x",'Class Record S5'!$D$16,"")</f>
        <v/>
      </c>
      <c r="D267" s="415"/>
      <c r="E267" s="415"/>
      <c r="F267" s="415"/>
      <c r="G267" s="415"/>
      <c r="H267" s="415"/>
      <c r="I267" s="415"/>
      <c r="J267" s="415"/>
      <c r="K267" s="415"/>
      <c r="L267" s="415"/>
      <c r="M267" s="254"/>
      <c r="O267" s="67" t="str">
        <f>IF(OR(AND('Class Record S5'!$L$58=".",COUNTIF('Class Record S5'!$L$50:$L$73,"\")&lt;5,COUNTIF('Class Record S5'!$L$50:$L$58,".")&lt;=(5-COUNTIF('Class Record S5'!$L$50:$L$73,"\"))),AND('Class Record S5'!$L$58="\",COUNTIF('Class Record S5'!$L$50:$L$58,"\")&lt;=5)),"x","")</f>
        <v/>
      </c>
      <c r="Q267" s="258" t="s">
        <v>84</v>
      </c>
      <c r="R267" s="261" t="s">
        <v>120</v>
      </c>
    </row>
    <row r="268" spans="1:18" ht="56.25" customHeight="1" x14ac:dyDescent="0.3">
      <c r="A268" s="342" t="str">
        <f>'Class Record S5'!$A$17</f>
        <v>Properties and Changers of Materials</v>
      </c>
      <c r="B268" s="193" t="str">
        <f>IF($O268="x",'Class Record S5'!$B$17,"")</f>
        <v/>
      </c>
      <c r="C268" s="385" t="str">
        <f>IF($O268="x",'Class Record S5'!$D$17,"")</f>
        <v/>
      </c>
      <c r="D268" s="386"/>
      <c r="E268" s="386"/>
      <c r="F268" s="386"/>
      <c r="G268" s="386"/>
      <c r="H268" s="386"/>
      <c r="I268" s="386"/>
      <c r="J268" s="386"/>
      <c r="K268" s="386"/>
      <c r="L268" s="387"/>
      <c r="M268" s="141"/>
      <c r="O268" s="67" t="str">
        <f>IF(OR(AND('Class Record S5'!$L$59=".",COUNTIF('Class Record S5'!$L$50:$L$73,"\")&lt;5,COUNTIF('Class Record S5'!$L$50:$L$59,".")&lt;=(5-COUNTIF('Class Record S5'!$L$50:$L$73,"\"))),AND('Class Record S5'!$L$59="\",COUNTIF('Class Record S5'!$L$50:$L$59,"\")&lt;=5)),"x","")</f>
        <v/>
      </c>
      <c r="Q268" s="258" t="s">
        <v>85</v>
      </c>
      <c r="R268" s="260" t="s">
        <v>121</v>
      </c>
    </row>
    <row r="269" spans="1:18" ht="44.25" customHeight="1" x14ac:dyDescent="0.3">
      <c r="A269" s="343"/>
      <c r="B269" s="192" t="str">
        <f>IF($O269="x",'Class Record S5'!$B$18,"")</f>
        <v/>
      </c>
      <c r="C269" s="383" t="str">
        <f>IF($O269="x",'Class Record S5'!$D$18,"")</f>
        <v/>
      </c>
      <c r="D269" s="383"/>
      <c r="E269" s="383"/>
      <c r="F269" s="383"/>
      <c r="G269" s="383"/>
      <c r="H269" s="383"/>
      <c r="I269" s="383"/>
      <c r="J269" s="383"/>
      <c r="K269" s="383"/>
      <c r="L269" s="383"/>
      <c r="M269" s="142"/>
      <c r="O269" s="67" t="str">
        <f>IF(OR(AND('Class Record S5'!$L$60=".",COUNTIF('Class Record S5'!$L$50:$L$73,"\")&lt;5,COUNTIF('Class Record S5'!$L$50:$L$60,".")&lt;=(5-COUNTIF('Class Record S5'!$L$50:$L$73,"\"))),AND('Class Record S5'!$L$60="\",COUNTIF('Class Record S5'!$L$50:$L$60,"\")&lt;=5)),"x","")</f>
        <v/>
      </c>
      <c r="Q269" s="258" t="s">
        <v>86</v>
      </c>
      <c r="R269" s="265" t="s">
        <v>124</v>
      </c>
    </row>
    <row r="270" spans="1:18" ht="44.25" customHeight="1" x14ac:dyDescent="0.3">
      <c r="A270" s="343"/>
      <c r="B270" s="192" t="str">
        <f>IF($O270="x",'Class Record S5'!$B$19,"")</f>
        <v/>
      </c>
      <c r="C270" s="383" t="str">
        <f>IF($O270="x",'Class Record S5'!$D$19,"")</f>
        <v/>
      </c>
      <c r="D270" s="383"/>
      <c r="E270" s="383"/>
      <c r="F270" s="383"/>
      <c r="G270" s="383"/>
      <c r="H270" s="383"/>
      <c r="I270" s="383"/>
      <c r="J270" s="383"/>
      <c r="K270" s="383"/>
      <c r="L270" s="383"/>
      <c r="M270" s="142"/>
      <c r="O270" s="67" t="str">
        <f>IF(OR(AND('Class Record S5'!$L$61=".",COUNTIF('Class Record S5'!$L$50:$L$73,"\")&lt;5,COUNTIF('Class Record S5'!$L$50:$L$61,".")&lt;=(5-COUNTIF('Class Record S5'!$L$50:$L$73,"\"))),AND('Class Record S5'!$L$61="\",COUNTIF('Class Record S5'!$L$50:$L$61,"\")&lt;=5)),"x","")</f>
        <v/>
      </c>
      <c r="Q270" s="258" t="s">
        <v>87</v>
      </c>
      <c r="R270" s="265" t="s">
        <v>122</v>
      </c>
    </row>
    <row r="271" spans="1:18" ht="44.25" customHeight="1" x14ac:dyDescent="0.3">
      <c r="A271" s="343"/>
      <c r="B271" s="192" t="str">
        <f>IF($O271="x",'Class Record S5'!$B$20,"")</f>
        <v/>
      </c>
      <c r="C271" s="383" t="str">
        <f>IF($O271="x",'Class Record S5'!$D$20,"")</f>
        <v/>
      </c>
      <c r="D271" s="383"/>
      <c r="E271" s="383"/>
      <c r="F271" s="383"/>
      <c r="G271" s="383"/>
      <c r="H271" s="383"/>
      <c r="I271" s="383"/>
      <c r="J271" s="383"/>
      <c r="K271" s="383"/>
      <c r="L271" s="383"/>
      <c r="M271" s="142"/>
      <c r="O271" s="67" t="str">
        <f>IF(OR(AND('Class Record S5'!$L$62=".",COUNTIF('Class Record S5'!$L$50:$L$73,"\")&lt;5,COUNTIF('Class Record S5'!$L$50:$L$62,".")&lt;=(5-COUNTIF('Class Record S5'!$L$50:$L$73,"\"))),AND('Class Record S5'!$L$62="\",COUNTIF('Class Record S5'!$L$50:$L$62,"\")&lt;=5)),"x","")</f>
        <v/>
      </c>
      <c r="Q271" s="258" t="s">
        <v>88</v>
      </c>
      <c r="R271" s="265" t="s">
        <v>123</v>
      </c>
    </row>
    <row r="272" spans="1:18" ht="44.25" customHeight="1" x14ac:dyDescent="0.3">
      <c r="A272" s="343"/>
      <c r="B272" s="192" t="str">
        <f>IF($O272="x",'Class Record S5'!$B$21,"")</f>
        <v/>
      </c>
      <c r="C272" s="383" t="str">
        <f>IF($O272="x",'Class Record S5'!$D$21,"")</f>
        <v/>
      </c>
      <c r="D272" s="383"/>
      <c r="E272" s="383"/>
      <c r="F272" s="383"/>
      <c r="G272" s="383"/>
      <c r="H272" s="383"/>
      <c r="I272" s="383"/>
      <c r="J272" s="383"/>
      <c r="K272" s="383"/>
      <c r="L272" s="383"/>
      <c r="M272" s="142"/>
      <c r="O272" s="67" t="str">
        <f>IF(OR(AND('Class Record S5'!$L$63=".",COUNTIF('Class Record S5'!$L$50:$L$73,"\")&lt;5,COUNTIF('Class Record S5'!$L$50:$L$63,".")&lt;=(5-COUNTIF('Class Record S5'!$L$50:$L$73,"\"))),AND('Class Record S5'!$L$63="\",COUNTIF('Class Record S5'!$L$50:$L$63,"\")&lt;=5)),"x","")</f>
        <v/>
      </c>
      <c r="Q272" s="258" t="s">
        <v>89</v>
      </c>
      <c r="R272" s="261" t="s">
        <v>125</v>
      </c>
    </row>
    <row r="273" spans="1:18" ht="56.25" customHeight="1" thickBot="1" x14ac:dyDescent="0.35">
      <c r="A273" s="344"/>
      <c r="B273" s="195" t="str">
        <f>IF($O273="x",'Class Record S5'!$B$22,"")</f>
        <v/>
      </c>
      <c r="C273" s="384" t="str">
        <f>IF($O273="x",'Class Record S5'!$D$22,"")</f>
        <v/>
      </c>
      <c r="D273" s="384"/>
      <c r="E273" s="384"/>
      <c r="F273" s="384"/>
      <c r="G273" s="384"/>
      <c r="H273" s="384"/>
      <c r="I273" s="384"/>
      <c r="J273" s="384"/>
      <c r="K273" s="384"/>
      <c r="L273" s="384"/>
      <c r="M273" s="196"/>
      <c r="O273" s="67" t="str">
        <f>IF(OR(AND('Class Record S5'!$L$64=".",COUNTIF('Class Record S5'!$L$50:$L$73,"\")&lt;5,COUNTIF('Class Record S5'!$L$50:$L$64,".")&lt;=(5-COUNTIF('Class Record S5'!$L$50:$L$73,"\"))),AND('Class Record S5'!$L$64="\",COUNTIF('Class Record S5'!$L$50:$L$64,"\")&lt;=5)),"x","")</f>
        <v/>
      </c>
      <c r="Q273" s="258" t="s">
        <v>90</v>
      </c>
      <c r="R273" s="260" t="s">
        <v>126</v>
      </c>
    </row>
    <row r="274" spans="1:18" ht="44.25" customHeight="1" x14ac:dyDescent="0.3">
      <c r="A274" s="342" t="str">
        <f>'Class Record S5'!$A$23</f>
        <v>Earth and Space</v>
      </c>
      <c r="B274" s="193" t="str">
        <f>IF($O274="x",'Class Record S5'!$B$23,"")</f>
        <v/>
      </c>
      <c r="C274" s="385" t="str">
        <f>IF($O274="x",'Class Record S5'!$D$23,"")</f>
        <v/>
      </c>
      <c r="D274" s="386"/>
      <c r="E274" s="386"/>
      <c r="F274" s="386"/>
      <c r="G274" s="386"/>
      <c r="H274" s="386"/>
      <c r="I274" s="386"/>
      <c r="J274" s="386"/>
      <c r="K274" s="386"/>
      <c r="L274" s="387"/>
      <c r="M274" s="141"/>
      <c r="O274" s="67" t="str">
        <f>IF(OR(AND('Class Record S5'!$L$65=".",COUNTIF('Class Record S5'!$L$50:$L$73,"\")&lt;5,COUNTIF('Class Record S5'!$L$50:$L$65,".")&lt;=(5-COUNTIF('Class Record S5'!$L$50:$L$73,"\"))),AND('Class Record S5'!$L$65="\",COUNTIF('Class Record S5'!$L$50:$L$65,"\")&lt;=5)),"x","")</f>
        <v/>
      </c>
      <c r="Q274" s="258" t="s">
        <v>91</v>
      </c>
      <c r="R274" s="260" t="s">
        <v>127</v>
      </c>
    </row>
    <row r="275" spans="1:18" ht="44.25" customHeight="1" x14ac:dyDescent="0.3">
      <c r="A275" s="343"/>
      <c r="B275" s="192" t="str">
        <f>IF($O275="x",'Class Record S5'!$B$24,"")</f>
        <v/>
      </c>
      <c r="C275" s="388" t="str">
        <f>IF($O275="x",'Class Record S5'!$D$24,"")</f>
        <v/>
      </c>
      <c r="D275" s="389"/>
      <c r="E275" s="389"/>
      <c r="F275" s="389"/>
      <c r="G275" s="389"/>
      <c r="H275" s="389"/>
      <c r="I275" s="389"/>
      <c r="J275" s="389"/>
      <c r="K275" s="389"/>
      <c r="L275" s="390"/>
      <c r="M275" s="142"/>
      <c r="O275" s="67" t="str">
        <f>IF(OR(AND('Class Record S5'!$L$66=".",COUNTIF('Class Record S5'!$L$50:$L$73,"\")&lt;5,COUNTIF('Class Record S5'!$L$50:$L$66,".")&lt;=(5-COUNTIF('Class Record S5'!$L$50:$L$73,"\"))),AND('Class Record S5'!$L$66="\",COUNTIF('Class Record S5'!$L$50:$L$66,"\")&lt;=5)),"x","")</f>
        <v/>
      </c>
      <c r="Q275" s="258" t="s">
        <v>92</v>
      </c>
      <c r="R275" s="262" t="s">
        <v>128</v>
      </c>
    </row>
    <row r="276" spans="1:18" ht="44.25" customHeight="1" x14ac:dyDescent="0.3">
      <c r="A276" s="343"/>
      <c r="B276" s="192" t="str">
        <f>IF($O276="x",'Class Record S5'!$B$25,"")</f>
        <v/>
      </c>
      <c r="C276" s="388" t="str">
        <f>IF($O276="x",'Class Record S5'!$D$25,"")</f>
        <v/>
      </c>
      <c r="D276" s="389"/>
      <c r="E276" s="389"/>
      <c r="F276" s="389"/>
      <c r="G276" s="389"/>
      <c r="H276" s="389"/>
      <c r="I276" s="389"/>
      <c r="J276" s="389"/>
      <c r="K276" s="389"/>
      <c r="L276" s="390"/>
      <c r="M276" s="142"/>
      <c r="O276" s="67" t="str">
        <f>IF(OR(AND('Class Record S5'!$L$67=".",COUNTIF('Class Record S5'!$L$50:$L$73,"\")&lt;5,COUNTIF('Class Record S5'!$L$50:$L$67,".")&lt;=(5-COUNTIF('Class Record S5'!$L$50:$L$73,"\"))),AND('Class Record S5'!$L$67="\",COUNTIF('Class Record S5'!$L$50:$L$67,"\")&lt;=5)),"x","")</f>
        <v/>
      </c>
      <c r="Q276" s="258" t="s">
        <v>93</v>
      </c>
      <c r="R276" s="262" t="s">
        <v>129</v>
      </c>
    </row>
    <row r="277" spans="1:18" ht="44.25" customHeight="1" x14ac:dyDescent="0.3">
      <c r="A277" s="343"/>
      <c r="B277" s="192" t="str">
        <f>IF($O277="x",'Class Record S5'!$B$26,"")</f>
        <v/>
      </c>
      <c r="C277" s="383" t="str">
        <f>IF($O277="x",'Class Record S5'!$D$26,"")</f>
        <v/>
      </c>
      <c r="D277" s="383"/>
      <c r="E277" s="383"/>
      <c r="F277" s="383"/>
      <c r="G277" s="383"/>
      <c r="H277" s="383"/>
      <c r="I277" s="383"/>
      <c r="J277" s="383"/>
      <c r="K277" s="383"/>
      <c r="L277" s="383"/>
      <c r="M277" s="142"/>
      <c r="O277" s="67" t="str">
        <f>IF(OR(AND('Class Record S5'!$L$68=".",COUNTIF('Class Record S5'!$L$50:$L$73,"\")&lt;5,COUNTIF('Class Record S5'!$L$50:$L$68,".")&lt;=(5-COUNTIF('Class Record S5'!$L$50:$L$73,"\"))),AND('Class Record S5'!$L$68="\",COUNTIF('Class Record S5'!$L$50:$L$68,"\")&lt;=5)),"x","")</f>
        <v/>
      </c>
      <c r="Q277" s="258" t="s">
        <v>94</v>
      </c>
      <c r="R277" s="260" t="s">
        <v>130</v>
      </c>
    </row>
    <row r="278" spans="1:18" ht="44.25" customHeight="1" thickBot="1" x14ac:dyDescent="0.35">
      <c r="A278" s="344"/>
      <c r="B278" s="195" t="str">
        <f>IF($O278="x",'Class Record S5'!$B$27,"")</f>
        <v/>
      </c>
      <c r="C278" s="384" t="str">
        <f>IF($O278="x",'Class Record S5'!$D$27,"")</f>
        <v/>
      </c>
      <c r="D278" s="384"/>
      <c r="E278" s="384"/>
      <c r="F278" s="384"/>
      <c r="G278" s="384"/>
      <c r="H278" s="384"/>
      <c r="I278" s="384"/>
      <c r="J278" s="384"/>
      <c r="K278" s="384"/>
      <c r="L278" s="384"/>
      <c r="M278" s="196"/>
      <c r="O278" s="67" t="str">
        <f>IF(OR(AND('Class Record S5'!$L$69=".",COUNTIF('Class Record S5'!$L$50:$L$73,"\")&lt;5,COUNTIF('Class Record S5'!$L$50:$L$69,".")&lt;=(5-COUNTIF('Class Record S5'!$L$50:$L$73,"\"))),AND('Class Record S5'!$L$69="\",COUNTIF('Class Record S5'!$L$50:$L$69,"\")&lt;=5)),"x","")</f>
        <v/>
      </c>
      <c r="Q278" s="258" t="s">
        <v>95</v>
      </c>
      <c r="R278" s="260" t="s">
        <v>131</v>
      </c>
    </row>
    <row r="279" spans="1:18" ht="44.25" customHeight="1" x14ac:dyDescent="0.3">
      <c r="A279" s="342" t="str">
        <f>'Class Record S5'!$A$28</f>
        <v>Forces</v>
      </c>
      <c r="B279" s="193" t="str">
        <f>IF($O279="x",'Class Record S5'!$B$28,"")</f>
        <v/>
      </c>
      <c r="C279" s="385" t="str">
        <f>IF($O279="x",'Class Record S5'!$D$28,"")</f>
        <v/>
      </c>
      <c r="D279" s="386"/>
      <c r="E279" s="386"/>
      <c r="F279" s="386"/>
      <c r="G279" s="386"/>
      <c r="H279" s="386"/>
      <c r="I279" s="386"/>
      <c r="J279" s="386"/>
      <c r="K279" s="386"/>
      <c r="L279" s="387"/>
      <c r="M279" s="141"/>
      <c r="O279" s="67" t="str">
        <f>IF(OR(AND('Class Record S5'!$L$70=".",COUNTIF('Class Record S5'!$L$50:$L$73,"\")&lt;5,COUNTIF('Class Record S5'!$L$50:$L$70,".")&lt;=(5-COUNTIF('Class Record S5'!$L$50:$L$73,"\"))),AND('Class Record S5'!$L$70="\",COUNTIF('Class Record S5'!$L$50:$L$70,"\")&lt;=5)),"x","")</f>
        <v/>
      </c>
      <c r="Q279" s="258" t="s">
        <v>96</v>
      </c>
      <c r="R279" s="262" t="s">
        <v>132</v>
      </c>
    </row>
    <row r="280" spans="1:18" ht="44.25" customHeight="1" x14ac:dyDescent="0.3">
      <c r="A280" s="343"/>
      <c r="B280" s="192" t="str">
        <f>IF($O280="x",'Class Record S5'!$B$29,"")</f>
        <v/>
      </c>
      <c r="C280" s="388" t="str">
        <f>IF($O280="x",'Class Record S5'!$D$29,"")</f>
        <v/>
      </c>
      <c r="D280" s="389"/>
      <c r="E280" s="389"/>
      <c r="F280" s="389"/>
      <c r="G280" s="389"/>
      <c r="H280" s="389"/>
      <c r="I280" s="389"/>
      <c r="J280" s="389"/>
      <c r="K280" s="389"/>
      <c r="L280" s="390"/>
      <c r="M280" s="142"/>
      <c r="O280" s="67" t="str">
        <f>IF(OR(AND('Class Record S5'!$L$71=".",COUNTIF('Class Record S5'!$L$50:$L$73,"\")&lt;5,COUNTIF('Class Record S5'!$L$50:$L$71,".")&lt;=(5-COUNTIF('Class Record S5'!$L$50:$L$73,"\"))),AND('Class Record S5'!$L$71="\",COUNTIF('Class Record S5'!$L$50:$L$71,"\")&lt;=5)),"x","")</f>
        <v/>
      </c>
      <c r="Q280" s="258" t="s">
        <v>97</v>
      </c>
      <c r="R280" s="262" t="s">
        <v>133</v>
      </c>
    </row>
    <row r="281" spans="1:18" ht="44.25" customHeight="1" x14ac:dyDescent="0.3">
      <c r="A281" s="343"/>
      <c r="B281" s="192" t="str">
        <f>IF($O281="x",'Class Record S5'!$B$30,"")</f>
        <v/>
      </c>
      <c r="C281" s="388" t="str">
        <f>IF($O281="x",'Class Record S5'!$D$30,"")</f>
        <v/>
      </c>
      <c r="D281" s="389"/>
      <c r="E281" s="389"/>
      <c r="F281" s="389"/>
      <c r="G281" s="389"/>
      <c r="H281" s="389"/>
      <c r="I281" s="389"/>
      <c r="J281" s="389"/>
      <c r="K281" s="389"/>
      <c r="L281" s="390"/>
      <c r="M281" s="142"/>
      <c r="O281" s="67" t="str">
        <f>IF(OR(AND('Class Record S5'!$L$72=".",COUNTIF('Class Record S5'!$L$50:$L$73,"\")&lt;5,COUNTIF('Class Record S5'!$L$50:$L$72,".")&lt;=(5-COUNTIF('Class Record S5'!$L$50:$L$73,"\"))),AND('Class Record S5'!$L$72="\",COUNTIF('Class Record S5'!$L$50:$L$72,"\")&lt;=5)),"x","")</f>
        <v/>
      </c>
      <c r="Q281" s="258" t="s">
        <v>98</v>
      </c>
      <c r="R281" s="262" t="s">
        <v>134</v>
      </c>
    </row>
    <row r="282" spans="1:18" ht="44.25" customHeight="1" thickBot="1" x14ac:dyDescent="0.35">
      <c r="A282" s="344"/>
      <c r="B282" s="194" t="str">
        <f>IF($O282="x",'Class Record S5'!$B$31,"")</f>
        <v/>
      </c>
      <c r="C282" s="391" t="str">
        <f>IF($O282="x",'Class Record S5'!$D$31,"")</f>
        <v/>
      </c>
      <c r="D282" s="392"/>
      <c r="E282" s="392"/>
      <c r="F282" s="392"/>
      <c r="G282" s="392"/>
      <c r="H282" s="392"/>
      <c r="I282" s="392"/>
      <c r="J282" s="392"/>
      <c r="K282" s="392"/>
      <c r="L282" s="393"/>
      <c r="M282" s="143"/>
      <c r="O282" s="67" t="str">
        <f>IF(OR(AND('Class Record S5'!$L$73=".",COUNTIF('Class Record S5'!$L$50:$L$73,"\")&lt;5,COUNTIF('Class Record S5'!$L$50:$L$73,".")&lt;=(5-COUNTIF('Class Record S5'!$L$50:$L$73,"\"))),AND('Class Record S5'!$L$73="\",COUNTIF('Class Record S5'!$L$50:$L$73,"\")&lt;=5)),"x","")</f>
        <v/>
      </c>
      <c r="Q282" s="258" t="s">
        <v>99</v>
      </c>
      <c r="R282" s="262" t="s">
        <v>135</v>
      </c>
    </row>
    <row r="283" spans="1:18" ht="16.5" customHeight="1" thickBot="1" x14ac:dyDescent="0.35">
      <c r="A283" s="379" t="s">
        <v>44</v>
      </c>
      <c r="B283" s="380"/>
      <c r="C283" s="380"/>
      <c r="D283" s="380"/>
      <c r="E283" s="380"/>
      <c r="F283" s="380"/>
      <c r="G283" s="380"/>
      <c r="H283" s="380"/>
      <c r="I283" s="380"/>
      <c r="J283" s="380"/>
      <c r="K283" s="381"/>
      <c r="L283" s="394" t="s">
        <v>45</v>
      </c>
      <c r="M283" s="395"/>
      <c r="Q283" s="257"/>
    </row>
    <row r="284" spans="1:18" ht="28.5" customHeight="1" x14ac:dyDescent="0.3">
      <c r="A284" s="396"/>
      <c r="B284" s="397"/>
      <c r="C284" s="397"/>
      <c r="D284" s="397"/>
      <c r="E284" s="397"/>
      <c r="F284" s="397"/>
      <c r="G284" s="397"/>
      <c r="H284" s="397"/>
      <c r="I284" s="397"/>
      <c r="J284" s="397"/>
      <c r="K284" s="398"/>
      <c r="L284" s="405" t="str">
        <f>'Class Record S5'!$L$74</f>
        <v>N</v>
      </c>
      <c r="M284" s="406"/>
      <c r="Q284" s="257"/>
    </row>
    <row r="285" spans="1:18" ht="28.5" customHeight="1" x14ac:dyDescent="0.3">
      <c r="A285" s="399"/>
      <c r="B285" s="400"/>
      <c r="C285" s="400"/>
      <c r="D285" s="400"/>
      <c r="E285" s="400"/>
      <c r="F285" s="400"/>
      <c r="G285" s="400"/>
      <c r="H285" s="400"/>
      <c r="I285" s="400"/>
      <c r="J285" s="400"/>
      <c r="K285" s="401"/>
      <c r="L285" s="407"/>
      <c r="M285" s="408"/>
      <c r="Q285" s="257"/>
    </row>
    <row r="286" spans="1:18" ht="28.5" customHeight="1" thickBot="1" x14ac:dyDescent="0.35">
      <c r="A286" s="402"/>
      <c r="B286" s="403"/>
      <c r="C286" s="403"/>
      <c r="D286" s="403"/>
      <c r="E286" s="403"/>
      <c r="F286" s="403"/>
      <c r="G286" s="403"/>
      <c r="H286" s="403"/>
      <c r="I286" s="403"/>
      <c r="J286" s="403"/>
      <c r="K286" s="404"/>
      <c r="L286" s="409"/>
      <c r="M286" s="410"/>
      <c r="Q286" s="257"/>
    </row>
    <row r="288" spans="1:18" ht="19.5" thickBot="1" x14ac:dyDescent="0.35"/>
    <row r="289" spans="1:18" ht="23.25" customHeight="1" thickBot="1" x14ac:dyDescent="0.35">
      <c r="A289" s="349" t="str">
        <f>'Class Record S5'!$D$1</f>
        <v>A N OTHER SCHOOL</v>
      </c>
      <c r="B289" s="350"/>
      <c r="C289" s="350"/>
      <c r="D289" s="350"/>
      <c r="E289" s="350"/>
      <c r="F289" s="350"/>
      <c r="G289" s="350"/>
      <c r="H289" s="350"/>
      <c r="I289" s="350"/>
      <c r="J289" s="350"/>
      <c r="K289" s="350"/>
      <c r="L289" s="350"/>
      <c r="M289" s="351"/>
    </row>
    <row r="290" spans="1:18" ht="15.75" customHeight="1" thickBot="1" x14ac:dyDescent="0.35">
      <c r="A290" s="352" t="s">
        <v>17</v>
      </c>
      <c r="B290" s="353"/>
      <c r="C290" s="353"/>
      <c r="D290" s="356">
        <f>'Class Record S5'!$M$2</f>
        <v>0</v>
      </c>
      <c r="E290" s="356"/>
      <c r="F290" s="356"/>
      <c r="G290" s="357"/>
      <c r="H290" s="361" t="s">
        <v>18</v>
      </c>
      <c r="I290" s="362">
        <f>'Class Record S5'!$E$76</f>
        <v>0</v>
      </c>
      <c r="J290" s="362"/>
      <c r="K290" s="363" t="str">
        <f>'Class Record S5'!$C$2</f>
        <v>CLASS</v>
      </c>
      <c r="L290" s="363"/>
      <c r="M290" s="364"/>
    </row>
    <row r="291" spans="1:18" ht="15.75" customHeight="1" thickBot="1" x14ac:dyDescent="0.35">
      <c r="A291" s="354"/>
      <c r="B291" s="355"/>
      <c r="C291" s="355"/>
      <c r="D291" s="358"/>
      <c r="E291" s="358"/>
      <c r="F291" s="359"/>
      <c r="G291" s="360"/>
      <c r="H291" s="361"/>
      <c r="I291" s="362"/>
      <c r="J291" s="362"/>
      <c r="K291" s="363"/>
      <c r="L291" s="363"/>
      <c r="M291" s="364"/>
    </row>
    <row r="292" spans="1:18" ht="19.5" thickBot="1" x14ac:dyDescent="0.35">
      <c r="A292" s="346" t="s">
        <v>19</v>
      </c>
      <c r="B292" s="347"/>
      <c r="C292" s="347"/>
      <c r="D292" s="347"/>
      <c r="E292" s="348"/>
      <c r="F292" s="365" t="s">
        <v>20</v>
      </c>
      <c r="G292" s="366"/>
      <c r="H292" s="366"/>
      <c r="I292" s="367"/>
      <c r="J292" s="368" t="s">
        <v>21</v>
      </c>
      <c r="K292" s="369"/>
      <c r="L292" s="369"/>
      <c r="M292" s="370"/>
    </row>
    <row r="293" spans="1:18" ht="16.5" customHeight="1" thickBot="1" x14ac:dyDescent="0.35">
      <c r="A293" s="371" t="s">
        <v>22</v>
      </c>
      <c r="B293" s="372"/>
      <c r="C293" s="373"/>
      <c r="D293" s="374" t="s">
        <v>23</v>
      </c>
      <c r="E293" s="375"/>
      <c r="F293" s="376" t="s">
        <v>24</v>
      </c>
      <c r="G293" s="377"/>
      <c r="H293" s="377" t="s">
        <v>25</v>
      </c>
      <c r="I293" s="378"/>
      <c r="J293" s="382" t="s">
        <v>26</v>
      </c>
      <c r="K293" s="377"/>
      <c r="L293" s="411" t="s">
        <v>27</v>
      </c>
      <c r="M293" s="412"/>
    </row>
    <row r="294" spans="1:18" ht="31.5" customHeight="1" thickBot="1" x14ac:dyDescent="0.35">
      <c r="A294" s="72"/>
      <c r="B294" s="73" t="s">
        <v>54</v>
      </c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5" t="s">
        <v>43</v>
      </c>
      <c r="Q294" s="416" t="s">
        <v>56</v>
      </c>
      <c r="R294" s="416"/>
    </row>
    <row r="295" spans="1:18" ht="44.25" customHeight="1" x14ac:dyDescent="0.3">
      <c r="A295" s="345" t="str">
        <f>'Class Record S5'!$A$8</f>
        <v>Working Scientifically</v>
      </c>
      <c r="B295" s="190" t="str">
        <f>IF($O295="x",'Class Record S5'!$B$8,"")</f>
        <v/>
      </c>
      <c r="C295" s="413" t="str">
        <f>IF($O295="x",'Class Record S5'!$D$8,"")</f>
        <v/>
      </c>
      <c r="D295" s="413"/>
      <c r="E295" s="413"/>
      <c r="F295" s="413"/>
      <c r="G295" s="413"/>
      <c r="H295" s="413"/>
      <c r="I295" s="413"/>
      <c r="J295" s="413"/>
      <c r="K295" s="413"/>
      <c r="L295" s="413"/>
      <c r="M295" s="141"/>
      <c r="O295" s="67" t="str">
        <f>IF(OR(AND('Class Record S5'!$M$50=".",COUNTIF('Class Record S5'!$M$50:$M$73,"\")&lt;5,COUNTIF('Class Record S5'!$M$50:$M$50,".")&lt;=(5-COUNTIF('Class Record S5'!$M$50:$M$73,"\"))),AND('Class Record S5'!$M$50="\",COUNTIF('Class Record S5'!$M$50:$M$50,"\")&lt;=5)),"x","")</f>
        <v/>
      </c>
      <c r="Q295" s="258" t="s">
        <v>76</v>
      </c>
      <c r="R295" s="259" t="s">
        <v>112</v>
      </c>
    </row>
    <row r="296" spans="1:18" ht="44.25" customHeight="1" x14ac:dyDescent="0.3">
      <c r="A296" s="343"/>
      <c r="B296" s="191" t="str">
        <f>IF($O296="x",'Class Record S5'!$B$9,"")</f>
        <v/>
      </c>
      <c r="C296" s="383" t="str">
        <f>IF($O296="x",'Class Record S5'!$D$9,"")</f>
        <v/>
      </c>
      <c r="D296" s="383"/>
      <c r="E296" s="383"/>
      <c r="F296" s="383"/>
      <c r="G296" s="383"/>
      <c r="H296" s="383"/>
      <c r="I296" s="383"/>
      <c r="J296" s="383"/>
      <c r="K296" s="383"/>
      <c r="L296" s="383"/>
      <c r="M296" s="142"/>
      <c r="O296" s="67" t="str">
        <f>IF(OR(AND('Class Record S5'!$M$51=".",COUNTIF('Class Record S5'!$M$50:$M$73,"\")&lt;5,COUNTIF('Class Record S5'!$M$50:$M$51,".")&lt;=(5-COUNTIF('Class Record S5'!$M$50:$M$73,"\"))),AND('Class Record S5'!$M$51="\",COUNTIF('Class Record S5'!$M$50:$M$51,"\")&lt;=5)),"x","")</f>
        <v/>
      </c>
      <c r="Q296" s="258" t="s">
        <v>77</v>
      </c>
      <c r="R296" s="260" t="s">
        <v>113</v>
      </c>
    </row>
    <row r="297" spans="1:18" ht="44.25" customHeight="1" x14ac:dyDescent="0.3">
      <c r="A297" s="343"/>
      <c r="B297" s="191" t="str">
        <f>IF($O297="x",'Class Record S5'!$B$10,"")</f>
        <v/>
      </c>
      <c r="C297" s="383" t="str">
        <f>IF($O297="x",'Class Record S5'!$D$10,"")</f>
        <v/>
      </c>
      <c r="D297" s="383"/>
      <c r="E297" s="383"/>
      <c r="F297" s="383"/>
      <c r="G297" s="383"/>
      <c r="H297" s="383"/>
      <c r="I297" s="383"/>
      <c r="J297" s="383"/>
      <c r="K297" s="383"/>
      <c r="L297" s="383"/>
      <c r="M297" s="142"/>
      <c r="O297" s="67" t="str">
        <f>IF(OR(AND('Class Record S5'!$M$52=".",COUNTIF('Class Record S5'!$M$50:$M$73,"\")&lt;5,COUNTIF('Class Record S5'!$M$50:$M$52,".")&lt;=(5-COUNTIF('Class Record S5'!$M$50:$M$73,"\"))),AND('Class Record S5'!$M$52="\",COUNTIF('Class Record S5'!$M$50:$M$52,"\")&lt;=5)),"x","")</f>
        <v/>
      </c>
      <c r="Q297" s="258" t="s">
        <v>78</v>
      </c>
      <c r="R297" s="260" t="s">
        <v>114</v>
      </c>
    </row>
    <row r="298" spans="1:18" ht="44.25" customHeight="1" x14ac:dyDescent="0.3">
      <c r="A298" s="343"/>
      <c r="B298" s="192" t="str">
        <f>IF($O298="x",'Class Record S5'!$B$11,"")</f>
        <v/>
      </c>
      <c r="C298" s="383" t="str">
        <f>IF($O298="x",'Class Record S5'!$D$11,"")</f>
        <v/>
      </c>
      <c r="D298" s="383"/>
      <c r="E298" s="383"/>
      <c r="F298" s="383"/>
      <c r="G298" s="383"/>
      <c r="H298" s="383"/>
      <c r="I298" s="383"/>
      <c r="J298" s="383"/>
      <c r="K298" s="383"/>
      <c r="L298" s="383"/>
      <c r="M298" s="142"/>
      <c r="O298" s="67" t="str">
        <f>IF(OR(AND('Class Record S5'!$M$53=".",COUNTIF('Class Record S5'!$M$50:$M$73,"\")&lt;5,COUNTIF('Class Record S5'!$M$50:$M$53,".")&lt;=(5-COUNTIF('Class Record S5'!$M$50:$M$73,"\"))),AND('Class Record S5'!$M$53="\",COUNTIF('Class Record S5'!$M$50:$M$53,"\")&lt;=5)),"x","")</f>
        <v/>
      </c>
      <c r="Q298" s="258" t="s">
        <v>79</v>
      </c>
      <c r="R298" s="260" t="s">
        <v>115</v>
      </c>
    </row>
    <row r="299" spans="1:18" ht="54.75" customHeight="1" x14ac:dyDescent="0.3">
      <c r="A299" s="343"/>
      <c r="B299" s="192" t="str">
        <f>IF($O299="x",'Class Record S5'!$B$12,"")</f>
        <v/>
      </c>
      <c r="C299" s="383" t="str">
        <f>IF($O299="x",'Class Record S5'!$D$12,"")</f>
        <v/>
      </c>
      <c r="D299" s="383"/>
      <c r="E299" s="383"/>
      <c r="F299" s="383"/>
      <c r="G299" s="383"/>
      <c r="H299" s="383"/>
      <c r="I299" s="383"/>
      <c r="J299" s="383"/>
      <c r="K299" s="383"/>
      <c r="L299" s="383"/>
      <c r="M299" s="142"/>
      <c r="O299" s="67" t="str">
        <f>IF(OR(AND('Class Record S5'!$M$54=".",COUNTIF('Class Record S5'!$M$50:$M$73,"\")&lt;5,COUNTIF('Class Record S5'!$M$50:$M$54,".")&lt;=(5-COUNTIF('Class Record S5'!$M$50:$M$73,"\"))),AND('Class Record S5'!$M$54="\",COUNTIF('Class Record S5'!$M$50:$M$54,"\")&lt;=5)),"x","")</f>
        <v/>
      </c>
      <c r="Q299" s="258" t="s">
        <v>80</v>
      </c>
      <c r="R299" s="260" t="s">
        <v>116</v>
      </c>
    </row>
    <row r="300" spans="1:18" ht="44.25" customHeight="1" thickBot="1" x14ac:dyDescent="0.35">
      <c r="A300" s="344"/>
      <c r="B300" s="194" t="str">
        <f>IF($O300="x",'Class Record S5'!$B$13,"")</f>
        <v/>
      </c>
      <c r="C300" s="391" t="str">
        <f>IF($O300="x",'Class Record S5'!$D$13,"")</f>
        <v/>
      </c>
      <c r="D300" s="392"/>
      <c r="E300" s="392"/>
      <c r="F300" s="392"/>
      <c r="G300" s="392"/>
      <c r="H300" s="392"/>
      <c r="I300" s="392"/>
      <c r="J300" s="392"/>
      <c r="K300" s="392"/>
      <c r="L300" s="393"/>
      <c r="M300" s="143"/>
      <c r="O300" s="67" t="str">
        <f>IF(OR(AND('Class Record S5'!$M$55=".",COUNTIF('Class Record S5'!$M$50:$M$73,"\")&lt;5,COUNTIF('Class Record S5'!$M$50:$M$55,".")&lt;=(5-COUNTIF('Class Record S5'!$M$50:$M$73,"\"))),AND('Class Record S5'!$M$55="\",COUNTIF('Class Record S5'!$M$50:$M$55,"\")&lt;=5)),"x","")</f>
        <v/>
      </c>
      <c r="Q300" s="258" t="s">
        <v>81</v>
      </c>
      <c r="R300" s="260" t="s">
        <v>117</v>
      </c>
    </row>
    <row r="301" spans="1:18" ht="57" customHeight="1" x14ac:dyDescent="0.3">
      <c r="A301" s="342" t="str">
        <f>'Class Record S5'!$A$14</f>
        <v>Living Things and their Habitats</v>
      </c>
      <c r="B301" s="193" t="str">
        <f>IF($O301="x",'Class Record S5'!$B$14,"")</f>
        <v/>
      </c>
      <c r="C301" s="385" t="str">
        <f>IF($O301="x",'Class Record S5'!$D$14,"")</f>
        <v/>
      </c>
      <c r="D301" s="386"/>
      <c r="E301" s="386"/>
      <c r="F301" s="386"/>
      <c r="G301" s="386"/>
      <c r="H301" s="386"/>
      <c r="I301" s="386"/>
      <c r="J301" s="386"/>
      <c r="K301" s="386"/>
      <c r="L301" s="387"/>
      <c r="M301" s="141"/>
      <c r="O301" s="67" t="str">
        <f>IF(OR(AND('Class Record S5'!$M$56=".",COUNTIF('Class Record S5'!$M$50:$M$73,"\")&lt;5,COUNTIF('Class Record S5'!$M$50:$M$56,".")&lt;=(5-COUNTIF('Class Record S5'!$M$50:$M$73,"\"))),AND('Class Record S5'!$M$56="\",COUNTIF('Class Record S5'!$M$50:$M$56,"\")&lt;=5)),"x","")</f>
        <v/>
      </c>
      <c r="Q301" s="258" t="s">
        <v>82</v>
      </c>
      <c r="R301" s="260" t="s">
        <v>118</v>
      </c>
    </row>
    <row r="302" spans="1:18" ht="57" customHeight="1" thickBot="1" x14ac:dyDescent="0.35">
      <c r="A302" s="344"/>
      <c r="B302" s="194" t="str">
        <f>IF($O302="x",'Class Record S5'!$B$15,"")</f>
        <v/>
      </c>
      <c r="C302" s="414" t="str">
        <f>IF($O302="x",'Class Record S5'!$D$15,"")</f>
        <v/>
      </c>
      <c r="D302" s="414"/>
      <c r="E302" s="414"/>
      <c r="F302" s="414"/>
      <c r="G302" s="414"/>
      <c r="H302" s="414"/>
      <c r="I302" s="414"/>
      <c r="J302" s="414"/>
      <c r="K302" s="414"/>
      <c r="L302" s="414"/>
      <c r="M302" s="143"/>
      <c r="O302" s="67" t="str">
        <f>IF(OR(AND('Class Record S5'!$M$57=".",COUNTIF('Class Record S5'!$M$50:$M$73,"\")&lt;5,COUNTIF('Class Record S5'!$M$50:$M$57,".")&lt;=(5-COUNTIF('Class Record S5'!$M$50:$M$73,"\"))),AND('Class Record S5'!$M$57="\",COUNTIF('Class Record S5'!$M$50:$M$57,"\")&lt;=5)),"x","")</f>
        <v/>
      </c>
      <c r="Q302" s="258" t="s">
        <v>83</v>
      </c>
      <c r="R302" s="261" t="s">
        <v>119</v>
      </c>
    </row>
    <row r="303" spans="1:18" ht="59.25" customHeight="1" thickBot="1" x14ac:dyDescent="0.35">
      <c r="A303" s="255" t="str">
        <f>'Class Record S5'!$A$16</f>
        <v>Animals inc. Humans</v>
      </c>
      <c r="B303" s="253" t="str">
        <f>IF($O303="x",'Class Record S5'!$B$16,"")</f>
        <v/>
      </c>
      <c r="C303" s="415" t="str">
        <f>IF($O303="x",'Class Record S5'!$D$16,"")</f>
        <v/>
      </c>
      <c r="D303" s="415"/>
      <c r="E303" s="415"/>
      <c r="F303" s="415"/>
      <c r="G303" s="415"/>
      <c r="H303" s="415"/>
      <c r="I303" s="415"/>
      <c r="J303" s="415"/>
      <c r="K303" s="415"/>
      <c r="L303" s="415"/>
      <c r="M303" s="254"/>
      <c r="O303" s="67" t="str">
        <f>IF(OR(AND('Class Record S5'!$M$58=".",COUNTIF('Class Record S5'!$M$50:$M$73,"\")&lt;5,COUNTIF('Class Record S5'!$M$50:$M$58,".")&lt;=(5-COUNTIF('Class Record S5'!$M$50:$M$73,"\"))),AND('Class Record S5'!$M$58="\",COUNTIF('Class Record S5'!$M$50:$M$58,"\")&lt;=5)),"x","")</f>
        <v/>
      </c>
      <c r="Q303" s="258" t="s">
        <v>84</v>
      </c>
      <c r="R303" s="261" t="s">
        <v>120</v>
      </c>
    </row>
    <row r="304" spans="1:18" ht="56.25" customHeight="1" x14ac:dyDescent="0.3">
      <c r="A304" s="342" t="str">
        <f>'Class Record S5'!$A$17</f>
        <v>Properties and Changers of Materials</v>
      </c>
      <c r="B304" s="193" t="str">
        <f>IF($O304="x",'Class Record S5'!$B$17,"")</f>
        <v/>
      </c>
      <c r="C304" s="385" t="str">
        <f>IF($O304="x",'Class Record S5'!$D$17,"")</f>
        <v/>
      </c>
      <c r="D304" s="386"/>
      <c r="E304" s="386"/>
      <c r="F304" s="386"/>
      <c r="G304" s="386"/>
      <c r="H304" s="386"/>
      <c r="I304" s="386"/>
      <c r="J304" s="386"/>
      <c r="K304" s="386"/>
      <c r="L304" s="387"/>
      <c r="M304" s="141"/>
      <c r="O304" s="67" t="str">
        <f>IF(OR(AND('Class Record S5'!$M$59=".",COUNTIF('Class Record S5'!$M$50:$M$73,"\")&lt;5,COUNTIF('Class Record S5'!$M$50:$M$59,".")&lt;=(5-COUNTIF('Class Record S5'!$M$50:$M$73,"\"))),AND('Class Record S5'!$M$59="\",COUNTIF('Class Record S5'!$M$50:$M$59,"\")&lt;=5)),"x","")</f>
        <v/>
      </c>
      <c r="Q304" s="258" t="s">
        <v>85</v>
      </c>
      <c r="R304" s="260" t="s">
        <v>121</v>
      </c>
    </row>
    <row r="305" spans="1:18" ht="44.25" customHeight="1" x14ac:dyDescent="0.3">
      <c r="A305" s="343"/>
      <c r="B305" s="192" t="str">
        <f>IF($O305="x",'Class Record S5'!$B$18,"")</f>
        <v/>
      </c>
      <c r="C305" s="383" t="str">
        <f>IF($O305="x",'Class Record S5'!$D$18,"")</f>
        <v/>
      </c>
      <c r="D305" s="383"/>
      <c r="E305" s="383"/>
      <c r="F305" s="383"/>
      <c r="G305" s="383"/>
      <c r="H305" s="383"/>
      <c r="I305" s="383"/>
      <c r="J305" s="383"/>
      <c r="K305" s="383"/>
      <c r="L305" s="383"/>
      <c r="M305" s="142"/>
      <c r="O305" s="67" t="str">
        <f>IF(OR(AND('Class Record S5'!$M$60=".",COUNTIF('Class Record S5'!$M$50:$M$73,"\")&lt;5,COUNTIF('Class Record S5'!$M$50:$M$60,".")&lt;=(5-COUNTIF('Class Record S5'!$M$50:$M$73,"\"))),AND('Class Record S5'!$M$60="\",COUNTIF('Class Record S5'!$M$50:$M$60,"\")&lt;=5)),"x","")</f>
        <v/>
      </c>
      <c r="Q305" s="258" t="s">
        <v>86</v>
      </c>
      <c r="R305" s="265" t="s">
        <v>124</v>
      </c>
    </row>
    <row r="306" spans="1:18" ht="44.25" customHeight="1" x14ac:dyDescent="0.3">
      <c r="A306" s="343"/>
      <c r="B306" s="192" t="str">
        <f>IF($O306="x",'Class Record S5'!$B$19,"")</f>
        <v/>
      </c>
      <c r="C306" s="383" t="str">
        <f>IF($O306="x",'Class Record S5'!$D$19,"")</f>
        <v/>
      </c>
      <c r="D306" s="383"/>
      <c r="E306" s="383"/>
      <c r="F306" s="383"/>
      <c r="G306" s="383"/>
      <c r="H306" s="383"/>
      <c r="I306" s="383"/>
      <c r="J306" s="383"/>
      <c r="K306" s="383"/>
      <c r="L306" s="383"/>
      <c r="M306" s="142"/>
      <c r="O306" s="67" t="str">
        <f>IF(OR(AND('Class Record S5'!$M$61=".",COUNTIF('Class Record S5'!$M$50:$M$73,"\")&lt;5,COUNTIF('Class Record S5'!$M$50:$M$61,".")&lt;=(5-COUNTIF('Class Record S5'!$M$50:$M$73,"\"))),AND('Class Record S5'!$M$61="\",COUNTIF('Class Record S5'!$M$50:$M$61,"\")&lt;=5)),"x","")</f>
        <v/>
      </c>
      <c r="Q306" s="258" t="s">
        <v>87</v>
      </c>
      <c r="R306" s="265" t="s">
        <v>122</v>
      </c>
    </row>
    <row r="307" spans="1:18" ht="44.25" customHeight="1" x14ac:dyDescent="0.3">
      <c r="A307" s="343"/>
      <c r="B307" s="192" t="str">
        <f>IF($O307="x",'Class Record S5'!$B$20,"")</f>
        <v/>
      </c>
      <c r="C307" s="383" t="str">
        <f>IF($O307="x",'Class Record S5'!$D$20,"")</f>
        <v/>
      </c>
      <c r="D307" s="383"/>
      <c r="E307" s="383"/>
      <c r="F307" s="383"/>
      <c r="G307" s="383"/>
      <c r="H307" s="383"/>
      <c r="I307" s="383"/>
      <c r="J307" s="383"/>
      <c r="K307" s="383"/>
      <c r="L307" s="383"/>
      <c r="M307" s="142"/>
      <c r="O307" s="67" t="str">
        <f>IF(OR(AND('Class Record S5'!$M$62=".",COUNTIF('Class Record S5'!$M$50:$M$73,"\")&lt;5,COUNTIF('Class Record S5'!$M$50:$M$62,".")&lt;=(5-COUNTIF('Class Record S5'!$M$50:$M$73,"\"))),AND('Class Record S5'!$M$62="\",COUNTIF('Class Record S5'!$M$50:$M$62,"\")&lt;=5)),"x","")</f>
        <v/>
      </c>
      <c r="Q307" s="258" t="s">
        <v>88</v>
      </c>
      <c r="R307" s="265" t="s">
        <v>123</v>
      </c>
    </row>
    <row r="308" spans="1:18" ht="44.25" customHeight="1" x14ac:dyDescent="0.3">
      <c r="A308" s="343"/>
      <c r="B308" s="192" t="str">
        <f>IF($O308="x",'Class Record S5'!$B$21,"")</f>
        <v/>
      </c>
      <c r="C308" s="383" t="str">
        <f>IF($O308="x",'Class Record S5'!$D$21,"")</f>
        <v/>
      </c>
      <c r="D308" s="383"/>
      <c r="E308" s="383"/>
      <c r="F308" s="383"/>
      <c r="G308" s="383"/>
      <c r="H308" s="383"/>
      <c r="I308" s="383"/>
      <c r="J308" s="383"/>
      <c r="K308" s="383"/>
      <c r="L308" s="383"/>
      <c r="M308" s="142"/>
      <c r="O308" s="67" t="str">
        <f>IF(OR(AND('Class Record S5'!$M$63=".",COUNTIF('Class Record S5'!$M$50:$M$73,"\")&lt;5,COUNTIF('Class Record S5'!$M$50:$M$63,".")&lt;=(5-COUNTIF('Class Record S5'!$M$50:$M$73,"\"))),AND('Class Record S5'!$M$63="\",COUNTIF('Class Record S5'!$M$50:$M$63,"\")&lt;=5)),"x","")</f>
        <v/>
      </c>
      <c r="Q308" s="258" t="s">
        <v>89</v>
      </c>
      <c r="R308" s="261" t="s">
        <v>125</v>
      </c>
    </row>
    <row r="309" spans="1:18" ht="56.25" customHeight="1" thickBot="1" x14ac:dyDescent="0.35">
      <c r="A309" s="344"/>
      <c r="B309" s="195" t="str">
        <f>IF($O309="x",'Class Record S5'!$B$22,"")</f>
        <v/>
      </c>
      <c r="C309" s="384" t="str">
        <f>IF($O309="x",'Class Record S5'!$D$22,"")</f>
        <v/>
      </c>
      <c r="D309" s="384"/>
      <c r="E309" s="384"/>
      <c r="F309" s="384"/>
      <c r="G309" s="384"/>
      <c r="H309" s="384"/>
      <c r="I309" s="384"/>
      <c r="J309" s="384"/>
      <c r="K309" s="384"/>
      <c r="L309" s="384"/>
      <c r="M309" s="196"/>
      <c r="O309" s="67" t="str">
        <f>IF(OR(AND('Class Record S5'!$M$64=".",COUNTIF('Class Record S5'!$M$50:$M$73,"\")&lt;5,COUNTIF('Class Record S5'!$M$50:$M$64,".")&lt;=(5-COUNTIF('Class Record S5'!$M$50:$M$73,"\"))),AND('Class Record S5'!$M$64="\",COUNTIF('Class Record S5'!$M$50:$M$64,"\")&lt;=5)),"x","")</f>
        <v/>
      </c>
      <c r="Q309" s="258" t="s">
        <v>90</v>
      </c>
      <c r="R309" s="260" t="s">
        <v>126</v>
      </c>
    </row>
    <row r="310" spans="1:18" ht="44.25" customHeight="1" x14ac:dyDescent="0.3">
      <c r="A310" s="342" t="str">
        <f>'Class Record S5'!$A$23</f>
        <v>Earth and Space</v>
      </c>
      <c r="B310" s="193" t="str">
        <f>IF($O310="x",'Class Record S5'!$B$23,"")</f>
        <v/>
      </c>
      <c r="C310" s="385" t="str">
        <f>IF($O310="x",'Class Record S5'!$D$23,"")</f>
        <v/>
      </c>
      <c r="D310" s="386"/>
      <c r="E310" s="386"/>
      <c r="F310" s="386"/>
      <c r="G310" s="386"/>
      <c r="H310" s="386"/>
      <c r="I310" s="386"/>
      <c r="J310" s="386"/>
      <c r="K310" s="386"/>
      <c r="L310" s="387"/>
      <c r="M310" s="141"/>
      <c r="O310" s="67" t="str">
        <f>IF(OR(AND('Class Record S5'!$M$65=".",COUNTIF('Class Record S5'!$M$50:$M$73,"\")&lt;5,COUNTIF('Class Record S5'!$M$50:$M$65,".")&lt;=(5-COUNTIF('Class Record S5'!$M$50:$M$73,"\"))),AND('Class Record S5'!$M$65="\",COUNTIF('Class Record S5'!$M$50:$M$65,"\")&lt;=5)),"x","")</f>
        <v/>
      </c>
      <c r="Q310" s="258" t="s">
        <v>91</v>
      </c>
      <c r="R310" s="260" t="s">
        <v>127</v>
      </c>
    </row>
    <row r="311" spans="1:18" ht="44.25" customHeight="1" x14ac:dyDescent="0.3">
      <c r="A311" s="343"/>
      <c r="B311" s="192" t="str">
        <f>IF($O311="x",'Class Record S5'!$B$24,"")</f>
        <v/>
      </c>
      <c r="C311" s="388" t="str">
        <f>IF($O311="x",'Class Record S5'!$D$24,"")</f>
        <v/>
      </c>
      <c r="D311" s="389"/>
      <c r="E311" s="389"/>
      <c r="F311" s="389"/>
      <c r="G311" s="389"/>
      <c r="H311" s="389"/>
      <c r="I311" s="389"/>
      <c r="J311" s="389"/>
      <c r="K311" s="389"/>
      <c r="L311" s="390"/>
      <c r="M311" s="142"/>
      <c r="O311" s="67" t="str">
        <f>IF(OR(AND('Class Record S5'!$M$66=".",COUNTIF('Class Record S5'!$M$50:$M$73,"\")&lt;5,COUNTIF('Class Record S5'!$M$50:$M$66,".")&lt;=(5-COUNTIF('Class Record S5'!$M$50:$M$73,"\"))),AND('Class Record S5'!$M$66="\",COUNTIF('Class Record S5'!$M$50:$M$66,"\")&lt;=5)),"x","")</f>
        <v/>
      </c>
      <c r="Q311" s="258" t="s">
        <v>92</v>
      </c>
      <c r="R311" s="262" t="s">
        <v>128</v>
      </c>
    </row>
    <row r="312" spans="1:18" ht="44.25" customHeight="1" x14ac:dyDescent="0.3">
      <c r="A312" s="343"/>
      <c r="B312" s="192" t="str">
        <f>IF($O312="x",'Class Record S5'!$B$25,"")</f>
        <v/>
      </c>
      <c r="C312" s="388" t="str">
        <f>IF($O312="x",'Class Record S5'!$D$25,"")</f>
        <v/>
      </c>
      <c r="D312" s="389"/>
      <c r="E312" s="389"/>
      <c r="F312" s="389"/>
      <c r="G312" s="389"/>
      <c r="H312" s="389"/>
      <c r="I312" s="389"/>
      <c r="J312" s="389"/>
      <c r="K312" s="389"/>
      <c r="L312" s="390"/>
      <c r="M312" s="142"/>
      <c r="O312" s="67" t="str">
        <f>IF(OR(AND('Class Record S5'!$M$67=".",COUNTIF('Class Record S5'!$M$50:$M$73,"\")&lt;5,COUNTIF('Class Record S5'!$M$50:$M$67,".")&lt;=(5-COUNTIF('Class Record S5'!$M$50:$M$73,"\"))),AND('Class Record S5'!$M$67="\",COUNTIF('Class Record S5'!$M$50:$M$67,"\")&lt;=5)),"x","")</f>
        <v/>
      </c>
      <c r="Q312" s="258" t="s">
        <v>93</v>
      </c>
      <c r="R312" s="262" t="s">
        <v>129</v>
      </c>
    </row>
    <row r="313" spans="1:18" ht="44.25" customHeight="1" x14ac:dyDescent="0.3">
      <c r="A313" s="343"/>
      <c r="B313" s="192" t="str">
        <f>IF($O313="x",'Class Record S5'!$B$26,"")</f>
        <v/>
      </c>
      <c r="C313" s="383" t="str">
        <f>IF($O313="x",'Class Record S5'!$D$26,"")</f>
        <v/>
      </c>
      <c r="D313" s="383"/>
      <c r="E313" s="383"/>
      <c r="F313" s="383"/>
      <c r="G313" s="383"/>
      <c r="H313" s="383"/>
      <c r="I313" s="383"/>
      <c r="J313" s="383"/>
      <c r="K313" s="383"/>
      <c r="L313" s="383"/>
      <c r="M313" s="142"/>
      <c r="O313" s="67" t="str">
        <f>IF(OR(AND('Class Record S5'!$M$68=".",COUNTIF('Class Record S5'!$M$50:$M$73,"\")&lt;5,COUNTIF('Class Record S5'!$M$50:$M$68,".")&lt;=(5-COUNTIF('Class Record S5'!$M$50:$M$73,"\"))),AND('Class Record S5'!$M$68="\",COUNTIF('Class Record S5'!$M$50:$M$68,"\")&lt;=5)),"x","")</f>
        <v/>
      </c>
      <c r="Q313" s="258" t="s">
        <v>94</v>
      </c>
      <c r="R313" s="260" t="s">
        <v>130</v>
      </c>
    </row>
    <row r="314" spans="1:18" ht="44.25" customHeight="1" thickBot="1" x14ac:dyDescent="0.35">
      <c r="A314" s="344"/>
      <c r="B314" s="195" t="str">
        <f>IF($O314="x",'Class Record S5'!$B$27,"")</f>
        <v/>
      </c>
      <c r="C314" s="384" t="str">
        <f>IF($O314="x",'Class Record S5'!$D$27,"")</f>
        <v/>
      </c>
      <c r="D314" s="384"/>
      <c r="E314" s="384"/>
      <c r="F314" s="384"/>
      <c r="G314" s="384"/>
      <c r="H314" s="384"/>
      <c r="I314" s="384"/>
      <c r="J314" s="384"/>
      <c r="K314" s="384"/>
      <c r="L314" s="384"/>
      <c r="M314" s="196"/>
      <c r="O314" s="67" t="str">
        <f>IF(OR(AND('Class Record S5'!$M$69=".",COUNTIF('Class Record S5'!$M$50:$M$73,"\")&lt;5,COUNTIF('Class Record S5'!$M$50:$M$69,".")&lt;=(5-COUNTIF('Class Record S5'!$M$50:$M$73,"\"))),AND('Class Record S5'!$M$69="\",COUNTIF('Class Record S5'!$M$50:$M$69,"\")&lt;=5)),"x","")</f>
        <v/>
      </c>
      <c r="Q314" s="258" t="s">
        <v>95</v>
      </c>
      <c r="R314" s="260" t="s">
        <v>131</v>
      </c>
    </row>
    <row r="315" spans="1:18" ht="44.25" customHeight="1" x14ac:dyDescent="0.3">
      <c r="A315" s="342" t="str">
        <f>'Class Record S5'!$A$28</f>
        <v>Forces</v>
      </c>
      <c r="B315" s="193" t="str">
        <f>IF($O315="x",'Class Record S5'!$B$28,"")</f>
        <v/>
      </c>
      <c r="C315" s="385" t="str">
        <f>IF($O315="x",'Class Record S5'!$D$28,"")</f>
        <v/>
      </c>
      <c r="D315" s="386"/>
      <c r="E315" s="386"/>
      <c r="F315" s="386"/>
      <c r="G315" s="386"/>
      <c r="H315" s="386"/>
      <c r="I315" s="386"/>
      <c r="J315" s="386"/>
      <c r="K315" s="386"/>
      <c r="L315" s="387"/>
      <c r="M315" s="141"/>
      <c r="O315" s="67" t="str">
        <f>IF(OR(AND('Class Record S5'!$M$70=".",COUNTIF('Class Record S5'!$M$50:$M$73,"\")&lt;5,COUNTIF('Class Record S5'!$M$50:$M$70,".")&lt;=(5-COUNTIF('Class Record S5'!$M$50:$M$73,"\"))),AND('Class Record S5'!$M$70="\",COUNTIF('Class Record S5'!$M$50:$M$70,"\")&lt;=5)),"x","")</f>
        <v/>
      </c>
      <c r="Q315" s="258" t="s">
        <v>96</v>
      </c>
      <c r="R315" s="262" t="s">
        <v>132</v>
      </c>
    </row>
    <row r="316" spans="1:18" ht="44.25" customHeight="1" x14ac:dyDescent="0.3">
      <c r="A316" s="343"/>
      <c r="B316" s="192" t="str">
        <f>IF($O316="x",'Class Record S5'!$B$29,"")</f>
        <v/>
      </c>
      <c r="C316" s="388" t="str">
        <f>IF($O316="x",'Class Record S5'!$D$29,"")</f>
        <v/>
      </c>
      <c r="D316" s="389"/>
      <c r="E316" s="389"/>
      <c r="F316" s="389"/>
      <c r="G316" s="389"/>
      <c r="H316" s="389"/>
      <c r="I316" s="389"/>
      <c r="J316" s="389"/>
      <c r="K316" s="389"/>
      <c r="L316" s="390"/>
      <c r="M316" s="142"/>
      <c r="O316" s="67" t="str">
        <f>IF(OR(AND('Class Record S5'!$M$71=".",COUNTIF('Class Record S5'!$M$50:$M$73,"\")&lt;5,COUNTIF('Class Record S5'!$M$50:$M$71,".")&lt;=(5-COUNTIF('Class Record S5'!$M$50:$M$73,"\"))),AND('Class Record S5'!$M$71="\",COUNTIF('Class Record S5'!$M$50:$M$71,"\")&lt;=5)),"x","")</f>
        <v/>
      </c>
      <c r="Q316" s="258" t="s">
        <v>97</v>
      </c>
      <c r="R316" s="262" t="s">
        <v>133</v>
      </c>
    </row>
    <row r="317" spans="1:18" ht="44.25" customHeight="1" x14ac:dyDescent="0.3">
      <c r="A317" s="343"/>
      <c r="B317" s="192" t="str">
        <f>IF($O317="x",'Class Record S5'!$B$30,"")</f>
        <v/>
      </c>
      <c r="C317" s="388" t="str">
        <f>IF($O317="x",'Class Record S5'!$D$30,"")</f>
        <v/>
      </c>
      <c r="D317" s="389"/>
      <c r="E317" s="389"/>
      <c r="F317" s="389"/>
      <c r="G317" s="389"/>
      <c r="H317" s="389"/>
      <c r="I317" s="389"/>
      <c r="J317" s="389"/>
      <c r="K317" s="389"/>
      <c r="L317" s="390"/>
      <c r="M317" s="142"/>
      <c r="O317" s="67" t="str">
        <f>IF(OR(AND('Class Record S5'!$M$72=".",COUNTIF('Class Record S5'!$M$50:$M$73,"\")&lt;5,COUNTIF('Class Record S5'!$M$50:$M$72,".")&lt;=(5-COUNTIF('Class Record S5'!$M$50:$M$73,"\"))),AND('Class Record S5'!$M$72="\",COUNTIF('Class Record S5'!$M$50:$M$72,"\")&lt;=5)),"x","")</f>
        <v/>
      </c>
      <c r="Q317" s="258" t="s">
        <v>98</v>
      </c>
      <c r="R317" s="262" t="s">
        <v>134</v>
      </c>
    </row>
    <row r="318" spans="1:18" ht="44.25" customHeight="1" thickBot="1" x14ac:dyDescent="0.35">
      <c r="A318" s="344"/>
      <c r="B318" s="194" t="str">
        <f>IF($O318="x",'Class Record S5'!$B$31,"")</f>
        <v/>
      </c>
      <c r="C318" s="391" t="str">
        <f>IF($O318="x",'Class Record S5'!$D$31,"")</f>
        <v/>
      </c>
      <c r="D318" s="392"/>
      <c r="E318" s="392"/>
      <c r="F318" s="392"/>
      <c r="G318" s="392"/>
      <c r="H318" s="392"/>
      <c r="I318" s="392"/>
      <c r="J318" s="392"/>
      <c r="K318" s="392"/>
      <c r="L318" s="393"/>
      <c r="M318" s="143"/>
      <c r="O318" s="67" t="str">
        <f>IF(OR(AND('Class Record S5'!$M$73=".",COUNTIF('Class Record S5'!$M$50:$M$73,"\")&lt;5,COUNTIF('Class Record S5'!$M$50:$M$73,".")&lt;=(5-COUNTIF('Class Record S5'!$M$50:$M$73,"\"))),AND('Class Record S5'!$M$73="\",COUNTIF('Class Record S5'!$M$50:$M$73,"\")&lt;=5)),"x","")</f>
        <v/>
      </c>
      <c r="Q318" s="258" t="s">
        <v>99</v>
      </c>
      <c r="R318" s="262" t="s">
        <v>135</v>
      </c>
    </row>
    <row r="319" spans="1:18" ht="16.5" customHeight="1" thickBot="1" x14ac:dyDescent="0.35">
      <c r="A319" s="379" t="s">
        <v>44</v>
      </c>
      <c r="B319" s="380"/>
      <c r="C319" s="380"/>
      <c r="D319" s="380"/>
      <c r="E319" s="380"/>
      <c r="F319" s="380"/>
      <c r="G319" s="380"/>
      <c r="H319" s="380"/>
      <c r="I319" s="380"/>
      <c r="J319" s="380"/>
      <c r="K319" s="381"/>
      <c r="L319" s="394" t="s">
        <v>45</v>
      </c>
      <c r="M319" s="395"/>
      <c r="Q319" s="257"/>
    </row>
    <row r="320" spans="1:18" ht="28.5" customHeight="1" x14ac:dyDescent="0.3">
      <c r="A320" s="396"/>
      <c r="B320" s="397"/>
      <c r="C320" s="397"/>
      <c r="D320" s="397"/>
      <c r="E320" s="397"/>
      <c r="F320" s="397"/>
      <c r="G320" s="397"/>
      <c r="H320" s="397"/>
      <c r="I320" s="397"/>
      <c r="J320" s="397"/>
      <c r="K320" s="398"/>
      <c r="L320" s="405" t="str">
        <f>'Class Record S5'!$M$74</f>
        <v>N</v>
      </c>
      <c r="M320" s="406"/>
      <c r="Q320" s="257"/>
    </row>
    <row r="321" spans="1:18" ht="28.5" customHeight="1" x14ac:dyDescent="0.3">
      <c r="A321" s="399"/>
      <c r="B321" s="400"/>
      <c r="C321" s="400"/>
      <c r="D321" s="400"/>
      <c r="E321" s="400"/>
      <c r="F321" s="400"/>
      <c r="G321" s="400"/>
      <c r="H321" s="400"/>
      <c r="I321" s="400"/>
      <c r="J321" s="400"/>
      <c r="K321" s="401"/>
      <c r="L321" s="407"/>
      <c r="M321" s="408"/>
      <c r="Q321" s="257"/>
    </row>
    <row r="322" spans="1:18" ht="28.5" customHeight="1" thickBot="1" x14ac:dyDescent="0.35">
      <c r="A322" s="402"/>
      <c r="B322" s="403"/>
      <c r="C322" s="403"/>
      <c r="D322" s="403"/>
      <c r="E322" s="403"/>
      <c r="F322" s="403"/>
      <c r="G322" s="403"/>
      <c r="H322" s="403"/>
      <c r="I322" s="403"/>
      <c r="J322" s="403"/>
      <c r="K322" s="404"/>
      <c r="L322" s="409"/>
      <c r="M322" s="410"/>
      <c r="Q322" s="257"/>
    </row>
    <row r="324" spans="1:18" ht="19.5" thickBot="1" x14ac:dyDescent="0.35"/>
    <row r="325" spans="1:18" ht="23.25" customHeight="1" thickBot="1" x14ac:dyDescent="0.35">
      <c r="A325" s="349" t="str">
        <f>'Class Record S5'!$D$1</f>
        <v>A N OTHER SCHOOL</v>
      </c>
      <c r="B325" s="350"/>
      <c r="C325" s="350"/>
      <c r="D325" s="350"/>
      <c r="E325" s="350"/>
      <c r="F325" s="350"/>
      <c r="G325" s="350"/>
      <c r="H325" s="350"/>
      <c r="I325" s="350"/>
      <c r="J325" s="350"/>
      <c r="K325" s="350"/>
      <c r="L325" s="350"/>
      <c r="M325" s="351"/>
    </row>
    <row r="326" spans="1:18" ht="15.75" customHeight="1" thickBot="1" x14ac:dyDescent="0.35">
      <c r="A326" s="352" t="s">
        <v>17</v>
      </c>
      <c r="B326" s="353"/>
      <c r="C326" s="353"/>
      <c r="D326" s="356">
        <f>'Class Record S5'!$N$2</f>
        <v>0</v>
      </c>
      <c r="E326" s="356"/>
      <c r="F326" s="356"/>
      <c r="G326" s="357"/>
      <c r="H326" s="361" t="s">
        <v>18</v>
      </c>
      <c r="I326" s="362">
        <f>'Class Record S5'!$E$76</f>
        <v>0</v>
      </c>
      <c r="J326" s="362"/>
      <c r="K326" s="363" t="str">
        <f>'Class Record S5'!$C$2</f>
        <v>CLASS</v>
      </c>
      <c r="L326" s="363"/>
      <c r="M326" s="364"/>
    </row>
    <row r="327" spans="1:18" ht="15.75" customHeight="1" thickBot="1" x14ac:dyDescent="0.35">
      <c r="A327" s="354"/>
      <c r="B327" s="355"/>
      <c r="C327" s="355"/>
      <c r="D327" s="358"/>
      <c r="E327" s="358"/>
      <c r="F327" s="359"/>
      <c r="G327" s="360"/>
      <c r="H327" s="361"/>
      <c r="I327" s="362"/>
      <c r="J327" s="362"/>
      <c r="K327" s="363"/>
      <c r="L327" s="363"/>
      <c r="M327" s="364"/>
    </row>
    <row r="328" spans="1:18" ht="19.5" thickBot="1" x14ac:dyDescent="0.35">
      <c r="A328" s="346" t="s">
        <v>19</v>
      </c>
      <c r="B328" s="347"/>
      <c r="C328" s="347"/>
      <c r="D328" s="347"/>
      <c r="E328" s="348"/>
      <c r="F328" s="365" t="s">
        <v>20</v>
      </c>
      <c r="G328" s="366"/>
      <c r="H328" s="366"/>
      <c r="I328" s="367"/>
      <c r="J328" s="368" t="s">
        <v>21</v>
      </c>
      <c r="K328" s="369"/>
      <c r="L328" s="369"/>
      <c r="M328" s="370"/>
    </row>
    <row r="329" spans="1:18" ht="16.5" customHeight="1" thickBot="1" x14ac:dyDescent="0.35">
      <c r="A329" s="371" t="s">
        <v>22</v>
      </c>
      <c r="B329" s="372"/>
      <c r="C329" s="373"/>
      <c r="D329" s="374" t="s">
        <v>23</v>
      </c>
      <c r="E329" s="375"/>
      <c r="F329" s="376" t="s">
        <v>24</v>
      </c>
      <c r="G329" s="377"/>
      <c r="H329" s="377" t="s">
        <v>25</v>
      </c>
      <c r="I329" s="378"/>
      <c r="J329" s="382" t="s">
        <v>26</v>
      </c>
      <c r="K329" s="377"/>
      <c r="L329" s="411" t="s">
        <v>27</v>
      </c>
      <c r="M329" s="412"/>
    </row>
    <row r="330" spans="1:18" ht="31.5" customHeight="1" thickBot="1" x14ac:dyDescent="0.35">
      <c r="A330" s="72"/>
      <c r="B330" s="73" t="s">
        <v>54</v>
      </c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5" t="s">
        <v>43</v>
      </c>
      <c r="Q330" s="416" t="s">
        <v>56</v>
      </c>
      <c r="R330" s="416"/>
    </row>
    <row r="331" spans="1:18" ht="44.25" customHeight="1" x14ac:dyDescent="0.3">
      <c r="A331" s="345" t="str">
        <f>'Class Record S5'!$A$8</f>
        <v>Working Scientifically</v>
      </c>
      <c r="B331" s="190" t="str">
        <f>IF($O331="x",'Class Record S5'!$B$8,"")</f>
        <v/>
      </c>
      <c r="C331" s="413" t="str">
        <f>IF($O331="x",'Class Record S5'!$D$8,"")</f>
        <v/>
      </c>
      <c r="D331" s="413"/>
      <c r="E331" s="413"/>
      <c r="F331" s="413"/>
      <c r="G331" s="413"/>
      <c r="H331" s="413"/>
      <c r="I331" s="413"/>
      <c r="J331" s="413"/>
      <c r="K331" s="413"/>
      <c r="L331" s="413"/>
      <c r="M331" s="141"/>
      <c r="O331" s="67" t="str">
        <f>IF(OR(AND('Class Record S5'!$N$50=".",COUNTIF('Class Record S5'!$N$50:$N$73,"\")&lt;5,COUNTIF('Class Record S5'!$N$50:$N$50,".")&lt;=(5-COUNTIF('Class Record S5'!$N$50:$N$73,"\"))),AND('Class Record S5'!$N$50="\",COUNTIF('Class Record S5'!$N$50:$N$50,"\")&lt;=5)),"x","")</f>
        <v/>
      </c>
      <c r="Q331" s="258" t="s">
        <v>76</v>
      </c>
      <c r="R331" s="259" t="s">
        <v>112</v>
      </c>
    </row>
    <row r="332" spans="1:18" ht="44.25" customHeight="1" x14ac:dyDescent="0.3">
      <c r="A332" s="343"/>
      <c r="B332" s="191" t="str">
        <f>IF($O332="x",'Class Record S5'!$B$9,"")</f>
        <v/>
      </c>
      <c r="C332" s="383" t="str">
        <f>IF($O332="x",'Class Record S5'!$D$9,"")</f>
        <v/>
      </c>
      <c r="D332" s="383"/>
      <c r="E332" s="383"/>
      <c r="F332" s="383"/>
      <c r="G332" s="383"/>
      <c r="H332" s="383"/>
      <c r="I332" s="383"/>
      <c r="J332" s="383"/>
      <c r="K332" s="383"/>
      <c r="L332" s="383"/>
      <c r="M332" s="142"/>
      <c r="O332" s="67" t="str">
        <f>IF(OR(AND('Class Record S5'!$N$51=".",COUNTIF('Class Record S5'!$N$50:$N$73,"\")&lt;5,COUNTIF('Class Record S5'!$N$50:$N$51,".")&lt;=(5-COUNTIF('Class Record S5'!$N$50:$N$73,"\"))),AND('Class Record S5'!$N$51="\",COUNTIF('Class Record S5'!$N$50:$N$51,"\")&lt;=5)),"x","")</f>
        <v/>
      </c>
      <c r="Q332" s="258" t="s">
        <v>77</v>
      </c>
      <c r="R332" s="260" t="s">
        <v>113</v>
      </c>
    </row>
    <row r="333" spans="1:18" ht="44.25" customHeight="1" x14ac:dyDescent="0.3">
      <c r="A333" s="343"/>
      <c r="B333" s="191" t="str">
        <f>IF($O333="x",'Class Record S5'!$B$10,"")</f>
        <v/>
      </c>
      <c r="C333" s="383" t="str">
        <f>IF($O333="x",'Class Record S5'!$D$10,"")</f>
        <v/>
      </c>
      <c r="D333" s="383"/>
      <c r="E333" s="383"/>
      <c r="F333" s="383"/>
      <c r="G333" s="383"/>
      <c r="H333" s="383"/>
      <c r="I333" s="383"/>
      <c r="J333" s="383"/>
      <c r="K333" s="383"/>
      <c r="L333" s="383"/>
      <c r="M333" s="142"/>
      <c r="O333" s="67" t="str">
        <f>IF(OR(AND('Class Record S5'!$N$52=".",COUNTIF('Class Record S5'!$N$50:$N$73,"\")&lt;5,COUNTIF('Class Record S5'!$N$50:$N$52,".")&lt;=(5-COUNTIF('Class Record S5'!$N$50:$N$73,"\"))),AND('Class Record S5'!$N$52="\",COUNTIF('Class Record S5'!$N$50:$N$52,"\")&lt;=5)),"x","")</f>
        <v/>
      </c>
      <c r="Q333" s="258" t="s">
        <v>78</v>
      </c>
      <c r="R333" s="260" t="s">
        <v>114</v>
      </c>
    </row>
    <row r="334" spans="1:18" ht="44.25" customHeight="1" x14ac:dyDescent="0.3">
      <c r="A334" s="343"/>
      <c r="B334" s="192" t="str">
        <f>IF($O334="x",'Class Record S5'!$B$11,"")</f>
        <v/>
      </c>
      <c r="C334" s="383" t="str">
        <f>IF($O334="x",'Class Record S5'!$D$11,"")</f>
        <v/>
      </c>
      <c r="D334" s="383"/>
      <c r="E334" s="383"/>
      <c r="F334" s="383"/>
      <c r="G334" s="383"/>
      <c r="H334" s="383"/>
      <c r="I334" s="383"/>
      <c r="J334" s="383"/>
      <c r="K334" s="383"/>
      <c r="L334" s="383"/>
      <c r="M334" s="142"/>
      <c r="O334" s="67" t="str">
        <f>IF(OR(AND('Class Record S5'!$N$53=".",COUNTIF('Class Record S5'!$N$50:$N$73,"\")&lt;5,COUNTIF('Class Record S5'!$N$50:$N$53,".")&lt;=(5-COUNTIF('Class Record S5'!$N$50:$N$73,"\"))),AND('Class Record S5'!$N$53="\",COUNTIF('Class Record S5'!$N$50:$N$53,"\")&lt;=5)),"x","")</f>
        <v/>
      </c>
      <c r="Q334" s="258" t="s">
        <v>79</v>
      </c>
      <c r="R334" s="260" t="s">
        <v>115</v>
      </c>
    </row>
    <row r="335" spans="1:18" ht="54.75" customHeight="1" x14ac:dyDescent="0.3">
      <c r="A335" s="343"/>
      <c r="B335" s="192" t="str">
        <f>IF($O335="x",'Class Record S5'!$B$12,"")</f>
        <v/>
      </c>
      <c r="C335" s="383" t="str">
        <f>IF($O335="x",'Class Record S5'!$D$12,"")</f>
        <v/>
      </c>
      <c r="D335" s="383"/>
      <c r="E335" s="383"/>
      <c r="F335" s="383"/>
      <c r="G335" s="383"/>
      <c r="H335" s="383"/>
      <c r="I335" s="383"/>
      <c r="J335" s="383"/>
      <c r="K335" s="383"/>
      <c r="L335" s="383"/>
      <c r="M335" s="142"/>
      <c r="O335" s="67" t="str">
        <f>IF(OR(AND('Class Record S5'!$N$54=".",COUNTIF('Class Record S5'!$N$50:$N$73,"\")&lt;5,COUNTIF('Class Record S5'!$N$50:$N$54,".")&lt;=(5-COUNTIF('Class Record S5'!$N$50:$N$73,"\"))),AND('Class Record S5'!$N$54="\",COUNTIF('Class Record S5'!$N$50:$N$54,"\")&lt;=5)),"x","")</f>
        <v/>
      </c>
      <c r="Q335" s="258" t="s">
        <v>80</v>
      </c>
      <c r="R335" s="260" t="s">
        <v>116</v>
      </c>
    </row>
    <row r="336" spans="1:18" ht="44.25" customHeight="1" thickBot="1" x14ac:dyDescent="0.35">
      <c r="A336" s="344"/>
      <c r="B336" s="194" t="str">
        <f>IF($O336="x",'Class Record S5'!$B$13,"")</f>
        <v/>
      </c>
      <c r="C336" s="391" t="str">
        <f>IF($O336="x",'Class Record S5'!$D$13,"")</f>
        <v/>
      </c>
      <c r="D336" s="392"/>
      <c r="E336" s="392"/>
      <c r="F336" s="392"/>
      <c r="G336" s="392"/>
      <c r="H336" s="392"/>
      <c r="I336" s="392"/>
      <c r="J336" s="392"/>
      <c r="K336" s="392"/>
      <c r="L336" s="393"/>
      <c r="M336" s="143"/>
      <c r="O336" s="67" t="str">
        <f>IF(OR(AND('Class Record S5'!$N$55=".",COUNTIF('Class Record S5'!$N$50:$N$73,"\")&lt;5,COUNTIF('Class Record S5'!$N$50:$N$55,".")&lt;=(5-COUNTIF('Class Record S5'!$N$50:$N$73,"\"))),AND('Class Record S5'!$N$55="\",COUNTIF('Class Record S5'!$N$50:$N$55,"\")&lt;=5)),"x","")</f>
        <v/>
      </c>
      <c r="Q336" s="258" t="s">
        <v>81</v>
      </c>
      <c r="R336" s="260" t="s">
        <v>117</v>
      </c>
    </row>
    <row r="337" spans="1:18" ht="57" customHeight="1" x14ac:dyDescent="0.3">
      <c r="A337" s="342" t="str">
        <f>'Class Record S5'!$A$14</f>
        <v>Living Things and their Habitats</v>
      </c>
      <c r="B337" s="193" t="str">
        <f>IF($O337="x",'Class Record S5'!$B$14,"")</f>
        <v/>
      </c>
      <c r="C337" s="385" t="str">
        <f>IF($O337="x",'Class Record S5'!$D$14,"")</f>
        <v/>
      </c>
      <c r="D337" s="386"/>
      <c r="E337" s="386"/>
      <c r="F337" s="386"/>
      <c r="G337" s="386"/>
      <c r="H337" s="386"/>
      <c r="I337" s="386"/>
      <c r="J337" s="386"/>
      <c r="K337" s="386"/>
      <c r="L337" s="387"/>
      <c r="M337" s="141"/>
      <c r="O337" s="67" t="str">
        <f>IF(OR(AND('Class Record S5'!$N$56=".",COUNTIF('Class Record S5'!$N$50:$N$73,"\")&lt;5,COUNTIF('Class Record S5'!$N$50:$N$56,".")&lt;=(5-COUNTIF('Class Record S5'!$N$50:$N$73,"\"))),AND('Class Record S5'!$N$56="\",COUNTIF('Class Record S5'!$N$50:$N$56,"\")&lt;=5)),"x","")</f>
        <v/>
      </c>
      <c r="Q337" s="258" t="s">
        <v>82</v>
      </c>
      <c r="R337" s="260" t="s">
        <v>118</v>
      </c>
    </row>
    <row r="338" spans="1:18" ht="57" customHeight="1" thickBot="1" x14ac:dyDescent="0.35">
      <c r="A338" s="344"/>
      <c r="B338" s="194" t="str">
        <f>IF($O338="x",'Class Record S5'!$B$15,"")</f>
        <v/>
      </c>
      <c r="C338" s="414" t="str">
        <f>IF($O338="x",'Class Record S5'!$D$15,"")</f>
        <v/>
      </c>
      <c r="D338" s="414"/>
      <c r="E338" s="414"/>
      <c r="F338" s="414"/>
      <c r="G338" s="414"/>
      <c r="H338" s="414"/>
      <c r="I338" s="414"/>
      <c r="J338" s="414"/>
      <c r="K338" s="414"/>
      <c r="L338" s="414"/>
      <c r="M338" s="143"/>
      <c r="O338" s="67" t="str">
        <f>IF(OR(AND('Class Record S5'!$N$57=".",COUNTIF('Class Record S5'!$N$50:$N$73,"\")&lt;5,COUNTIF('Class Record S5'!$N$50:$N$57,".")&lt;=(5-COUNTIF('Class Record S5'!$N$50:$N$73,"\"))),AND('Class Record S5'!$N$57="\",COUNTIF('Class Record S5'!$N$50:$N$57,"\")&lt;=5)),"x","")</f>
        <v/>
      </c>
      <c r="Q338" s="258" t="s">
        <v>83</v>
      </c>
      <c r="R338" s="261" t="s">
        <v>119</v>
      </c>
    </row>
    <row r="339" spans="1:18" ht="59.25" customHeight="1" thickBot="1" x14ac:dyDescent="0.35">
      <c r="A339" s="255" t="str">
        <f>'Class Record S5'!$A$16</f>
        <v>Animals inc. Humans</v>
      </c>
      <c r="B339" s="253" t="str">
        <f>IF($O339="x",'Class Record S5'!$B$16,"")</f>
        <v/>
      </c>
      <c r="C339" s="415" t="str">
        <f>IF($O339="x",'Class Record S5'!$D$16,"")</f>
        <v/>
      </c>
      <c r="D339" s="415"/>
      <c r="E339" s="415"/>
      <c r="F339" s="415"/>
      <c r="G339" s="415"/>
      <c r="H339" s="415"/>
      <c r="I339" s="415"/>
      <c r="J339" s="415"/>
      <c r="K339" s="415"/>
      <c r="L339" s="415"/>
      <c r="M339" s="254"/>
      <c r="O339" s="67" t="str">
        <f>IF(OR(AND('Class Record S5'!$N$58=".",COUNTIF('Class Record S5'!$N$50:$N$73,"\")&lt;5,COUNTIF('Class Record S5'!$N$50:$N$58,".")&lt;=(5-COUNTIF('Class Record S5'!$N$50:$N$73,"\"))),AND('Class Record S5'!$N$58="\",COUNTIF('Class Record S5'!$N$50:$N$58,"\")&lt;=5)),"x","")</f>
        <v/>
      </c>
      <c r="Q339" s="258" t="s">
        <v>84</v>
      </c>
      <c r="R339" s="261" t="s">
        <v>120</v>
      </c>
    </row>
    <row r="340" spans="1:18" ht="56.25" customHeight="1" x14ac:dyDescent="0.3">
      <c r="A340" s="342" t="str">
        <f>'Class Record S5'!$A$17</f>
        <v>Properties and Changers of Materials</v>
      </c>
      <c r="B340" s="193" t="str">
        <f>IF($O340="x",'Class Record S5'!$B$17,"")</f>
        <v/>
      </c>
      <c r="C340" s="385" t="str">
        <f>IF($O340="x",'Class Record S5'!$D$17,"")</f>
        <v/>
      </c>
      <c r="D340" s="386"/>
      <c r="E340" s="386"/>
      <c r="F340" s="386"/>
      <c r="G340" s="386"/>
      <c r="H340" s="386"/>
      <c r="I340" s="386"/>
      <c r="J340" s="386"/>
      <c r="K340" s="386"/>
      <c r="L340" s="387"/>
      <c r="M340" s="141"/>
      <c r="O340" s="67" t="str">
        <f>IF(OR(AND('Class Record S5'!$N$59=".",COUNTIF('Class Record S5'!$N$50:$N$73,"\")&lt;5,COUNTIF('Class Record S5'!$N$50:$N$59,".")&lt;=(5-COUNTIF('Class Record S5'!$N$50:$N$73,"\"))),AND('Class Record S5'!$N$59="\",COUNTIF('Class Record S5'!$N$50:$N$59,"\")&lt;=5)),"x","")</f>
        <v/>
      </c>
      <c r="Q340" s="258" t="s">
        <v>85</v>
      </c>
      <c r="R340" s="260" t="s">
        <v>121</v>
      </c>
    </row>
    <row r="341" spans="1:18" ht="44.25" customHeight="1" x14ac:dyDescent="0.3">
      <c r="A341" s="343"/>
      <c r="B341" s="192" t="str">
        <f>IF($O341="x",'Class Record S5'!$B$18,"")</f>
        <v/>
      </c>
      <c r="C341" s="383" t="str">
        <f>IF($O341="x",'Class Record S5'!$D$18,"")</f>
        <v/>
      </c>
      <c r="D341" s="383"/>
      <c r="E341" s="383"/>
      <c r="F341" s="383"/>
      <c r="G341" s="383"/>
      <c r="H341" s="383"/>
      <c r="I341" s="383"/>
      <c r="J341" s="383"/>
      <c r="K341" s="383"/>
      <c r="L341" s="383"/>
      <c r="M341" s="142"/>
      <c r="O341" s="67" t="str">
        <f>IF(OR(AND('Class Record S5'!$N$60=".",COUNTIF('Class Record S5'!$N$50:$N$73,"\")&lt;5,COUNTIF('Class Record S5'!$N$50:$N$60,".")&lt;=(5-COUNTIF('Class Record S5'!$N$50:$N$73,"\"))),AND('Class Record S5'!$N$60="\",COUNTIF('Class Record S5'!$N$50:$N$60,"\")&lt;=5)),"x","")</f>
        <v/>
      </c>
      <c r="Q341" s="258" t="s">
        <v>86</v>
      </c>
      <c r="R341" s="265" t="s">
        <v>124</v>
      </c>
    </row>
    <row r="342" spans="1:18" ht="44.25" customHeight="1" x14ac:dyDescent="0.3">
      <c r="A342" s="343"/>
      <c r="B342" s="192" t="str">
        <f>IF($O342="x",'Class Record S5'!$B$19,"")</f>
        <v/>
      </c>
      <c r="C342" s="383" t="str">
        <f>IF($O342="x",'Class Record S5'!$D$19,"")</f>
        <v/>
      </c>
      <c r="D342" s="383"/>
      <c r="E342" s="383"/>
      <c r="F342" s="383"/>
      <c r="G342" s="383"/>
      <c r="H342" s="383"/>
      <c r="I342" s="383"/>
      <c r="J342" s="383"/>
      <c r="K342" s="383"/>
      <c r="L342" s="383"/>
      <c r="M342" s="142"/>
      <c r="O342" s="67" t="str">
        <f>IF(OR(AND('Class Record S5'!$N$61=".",COUNTIF('Class Record S5'!$N$50:$N$73,"\")&lt;5,COUNTIF('Class Record S5'!$N$50:$N$61,".")&lt;=(5-COUNTIF('Class Record S5'!$N$50:$N$73,"\"))),AND('Class Record S5'!$N$61="\",COUNTIF('Class Record S5'!$N$50:$N$61,"\")&lt;=5)),"x","")</f>
        <v/>
      </c>
      <c r="Q342" s="258" t="s">
        <v>87</v>
      </c>
      <c r="R342" s="265" t="s">
        <v>122</v>
      </c>
    </row>
    <row r="343" spans="1:18" ht="44.25" customHeight="1" x14ac:dyDescent="0.3">
      <c r="A343" s="343"/>
      <c r="B343" s="192" t="str">
        <f>IF($O343="x",'Class Record S5'!$B$20,"")</f>
        <v/>
      </c>
      <c r="C343" s="383" t="str">
        <f>IF($O343="x",'Class Record S5'!$D$20,"")</f>
        <v/>
      </c>
      <c r="D343" s="383"/>
      <c r="E343" s="383"/>
      <c r="F343" s="383"/>
      <c r="G343" s="383"/>
      <c r="H343" s="383"/>
      <c r="I343" s="383"/>
      <c r="J343" s="383"/>
      <c r="K343" s="383"/>
      <c r="L343" s="383"/>
      <c r="M343" s="142"/>
      <c r="O343" s="67" t="str">
        <f>IF(OR(AND('Class Record S5'!$N$62=".",COUNTIF('Class Record S5'!$N$50:$N$73,"\")&lt;5,COUNTIF('Class Record S5'!$N$50:$N$62,".")&lt;=(5-COUNTIF('Class Record S5'!$N$50:$N$73,"\"))),AND('Class Record S5'!$N$62="\",COUNTIF('Class Record S5'!$N$50:$N$62,"\")&lt;=5)),"x","")</f>
        <v/>
      </c>
      <c r="Q343" s="258" t="s">
        <v>88</v>
      </c>
      <c r="R343" s="265" t="s">
        <v>123</v>
      </c>
    </row>
    <row r="344" spans="1:18" ht="44.25" customHeight="1" x14ac:dyDescent="0.3">
      <c r="A344" s="343"/>
      <c r="B344" s="192" t="str">
        <f>IF($O344="x",'Class Record S5'!$B$21,"")</f>
        <v/>
      </c>
      <c r="C344" s="383" t="str">
        <f>IF($O344="x",'Class Record S5'!$D$21,"")</f>
        <v/>
      </c>
      <c r="D344" s="383"/>
      <c r="E344" s="383"/>
      <c r="F344" s="383"/>
      <c r="G344" s="383"/>
      <c r="H344" s="383"/>
      <c r="I344" s="383"/>
      <c r="J344" s="383"/>
      <c r="K344" s="383"/>
      <c r="L344" s="383"/>
      <c r="M344" s="142"/>
      <c r="O344" s="67" t="str">
        <f>IF(OR(AND('Class Record S5'!$N$63=".",COUNTIF('Class Record S5'!$N$50:$N$73,"\")&lt;5,COUNTIF('Class Record S5'!$N$50:$N$63,".")&lt;=(5-COUNTIF('Class Record S5'!$N$50:$N$73,"\"))),AND('Class Record S5'!$N$63="\",COUNTIF('Class Record S5'!$N$50:$N$63,"\")&lt;=5)),"x","")</f>
        <v/>
      </c>
      <c r="Q344" s="258" t="s">
        <v>89</v>
      </c>
      <c r="R344" s="261" t="s">
        <v>125</v>
      </c>
    </row>
    <row r="345" spans="1:18" ht="56.25" customHeight="1" thickBot="1" x14ac:dyDescent="0.35">
      <c r="A345" s="344"/>
      <c r="B345" s="195" t="str">
        <f>IF($O345="x",'Class Record S5'!$B$22,"")</f>
        <v/>
      </c>
      <c r="C345" s="384" t="str">
        <f>IF($O345="x",'Class Record S5'!$D$22,"")</f>
        <v/>
      </c>
      <c r="D345" s="384"/>
      <c r="E345" s="384"/>
      <c r="F345" s="384"/>
      <c r="G345" s="384"/>
      <c r="H345" s="384"/>
      <c r="I345" s="384"/>
      <c r="J345" s="384"/>
      <c r="K345" s="384"/>
      <c r="L345" s="384"/>
      <c r="M345" s="196"/>
      <c r="O345" s="67" t="str">
        <f>IF(OR(AND('Class Record S5'!$N$64=".",COUNTIF('Class Record S5'!$N$50:$N$73,"\")&lt;5,COUNTIF('Class Record S5'!$N$50:$N$64,".")&lt;=(5-COUNTIF('Class Record S5'!$N$50:$N$73,"\"))),AND('Class Record S5'!$N$64="\",COUNTIF('Class Record S5'!$N$50:$N$64,"\")&lt;=5)),"x","")</f>
        <v/>
      </c>
      <c r="Q345" s="258" t="s">
        <v>90</v>
      </c>
      <c r="R345" s="260" t="s">
        <v>126</v>
      </c>
    </row>
    <row r="346" spans="1:18" ht="44.25" customHeight="1" x14ac:dyDescent="0.3">
      <c r="A346" s="342" t="str">
        <f>'Class Record S5'!$A$23</f>
        <v>Earth and Space</v>
      </c>
      <c r="B346" s="193" t="str">
        <f>IF($O346="x",'Class Record S5'!$B$23,"")</f>
        <v/>
      </c>
      <c r="C346" s="385" t="str">
        <f>IF($O346="x",'Class Record S5'!$D$23,"")</f>
        <v/>
      </c>
      <c r="D346" s="386"/>
      <c r="E346" s="386"/>
      <c r="F346" s="386"/>
      <c r="G346" s="386"/>
      <c r="H346" s="386"/>
      <c r="I346" s="386"/>
      <c r="J346" s="386"/>
      <c r="K346" s="386"/>
      <c r="L346" s="387"/>
      <c r="M346" s="141"/>
      <c r="O346" s="67" t="str">
        <f>IF(OR(AND('Class Record S5'!$N$65=".",COUNTIF('Class Record S5'!$N$50:$N$73,"\")&lt;5,COUNTIF('Class Record S5'!$N$50:$N$65,".")&lt;=(5-COUNTIF('Class Record S5'!$N$50:$N$73,"\"))),AND('Class Record S5'!$N$65="\",COUNTIF('Class Record S5'!$N$50:$N$65,"\")&lt;=5)),"x","")</f>
        <v/>
      </c>
      <c r="Q346" s="258" t="s">
        <v>91</v>
      </c>
      <c r="R346" s="260" t="s">
        <v>127</v>
      </c>
    </row>
    <row r="347" spans="1:18" ht="44.25" customHeight="1" x14ac:dyDescent="0.3">
      <c r="A347" s="343"/>
      <c r="B347" s="192" t="str">
        <f>IF($O347="x",'Class Record S5'!$B$24,"")</f>
        <v/>
      </c>
      <c r="C347" s="388" t="str">
        <f>IF($O347="x",'Class Record S5'!$D$24,"")</f>
        <v/>
      </c>
      <c r="D347" s="389"/>
      <c r="E347" s="389"/>
      <c r="F347" s="389"/>
      <c r="G347" s="389"/>
      <c r="H347" s="389"/>
      <c r="I347" s="389"/>
      <c r="J347" s="389"/>
      <c r="K347" s="389"/>
      <c r="L347" s="390"/>
      <c r="M347" s="142"/>
      <c r="O347" s="67" t="str">
        <f>IF(OR(AND('Class Record S5'!$N$66=".",COUNTIF('Class Record S5'!$N$50:$N$73,"\")&lt;5,COUNTIF('Class Record S5'!$N$50:$N$66,".")&lt;=(5-COUNTIF('Class Record S5'!$N$50:$N$73,"\"))),AND('Class Record S5'!$N$66="\",COUNTIF('Class Record S5'!$N$50:$N$66,"\")&lt;=5)),"x","")</f>
        <v/>
      </c>
      <c r="Q347" s="258" t="s">
        <v>92</v>
      </c>
      <c r="R347" s="262" t="s">
        <v>128</v>
      </c>
    </row>
    <row r="348" spans="1:18" ht="44.25" customHeight="1" x14ac:dyDescent="0.3">
      <c r="A348" s="343"/>
      <c r="B348" s="192" t="str">
        <f>IF($O348="x",'Class Record S5'!$B$25,"")</f>
        <v/>
      </c>
      <c r="C348" s="388" t="str">
        <f>IF($O348="x",'Class Record S5'!$D$25,"")</f>
        <v/>
      </c>
      <c r="D348" s="389"/>
      <c r="E348" s="389"/>
      <c r="F348" s="389"/>
      <c r="G348" s="389"/>
      <c r="H348" s="389"/>
      <c r="I348" s="389"/>
      <c r="J348" s="389"/>
      <c r="K348" s="389"/>
      <c r="L348" s="390"/>
      <c r="M348" s="142"/>
      <c r="O348" s="67" t="str">
        <f>IF(OR(AND('Class Record S5'!$N$67=".",COUNTIF('Class Record S5'!$N$50:$N$73,"\")&lt;5,COUNTIF('Class Record S5'!$N$50:$N$67,".")&lt;=(5-COUNTIF('Class Record S5'!$N$50:$N$73,"\"))),AND('Class Record S5'!$N$67="\",COUNTIF('Class Record S5'!$N$50:$N$67,"\")&lt;=5)),"x","")</f>
        <v/>
      </c>
      <c r="Q348" s="258" t="s">
        <v>93</v>
      </c>
      <c r="R348" s="262" t="s">
        <v>129</v>
      </c>
    </row>
    <row r="349" spans="1:18" ht="44.25" customHeight="1" x14ac:dyDescent="0.3">
      <c r="A349" s="343"/>
      <c r="B349" s="192" t="str">
        <f>IF($O349="x",'Class Record S5'!$B$26,"")</f>
        <v/>
      </c>
      <c r="C349" s="383" t="str">
        <f>IF($O349="x",'Class Record S5'!$D$26,"")</f>
        <v/>
      </c>
      <c r="D349" s="383"/>
      <c r="E349" s="383"/>
      <c r="F349" s="383"/>
      <c r="G349" s="383"/>
      <c r="H349" s="383"/>
      <c r="I349" s="383"/>
      <c r="J349" s="383"/>
      <c r="K349" s="383"/>
      <c r="L349" s="383"/>
      <c r="M349" s="142"/>
      <c r="O349" s="67" t="str">
        <f>IF(OR(AND('Class Record S5'!$N$68=".",COUNTIF('Class Record S5'!$N$50:$N$73,"\")&lt;5,COUNTIF('Class Record S5'!$N$50:$N$68,".")&lt;=(5-COUNTIF('Class Record S5'!$N$50:$N$73,"\"))),AND('Class Record S5'!$N$68="\",COUNTIF('Class Record S5'!$N$50:$N$68,"\")&lt;=5)),"x","")</f>
        <v/>
      </c>
      <c r="Q349" s="258" t="s">
        <v>94</v>
      </c>
      <c r="R349" s="260" t="s">
        <v>130</v>
      </c>
    </row>
    <row r="350" spans="1:18" ht="44.25" customHeight="1" thickBot="1" x14ac:dyDescent="0.35">
      <c r="A350" s="344"/>
      <c r="B350" s="195" t="str">
        <f>IF($O350="x",'Class Record S5'!$B$27,"")</f>
        <v/>
      </c>
      <c r="C350" s="384" t="str">
        <f>IF($O350="x",'Class Record S5'!$D$27,"")</f>
        <v/>
      </c>
      <c r="D350" s="384"/>
      <c r="E350" s="384"/>
      <c r="F350" s="384"/>
      <c r="G350" s="384"/>
      <c r="H350" s="384"/>
      <c r="I350" s="384"/>
      <c r="J350" s="384"/>
      <c r="K350" s="384"/>
      <c r="L350" s="384"/>
      <c r="M350" s="196"/>
      <c r="O350" s="67" t="str">
        <f>IF(OR(AND('Class Record S5'!$N$69=".",COUNTIF('Class Record S5'!$N$50:$N$73,"\")&lt;5,COUNTIF('Class Record S5'!$N$50:$N$69,".")&lt;=(5-COUNTIF('Class Record S5'!$N$50:$N$73,"\"))),AND('Class Record S5'!$N$69="\",COUNTIF('Class Record S5'!$N$50:$N$69,"\")&lt;=5)),"x","")</f>
        <v/>
      </c>
      <c r="Q350" s="258" t="s">
        <v>95</v>
      </c>
      <c r="R350" s="260" t="s">
        <v>131</v>
      </c>
    </row>
    <row r="351" spans="1:18" ht="44.25" customHeight="1" x14ac:dyDescent="0.3">
      <c r="A351" s="342" t="str">
        <f>'Class Record S5'!$A$28</f>
        <v>Forces</v>
      </c>
      <c r="B351" s="193" t="str">
        <f>IF($O351="x",'Class Record S5'!$B$28,"")</f>
        <v/>
      </c>
      <c r="C351" s="385" t="str">
        <f>IF($O351="x",'Class Record S5'!$D$28,"")</f>
        <v/>
      </c>
      <c r="D351" s="386"/>
      <c r="E351" s="386"/>
      <c r="F351" s="386"/>
      <c r="G351" s="386"/>
      <c r="H351" s="386"/>
      <c r="I351" s="386"/>
      <c r="J351" s="386"/>
      <c r="K351" s="386"/>
      <c r="L351" s="387"/>
      <c r="M351" s="141"/>
      <c r="O351" s="67" t="str">
        <f>IF(OR(AND('Class Record S5'!$N$70=".",COUNTIF('Class Record S5'!$N$50:$N$73,"\")&lt;5,COUNTIF('Class Record S5'!$N$50:$N$70,".")&lt;=(5-COUNTIF('Class Record S5'!$N$50:$N$73,"\"))),AND('Class Record S5'!$N$70="\",COUNTIF('Class Record S5'!$N$50:$N$70,"\")&lt;=5)),"x","")</f>
        <v/>
      </c>
      <c r="Q351" s="258" t="s">
        <v>96</v>
      </c>
      <c r="R351" s="262" t="s">
        <v>132</v>
      </c>
    </row>
    <row r="352" spans="1:18" ht="44.25" customHeight="1" x14ac:dyDescent="0.3">
      <c r="A352" s="343"/>
      <c r="B352" s="192" t="str">
        <f>IF($O352="x",'Class Record S5'!$B$29,"")</f>
        <v/>
      </c>
      <c r="C352" s="388" t="str">
        <f>IF($O352="x",'Class Record S5'!$D$29,"")</f>
        <v/>
      </c>
      <c r="D352" s="389"/>
      <c r="E352" s="389"/>
      <c r="F352" s="389"/>
      <c r="G352" s="389"/>
      <c r="H352" s="389"/>
      <c r="I352" s="389"/>
      <c r="J352" s="389"/>
      <c r="K352" s="389"/>
      <c r="L352" s="390"/>
      <c r="M352" s="142"/>
      <c r="O352" s="67" t="str">
        <f>IF(OR(AND('Class Record S5'!$N$71=".",COUNTIF('Class Record S5'!$N$50:$N$73,"\")&lt;5,COUNTIF('Class Record S5'!$N$50:$N$71,".")&lt;=(5-COUNTIF('Class Record S5'!$N$50:$N$73,"\"))),AND('Class Record S5'!$N$71="\",COUNTIF('Class Record S5'!$N$50:$N$71,"\")&lt;=5)),"x","")</f>
        <v/>
      </c>
      <c r="Q352" s="258" t="s">
        <v>97</v>
      </c>
      <c r="R352" s="262" t="s">
        <v>133</v>
      </c>
    </row>
    <row r="353" spans="1:18" ht="44.25" customHeight="1" x14ac:dyDescent="0.3">
      <c r="A353" s="343"/>
      <c r="B353" s="192" t="str">
        <f>IF($O353="x",'Class Record S5'!$B$30,"")</f>
        <v/>
      </c>
      <c r="C353" s="388" t="str">
        <f>IF($O353="x",'Class Record S5'!$D$30,"")</f>
        <v/>
      </c>
      <c r="D353" s="389"/>
      <c r="E353" s="389"/>
      <c r="F353" s="389"/>
      <c r="G353" s="389"/>
      <c r="H353" s="389"/>
      <c r="I353" s="389"/>
      <c r="J353" s="389"/>
      <c r="K353" s="389"/>
      <c r="L353" s="390"/>
      <c r="M353" s="142"/>
      <c r="O353" s="67" t="str">
        <f>IF(OR(AND('Class Record S5'!$N$72=".",COUNTIF('Class Record S5'!$N$50:$N$73,"\")&lt;5,COUNTIF('Class Record S5'!$N$50:$N$72,".")&lt;=(5-COUNTIF('Class Record S5'!$N$50:$N$73,"\"))),AND('Class Record S5'!$N$72="\",COUNTIF('Class Record S5'!$N$50:$N$72,"\")&lt;=5)),"x","")</f>
        <v/>
      </c>
      <c r="Q353" s="258" t="s">
        <v>98</v>
      </c>
      <c r="R353" s="262" t="s">
        <v>134</v>
      </c>
    </row>
    <row r="354" spans="1:18" ht="44.25" customHeight="1" thickBot="1" x14ac:dyDescent="0.35">
      <c r="A354" s="344"/>
      <c r="B354" s="194" t="str">
        <f>IF($O354="x",'Class Record S5'!$B$31,"")</f>
        <v/>
      </c>
      <c r="C354" s="391" t="str">
        <f>IF($O354="x",'Class Record S5'!$D$31,"")</f>
        <v/>
      </c>
      <c r="D354" s="392"/>
      <c r="E354" s="392"/>
      <c r="F354" s="392"/>
      <c r="G354" s="392"/>
      <c r="H354" s="392"/>
      <c r="I354" s="392"/>
      <c r="J354" s="392"/>
      <c r="K354" s="392"/>
      <c r="L354" s="393"/>
      <c r="M354" s="143"/>
      <c r="O354" s="67" t="str">
        <f>IF(OR(AND('Class Record S5'!$N$73=".",COUNTIF('Class Record S5'!$N$50:$N$73,"\")&lt;5,COUNTIF('Class Record S5'!$N$50:$N$73,".")&lt;=(5-COUNTIF('Class Record S5'!$N$50:$N$73,"\"))),AND('Class Record S5'!$N$73="\",COUNTIF('Class Record S5'!$N$50:$N$73,"\")&lt;=5)),"x","")</f>
        <v/>
      </c>
      <c r="Q354" s="258" t="s">
        <v>99</v>
      </c>
      <c r="R354" s="262" t="s">
        <v>135</v>
      </c>
    </row>
    <row r="355" spans="1:18" ht="16.5" customHeight="1" thickBot="1" x14ac:dyDescent="0.35">
      <c r="A355" s="379" t="s">
        <v>44</v>
      </c>
      <c r="B355" s="380"/>
      <c r="C355" s="380"/>
      <c r="D355" s="380"/>
      <c r="E355" s="380"/>
      <c r="F355" s="380"/>
      <c r="G355" s="380"/>
      <c r="H355" s="380"/>
      <c r="I355" s="380"/>
      <c r="J355" s="380"/>
      <c r="K355" s="381"/>
      <c r="L355" s="394" t="s">
        <v>45</v>
      </c>
      <c r="M355" s="395"/>
      <c r="Q355" s="257"/>
    </row>
    <row r="356" spans="1:18" ht="28.5" customHeight="1" x14ac:dyDescent="0.3">
      <c r="A356" s="396"/>
      <c r="B356" s="397"/>
      <c r="C356" s="397"/>
      <c r="D356" s="397"/>
      <c r="E356" s="397"/>
      <c r="F356" s="397"/>
      <c r="G356" s="397"/>
      <c r="H356" s="397"/>
      <c r="I356" s="397"/>
      <c r="J356" s="397"/>
      <c r="K356" s="398"/>
      <c r="L356" s="405" t="str">
        <f>'Class Record S5'!$N$74</f>
        <v>N</v>
      </c>
      <c r="M356" s="406"/>
      <c r="Q356" s="257"/>
    </row>
    <row r="357" spans="1:18" ht="28.5" customHeight="1" x14ac:dyDescent="0.3">
      <c r="A357" s="399"/>
      <c r="B357" s="400"/>
      <c r="C357" s="400"/>
      <c r="D357" s="400"/>
      <c r="E357" s="400"/>
      <c r="F357" s="400"/>
      <c r="G357" s="400"/>
      <c r="H357" s="400"/>
      <c r="I357" s="400"/>
      <c r="J357" s="400"/>
      <c r="K357" s="401"/>
      <c r="L357" s="407"/>
      <c r="M357" s="408"/>
      <c r="Q357" s="257"/>
    </row>
    <row r="358" spans="1:18" ht="28.5" customHeight="1" thickBot="1" x14ac:dyDescent="0.35">
      <c r="A358" s="402"/>
      <c r="B358" s="403"/>
      <c r="C358" s="403"/>
      <c r="D358" s="403"/>
      <c r="E358" s="403"/>
      <c r="F358" s="403"/>
      <c r="G358" s="403"/>
      <c r="H358" s="403"/>
      <c r="I358" s="403"/>
      <c r="J358" s="403"/>
      <c r="K358" s="404"/>
      <c r="L358" s="409"/>
      <c r="M358" s="410"/>
      <c r="Q358" s="257"/>
    </row>
    <row r="360" spans="1:18" ht="19.5" thickBot="1" x14ac:dyDescent="0.35"/>
    <row r="361" spans="1:18" ht="23.25" customHeight="1" thickBot="1" x14ac:dyDescent="0.35">
      <c r="A361" s="349" t="str">
        <f>'Class Record S5'!$D$1</f>
        <v>A N OTHER SCHOOL</v>
      </c>
      <c r="B361" s="350"/>
      <c r="C361" s="350"/>
      <c r="D361" s="350"/>
      <c r="E361" s="350"/>
      <c r="F361" s="350"/>
      <c r="G361" s="350"/>
      <c r="H361" s="350"/>
      <c r="I361" s="350"/>
      <c r="J361" s="350"/>
      <c r="K361" s="350"/>
      <c r="L361" s="350"/>
      <c r="M361" s="351"/>
    </row>
    <row r="362" spans="1:18" ht="15.75" customHeight="1" thickBot="1" x14ac:dyDescent="0.35">
      <c r="A362" s="352" t="s">
        <v>17</v>
      </c>
      <c r="B362" s="353"/>
      <c r="C362" s="353"/>
      <c r="D362" s="356">
        <f>'Class Record S5'!$O$2</f>
        <v>0</v>
      </c>
      <c r="E362" s="356"/>
      <c r="F362" s="356"/>
      <c r="G362" s="357"/>
      <c r="H362" s="361" t="s">
        <v>18</v>
      </c>
      <c r="I362" s="362">
        <f>'Class Record S5'!$E$76</f>
        <v>0</v>
      </c>
      <c r="J362" s="362"/>
      <c r="K362" s="363" t="str">
        <f>'Class Record S5'!$C$2</f>
        <v>CLASS</v>
      </c>
      <c r="L362" s="363"/>
      <c r="M362" s="364"/>
    </row>
    <row r="363" spans="1:18" ht="15.75" customHeight="1" thickBot="1" x14ac:dyDescent="0.35">
      <c r="A363" s="354"/>
      <c r="B363" s="355"/>
      <c r="C363" s="355"/>
      <c r="D363" s="358"/>
      <c r="E363" s="358"/>
      <c r="F363" s="359"/>
      <c r="G363" s="360"/>
      <c r="H363" s="361"/>
      <c r="I363" s="362"/>
      <c r="J363" s="362"/>
      <c r="K363" s="363"/>
      <c r="L363" s="363"/>
      <c r="M363" s="364"/>
    </row>
    <row r="364" spans="1:18" ht="19.5" thickBot="1" x14ac:dyDescent="0.35">
      <c r="A364" s="346" t="s">
        <v>19</v>
      </c>
      <c r="B364" s="347"/>
      <c r="C364" s="347"/>
      <c r="D364" s="347"/>
      <c r="E364" s="348"/>
      <c r="F364" s="365" t="s">
        <v>20</v>
      </c>
      <c r="G364" s="366"/>
      <c r="H364" s="366"/>
      <c r="I364" s="367"/>
      <c r="J364" s="368" t="s">
        <v>21</v>
      </c>
      <c r="K364" s="369"/>
      <c r="L364" s="369"/>
      <c r="M364" s="370"/>
    </row>
    <row r="365" spans="1:18" ht="16.5" customHeight="1" thickBot="1" x14ac:dyDescent="0.35">
      <c r="A365" s="371" t="s">
        <v>22</v>
      </c>
      <c r="B365" s="372"/>
      <c r="C365" s="373"/>
      <c r="D365" s="374" t="s">
        <v>23</v>
      </c>
      <c r="E365" s="375"/>
      <c r="F365" s="376" t="s">
        <v>24</v>
      </c>
      <c r="G365" s="377"/>
      <c r="H365" s="377" t="s">
        <v>25</v>
      </c>
      <c r="I365" s="378"/>
      <c r="J365" s="382" t="s">
        <v>26</v>
      </c>
      <c r="K365" s="377"/>
      <c r="L365" s="411" t="s">
        <v>27</v>
      </c>
      <c r="M365" s="412"/>
    </row>
    <row r="366" spans="1:18" ht="31.5" customHeight="1" thickBot="1" x14ac:dyDescent="0.35">
      <c r="A366" s="72"/>
      <c r="B366" s="73" t="s">
        <v>54</v>
      </c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5" t="s">
        <v>43</v>
      </c>
      <c r="Q366" s="416" t="s">
        <v>56</v>
      </c>
      <c r="R366" s="416"/>
    </row>
    <row r="367" spans="1:18" ht="44.25" customHeight="1" x14ac:dyDescent="0.3">
      <c r="A367" s="345" t="str">
        <f>'Class Record S5'!$A$8</f>
        <v>Working Scientifically</v>
      </c>
      <c r="B367" s="190" t="str">
        <f>IF($O367="x",'Class Record S5'!$B$8,"")</f>
        <v/>
      </c>
      <c r="C367" s="413" t="str">
        <f>IF($O367="x",'Class Record S5'!$D$8,"")</f>
        <v/>
      </c>
      <c r="D367" s="413"/>
      <c r="E367" s="413"/>
      <c r="F367" s="413"/>
      <c r="G367" s="413"/>
      <c r="H367" s="413"/>
      <c r="I367" s="413"/>
      <c r="J367" s="413"/>
      <c r="K367" s="413"/>
      <c r="L367" s="413"/>
      <c r="M367" s="141"/>
      <c r="O367" s="67" t="str">
        <f>IF(OR(AND('Class Record S5'!$O$50=".",COUNTIF('Class Record S5'!$O$50:$O$73,"\")&lt;5,COUNTIF('Class Record S5'!$O$50:$O$50,".")&lt;=(5-COUNTIF('Class Record S5'!$O$50:$O$73,"\"))),AND('Class Record S5'!$O$50="\",COUNTIF('Class Record S5'!$O$50:$O$50,"\")&lt;=5)),"x","")</f>
        <v/>
      </c>
      <c r="Q367" s="258" t="s">
        <v>76</v>
      </c>
      <c r="R367" s="259" t="s">
        <v>112</v>
      </c>
    </row>
    <row r="368" spans="1:18" ht="44.25" customHeight="1" x14ac:dyDescent="0.3">
      <c r="A368" s="343"/>
      <c r="B368" s="191" t="str">
        <f>IF($O368="x",'Class Record S5'!$B$9,"")</f>
        <v/>
      </c>
      <c r="C368" s="383" t="str">
        <f>IF($O368="x",'Class Record S5'!$D$9,"")</f>
        <v/>
      </c>
      <c r="D368" s="383"/>
      <c r="E368" s="383"/>
      <c r="F368" s="383"/>
      <c r="G368" s="383"/>
      <c r="H368" s="383"/>
      <c r="I368" s="383"/>
      <c r="J368" s="383"/>
      <c r="K368" s="383"/>
      <c r="L368" s="383"/>
      <c r="M368" s="142"/>
      <c r="O368" s="67" t="str">
        <f>IF(OR(AND('Class Record S5'!$O$51=".",COUNTIF('Class Record S5'!$O$50:$O$73,"\")&lt;5,COUNTIF('Class Record S5'!$O$50:$O$51,".")&lt;=(5-COUNTIF('Class Record S5'!$O$50:$O$73,"\"))),AND('Class Record S5'!$O$51="\",COUNTIF('Class Record S5'!$O$50:$O$51,"\")&lt;=5)),"x","")</f>
        <v/>
      </c>
      <c r="Q368" s="258" t="s">
        <v>77</v>
      </c>
      <c r="R368" s="260" t="s">
        <v>113</v>
      </c>
    </row>
    <row r="369" spans="1:18" ht="44.25" customHeight="1" x14ac:dyDescent="0.3">
      <c r="A369" s="343"/>
      <c r="B369" s="191" t="str">
        <f>IF($O369="x",'Class Record S5'!$B$10,"")</f>
        <v/>
      </c>
      <c r="C369" s="383" t="str">
        <f>IF($O369="x",'Class Record S5'!$D$10,"")</f>
        <v/>
      </c>
      <c r="D369" s="383"/>
      <c r="E369" s="383"/>
      <c r="F369" s="383"/>
      <c r="G369" s="383"/>
      <c r="H369" s="383"/>
      <c r="I369" s="383"/>
      <c r="J369" s="383"/>
      <c r="K369" s="383"/>
      <c r="L369" s="383"/>
      <c r="M369" s="142"/>
      <c r="O369" s="67" t="str">
        <f>IF(OR(AND('Class Record S5'!$O$52=".",COUNTIF('Class Record S5'!$O$50:$O$73,"\")&lt;5,COUNTIF('Class Record S5'!$O$50:$O$52,".")&lt;=(5-COUNTIF('Class Record S5'!$O$50:$O$73,"\"))),AND('Class Record S5'!$O$52="\",COUNTIF('Class Record S5'!$O$50:$O$52,"\")&lt;=5)),"x","")</f>
        <v/>
      </c>
      <c r="Q369" s="258" t="s">
        <v>78</v>
      </c>
      <c r="R369" s="260" t="s">
        <v>114</v>
      </c>
    </row>
    <row r="370" spans="1:18" ht="44.25" customHeight="1" x14ac:dyDescent="0.3">
      <c r="A370" s="343"/>
      <c r="B370" s="192" t="str">
        <f>IF($O370="x",'Class Record S5'!$B$11,"")</f>
        <v/>
      </c>
      <c r="C370" s="383" t="str">
        <f>IF($O370="x",'Class Record S5'!$D$11,"")</f>
        <v/>
      </c>
      <c r="D370" s="383"/>
      <c r="E370" s="383"/>
      <c r="F370" s="383"/>
      <c r="G370" s="383"/>
      <c r="H370" s="383"/>
      <c r="I370" s="383"/>
      <c r="J370" s="383"/>
      <c r="K370" s="383"/>
      <c r="L370" s="383"/>
      <c r="M370" s="142"/>
      <c r="O370" s="67" t="str">
        <f>IF(OR(AND('Class Record S5'!$O$53=".",COUNTIF('Class Record S5'!$O$50:$O$73,"\")&lt;5,COUNTIF('Class Record S5'!$O$50:$O$53,".")&lt;=(5-COUNTIF('Class Record S5'!$O$50:$O$73,"\"))),AND('Class Record S5'!$O$53="\",COUNTIF('Class Record S5'!$O$50:$O$53,"\")&lt;=5)),"x","")</f>
        <v/>
      </c>
      <c r="Q370" s="258" t="s">
        <v>79</v>
      </c>
      <c r="R370" s="260" t="s">
        <v>115</v>
      </c>
    </row>
    <row r="371" spans="1:18" ht="54.75" customHeight="1" x14ac:dyDescent="0.3">
      <c r="A371" s="343"/>
      <c r="B371" s="192" t="str">
        <f>IF($O371="x",'Class Record S5'!$B$12,"")</f>
        <v/>
      </c>
      <c r="C371" s="383" t="str">
        <f>IF($O371="x",'Class Record S5'!$D$12,"")</f>
        <v/>
      </c>
      <c r="D371" s="383"/>
      <c r="E371" s="383"/>
      <c r="F371" s="383"/>
      <c r="G371" s="383"/>
      <c r="H371" s="383"/>
      <c r="I371" s="383"/>
      <c r="J371" s="383"/>
      <c r="K371" s="383"/>
      <c r="L371" s="383"/>
      <c r="M371" s="142"/>
      <c r="O371" s="67" t="str">
        <f>IF(OR(AND('Class Record S5'!$O$54=".",COUNTIF('Class Record S5'!$O$50:$O$73,"\")&lt;5,COUNTIF('Class Record S5'!$O$50:$O$54,".")&lt;=(5-COUNTIF('Class Record S5'!$O$50:$O$73,"\"))),AND('Class Record S5'!$O$54="\",COUNTIF('Class Record S5'!$O$50:$O$54,"\")&lt;=5)),"x","")</f>
        <v/>
      </c>
      <c r="Q371" s="258" t="s">
        <v>80</v>
      </c>
      <c r="R371" s="260" t="s">
        <v>116</v>
      </c>
    </row>
    <row r="372" spans="1:18" ht="44.25" customHeight="1" thickBot="1" x14ac:dyDescent="0.35">
      <c r="A372" s="344"/>
      <c r="B372" s="194" t="str">
        <f>IF($O372="x",'Class Record S5'!$B$13,"")</f>
        <v/>
      </c>
      <c r="C372" s="391" t="str">
        <f>IF($O372="x",'Class Record S5'!$D$13,"")</f>
        <v/>
      </c>
      <c r="D372" s="392"/>
      <c r="E372" s="392"/>
      <c r="F372" s="392"/>
      <c r="G372" s="392"/>
      <c r="H372" s="392"/>
      <c r="I372" s="392"/>
      <c r="J372" s="392"/>
      <c r="K372" s="392"/>
      <c r="L372" s="393"/>
      <c r="M372" s="143"/>
      <c r="O372" s="67" t="str">
        <f>IF(OR(AND('Class Record S5'!$O$55=".",COUNTIF('Class Record S5'!$O$50:$O$73,"\")&lt;5,COUNTIF('Class Record S5'!$O$50:$O$55,".")&lt;=(5-COUNTIF('Class Record S5'!$O$50:$O$73,"\"))),AND('Class Record S5'!$O$55="\",COUNTIF('Class Record S5'!$O$50:$O$55,"\")&lt;=5)),"x","")</f>
        <v/>
      </c>
      <c r="Q372" s="258" t="s">
        <v>81</v>
      </c>
      <c r="R372" s="260" t="s">
        <v>117</v>
      </c>
    </row>
    <row r="373" spans="1:18" ht="57" customHeight="1" x14ac:dyDescent="0.3">
      <c r="A373" s="342" t="str">
        <f>'Class Record S5'!$A$14</f>
        <v>Living Things and their Habitats</v>
      </c>
      <c r="B373" s="193" t="str">
        <f>IF($O373="x",'Class Record S5'!$B$14,"")</f>
        <v/>
      </c>
      <c r="C373" s="385" t="str">
        <f>IF($O373="x",'Class Record S5'!$D$14,"")</f>
        <v/>
      </c>
      <c r="D373" s="386"/>
      <c r="E373" s="386"/>
      <c r="F373" s="386"/>
      <c r="G373" s="386"/>
      <c r="H373" s="386"/>
      <c r="I373" s="386"/>
      <c r="J373" s="386"/>
      <c r="K373" s="386"/>
      <c r="L373" s="387"/>
      <c r="M373" s="141"/>
      <c r="O373" s="67" t="str">
        <f>IF(OR(AND('Class Record S5'!$O$56=".",COUNTIF('Class Record S5'!$O$50:$O$73,"\")&lt;5,COUNTIF('Class Record S5'!$O$50:$O$56,".")&lt;=(5-COUNTIF('Class Record S5'!$O$50:$O$73,"\"))),AND('Class Record S5'!$O$56="\",COUNTIF('Class Record S5'!$O$50:$O$56,"\")&lt;=5)),"x","")</f>
        <v/>
      </c>
      <c r="Q373" s="258" t="s">
        <v>82</v>
      </c>
      <c r="R373" s="260" t="s">
        <v>118</v>
      </c>
    </row>
    <row r="374" spans="1:18" ht="57" customHeight="1" thickBot="1" x14ac:dyDescent="0.35">
      <c r="A374" s="344"/>
      <c r="B374" s="194" t="str">
        <f>IF($O374="x",'Class Record S5'!$B$15,"")</f>
        <v/>
      </c>
      <c r="C374" s="414" t="str">
        <f>IF($O374="x",'Class Record S5'!$D$15,"")</f>
        <v/>
      </c>
      <c r="D374" s="414"/>
      <c r="E374" s="414"/>
      <c r="F374" s="414"/>
      <c r="G374" s="414"/>
      <c r="H374" s="414"/>
      <c r="I374" s="414"/>
      <c r="J374" s="414"/>
      <c r="K374" s="414"/>
      <c r="L374" s="414"/>
      <c r="M374" s="143"/>
      <c r="O374" s="67" t="str">
        <f>IF(OR(AND('Class Record S5'!$O$57=".",COUNTIF('Class Record S5'!$O$50:$O$73,"\")&lt;5,COUNTIF('Class Record S5'!$O$50:$O$57,".")&lt;=(5-COUNTIF('Class Record S5'!$O$50:$O$73,"\"))),AND('Class Record S5'!$O$57="\",COUNTIF('Class Record S5'!$O$50:$O$57,"\")&lt;=5)),"x","")</f>
        <v/>
      </c>
      <c r="Q374" s="258" t="s">
        <v>83</v>
      </c>
      <c r="R374" s="261" t="s">
        <v>119</v>
      </c>
    </row>
    <row r="375" spans="1:18" ht="59.25" customHeight="1" thickBot="1" x14ac:dyDescent="0.35">
      <c r="A375" s="255" t="str">
        <f>'Class Record S5'!$A$16</f>
        <v>Animals inc. Humans</v>
      </c>
      <c r="B375" s="253" t="str">
        <f>IF($O375="x",'Class Record S5'!$B$16,"")</f>
        <v/>
      </c>
      <c r="C375" s="415" t="str">
        <f>IF($O375="x",'Class Record S5'!$D$16,"")</f>
        <v/>
      </c>
      <c r="D375" s="415"/>
      <c r="E375" s="415"/>
      <c r="F375" s="415"/>
      <c r="G375" s="415"/>
      <c r="H375" s="415"/>
      <c r="I375" s="415"/>
      <c r="J375" s="415"/>
      <c r="K375" s="415"/>
      <c r="L375" s="415"/>
      <c r="M375" s="254"/>
      <c r="O375" s="67" t="str">
        <f>IF(OR(AND('Class Record S5'!$O$58=".",COUNTIF('Class Record S5'!$O$50:$O$73,"\")&lt;5,COUNTIF('Class Record S5'!$O$50:$O$58,".")&lt;=(5-COUNTIF('Class Record S5'!$O$50:$O$73,"\"))),AND('Class Record S5'!$O$58="\",COUNTIF('Class Record S5'!$O$50:$O$58,"\")&lt;=5)),"x","")</f>
        <v/>
      </c>
      <c r="Q375" s="258" t="s">
        <v>84</v>
      </c>
      <c r="R375" s="261" t="s">
        <v>120</v>
      </c>
    </row>
    <row r="376" spans="1:18" ht="56.25" customHeight="1" x14ac:dyDescent="0.3">
      <c r="A376" s="342" t="str">
        <f>'Class Record S5'!$A$17</f>
        <v>Properties and Changers of Materials</v>
      </c>
      <c r="B376" s="193" t="str">
        <f>IF($O376="x",'Class Record S5'!$B$17,"")</f>
        <v/>
      </c>
      <c r="C376" s="385" t="str">
        <f>IF($O376="x",'Class Record S5'!$D$17,"")</f>
        <v/>
      </c>
      <c r="D376" s="386"/>
      <c r="E376" s="386"/>
      <c r="F376" s="386"/>
      <c r="G376" s="386"/>
      <c r="H376" s="386"/>
      <c r="I376" s="386"/>
      <c r="J376" s="386"/>
      <c r="K376" s="386"/>
      <c r="L376" s="387"/>
      <c r="M376" s="141"/>
      <c r="O376" s="67" t="str">
        <f>IF(OR(AND('Class Record S5'!$O$59=".",COUNTIF('Class Record S5'!$O$50:$O$73,"\")&lt;5,COUNTIF('Class Record S5'!$O$50:$O$59,".")&lt;=(5-COUNTIF('Class Record S5'!$O$50:$O$73,"\"))),AND('Class Record S5'!$O$59="\",COUNTIF('Class Record S5'!$O$50:$O$59,"\")&lt;=5)),"x","")</f>
        <v/>
      </c>
      <c r="Q376" s="258" t="s">
        <v>85</v>
      </c>
      <c r="R376" s="260" t="s">
        <v>121</v>
      </c>
    </row>
    <row r="377" spans="1:18" ht="44.25" customHeight="1" x14ac:dyDescent="0.3">
      <c r="A377" s="343"/>
      <c r="B377" s="192" t="str">
        <f>IF($O377="x",'Class Record S5'!$B$18,"")</f>
        <v/>
      </c>
      <c r="C377" s="383" t="str">
        <f>IF($O377="x",'Class Record S5'!$D$18,"")</f>
        <v/>
      </c>
      <c r="D377" s="383"/>
      <c r="E377" s="383"/>
      <c r="F377" s="383"/>
      <c r="G377" s="383"/>
      <c r="H377" s="383"/>
      <c r="I377" s="383"/>
      <c r="J377" s="383"/>
      <c r="K377" s="383"/>
      <c r="L377" s="383"/>
      <c r="M377" s="142"/>
      <c r="O377" s="67" t="str">
        <f>IF(OR(AND('Class Record S5'!$O$60=".",COUNTIF('Class Record S5'!$O$50:$O$73,"\")&lt;5,COUNTIF('Class Record S5'!$O$50:$O$60,".")&lt;=(5-COUNTIF('Class Record S5'!$O$50:$O$73,"\"))),AND('Class Record S5'!$O$60="\",COUNTIF('Class Record S5'!$O$50:$O$60,"\")&lt;=5)),"x","")</f>
        <v/>
      </c>
      <c r="Q377" s="258" t="s">
        <v>86</v>
      </c>
      <c r="R377" s="265" t="s">
        <v>124</v>
      </c>
    </row>
    <row r="378" spans="1:18" ht="44.25" customHeight="1" x14ac:dyDescent="0.3">
      <c r="A378" s="343"/>
      <c r="B378" s="192" t="str">
        <f>IF($O378="x",'Class Record S5'!$B$19,"")</f>
        <v/>
      </c>
      <c r="C378" s="383" t="str">
        <f>IF($O378="x",'Class Record S5'!$D$19,"")</f>
        <v/>
      </c>
      <c r="D378" s="383"/>
      <c r="E378" s="383"/>
      <c r="F378" s="383"/>
      <c r="G378" s="383"/>
      <c r="H378" s="383"/>
      <c r="I378" s="383"/>
      <c r="J378" s="383"/>
      <c r="K378" s="383"/>
      <c r="L378" s="383"/>
      <c r="M378" s="142"/>
      <c r="O378" s="67" t="str">
        <f>IF(OR(AND('Class Record S5'!$O$61=".",COUNTIF('Class Record S5'!$O$50:$O$73,"\")&lt;5,COUNTIF('Class Record S5'!$O$50:$O$61,".")&lt;=(5-COUNTIF('Class Record S5'!$O$50:$O$73,"\"))),AND('Class Record S5'!$O$61="\",COUNTIF('Class Record S5'!$O$50:$O$61,"\")&lt;=5)),"x","")</f>
        <v/>
      </c>
      <c r="Q378" s="258" t="s">
        <v>87</v>
      </c>
      <c r="R378" s="265" t="s">
        <v>122</v>
      </c>
    </row>
    <row r="379" spans="1:18" ht="44.25" customHeight="1" x14ac:dyDescent="0.3">
      <c r="A379" s="343"/>
      <c r="B379" s="192" t="str">
        <f>IF($O379="x",'Class Record S5'!$B$20,"")</f>
        <v/>
      </c>
      <c r="C379" s="383" t="str">
        <f>IF($O379="x",'Class Record S5'!$D$20,"")</f>
        <v/>
      </c>
      <c r="D379" s="383"/>
      <c r="E379" s="383"/>
      <c r="F379" s="383"/>
      <c r="G379" s="383"/>
      <c r="H379" s="383"/>
      <c r="I379" s="383"/>
      <c r="J379" s="383"/>
      <c r="K379" s="383"/>
      <c r="L379" s="383"/>
      <c r="M379" s="142"/>
      <c r="O379" s="67" t="str">
        <f>IF(OR(AND('Class Record S5'!$O$62=".",COUNTIF('Class Record S5'!$O$50:$O$73,"\")&lt;5,COUNTIF('Class Record S5'!$O$50:$O$62,".")&lt;=(5-COUNTIF('Class Record S5'!$O$50:$O$73,"\"))),AND('Class Record S5'!$O$62="\",COUNTIF('Class Record S5'!$O$50:$O$62,"\")&lt;=5)),"x","")</f>
        <v/>
      </c>
      <c r="Q379" s="258" t="s">
        <v>88</v>
      </c>
      <c r="R379" s="265" t="s">
        <v>123</v>
      </c>
    </row>
    <row r="380" spans="1:18" ht="44.25" customHeight="1" x14ac:dyDescent="0.3">
      <c r="A380" s="343"/>
      <c r="B380" s="192" t="str">
        <f>IF($O380="x",'Class Record S5'!$B$21,"")</f>
        <v/>
      </c>
      <c r="C380" s="383" t="str">
        <f>IF($O380="x",'Class Record S5'!$D$21,"")</f>
        <v/>
      </c>
      <c r="D380" s="383"/>
      <c r="E380" s="383"/>
      <c r="F380" s="383"/>
      <c r="G380" s="383"/>
      <c r="H380" s="383"/>
      <c r="I380" s="383"/>
      <c r="J380" s="383"/>
      <c r="K380" s="383"/>
      <c r="L380" s="383"/>
      <c r="M380" s="142"/>
      <c r="O380" s="67" t="str">
        <f>IF(OR(AND('Class Record S5'!$O$63=".",COUNTIF('Class Record S5'!$O$50:$O$73,"\")&lt;5,COUNTIF('Class Record S5'!$O$50:$O$63,".")&lt;=(5-COUNTIF('Class Record S5'!$O$50:$O$73,"\"))),AND('Class Record S5'!$O$63="\",COUNTIF('Class Record S5'!$O$50:$O$63,"\")&lt;=5)),"x","")</f>
        <v/>
      </c>
      <c r="Q380" s="258" t="s">
        <v>89</v>
      </c>
      <c r="R380" s="261" t="s">
        <v>125</v>
      </c>
    </row>
    <row r="381" spans="1:18" ht="56.25" customHeight="1" thickBot="1" x14ac:dyDescent="0.35">
      <c r="A381" s="344"/>
      <c r="B381" s="195" t="str">
        <f>IF($O381="x",'Class Record S5'!$B$22,"")</f>
        <v/>
      </c>
      <c r="C381" s="384" t="str">
        <f>IF($O381="x",'Class Record S5'!$D$22,"")</f>
        <v/>
      </c>
      <c r="D381" s="384"/>
      <c r="E381" s="384"/>
      <c r="F381" s="384"/>
      <c r="G381" s="384"/>
      <c r="H381" s="384"/>
      <c r="I381" s="384"/>
      <c r="J381" s="384"/>
      <c r="K381" s="384"/>
      <c r="L381" s="384"/>
      <c r="M381" s="196"/>
      <c r="O381" s="67" t="str">
        <f>IF(OR(AND('Class Record S5'!$O$64=".",COUNTIF('Class Record S5'!$O$50:$O$73,"\")&lt;5,COUNTIF('Class Record S5'!$O$50:$O$64,".")&lt;=(5-COUNTIF('Class Record S5'!$O$50:$O$73,"\"))),AND('Class Record S5'!$O$64="\",COUNTIF('Class Record S5'!$O$50:$O$64,"\")&lt;=5)),"x","")</f>
        <v/>
      </c>
      <c r="Q381" s="258" t="s">
        <v>90</v>
      </c>
      <c r="R381" s="260" t="s">
        <v>126</v>
      </c>
    </row>
    <row r="382" spans="1:18" ht="44.25" customHeight="1" x14ac:dyDescent="0.3">
      <c r="A382" s="342" t="str">
        <f>'Class Record S5'!$A$23</f>
        <v>Earth and Space</v>
      </c>
      <c r="B382" s="193" t="str">
        <f>IF($O382="x",'Class Record S5'!$B$23,"")</f>
        <v/>
      </c>
      <c r="C382" s="385" t="str">
        <f>IF($O382="x",'Class Record S5'!$D$23,"")</f>
        <v/>
      </c>
      <c r="D382" s="386"/>
      <c r="E382" s="386"/>
      <c r="F382" s="386"/>
      <c r="G382" s="386"/>
      <c r="H382" s="386"/>
      <c r="I382" s="386"/>
      <c r="J382" s="386"/>
      <c r="K382" s="386"/>
      <c r="L382" s="387"/>
      <c r="M382" s="141"/>
      <c r="O382" s="67" t="str">
        <f>IF(OR(AND('Class Record S5'!$O$65=".",COUNTIF('Class Record S5'!$O$50:$O$73,"\")&lt;5,COUNTIF('Class Record S5'!$O$50:$O$65,".")&lt;=(5-COUNTIF('Class Record S5'!$O$50:$O$73,"\"))),AND('Class Record S5'!$O$65="\",COUNTIF('Class Record S5'!$O$50:$O$65,"\")&lt;=5)),"x","")</f>
        <v/>
      </c>
      <c r="Q382" s="258" t="s">
        <v>91</v>
      </c>
      <c r="R382" s="260" t="s">
        <v>127</v>
      </c>
    </row>
    <row r="383" spans="1:18" ht="44.25" customHeight="1" x14ac:dyDescent="0.3">
      <c r="A383" s="343"/>
      <c r="B383" s="192" t="str">
        <f>IF($O383="x",'Class Record S5'!$B$24,"")</f>
        <v/>
      </c>
      <c r="C383" s="388" t="str">
        <f>IF($O383="x",'Class Record S5'!$D$24,"")</f>
        <v/>
      </c>
      <c r="D383" s="389"/>
      <c r="E383" s="389"/>
      <c r="F383" s="389"/>
      <c r="G383" s="389"/>
      <c r="H383" s="389"/>
      <c r="I383" s="389"/>
      <c r="J383" s="389"/>
      <c r="K383" s="389"/>
      <c r="L383" s="390"/>
      <c r="M383" s="142"/>
      <c r="O383" s="67" t="str">
        <f>IF(OR(AND('Class Record S5'!$O$66=".",COUNTIF('Class Record S5'!$O$50:$O$73,"\")&lt;5,COUNTIF('Class Record S5'!$O$50:$O$66,".")&lt;=(5-COUNTIF('Class Record S5'!$O$50:$O$73,"\"))),AND('Class Record S5'!$O$66="\",COUNTIF('Class Record S5'!$O$50:$O$66,"\")&lt;=5)),"x","")</f>
        <v/>
      </c>
      <c r="Q383" s="258" t="s">
        <v>92</v>
      </c>
      <c r="R383" s="262" t="s">
        <v>128</v>
      </c>
    </row>
    <row r="384" spans="1:18" ht="44.25" customHeight="1" x14ac:dyDescent="0.3">
      <c r="A384" s="343"/>
      <c r="B384" s="192" t="str">
        <f>IF($O384="x",'Class Record S5'!$B$25,"")</f>
        <v/>
      </c>
      <c r="C384" s="388" t="str">
        <f>IF($O384="x",'Class Record S5'!$D$25,"")</f>
        <v/>
      </c>
      <c r="D384" s="389"/>
      <c r="E384" s="389"/>
      <c r="F384" s="389"/>
      <c r="G384" s="389"/>
      <c r="H384" s="389"/>
      <c r="I384" s="389"/>
      <c r="J384" s="389"/>
      <c r="K384" s="389"/>
      <c r="L384" s="390"/>
      <c r="M384" s="142"/>
      <c r="O384" s="67" t="str">
        <f>IF(OR(AND('Class Record S5'!$O$67=".",COUNTIF('Class Record S5'!$O$50:$O$73,"\")&lt;5,COUNTIF('Class Record S5'!$O$50:$O$67,".")&lt;=(5-COUNTIF('Class Record S5'!$O$50:$O$73,"\"))),AND('Class Record S5'!$O$67="\",COUNTIF('Class Record S5'!$O$50:$O$67,"\")&lt;=5)),"x","")</f>
        <v/>
      </c>
      <c r="Q384" s="258" t="s">
        <v>93</v>
      </c>
      <c r="R384" s="262" t="s">
        <v>129</v>
      </c>
    </row>
    <row r="385" spans="1:18" ht="44.25" customHeight="1" x14ac:dyDescent="0.3">
      <c r="A385" s="343"/>
      <c r="B385" s="192" t="str">
        <f>IF($O385="x",'Class Record S5'!$B$26,"")</f>
        <v/>
      </c>
      <c r="C385" s="383" t="str">
        <f>IF($O385="x",'Class Record S5'!$D$26,"")</f>
        <v/>
      </c>
      <c r="D385" s="383"/>
      <c r="E385" s="383"/>
      <c r="F385" s="383"/>
      <c r="G385" s="383"/>
      <c r="H385" s="383"/>
      <c r="I385" s="383"/>
      <c r="J385" s="383"/>
      <c r="K385" s="383"/>
      <c r="L385" s="383"/>
      <c r="M385" s="142"/>
      <c r="O385" s="67" t="str">
        <f>IF(OR(AND('Class Record S5'!$O$68=".",COUNTIF('Class Record S5'!$O$50:$O$73,"\")&lt;5,COUNTIF('Class Record S5'!$O$50:$O$68,".")&lt;=(5-COUNTIF('Class Record S5'!$O$50:$O$73,"\"))),AND('Class Record S5'!$O$68="\",COUNTIF('Class Record S5'!$O$50:$O$68,"\")&lt;=5)),"x","")</f>
        <v/>
      </c>
      <c r="Q385" s="258" t="s">
        <v>94</v>
      </c>
      <c r="R385" s="260" t="s">
        <v>130</v>
      </c>
    </row>
    <row r="386" spans="1:18" ht="44.25" customHeight="1" thickBot="1" x14ac:dyDescent="0.35">
      <c r="A386" s="344"/>
      <c r="B386" s="195" t="str">
        <f>IF($O386="x",'Class Record S5'!$B$27,"")</f>
        <v/>
      </c>
      <c r="C386" s="384" t="str">
        <f>IF($O386="x",'Class Record S5'!$D$27,"")</f>
        <v/>
      </c>
      <c r="D386" s="384"/>
      <c r="E386" s="384"/>
      <c r="F386" s="384"/>
      <c r="G386" s="384"/>
      <c r="H386" s="384"/>
      <c r="I386" s="384"/>
      <c r="J386" s="384"/>
      <c r="K386" s="384"/>
      <c r="L386" s="384"/>
      <c r="M386" s="196"/>
      <c r="O386" s="67" t="str">
        <f>IF(OR(AND('Class Record S5'!$O$69=".",COUNTIF('Class Record S5'!$O$50:$O$73,"\")&lt;5,COUNTIF('Class Record S5'!$O$50:$O$69,".")&lt;=(5-COUNTIF('Class Record S5'!$O$50:$O$73,"\"))),AND('Class Record S5'!$O$69="\",COUNTIF('Class Record S5'!$O$50:$O$69,"\")&lt;=5)),"x","")</f>
        <v/>
      </c>
      <c r="Q386" s="258" t="s">
        <v>95</v>
      </c>
      <c r="R386" s="260" t="s">
        <v>131</v>
      </c>
    </row>
    <row r="387" spans="1:18" ht="44.25" customHeight="1" x14ac:dyDescent="0.3">
      <c r="A387" s="342" t="str">
        <f>'Class Record S5'!$A$28</f>
        <v>Forces</v>
      </c>
      <c r="B387" s="193" t="str">
        <f>IF($O387="x",'Class Record S5'!$B$28,"")</f>
        <v/>
      </c>
      <c r="C387" s="385" t="str">
        <f>IF($O387="x",'Class Record S5'!$D$28,"")</f>
        <v/>
      </c>
      <c r="D387" s="386"/>
      <c r="E387" s="386"/>
      <c r="F387" s="386"/>
      <c r="G387" s="386"/>
      <c r="H387" s="386"/>
      <c r="I387" s="386"/>
      <c r="J387" s="386"/>
      <c r="K387" s="386"/>
      <c r="L387" s="387"/>
      <c r="M387" s="141"/>
      <c r="O387" s="67" t="str">
        <f>IF(OR(AND('Class Record S5'!$O$70=".",COUNTIF('Class Record S5'!$O$50:$O$73,"\")&lt;5,COUNTIF('Class Record S5'!$O$50:$O$70,".")&lt;=(5-COUNTIF('Class Record S5'!$O$50:$O$73,"\"))),AND('Class Record S5'!$O$70="\",COUNTIF('Class Record S5'!$O$50:$O$70,"\")&lt;=5)),"x","")</f>
        <v/>
      </c>
      <c r="Q387" s="258" t="s">
        <v>96</v>
      </c>
      <c r="R387" s="262" t="s">
        <v>132</v>
      </c>
    </row>
    <row r="388" spans="1:18" ht="44.25" customHeight="1" x14ac:dyDescent="0.3">
      <c r="A388" s="343"/>
      <c r="B388" s="192" t="str">
        <f>IF($O388="x",'Class Record S5'!$B$29,"")</f>
        <v/>
      </c>
      <c r="C388" s="388" t="str">
        <f>IF($O388="x",'Class Record S5'!$D$29,"")</f>
        <v/>
      </c>
      <c r="D388" s="389"/>
      <c r="E388" s="389"/>
      <c r="F388" s="389"/>
      <c r="G388" s="389"/>
      <c r="H388" s="389"/>
      <c r="I388" s="389"/>
      <c r="J388" s="389"/>
      <c r="K388" s="389"/>
      <c r="L388" s="390"/>
      <c r="M388" s="142"/>
      <c r="O388" s="67" t="str">
        <f>IF(OR(AND('Class Record S5'!$O$71=".",COUNTIF('Class Record S5'!$O$50:$O$73,"\")&lt;5,COUNTIF('Class Record S5'!$O$50:$O$71,".")&lt;=(5-COUNTIF('Class Record S5'!$O$50:$O$73,"\"))),AND('Class Record S5'!$O$71="\",COUNTIF('Class Record S5'!$O$50:$O$71,"\")&lt;=5)),"x","")</f>
        <v/>
      </c>
      <c r="Q388" s="258" t="s">
        <v>97</v>
      </c>
      <c r="R388" s="262" t="s">
        <v>133</v>
      </c>
    </row>
    <row r="389" spans="1:18" ht="44.25" customHeight="1" x14ac:dyDescent="0.3">
      <c r="A389" s="343"/>
      <c r="B389" s="192" t="str">
        <f>IF($O389="x",'Class Record S5'!$B$30,"")</f>
        <v/>
      </c>
      <c r="C389" s="388" t="str">
        <f>IF($O389="x",'Class Record S5'!$D$30,"")</f>
        <v/>
      </c>
      <c r="D389" s="389"/>
      <c r="E389" s="389"/>
      <c r="F389" s="389"/>
      <c r="G389" s="389"/>
      <c r="H389" s="389"/>
      <c r="I389" s="389"/>
      <c r="J389" s="389"/>
      <c r="K389" s="389"/>
      <c r="L389" s="390"/>
      <c r="M389" s="142"/>
      <c r="O389" s="67" t="str">
        <f>IF(OR(AND('Class Record S5'!$O$72=".",COUNTIF('Class Record S5'!$O$50:$O$73,"\")&lt;5,COUNTIF('Class Record S5'!$O$50:$O$72,".")&lt;=(5-COUNTIF('Class Record S5'!$O$50:$O$73,"\"))),AND('Class Record S5'!$O$72="\",COUNTIF('Class Record S5'!$O$50:$O$72,"\")&lt;=5)),"x","")</f>
        <v/>
      </c>
      <c r="Q389" s="258" t="s">
        <v>98</v>
      </c>
      <c r="R389" s="262" t="s">
        <v>134</v>
      </c>
    </row>
    <row r="390" spans="1:18" ht="44.25" customHeight="1" thickBot="1" x14ac:dyDescent="0.35">
      <c r="A390" s="344"/>
      <c r="B390" s="194" t="str">
        <f>IF($O390="x",'Class Record S5'!$B$31,"")</f>
        <v/>
      </c>
      <c r="C390" s="391" t="str">
        <f>IF($O390="x",'Class Record S5'!$D$31,"")</f>
        <v/>
      </c>
      <c r="D390" s="392"/>
      <c r="E390" s="392"/>
      <c r="F390" s="392"/>
      <c r="G390" s="392"/>
      <c r="H390" s="392"/>
      <c r="I390" s="392"/>
      <c r="J390" s="392"/>
      <c r="K390" s="392"/>
      <c r="L390" s="393"/>
      <c r="M390" s="143"/>
      <c r="O390" s="67" t="str">
        <f>IF(OR(AND('Class Record S5'!$O$73=".",COUNTIF('Class Record S5'!$O$50:$O$73,"\")&lt;5,COUNTIF('Class Record S5'!$O$50:$O$73,".")&lt;=(5-COUNTIF('Class Record S5'!$O$50:$O$73,"\"))),AND('Class Record S5'!$O$73="\",COUNTIF('Class Record S5'!$O$50:$O$73,"\")&lt;=5)),"x","")</f>
        <v/>
      </c>
      <c r="Q390" s="258" t="s">
        <v>99</v>
      </c>
      <c r="R390" s="262" t="s">
        <v>135</v>
      </c>
    </row>
    <row r="391" spans="1:18" ht="16.5" customHeight="1" thickBot="1" x14ac:dyDescent="0.35">
      <c r="A391" s="379" t="s">
        <v>44</v>
      </c>
      <c r="B391" s="380"/>
      <c r="C391" s="380"/>
      <c r="D391" s="380"/>
      <c r="E391" s="380"/>
      <c r="F391" s="380"/>
      <c r="G391" s="380"/>
      <c r="H391" s="380"/>
      <c r="I391" s="380"/>
      <c r="J391" s="380"/>
      <c r="K391" s="381"/>
      <c r="L391" s="394" t="s">
        <v>45</v>
      </c>
      <c r="M391" s="395"/>
      <c r="Q391" s="257"/>
    </row>
    <row r="392" spans="1:18" ht="28.5" customHeight="1" x14ac:dyDescent="0.3">
      <c r="A392" s="396"/>
      <c r="B392" s="397"/>
      <c r="C392" s="397"/>
      <c r="D392" s="397"/>
      <c r="E392" s="397"/>
      <c r="F392" s="397"/>
      <c r="G392" s="397"/>
      <c r="H392" s="397"/>
      <c r="I392" s="397"/>
      <c r="J392" s="397"/>
      <c r="K392" s="398"/>
      <c r="L392" s="405" t="str">
        <f>'Class Record S5'!$O$74</f>
        <v>N</v>
      </c>
      <c r="M392" s="406"/>
      <c r="Q392" s="257"/>
    </row>
    <row r="393" spans="1:18" ht="28.5" customHeight="1" x14ac:dyDescent="0.3">
      <c r="A393" s="399"/>
      <c r="B393" s="400"/>
      <c r="C393" s="400"/>
      <c r="D393" s="400"/>
      <c r="E393" s="400"/>
      <c r="F393" s="400"/>
      <c r="G393" s="400"/>
      <c r="H393" s="400"/>
      <c r="I393" s="400"/>
      <c r="J393" s="400"/>
      <c r="K393" s="401"/>
      <c r="L393" s="407"/>
      <c r="M393" s="408"/>
      <c r="Q393" s="257"/>
    </row>
    <row r="394" spans="1:18" ht="28.5" customHeight="1" thickBot="1" x14ac:dyDescent="0.35">
      <c r="A394" s="402"/>
      <c r="B394" s="403"/>
      <c r="C394" s="403"/>
      <c r="D394" s="403"/>
      <c r="E394" s="403"/>
      <c r="F394" s="403"/>
      <c r="G394" s="403"/>
      <c r="H394" s="403"/>
      <c r="I394" s="403"/>
      <c r="J394" s="403"/>
      <c r="K394" s="404"/>
      <c r="L394" s="409"/>
      <c r="M394" s="410"/>
      <c r="Q394" s="257"/>
    </row>
    <row r="396" spans="1:18" ht="19.5" thickBot="1" x14ac:dyDescent="0.35"/>
    <row r="397" spans="1:18" ht="23.25" customHeight="1" thickBot="1" x14ac:dyDescent="0.35">
      <c r="A397" s="349" t="str">
        <f>'Class Record S5'!$D$1</f>
        <v>A N OTHER SCHOOL</v>
      </c>
      <c r="B397" s="350"/>
      <c r="C397" s="350"/>
      <c r="D397" s="350"/>
      <c r="E397" s="350"/>
      <c r="F397" s="350"/>
      <c r="G397" s="350"/>
      <c r="H397" s="350"/>
      <c r="I397" s="350"/>
      <c r="J397" s="350"/>
      <c r="K397" s="350"/>
      <c r="L397" s="350"/>
      <c r="M397" s="351"/>
    </row>
    <row r="398" spans="1:18" ht="15.75" customHeight="1" thickBot="1" x14ac:dyDescent="0.35">
      <c r="A398" s="352" t="s">
        <v>17</v>
      </c>
      <c r="B398" s="353"/>
      <c r="C398" s="353"/>
      <c r="D398" s="356">
        <f>'Class Record S5'!$P$2</f>
        <v>0</v>
      </c>
      <c r="E398" s="356"/>
      <c r="F398" s="356"/>
      <c r="G398" s="357"/>
      <c r="H398" s="361" t="s">
        <v>18</v>
      </c>
      <c r="I398" s="362">
        <f>'Class Record S5'!$E$76</f>
        <v>0</v>
      </c>
      <c r="J398" s="362"/>
      <c r="K398" s="363" t="str">
        <f>'Class Record S5'!$C$2</f>
        <v>CLASS</v>
      </c>
      <c r="L398" s="363"/>
      <c r="M398" s="364"/>
    </row>
    <row r="399" spans="1:18" ht="15.75" customHeight="1" thickBot="1" x14ac:dyDescent="0.35">
      <c r="A399" s="354"/>
      <c r="B399" s="355"/>
      <c r="C399" s="355"/>
      <c r="D399" s="358"/>
      <c r="E399" s="358"/>
      <c r="F399" s="359"/>
      <c r="G399" s="360"/>
      <c r="H399" s="361"/>
      <c r="I399" s="362"/>
      <c r="J399" s="362"/>
      <c r="K399" s="363"/>
      <c r="L399" s="363"/>
      <c r="M399" s="364"/>
    </row>
    <row r="400" spans="1:18" ht="19.5" thickBot="1" x14ac:dyDescent="0.35">
      <c r="A400" s="346" t="s">
        <v>19</v>
      </c>
      <c r="B400" s="347"/>
      <c r="C400" s="347"/>
      <c r="D400" s="347"/>
      <c r="E400" s="348"/>
      <c r="F400" s="365" t="s">
        <v>20</v>
      </c>
      <c r="G400" s="366"/>
      <c r="H400" s="366"/>
      <c r="I400" s="367"/>
      <c r="J400" s="368" t="s">
        <v>21</v>
      </c>
      <c r="K400" s="369"/>
      <c r="L400" s="369"/>
      <c r="M400" s="370"/>
    </row>
    <row r="401" spans="1:18" ht="16.5" customHeight="1" thickBot="1" x14ac:dyDescent="0.35">
      <c r="A401" s="371" t="s">
        <v>22</v>
      </c>
      <c r="B401" s="372"/>
      <c r="C401" s="373"/>
      <c r="D401" s="374" t="s">
        <v>23</v>
      </c>
      <c r="E401" s="375"/>
      <c r="F401" s="376" t="s">
        <v>24</v>
      </c>
      <c r="G401" s="377"/>
      <c r="H401" s="377" t="s">
        <v>25</v>
      </c>
      <c r="I401" s="378"/>
      <c r="J401" s="382" t="s">
        <v>26</v>
      </c>
      <c r="K401" s="377"/>
      <c r="L401" s="411" t="s">
        <v>27</v>
      </c>
      <c r="M401" s="412"/>
    </row>
    <row r="402" spans="1:18" ht="31.5" customHeight="1" thickBot="1" x14ac:dyDescent="0.35">
      <c r="A402" s="72"/>
      <c r="B402" s="73" t="s">
        <v>54</v>
      </c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5" t="s">
        <v>43</v>
      </c>
      <c r="Q402" s="416" t="s">
        <v>56</v>
      </c>
      <c r="R402" s="416"/>
    </row>
    <row r="403" spans="1:18" ht="44.25" customHeight="1" x14ac:dyDescent="0.3">
      <c r="A403" s="345" t="str">
        <f>'Class Record S5'!$A$8</f>
        <v>Working Scientifically</v>
      </c>
      <c r="B403" s="190" t="str">
        <f>IF($O403="x",'Class Record S5'!$B$8,"")</f>
        <v/>
      </c>
      <c r="C403" s="413" t="str">
        <f>IF($O403="x",'Class Record S5'!$D$8,"")</f>
        <v/>
      </c>
      <c r="D403" s="413"/>
      <c r="E403" s="413"/>
      <c r="F403" s="413"/>
      <c r="G403" s="413"/>
      <c r="H403" s="413"/>
      <c r="I403" s="413"/>
      <c r="J403" s="413"/>
      <c r="K403" s="413"/>
      <c r="L403" s="413"/>
      <c r="M403" s="141"/>
      <c r="O403" s="67" t="str">
        <f>IF(OR(AND('Class Record S5'!$P$50=".",COUNTIF('Class Record S5'!$P$50:$P$73,"\")&lt;5,COUNTIF('Class Record S5'!$P$50:$P$50,".")&lt;=(5-COUNTIF('Class Record S5'!$P$50:$P$73,"\"))),AND('Class Record S5'!$P$50="\",COUNTIF('Class Record S5'!$P$50:$P$50,"\")&lt;=5)),"x","")</f>
        <v/>
      </c>
      <c r="Q403" s="258" t="s">
        <v>76</v>
      </c>
      <c r="R403" s="259" t="s">
        <v>112</v>
      </c>
    </row>
    <row r="404" spans="1:18" ht="44.25" customHeight="1" x14ac:dyDescent="0.3">
      <c r="A404" s="343"/>
      <c r="B404" s="191" t="str">
        <f>IF($O404="x",'Class Record S5'!$B$9,"")</f>
        <v/>
      </c>
      <c r="C404" s="383" t="str">
        <f>IF($O404="x",'Class Record S5'!$D$9,"")</f>
        <v/>
      </c>
      <c r="D404" s="383"/>
      <c r="E404" s="383"/>
      <c r="F404" s="383"/>
      <c r="G404" s="383"/>
      <c r="H404" s="383"/>
      <c r="I404" s="383"/>
      <c r="J404" s="383"/>
      <c r="K404" s="383"/>
      <c r="L404" s="383"/>
      <c r="M404" s="142"/>
      <c r="O404" s="67" t="str">
        <f>IF(OR(AND('Class Record S5'!$P$51=".",COUNTIF('Class Record S5'!$P$50:$P$73,"\")&lt;5,COUNTIF('Class Record S5'!$P$50:$P$51,".")&lt;=(5-COUNTIF('Class Record S5'!$P$50:$P$73,"\"))),AND('Class Record S5'!$P$51="\",COUNTIF('Class Record S5'!$P$50:$P$51,"\")&lt;=5)),"x","")</f>
        <v/>
      </c>
      <c r="Q404" s="258" t="s">
        <v>77</v>
      </c>
      <c r="R404" s="260" t="s">
        <v>113</v>
      </c>
    </row>
    <row r="405" spans="1:18" ht="44.25" customHeight="1" x14ac:dyDescent="0.3">
      <c r="A405" s="343"/>
      <c r="B405" s="191" t="str">
        <f>IF($O405="x",'Class Record S5'!$B$10,"")</f>
        <v/>
      </c>
      <c r="C405" s="383" t="str">
        <f>IF($O405="x",'Class Record S5'!$D$10,"")</f>
        <v/>
      </c>
      <c r="D405" s="383"/>
      <c r="E405" s="383"/>
      <c r="F405" s="383"/>
      <c r="G405" s="383"/>
      <c r="H405" s="383"/>
      <c r="I405" s="383"/>
      <c r="J405" s="383"/>
      <c r="K405" s="383"/>
      <c r="L405" s="383"/>
      <c r="M405" s="142"/>
      <c r="O405" s="67" t="str">
        <f>IF(OR(AND('Class Record S5'!$P$52=".",COUNTIF('Class Record S5'!$P$50:$P$73,"\")&lt;5,COUNTIF('Class Record S5'!$P$50:$P$52,".")&lt;=(5-COUNTIF('Class Record S5'!$P$50:$P$73,"\"))),AND('Class Record S5'!$P$52="\",COUNTIF('Class Record S5'!$P$50:$P$52,"\")&lt;=5)),"x","")</f>
        <v/>
      </c>
      <c r="Q405" s="258" t="s">
        <v>78</v>
      </c>
      <c r="R405" s="260" t="s">
        <v>114</v>
      </c>
    </row>
    <row r="406" spans="1:18" ht="44.25" customHeight="1" x14ac:dyDescent="0.3">
      <c r="A406" s="343"/>
      <c r="B406" s="192" t="str">
        <f>IF($O406="x",'Class Record S5'!$B$11,"")</f>
        <v/>
      </c>
      <c r="C406" s="383" t="str">
        <f>IF($O406="x",'Class Record S5'!$D$11,"")</f>
        <v/>
      </c>
      <c r="D406" s="383"/>
      <c r="E406" s="383"/>
      <c r="F406" s="383"/>
      <c r="G406" s="383"/>
      <c r="H406" s="383"/>
      <c r="I406" s="383"/>
      <c r="J406" s="383"/>
      <c r="K406" s="383"/>
      <c r="L406" s="383"/>
      <c r="M406" s="142"/>
      <c r="O406" s="67" t="str">
        <f>IF(OR(AND('Class Record S5'!$P$53=".",COUNTIF('Class Record S5'!$P$50:$P$73,"\")&lt;5,COUNTIF('Class Record S5'!$P$50:$P$53,".")&lt;=(5-COUNTIF('Class Record S5'!$P$50:$P$73,"\"))),AND('Class Record S5'!$P$53="\",COUNTIF('Class Record S5'!$P$50:$P$53,"\")&lt;=5)),"x","")</f>
        <v/>
      </c>
      <c r="Q406" s="258" t="s">
        <v>79</v>
      </c>
      <c r="R406" s="260" t="s">
        <v>115</v>
      </c>
    </row>
    <row r="407" spans="1:18" ht="54.75" customHeight="1" x14ac:dyDescent="0.3">
      <c r="A407" s="343"/>
      <c r="B407" s="192" t="str">
        <f>IF($O407="x",'Class Record S5'!$B$12,"")</f>
        <v/>
      </c>
      <c r="C407" s="383" t="str">
        <f>IF($O407="x",'Class Record S5'!$D$12,"")</f>
        <v/>
      </c>
      <c r="D407" s="383"/>
      <c r="E407" s="383"/>
      <c r="F407" s="383"/>
      <c r="G407" s="383"/>
      <c r="H407" s="383"/>
      <c r="I407" s="383"/>
      <c r="J407" s="383"/>
      <c r="K407" s="383"/>
      <c r="L407" s="383"/>
      <c r="M407" s="142"/>
      <c r="O407" s="67" t="str">
        <f>IF(OR(AND('Class Record S5'!$P$54=".",COUNTIF('Class Record S5'!$P$50:$P$73,"\")&lt;5,COUNTIF('Class Record S5'!$P$50:$P$54,".")&lt;=(5-COUNTIF('Class Record S5'!$P$50:$P$73,"\"))),AND('Class Record S5'!$P$54="\",COUNTIF('Class Record S5'!$P$50:$P$54,"\")&lt;=5)),"x","")</f>
        <v/>
      </c>
      <c r="Q407" s="258" t="s">
        <v>80</v>
      </c>
      <c r="R407" s="260" t="s">
        <v>116</v>
      </c>
    </row>
    <row r="408" spans="1:18" ht="44.25" customHeight="1" thickBot="1" x14ac:dyDescent="0.35">
      <c r="A408" s="344"/>
      <c r="B408" s="194" t="str">
        <f>IF($O408="x",'Class Record S5'!$B$13,"")</f>
        <v/>
      </c>
      <c r="C408" s="391" t="str">
        <f>IF($O408="x",'Class Record S5'!$D$13,"")</f>
        <v/>
      </c>
      <c r="D408" s="392"/>
      <c r="E408" s="392"/>
      <c r="F408" s="392"/>
      <c r="G408" s="392"/>
      <c r="H408" s="392"/>
      <c r="I408" s="392"/>
      <c r="J408" s="392"/>
      <c r="K408" s="392"/>
      <c r="L408" s="393"/>
      <c r="M408" s="143"/>
      <c r="O408" s="67" t="str">
        <f>IF(OR(AND('Class Record S5'!$P$55=".",COUNTIF('Class Record S5'!$P$50:$P$73,"\")&lt;5,COUNTIF('Class Record S5'!$P$50:$P$55,".")&lt;=(5-COUNTIF('Class Record S5'!$P$50:$P$73,"\"))),AND('Class Record S5'!$P$55="\",COUNTIF('Class Record S5'!$P$50:$P$55,"\")&lt;=5)),"x","")</f>
        <v/>
      </c>
      <c r="Q408" s="258" t="s">
        <v>81</v>
      </c>
      <c r="R408" s="260" t="s">
        <v>117</v>
      </c>
    </row>
    <row r="409" spans="1:18" ht="57" customHeight="1" x14ac:dyDescent="0.3">
      <c r="A409" s="342" t="str">
        <f>'Class Record S5'!$A$14</f>
        <v>Living Things and their Habitats</v>
      </c>
      <c r="B409" s="193" t="str">
        <f>IF($O409="x",'Class Record S5'!$B$14,"")</f>
        <v/>
      </c>
      <c r="C409" s="385" t="str">
        <f>IF($O409="x",'Class Record S5'!$D$14,"")</f>
        <v/>
      </c>
      <c r="D409" s="386"/>
      <c r="E409" s="386"/>
      <c r="F409" s="386"/>
      <c r="G409" s="386"/>
      <c r="H409" s="386"/>
      <c r="I409" s="386"/>
      <c r="J409" s="386"/>
      <c r="K409" s="386"/>
      <c r="L409" s="387"/>
      <c r="M409" s="141"/>
      <c r="O409" s="67" t="str">
        <f>IF(OR(AND('Class Record S5'!$P$56=".",COUNTIF('Class Record S5'!$P$50:$P$73,"\")&lt;5,COUNTIF('Class Record S5'!$P$50:$P$56,".")&lt;=(5-COUNTIF('Class Record S5'!$P$50:$P$73,"\"))),AND('Class Record S5'!$P$56="\",COUNTIF('Class Record S5'!$P$50:$P$56,"\")&lt;=5)),"x","")</f>
        <v/>
      </c>
      <c r="Q409" s="258" t="s">
        <v>82</v>
      </c>
      <c r="R409" s="260" t="s">
        <v>118</v>
      </c>
    </row>
    <row r="410" spans="1:18" ht="57" customHeight="1" thickBot="1" x14ac:dyDescent="0.35">
      <c r="A410" s="344"/>
      <c r="B410" s="194" t="str">
        <f>IF($O410="x",'Class Record S5'!$B$15,"")</f>
        <v/>
      </c>
      <c r="C410" s="414" t="str">
        <f>IF($O410="x",'Class Record S5'!$D$15,"")</f>
        <v/>
      </c>
      <c r="D410" s="414"/>
      <c r="E410" s="414"/>
      <c r="F410" s="414"/>
      <c r="G410" s="414"/>
      <c r="H410" s="414"/>
      <c r="I410" s="414"/>
      <c r="J410" s="414"/>
      <c r="K410" s="414"/>
      <c r="L410" s="414"/>
      <c r="M410" s="143"/>
      <c r="O410" s="67" t="str">
        <f>IF(OR(AND('Class Record S5'!$P$57=".",COUNTIF('Class Record S5'!$P$50:$P$73,"\")&lt;5,COUNTIF('Class Record S5'!$P$50:$P$57,".")&lt;=(5-COUNTIF('Class Record S5'!$P$50:$P$73,"\"))),AND('Class Record S5'!$P$57="\",COUNTIF('Class Record S5'!$P$50:$P$57,"\")&lt;=5)),"x","")</f>
        <v/>
      </c>
      <c r="Q410" s="258" t="s">
        <v>83</v>
      </c>
      <c r="R410" s="261" t="s">
        <v>119</v>
      </c>
    </row>
    <row r="411" spans="1:18" ht="59.25" customHeight="1" thickBot="1" x14ac:dyDescent="0.35">
      <c r="A411" s="255" t="str">
        <f>'Class Record S5'!$A$16</f>
        <v>Animals inc. Humans</v>
      </c>
      <c r="B411" s="253" t="str">
        <f>IF($O411="x",'Class Record S5'!$B$16,"")</f>
        <v/>
      </c>
      <c r="C411" s="415" t="str">
        <f>IF($O411="x",'Class Record S5'!$D$16,"")</f>
        <v/>
      </c>
      <c r="D411" s="415"/>
      <c r="E411" s="415"/>
      <c r="F411" s="415"/>
      <c r="G411" s="415"/>
      <c r="H411" s="415"/>
      <c r="I411" s="415"/>
      <c r="J411" s="415"/>
      <c r="K411" s="415"/>
      <c r="L411" s="415"/>
      <c r="M411" s="254"/>
      <c r="O411" s="67" t="str">
        <f>IF(OR(AND('Class Record S5'!$P$58=".",COUNTIF('Class Record S5'!$P$50:$P$73,"\")&lt;5,COUNTIF('Class Record S5'!$P$50:$P$58,".")&lt;=(5-COUNTIF('Class Record S5'!$P$50:$P$73,"\"))),AND('Class Record S5'!$P$58="\",COUNTIF('Class Record S5'!$P$50:$P$58,"\")&lt;=5)),"x","")</f>
        <v/>
      </c>
      <c r="Q411" s="258" t="s">
        <v>84</v>
      </c>
      <c r="R411" s="261" t="s">
        <v>120</v>
      </c>
    </row>
    <row r="412" spans="1:18" ht="56.25" customHeight="1" x14ac:dyDescent="0.3">
      <c r="A412" s="342" t="str">
        <f>'Class Record S5'!$A$17</f>
        <v>Properties and Changers of Materials</v>
      </c>
      <c r="B412" s="193" t="str">
        <f>IF($O412="x",'Class Record S5'!$B$17,"")</f>
        <v/>
      </c>
      <c r="C412" s="385" t="str">
        <f>IF($O412="x",'Class Record S5'!$D$17,"")</f>
        <v/>
      </c>
      <c r="D412" s="386"/>
      <c r="E412" s="386"/>
      <c r="F412" s="386"/>
      <c r="G412" s="386"/>
      <c r="H412" s="386"/>
      <c r="I412" s="386"/>
      <c r="J412" s="386"/>
      <c r="K412" s="386"/>
      <c r="L412" s="387"/>
      <c r="M412" s="141"/>
      <c r="O412" s="67" t="str">
        <f>IF(OR(AND('Class Record S5'!$P$59=".",COUNTIF('Class Record S5'!$P$50:$P$73,"\")&lt;5,COUNTIF('Class Record S5'!$P$50:$P$59,".")&lt;=(5-COUNTIF('Class Record S5'!$P$50:$P$73,"\"))),AND('Class Record S5'!$P$59="\",COUNTIF('Class Record S5'!$P$50:$P$59,"\")&lt;=5)),"x","")</f>
        <v/>
      </c>
      <c r="Q412" s="258" t="s">
        <v>85</v>
      </c>
      <c r="R412" s="260" t="s">
        <v>121</v>
      </c>
    </row>
    <row r="413" spans="1:18" ht="44.25" customHeight="1" x14ac:dyDescent="0.3">
      <c r="A413" s="343"/>
      <c r="B413" s="192" t="str">
        <f>IF($O413="x",'Class Record S5'!$B$18,"")</f>
        <v/>
      </c>
      <c r="C413" s="383" t="str">
        <f>IF($O413="x",'Class Record S5'!$D$18,"")</f>
        <v/>
      </c>
      <c r="D413" s="383"/>
      <c r="E413" s="383"/>
      <c r="F413" s="383"/>
      <c r="G413" s="383"/>
      <c r="H413" s="383"/>
      <c r="I413" s="383"/>
      <c r="J413" s="383"/>
      <c r="K413" s="383"/>
      <c r="L413" s="383"/>
      <c r="M413" s="142"/>
      <c r="O413" s="67" t="str">
        <f>IF(OR(AND('Class Record S5'!$P$60=".",COUNTIF('Class Record S5'!$P$50:$P$73,"\")&lt;5,COUNTIF('Class Record S5'!$P$50:$P$60,".")&lt;=(5-COUNTIF('Class Record S5'!$P$50:$P$73,"\"))),AND('Class Record S5'!$P$60="\",COUNTIF('Class Record S5'!$P$50:$P$60,"\")&lt;=5)),"x","")</f>
        <v/>
      </c>
      <c r="Q413" s="258" t="s">
        <v>86</v>
      </c>
      <c r="R413" s="265" t="s">
        <v>124</v>
      </c>
    </row>
    <row r="414" spans="1:18" ht="44.25" customHeight="1" x14ac:dyDescent="0.3">
      <c r="A414" s="343"/>
      <c r="B414" s="192" t="str">
        <f>IF($O414="x",'Class Record S5'!$B$19,"")</f>
        <v/>
      </c>
      <c r="C414" s="383" t="str">
        <f>IF($O414="x",'Class Record S5'!$D$19,"")</f>
        <v/>
      </c>
      <c r="D414" s="383"/>
      <c r="E414" s="383"/>
      <c r="F414" s="383"/>
      <c r="G414" s="383"/>
      <c r="H414" s="383"/>
      <c r="I414" s="383"/>
      <c r="J414" s="383"/>
      <c r="K414" s="383"/>
      <c r="L414" s="383"/>
      <c r="M414" s="142"/>
      <c r="O414" s="67" t="str">
        <f>IF(OR(AND('Class Record S5'!$P$61=".",COUNTIF('Class Record S5'!$P$50:$P$73,"\")&lt;5,COUNTIF('Class Record S5'!$P$50:$P$61,".")&lt;=(5-COUNTIF('Class Record S5'!$P$50:$P$73,"\"))),AND('Class Record S5'!$P$61="\",COUNTIF('Class Record S5'!$P$50:$P$61,"\")&lt;=5)),"x","")</f>
        <v/>
      </c>
      <c r="Q414" s="258" t="s">
        <v>87</v>
      </c>
      <c r="R414" s="265" t="s">
        <v>122</v>
      </c>
    </row>
    <row r="415" spans="1:18" ht="44.25" customHeight="1" x14ac:dyDescent="0.3">
      <c r="A415" s="343"/>
      <c r="B415" s="192" t="str">
        <f>IF($O415="x",'Class Record S5'!$B$20,"")</f>
        <v/>
      </c>
      <c r="C415" s="383" t="str">
        <f>IF($O415="x",'Class Record S5'!$D$20,"")</f>
        <v/>
      </c>
      <c r="D415" s="383"/>
      <c r="E415" s="383"/>
      <c r="F415" s="383"/>
      <c r="G415" s="383"/>
      <c r="H415" s="383"/>
      <c r="I415" s="383"/>
      <c r="J415" s="383"/>
      <c r="K415" s="383"/>
      <c r="L415" s="383"/>
      <c r="M415" s="142"/>
      <c r="O415" s="67" t="str">
        <f>IF(OR(AND('Class Record S5'!$P$62=".",COUNTIF('Class Record S5'!$P$50:$P$73,"\")&lt;5,COUNTIF('Class Record S5'!$P$50:$P$62,".")&lt;=(5-COUNTIF('Class Record S5'!$P$50:$P$73,"\"))),AND('Class Record S5'!$P$62="\",COUNTIF('Class Record S5'!$P$50:$P$62,"\")&lt;=5)),"x","")</f>
        <v/>
      </c>
      <c r="Q415" s="258" t="s">
        <v>88</v>
      </c>
      <c r="R415" s="265" t="s">
        <v>123</v>
      </c>
    </row>
    <row r="416" spans="1:18" ht="44.25" customHeight="1" x14ac:dyDescent="0.3">
      <c r="A416" s="343"/>
      <c r="B416" s="192" t="str">
        <f>IF($O416="x",'Class Record S5'!$B$21,"")</f>
        <v/>
      </c>
      <c r="C416" s="383" t="str">
        <f>IF($O416="x",'Class Record S5'!$D$21,"")</f>
        <v/>
      </c>
      <c r="D416" s="383"/>
      <c r="E416" s="383"/>
      <c r="F416" s="383"/>
      <c r="G416" s="383"/>
      <c r="H416" s="383"/>
      <c r="I416" s="383"/>
      <c r="J416" s="383"/>
      <c r="K416" s="383"/>
      <c r="L416" s="383"/>
      <c r="M416" s="142"/>
      <c r="O416" s="67" t="str">
        <f>IF(OR(AND('Class Record S5'!$P$63=".",COUNTIF('Class Record S5'!$P$50:$P$73,"\")&lt;5,COUNTIF('Class Record S5'!$P$50:$P$63,".")&lt;=(5-COUNTIF('Class Record S5'!$P$50:$P$73,"\"))),AND('Class Record S5'!$P$63="\",COUNTIF('Class Record S5'!$P$50:$P$63,"\")&lt;=5)),"x","")</f>
        <v/>
      </c>
      <c r="Q416" s="258" t="s">
        <v>89</v>
      </c>
      <c r="R416" s="261" t="s">
        <v>125</v>
      </c>
    </row>
    <row r="417" spans="1:18" ht="56.25" customHeight="1" thickBot="1" x14ac:dyDescent="0.35">
      <c r="A417" s="344"/>
      <c r="B417" s="195" t="str">
        <f>IF($O417="x",'Class Record S5'!$B$22,"")</f>
        <v/>
      </c>
      <c r="C417" s="384" t="str">
        <f>IF($O417="x",'Class Record S5'!$D$22,"")</f>
        <v/>
      </c>
      <c r="D417" s="384"/>
      <c r="E417" s="384"/>
      <c r="F417" s="384"/>
      <c r="G417" s="384"/>
      <c r="H417" s="384"/>
      <c r="I417" s="384"/>
      <c r="J417" s="384"/>
      <c r="K417" s="384"/>
      <c r="L417" s="384"/>
      <c r="M417" s="196"/>
      <c r="O417" s="67" t="str">
        <f>IF(OR(AND('Class Record S5'!$P$64=".",COUNTIF('Class Record S5'!$P$50:$P$73,"\")&lt;5,COUNTIF('Class Record S5'!$P$50:$P$64,".")&lt;=(5-COUNTIF('Class Record S5'!$P$50:$P$73,"\"))),AND('Class Record S5'!$P$64="\",COUNTIF('Class Record S5'!$P$50:$P$64,"\")&lt;=5)),"x","")</f>
        <v/>
      </c>
      <c r="Q417" s="258" t="s">
        <v>90</v>
      </c>
      <c r="R417" s="260" t="s">
        <v>126</v>
      </c>
    </row>
    <row r="418" spans="1:18" ht="44.25" customHeight="1" x14ac:dyDescent="0.3">
      <c r="A418" s="342" t="str">
        <f>'Class Record S5'!$A$23</f>
        <v>Earth and Space</v>
      </c>
      <c r="B418" s="193" t="str">
        <f>IF($O418="x",'Class Record S5'!$B$23,"")</f>
        <v/>
      </c>
      <c r="C418" s="385" t="str">
        <f>IF($O418="x",'Class Record S5'!$D$23,"")</f>
        <v/>
      </c>
      <c r="D418" s="386"/>
      <c r="E418" s="386"/>
      <c r="F418" s="386"/>
      <c r="G418" s="386"/>
      <c r="H418" s="386"/>
      <c r="I418" s="386"/>
      <c r="J418" s="386"/>
      <c r="K418" s="386"/>
      <c r="L418" s="387"/>
      <c r="M418" s="141"/>
      <c r="O418" s="67" t="str">
        <f>IF(OR(AND('Class Record S5'!$P$65=".",COUNTIF('Class Record S5'!$P$50:$P$73,"\")&lt;5,COUNTIF('Class Record S5'!$P$50:$P$65,".")&lt;=(5-COUNTIF('Class Record S5'!$P$50:$P$73,"\"))),AND('Class Record S5'!$P$65="\",COUNTIF('Class Record S5'!$P$50:$P$65,"\")&lt;=5)),"x","")</f>
        <v/>
      </c>
      <c r="Q418" s="258" t="s">
        <v>91</v>
      </c>
      <c r="R418" s="260" t="s">
        <v>127</v>
      </c>
    </row>
    <row r="419" spans="1:18" ht="44.25" customHeight="1" x14ac:dyDescent="0.3">
      <c r="A419" s="343"/>
      <c r="B419" s="192" t="str">
        <f>IF($O419="x",'Class Record S5'!$B$24,"")</f>
        <v/>
      </c>
      <c r="C419" s="388" t="str">
        <f>IF($O419="x",'Class Record S5'!$D$24,"")</f>
        <v/>
      </c>
      <c r="D419" s="389"/>
      <c r="E419" s="389"/>
      <c r="F419" s="389"/>
      <c r="G419" s="389"/>
      <c r="H419" s="389"/>
      <c r="I419" s="389"/>
      <c r="J419" s="389"/>
      <c r="K419" s="389"/>
      <c r="L419" s="390"/>
      <c r="M419" s="142"/>
      <c r="O419" s="67" t="str">
        <f>IF(OR(AND('Class Record S5'!$P$66=".",COUNTIF('Class Record S5'!$P$50:$P$73,"\")&lt;5,COUNTIF('Class Record S5'!$P$50:$P$66,".")&lt;=(5-COUNTIF('Class Record S5'!$P$50:$P$73,"\"))),AND('Class Record S5'!$P$66="\",COUNTIF('Class Record S5'!$P$50:$P$66,"\")&lt;=5)),"x","")</f>
        <v/>
      </c>
      <c r="Q419" s="258" t="s">
        <v>92</v>
      </c>
      <c r="R419" s="262" t="s">
        <v>128</v>
      </c>
    </row>
    <row r="420" spans="1:18" ht="44.25" customHeight="1" x14ac:dyDescent="0.3">
      <c r="A420" s="343"/>
      <c r="B420" s="192" t="str">
        <f>IF($O420="x",'Class Record S5'!$B$25,"")</f>
        <v/>
      </c>
      <c r="C420" s="388" t="str">
        <f>IF($O420="x",'Class Record S5'!$D$25,"")</f>
        <v/>
      </c>
      <c r="D420" s="389"/>
      <c r="E420" s="389"/>
      <c r="F420" s="389"/>
      <c r="G420" s="389"/>
      <c r="H420" s="389"/>
      <c r="I420" s="389"/>
      <c r="J420" s="389"/>
      <c r="K420" s="389"/>
      <c r="L420" s="390"/>
      <c r="M420" s="142"/>
      <c r="O420" s="67" t="str">
        <f>IF(OR(AND('Class Record S5'!$P$67=".",COUNTIF('Class Record S5'!$P$50:$P$73,"\")&lt;5,COUNTIF('Class Record S5'!$P$50:$P$67,".")&lt;=(5-COUNTIF('Class Record S5'!$P$50:$P$73,"\"))),AND('Class Record S5'!$P$67="\",COUNTIF('Class Record S5'!$P$50:$P$67,"\")&lt;=5)),"x","")</f>
        <v/>
      </c>
      <c r="Q420" s="258" t="s">
        <v>93</v>
      </c>
      <c r="R420" s="262" t="s">
        <v>129</v>
      </c>
    </row>
    <row r="421" spans="1:18" ht="44.25" customHeight="1" x14ac:dyDescent="0.3">
      <c r="A421" s="343"/>
      <c r="B421" s="192" t="str">
        <f>IF($O421="x",'Class Record S5'!$B$26,"")</f>
        <v/>
      </c>
      <c r="C421" s="383" t="str">
        <f>IF($O421="x",'Class Record S5'!$D$26,"")</f>
        <v/>
      </c>
      <c r="D421" s="383"/>
      <c r="E421" s="383"/>
      <c r="F421" s="383"/>
      <c r="G421" s="383"/>
      <c r="H421" s="383"/>
      <c r="I421" s="383"/>
      <c r="J421" s="383"/>
      <c r="K421" s="383"/>
      <c r="L421" s="383"/>
      <c r="M421" s="142"/>
      <c r="O421" s="67" t="str">
        <f>IF(OR(AND('Class Record S5'!$P$68=".",COUNTIF('Class Record S5'!$P$50:$P$73,"\")&lt;5,COUNTIF('Class Record S5'!$P$50:$P$68,".")&lt;=(5-COUNTIF('Class Record S5'!$P$50:$P$73,"\"))),AND('Class Record S5'!$P$68="\",COUNTIF('Class Record S5'!$P$50:$P$68,"\")&lt;=5)),"x","")</f>
        <v/>
      </c>
      <c r="Q421" s="258" t="s">
        <v>94</v>
      </c>
      <c r="R421" s="260" t="s">
        <v>130</v>
      </c>
    </row>
    <row r="422" spans="1:18" ht="44.25" customHeight="1" thickBot="1" x14ac:dyDescent="0.35">
      <c r="A422" s="344"/>
      <c r="B422" s="195" t="str">
        <f>IF($O422="x",'Class Record S5'!$B$27,"")</f>
        <v/>
      </c>
      <c r="C422" s="384" t="str">
        <f>IF($O422="x",'Class Record S5'!$D$27,"")</f>
        <v/>
      </c>
      <c r="D422" s="384"/>
      <c r="E422" s="384"/>
      <c r="F422" s="384"/>
      <c r="G422" s="384"/>
      <c r="H422" s="384"/>
      <c r="I422" s="384"/>
      <c r="J422" s="384"/>
      <c r="K422" s="384"/>
      <c r="L422" s="384"/>
      <c r="M422" s="196"/>
      <c r="O422" s="67" t="str">
        <f>IF(OR(AND('Class Record S5'!$P$69=".",COUNTIF('Class Record S5'!$P$50:$P$73,"\")&lt;5,COUNTIF('Class Record S5'!$P$50:$P$69,".")&lt;=(5-COUNTIF('Class Record S5'!$P$50:$P$73,"\"))),AND('Class Record S5'!$P$69="\",COUNTIF('Class Record S5'!$P$50:$P$69,"\")&lt;=5)),"x","")</f>
        <v/>
      </c>
      <c r="Q422" s="258" t="s">
        <v>95</v>
      </c>
      <c r="R422" s="260" t="s">
        <v>131</v>
      </c>
    </row>
    <row r="423" spans="1:18" ht="44.25" customHeight="1" x14ac:dyDescent="0.3">
      <c r="A423" s="342" t="str">
        <f>'Class Record S5'!$A$28</f>
        <v>Forces</v>
      </c>
      <c r="B423" s="193" t="str">
        <f>IF($O423="x",'Class Record S5'!$B$28,"")</f>
        <v/>
      </c>
      <c r="C423" s="385" t="str">
        <f>IF($O423="x",'Class Record S5'!$D$28,"")</f>
        <v/>
      </c>
      <c r="D423" s="386"/>
      <c r="E423" s="386"/>
      <c r="F423" s="386"/>
      <c r="G423" s="386"/>
      <c r="H423" s="386"/>
      <c r="I423" s="386"/>
      <c r="J423" s="386"/>
      <c r="K423" s="386"/>
      <c r="L423" s="387"/>
      <c r="M423" s="141"/>
      <c r="O423" s="67" t="str">
        <f>IF(OR(AND('Class Record S5'!$P$70=".",COUNTIF('Class Record S5'!$P$50:$P$73,"\")&lt;5,COUNTIF('Class Record S5'!$P$50:$P$70,".")&lt;=(5-COUNTIF('Class Record S5'!$P$50:$P$73,"\"))),AND('Class Record S5'!$P$70="\",COUNTIF('Class Record S5'!$P$50:$P$70,"\")&lt;=5)),"x","")</f>
        <v/>
      </c>
      <c r="Q423" s="258" t="s">
        <v>96</v>
      </c>
      <c r="R423" s="262" t="s">
        <v>132</v>
      </c>
    </row>
    <row r="424" spans="1:18" ht="44.25" customHeight="1" x14ac:dyDescent="0.3">
      <c r="A424" s="343"/>
      <c r="B424" s="192" t="str">
        <f>IF($O424="x",'Class Record S5'!$B$29,"")</f>
        <v/>
      </c>
      <c r="C424" s="388" t="str">
        <f>IF($O424="x",'Class Record S5'!$D$29,"")</f>
        <v/>
      </c>
      <c r="D424" s="389"/>
      <c r="E424" s="389"/>
      <c r="F424" s="389"/>
      <c r="G424" s="389"/>
      <c r="H424" s="389"/>
      <c r="I424" s="389"/>
      <c r="J424" s="389"/>
      <c r="K424" s="389"/>
      <c r="L424" s="390"/>
      <c r="M424" s="142"/>
      <c r="O424" s="67" t="str">
        <f>IF(OR(AND('Class Record S5'!$P$71=".",COUNTIF('Class Record S5'!$P$50:$P$73,"\")&lt;5,COUNTIF('Class Record S5'!$P$50:$P$71,".")&lt;=(5-COUNTIF('Class Record S5'!$P$50:$P$73,"\"))),AND('Class Record S5'!$P$71="\",COUNTIF('Class Record S5'!$P$50:$P$71,"\")&lt;=5)),"x","")</f>
        <v/>
      </c>
      <c r="Q424" s="258" t="s">
        <v>97</v>
      </c>
      <c r="R424" s="262" t="s">
        <v>133</v>
      </c>
    </row>
    <row r="425" spans="1:18" ht="44.25" customHeight="1" x14ac:dyDescent="0.3">
      <c r="A425" s="343"/>
      <c r="B425" s="192" t="str">
        <f>IF($O425="x",'Class Record S5'!$B$30,"")</f>
        <v/>
      </c>
      <c r="C425" s="388" t="str">
        <f>IF($O425="x",'Class Record S5'!$D$30,"")</f>
        <v/>
      </c>
      <c r="D425" s="389"/>
      <c r="E425" s="389"/>
      <c r="F425" s="389"/>
      <c r="G425" s="389"/>
      <c r="H425" s="389"/>
      <c r="I425" s="389"/>
      <c r="J425" s="389"/>
      <c r="K425" s="389"/>
      <c r="L425" s="390"/>
      <c r="M425" s="142"/>
      <c r="O425" s="67" t="str">
        <f>IF(OR(AND('Class Record S5'!$P$72=".",COUNTIF('Class Record S5'!$P$50:$P$73,"\")&lt;5,COUNTIF('Class Record S5'!$P$50:$P$72,".")&lt;=(5-COUNTIF('Class Record S5'!$P$50:$P$73,"\"))),AND('Class Record S5'!$P$72="\",COUNTIF('Class Record S5'!$P$50:$P$72,"\")&lt;=5)),"x","")</f>
        <v/>
      </c>
      <c r="Q425" s="258" t="s">
        <v>98</v>
      </c>
      <c r="R425" s="262" t="s">
        <v>134</v>
      </c>
    </row>
    <row r="426" spans="1:18" ht="44.25" customHeight="1" thickBot="1" x14ac:dyDescent="0.35">
      <c r="A426" s="344"/>
      <c r="B426" s="194" t="str">
        <f>IF($O426="x",'Class Record S5'!$B$31,"")</f>
        <v/>
      </c>
      <c r="C426" s="391" t="str">
        <f>IF($O426="x",'Class Record S5'!$D$31,"")</f>
        <v/>
      </c>
      <c r="D426" s="392"/>
      <c r="E426" s="392"/>
      <c r="F426" s="392"/>
      <c r="G426" s="392"/>
      <c r="H426" s="392"/>
      <c r="I426" s="392"/>
      <c r="J426" s="392"/>
      <c r="K426" s="392"/>
      <c r="L426" s="393"/>
      <c r="M426" s="143"/>
      <c r="O426" s="67" t="str">
        <f>IF(OR(AND('Class Record S5'!$P$73=".",COUNTIF('Class Record S5'!$P$50:$P$73,"\")&lt;5,COUNTIF('Class Record S5'!$P$50:$P$73,".")&lt;=(5-COUNTIF('Class Record S5'!$P$50:$P$73,"\"))),AND('Class Record S5'!$P$73="\",COUNTIF('Class Record S5'!$P$50:$P$73,"\")&lt;=5)),"x","")</f>
        <v/>
      </c>
      <c r="Q426" s="258" t="s">
        <v>99</v>
      </c>
      <c r="R426" s="262" t="s">
        <v>135</v>
      </c>
    </row>
    <row r="427" spans="1:18" ht="16.5" customHeight="1" thickBot="1" x14ac:dyDescent="0.35">
      <c r="A427" s="379" t="s">
        <v>44</v>
      </c>
      <c r="B427" s="380"/>
      <c r="C427" s="380"/>
      <c r="D427" s="380"/>
      <c r="E427" s="380"/>
      <c r="F427" s="380"/>
      <c r="G427" s="380"/>
      <c r="H427" s="380"/>
      <c r="I427" s="380"/>
      <c r="J427" s="380"/>
      <c r="K427" s="381"/>
      <c r="L427" s="394" t="s">
        <v>45</v>
      </c>
      <c r="M427" s="395"/>
      <c r="Q427" s="257"/>
    </row>
    <row r="428" spans="1:18" ht="28.5" customHeight="1" x14ac:dyDescent="0.3">
      <c r="A428" s="396"/>
      <c r="B428" s="397"/>
      <c r="C428" s="397"/>
      <c r="D428" s="397"/>
      <c r="E428" s="397"/>
      <c r="F428" s="397"/>
      <c r="G428" s="397"/>
      <c r="H428" s="397"/>
      <c r="I428" s="397"/>
      <c r="J428" s="397"/>
      <c r="K428" s="398"/>
      <c r="L428" s="405" t="str">
        <f>'Class Record S5'!$P$74</f>
        <v>N</v>
      </c>
      <c r="M428" s="406"/>
      <c r="Q428" s="257"/>
    </row>
    <row r="429" spans="1:18" ht="28.5" customHeight="1" x14ac:dyDescent="0.3">
      <c r="A429" s="399"/>
      <c r="B429" s="400"/>
      <c r="C429" s="400"/>
      <c r="D429" s="400"/>
      <c r="E429" s="400"/>
      <c r="F429" s="400"/>
      <c r="G429" s="400"/>
      <c r="H429" s="400"/>
      <c r="I429" s="400"/>
      <c r="J429" s="400"/>
      <c r="K429" s="401"/>
      <c r="L429" s="407"/>
      <c r="M429" s="408"/>
      <c r="Q429" s="257"/>
    </row>
    <row r="430" spans="1:18" ht="28.5" customHeight="1" thickBot="1" x14ac:dyDescent="0.35">
      <c r="A430" s="402"/>
      <c r="B430" s="403"/>
      <c r="C430" s="403"/>
      <c r="D430" s="403"/>
      <c r="E430" s="403"/>
      <c r="F430" s="403"/>
      <c r="G430" s="403"/>
      <c r="H430" s="403"/>
      <c r="I430" s="403"/>
      <c r="J430" s="403"/>
      <c r="K430" s="404"/>
      <c r="L430" s="409"/>
      <c r="M430" s="410"/>
      <c r="Q430" s="257"/>
    </row>
    <row r="432" spans="1:18" ht="19.5" thickBot="1" x14ac:dyDescent="0.35"/>
    <row r="433" spans="1:18" ht="23.25" customHeight="1" thickBot="1" x14ac:dyDescent="0.35">
      <c r="A433" s="349" t="str">
        <f>'Class Record S5'!$D$1</f>
        <v>A N OTHER SCHOOL</v>
      </c>
      <c r="B433" s="350"/>
      <c r="C433" s="350"/>
      <c r="D433" s="350"/>
      <c r="E433" s="350"/>
      <c r="F433" s="350"/>
      <c r="G433" s="350"/>
      <c r="H433" s="350"/>
      <c r="I433" s="350"/>
      <c r="J433" s="350"/>
      <c r="K433" s="350"/>
      <c r="L433" s="350"/>
      <c r="M433" s="351"/>
    </row>
    <row r="434" spans="1:18" ht="15.75" customHeight="1" thickBot="1" x14ac:dyDescent="0.35">
      <c r="A434" s="352" t="s">
        <v>17</v>
      </c>
      <c r="B434" s="353"/>
      <c r="C434" s="353"/>
      <c r="D434" s="356">
        <f>'Class Record S5'!$Q$2</f>
        <v>0</v>
      </c>
      <c r="E434" s="356"/>
      <c r="F434" s="356"/>
      <c r="G434" s="357"/>
      <c r="H434" s="361" t="s">
        <v>18</v>
      </c>
      <c r="I434" s="362">
        <f>'Class Record S5'!$E$76</f>
        <v>0</v>
      </c>
      <c r="J434" s="362"/>
      <c r="K434" s="363" t="str">
        <f>'Class Record S5'!$C$2</f>
        <v>CLASS</v>
      </c>
      <c r="L434" s="363"/>
      <c r="M434" s="364"/>
    </row>
    <row r="435" spans="1:18" ht="15.75" customHeight="1" thickBot="1" x14ac:dyDescent="0.35">
      <c r="A435" s="354"/>
      <c r="B435" s="355"/>
      <c r="C435" s="355"/>
      <c r="D435" s="358"/>
      <c r="E435" s="358"/>
      <c r="F435" s="359"/>
      <c r="G435" s="360"/>
      <c r="H435" s="361"/>
      <c r="I435" s="362"/>
      <c r="J435" s="362"/>
      <c r="K435" s="363"/>
      <c r="L435" s="363"/>
      <c r="M435" s="364"/>
    </row>
    <row r="436" spans="1:18" ht="19.5" thickBot="1" x14ac:dyDescent="0.35">
      <c r="A436" s="346" t="s">
        <v>19</v>
      </c>
      <c r="B436" s="347"/>
      <c r="C436" s="347"/>
      <c r="D436" s="347"/>
      <c r="E436" s="348"/>
      <c r="F436" s="365" t="s">
        <v>20</v>
      </c>
      <c r="G436" s="366"/>
      <c r="H436" s="366"/>
      <c r="I436" s="367"/>
      <c r="J436" s="368" t="s">
        <v>21</v>
      </c>
      <c r="K436" s="369"/>
      <c r="L436" s="369"/>
      <c r="M436" s="370"/>
    </row>
    <row r="437" spans="1:18" ht="16.5" customHeight="1" thickBot="1" x14ac:dyDescent="0.35">
      <c r="A437" s="371" t="s">
        <v>22</v>
      </c>
      <c r="B437" s="372"/>
      <c r="C437" s="373"/>
      <c r="D437" s="374" t="s">
        <v>23</v>
      </c>
      <c r="E437" s="375"/>
      <c r="F437" s="376" t="s">
        <v>24</v>
      </c>
      <c r="G437" s="377"/>
      <c r="H437" s="377" t="s">
        <v>25</v>
      </c>
      <c r="I437" s="378"/>
      <c r="J437" s="382" t="s">
        <v>26</v>
      </c>
      <c r="K437" s="377"/>
      <c r="L437" s="411" t="s">
        <v>27</v>
      </c>
      <c r="M437" s="412"/>
    </row>
    <row r="438" spans="1:18" ht="31.5" customHeight="1" thickBot="1" x14ac:dyDescent="0.35">
      <c r="A438" s="72"/>
      <c r="B438" s="73" t="s">
        <v>54</v>
      </c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5" t="s">
        <v>43</v>
      </c>
      <c r="Q438" s="416" t="s">
        <v>56</v>
      </c>
      <c r="R438" s="416"/>
    </row>
    <row r="439" spans="1:18" ht="44.25" customHeight="1" x14ac:dyDescent="0.3">
      <c r="A439" s="345" t="str">
        <f>'Class Record S5'!$A$8</f>
        <v>Working Scientifically</v>
      </c>
      <c r="B439" s="190" t="str">
        <f>IF($O439="x",'Class Record S5'!$B$8,"")</f>
        <v/>
      </c>
      <c r="C439" s="413" t="str">
        <f>IF($O439="x",'Class Record S5'!$D$8,"")</f>
        <v/>
      </c>
      <c r="D439" s="413"/>
      <c r="E439" s="413"/>
      <c r="F439" s="413"/>
      <c r="G439" s="413"/>
      <c r="H439" s="413"/>
      <c r="I439" s="413"/>
      <c r="J439" s="413"/>
      <c r="K439" s="413"/>
      <c r="L439" s="413"/>
      <c r="M439" s="141"/>
      <c r="O439" s="67" t="str">
        <f>IF(OR(AND('Class Record S5'!$Q$50=".",COUNTIF('Class Record S5'!$Q$50:$Q$73,"\")&lt;5,COUNTIF('Class Record S5'!$Q$50:$Q$50,".")&lt;=(5-COUNTIF('Class Record S5'!$Q$50:$Q$73,"\"))),AND('Class Record S5'!$Q$50="\",COUNTIF('Class Record S5'!$Q$50:$Q$50,"\")&lt;=5)),"x","")</f>
        <v/>
      </c>
      <c r="Q439" s="258" t="s">
        <v>76</v>
      </c>
      <c r="R439" s="259" t="s">
        <v>112</v>
      </c>
    </row>
    <row r="440" spans="1:18" ht="44.25" customHeight="1" x14ac:dyDescent="0.3">
      <c r="A440" s="343"/>
      <c r="B440" s="191" t="str">
        <f>IF($O440="x",'Class Record S5'!$B$9,"")</f>
        <v/>
      </c>
      <c r="C440" s="383" t="str">
        <f>IF($O440="x",'Class Record S5'!$D$9,"")</f>
        <v/>
      </c>
      <c r="D440" s="383"/>
      <c r="E440" s="383"/>
      <c r="F440" s="383"/>
      <c r="G440" s="383"/>
      <c r="H440" s="383"/>
      <c r="I440" s="383"/>
      <c r="J440" s="383"/>
      <c r="K440" s="383"/>
      <c r="L440" s="383"/>
      <c r="M440" s="142"/>
      <c r="O440" s="67" t="str">
        <f>IF(OR(AND('Class Record S5'!$Q$51=".",COUNTIF('Class Record S5'!$Q$50:$Q$73,"\")&lt;5,COUNTIF('Class Record S5'!$Q$50:$Q$51,".")&lt;=(5-COUNTIF('Class Record S5'!$Q$50:$Q$73,"\"))),AND('Class Record S5'!$Q$51="\",COUNTIF('Class Record S5'!$Q$50:$Q$51,"\")&lt;=5)),"x","")</f>
        <v/>
      </c>
      <c r="Q440" s="258" t="s">
        <v>77</v>
      </c>
      <c r="R440" s="260" t="s">
        <v>113</v>
      </c>
    </row>
    <row r="441" spans="1:18" ht="44.25" customHeight="1" x14ac:dyDescent="0.3">
      <c r="A441" s="343"/>
      <c r="B441" s="191" t="str">
        <f>IF($O441="x",'Class Record S5'!$B$10,"")</f>
        <v/>
      </c>
      <c r="C441" s="383" t="str">
        <f>IF($O441="x",'Class Record S5'!$D$10,"")</f>
        <v/>
      </c>
      <c r="D441" s="383"/>
      <c r="E441" s="383"/>
      <c r="F441" s="383"/>
      <c r="G441" s="383"/>
      <c r="H441" s="383"/>
      <c r="I441" s="383"/>
      <c r="J441" s="383"/>
      <c r="K441" s="383"/>
      <c r="L441" s="383"/>
      <c r="M441" s="142"/>
      <c r="O441" s="67" t="str">
        <f>IF(OR(AND('Class Record S5'!$Q$52=".",COUNTIF('Class Record S5'!$Q$50:$Q$73,"\")&lt;5,COUNTIF('Class Record S5'!$Q$50:$Q$52,".")&lt;=(5-COUNTIF('Class Record S5'!$Q$50:$Q$73,"\"))),AND('Class Record S5'!$Q$52="\",COUNTIF('Class Record S5'!$Q$50:$Q$52,"\")&lt;=5)),"x","")</f>
        <v/>
      </c>
      <c r="Q441" s="258" t="s">
        <v>78</v>
      </c>
      <c r="R441" s="260" t="s">
        <v>114</v>
      </c>
    </row>
    <row r="442" spans="1:18" ht="44.25" customHeight="1" x14ac:dyDescent="0.3">
      <c r="A442" s="343"/>
      <c r="B442" s="192" t="str">
        <f>IF($O442="x",'Class Record S5'!$B$11,"")</f>
        <v/>
      </c>
      <c r="C442" s="383" t="str">
        <f>IF($O442="x",'Class Record S5'!$D$11,"")</f>
        <v/>
      </c>
      <c r="D442" s="383"/>
      <c r="E442" s="383"/>
      <c r="F442" s="383"/>
      <c r="G442" s="383"/>
      <c r="H442" s="383"/>
      <c r="I442" s="383"/>
      <c r="J442" s="383"/>
      <c r="K442" s="383"/>
      <c r="L442" s="383"/>
      <c r="M442" s="142"/>
      <c r="O442" s="67" t="str">
        <f>IF(OR(AND('Class Record S5'!$Q$53=".",COUNTIF('Class Record S5'!$Q$50:$Q$73,"\")&lt;5,COUNTIF('Class Record S5'!$Q$50:$Q$53,".")&lt;=(5-COUNTIF('Class Record S5'!$Q$50:$Q$73,"\"))),AND('Class Record S5'!$Q$53="\",COUNTIF('Class Record S5'!$Q$50:$Q$53,"\")&lt;=5)),"x","")</f>
        <v/>
      </c>
      <c r="Q442" s="258" t="s">
        <v>79</v>
      </c>
      <c r="R442" s="260" t="s">
        <v>115</v>
      </c>
    </row>
    <row r="443" spans="1:18" ht="54.75" customHeight="1" x14ac:dyDescent="0.3">
      <c r="A443" s="343"/>
      <c r="B443" s="192" t="str">
        <f>IF($O443="x",'Class Record S5'!$B$12,"")</f>
        <v/>
      </c>
      <c r="C443" s="383" t="str">
        <f>IF($O443="x",'Class Record S5'!$D$12,"")</f>
        <v/>
      </c>
      <c r="D443" s="383"/>
      <c r="E443" s="383"/>
      <c r="F443" s="383"/>
      <c r="G443" s="383"/>
      <c r="H443" s="383"/>
      <c r="I443" s="383"/>
      <c r="J443" s="383"/>
      <c r="K443" s="383"/>
      <c r="L443" s="383"/>
      <c r="M443" s="142"/>
      <c r="O443" s="67" t="str">
        <f>IF(OR(AND('Class Record S5'!$Q$54=".",COUNTIF('Class Record S5'!$Q$50:$Q$73,"\")&lt;5,COUNTIF('Class Record S5'!$Q$50:$Q$54,".")&lt;=(5-COUNTIF('Class Record S5'!$Q$50:$Q$73,"\"))),AND('Class Record S5'!$Q$54="\",COUNTIF('Class Record S5'!$Q$50:$Q$54,"\")&lt;=5)),"x","")</f>
        <v/>
      </c>
      <c r="Q443" s="258" t="s">
        <v>80</v>
      </c>
      <c r="R443" s="260" t="s">
        <v>116</v>
      </c>
    </row>
    <row r="444" spans="1:18" ht="44.25" customHeight="1" thickBot="1" x14ac:dyDescent="0.35">
      <c r="A444" s="344"/>
      <c r="B444" s="194" t="str">
        <f>IF($O444="x",'Class Record S5'!$B$13,"")</f>
        <v/>
      </c>
      <c r="C444" s="391" t="str">
        <f>IF($O444="x",'Class Record S5'!$D$13,"")</f>
        <v/>
      </c>
      <c r="D444" s="392"/>
      <c r="E444" s="392"/>
      <c r="F444" s="392"/>
      <c r="G444" s="392"/>
      <c r="H444" s="392"/>
      <c r="I444" s="392"/>
      <c r="J444" s="392"/>
      <c r="K444" s="392"/>
      <c r="L444" s="393"/>
      <c r="M444" s="143"/>
      <c r="O444" s="67" t="str">
        <f>IF(OR(AND('Class Record S5'!$Q$55=".",COUNTIF('Class Record S5'!$Q$50:$Q$73,"\")&lt;5,COUNTIF('Class Record S5'!$Q$50:$Q$55,".")&lt;=(5-COUNTIF('Class Record S5'!$Q$50:$Q$73,"\"))),AND('Class Record S5'!$Q$55="\",COUNTIF('Class Record S5'!$Q$50:$Q$55,"\")&lt;=5)),"x","")</f>
        <v/>
      </c>
      <c r="Q444" s="258" t="s">
        <v>81</v>
      </c>
      <c r="R444" s="260" t="s">
        <v>117</v>
      </c>
    </row>
    <row r="445" spans="1:18" ht="57" customHeight="1" x14ac:dyDescent="0.3">
      <c r="A445" s="342" t="str">
        <f>'Class Record S5'!$A$14</f>
        <v>Living Things and their Habitats</v>
      </c>
      <c r="B445" s="193" t="str">
        <f>IF($O445="x",'Class Record S5'!$B$14,"")</f>
        <v/>
      </c>
      <c r="C445" s="385" t="str">
        <f>IF($O445="x",'Class Record S5'!$D$14,"")</f>
        <v/>
      </c>
      <c r="D445" s="386"/>
      <c r="E445" s="386"/>
      <c r="F445" s="386"/>
      <c r="G445" s="386"/>
      <c r="H445" s="386"/>
      <c r="I445" s="386"/>
      <c r="J445" s="386"/>
      <c r="K445" s="386"/>
      <c r="L445" s="387"/>
      <c r="M445" s="141"/>
      <c r="O445" s="67" t="str">
        <f>IF(OR(AND('Class Record S5'!$Q$56=".",COUNTIF('Class Record S5'!$Q$50:$Q$73,"\")&lt;5,COUNTIF('Class Record S5'!$Q$50:$Q$56,".")&lt;=(5-COUNTIF('Class Record S5'!$Q$50:$Q$73,"\"))),AND('Class Record S5'!$Q$56="\",COUNTIF('Class Record S5'!$Q$50:$Q$56,"\")&lt;=5)),"x","")</f>
        <v/>
      </c>
      <c r="Q445" s="258" t="s">
        <v>82</v>
      </c>
      <c r="R445" s="260" t="s">
        <v>118</v>
      </c>
    </row>
    <row r="446" spans="1:18" ht="57" customHeight="1" thickBot="1" x14ac:dyDescent="0.35">
      <c r="A446" s="344"/>
      <c r="B446" s="194" t="str">
        <f>IF($O446="x",'Class Record S5'!$B$15,"")</f>
        <v/>
      </c>
      <c r="C446" s="414" t="str">
        <f>IF($O446="x",'Class Record S5'!$D$15,"")</f>
        <v/>
      </c>
      <c r="D446" s="414"/>
      <c r="E446" s="414"/>
      <c r="F446" s="414"/>
      <c r="G446" s="414"/>
      <c r="H446" s="414"/>
      <c r="I446" s="414"/>
      <c r="J446" s="414"/>
      <c r="K446" s="414"/>
      <c r="L446" s="414"/>
      <c r="M446" s="143"/>
      <c r="O446" s="67" t="str">
        <f>IF(OR(AND('Class Record S5'!$Q$57=".",COUNTIF('Class Record S5'!$Q$50:$Q$73,"\")&lt;5,COUNTIF('Class Record S5'!$Q$50:$Q$57,".")&lt;=(5-COUNTIF('Class Record S5'!$Q$50:$Q$73,"\"))),AND('Class Record S5'!$Q$57="\",COUNTIF('Class Record S5'!$Q$50:$Q$57,"\")&lt;=5)),"x","")</f>
        <v/>
      </c>
      <c r="Q446" s="258" t="s">
        <v>83</v>
      </c>
      <c r="R446" s="261" t="s">
        <v>119</v>
      </c>
    </row>
    <row r="447" spans="1:18" ht="59.25" customHeight="1" thickBot="1" x14ac:dyDescent="0.35">
      <c r="A447" s="255" t="str">
        <f>'Class Record S5'!$A$16</f>
        <v>Animals inc. Humans</v>
      </c>
      <c r="B447" s="253" t="str">
        <f>IF($O447="x",'Class Record S5'!$B$16,"")</f>
        <v/>
      </c>
      <c r="C447" s="415" t="str">
        <f>IF($O447="x",'Class Record S5'!$D$16,"")</f>
        <v/>
      </c>
      <c r="D447" s="415"/>
      <c r="E447" s="415"/>
      <c r="F447" s="415"/>
      <c r="G447" s="415"/>
      <c r="H447" s="415"/>
      <c r="I447" s="415"/>
      <c r="J447" s="415"/>
      <c r="K447" s="415"/>
      <c r="L447" s="415"/>
      <c r="M447" s="254"/>
      <c r="O447" s="67" t="str">
        <f>IF(OR(AND('Class Record S5'!$Q$58=".",COUNTIF('Class Record S5'!$Q$50:$Q$73,"\")&lt;5,COUNTIF('Class Record S5'!$Q$50:$Q$58,".")&lt;=(5-COUNTIF('Class Record S5'!$Q$50:$Q$73,"\"))),AND('Class Record S5'!$Q$58="\",COUNTIF('Class Record S5'!$Q$50:$Q$58,"\")&lt;=5)),"x","")</f>
        <v/>
      </c>
      <c r="Q447" s="258" t="s">
        <v>84</v>
      </c>
      <c r="R447" s="261" t="s">
        <v>120</v>
      </c>
    </row>
    <row r="448" spans="1:18" ht="56.25" customHeight="1" x14ac:dyDescent="0.3">
      <c r="A448" s="342" t="str">
        <f>'Class Record S5'!$A$17</f>
        <v>Properties and Changers of Materials</v>
      </c>
      <c r="B448" s="193" t="str">
        <f>IF($O448="x",'Class Record S5'!$B$17,"")</f>
        <v/>
      </c>
      <c r="C448" s="385" t="str">
        <f>IF($O448="x",'Class Record S5'!$D$17,"")</f>
        <v/>
      </c>
      <c r="D448" s="386"/>
      <c r="E448" s="386"/>
      <c r="F448" s="386"/>
      <c r="G448" s="386"/>
      <c r="H448" s="386"/>
      <c r="I448" s="386"/>
      <c r="J448" s="386"/>
      <c r="K448" s="386"/>
      <c r="L448" s="387"/>
      <c r="M448" s="141"/>
      <c r="O448" s="67" t="str">
        <f>IF(OR(AND('Class Record S5'!$Q$59=".",COUNTIF('Class Record S5'!$Q$50:$Q$73,"\")&lt;5,COUNTIF('Class Record S5'!$Q$50:$Q$59,".")&lt;=(5-COUNTIF('Class Record S5'!$Q$50:$Q$73,"\"))),AND('Class Record S5'!$Q$59="\",COUNTIF('Class Record S5'!$Q$50:$Q$59,"\")&lt;=5)),"x","")</f>
        <v/>
      </c>
      <c r="Q448" s="258" t="s">
        <v>85</v>
      </c>
      <c r="R448" s="260" t="s">
        <v>121</v>
      </c>
    </row>
    <row r="449" spans="1:18" ht="44.25" customHeight="1" x14ac:dyDescent="0.3">
      <c r="A449" s="343"/>
      <c r="B449" s="192" t="str">
        <f>IF($O449="x",'Class Record S5'!$B$18,"")</f>
        <v/>
      </c>
      <c r="C449" s="383" t="str">
        <f>IF($O449="x",'Class Record S5'!$D$18,"")</f>
        <v/>
      </c>
      <c r="D449" s="383"/>
      <c r="E449" s="383"/>
      <c r="F449" s="383"/>
      <c r="G449" s="383"/>
      <c r="H449" s="383"/>
      <c r="I449" s="383"/>
      <c r="J449" s="383"/>
      <c r="K449" s="383"/>
      <c r="L449" s="383"/>
      <c r="M449" s="142"/>
      <c r="O449" s="67" t="str">
        <f>IF(OR(AND('Class Record S5'!$Q$60=".",COUNTIF('Class Record S5'!$Q$50:$Q$73,"\")&lt;5,COUNTIF('Class Record S5'!$Q$50:$Q$60,".")&lt;=(5-COUNTIF('Class Record S5'!$Q$50:$Q$73,"\"))),AND('Class Record S5'!$Q$60="\",COUNTIF('Class Record S5'!$Q$50:$Q$60,"\")&lt;=5)),"x","")</f>
        <v/>
      </c>
      <c r="Q449" s="258" t="s">
        <v>86</v>
      </c>
      <c r="R449" s="265" t="s">
        <v>124</v>
      </c>
    </row>
    <row r="450" spans="1:18" ht="44.25" customHeight="1" x14ac:dyDescent="0.3">
      <c r="A450" s="343"/>
      <c r="B450" s="192" t="str">
        <f>IF($O450="x",'Class Record S5'!$B$19,"")</f>
        <v/>
      </c>
      <c r="C450" s="383" t="str">
        <f>IF($O450="x",'Class Record S5'!$D$19,"")</f>
        <v/>
      </c>
      <c r="D450" s="383"/>
      <c r="E450" s="383"/>
      <c r="F450" s="383"/>
      <c r="G450" s="383"/>
      <c r="H450" s="383"/>
      <c r="I450" s="383"/>
      <c r="J450" s="383"/>
      <c r="K450" s="383"/>
      <c r="L450" s="383"/>
      <c r="M450" s="142"/>
      <c r="O450" s="67" t="str">
        <f>IF(OR(AND('Class Record S5'!$Q$61=".",COUNTIF('Class Record S5'!$Q$50:$Q$73,"\")&lt;5,COUNTIF('Class Record S5'!$Q$50:$Q$61,".")&lt;=(5-COUNTIF('Class Record S5'!$Q$50:$Q$73,"\"))),AND('Class Record S5'!$Q$61="\",COUNTIF('Class Record S5'!$Q$50:$Q$61,"\")&lt;=5)),"x","")</f>
        <v/>
      </c>
      <c r="Q450" s="258" t="s">
        <v>87</v>
      </c>
      <c r="R450" s="265" t="s">
        <v>122</v>
      </c>
    </row>
    <row r="451" spans="1:18" ht="44.25" customHeight="1" x14ac:dyDescent="0.3">
      <c r="A451" s="343"/>
      <c r="B451" s="192" t="str">
        <f>IF($O451="x",'Class Record S5'!$B$20,"")</f>
        <v/>
      </c>
      <c r="C451" s="383" t="str">
        <f>IF($O451="x",'Class Record S5'!$D$20,"")</f>
        <v/>
      </c>
      <c r="D451" s="383"/>
      <c r="E451" s="383"/>
      <c r="F451" s="383"/>
      <c r="G451" s="383"/>
      <c r="H451" s="383"/>
      <c r="I451" s="383"/>
      <c r="J451" s="383"/>
      <c r="K451" s="383"/>
      <c r="L451" s="383"/>
      <c r="M451" s="142"/>
      <c r="O451" s="67" t="str">
        <f>IF(OR(AND('Class Record S5'!$Q$62=".",COUNTIF('Class Record S5'!$Q$50:$Q$73,"\")&lt;5,COUNTIF('Class Record S5'!$Q$50:$Q$62,".")&lt;=(5-COUNTIF('Class Record S5'!$Q$50:$Q$73,"\"))),AND('Class Record S5'!$Q$62="\",COUNTIF('Class Record S5'!$Q$50:$Q$62,"\")&lt;=5)),"x","")</f>
        <v/>
      </c>
      <c r="Q451" s="258" t="s">
        <v>88</v>
      </c>
      <c r="R451" s="265" t="s">
        <v>123</v>
      </c>
    </row>
    <row r="452" spans="1:18" ht="44.25" customHeight="1" x14ac:dyDescent="0.3">
      <c r="A452" s="343"/>
      <c r="B452" s="192" t="str">
        <f>IF($O452="x",'Class Record S5'!$B$21,"")</f>
        <v/>
      </c>
      <c r="C452" s="383" t="str">
        <f>IF($O452="x",'Class Record S5'!$D$21,"")</f>
        <v/>
      </c>
      <c r="D452" s="383"/>
      <c r="E452" s="383"/>
      <c r="F452" s="383"/>
      <c r="G452" s="383"/>
      <c r="H452" s="383"/>
      <c r="I452" s="383"/>
      <c r="J452" s="383"/>
      <c r="K452" s="383"/>
      <c r="L452" s="383"/>
      <c r="M452" s="142"/>
      <c r="O452" s="67" t="str">
        <f>IF(OR(AND('Class Record S5'!$Q$63=".",COUNTIF('Class Record S5'!$Q$50:$Q$73,"\")&lt;5,COUNTIF('Class Record S5'!$Q$50:$Q$63,".")&lt;=(5-COUNTIF('Class Record S5'!$Q$50:$Q$73,"\"))),AND('Class Record S5'!$Q$63="\",COUNTIF('Class Record S5'!$Q$50:$Q$63,"\")&lt;=5)),"x","")</f>
        <v/>
      </c>
      <c r="Q452" s="258" t="s">
        <v>89</v>
      </c>
      <c r="R452" s="261" t="s">
        <v>125</v>
      </c>
    </row>
    <row r="453" spans="1:18" ht="56.25" customHeight="1" thickBot="1" x14ac:dyDescent="0.35">
      <c r="A453" s="344"/>
      <c r="B453" s="195" t="str">
        <f>IF($O453="x",'Class Record S5'!$B$22,"")</f>
        <v/>
      </c>
      <c r="C453" s="384" t="str">
        <f>IF($O453="x",'Class Record S5'!$D$22,"")</f>
        <v/>
      </c>
      <c r="D453" s="384"/>
      <c r="E453" s="384"/>
      <c r="F453" s="384"/>
      <c r="G453" s="384"/>
      <c r="H453" s="384"/>
      <c r="I453" s="384"/>
      <c r="J453" s="384"/>
      <c r="K453" s="384"/>
      <c r="L453" s="384"/>
      <c r="M453" s="196"/>
      <c r="O453" s="67" t="str">
        <f>IF(OR(AND('Class Record S5'!$Q$64=".",COUNTIF('Class Record S5'!$Q$50:$Q$73,"\")&lt;5,COUNTIF('Class Record S5'!$Q$50:$Q$64,".")&lt;=(5-COUNTIF('Class Record S5'!$Q$50:$Q$73,"\"))),AND('Class Record S5'!$Q$64="\",COUNTIF('Class Record S5'!$Q$50:$Q$64,"\")&lt;=5)),"x","")</f>
        <v/>
      </c>
      <c r="Q453" s="258" t="s">
        <v>90</v>
      </c>
      <c r="R453" s="260" t="s">
        <v>126</v>
      </c>
    </row>
    <row r="454" spans="1:18" ht="44.25" customHeight="1" x14ac:dyDescent="0.3">
      <c r="A454" s="342" t="str">
        <f>'Class Record S5'!$A$23</f>
        <v>Earth and Space</v>
      </c>
      <c r="B454" s="193" t="str">
        <f>IF($O454="x",'Class Record S5'!$B$23,"")</f>
        <v/>
      </c>
      <c r="C454" s="385" t="str">
        <f>IF($O454="x",'Class Record S5'!$D$23,"")</f>
        <v/>
      </c>
      <c r="D454" s="386"/>
      <c r="E454" s="386"/>
      <c r="F454" s="386"/>
      <c r="G454" s="386"/>
      <c r="H454" s="386"/>
      <c r="I454" s="386"/>
      <c r="J454" s="386"/>
      <c r="K454" s="386"/>
      <c r="L454" s="387"/>
      <c r="M454" s="141"/>
      <c r="O454" s="67" t="str">
        <f>IF(OR(AND('Class Record S5'!$Q$65=".",COUNTIF('Class Record S5'!$Q$50:$Q$73,"\")&lt;5,COUNTIF('Class Record S5'!$Q$50:$Q$65,".")&lt;=(5-COUNTIF('Class Record S5'!$Q$50:$Q$73,"\"))),AND('Class Record S5'!$Q$65="\",COUNTIF('Class Record S5'!$Q$50:$Q$65,"\")&lt;=5)),"x","")</f>
        <v/>
      </c>
      <c r="Q454" s="258" t="s">
        <v>91</v>
      </c>
      <c r="R454" s="260" t="s">
        <v>127</v>
      </c>
    </row>
    <row r="455" spans="1:18" ht="44.25" customHeight="1" x14ac:dyDescent="0.3">
      <c r="A455" s="343"/>
      <c r="B455" s="192" t="str">
        <f>IF($O455="x",'Class Record S5'!$B$24,"")</f>
        <v/>
      </c>
      <c r="C455" s="388" t="str">
        <f>IF($O455="x",'Class Record S5'!$D$24,"")</f>
        <v/>
      </c>
      <c r="D455" s="389"/>
      <c r="E455" s="389"/>
      <c r="F455" s="389"/>
      <c r="G455" s="389"/>
      <c r="H455" s="389"/>
      <c r="I455" s="389"/>
      <c r="J455" s="389"/>
      <c r="K455" s="389"/>
      <c r="L455" s="390"/>
      <c r="M455" s="142"/>
      <c r="O455" s="67" t="str">
        <f>IF(OR(AND('Class Record S5'!$Q$66=".",COUNTIF('Class Record S5'!$Q$50:$Q$73,"\")&lt;5,COUNTIF('Class Record S5'!$Q$50:$Q$66,".")&lt;=(5-COUNTIF('Class Record S5'!$Q$50:$Q$73,"\"))),AND('Class Record S5'!$Q$66="\",COUNTIF('Class Record S5'!$Q$50:$Q$66,"\")&lt;=5)),"x","")</f>
        <v/>
      </c>
      <c r="Q455" s="258" t="s">
        <v>92</v>
      </c>
      <c r="R455" s="262" t="s">
        <v>128</v>
      </c>
    </row>
    <row r="456" spans="1:18" ht="44.25" customHeight="1" x14ac:dyDescent="0.3">
      <c r="A456" s="343"/>
      <c r="B456" s="192" t="str">
        <f>IF($O456="x",'Class Record S5'!$B$25,"")</f>
        <v/>
      </c>
      <c r="C456" s="388" t="str">
        <f>IF($O456="x",'Class Record S5'!$D$25,"")</f>
        <v/>
      </c>
      <c r="D456" s="389"/>
      <c r="E456" s="389"/>
      <c r="F456" s="389"/>
      <c r="G456" s="389"/>
      <c r="H456" s="389"/>
      <c r="I456" s="389"/>
      <c r="J456" s="389"/>
      <c r="K456" s="389"/>
      <c r="L456" s="390"/>
      <c r="M456" s="142"/>
      <c r="O456" s="67" t="str">
        <f>IF(OR(AND('Class Record S5'!$Q$67=".",COUNTIF('Class Record S5'!$Q$50:$Q$73,"\")&lt;5,COUNTIF('Class Record S5'!$Q$50:$Q$67,".")&lt;=(5-COUNTIF('Class Record S5'!$Q$50:$Q$73,"\"))),AND('Class Record S5'!$Q$67="\",COUNTIF('Class Record S5'!$Q$50:$Q$67,"\")&lt;=5)),"x","")</f>
        <v/>
      </c>
      <c r="Q456" s="258" t="s">
        <v>93</v>
      </c>
      <c r="R456" s="262" t="s">
        <v>129</v>
      </c>
    </row>
    <row r="457" spans="1:18" ht="44.25" customHeight="1" x14ac:dyDescent="0.3">
      <c r="A457" s="343"/>
      <c r="B457" s="192" t="str">
        <f>IF($O457="x",'Class Record S5'!$B$26,"")</f>
        <v/>
      </c>
      <c r="C457" s="383" t="str">
        <f>IF($O457="x",'Class Record S5'!$D$26,"")</f>
        <v/>
      </c>
      <c r="D457" s="383"/>
      <c r="E457" s="383"/>
      <c r="F457" s="383"/>
      <c r="G457" s="383"/>
      <c r="H457" s="383"/>
      <c r="I457" s="383"/>
      <c r="J457" s="383"/>
      <c r="K457" s="383"/>
      <c r="L457" s="383"/>
      <c r="M457" s="142"/>
      <c r="O457" s="67" t="str">
        <f>IF(OR(AND('Class Record S5'!$Q$68=".",COUNTIF('Class Record S5'!$Q$50:$Q$73,"\")&lt;5,COUNTIF('Class Record S5'!$Q$50:$Q$68,".")&lt;=(5-COUNTIF('Class Record S5'!$Q$50:$Q$73,"\"))),AND('Class Record S5'!$Q$68="\",COUNTIF('Class Record S5'!$Q$50:$Q$68,"\")&lt;=5)),"x","")</f>
        <v/>
      </c>
      <c r="Q457" s="258" t="s">
        <v>94</v>
      </c>
      <c r="R457" s="260" t="s">
        <v>130</v>
      </c>
    </row>
    <row r="458" spans="1:18" ht="44.25" customHeight="1" thickBot="1" x14ac:dyDescent="0.35">
      <c r="A458" s="344"/>
      <c r="B458" s="195" t="str">
        <f>IF($O458="x",'Class Record S5'!$B$27,"")</f>
        <v/>
      </c>
      <c r="C458" s="384" t="str">
        <f>IF($O458="x",'Class Record S5'!$D$27,"")</f>
        <v/>
      </c>
      <c r="D458" s="384"/>
      <c r="E458" s="384"/>
      <c r="F458" s="384"/>
      <c r="G458" s="384"/>
      <c r="H458" s="384"/>
      <c r="I458" s="384"/>
      <c r="J458" s="384"/>
      <c r="K458" s="384"/>
      <c r="L458" s="384"/>
      <c r="M458" s="196"/>
      <c r="O458" s="67" t="str">
        <f>IF(OR(AND('Class Record S5'!$Q$69=".",COUNTIF('Class Record S5'!$Q$50:$Q$73,"\")&lt;5,COUNTIF('Class Record S5'!$Q$50:$Q$69,".")&lt;=(5-COUNTIF('Class Record S5'!$Q$50:$Q$73,"\"))),AND('Class Record S5'!$Q$69="\",COUNTIF('Class Record S5'!$Q$50:$Q$69,"\")&lt;=5)),"x","")</f>
        <v/>
      </c>
      <c r="Q458" s="258" t="s">
        <v>95</v>
      </c>
      <c r="R458" s="260" t="s">
        <v>131</v>
      </c>
    </row>
    <row r="459" spans="1:18" ht="44.25" customHeight="1" x14ac:dyDescent="0.3">
      <c r="A459" s="342" t="str">
        <f>'Class Record S5'!$A$28</f>
        <v>Forces</v>
      </c>
      <c r="B459" s="193" t="str">
        <f>IF($O459="x",'Class Record S5'!$B$28,"")</f>
        <v/>
      </c>
      <c r="C459" s="385" t="str">
        <f>IF($O459="x",'Class Record S5'!$D$28,"")</f>
        <v/>
      </c>
      <c r="D459" s="386"/>
      <c r="E459" s="386"/>
      <c r="F459" s="386"/>
      <c r="G459" s="386"/>
      <c r="H459" s="386"/>
      <c r="I459" s="386"/>
      <c r="J459" s="386"/>
      <c r="K459" s="386"/>
      <c r="L459" s="387"/>
      <c r="M459" s="141"/>
      <c r="O459" s="67" t="str">
        <f>IF(OR(AND('Class Record S5'!$Q$70=".",COUNTIF('Class Record S5'!$Q$50:$Q$73,"\")&lt;5,COUNTIF('Class Record S5'!$Q$50:$Q$70,".")&lt;=(5-COUNTIF('Class Record S5'!$Q$50:$Q$73,"\"))),AND('Class Record S5'!$Q$70="\",COUNTIF('Class Record S5'!$Q$50:$Q$70,"\")&lt;=5)),"x","")</f>
        <v/>
      </c>
      <c r="Q459" s="258" t="s">
        <v>96</v>
      </c>
      <c r="R459" s="262" t="s">
        <v>132</v>
      </c>
    </row>
    <row r="460" spans="1:18" ht="44.25" customHeight="1" x14ac:dyDescent="0.3">
      <c r="A460" s="343"/>
      <c r="B460" s="192" t="str">
        <f>IF($O460="x",'Class Record S5'!$B$29,"")</f>
        <v/>
      </c>
      <c r="C460" s="388" t="str">
        <f>IF($O460="x",'Class Record S5'!$D$29,"")</f>
        <v/>
      </c>
      <c r="D460" s="389"/>
      <c r="E460" s="389"/>
      <c r="F460" s="389"/>
      <c r="G460" s="389"/>
      <c r="H460" s="389"/>
      <c r="I460" s="389"/>
      <c r="J460" s="389"/>
      <c r="K460" s="389"/>
      <c r="L460" s="390"/>
      <c r="M460" s="142"/>
      <c r="O460" s="67" t="str">
        <f>IF(OR(AND('Class Record S5'!$Q$71=".",COUNTIF('Class Record S5'!$Q$50:$Q$73,"\")&lt;5,COUNTIF('Class Record S5'!$Q$50:$Q$71,".")&lt;=(5-COUNTIF('Class Record S5'!$Q$50:$Q$73,"\"))),AND('Class Record S5'!$Q$71="\",COUNTIF('Class Record S5'!$Q$50:$Q$71,"\")&lt;=5)),"x","")</f>
        <v/>
      </c>
      <c r="Q460" s="258" t="s">
        <v>97</v>
      </c>
      <c r="R460" s="262" t="s">
        <v>133</v>
      </c>
    </row>
    <row r="461" spans="1:18" ht="44.25" customHeight="1" x14ac:dyDescent="0.3">
      <c r="A461" s="343"/>
      <c r="B461" s="192" t="str">
        <f>IF($O461="x",'Class Record S5'!$B$30,"")</f>
        <v/>
      </c>
      <c r="C461" s="388" t="str">
        <f>IF($O461="x",'Class Record S5'!$D$30,"")</f>
        <v/>
      </c>
      <c r="D461" s="389"/>
      <c r="E461" s="389"/>
      <c r="F461" s="389"/>
      <c r="G461" s="389"/>
      <c r="H461" s="389"/>
      <c r="I461" s="389"/>
      <c r="J461" s="389"/>
      <c r="K461" s="389"/>
      <c r="L461" s="390"/>
      <c r="M461" s="142"/>
      <c r="O461" s="67" t="str">
        <f>IF(OR(AND('Class Record S5'!$Q$72=".",COUNTIF('Class Record S5'!$Q$50:$Q$73,"\")&lt;5,COUNTIF('Class Record S5'!$Q$50:$Q$72,".")&lt;=(5-COUNTIF('Class Record S5'!$Q$50:$Q$73,"\"))),AND('Class Record S5'!$Q$72="\",COUNTIF('Class Record S5'!$Q$50:$Q$72,"\")&lt;=5)),"x","")</f>
        <v/>
      </c>
      <c r="Q461" s="258" t="s">
        <v>98</v>
      </c>
      <c r="R461" s="262" t="s">
        <v>134</v>
      </c>
    </row>
    <row r="462" spans="1:18" ht="44.25" customHeight="1" thickBot="1" x14ac:dyDescent="0.35">
      <c r="A462" s="344"/>
      <c r="B462" s="194" t="str">
        <f>IF($O462="x",'Class Record S5'!$B$31,"")</f>
        <v/>
      </c>
      <c r="C462" s="391" t="str">
        <f>IF($O462="x",'Class Record S5'!$D$31,"")</f>
        <v/>
      </c>
      <c r="D462" s="392"/>
      <c r="E462" s="392"/>
      <c r="F462" s="392"/>
      <c r="G462" s="392"/>
      <c r="H462" s="392"/>
      <c r="I462" s="392"/>
      <c r="J462" s="392"/>
      <c r="K462" s="392"/>
      <c r="L462" s="393"/>
      <c r="M462" s="143"/>
      <c r="O462" s="67" t="str">
        <f>IF(OR(AND('Class Record S5'!$Q$73=".",COUNTIF('Class Record S5'!$Q$50:$Q$73,"\")&lt;5,COUNTIF('Class Record S5'!$Q$50:$Q$73,".")&lt;=(5-COUNTIF('Class Record S5'!$Q$50:$Q$73,"\"))),AND('Class Record S5'!$Q$73="\",COUNTIF('Class Record S5'!$Q$50:$Q$73,"\")&lt;=5)),"x","")</f>
        <v/>
      </c>
      <c r="Q462" s="258" t="s">
        <v>99</v>
      </c>
      <c r="R462" s="262" t="s">
        <v>135</v>
      </c>
    </row>
    <row r="463" spans="1:18" ht="16.5" customHeight="1" thickBot="1" x14ac:dyDescent="0.35">
      <c r="A463" s="379" t="s">
        <v>44</v>
      </c>
      <c r="B463" s="380"/>
      <c r="C463" s="380"/>
      <c r="D463" s="380"/>
      <c r="E463" s="380"/>
      <c r="F463" s="380"/>
      <c r="G463" s="380"/>
      <c r="H463" s="380"/>
      <c r="I463" s="380"/>
      <c r="J463" s="380"/>
      <c r="K463" s="381"/>
      <c r="L463" s="394" t="s">
        <v>45</v>
      </c>
      <c r="M463" s="395"/>
      <c r="Q463" s="257"/>
    </row>
    <row r="464" spans="1:18" ht="28.5" customHeight="1" x14ac:dyDescent="0.3">
      <c r="A464" s="396"/>
      <c r="B464" s="397"/>
      <c r="C464" s="397"/>
      <c r="D464" s="397"/>
      <c r="E464" s="397"/>
      <c r="F464" s="397"/>
      <c r="G464" s="397"/>
      <c r="H464" s="397"/>
      <c r="I464" s="397"/>
      <c r="J464" s="397"/>
      <c r="K464" s="398"/>
      <c r="L464" s="405" t="str">
        <f>'Class Record S5'!$Q$74</f>
        <v>N</v>
      </c>
      <c r="M464" s="406"/>
      <c r="Q464" s="257"/>
    </row>
    <row r="465" spans="1:18" ht="28.5" customHeight="1" x14ac:dyDescent="0.3">
      <c r="A465" s="399"/>
      <c r="B465" s="400"/>
      <c r="C465" s="400"/>
      <c r="D465" s="400"/>
      <c r="E465" s="400"/>
      <c r="F465" s="400"/>
      <c r="G465" s="400"/>
      <c r="H465" s="400"/>
      <c r="I465" s="400"/>
      <c r="J465" s="400"/>
      <c r="K465" s="401"/>
      <c r="L465" s="407"/>
      <c r="M465" s="408"/>
      <c r="Q465" s="257"/>
    </row>
    <row r="466" spans="1:18" ht="28.5" customHeight="1" thickBot="1" x14ac:dyDescent="0.35">
      <c r="A466" s="402"/>
      <c r="B466" s="403"/>
      <c r="C466" s="403"/>
      <c r="D466" s="403"/>
      <c r="E466" s="403"/>
      <c r="F466" s="403"/>
      <c r="G466" s="403"/>
      <c r="H466" s="403"/>
      <c r="I466" s="403"/>
      <c r="J466" s="403"/>
      <c r="K466" s="404"/>
      <c r="L466" s="409"/>
      <c r="M466" s="410"/>
      <c r="Q466" s="257"/>
    </row>
    <row r="468" spans="1:18" ht="19.5" thickBot="1" x14ac:dyDescent="0.35"/>
    <row r="469" spans="1:18" ht="23.25" customHeight="1" thickBot="1" x14ac:dyDescent="0.35">
      <c r="A469" s="349" t="str">
        <f>'Class Record S5'!$D$1</f>
        <v>A N OTHER SCHOOL</v>
      </c>
      <c r="B469" s="350"/>
      <c r="C469" s="350"/>
      <c r="D469" s="350"/>
      <c r="E469" s="350"/>
      <c r="F469" s="350"/>
      <c r="G469" s="350"/>
      <c r="H469" s="350"/>
      <c r="I469" s="350"/>
      <c r="J469" s="350"/>
      <c r="K469" s="350"/>
      <c r="L469" s="350"/>
      <c r="M469" s="351"/>
    </row>
    <row r="470" spans="1:18" ht="15.75" customHeight="1" thickBot="1" x14ac:dyDescent="0.35">
      <c r="A470" s="352" t="s">
        <v>17</v>
      </c>
      <c r="B470" s="353"/>
      <c r="C470" s="353"/>
      <c r="D470" s="356">
        <f>'Class Record S5'!$R$2</f>
        <v>0</v>
      </c>
      <c r="E470" s="356"/>
      <c r="F470" s="356"/>
      <c r="G470" s="357"/>
      <c r="H470" s="361" t="s">
        <v>18</v>
      </c>
      <c r="I470" s="362">
        <f>'Class Record S5'!$E$76</f>
        <v>0</v>
      </c>
      <c r="J470" s="362"/>
      <c r="K470" s="363" t="str">
        <f>'Class Record S5'!$C$2</f>
        <v>CLASS</v>
      </c>
      <c r="L470" s="363"/>
      <c r="M470" s="364"/>
    </row>
    <row r="471" spans="1:18" ht="15.75" customHeight="1" thickBot="1" x14ac:dyDescent="0.35">
      <c r="A471" s="354"/>
      <c r="B471" s="355"/>
      <c r="C471" s="355"/>
      <c r="D471" s="358"/>
      <c r="E471" s="358"/>
      <c r="F471" s="359"/>
      <c r="G471" s="360"/>
      <c r="H471" s="361"/>
      <c r="I471" s="362"/>
      <c r="J471" s="362"/>
      <c r="K471" s="363"/>
      <c r="L471" s="363"/>
      <c r="M471" s="364"/>
    </row>
    <row r="472" spans="1:18" ht="19.5" thickBot="1" x14ac:dyDescent="0.35">
      <c r="A472" s="346" t="s">
        <v>19</v>
      </c>
      <c r="B472" s="347"/>
      <c r="C472" s="347"/>
      <c r="D472" s="347"/>
      <c r="E472" s="348"/>
      <c r="F472" s="365" t="s">
        <v>20</v>
      </c>
      <c r="G472" s="366"/>
      <c r="H472" s="366"/>
      <c r="I472" s="367"/>
      <c r="J472" s="368" t="s">
        <v>21</v>
      </c>
      <c r="K472" s="369"/>
      <c r="L472" s="369"/>
      <c r="M472" s="370"/>
    </row>
    <row r="473" spans="1:18" ht="16.5" customHeight="1" thickBot="1" x14ac:dyDescent="0.35">
      <c r="A473" s="371" t="s">
        <v>22</v>
      </c>
      <c r="B473" s="372"/>
      <c r="C473" s="373"/>
      <c r="D473" s="374" t="s">
        <v>23</v>
      </c>
      <c r="E473" s="375"/>
      <c r="F473" s="376" t="s">
        <v>24</v>
      </c>
      <c r="G473" s="377"/>
      <c r="H473" s="377" t="s">
        <v>25</v>
      </c>
      <c r="I473" s="378"/>
      <c r="J473" s="382" t="s">
        <v>26</v>
      </c>
      <c r="K473" s="377"/>
      <c r="L473" s="411" t="s">
        <v>27</v>
      </c>
      <c r="M473" s="412"/>
    </row>
    <row r="474" spans="1:18" ht="31.5" customHeight="1" thickBot="1" x14ac:dyDescent="0.35">
      <c r="A474" s="72"/>
      <c r="B474" s="73" t="s">
        <v>54</v>
      </c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5" t="s">
        <v>43</v>
      </c>
      <c r="Q474" s="416" t="s">
        <v>56</v>
      </c>
      <c r="R474" s="416"/>
    </row>
    <row r="475" spans="1:18" ht="44.25" customHeight="1" x14ac:dyDescent="0.3">
      <c r="A475" s="345" t="str">
        <f>'Class Record S5'!$A$8</f>
        <v>Working Scientifically</v>
      </c>
      <c r="B475" s="190" t="str">
        <f>IF($O475="x",'Class Record S5'!$B$8,"")</f>
        <v/>
      </c>
      <c r="C475" s="413" t="str">
        <f>IF($O475="x",'Class Record S5'!$D$8,"")</f>
        <v/>
      </c>
      <c r="D475" s="413"/>
      <c r="E475" s="413"/>
      <c r="F475" s="413"/>
      <c r="G475" s="413"/>
      <c r="H475" s="413"/>
      <c r="I475" s="413"/>
      <c r="J475" s="413"/>
      <c r="K475" s="413"/>
      <c r="L475" s="413"/>
      <c r="M475" s="141"/>
      <c r="O475" s="67" t="str">
        <f>IF(OR(AND('Class Record S5'!$R$50=".",COUNTIF('Class Record S5'!$R$50:$R$73,"\")&lt;5,COUNTIF('Class Record S5'!$R$50:$R$50,".")&lt;=(5-COUNTIF('Class Record S5'!$R$50:$R$73,"\"))),AND('Class Record S5'!$R$50="\",COUNTIF('Class Record S5'!$R$50:$R$50,"\")&lt;=5)),"x","")</f>
        <v/>
      </c>
      <c r="Q475" s="258" t="s">
        <v>76</v>
      </c>
      <c r="R475" s="259" t="s">
        <v>112</v>
      </c>
    </row>
    <row r="476" spans="1:18" ht="44.25" customHeight="1" x14ac:dyDescent="0.3">
      <c r="A476" s="343"/>
      <c r="B476" s="191" t="str">
        <f>IF($O476="x",'Class Record S5'!$B$9,"")</f>
        <v/>
      </c>
      <c r="C476" s="383" t="str">
        <f>IF($O476="x",'Class Record S5'!$D$9,"")</f>
        <v/>
      </c>
      <c r="D476" s="383"/>
      <c r="E476" s="383"/>
      <c r="F476" s="383"/>
      <c r="G476" s="383"/>
      <c r="H476" s="383"/>
      <c r="I476" s="383"/>
      <c r="J476" s="383"/>
      <c r="K476" s="383"/>
      <c r="L476" s="383"/>
      <c r="M476" s="142"/>
      <c r="O476" s="67" t="str">
        <f>IF(OR(AND('Class Record S5'!$R$51=".",COUNTIF('Class Record S5'!$R$50:$R$73,"\")&lt;5,COUNTIF('Class Record S5'!$R$50:$R$51,".")&lt;=(5-COUNTIF('Class Record S5'!$R$50:$R$73,"\"))),AND('Class Record S5'!$R$51="\",COUNTIF('Class Record S5'!$R$50:$R$51,"\")&lt;=5)),"x","")</f>
        <v/>
      </c>
      <c r="Q476" s="258" t="s">
        <v>77</v>
      </c>
      <c r="R476" s="260" t="s">
        <v>113</v>
      </c>
    </row>
    <row r="477" spans="1:18" ht="44.25" customHeight="1" x14ac:dyDescent="0.3">
      <c r="A477" s="343"/>
      <c r="B477" s="191" t="str">
        <f>IF($O477="x",'Class Record S5'!$B$10,"")</f>
        <v/>
      </c>
      <c r="C477" s="383" t="str">
        <f>IF($O477="x",'Class Record S5'!$D$10,"")</f>
        <v/>
      </c>
      <c r="D477" s="383"/>
      <c r="E477" s="383"/>
      <c r="F477" s="383"/>
      <c r="G477" s="383"/>
      <c r="H477" s="383"/>
      <c r="I477" s="383"/>
      <c r="J477" s="383"/>
      <c r="K477" s="383"/>
      <c r="L477" s="383"/>
      <c r="M477" s="142"/>
      <c r="O477" s="67" t="str">
        <f>IF(OR(AND('Class Record S5'!$R$52=".",COUNTIF('Class Record S5'!$R$50:$R$73,"\")&lt;5,COUNTIF('Class Record S5'!$R$50:$R$52,".")&lt;=(5-COUNTIF('Class Record S5'!$R$50:$R$73,"\"))),AND('Class Record S5'!$R$52="\",COUNTIF('Class Record S5'!$R$50:$R$52,"\")&lt;=5)),"x","")</f>
        <v/>
      </c>
      <c r="Q477" s="258" t="s">
        <v>78</v>
      </c>
      <c r="R477" s="260" t="s">
        <v>114</v>
      </c>
    </row>
    <row r="478" spans="1:18" ht="44.25" customHeight="1" x14ac:dyDescent="0.3">
      <c r="A478" s="343"/>
      <c r="B478" s="192" t="str">
        <f>IF($O478="x",'Class Record S5'!$B$11,"")</f>
        <v/>
      </c>
      <c r="C478" s="383" t="str">
        <f>IF($O478="x",'Class Record S5'!$D$11,"")</f>
        <v/>
      </c>
      <c r="D478" s="383"/>
      <c r="E478" s="383"/>
      <c r="F478" s="383"/>
      <c r="G478" s="383"/>
      <c r="H478" s="383"/>
      <c r="I478" s="383"/>
      <c r="J478" s="383"/>
      <c r="K478" s="383"/>
      <c r="L478" s="383"/>
      <c r="M478" s="142"/>
      <c r="O478" s="67" t="str">
        <f>IF(OR(AND('Class Record S5'!$R$53=".",COUNTIF('Class Record S5'!$R$50:$R$73,"\")&lt;5,COUNTIF('Class Record S5'!$R$50:$R$53,".")&lt;=(5-COUNTIF('Class Record S5'!$R$50:$R$73,"\"))),AND('Class Record S5'!$R$53="\",COUNTIF('Class Record S5'!$R$50:$R$53,"\")&lt;=5)),"x","")</f>
        <v/>
      </c>
      <c r="Q478" s="258" t="s">
        <v>79</v>
      </c>
      <c r="R478" s="260" t="s">
        <v>115</v>
      </c>
    </row>
    <row r="479" spans="1:18" ht="54.75" customHeight="1" x14ac:dyDescent="0.3">
      <c r="A479" s="343"/>
      <c r="B479" s="192" t="str">
        <f>IF($O479="x",'Class Record S5'!$B$12,"")</f>
        <v/>
      </c>
      <c r="C479" s="383" t="str">
        <f>IF($O479="x",'Class Record S5'!$D$12,"")</f>
        <v/>
      </c>
      <c r="D479" s="383"/>
      <c r="E479" s="383"/>
      <c r="F479" s="383"/>
      <c r="G479" s="383"/>
      <c r="H479" s="383"/>
      <c r="I479" s="383"/>
      <c r="J479" s="383"/>
      <c r="K479" s="383"/>
      <c r="L479" s="383"/>
      <c r="M479" s="142"/>
      <c r="O479" s="67" t="str">
        <f>IF(OR(AND('Class Record S5'!$R$54=".",COUNTIF('Class Record S5'!$R$50:$R$73,"\")&lt;5,COUNTIF('Class Record S5'!$R$50:$R$54,".")&lt;=(5-COUNTIF('Class Record S5'!$R$50:$R$73,"\"))),AND('Class Record S5'!$R$54="\",COUNTIF('Class Record S5'!$R$50:$R$54,"\")&lt;=5)),"x","")</f>
        <v/>
      </c>
      <c r="Q479" s="258" t="s">
        <v>80</v>
      </c>
      <c r="R479" s="260" t="s">
        <v>116</v>
      </c>
    </row>
    <row r="480" spans="1:18" ht="44.25" customHeight="1" thickBot="1" x14ac:dyDescent="0.35">
      <c r="A480" s="344"/>
      <c r="B480" s="194" t="str">
        <f>IF($O480="x",'Class Record S5'!$B$13,"")</f>
        <v/>
      </c>
      <c r="C480" s="391" t="str">
        <f>IF($O480="x",'Class Record S5'!$D$13,"")</f>
        <v/>
      </c>
      <c r="D480" s="392"/>
      <c r="E480" s="392"/>
      <c r="F480" s="392"/>
      <c r="G480" s="392"/>
      <c r="H480" s="392"/>
      <c r="I480" s="392"/>
      <c r="J480" s="392"/>
      <c r="K480" s="392"/>
      <c r="L480" s="393"/>
      <c r="M480" s="143"/>
      <c r="O480" s="67" t="str">
        <f>IF(OR(AND('Class Record S5'!$R$55=".",COUNTIF('Class Record S5'!$R$50:$R$73,"\")&lt;5,COUNTIF('Class Record S5'!$R$50:$R$55,".")&lt;=(5-COUNTIF('Class Record S5'!$R$50:$R$73,"\"))),AND('Class Record S5'!$R$55="\",COUNTIF('Class Record S5'!$R$50:$R$55,"\")&lt;=5)),"x","")</f>
        <v/>
      </c>
      <c r="Q480" s="258" t="s">
        <v>81</v>
      </c>
      <c r="R480" s="260" t="s">
        <v>117</v>
      </c>
    </row>
    <row r="481" spans="1:18" ht="57" customHeight="1" x14ac:dyDescent="0.3">
      <c r="A481" s="342" t="str">
        <f>'Class Record S5'!$A$14</f>
        <v>Living Things and their Habitats</v>
      </c>
      <c r="B481" s="193" t="str">
        <f>IF($O481="x",'Class Record S5'!$B$14,"")</f>
        <v/>
      </c>
      <c r="C481" s="385" t="str">
        <f>IF($O481="x",'Class Record S5'!$D$14,"")</f>
        <v/>
      </c>
      <c r="D481" s="386"/>
      <c r="E481" s="386"/>
      <c r="F481" s="386"/>
      <c r="G481" s="386"/>
      <c r="H481" s="386"/>
      <c r="I481" s="386"/>
      <c r="J481" s="386"/>
      <c r="K481" s="386"/>
      <c r="L481" s="387"/>
      <c r="M481" s="141"/>
      <c r="O481" s="67" t="str">
        <f>IF(OR(AND('Class Record S5'!$R$56=".",COUNTIF('Class Record S5'!$R$50:$R$73,"\")&lt;5,COUNTIF('Class Record S5'!$R$50:$R$56,".")&lt;=(5-COUNTIF('Class Record S5'!$R$50:$R$73,"\"))),AND('Class Record S5'!$R$56="\",COUNTIF('Class Record S5'!$R$50:$R$56,"\")&lt;=5)),"x","")</f>
        <v/>
      </c>
      <c r="Q481" s="258" t="s">
        <v>82</v>
      </c>
      <c r="R481" s="260" t="s">
        <v>118</v>
      </c>
    </row>
    <row r="482" spans="1:18" ht="57" customHeight="1" thickBot="1" x14ac:dyDescent="0.35">
      <c r="A482" s="344"/>
      <c r="B482" s="194" t="str">
        <f>IF($O482="x",'Class Record S5'!$B$15,"")</f>
        <v/>
      </c>
      <c r="C482" s="414" t="str">
        <f>IF($O482="x",'Class Record S5'!$D$15,"")</f>
        <v/>
      </c>
      <c r="D482" s="414"/>
      <c r="E482" s="414"/>
      <c r="F482" s="414"/>
      <c r="G482" s="414"/>
      <c r="H482" s="414"/>
      <c r="I482" s="414"/>
      <c r="J482" s="414"/>
      <c r="K482" s="414"/>
      <c r="L482" s="414"/>
      <c r="M482" s="143"/>
      <c r="O482" s="67" t="str">
        <f>IF(OR(AND('Class Record S5'!$R$57=".",COUNTIF('Class Record S5'!$R$50:$R$73,"\")&lt;5,COUNTIF('Class Record S5'!$R$50:$R$57,".")&lt;=(5-COUNTIF('Class Record S5'!$R$50:$R$73,"\"))),AND('Class Record S5'!$R$57="\",COUNTIF('Class Record S5'!$R$50:$R$57,"\")&lt;=5)),"x","")</f>
        <v/>
      </c>
      <c r="Q482" s="258" t="s">
        <v>83</v>
      </c>
      <c r="R482" s="261" t="s">
        <v>119</v>
      </c>
    </row>
    <row r="483" spans="1:18" ht="59.25" customHeight="1" thickBot="1" x14ac:dyDescent="0.35">
      <c r="A483" s="255" t="str">
        <f>'Class Record S5'!$A$16</f>
        <v>Animals inc. Humans</v>
      </c>
      <c r="B483" s="253" t="str">
        <f>IF($O483="x",'Class Record S5'!$B$16,"")</f>
        <v/>
      </c>
      <c r="C483" s="415" t="str">
        <f>IF($O483="x",'Class Record S5'!$D$16,"")</f>
        <v/>
      </c>
      <c r="D483" s="415"/>
      <c r="E483" s="415"/>
      <c r="F483" s="415"/>
      <c r="G483" s="415"/>
      <c r="H483" s="415"/>
      <c r="I483" s="415"/>
      <c r="J483" s="415"/>
      <c r="K483" s="415"/>
      <c r="L483" s="415"/>
      <c r="M483" s="254"/>
      <c r="O483" s="67" t="str">
        <f>IF(OR(AND('Class Record S5'!$R$58=".",COUNTIF('Class Record S5'!$R$50:$R$73,"\")&lt;5,COUNTIF('Class Record S5'!$R$50:$R$58,".")&lt;=(5-COUNTIF('Class Record S5'!$R$50:$R$73,"\"))),AND('Class Record S5'!$R$58="\",COUNTIF('Class Record S5'!$R$50:$R$58,"\")&lt;=5)),"x","")</f>
        <v/>
      </c>
      <c r="Q483" s="258" t="s">
        <v>84</v>
      </c>
      <c r="R483" s="261" t="s">
        <v>120</v>
      </c>
    </row>
    <row r="484" spans="1:18" ht="56.25" customHeight="1" x14ac:dyDescent="0.3">
      <c r="A484" s="342" t="str">
        <f>'Class Record S5'!$A$17</f>
        <v>Properties and Changers of Materials</v>
      </c>
      <c r="B484" s="193" t="str">
        <f>IF($O484="x",'Class Record S5'!$B$17,"")</f>
        <v/>
      </c>
      <c r="C484" s="385" t="str">
        <f>IF($O484="x",'Class Record S5'!$D$17,"")</f>
        <v/>
      </c>
      <c r="D484" s="386"/>
      <c r="E484" s="386"/>
      <c r="F484" s="386"/>
      <c r="G484" s="386"/>
      <c r="H484" s="386"/>
      <c r="I484" s="386"/>
      <c r="J484" s="386"/>
      <c r="K484" s="386"/>
      <c r="L484" s="387"/>
      <c r="M484" s="141"/>
      <c r="O484" s="67" t="str">
        <f>IF(OR(AND('Class Record S5'!$R$59=".",COUNTIF('Class Record S5'!$R$50:$R$73,"\")&lt;5,COUNTIF('Class Record S5'!$R$50:$R$59,".")&lt;=(5-COUNTIF('Class Record S5'!$R$50:$R$73,"\"))),AND('Class Record S5'!$R$59="\",COUNTIF('Class Record S5'!$R$50:$R$59,"\")&lt;=5)),"x","")</f>
        <v/>
      </c>
      <c r="Q484" s="258" t="s">
        <v>85</v>
      </c>
      <c r="R484" s="260" t="s">
        <v>121</v>
      </c>
    </row>
    <row r="485" spans="1:18" ht="44.25" customHeight="1" x14ac:dyDescent="0.3">
      <c r="A485" s="343"/>
      <c r="B485" s="192" t="str">
        <f>IF($O485="x",'Class Record S5'!$B$18,"")</f>
        <v/>
      </c>
      <c r="C485" s="383" t="str">
        <f>IF($O485="x",'Class Record S5'!$D$18,"")</f>
        <v/>
      </c>
      <c r="D485" s="383"/>
      <c r="E485" s="383"/>
      <c r="F485" s="383"/>
      <c r="G485" s="383"/>
      <c r="H485" s="383"/>
      <c r="I485" s="383"/>
      <c r="J485" s="383"/>
      <c r="K485" s="383"/>
      <c r="L485" s="383"/>
      <c r="M485" s="142"/>
      <c r="O485" s="67" t="str">
        <f>IF(OR(AND('Class Record S5'!$R$60=".",COUNTIF('Class Record S5'!$R$50:$R$73,"\")&lt;5,COUNTIF('Class Record S5'!$R$50:$R$60,".")&lt;=(5-COUNTIF('Class Record S5'!$R$50:$R$73,"\"))),AND('Class Record S5'!$R$60="\",COUNTIF('Class Record S5'!$R$50:$R$60,"\")&lt;=5)),"x","")</f>
        <v/>
      </c>
      <c r="Q485" s="258" t="s">
        <v>86</v>
      </c>
      <c r="R485" s="265" t="s">
        <v>124</v>
      </c>
    </row>
    <row r="486" spans="1:18" ht="44.25" customHeight="1" x14ac:dyDescent="0.3">
      <c r="A486" s="343"/>
      <c r="B486" s="192" t="str">
        <f>IF($O486="x",'Class Record S5'!$B$19,"")</f>
        <v/>
      </c>
      <c r="C486" s="383" t="str">
        <f>IF($O486="x",'Class Record S5'!$D$19,"")</f>
        <v/>
      </c>
      <c r="D486" s="383"/>
      <c r="E486" s="383"/>
      <c r="F486" s="383"/>
      <c r="G486" s="383"/>
      <c r="H486" s="383"/>
      <c r="I486" s="383"/>
      <c r="J486" s="383"/>
      <c r="K486" s="383"/>
      <c r="L486" s="383"/>
      <c r="M486" s="142"/>
      <c r="O486" s="67" t="str">
        <f>IF(OR(AND('Class Record S5'!$R$61=".",COUNTIF('Class Record S5'!$R$50:$R$73,"\")&lt;5,COUNTIF('Class Record S5'!$R$50:$R$61,".")&lt;=(5-COUNTIF('Class Record S5'!$R$50:$R$73,"\"))),AND('Class Record S5'!$R$61="\",COUNTIF('Class Record S5'!$R$50:$R$61,"\")&lt;=5)),"x","")</f>
        <v/>
      </c>
      <c r="Q486" s="258" t="s">
        <v>87</v>
      </c>
      <c r="R486" s="265" t="s">
        <v>122</v>
      </c>
    </row>
    <row r="487" spans="1:18" ht="44.25" customHeight="1" x14ac:dyDescent="0.3">
      <c r="A487" s="343"/>
      <c r="B487" s="192" t="str">
        <f>IF($O487="x",'Class Record S5'!$B$20,"")</f>
        <v/>
      </c>
      <c r="C487" s="383" t="str">
        <f>IF($O487="x",'Class Record S5'!$D$20,"")</f>
        <v/>
      </c>
      <c r="D487" s="383"/>
      <c r="E487" s="383"/>
      <c r="F487" s="383"/>
      <c r="G487" s="383"/>
      <c r="H487" s="383"/>
      <c r="I487" s="383"/>
      <c r="J487" s="383"/>
      <c r="K487" s="383"/>
      <c r="L487" s="383"/>
      <c r="M487" s="142"/>
      <c r="O487" s="67" t="str">
        <f>IF(OR(AND('Class Record S5'!$R$62=".",COUNTIF('Class Record S5'!$R$50:$R$73,"\")&lt;5,COUNTIF('Class Record S5'!$R$50:$R$62,".")&lt;=(5-COUNTIF('Class Record S5'!$R$50:$R$73,"\"))),AND('Class Record S5'!$R$62="\",COUNTIF('Class Record S5'!$R$50:$R$62,"\")&lt;=5)),"x","")</f>
        <v/>
      </c>
      <c r="Q487" s="258" t="s">
        <v>88</v>
      </c>
      <c r="R487" s="265" t="s">
        <v>123</v>
      </c>
    </row>
    <row r="488" spans="1:18" ht="44.25" customHeight="1" x14ac:dyDescent="0.3">
      <c r="A488" s="343"/>
      <c r="B488" s="192" t="str">
        <f>IF($O488="x",'Class Record S5'!$B$21,"")</f>
        <v/>
      </c>
      <c r="C488" s="383" t="str">
        <f>IF($O488="x",'Class Record S5'!$D$21,"")</f>
        <v/>
      </c>
      <c r="D488" s="383"/>
      <c r="E488" s="383"/>
      <c r="F488" s="383"/>
      <c r="G488" s="383"/>
      <c r="H488" s="383"/>
      <c r="I488" s="383"/>
      <c r="J488" s="383"/>
      <c r="K488" s="383"/>
      <c r="L488" s="383"/>
      <c r="M488" s="142"/>
      <c r="O488" s="67" t="str">
        <f>IF(OR(AND('Class Record S5'!$R$63=".",COUNTIF('Class Record S5'!$R$50:$R$73,"\")&lt;5,COUNTIF('Class Record S5'!$R$50:$R$63,".")&lt;=(5-COUNTIF('Class Record S5'!$R$50:$R$73,"\"))),AND('Class Record S5'!$R$63="\",COUNTIF('Class Record S5'!$R$50:$R$63,"\")&lt;=5)),"x","")</f>
        <v/>
      </c>
      <c r="Q488" s="258" t="s">
        <v>89</v>
      </c>
      <c r="R488" s="261" t="s">
        <v>125</v>
      </c>
    </row>
    <row r="489" spans="1:18" ht="56.25" customHeight="1" thickBot="1" x14ac:dyDescent="0.35">
      <c r="A489" s="344"/>
      <c r="B489" s="195" t="str">
        <f>IF($O489="x",'Class Record S5'!$B$22,"")</f>
        <v/>
      </c>
      <c r="C489" s="384" t="str">
        <f>IF($O489="x",'Class Record S5'!$D$22,"")</f>
        <v/>
      </c>
      <c r="D489" s="384"/>
      <c r="E489" s="384"/>
      <c r="F489" s="384"/>
      <c r="G489" s="384"/>
      <c r="H489" s="384"/>
      <c r="I489" s="384"/>
      <c r="J489" s="384"/>
      <c r="K489" s="384"/>
      <c r="L489" s="384"/>
      <c r="M489" s="196"/>
      <c r="O489" s="67" t="str">
        <f>IF(OR(AND('Class Record S5'!$R$64=".",COUNTIF('Class Record S5'!$R$50:$R$73,"\")&lt;5,COUNTIF('Class Record S5'!$R$50:$R$64,".")&lt;=(5-COUNTIF('Class Record S5'!$R$50:$R$73,"\"))),AND('Class Record S5'!$R$64="\",COUNTIF('Class Record S5'!$R$50:$R$64,"\")&lt;=5)),"x","")</f>
        <v/>
      </c>
      <c r="Q489" s="258" t="s">
        <v>90</v>
      </c>
      <c r="R489" s="260" t="s">
        <v>126</v>
      </c>
    </row>
    <row r="490" spans="1:18" ht="44.25" customHeight="1" x14ac:dyDescent="0.3">
      <c r="A490" s="342" t="str">
        <f>'Class Record S5'!$A$23</f>
        <v>Earth and Space</v>
      </c>
      <c r="B490" s="193" t="str">
        <f>IF($O490="x",'Class Record S5'!$B$23,"")</f>
        <v/>
      </c>
      <c r="C490" s="385" t="str">
        <f>IF($O490="x",'Class Record S5'!$D$23,"")</f>
        <v/>
      </c>
      <c r="D490" s="386"/>
      <c r="E490" s="386"/>
      <c r="F490" s="386"/>
      <c r="G490" s="386"/>
      <c r="H490" s="386"/>
      <c r="I490" s="386"/>
      <c r="J490" s="386"/>
      <c r="K490" s="386"/>
      <c r="L490" s="387"/>
      <c r="M490" s="141"/>
      <c r="O490" s="67" t="str">
        <f>IF(OR(AND('Class Record S5'!$R$65=".",COUNTIF('Class Record S5'!$R$50:$R$73,"\")&lt;5,COUNTIF('Class Record S5'!$R$50:$R$65,".")&lt;=(5-COUNTIF('Class Record S5'!$R$50:$R$73,"\"))),AND('Class Record S5'!$R$65="\",COUNTIF('Class Record S5'!$R$50:$R$65,"\")&lt;=5)),"x","")</f>
        <v/>
      </c>
      <c r="Q490" s="258" t="s">
        <v>91</v>
      </c>
      <c r="R490" s="260" t="s">
        <v>127</v>
      </c>
    </row>
    <row r="491" spans="1:18" ht="44.25" customHeight="1" x14ac:dyDescent="0.3">
      <c r="A491" s="343"/>
      <c r="B491" s="192" t="str">
        <f>IF($O491="x",'Class Record S5'!$B$24,"")</f>
        <v/>
      </c>
      <c r="C491" s="388" t="str">
        <f>IF($O491="x",'Class Record S5'!$D$24,"")</f>
        <v/>
      </c>
      <c r="D491" s="389"/>
      <c r="E491" s="389"/>
      <c r="F491" s="389"/>
      <c r="G491" s="389"/>
      <c r="H491" s="389"/>
      <c r="I491" s="389"/>
      <c r="J491" s="389"/>
      <c r="K491" s="389"/>
      <c r="L491" s="390"/>
      <c r="M491" s="142"/>
      <c r="O491" s="67" t="str">
        <f>IF(OR(AND('Class Record S5'!$R$66=".",COUNTIF('Class Record S5'!$R$50:$R$73,"\")&lt;5,COUNTIF('Class Record S5'!$R$50:$R$66,".")&lt;=(5-COUNTIF('Class Record S5'!$R$50:$R$73,"\"))),AND('Class Record S5'!$R$66="\",COUNTIF('Class Record S5'!$R$50:$R$66,"\")&lt;=5)),"x","")</f>
        <v/>
      </c>
      <c r="Q491" s="258" t="s">
        <v>92</v>
      </c>
      <c r="R491" s="262" t="s">
        <v>128</v>
      </c>
    </row>
    <row r="492" spans="1:18" ht="44.25" customHeight="1" x14ac:dyDescent="0.3">
      <c r="A492" s="343"/>
      <c r="B492" s="192" t="str">
        <f>IF($O492="x",'Class Record S5'!$B$25,"")</f>
        <v/>
      </c>
      <c r="C492" s="388" t="str">
        <f>IF($O492="x",'Class Record S5'!$D$25,"")</f>
        <v/>
      </c>
      <c r="D492" s="389"/>
      <c r="E492" s="389"/>
      <c r="F492" s="389"/>
      <c r="G492" s="389"/>
      <c r="H492" s="389"/>
      <c r="I492" s="389"/>
      <c r="J492" s="389"/>
      <c r="K492" s="389"/>
      <c r="L492" s="390"/>
      <c r="M492" s="142"/>
      <c r="O492" s="67" t="str">
        <f>IF(OR(AND('Class Record S5'!$R$67=".",COUNTIF('Class Record S5'!$R$50:$R$73,"\")&lt;5,COUNTIF('Class Record S5'!$R$50:$R$67,".")&lt;=(5-COUNTIF('Class Record S5'!$R$50:$R$73,"\"))),AND('Class Record S5'!$R$67="\",COUNTIF('Class Record S5'!$R$50:$R$67,"\")&lt;=5)),"x","")</f>
        <v/>
      </c>
      <c r="Q492" s="258" t="s">
        <v>93</v>
      </c>
      <c r="R492" s="262" t="s">
        <v>129</v>
      </c>
    </row>
    <row r="493" spans="1:18" ht="44.25" customHeight="1" x14ac:dyDescent="0.3">
      <c r="A493" s="343"/>
      <c r="B493" s="192" t="str">
        <f>IF($O493="x",'Class Record S5'!$B$26,"")</f>
        <v/>
      </c>
      <c r="C493" s="383" t="str">
        <f>IF($O493="x",'Class Record S5'!$D$26,"")</f>
        <v/>
      </c>
      <c r="D493" s="383"/>
      <c r="E493" s="383"/>
      <c r="F493" s="383"/>
      <c r="G493" s="383"/>
      <c r="H493" s="383"/>
      <c r="I493" s="383"/>
      <c r="J493" s="383"/>
      <c r="K493" s="383"/>
      <c r="L493" s="383"/>
      <c r="M493" s="142"/>
      <c r="O493" s="67" t="str">
        <f>IF(OR(AND('Class Record S5'!$R$68=".",COUNTIF('Class Record S5'!$R$50:$R$73,"\")&lt;5,COUNTIF('Class Record S5'!$R$50:$R$68,".")&lt;=(5-COUNTIF('Class Record S5'!$R$50:$R$73,"\"))),AND('Class Record S5'!$R$68="\",COUNTIF('Class Record S5'!$R$50:$R$68,"\")&lt;=5)),"x","")</f>
        <v/>
      </c>
      <c r="Q493" s="258" t="s">
        <v>94</v>
      </c>
      <c r="R493" s="260" t="s">
        <v>130</v>
      </c>
    </row>
    <row r="494" spans="1:18" ht="44.25" customHeight="1" thickBot="1" x14ac:dyDescent="0.35">
      <c r="A494" s="344"/>
      <c r="B494" s="195" t="str">
        <f>IF($O494="x",'Class Record S5'!$B$27,"")</f>
        <v/>
      </c>
      <c r="C494" s="384" t="str">
        <f>IF($O494="x",'Class Record S5'!$D$27,"")</f>
        <v/>
      </c>
      <c r="D494" s="384"/>
      <c r="E494" s="384"/>
      <c r="F494" s="384"/>
      <c r="G494" s="384"/>
      <c r="H494" s="384"/>
      <c r="I494" s="384"/>
      <c r="J494" s="384"/>
      <c r="K494" s="384"/>
      <c r="L494" s="384"/>
      <c r="M494" s="196"/>
      <c r="O494" s="67" t="str">
        <f>IF(OR(AND('Class Record S5'!$R$69=".",COUNTIF('Class Record S5'!$R$50:$R$73,"\")&lt;5,COUNTIF('Class Record S5'!$R$50:$R$69,".")&lt;=(5-COUNTIF('Class Record S5'!$R$50:$R$73,"\"))),AND('Class Record S5'!$R$69="\",COUNTIF('Class Record S5'!$R$50:$R$69,"\")&lt;=5)),"x","")</f>
        <v/>
      </c>
      <c r="Q494" s="258" t="s">
        <v>95</v>
      </c>
      <c r="R494" s="260" t="s">
        <v>131</v>
      </c>
    </row>
    <row r="495" spans="1:18" ht="44.25" customHeight="1" x14ac:dyDescent="0.3">
      <c r="A495" s="342" t="str">
        <f>'Class Record S5'!$A$28</f>
        <v>Forces</v>
      </c>
      <c r="B495" s="193" t="str">
        <f>IF($O495="x",'Class Record S5'!$B$28,"")</f>
        <v/>
      </c>
      <c r="C495" s="385" t="str">
        <f>IF($O495="x",'Class Record S5'!$D$28,"")</f>
        <v/>
      </c>
      <c r="D495" s="386"/>
      <c r="E495" s="386"/>
      <c r="F495" s="386"/>
      <c r="G495" s="386"/>
      <c r="H495" s="386"/>
      <c r="I495" s="386"/>
      <c r="J495" s="386"/>
      <c r="K495" s="386"/>
      <c r="L495" s="387"/>
      <c r="M495" s="141"/>
      <c r="O495" s="67" t="str">
        <f>IF(OR(AND('Class Record S5'!$R$70=".",COUNTIF('Class Record S5'!$R$50:$R$73,"\")&lt;5,COUNTIF('Class Record S5'!$R$50:$R$70,".")&lt;=(5-COUNTIF('Class Record S5'!$R$50:$R$73,"\"))),AND('Class Record S5'!$R$70="\",COUNTIF('Class Record S5'!$R$50:$R$70,"\")&lt;=5)),"x","")</f>
        <v/>
      </c>
      <c r="Q495" s="258" t="s">
        <v>96</v>
      </c>
      <c r="R495" s="262" t="s">
        <v>132</v>
      </c>
    </row>
    <row r="496" spans="1:18" ht="44.25" customHeight="1" x14ac:dyDescent="0.3">
      <c r="A496" s="343"/>
      <c r="B496" s="192" t="str">
        <f>IF($O496="x",'Class Record S5'!$B$29,"")</f>
        <v/>
      </c>
      <c r="C496" s="388" t="str">
        <f>IF($O496="x",'Class Record S5'!$D$29,"")</f>
        <v/>
      </c>
      <c r="D496" s="389"/>
      <c r="E496" s="389"/>
      <c r="F496" s="389"/>
      <c r="G496" s="389"/>
      <c r="H496" s="389"/>
      <c r="I496" s="389"/>
      <c r="J496" s="389"/>
      <c r="K496" s="389"/>
      <c r="L496" s="390"/>
      <c r="M496" s="142"/>
      <c r="O496" s="67" t="str">
        <f>IF(OR(AND('Class Record S5'!$R$71=".",COUNTIF('Class Record S5'!$R$50:$R$73,"\")&lt;5,COUNTIF('Class Record S5'!$R$50:$R$71,".")&lt;=(5-COUNTIF('Class Record S5'!$R$50:$R$73,"\"))),AND('Class Record S5'!$R$71="\",COUNTIF('Class Record S5'!$R$50:$R$71,"\")&lt;=5)),"x","")</f>
        <v/>
      </c>
      <c r="Q496" s="258" t="s">
        <v>97</v>
      </c>
      <c r="R496" s="262" t="s">
        <v>133</v>
      </c>
    </row>
    <row r="497" spans="1:18" ht="44.25" customHeight="1" x14ac:dyDescent="0.3">
      <c r="A497" s="343"/>
      <c r="B497" s="192" t="str">
        <f>IF($O497="x",'Class Record S5'!$B$30,"")</f>
        <v/>
      </c>
      <c r="C497" s="388" t="str">
        <f>IF($O497="x",'Class Record S5'!$D$30,"")</f>
        <v/>
      </c>
      <c r="D497" s="389"/>
      <c r="E497" s="389"/>
      <c r="F497" s="389"/>
      <c r="G497" s="389"/>
      <c r="H497" s="389"/>
      <c r="I497" s="389"/>
      <c r="J497" s="389"/>
      <c r="K497" s="389"/>
      <c r="L497" s="390"/>
      <c r="M497" s="142"/>
      <c r="O497" s="67" t="str">
        <f>IF(OR(AND('Class Record S5'!$R$72=".",COUNTIF('Class Record S5'!$R$50:$R$73,"\")&lt;5,COUNTIF('Class Record S5'!$R$50:$R$72,".")&lt;=(5-COUNTIF('Class Record S5'!$R$50:$R$73,"\"))),AND('Class Record S5'!$R$72="\",COUNTIF('Class Record S5'!$R$50:$R$72,"\")&lt;=5)),"x","")</f>
        <v/>
      </c>
      <c r="Q497" s="258" t="s">
        <v>98</v>
      </c>
      <c r="R497" s="262" t="s">
        <v>134</v>
      </c>
    </row>
    <row r="498" spans="1:18" ht="44.25" customHeight="1" thickBot="1" x14ac:dyDescent="0.35">
      <c r="A498" s="344"/>
      <c r="B498" s="194" t="str">
        <f>IF($O498="x",'Class Record S5'!$B$31,"")</f>
        <v/>
      </c>
      <c r="C498" s="391" t="str">
        <f>IF($O498="x",'Class Record S5'!$D$31,"")</f>
        <v/>
      </c>
      <c r="D498" s="392"/>
      <c r="E498" s="392"/>
      <c r="F498" s="392"/>
      <c r="G498" s="392"/>
      <c r="H498" s="392"/>
      <c r="I498" s="392"/>
      <c r="J498" s="392"/>
      <c r="K498" s="392"/>
      <c r="L498" s="393"/>
      <c r="M498" s="143"/>
      <c r="O498" s="67" t="str">
        <f>IF(OR(AND('Class Record S5'!$R$73=".",COUNTIF('Class Record S5'!$R$50:$R$73,"\")&lt;5,COUNTIF('Class Record S5'!$R$50:$R$73,".")&lt;=(5-COUNTIF('Class Record S5'!$R$50:$R$73,"\"))),AND('Class Record S5'!$R$73="\",COUNTIF('Class Record S5'!$R$50:$R$73,"\")&lt;=5)),"x","")</f>
        <v/>
      </c>
      <c r="Q498" s="258" t="s">
        <v>99</v>
      </c>
      <c r="R498" s="262" t="s">
        <v>135</v>
      </c>
    </row>
    <row r="499" spans="1:18" ht="16.5" customHeight="1" thickBot="1" x14ac:dyDescent="0.35">
      <c r="A499" s="379" t="s">
        <v>44</v>
      </c>
      <c r="B499" s="380"/>
      <c r="C499" s="380"/>
      <c r="D499" s="380"/>
      <c r="E499" s="380"/>
      <c r="F499" s="380"/>
      <c r="G499" s="380"/>
      <c r="H499" s="380"/>
      <c r="I499" s="380"/>
      <c r="J499" s="380"/>
      <c r="K499" s="381"/>
      <c r="L499" s="394" t="s">
        <v>45</v>
      </c>
      <c r="M499" s="395"/>
      <c r="Q499" s="257"/>
    </row>
    <row r="500" spans="1:18" ht="28.5" customHeight="1" x14ac:dyDescent="0.3">
      <c r="A500" s="396"/>
      <c r="B500" s="397"/>
      <c r="C500" s="397"/>
      <c r="D500" s="397"/>
      <c r="E500" s="397"/>
      <c r="F500" s="397"/>
      <c r="G500" s="397"/>
      <c r="H500" s="397"/>
      <c r="I500" s="397"/>
      <c r="J500" s="397"/>
      <c r="K500" s="398"/>
      <c r="L500" s="405" t="str">
        <f>'Class Record S5'!$R$74</f>
        <v>N</v>
      </c>
      <c r="M500" s="406"/>
      <c r="Q500" s="257"/>
    </row>
    <row r="501" spans="1:18" ht="28.5" customHeight="1" x14ac:dyDescent="0.3">
      <c r="A501" s="399"/>
      <c r="B501" s="400"/>
      <c r="C501" s="400"/>
      <c r="D501" s="400"/>
      <c r="E501" s="400"/>
      <c r="F501" s="400"/>
      <c r="G501" s="400"/>
      <c r="H501" s="400"/>
      <c r="I501" s="400"/>
      <c r="J501" s="400"/>
      <c r="K501" s="401"/>
      <c r="L501" s="407"/>
      <c r="M501" s="408"/>
      <c r="Q501" s="257"/>
    </row>
    <row r="502" spans="1:18" ht="28.5" customHeight="1" thickBot="1" x14ac:dyDescent="0.35">
      <c r="A502" s="402"/>
      <c r="B502" s="403"/>
      <c r="C502" s="403"/>
      <c r="D502" s="403"/>
      <c r="E502" s="403"/>
      <c r="F502" s="403"/>
      <c r="G502" s="403"/>
      <c r="H502" s="403"/>
      <c r="I502" s="403"/>
      <c r="J502" s="403"/>
      <c r="K502" s="404"/>
      <c r="L502" s="409"/>
      <c r="M502" s="410"/>
      <c r="Q502" s="257"/>
    </row>
    <row r="504" spans="1:18" ht="19.5" thickBot="1" x14ac:dyDescent="0.35"/>
    <row r="505" spans="1:18" ht="23.25" customHeight="1" thickBot="1" x14ac:dyDescent="0.35">
      <c r="A505" s="349" t="str">
        <f>'Class Record S5'!$D$1</f>
        <v>A N OTHER SCHOOL</v>
      </c>
      <c r="B505" s="350"/>
      <c r="C505" s="350"/>
      <c r="D505" s="350"/>
      <c r="E505" s="350"/>
      <c r="F505" s="350"/>
      <c r="G505" s="350"/>
      <c r="H505" s="350"/>
      <c r="I505" s="350"/>
      <c r="J505" s="350"/>
      <c r="K505" s="350"/>
      <c r="L505" s="350"/>
      <c r="M505" s="351"/>
    </row>
    <row r="506" spans="1:18" ht="15.75" customHeight="1" thickBot="1" x14ac:dyDescent="0.35">
      <c r="A506" s="352" t="s">
        <v>17</v>
      </c>
      <c r="B506" s="353"/>
      <c r="C506" s="353"/>
      <c r="D506" s="356">
        <f>'Class Record S5'!$S$2</f>
        <v>0</v>
      </c>
      <c r="E506" s="356"/>
      <c r="F506" s="356"/>
      <c r="G506" s="357"/>
      <c r="H506" s="361" t="s">
        <v>18</v>
      </c>
      <c r="I506" s="362">
        <f>'Class Record S5'!$E$76</f>
        <v>0</v>
      </c>
      <c r="J506" s="362"/>
      <c r="K506" s="363" t="str">
        <f>'Class Record S5'!$C$2</f>
        <v>CLASS</v>
      </c>
      <c r="L506" s="363"/>
      <c r="M506" s="364"/>
    </row>
    <row r="507" spans="1:18" ht="15.75" customHeight="1" thickBot="1" x14ac:dyDescent="0.35">
      <c r="A507" s="354"/>
      <c r="B507" s="355"/>
      <c r="C507" s="355"/>
      <c r="D507" s="358"/>
      <c r="E507" s="358"/>
      <c r="F507" s="359"/>
      <c r="G507" s="360"/>
      <c r="H507" s="361"/>
      <c r="I507" s="362"/>
      <c r="J507" s="362"/>
      <c r="K507" s="363"/>
      <c r="L507" s="363"/>
      <c r="M507" s="364"/>
    </row>
    <row r="508" spans="1:18" ht="19.5" thickBot="1" x14ac:dyDescent="0.35">
      <c r="A508" s="346" t="s">
        <v>19</v>
      </c>
      <c r="B508" s="347"/>
      <c r="C508" s="347"/>
      <c r="D508" s="347"/>
      <c r="E508" s="348"/>
      <c r="F508" s="365" t="s">
        <v>20</v>
      </c>
      <c r="G508" s="366"/>
      <c r="H508" s="366"/>
      <c r="I508" s="367"/>
      <c r="J508" s="368" t="s">
        <v>21</v>
      </c>
      <c r="K508" s="369"/>
      <c r="L508" s="369"/>
      <c r="M508" s="370"/>
    </row>
    <row r="509" spans="1:18" ht="16.5" customHeight="1" thickBot="1" x14ac:dyDescent="0.35">
      <c r="A509" s="371" t="s">
        <v>22</v>
      </c>
      <c r="B509" s="372"/>
      <c r="C509" s="373"/>
      <c r="D509" s="374" t="s">
        <v>23</v>
      </c>
      <c r="E509" s="375"/>
      <c r="F509" s="376" t="s">
        <v>24</v>
      </c>
      <c r="G509" s="377"/>
      <c r="H509" s="377" t="s">
        <v>25</v>
      </c>
      <c r="I509" s="378"/>
      <c r="J509" s="382" t="s">
        <v>26</v>
      </c>
      <c r="K509" s="377"/>
      <c r="L509" s="411" t="s">
        <v>27</v>
      </c>
      <c r="M509" s="412"/>
    </row>
    <row r="510" spans="1:18" ht="31.5" customHeight="1" thickBot="1" x14ac:dyDescent="0.35">
      <c r="A510" s="72"/>
      <c r="B510" s="73" t="s">
        <v>54</v>
      </c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5" t="s">
        <v>43</v>
      </c>
      <c r="Q510" s="416" t="s">
        <v>56</v>
      </c>
      <c r="R510" s="416"/>
    </row>
    <row r="511" spans="1:18" ht="44.25" customHeight="1" x14ac:dyDescent="0.3">
      <c r="A511" s="345" t="str">
        <f>'Class Record S5'!$A$8</f>
        <v>Working Scientifically</v>
      </c>
      <c r="B511" s="190" t="str">
        <f>IF($O511="x",'Class Record S5'!$B$8,"")</f>
        <v/>
      </c>
      <c r="C511" s="413" t="str">
        <f>IF($O511="x",'Class Record S5'!$D$8,"")</f>
        <v/>
      </c>
      <c r="D511" s="413"/>
      <c r="E511" s="413"/>
      <c r="F511" s="413"/>
      <c r="G511" s="413"/>
      <c r="H511" s="413"/>
      <c r="I511" s="413"/>
      <c r="J511" s="413"/>
      <c r="K511" s="413"/>
      <c r="L511" s="413"/>
      <c r="M511" s="141"/>
      <c r="O511" s="67" t="str">
        <f>IF(OR(AND('Class Record S5'!$S$50=".",COUNTIF('Class Record S5'!$S$50:$S$73,"\")&lt;5,COUNTIF('Class Record S5'!$S$50:$S$50,".")&lt;=(5-COUNTIF('Class Record S5'!$S$50:$S$73,"\"))),AND('Class Record S5'!$S$50="\",COUNTIF('Class Record S5'!$S$50:$S$50,"\")&lt;=5)),"x","")</f>
        <v/>
      </c>
      <c r="Q511" s="258" t="s">
        <v>76</v>
      </c>
      <c r="R511" s="259" t="s">
        <v>112</v>
      </c>
    </row>
    <row r="512" spans="1:18" ht="44.25" customHeight="1" x14ac:dyDescent="0.3">
      <c r="A512" s="343"/>
      <c r="B512" s="191" t="str">
        <f>IF($O512="x",'Class Record S5'!$B$9,"")</f>
        <v/>
      </c>
      <c r="C512" s="383" t="str">
        <f>IF($O512="x",'Class Record S5'!$D$9,"")</f>
        <v/>
      </c>
      <c r="D512" s="383"/>
      <c r="E512" s="383"/>
      <c r="F512" s="383"/>
      <c r="G512" s="383"/>
      <c r="H512" s="383"/>
      <c r="I512" s="383"/>
      <c r="J512" s="383"/>
      <c r="K512" s="383"/>
      <c r="L512" s="383"/>
      <c r="M512" s="142"/>
      <c r="O512" s="67" t="str">
        <f>IF(OR(AND('Class Record S5'!$S$51=".",COUNTIF('Class Record S5'!$S$50:$S$73,"\")&lt;5,COUNTIF('Class Record S5'!$S$50:$S$51,".")&lt;=(5-COUNTIF('Class Record S5'!$S$50:$S$73,"\"))),AND('Class Record S5'!$S$51="\",COUNTIF('Class Record S5'!$S$50:$S$51,"\")&lt;=5)),"x","")</f>
        <v/>
      </c>
      <c r="Q512" s="258" t="s">
        <v>77</v>
      </c>
      <c r="R512" s="260" t="s">
        <v>113</v>
      </c>
    </row>
    <row r="513" spans="1:18" ht="44.25" customHeight="1" x14ac:dyDescent="0.3">
      <c r="A513" s="343"/>
      <c r="B513" s="191" t="str">
        <f>IF($O513="x",'Class Record S5'!$B$10,"")</f>
        <v/>
      </c>
      <c r="C513" s="383" t="str">
        <f>IF($O513="x",'Class Record S5'!$D$10,"")</f>
        <v/>
      </c>
      <c r="D513" s="383"/>
      <c r="E513" s="383"/>
      <c r="F513" s="383"/>
      <c r="G513" s="383"/>
      <c r="H513" s="383"/>
      <c r="I513" s="383"/>
      <c r="J513" s="383"/>
      <c r="K513" s="383"/>
      <c r="L513" s="383"/>
      <c r="M513" s="142"/>
      <c r="O513" s="67" t="str">
        <f>IF(OR(AND('Class Record S5'!$S$52=".",COUNTIF('Class Record S5'!$S$50:$S$73,"\")&lt;5,COUNTIF('Class Record S5'!$S$50:$S$52,".")&lt;=(5-COUNTIF('Class Record S5'!$S$50:$S$73,"\"))),AND('Class Record S5'!$S$52="\",COUNTIF('Class Record S5'!$S$50:$S$52,"\")&lt;=5)),"x","")</f>
        <v/>
      </c>
      <c r="Q513" s="258" t="s">
        <v>78</v>
      </c>
      <c r="R513" s="260" t="s">
        <v>114</v>
      </c>
    </row>
    <row r="514" spans="1:18" ht="44.25" customHeight="1" x14ac:dyDescent="0.3">
      <c r="A514" s="343"/>
      <c r="B514" s="192" t="str">
        <f>IF($O514="x",'Class Record S5'!$B$11,"")</f>
        <v/>
      </c>
      <c r="C514" s="383" t="str">
        <f>IF($O514="x",'Class Record S5'!$D$11,"")</f>
        <v/>
      </c>
      <c r="D514" s="383"/>
      <c r="E514" s="383"/>
      <c r="F514" s="383"/>
      <c r="G514" s="383"/>
      <c r="H514" s="383"/>
      <c r="I514" s="383"/>
      <c r="J514" s="383"/>
      <c r="K514" s="383"/>
      <c r="L514" s="383"/>
      <c r="M514" s="142"/>
      <c r="O514" s="67" t="str">
        <f>IF(OR(AND('Class Record S5'!$S$53=".",COUNTIF('Class Record S5'!$S$50:$S$73,"\")&lt;5,COUNTIF('Class Record S5'!$S$50:$S$53,".")&lt;=(5-COUNTIF('Class Record S5'!$S$50:$S$73,"\"))),AND('Class Record S5'!$S$53="\",COUNTIF('Class Record S5'!$S$50:$S$53,"\")&lt;=5)),"x","")</f>
        <v/>
      </c>
      <c r="Q514" s="258" t="s">
        <v>79</v>
      </c>
      <c r="R514" s="260" t="s">
        <v>115</v>
      </c>
    </row>
    <row r="515" spans="1:18" ht="54.75" customHeight="1" x14ac:dyDescent="0.3">
      <c r="A515" s="343"/>
      <c r="B515" s="192" t="str">
        <f>IF($O515="x",'Class Record S5'!$B$12,"")</f>
        <v/>
      </c>
      <c r="C515" s="383" t="str">
        <f>IF($O515="x",'Class Record S5'!$D$12,"")</f>
        <v/>
      </c>
      <c r="D515" s="383"/>
      <c r="E515" s="383"/>
      <c r="F515" s="383"/>
      <c r="G515" s="383"/>
      <c r="H515" s="383"/>
      <c r="I515" s="383"/>
      <c r="J515" s="383"/>
      <c r="K515" s="383"/>
      <c r="L515" s="383"/>
      <c r="M515" s="142"/>
      <c r="O515" s="67" t="str">
        <f>IF(OR(AND('Class Record S5'!$S$54=".",COUNTIF('Class Record S5'!$S$50:$S$73,"\")&lt;5,COUNTIF('Class Record S5'!$S$50:$S$54,".")&lt;=(5-COUNTIF('Class Record S5'!$S$50:$S$73,"\"))),AND('Class Record S5'!$S$54="\",COUNTIF('Class Record S5'!$S$50:$S$54,"\")&lt;=5)),"x","")</f>
        <v/>
      </c>
      <c r="Q515" s="258" t="s">
        <v>80</v>
      </c>
      <c r="R515" s="260" t="s">
        <v>116</v>
      </c>
    </row>
    <row r="516" spans="1:18" ht="44.25" customHeight="1" thickBot="1" x14ac:dyDescent="0.35">
      <c r="A516" s="344"/>
      <c r="B516" s="194" t="str">
        <f>IF($O516="x",'Class Record S5'!$B$13,"")</f>
        <v/>
      </c>
      <c r="C516" s="391" t="str">
        <f>IF($O516="x",'Class Record S5'!$D$13,"")</f>
        <v/>
      </c>
      <c r="D516" s="392"/>
      <c r="E516" s="392"/>
      <c r="F516" s="392"/>
      <c r="G516" s="392"/>
      <c r="H516" s="392"/>
      <c r="I516" s="392"/>
      <c r="J516" s="392"/>
      <c r="K516" s="392"/>
      <c r="L516" s="393"/>
      <c r="M516" s="143"/>
      <c r="O516" s="67" t="str">
        <f>IF(OR(AND('Class Record S5'!$S$55=".",COUNTIF('Class Record S5'!$S$50:$S$73,"\")&lt;5,COUNTIF('Class Record S5'!$S$50:$S$55,".")&lt;=(5-COUNTIF('Class Record S5'!$S$50:$S$73,"\"))),AND('Class Record S5'!$S$55="\",COUNTIF('Class Record S5'!$S$50:$S$55,"\")&lt;=5)),"x","")</f>
        <v/>
      </c>
      <c r="Q516" s="258" t="s">
        <v>81</v>
      </c>
      <c r="R516" s="260" t="s">
        <v>117</v>
      </c>
    </row>
    <row r="517" spans="1:18" ht="57" customHeight="1" x14ac:dyDescent="0.3">
      <c r="A517" s="342" t="str">
        <f>'Class Record S5'!$A$14</f>
        <v>Living Things and their Habitats</v>
      </c>
      <c r="B517" s="193" t="str">
        <f>IF($O517="x",'Class Record S5'!$B$14,"")</f>
        <v/>
      </c>
      <c r="C517" s="385" t="str">
        <f>IF($O517="x",'Class Record S5'!$D$14,"")</f>
        <v/>
      </c>
      <c r="D517" s="386"/>
      <c r="E517" s="386"/>
      <c r="F517" s="386"/>
      <c r="G517" s="386"/>
      <c r="H517" s="386"/>
      <c r="I517" s="386"/>
      <c r="J517" s="386"/>
      <c r="K517" s="386"/>
      <c r="L517" s="387"/>
      <c r="M517" s="141"/>
      <c r="O517" s="67" t="str">
        <f>IF(OR(AND('Class Record S5'!$S$56=".",COUNTIF('Class Record S5'!$S$50:$S$73,"\")&lt;5,COUNTIF('Class Record S5'!$S$50:$S$56,".")&lt;=(5-COUNTIF('Class Record S5'!$S$50:$S$73,"\"))),AND('Class Record S5'!$S$56="\",COUNTIF('Class Record S5'!$S$50:$S$56,"\")&lt;=5)),"x","")</f>
        <v/>
      </c>
      <c r="Q517" s="258" t="s">
        <v>82</v>
      </c>
      <c r="R517" s="260" t="s">
        <v>118</v>
      </c>
    </row>
    <row r="518" spans="1:18" ht="57" customHeight="1" thickBot="1" x14ac:dyDescent="0.35">
      <c r="A518" s="344"/>
      <c r="B518" s="194" t="str">
        <f>IF($O518="x",'Class Record S5'!$B$15,"")</f>
        <v/>
      </c>
      <c r="C518" s="414" t="str">
        <f>IF($O518="x",'Class Record S5'!$D$15,"")</f>
        <v/>
      </c>
      <c r="D518" s="414"/>
      <c r="E518" s="414"/>
      <c r="F518" s="414"/>
      <c r="G518" s="414"/>
      <c r="H518" s="414"/>
      <c r="I518" s="414"/>
      <c r="J518" s="414"/>
      <c r="K518" s="414"/>
      <c r="L518" s="414"/>
      <c r="M518" s="143"/>
      <c r="O518" s="67" t="str">
        <f>IF(OR(AND('Class Record S5'!$S$57=".",COUNTIF('Class Record S5'!$S$50:$S$73,"\")&lt;5,COUNTIF('Class Record S5'!$S$50:$S$57,".")&lt;=(5-COUNTIF('Class Record S5'!$S$50:$S$73,"\"))),AND('Class Record S5'!$S$57="\",COUNTIF('Class Record S5'!$S$50:$S$57,"\")&lt;=5)),"x","")</f>
        <v/>
      </c>
      <c r="Q518" s="258" t="s">
        <v>83</v>
      </c>
      <c r="R518" s="261" t="s">
        <v>119</v>
      </c>
    </row>
    <row r="519" spans="1:18" ht="59.25" customHeight="1" thickBot="1" x14ac:dyDescent="0.35">
      <c r="A519" s="255" t="str">
        <f>'Class Record S5'!$A$16</f>
        <v>Animals inc. Humans</v>
      </c>
      <c r="B519" s="253" t="str">
        <f>IF($O519="x",'Class Record S5'!$B$16,"")</f>
        <v/>
      </c>
      <c r="C519" s="415" t="str">
        <f>IF($O519="x",'Class Record S5'!$D$16,"")</f>
        <v/>
      </c>
      <c r="D519" s="415"/>
      <c r="E519" s="415"/>
      <c r="F519" s="415"/>
      <c r="G519" s="415"/>
      <c r="H519" s="415"/>
      <c r="I519" s="415"/>
      <c r="J519" s="415"/>
      <c r="K519" s="415"/>
      <c r="L519" s="415"/>
      <c r="M519" s="254"/>
      <c r="O519" s="67" t="str">
        <f>IF(OR(AND('Class Record S5'!$S$58=".",COUNTIF('Class Record S5'!$S$50:$S$73,"\")&lt;5,COUNTIF('Class Record S5'!$S$50:$S$58,".")&lt;=(5-COUNTIF('Class Record S5'!$S$50:$S$73,"\"))),AND('Class Record S5'!$S$58="\",COUNTIF('Class Record S5'!$S$50:$S$58,"\")&lt;=5)),"x","")</f>
        <v/>
      </c>
      <c r="Q519" s="258" t="s">
        <v>84</v>
      </c>
      <c r="R519" s="261" t="s">
        <v>120</v>
      </c>
    </row>
    <row r="520" spans="1:18" ht="56.25" customHeight="1" x14ac:dyDescent="0.3">
      <c r="A520" s="342" t="str">
        <f>'Class Record S5'!$A$17</f>
        <v>Properties and Changers of Materials</v>
      </c>
      <c r="B520" s="193" t="str">
        <f>IF($O520="x",'Class Record S5'!$B$17,"")</f>
        <v/>
      </c>
      <c r="C520" s="385" t="str">
        <f>IF($O520="x",'Class Record S5'!$D$17,"")</f>
        <v/>
      </c>
      <c r="D520" s="386"/>
      <c r="E520" s="386"/>
      <c r="F520" s="386"/>
      <c r="G520" s="386"/>
      <c r="H520" s="386"/>
      <c r="I520" s="386"/>
      <c r="J520" s="386"/>
      <c r="K520" s="386"/>
      <c r="L520" s="387"/>
      <c r="M520" s="141"/>
      <c r="O520" s="67" t="str">
        <f>IF(OR(AND('Class Record S5'!$S$59=".",COUNTIF('Class Record S5'!$S$50:$S$73,"\")&lt;5,COUNTIF('Class Record S5'!$S$50:$S$59,".")&lt;=(5-COUNTIF('Class Record S5'!$S$50:$S$73,"\"))),AND('Class Record S5'!$S$59="\",COUNTIF('Class Record S5'!$S$50:$S$59,"\")&lt;=5)),"x","")</f>
        <v/>
      </c>
      <c r="Q520" s="258" t="s">
        <v>85</v>
      </c>
      <c r="R520" s="260" t="s">
        <v>121</v>
      </c>
    </row>
    <row r="521" spans="1:18" ht="44.25" customHeight="1" x14ac:dyDescent="0.3">
      <c r="A521" s="343"/>
      <c r="B521" s="192" t="str">
        <f>IF($O521="x",'Class Record S5'!$B$18,"")</f>
        <v/>
      </c>
      <c r="C521" s="383" t="str">
        <f>IF($O521="x",'Class Record S5'!$D$18,"")</f>
        <v/>
      </c>
      <c r="D521" s="383"/>
      <c r="E521" s="383"/>
      <c r="F521" s="383"/>
      <c r="G521" s="383"/>
      <c r="H521" s="383"/>
      <c r="I521" s="383"/>
      <c r="J521" s="383"/>
      <c r="K521" s="383"/>
      <c r="L521" s="383"/>
      <c r="M521" s="142"/>
      <c r="O521" s="67" t="str">
        <f>IF(OR(AND('Class Record S5'!$S$60=".",COUNTIF('Class Record S5'!$S$50:$S$73,"\")&lt;5,COUNTIF('Class Record S5'!$S$50:$S$60,".")&lt;=(5-COUNTIF('Class Record S5'!$S$50:$S$73,"\"))),AND('Class Record S5'!$S$60="\",COUNTIF('Class Record S5'!$S$50:$S$60,"\")&lt;=5)),"x","")</f>
        <v/>
      </c>
      <c r="Q521" s="258" t="s">
        <v>86</v>
      </c>
      <c r="R521" s="265" t="s">
        <v>124</v>
      </c>
    </row>
    <row r="522" spans="1:18" ht="44.25" customHeight="1" x14ac:dyDescent="0.3">
      <c r="A522" s="343"/>
      <c r="B522" s="192" t="str">
        <f>IF($O522="x",'Class Record S5'!$B$19,"")</f>
        <v/>
      </c>
      <c r="C522" s="383" t="str">
        <f>IF($O522="x",'Class Record S5'!$D$19,"")</f>
        <v/>
      </c>
      <c r="D522" s="383"/>
      <c r="E522" s="383"/>
      <c r="F522" s="383"/>
      <c r="G522" s="383"/>
      <c r="H522" s="383"/>
      <c r="I522" s="383"/>
      <c r="J522" s="383"/>
      <c r="K522" s="383"/>
      <c r="L522" s="383"/>
      <c r="M522" s="142"/>
      <c r="O522" s="67" t="str">
        <f>IF(OR(AND('Class Record S5'!$S$61=".",COUNTIF('Class Record S5'!$S$50:$S$73,"\")&lt;5,COUNTIF('Class Record S5'!$S$50:$S$61,".")&lt;=(5-COUNTIF('Class Record S5'!$S$50:$S$73,"\"))),AND('Class Record S5'!$S$61="\",COUNTIF('Class Record S5'!$S$50:$S$61,"\")&lt;=5)),"x","")</f>
        <v/>
      </c>
      <c r="Q522" s="258" t="s">
        <v>87</v>
      </c>
      <c r="R522" s="265" t="s">
        <v>122</v>
      </c>
    </row>
    <row r="523" spans="1:18" ht="44.25" customHeight="1" x14ac:dyDescent="0.3">
      <c r="A523" s="343"/>
      <c r="B523" s="192" t="str">
        <f>IF($O523="x",'Class Record S5'!$B$20,"")</f>
        <v/>
      </c>
      <c r="C523" s="383" t="str">
        <f>IF($O523="x",'Class Record S5'!$D$20,"")</f>
        <v/>
      </c>
      <c r="D523" s="383"/>
      <c r="E523" s="383"/>
      <c r="F523" s="383"/>
      <c r="G523" s="383"/>
      <c r="H523" s="383"/>
      <c r="I523" s="383"/>
      <c r="J523" s="383"/>
      <c r="K523" s="383"/>
      <c r="L523" s="383"/>
      <c r="M523" s="142"/>
      <c r="O523" s="67" t="str">
        <f>IF(OR(AND('Class Record S5'!$S$62=".",COUNTIF('Class Record S5'!$S$50:$S$73,"\")&lt;5,COUNTIF('Class Record S5'!$S$50:$S$62,".")&lt;=(5-COUNTIF('Class Record S5'!$S$50:$S$73,"\"))),AND('Class Record S5'!$S$62="\",COUNTIF('Class Record S5'!$S$50:$S$62,"\")&lt;=5)),"x","")</f>
        <v/>
      </c>
      <c r="Q523" s="258" t="s">
        <v>88</v>
      </c>
      <c r="R523" s="265" t="s">
        <v>123</v>
      </c>
    </row>
    <row r="524" spans="1:18" ht="44.25" customHeight="1" x14ac:dyDescent="0.3">
      <c r="A524" s="343"/>
      <c r="B524" s="192" t="str">
        <f>IF($O524="x",'Class Record S5'!$B$21,"")</f>
        <v/>
      </c>
      <c r="C524" s="383" t="str">
        <f>IF($O524="x",'Class Record S5'!$D$21,"")</f>
        <v/>
      </c>
      <c r="D524" s="383"/>
      <c r="E524" s="383"/>
      <c r="F524" s="383"/>
      <c r="G524" s="383"/>
      <c r="H524" s="383"/>
      <c r="I524" s="383"/>
      <c r="J524" s="383"/>
      <c r="K524" s="383"/>
      <c r="L524" s="383"/>
      <c r="M524" s="142"/>
      <c r="O524" s="67" t="str">
        <f>IF(OR(AND('Class Record S5'!$S$63=".",COUNTIF('Class Record S5'!$S$50:$S$73,"\")&lt;5,COUNTIF('Class Record S5'!$S$50:$S$63,".")&lt;=(5-COUNTIF('Class Record S5'!$S$50:$S$73,"\"))),AND('Class Record S5'!$S$63="\",COUNTIF('Class Record S5'!$S$50:$S$63,"\")&lt;=5)),"x","")</f>
        <v/>
      </c>
      <c r="Q524" s="258" t="s">
        <v>89</v>
      </c>
      <c r="R524" s="261" t="s">
        <v>125</v>
      </c>
    </row>
    <row r="525" spans="1:18" ht="56.25" customHeight="1" thickBot="1" x14ac:dyDescent="0.35">
      <c r="A525" s="344"/>
      <c r="B525" s="195" t="str">
        <f>IF($O525="x",'Class Record S5'!$B$22,"")</f>
        <v/>
      </c>
      <c r="C525" s="384" t="str">
        <f>IF($O525="x",'Class Record S5'!$D$22,"")</f>
        <v/>
      </c>
      <c r="D525" s="384"/>
      <c r="E525" s="384"/>
      <c r="F525" s="384"/>
      <c r="G525" s="384"/>
      <c r="H525" s="384"/>
      <c r="I525" s="384"/>
      <c r="J525" s="384"/>
      <c r="K525" s="384"/>
      <c r="L525" s="384"/>
      <c r="M525" s="196"/>
      <c r="O525" s="67" t="str">
        <f>IF(OR(AND('Class Record S5'!$S$64=".",COUNTIF('Class Record S5'!$S$50:$S$73,"\")&lt;5,COUNTIF('Class Record S5'!$S$50:$S$64,".")&lt;=(5-COUNTIF('Class Record S5'!$S$50:$S$73,"\"))),AND('Class Record S5'!$S$64="\",COUNTIF('Class Record S5'!$S$50:$S$64,"\")&lt;=5)),"x","")</f>
        <v/>
      </c>
      <c r="Q525" s="258" t="s">
        <v>90</v>
      </c>
      <c r="R525" s="260" t="s">
        <v>126</v>
      </c>
    </row>
    <row r="526" spans="1:18" ht="44.25" customHeight="1" x14ac:dyDescent="0.3">
      <c r="A526" s="342" t="str">
        <f>'Class Record S5'!$A$23</f>
        <v>Earth and Space</v>
      </c>
      <c r="B526" s="193" t="str">
        <f>IF($O526="x",'Class Record S5'!$B$23,"")</f>
        <v/>
      </c>
      <c r="C526" s="385" t="str">
        <f>IF($O526="x",'Class Record S5'!$D$23,"")</f>
        <v/>
      </c>
      <c r="D526" s="386"/>
      <c r="E526" s="386"/>
      <c r="F526" s="386"/>
      <c r="G526" s="386"/>
      <c r="H526" s="386"/>
      <c r="I526" s="386"/>
      <c r="J526" s="386"/>
      <c r="K526" s="386"/>
      <c r="L526" s="387"/>
      <c r="M526" s="141"/>
      <c r="O526" s="67" t="str">
        <f>IF(OR(AND('Class Record S5'!$S$65=".",COUNTIF('Class Record S5'!$S$50:$S$73,"\")&lt;5,COUNTIF('Class Record S5'!$S$50:$S$65,".")&lt;=(5-COUNTIF('Class Record S5'!$S$50:$S$73,"\"))),AND('Class Record S5'!$S$65="\",COUNTIF('Class Record S5'!$S$50:$S$65,"\")&lt;=5)),"x","")</f>
        <v/>
      </c>
      <c r="Q526" s="258" t="s">
        <v>91</v>
      </c>
      <c r="R526" s="260" t="s">
        <v>127</v>
      </c>
    </row>
    <row r="527" spans="1:18" ht="44.25" customHeight="1" x14ac:dyDescent="0.3">
      <c r="A527" s="343"/>
      <c r="B527" s="192" t="str">
        <f>IF($O527="x",'Class Record S5'!$B$24,"")</f>
        <v/>
      </c>
      <c r="C527" s="388" t="str">
        <f>IF($O527="x",'Class Record S5'!$D$24,"")</f>
        <v/>
      </c>
      <c r="D527" s="389"/>
      <c r="E527" s="389"/>
      <c r="F527" s="389"/>
      <c r="G527" s="389"/>
      <c r="H527" s="389"/>
      <c r="I527" s="389"/>
      <c r="J527" s="389"/>
      <c r="K527" s="389"/>
      <c r="L527" s="390"/>
      <c r="M527" s="142"/>
      <c r="O527" s="67" t="str">
        <f>IF(OR(AND('Class Record S5'!$S$66=".",COUNTIF('Class Record S5'!$S$50:$S$73,"\")&lt;5,COUNTIF('Class Record S5'!$S$50:$S$66,".")&lt;=(5-COUNTIF('Class Record S5'!$S$50:$S$73,"\"))),AND('Class Record S5'!$S$66="\",COUNTIF('Class Record S5'!$S$50:$S$66,"\")&lt;=5)),"x","")</f>
        <v/>
      </c>
      <c r="Q527" s="258" t="s">
        <v>92</v>
      </c>
      <c r="R527" s="262" t="s">
        <v>128</v>
      </c>
    </row>
    <row r="528" spans="1:18" ht="44.25" customHeight="1" x14ac:dyDescent="0.3">
      <c r="A528" s="343"/>
      <c r="B528" s="192" t="str">
        <f>IF($O528="x",'Class Record S5'!$B$25,"")</f>
        <v/>
      </c>
      <c r="C528" s="388" t="str">
        <f>IF($O528="x",'Class Record S5'!$D$25,"")</f>
        <v/>
      </c>
      <c r="D528" s="389"/>
      <c r="E528" s="389"/>
      <c r="F528" s="389"/>
      <c r="G528" s="389"/>
      <c r="H528" s="389"/>
      <c r="I528" s="389"/>
      <c r="J528" s="389"/>
      <c r="K528" s="389"/>
      <c r="L528" s="390"/>
      <c r="M528" s="142"/>
      <c r="O528" s="67" t="str">
        <f>IF(OR(AND('Class Record S5'!$S$67=".",COUNTIF('Class Record S5'!$S$50:$S$73,"\")&lt;5,COUNTIF('Class Record S5'!$S$50:$S$67,".")&lt;=(5-COUNTIF('Class Record S5'!$S$50:$S$73,"\"))),AND('Class Record S5'!$S$67="\",COUNTIF('Class Record S5'!$S$50:$S$67,"\")&lt;=5)),"x","")</f>
        <v/>
      </c>
      <c r="Q528" s="258" t="s">
        <v>93</v>
      </c>
      <c r="R528" s="262" t="s">
        <v>129</v>
      </c>
    </row>
    <row r="529" spans="1:18" ht="44.25" customHeight="1" x14ac:dyDescent="0.3">
      <c r="A529" s="343"/>
      <c r="B529" s="192" t="str">
        <f>IF($O529="x",'Class Record S5'!$B$26,"")</f>
        <v/>
      </c>
      <c r="C529" s="383" t="str">
        <f>IF($O529="x",'Class Record S5'!$D$26,"")</f>
        <v/>
      </c>
      <c r="D529" s="383"/>
      <c r="E529" s="383"/>
      <c r="F529" s="383"/>
      <c r="G529" s="383"/>
      <c r="H529" s="383"/>
      <c r="I529" s="383"/>
      <c r="J529" s="383"/>
      <c r="K529" s="383"/>
      <c r="L529" s="383"/>
      <c r="M529" s="142"/>
      <c r="O529" s="67" t="str">
        <f>IF(OR(AND('Class Record S5'!$S$68=".",COUNTIF('Class Record S5'!$S$50:$S$73,"\")&lt;5,COUNTIF('Class Record S5'!$S$50:$S$68,".")&lt;=(5-COUNTIF('Class Record S5'!$S$50:$S$73,"\"))),AND('Class Record S5'!$S$68="\",COUNTIF('Class Record S5'!$S$50:$S$68,"\")&lt;=5)),"x","")</f>
        <v/>
      </c>
      <c r="Q529" s="258" t="s">
        <v>94</v>
      </c>
      <c r="R529" s="260" t="s">
        <v>130</v>
      </c>
    </row>
    <row r="530" spans="1:18" ht="44.25" customHeight="1" thickBot="1" x14ac:dyDescent="0.35">
      <c r="A530" s="344"/>
      <c r="B530" s="195" t="str">
        <f>IF($O530="x",'Class Record S5'!$B$27,"")</f>
        <v/>
      </c>
      <c r="C530" s="384" t="str">
        <f>IF($O530="x",'Class Record S5'!$D$27,"")</f>
        <v/>
      </c>
      <c r="D530" s="384"/>
      <c r="E530" s="384"/>
      <c r="F530" s="384"/>
      <c r="G530" s="384"/>
      <c r="H530" s="384"/>
      <c r="I530" s="384"/>
      <c r="J530" s="384"/>
      <c r="K530" s="384"/>
      <c r="L530" s="384"/>
      <c r="M530" s="196"/>
      <c r="O530" s="67" t="str">
        <f>IF(OR(AND('Class Record S5'!$S$69=".",COUNTIF('Class Record S5'!$S$50:$S$73,"\")&lt;5,COUNTIF('Class Record S5'!$S$50:$S$69,".")&lt;=(5-COUNTIF('Class Record S5'!$S$50:$S$73,"\"))),AND('Class Record S5'!$S$69="\",COUNTIF('Class Record S5'!$S$50:$S$69,"\")&lt;=5)),"x","")</f>
        <v/>
      </c>
      <c r="Q530" s="258" t="s">
        <v>95</v>
      </c>
      <c r="R530" s="260" t="s">
        <v>131</v>
      </c>
    </row>
    <row r="531" spans="1:18" ht="44.25" customHeight="1" x14ac:dyDescent="0.3">
      <c r="A531" s="342" t="str">
        <f>'Class Record S5'!$A$28</f>
        <v>Forces</v>
      </c>
      <c r="B531" s="193" t="str">
        <f>IF($O531="x",'Class Record S5'!$B$28,"")</f>
        <v/>
      </c>
      <c r="C531" s="385" t="str">
        <f>IF($O531="x",'Class Record S5'!$D$28,"")</f>
        <v/>
      </c>
      <c r="D531" s="386"/>
      <c r="E531" s="386"/>
      <c r="F531" s="386"/>
      <c r="G531" s="386"/>
      <c r="H531" s="386"/>
      <c r="I531" s="386"/>
      <c r="J531" s="386"/>
      <c r="K531" s="386"/>
      <c r="L531" s="387"/>
      <c r="M531" s="141"/>
      <c r="O531" s="67" t="str">
        <f>IF(OR(AND('Class Record S5'!$S$70=".",COUNTIF('Class Record S5'!$S$50:$S$73,"\")&lt;5,COUNTIF('Class Record S5'!$S$50:$S$70,".")&lt;=(5-COUNTIF('Class Record S5'!$S$50:$S$73,"\"))),AND('Class Record S5'!$S$70="\",COUNTIF('Class Record S5'!$S$50:$S$70,"\")&lt;=5)),"x","")</f>
        <v/>
      </c>
      <c r="Q531" s="258" t="s">
        <v>96</v>
      </c>
      <c r="R531" s="262" t="s">
        <v>132</v>
      </c>
    </row>
    <row r="532" spans="1:18" ht="44.25" customHeight="1" x14ac:dyDescent="0.3">
      <c r="A532" s="343"/>
      <c r="B532" s="192" t="str">
        <f>IF($O532="x",'Class Record S5'!$B$29,"")</f>
        <v/>
      </c>
      <c r="C532" s="388" t="str">
        <f>IF($O532="x",'Class Record S5'!$D$29,"")</f>
        <v/>
      </c>
      <c r="D532" s="389"/>
      <c r="E532" s="389"/>
      <c r="F532" s="389"/>
      <c r="G532" s="389"/>
      <c r="H532" s="389"/>
      <c r="I532" s="389"/>
      <c r="J532" s="389"/>
      <c r="K532" s="389"/>
      <c r="L532" s="390"/>
      <c r="M532" s="142"/>
      <c r="O532" s="67" t="str">
        <f>IF(OR(AND('Class Record S5'!$S$71=".",COUNTIF('Class Record S5'!$S$50:$S$73,"\")&lt;5,COUNTIF('Class Record S5'!$S$50:$S$71,".")&lt;=(5-COUNTIF('Class Record S5'!$S$50:$S$73,"\"))),AND('Class Record S5'!$S$71="\",COUNTIF('Class Record S5'!$S$50:$S$71,"\")&lt;=5)),"x","")</f>
        <v/>
      </c>
      <c r="Q532" s="258" t="s">
        <v>97</v>
      </c>
      <c r="R532" s="262" t="s">
        <v>133</v>
      </c>
    </row>
    <row r="533" spans="1:18" ht="44.25" customHeight="1" x14ac:dyDescent="0.3">
      <c r="A533" s="343"/>
      <c r="B533" s="192" t="str">
        <f>IF($O533="x",'Class Record S5'!$B$30,"")</f>
        <v/>
      </c>
      <c r="C533" s="388" t="str">
        <f>IF($O533="x",'Class Record S5'!$D$30,"")</f>
        <v/>
      </c>
      <c r="D533" s="389"/>
      <c r="E533" s="389"/>
      <c r="F533" s="389"/>
      <c r="G533" s="389"/>
      <c r="H533" s="389"/>
      <c r="I533" s="389"/>
      <c r="J533" s="389"/>
      <c r="K533" s="389"/>
      <c r="L533" s="390"/>
      <c r="M533" s="142"/>
      <c r="O533" s="67" t="str">
        <f>IF(OR(AND('Class Record S5'!$S$72=".",COUNTIF('Class Record S5'!$S$50:$S$73,"\")&lt;5,COUNTIF('Class Record S5'!$S$50:$S$72,".")&lt;=(5-COUNTIF('Class Record S5'!$S$50:$S$73,"\"))),AND('Class Record S5'!$S$72="\",COUNTIF('Class Record S5'!$S$50:$S$72,"\")&lt;=5)),"x","")</f>
        <v/>
      </c>
      <c r="Q533" s="258" t="s">
        <v>98</v>
      </c>
      <c r="R533" s="262" t="s">
        <v>134</v>
      </c>
    </row>
    <row r="534" spans="1:18" ht="44.25" customHeight="1" thickBot="1" x14ac:dyDescent="0.35">
      <c r="A534" s="344"/>
      <c r="B534" s="194" t="str">
        <f>IF($O534="x",'Class Record S5'!$B$31,"")</f>
        <v/>
      </c>
      <c r="C534" s="391" t="str">
        <f>IF($O534="x",'Class Record S5'!$D$31,"")</f>
        <v/>
      </c>
      <c r="D534" s="392"/>
      <c r="E534" s="392"/>
      <c r="F534" s="392"/>
      <c r="G534" s="392"/>
      <c r="H534" s="392"/>
      <c r="I534" s="392"/>
      <c r="J534" s="392"/>
      <c r="K534" s="392"/>
      <c r="L534" s="393"/>
      <c r="M534" s="143"/>
      <c r="O534" s="67" t="str">
        <f>IF(OR(AND('Class Record S5'!$S$73=".",COUNTIF('Class Record S5'!$S$50:$S$73,"\")&lt;5,COUNTIF('Class Record S5'!$S$50:$S$73,".")&lt;=(5-COUNTIF('Class Record S5'!$S$50:$S$73,"\"))),AND('Class Record S5'!$S$73="\",COUNTIF('Class Record S5'!$S$50:$S$73,"\")&lt;=5)),"x","")</f>
        <v/>
      </c>
      <c r="Q534" s="258" t="s">
        <v>99</v>
      </c>
      <c r="R534" s="262" t="s">
        <v>135</v>
      </c>
    </row>
    <row r="535" spans="1:18" ht="16.5" customHeight="1" thickBot="1" x14ac:dyDescent="0.35">
      <c r="A535" s="379" t="s">
        <v>44</v>
      </c>
      <c r="B535" s="380"/>
      <c r="C535" s="380"/>
      <c r="D535" s="380"/>
      <c r="E535" s="380"/>
      <c r="F535" s="380"/>
      <c r="G535" s="380"/>
      <c r="H535" s="380"/>
      <c r="I535" s="380"/>
      <c r="J535" s="380"/>
      <c r="K535" s="381"/>
      <c r="L535" s="394" t="s">
        <v>45</v>
      </c>
      <c r="M535" s="395"/>
      <c r="Q535" s="257"/>
    </row>
    <row r="536" spans="1:18" ht="28.5" customHeight="1" x14ac:dyDescent="0.3">
      <c r="A536" s="396"/>
      <c r="B536" s="397"/>
      <c r="C536" s="397"/>
      <c r="D536" s="397"/>
      <c r="E536" s="397"/>
      <c r="F536" s="397"/>
      <c r="G536" s="397"/>
      <c r="H536" s="397"/>
      <c r="I536" s="397"/>
      <c r="J536" s="397"/>
      <c r="K536" s="398"/>
      <c r="L536" s="405" t="str">
        <f>'Class Record S5'!$S$74</f>
        <v>N</v>
      </c>
      <c r="M536" s="406"/>
      <c r="Q536" s="257"/>
    </row>
    <row r="537" spans="1:18" ht="28.5" customHeight="1" x14ac:dyDescent="0.3">
      <c r="A537" s="399"/>
      <c r="B537" s="400"/>
      <c r="C537" s="400"/>
      <c r="D537" s="400"/>
      <c r="E537" s="400"/>
      <c r="F537" s="400"/>
      <c r="G537" s="400"/>
      <c r="H537" s="400"/>
      <c r="I537" s="400"/>
      <c r="J537" s="400"/>
      <c r="K537" s="401"/>
      <c r="L537" s="407"/>
      <c r="M537" s="408"/>
      <c r="Q537" s="257"/>
    </row>
    <row r="538" spans="1:18" ht="28.5" customHeight="1" thickBot="1" x14ac:dyDescent="0.35">
      <c r="A538" s="402"/>
      <c r="B538" s="403"/>
      <c r="C538" s="403"/>
      <c r="D538" s="403"/>
      <c r="E538" s="403"/>
      <c r="F538" s="403"/>
      <c r="G538" s="403"/>
      <c r="H538" s="403"/>
      <c r="I538" s="403"/>
      <c r="J538" s="403"/>
      <c r="K538" s="404"/>
      <c r="L538" s="409"/>
      <c r="M538" s="410"/>
      <c r="Q538" s="257"/>
    </row>
    <row r="540" spans="1:18" ht="19.5" thickBot="1" x14ac:dyDescent="0.35"/>
    <row r="541" spans="1:18" ht="23.25" customHeight="1" thickBot="1" x14ac:dyDescent="0.35">
      <c r="A541" s="349" t="str">
        <f>'Class Record S5'!$D$1</f>
        <v>A N OTHER SCHOOL</v>
      </c>
      <c r="B541" s="350"/>
      <c r="C541" s="350"/>
      <c r="D541" s="350"/>
      <c r="E541" s="350"/>
      <c r="F541" s="350"/>
      <c r="G541" s="350"/>
      <c r="H541" s="350"/>
      <c r="I541" s="350"/>
      <c r="J541" s="350"/>
      <c r="K541" s="350"/>
      <c r="L541" s="350"/>
      <c r="M541" s="351"/>
    </row>
    <row r="542" spans="1:18" ht="15.75" customHeight="1" thickBot="1" x14ac:dyDescent="0.35">
      <c r="A542" s="352" t="s">
        <v>17</v>
      </c>
      <c r="B542" s="353"/>
      <c r="C542" s="353"/>
      <c r="D542" s="356">
        <f>'Class Record S5'!$T$2</f>
        <v>0</v>
      </c>
      <c r="E542" s="356"/>
      <c r="F542" s="356"/>
      <c r="G542" s="357"/>
      <c r="H542" s="361" t="s">
        <v>18</v>
      </c>
      <c r="I542" s="362">
        <f>'Class Record S5'!$E$76</f>
        <v>0</v>
      </c>
      <c r="J542" s="362"/>
      <c r="K542" s="363" t="str">
        <f>'Class Record S5'!$C$2</f>
        <v>CLASS</v>
      </c>
      <c r="L542" s="363"/>
      <c r="M542" s="364"/>
    </row>
    <row r="543" spans="1:18" ht="15.75" customHeight="1" thickBot="1" x14ac:dyDescent="0.35">
      <c r="A543" s="354"/>
      <c r="B543" s="355"/>
      <c r="C543" s="355"/>
      <c r="D543" s="358"/>
      <c r="E543" s="358"/>
      <c r="F543" s="359"/>
      <c r="G543" s="360"/>
      <c r="H543" s="361"/>
      <c r="I543" s="362"/>
      <c r="J543" s="362"/>
      <c r="K543" s="363"/>
      <c r="L543" s="363"/>
      <c r="M543" s="364"/>
    </row>
    <row r="544" spans="1:18" ht="19.5" thickBot="1" x14ac:dyDescent="0.35">
      <c r="A544" s="346" t="s">
        <v>19</v>
      </c>
      <c r="B544" s="347"/>
      <c r="C544" s="347"/>
      <c r="D544" s="347"/>
      <c r="E544" s="348"/>
      <c r="F544" s="365" t="s">
        <v>20</v>
      </c>
      <c r="G544" s="366"/>
      <c r="H544" s="366"/>
      <c r="I544" s="367"/>
      <c r="J544" s="368" t="s">
        <v>21</v>
      </c>
      <c r="K544" s="369"/>
      <c r="L544" s="369"/>
      <c r="M544" s="370"/>
    </row>
    <row r="545" spans="1:18" ht="16.5" customHeight="1" thickBot="1" x14ac:dyDescent="0.35">
      <c r="A545" s="371" t="s">
        <v>22</v>
      </c>
      <c r="B545" s="372"/>
      <c r="C545" s="373"/>
      <c r="D545" s="374" t="s">
        <v>23</v>
      </c>
      <c r="E545" s="375"/>
      <c r="F545" s="376" t="s">
        <v>24</v>
      </c>
      <c r="G545" s="377"/>
      <c r="H545" s="377" t="s">
        <v>25</v>
      </c>
      <c r="I545" s="378"/>
      <c r="J545" s="382" t="s">
        <v>26</v>
      </c>
      <c r="K545" s="377"/>
      <c r="L545" s="411" t="s">
        <v>27</v>
      </c>
      <c r="M545" s="412"/>
    </row>
    <row r="546" spans="1:18" ht="31.5" customHeight="1" thickBot="1" x14ac:dyDescent="0.35">
      <c r="A546" s="72"/>
      <c r="B546" s="73" t="s">
        <v>54</v>
      </c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5" t="s">
        <v>43</v>
      </c>
      <c r="Q546" s="416" t="s">
        <v>56</v>
      </c>
      <c r="R546" s="416"/>
    </row>
    <row r="547" spans="1:18" ht="44.25" customHeight="1" x14ac:dyDescent="0.3">
      <c r="A547" s="345" t="str">
        <f>'Class Record S5'!$A$8</f>
        <v>Working Scientifically</v>
      </c>
      <c r="B547" s="190" t="str">
        <f>IF($O547="x",'Class Record S5'!$B$8,"")</f>
        <v/>
      </c>
      <c r="C547" s="413" t="str">
        <f>IF($O547="x",'Class Record S5'!$D$8,"")</f>
        <v/>
      </c>
      <c r="D547" s="413"/>
      <c r="E547" s="413"/>
      <c r="F547" s="413"/>
      <c r="G547" s="413"/>
      <c r="H547" s="413"/>
      <c r="I547" s="413"/>
      <c r="J547" s="413"/>
      <c r="K547" s="413"/>
      <c r="L547" s="413"/>
      <c r="M547" s="141"/>
      <c r="O547" s="67" t="str">
        <f>IF(OR(AND('Class Record S5'!$T$50=".",COUNTIF('Class Record S5'!$T$50:$T$73,"\")&lt;5,COUNTIF('Class Record S5'!$T$50:$T$50,".")&lt;=(5-COUNTIF('Class Record S5'!$T$50:$T$73,"\"))),AND('Class Record S5'!$T$50="\",COUNTIF('Class Record S5'!$T$50:$T$50,"\")&lt;=5)),"x","")</f>
        <v/>
      </c>
      <c r="Q547" s="258" t="s">
        <v>76</v>
      </c>
      <c r="R547" s="259" t="s">
        <v>112</v>
      </c>
    </row>
    <row r="548" spans="1:18" ht="44.25" customHeight="1" x14ac:dyDescent="0.3">
      <c r="A548" s="343"/>
      <c r="B548" s="191" t="str">
        <f>IF($O548="x",'Class Record S5'!$B$9,"")</f>
        <v/>
      </c>
      <c r="C548" s="383" t="str">
        <f>IF($O548="x",'Class Record S5'!$D$9,"")</f>
        <v/>
      </c>
      <c r="D548" s="383"/>
      <c r="E548" s="383"/>
      <c r="F548" s="383"/>
      <c r="G548" s="383"/>
      <c r="H548" s="383"/>
      <c r="I548" s="383"/>
      <c r="J548" s="383"/>
      <c r="K548" s="383"/>
      <c r="L548" s="383"/>
      <c r="M548" s="142"/>
      <c r="O548" s="67" t="str">
        <f>IF(OR(AND('Class Record S5'!$T$51=".",COUNTIF('Class Record S5'!$T$50:$T$73,"\")&lt;5,COUNTIF('Class Record S5'!$T$50:$T$51,".")&lt;=(5-COUNTIF('Class Record S5'!$T$50:$T$73,"\"))),AND('Class Record S5'!$T$51="\",COUNTIF('Class Record S5'!$T$50:$T$51,"\")&lt;=5)),"x","")</f>
        <v/>
      </c>
      <c r="Q548" s="258" t="s">
        <v>77</v>
      </c>
      <c r="R548" s="260" t="s">
        <v>113</v>
      </c>
    </row>
    <row r="549" spans="1:18" ht="44.25" customHeight="1" x14ac:dyDescent="0.3">
      <c r="A549" s="343"/>
      <c r="B549" s="191" t="str">
        <f>IF($O549="x",'Class Record S5'!$B$10,"")</f>
        <v/>
      </c>
      <c r="C549" s="383" t="str">
        <f>IF($O549="x",'Class Record S5'!$D$10,"")</f>
        <v/>
      </c>
      <c r="D549" s="383"/>
      <c r="E549" s="383"/>
      <c r="F549" s="383"/>
      <c r="G549" s="383"/>
      <c r="H549" s="383"/>
      <c r="I549" s="383"/>
      <c r="J549" s="383"/>
      <c r="K549" s="383"/>
      <c r="L549" s="383"/>
      <c r="M549" s="142"/>
      <c r="O549" s="67" t="str">
        <f>IF(OR(AND('Class Record S5'!$T$52=".",COUNTIF('Class Record S5'!$T$50:$T$73,"\")&lt;5,COUNTIF('Class Record S5'!$T$50:$T$52,".")&lt;=(5-COUNTIF('Class Record S5'!$T$50:$T$73,"\"))),AND('Class Record S5'!$T$52="\",COUNTIF('Class Record S5'!$T$50:$T$52,"\")&lt;=5)),"x","")</f>
        <v/>
      </c>
      <c r="Q549" s="258" t="s">
        <v>78</v>
      </c>
      <c r="R549" s="260" t="s">
        <v>114</v>
      </c>
    </row>
    <row r="550" spans="1:18" ht="44.25" customHeight="1" x14ac:dyDescent="0.3">
      <c r="A550" s="343"/>
      <c r="B550" s="192" t="str">
        <f>IF($O550="x",'Class Record S5'!$B$11,"")</f>
        <v/>
      </c>
      <c r="C550" s="383" t="str">
        <f>IF($O550="x",'Class Record S5'!$D$11,"")</f>
        <v/>
      </c>
      <c r="D550" s="383"/>
      <c r="E550" s="383"/>
      <c r="F550" s="383"/>
      <c r="G550" s="383"/>
      <c r="H550" s="383"/>
      <c r="I550" s="383"/>
      <c r="J550" s="383"/>
      <c r="K550" s="383"/>
      <c r="L550" s="383"/>
      <c r="M550" s="142"/>
      <c r="O550" s="67" t="str">
        <f>IF(OR(AND('Class Record S5'!$T$53=".",COUNTIF('Class Record S5'!$T$50:$T$73,"\")&lt;5,COUNTIF('Class Record S5'!$T$50:$T$53,".")&lt;=(5-COUNTIF('Class Record S5'!$T$50:$T$73,"\"))),AND('Class Record S5'!$T$53="\",COUNTIF('Class Record S5'!$T$50:$T$53,"\")&lt;=5)),"x","")</f>
        <v/>
      </c>
      <c r="Q550" s="258" t="s">
        <v>79</v>
      </c>
      <c r="R550" s="260" t="s">
        <v>115</v>
      </c>
    </row>
    <row r="551" spans="1:18" ht="54.75" customHeight="1" x14ac:dyDescent="0.3">
      <c r="A551" s="343"/>
      <c r="B551" s="192" t="str">
        <f>IF($O551="x",'Class Record S5'!$B$12,"")</f>
        <v/>
      </c>
      <c r="C551" s="383" t="str">
        <f>IF($O551="x",'Class Record S5'!$D$12,"")</f>
        <v/>
      </c>
      <c r="D551" s="383"/>
      <c r="E551" s="383"/>
      <c r="F551" s="383"/>
      <c r="G551" s="383"/>
      <c r="H551" s="383"/>
      <c r="I551" s="383"/>
      <c r="J551" s="383"/>
      <c r="K551" s="383"/>
      <c r="L551" s="383"/>
      <c r="M551" s="142"/>
      <c r="O551" s="67" t="str">
        <f>IF(OR(AND('Class Record S5'!$T$54=".",COUNTIF('Class Record S5'!$T$50:$T$73,"\")&lt;5,COUNTIF('Class Record S5'!$T$50:$T$54,".")&lt;=(5-COUNTIF('Class Record S5'!$T$50:$T$73,"\"))),AND('Class Record S5'!$T$54="\",COUNTIF('Class Record S5'!$T$50:$T$54,"\")&lt;=5)),"x","")</f>
        <v/>
      </c>
      <c r="Q551" s="258" t="s">
        <v>80</v>
      </c>
      <c r="R551" s="260" t="s">
        <v>116</v>
      </c>
    </row>
    <row r="552" spans="1:18" ht="44.25" customHeight="1" thickBot="1" x14ac:dyDescent="0.35">
      <c r="A552" s="344"/>
      <c r="B552" s="194" t="str">
        <f>IF($O552="x",'Class Record S5'!$B$13,"")</f>
        <v/>
      </c>
      <c r="C552" s="391" t="str">
        <f>IF($O552="x",'Class Record S5'!$D$13,"")</f>
        <v/>
      </c>
      <c r="D552" s="392"/>
      <c r="E552" s="392"/>
      <c r="F552" s="392"/>
      <c r="G552" s="392"/>
      <c r="H552" s="392"/>
      <c r="I552" s="392"/>
      <c r="J552" s="392"/>
      <c r="K552" s="392"/>
      <c r="L552" s="393"/>
      <c r="M552" s="143"/>
      <c r="O552" s="67" t="str">
        <f>IF(OR(AND('Class Record S5'!$T$55=".",COUNTIF('Class Record S5'!$T$50:$T$73,"\")&lt;5,COUNTIF('Class Record S5'!$T$50:$T$55,".")&lt;=(5-COUNTIF('Class Record S5'!$T$50:$T$73,"\"))),AND('Class Record S5'!$T$55="\",COUNTIF('Class Record S5'!$T$50:$T$55,"\")&lt;=5)),"x","")</f>
        <v/>
      </c>
      <c r="Q552" s="258" t="s">
        <v>81</v>
      </c>
      <c r="R552" s="260" t="s">
        <v>117</v>
      </c>
    </row>
    <row r="553" spans="1:18" ht="57" customHeight="1" x14ac:dyDescent="0.3">
      <c r="A553" s="342" t="str">
        <f>'Class Record S5'!$A$14</f>
        <v>Living Things and their Habitats</v>
      </c>
      <c r="B553" s="193" t="str">
        <f>IF($O553="x",'Class Record S5'!$B$14,"")</f>
        <v/>
      </c>
      <c r="C553" s="385" t="str">
        <f>IF($O553="x",'Class Record S5'!$D$14,"")</f>
        <v/>
      </c>
      <c r="D553" s="386"/>
      <c r="E553" s="386"/>
      <c r="F553" s="386"/>
      <c r="G553" s="386"/>
      <c r="H553" s="386"/>
      <c r="I553" s="386"/>
      <c r="J553" s="386"/>
      <c r="K553" s="386"/>
      <c r="L553" s="387"/>
      <c r="M553" s="141"/>
      <c r="O553" s="67" t="str">
        <f>IF(OR(AND('Class Record S5'!$T$56=".",COUNTIF('Class Record S5'!$T$50:$T$73,"\")&lt;5,COUNTIF('Class Record S5'!$T$50:$T$56,".")&lt;=(5-COUNTIF('Class Record S5'!$T$50:$T$73,"\"))),AND('Class Record S5'!$T$56="\",COUNTIF('Class Record S5'!$T$50:$T$56,"\")&lt;=5)),"x","")</f>
        <v/>
      </c>
      <c r="Q553" s="258" t="s">
        <v>82</v>
      </c>
      <c r="R553" s="260" t="s">
        <v>118</v>
      </c>
    </row>
    <row r="554" spans="1:18" ht="57" customHeight="1" thickBot="1" x14ac:dyDescent="0.35">
      <c r="A554" s="344"/>
      <c r="B554" s="194" t="str">
        <f>IF($O554="x",'Class Record S5'!$B$15,"")</f>
        <v/>
      </c>
      <c r="C554" s="414" t="str">
        <f>IF($O554="x",'Class Record S5'!$D$15,"")</f>
        <v/>
      </c>
      <c r="D554" s="414"/>
      <c r="E554" s="414"/>
      <c r="F554" s="414"/>
      <c r="G554" s="414"/>
      <c r="H554" s="414"/>
      <c r="I554" s="414"/>
      <c r="J554" s="414"/>
      <c r="K554" s="414"/>
      <c r="L554" s="414"/>
      <c r="M554" s="143"/>
      <c r="O554" s="67" t="str">
        <f>IF(OR(AND('Class Record S5'!$T$57=".",COUNTIF('Class Record S5'!$T$50:$T$73,"\")&lt;5,COUNTIF('Class Record S5'!$T$50:$T$57,".")&lt;=(5-COUNTIF('Class Record S5'!$T$50:$T$73,"\"))),AND('Class Record S5'!$T$57="\",COUNTIF('Class Record S5'!$T$50:$T$57,"\")&lt;=5)),"x","")</f>
        <v/>
      </c>
      <c r="Q554" s="258" t="s">
        <v>83</v>
      </c>
      <c r="R554" s="261" t="s">
        <v>119</v>
      </c>
    </row>
    <row r="555" spans="1:18" ht="59.25" customHeight="1" thickBot="1" x14ac:dyDescent="0.35">
      <c r="A555" s="255" t="str">
        <f>'Class Record S5'!$A$16</f>
        <v>Animals inc. Humans</v>
      </c>
      <c r="B555" s="253" t="str">
        <f>IF($O555="x",'Class Record S5'!$B$16,"")</f>
        <v/>
      </c>
      <c r="C555" s="415" t="str">
        <f>IF($O555="x",'Class Record S5'!$D$16,"")</f>
        <v/>
      </c>
      <c r="D555" s="415"/>
      <c r="E555" s="415"/>
      <c r="F555" s="415"/>
      <c r="G555" s="415"/>
      <c r="H555" s="415"/>
      <c r="I555" s="415"/>
      <c r="J555" s="415"/>
      <c r="K555" s="415"/>
      <c r="L555" s="415"/>
      <c r="M555" s="254"/>
      <c r="O555" s="67" t="str">
        <f>IF(OR(AND('Class Record S5'!$T$58=".",COUNTIF('Class Record S5'!$T$50:$T$73,"\")&lt;5,COUNTIF('Class Record S5'!$T$50:$T$58,".")&lt;=(5-COUNTIF('Class Record S5'!$T$50:$T$73,"\"))),AND('Class Record S5'!$T$58="\",COUNTIF('Class Record S5'!$T$50:$T$58,"\")&lt;=5)),"x","")</f>
        <v/>
      </c>
      <c r="Q555" s="258" t="s">
        <v>84</v>
      </c>
      <c r="R555" s="261" t="s">
        <v>120</v>
      </c>
    </row>
    <row r="556" spans="1:18" ht="56.25" customHeight="1" x14ac:dyDescent="0.3">
      <c r="A556" s="342" t="str">
        <f>'Class Record S5'!$A$17</f>
        <v>Properties and Changers of Materials</v>
      </c>
      <c r="B556" s="193" t="str">
        <f>IF($O556="x",'Class Record S5'!$B$17,"")</f>
        <v/>
      </c>
      <c r="C556" s="385" t="str">
        <f>IF($O556="x",'Class Record S5'!$D$17,"")</f>
        <v/>
      </c>
      <c r="D556" s="386"/>
      <c r="E556" s="386"/>
      <c r="F556" s="386"/>
      <c r="G556" s="386"/>
      <c r="H556" s="386"/>
      <c r="I556" s="386"/>
      <c r="J556" s="386"/>
      <c r="K556" s="386"/>
      <c r="L556" s="387"/>
      <c r="M556" s="141"/>
      <c r="O556" s="67" t="str">
        <f>IF(OR(AND('Class Record S5'!$T$59=".",COUNTIF('Class Record S5'!$T$50:$T$73,"\")&lt;5,COUNTIF('Class Record S5'!$T$50:$T$59,".")&lt;=(5-COUNTIF('Class Record S5'!$T$50:$T$73,"\"))),AND('Class Record S5'!$T$59="\",COUNTIF('Class Record S5'!$T$50:$T$59,"\")&lt;=5)),"x","")</f>
        <v/>
      </c>
      <c r="Q556" s="258" t="s">
        <v>85</v>
      </c>
      <c r="R556" s="260" t="s">
        <v>121</v>
      </c>
    </row>
    <row r="557" spans="1:18" ht="44.25" customHeight="1" x14ac:dyDescent="0.3">
      <c r="A557" s="343"/>
      <c r="B557" s="192" t="str">
        <f>IF($O557="x",'Class Record S5'!$B$18,"")</f>
        <v/>
      </c>
      <c r="C557" s="383" t="str">
        <f>IF($O557="x",'Class Record S5'!$D$18,"")</f>
        <v/>
      </c>
      <c r="D557" s="383"/>
      <c r="E557" s="383"/>
      <c r="F557" s="383"/>
      <c r="G557" s="383"/>
      <c r="H557" s="383"/>
      <c r="I557" s="383"/>
      <c r="J557" s="383"/>
      <c r="K557" s="383"/>
      <c r="L557" s="383"/>
      <c r="M557" s="142"/>
      <c r="O557" s="67" t="str">
        <f>IF(OR(AND('Class Record S5'!$T$60=".",COUNTIF('Class Record S5'!$T$50:$T$73,"\")&lt;5,COUNTIF('Class Record S5'!$T$50:$T$60,".")&lt;=(5-COUNTIF('Class Record S5'!$T$50:$T$73,"\"))),AND('Class Record S5'!$T$60="\",COUNTIF('Class Record S5'!$T$50:$T$60,"\")&lt;=5)),"x","")</f>
        <v/>
      </c>
      <c r="Q557" s="258" t="s">
        <v>86</v>
      </c>
      <c r="R557" s="265" t="s">
        <v>124</v>
      </c>
    </row>
    <row r="558" spans="1:18" ht="44.25" customHeight="1" x14ac:dyDescent="0.3">
      <c r="A558" s="343"/>
      <c r="B558" s="192" t="str">
        <f>IF($O558="x",'Class Record S5'!$B$19,"")</f>
        <v/>
      </c>
      <c r="C558" s="383" t="str">
        <f>IF($O558="x",'Class Record S5'!$D$19,"")</f>
        <v/>
      </c>
      <c r="D558" s="383"/>
      <c r="E558" s="383"/>
      <c r="F558" s="383"/>
      <c r="G558" s="383"/>
      <c r="H558" s="383"/>
      <c r="I558" s="383"/>
      <c r="J558" s="383"/>
      <c r="K558" s="383"/>
      <c r="L558" s="383"/>
      <c r="M558" s="142"/>
      <c r="O558" s="67" t="str">
        <f>IF(OR(AND('Class Record S5'!$T$61=".",COUNTIF('Class Record S5'!$T$50:$T$73,"\")&lt;5,COUNTIF('Class Record S5'!$T$50:$T$61,".")&lt;=(5-COUNTIF('Class Record S5'!$T$50:$T$73,"\"))),AND('Class Record S5'!$T$61="\",COUNTIF('Class Record S5'!$T$50:$T$61,"\")&lt;=5)),"x","")</f>
        <v/>
      </c>
      <c r="Q558" s="258" t="s">
        <v>87</v>
      </c>
      <c r="R558" s="265" t="s">
        <v>122</v>
      </c>
    </row>
    <row r="559" spans="1:18" ht="44.25" customHeight="1" x14ac:dyDescent="0.3">
      <c r="A559" s="343"/>
      <c r="B559" s="192" t="str">
        <f>IF($O559="x",'Class Record S5'!$B$20,"")</f>
        <v/>
      </c>
      <c r="C559" s="383" t="str">
        <f>IF($O559="x",'Class Record S5'!$D$20,"")</f>
        <v/>
      </c>
      <c r="D559" s="383"/>
      <c r="E559" s="383"/>
      <c r="F559" s="383"/>
      <c r="G559" s="383"/>
      <c r="H559" s="383"/>
      <c r="I559" s="383"/>
      <c r="J559" s="383"/>
      <c r="K559" s="383"/>
      <c r="L559" s="383"/>
      <c r="M559" s="142"/>
      <c r="O559" s="67" t="str">
        <f>IF(OR(AND('Class Record S5'!$T$62=".",COUNTIF('Class Record S5'!$T$50:$T$73,"\")&lt;5,COUNTIF('Class Record S5'!$T$50:$T$62,".")&lt;=(5-COUNTIF('Class Record S5'!$T$50:$T$73,"\"))),AND('Class Record S5'!$T$62="\",COUNTIF('Class Record S5'!$T$50:$T$62,"\")&lt;=5)),"x","")</f>
        <v/>
      </c>
      <c r="Q559" s="258" t="s">
        <v>88</v>
      </c>
      <c r="R559" s="265" t="s">
        <v>123</v>
      </c>
    </row>
    <row r="560" spans="1:18" ht="44.25" customHeight="1" x14ac:dyDescent="0.3">
      <c r="A560" s="343"/>
      <c r="B560" s="192" t="str">
        <f>IF($O560="x",'Class Record S5'!$B$21,"")</f>
        <v/>
      </c>
      <c r="C560" s="383" t="str">
        <f>IF($O560="x",'Class Record S5'!$D$21,"")</f>
        <v/>
      </c>
      <c r="D560" s="383"/>
      <c r="E560" s="383"/>
      <c r="F560" s="383"/>
      <c r="G560" s="383"/>
      <c r="H560" s="383"/>
      <c r="I560" s="383"/>
      <c r="J560" s="383"/>
      <c r="K560" s="383"/>
      <c r="L560" s="383"/>
      <c r="M560" s="142"/>
      <c r="O560" s="67" t="str">
        <f>IF(OR(AND('Class Record S5'!$T$63=".",COUNTIF('Class Record S5'!$T$50:$T$73,"\")&lt;5,COUNTIF('Class Record S5'!$T$50:$T$63,".")&lt;=(5-COUNTIF('Class Record S5'!$T$50:$T$73,"\"))),AND('Class Record S5'!$T$63="\",COUNTIF('Class Record S5'!$T$50:$T$63,"\")&lt;=5)),"x","")</f>
        <v/>
      </c>
      <c r="Q560" s="258" t="s">
        <v>89</v>
      </c>
      <c r="R560" s="261" t="s">
        <v>125</v>
      </c>
    </row>
    <row r="561" spans="1:18" ht="56.25" customHeight="1" thickBot="1" x14ac:dyDescent="0.35">
      <c r="A561" s="344"/>
      <c r="B561" s="195" t="str">
        <f>IF($O561="x",'Class Record S5'!$B$22,"")</f>
        <v/>
      </c>
      <c r="C561" s="384" t="str">
        <f>IF($O561="x",'Class Record S5'!$D$22,"")</f>
        <v/>
      </c>
      <c r="D561" s="384"/>
      <c r="E561" s="384"/>
      <c r="F561" s="384"/>
      <c r="G561" s="384"/>
      <c r="H561" s="384"/>
      <c r="I561" s="384"/>
      <c r="J561" s="384"/>
      <c r="K561" s="384"/>
      <c r="L561" s="384"/>
      <c r="M561" s="196"/>
      <c r="O561" s="67" t="str">
        <f>IF(OR(AND('Class Record S5'!$T$64=".",COUNTIF('Class Record S5'!$T$50:$T$73,"\")&lt;5,COUNTIF('Class Record S5'!$T$50:$T$64,".")&lt;=(5-COUNTIF('Class Record S5'!$T$50:$T$73,"\"))),AND('Class Record S5'!$T$64="\",COUNTIF('Class Record S5'!$T$50:$T$64,"\")&lt;=5)),"x","")</f>
        <v/>
      </c>
      <c r="Q561" s="258" t="s">
        <v>90</v>
      </c>
      <c r="R561" s="260" t="s">
        <v>126</v>
      </c>
    </row>
    <row r="562" spans="1:18" ht="44.25" customHeight="1" x14ac:dyDescent="0.3">
      <c r="A562" s="342" t="str">
        <f>'Class Record S5'!$A$23</f>
        <v>Earth and Space</v>
      </c>
      <c r="B562" s="193" t="str">
        <f>IF($O562="x",'Class Record S5'!$B$23,"")</f>
        <v/>
      </c>
      <c r="C562" s="385" t="str">
        <f>IF($O562="x",'Class Record S5'!$D$23,"")</f>
        <v/>
      </c>
      <c r="D562" s="386"/>
      <c r="E562" s="386"/>
      <c r="F562" s="386"/>
      <c r="G562" s="386"/>
      <c r="H562" s="386"/>
      <c r="I562" s="386"/>
      <c r="J562" s="386"/>
      <c r="K562" s="386"/>
      <c r="L562" s="387"/>
      <c r="M562" s="141"/>
      <c r="O562" s="67" t="str">
        <f>IF(OR(AND('Class Record S5'!$T$65=".",COUNTIF('Class Record S5'!$T$50:$T$73,"\")&lt;5,COUNTIF('Class Record S5'!$T$50:$T$65,".")&lt;=(5-COUNTIF('Class Record S5'!$T$50:$T$73,"\"))),AND('Class Record S5'!$T$65="\",COUNTIF('Class Record S5'!$T$50:$T$65,"\")&lt;=5)),"x","")</f>
        <v/>
      </c>
      <c r="Q562" s="258" t="s">
        <v>91</v>
      </c>
      <c r="R562" s="260" t="s">
        <v>127</v>
      </c>
    </row>
    <row r="563" spans="1:18" ht="44.25" customHeight="1" x14ac:dyDescent="0.3">
      <c r="A563" s="343"/>
      <c r="B563" s="192" t="str">
        <f>IF($O563="x",'Class Record S5'!$B$24,"")</f>
        <v/>
      </c>
      <c r="C563" s="388" t="str">
        <f>IF($O563="x",'Class Record S5'!$D$24,"")</f>
        <v/>
      </c>
      <c r="D563" s="389"/>
      <c r="E563" s="389"/>
      <c r="F563" s="389"/>
      <c r="G563" s="389"/>
      <c r="H563" s="389"/>
      <c r="I563" s="389"/>
      <c r="J563" s="389"/>
      <c r="K563" s="389"/>
      <c r="L563" s="390"/>
      <c r="M563" s="142"/>
      <c r="O563" s="67" t="str">
        <f>IF(OR(AND('Class Record S5'!$T$66=".",COUNTIF('Class Record S5'!$T$50:$T$73,"\")&lt;5,COUNTIF('Class Record S5'!$T$50:$T$66,".")&lt;=(5-COUNTIF('Class Record S5'!$T$50:$T$73,"\"))),AND('Class Record S5'!$T$66="\",COUNTIF('Class Record S5'!$T$50:$T$66,"\")&lt;=5)),"x","")</f>
        <v/>
      </c>
      <c r="Q563" s="258" t="s">
        <v>92</v>
      </c>
      <c r="R563" s="262" t="s">
        <v>128</v>
      </c>
    </row>
    <row r="564" spans="1:18" ht="44.25" customHeight="1" x14ac:dyDescent="0.3">
      <c r="A564" s="343"/>
      <c r="B564" s="192" t="str">
        <f>IF($O564="x",'Class Record S5'!$B$25,"")</f>
        <v/>
      </c>
      <c r="C564" s="388" t="str">
        <f>IF($O564="x",'Class Record S5'!$D$25,"")</f>
        <v/>
      </c>
      <c r="D564" s="389"/>
      <c r="E564" s="389"/>
      <c r="F564" s="389"/>
      <c r="G564" s="389"/>
      <c r="H564" s="389"/>
      <c r="I564" s="389"/>
      <c r="J564" s="389"/>
      <c r="K564" s="389"/>
      <c r="L564" s="390"/>
      <c r="M564" s="142"/>
      <c r="O564" s="67" t="str">
        <f>IF(OR(AND('Class Record S5'!$T$67=".",COUNTIF('Class Record S5'!$T$50:$T$73,"\")&lt;5,COUNTIF('Class Record S5'!$T$50:$T$67,".")&lt;=(5-COUNTIF('Class Record S5'!$T$50:$T$73,"\"))),AND('Class Record S5'!$T$67="\",COUNTIF('Class Record S5'!$T$50:$T$67,"\")&lt;=5)),"x","")</f>
        <v/>
      </c>
      <c r="Q564" s="258" t="s">
        <v>93</v>
      </c>
      <c r="R564" s="262" t="s">
        <v>129</v>
      </c>
    </row>
    <row r="565" spans="1:18" ht="44.25" customHeight="1" x14ac:dyDescent="0.3">
      <c r="A565" s="343"/>
      <c r="B565" s="192" t="str">
        <f>IF($O565="x",'Class Record S5'!$B$26,"")</f>
        <v/>
      </c>
      <c r="C565" s="383" t="str">
        <f>IF($O565="x",'Class Record S5'!$D$26,"")</f>
        <v/>
      </c>
      <c r="D565" s="383"/>
      <c r="E565" s="383"/>
      <c r="F565" s="383"/>
      <c r="G565" s="383"/>
      <c r="H565" s="383"/>
      <c r="I565" s="383"/>
      <c r="J565" s="383"/>
      <c r="K565" s="383"/>
      <c r="L565" s="383"/>
      <c r="M565" s="142"/>
      <c r="O565" s="67" t="str">
        <f>IF(OR(AND('Class Record S5'!$T$68=".",COUNTIF('Class Record S5'!$T$50:$T$73,"\")&lt;5,COUNTIF('Class Record S5'!$T$50:$T$68,".")&lt;=(5-COUNTIF('Class Record S5'!$T$50:$T$73,"\"))),AND('Class Record S5'!$T$68="\",COUNTIF('Class Record S5'!$T$50:$T$68,"\")&lt;=5)),"x","")</f>
        <v/>
      </c>
      <c r="Q565" s="258" t="s">
        <v>94</v>
      </c>
      <c r="R565" s="260" t="s">
        <v>130</v>
      </c>
    </row>
    <row r="566" spans="1:18" ht="44.25" customHeight="1" thickBot="1" x14ac:dyDescent="0.35">
      <c r="A566" s="344"/>
      <c r="B566" s="195" t="str">
        <f>IF($O566="x",'Class Record S5'!$B$27,"")</f>
        <v/>
      </c>
      <c r="C566" s="384" t="str">
        <f>IF($O566="x",'Class Record S5'!$D$27,"")</f>
        <v/>
      </c>
      <c r="D566" s="384"/>
      <c r="E566" s="384"/>
      <c r="F566" s="384"/>
      <c r="G566" s="384"/>
      <c r="H566" s="384"/>
      <c r="I566" s="384"/>
      <c r="J566" s="384"/>
      <c r="K566" s="384"/>
      <c r="L566" s="384"/>
      <c r="M566" s="196"/>
      <c r="O566" s="67" t="str">
        <f>IF(OR(AND('Class Record S5'!$T$69=".",COUNTIF('Class Record S5'!$T$50:$T$73,"\")&lt;5,COUNTIF('Class Record S5'!$T$50:$T$69,".")&lt;=(5-COUNTIF('Class Record S5'!$T$50:$T$73,"\"))),AND('Class Record S5'!$T$69="\",COUNTIF('Class Record S5'!$T$50:$T$69,"\")&lt;=5)),"x","")</f>
        <v/>
      </c>
      <c r="Q566" s="258" t="s">
        <v>95</v>
      </c>
      <c r="R566" s="260" t="s">
        <v>131</v>
      </c>
    </row>
    <row r="567" spans="1:18" ht="44.25" customHeight="1" x14ac:dyDescent="0.3">
      <c r="A567" s="342" t="str">
        <f>'Class Record S5'!$A$28</f>
        <v>Forces</v>
      </c>
      <c r="B567" s="193" t="str">
        <f>IF($O567="x",'Class Record S5'!$B$28,"")</f>
        <v/>
      </c>
      <c r="C567" s="385" t="str">
        <f>IF($O567="x",'Class Record S5'!$D$28,"")</f>
        <v/>
      </c>
      <c r="D567" s="386"/>
      <c r="E567" s="386"/>
      <c r="F567" s="386"/>
      <c r="G567" s="386"/>
      <c r="H567" s="386"/>
      <c r="I567" s="386"/>
      <c r="J567" s="386"/>
      <c r="K567" s="386"/>
      <c r="L567" s="387"/>
      <c r="M567" s="141"/>
      <c r="O567" s="67" t="str">
        <f>IF(OR(AND('Class Record S5'!$T$70=".",COUNTIF('Class Record S5'!$T$50:$T$73,"\")&lt;5,COUNTIF('Class Record S5'!$T$50:$T$70,".")&lt;=(5-COUNTIF('Class Record S5'!$T$50:$T$73,"\"))),AND('Class Record S5'!$T$70="\",COUNTIF('Class Record S5'!$T$50:$T$70,"\")&lt;=5)),"x","")</f>
        <v/>
      </c>
      <c r="Q567" s="258" t="s">
        <v>96</v>
      </c>
      <c r="R567" s="262" t="s">
        <v>132</v>
      </c>
    </row>
    <row r="568" spans="1:18" ht="44.25" customHeight="1" x14ac:dyDescent="0.3">
      <c r="A568" s="343"/>
      <c r="B568" s="192" t="str">
        <f>IF($O568="x",'Class Record S5'!$B$29,"")</f>
        <v/>
      </c>
      <c r="C568" s="388" t="str">
        <f>IF($O568="x",'Class Record S5'!$D$29,"")</f>
        <v/>
      </c>
      <c r="D568" s="389"/>
      <c r="E568" s="389"/>
      <c r="F568" s="389"/>
      <c r="G568" s="389"/>
      <c r="H568" s="389"/>
      <c r="I568" s="389"/>
      <c r="J568" s="389"/>
      <c r="K568" s="389"/>
      <c r="L568" s="390"/>
      <c r="M568" s="142"/>
      <c r="O568" s="67" t="str">
        <f>IF(OR(AND('Class Record S5'!$T$71=".",COUNTIF('Class Record S5'!$T$50:$T$73,"\")&lt;5,COUNTIF('Class Record S5'!$T$50:$T$71,".")&lt;=(5-COUNTIF('Class Record S5'!$T$50:$T$73,"\"))),AND('Class Record S5'!$T$71="\",COUNTIF('Class Record S5'!$T$50:$T$71,"\")&lt;=5)),"x","")</f>
        <v/>
      </c>
      <c r="Q568" s="258" t="s">
        <v>97</v>
      </c>
      <c r="R568" s="262" t="s">
        <v>133</v>
      </c>
    </row>
    <row r="569" spans="1:18" ht="44.25" customHeight="1" x14ac:dyDescent="0.3">
      <c r="A569" s="343"/>
      <c r="B569" s="192" t="str">
        <f>IF($O569="x",'Class Record S5'!$B$30,"")</f>
        <v/>
      </c>
      <c r="C569" s="388" t="str">
        <f>IF($O569="x",'Class Record S5'!$D$30,"")</f>
        <v/>
      </c>
      <c r="D569" s="389"/>
      <c r="E569" s="389"/>
      <c r="F569" s="389"/>
      <c r="G569" s="389"/>
      <c r="H569" s="389"/>
      <c r="I569" s="389"/>
      <c r="J569" s="389"/>
      <c r="K569" s="389"/>
      <c r="L569" s="390"/>
      <c r="M569" s="142"/>
      <c r="O569" s="67" t="str">
        <f>IF(OR(AND('Class Record S5'!$T$72=".",COUNTIF('Class Record S5'!$T$50:$T$73,"\")&lt;5,COUNTIF('Class Record S5'!$T$50:$T$72,".")&lt;=(5-COUNTIF('Class Record S5'!$T$50:$T$73,"\"))),AND('Class Record S5'!$T$72="\",COUNTIF('Class Record S5'!$T$50:$T$72,"\")&lt;=5)),"x","")</f>
        <v/>
      </c>
      <c r="Q569" s="258" t="s">
        <v>98</v>
      </c>
      <c r="R569" s="262" t="s">
        <v>134</v>
      </c>
    </row>
    <row r="570" spans="1:18" ht="44.25" customHeight="1" thickBot="1" x14ac:dyDescent="0.35">
      <c r="A570" s="344"/>
      <c r="B570" s="194" t="str">
        <f>IF($O570="x",'Class Record S5'!$B$31,"")</f>
        <v/>
      </c>
      <c r="C570" s="391" t="str">
        <f>IF($O570="x",'Class Record S5'!$D$31,"")</f>
        <v/>
      </c>
      <c r="D570" s="392"/>
      <c r="E570" s="392"/>
      <c r="F570" s="392"/>
      <c r="G570" s="392"/>
      <c r="H570" s="392"/>
      <c r="I570" s="392"/>
      <c r="J570" s="392"/>
      <c r="K570" s="392"/>
      <c r="L570" s="393"/>
      <c r="M570" s="143"/>
      <c r="O570" s="67" t="str">
        <f>IF(OR(AND('Class Record S5'!$T$73=".",COUNTIF('Class Record S5'!$T$50:$T$73,"\")&lt;5,COUNTIF('Class Record S5'!$T$50:$T$73,".")&lt;=(5-COUNTIF('Class Record S5'!$T$50:$T$73,"\"))),AND('Class Record S5'!$T$73="\",COUNTIF('Class Record S5'!$T$50:$T$73,"\")&lt;=5)),"x","")</f>
        <v/>
      </c>
      <c r="Q570" s="258" t="s">
        <v>99</v>
      </c>
      <c r="R570" s="262" t="s">
        <v>135</v>
      </c>
    </row>
    <row r="571" spans="1:18" ht="16.5" customHeight="1" thickBot="1" x14ac:dyDescent="0.35">
      <c r="A571" s="379" t="s">
        <v>44</v>
      </c>
      <c r="B571" s="380"/>
      <c r="C571" s="380"/>
      <c r="D571" s="380"/>
      <c r="E571" s="380"/>
      <c r="F571" s="380"/>
      <c r="G571" s="380"/>
      <c r="H571" s="380"/>
      <c r="I571" s="380"/>
      <c r="J571" s="380"/>
      <c r="K571" s="381"/>
      <c r="L571" s="394" t="s">
        <v>45</v>
      </c>
      <c r="M571" s="395"/>
      <c r="Q571" s="257"/>
    </row>
    <row r="572" spans="1:18" ht="28.5" customHeight="1" x14ac:dyDescent="0.3">
      <c r="A572" s="396"/>
      <c r="B572" s="397"/>
      <c r="C572" s="397"/>
      <c r="D572" s="397"/>
      <c r="E572" s="397"/>
      <c r="F572" s="397"/>
      <c r="G572" s="397"/>
      <c r="H572" s="397"/>
      <c r="I572" s="397"/>
      <c r="J572" s="397"/>
      <c r="K572" s="398"/>
      <c r="L572" s="405" t="str">
        <f>'Class Record S5'!$T$74</f>
        <v>N</v>
      </c>
      <c r="M572" s="406"/>
      <c r="Q572" s="257"/>
    </row>
    <row r="573" spans="1:18" ht="28.5" customHeight="1" x14ac:dyDescent="0.3">
      <c r="A573" s="399"/>
      <c r="B573" s="400"/>
      <c r="C573" s="400"/>
      <c r="D573" s="400"/>
      <c r="E573" s="400"/>
      <c r="F573" s="400"/>
      <c r="G573" s="400"/>
      <c r="H573" s="400"/>
      <c r="I573" s="400"/>
      <c r="J573" s="400"/>
      <c r="K573" s="401"/>
      <c r="L573" s="407"/>
      <c r="M573" s="408"/>
      <c r="Q573" s="257"/>
    </row>
    <row r="574" spans="1:18" ht="28.5" customHeight="1" thickBot="1" x14ac:dyDescent="0.35">
      <c r="A574" s="402"/>
      <c r="B574" s="403"/>
      <c r="C574" s="403"/>
      <c r="D574" s="403"/>
      <c r="E574" s="403"/>
      <c r="F574" s="403"/>
      <c r="G574" s="403"/>
      <c r="H574" s="403"/>
      <c r="I574" s="403"/>
      <c r="J574" s="403"/>
      <c r="K574" s="404"/>
      <c r="L574" s="409"/>
      <c r="M574" s="410"/>
      <c r="Q574" s="257"/>
    </row>
    <row r="576" spans="1:18" ht="19.5" thickBot="1" x14ac:dyDescent="0.35"/>
    <row r="577" spans="1:18" ht="23.25" customHeight="1" thickBot="1" x14ac:dyDescent="0.35">
      <c r="A577" s="349" t="str">
        <f>'Class Record S5'!$D$1</f>
        <v>A N OTHER SCHOOL</v>
      </c>
      <c r="B577" s="350"/>
      <c r="C577" s="350"/>
      <c r="D577" s="350"/>
      <c r="E577" s="350"/>
      <c r="F577" s="350"/>
      <c r="G577" s="350"/>
      <c r="H577" s="350"/>
      <c r="I577" s="350"/>
      <c r="J577" s="350"/>
      <c r="K577" s="350"/>
      <c r="L577" s="350"/>
      <c r="M577" s="351"/>
    </row>
    <row r="578" spans="1:18" ht="15.75" customHeight="1" thickBot="1" x14ac:dyDescent="0.35">
      <c r="A578" s="352" t="s">
        <v>17</v>
      </c>
      <c r="B578" s="353"/>
      <c r="C578" s="353"/>
      <c r="D578" s="356">
        <f>'Class Record S5'!$U$2</f>
        <v>0</v>
      </c>
      <c r="E578" s="356"/>
      <c r="F578" s="356"/>
      <c r="G578" s="357"/>
      <c r="H578" s="361" t="s">
        <v>18</v>
      </c>
      <c r="I578" s="362">
        <f>'Class Record S5'!$E$76</f>
        <v>0</v>
      </c>
      <c r="J578" s="362"/>
      <c r="K578" s="363" t="str">
        <f>'Class Record S5'!$C$2</f>
        <v>CLASS</v>
      </c>
      <c r="L578" s="363"/>
      <c r="M578" s="364"/>
    </row>
    <row r="579" spans="1:18" ht="15.75" customHeight="1" thickBot="1" x14ac:dyDescent="0.35">
      <c r="A579" s="354"/>
      <c r="B579" s="355"/>
      <c r="C579" s="355"/>
      <c r="D579" s="358"/>
      <c r="E579" s="358"/>
      <c r="F579" s="359"/>
      <c r="G579" s="360"/>
      <c r="H579" s="361"/>
      <c r="I579" s="362"/>
      <c r="J579" s="362"/>
      <c r="K579" s="363"/>
      <c r="L579" s="363"/>
      <c r="M579" s="364"/>
    </row>
    <row r="580" spans="1:18" ht="19.5" thickBot="1" x14ac:dyDescent="0.35">
      <c r="A580" s="346" t="s">
        <v>19</v>
      </c>
      <c r="B580" s="347"/>
      <c r="C580" s="347"/>
      <c r="D580" s="347"/>
      <c r="E580" s="348"/>
      <c r="F580" s="365" t="s">
        <v>20</v>
      </c>
      <c r="G580" s="366"/>
      <c r="H580" s="366"/>
      <c r="I580" s="367"/>
      <c r="J580" s="368" t="s">
        <v>21</v>
      </c>
      <c r="K580" s="369"/>
      <c r="L580" s="369"/>
      <c r="M580" s="370"/>
    </row>
    <row r="581" spans="1:18" ht="16.5" customHeight="1" thickBot="1" x14ac:dyDescent="0.35">
      <c r="A581" s="371" t="s">
        <v>22</v>
      </c>
      <c r="B581" s="372"/>
      <c r="C581" s="373"/>
      <c r="D581" s="374" t="s">
        <v>23</v>
      </c>
      <c r="E581" s="375"/>
      <c r="F581" s="376" t="s">
        <v>24</v>
      </c>
      <c r="G581" s="377"/>
      <c r="H581" s="377" t="s">
        <v>25</v>
      </c>
      <c r="I581" s="378"/>
      <c r="J581" s="382" t="s">
        <v>26</v>
      </c>
      <c r="K581" s="377"/>
      <c r="L581" s="411" t="s">
        <v>27</v>
      </c>
      <c r="M581" s="412"/>
    </row>
    <row r="582" spans="1:18" ht="31.5" customHeight="1" thickBot="1" x14ac:dyDescent="0.35">
      <c r="A582" s="72"/>
      <c r="B582" s="73" t="s">
        <v>54</v>
      </c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5" t="s">
        <v>43</v>
      </c>
      <c r="Q582" s="416" t="s">
        <v>56</v>
      </c>
      <c r="R582" s="416"/>
    </row>
    <row r="583" spans="1:18" ht="44.25" customHeight="1" x14ac:dyDescent="0.3">
      <c r="A583" s="345" t="str">
        <f>'Class Record S5'!$A$8</f>
        <v>Working Scientifically</v>
      </c>
      <c r="B583" s="190" t="str">
        <f>IF($O583="x",'Class Record S5'!$B$8,"")</f>
        <v/>
      </c>
      <c r="C583" s="413" t="str">
        <f>IF($O583="x",'Class Record S5'!$D$8,"")</f>
        <v/>
      </c>
      <c r="D583" s="413"/>
      <c r="E583" s="413"/>
      <c r="F583" s="413"/>
      <c r="G583" s="413"/>
      <c r="H583" s="413"/>
      <c r="I583" s="413"/>
      <c r="J583" s="413"/>
      <c r="K583" s="413"/>
      <c r="L583" s="413"/>
      <c r="M583" s="141"/>
      <c r="O583" s="67" t="str">
        <f>IF(OR(AND('Class Record S5'!$U$50=".",COUNTIF('Class Record S5'!$U$50:$U$73,"\")&lt;5,COUNTIF('Class Record S5'!$U$50:$U$50,".")&lt;=(5-COUNTIF('Class Record S5'!$U$50:$U$73,"\"))),AND('Class Record S5'!$U$50="\",COUNTIF('Class Record S5'!$U$50:$U$50,"\")&lt;=5)),"x","")</f>
        <v/>
      </c>
      <c r="Q583" s="258" t="s">
        <v>76</v>
      </c>
      <c r="R583" s="259" t="s">
        <v>112</v>
      </c>
    </row>
    <row r="584" spans="1:18" ht="44.25" customHeight="1" x14ac:dyDescent="0.3">
      <c r="A584" s="343"/>
      <c r="B584" s="191" t="str">
        <f>IF($O584="x",'Class Record S5'!$B$9,"")</f>
        <v/>
      </c>
      <c r="C584" s="383" t="str">
        <f>IF($O584="x",'Class Record S5'!$D$9,"")</f>
        <v/>
      </c>
      <c r="D584" s="383"/>
      <c r="E584" s="383"/>
      <c r="F584" s="383"/>
      <c r="G584" s="383"/>
      <c r="H584" s="383"/>
      <c r="I584" s="383"/>
      <c r="J584" s="383"/>
      <c r="K584" s="383"/>
      <c r="L584" s="383"/>
      <c r="M584" s="142"/>
      <c r="O584" s="67" t="str">
        <f>IF(OR(AND('Class Record S5'!$U$51=".",COUNTIF('Class Record S5'!$U$50:$U$73,"\")&lt;5,COUNTIF('Class Record S5'!$U$50:$U$51,".")&lt;=(5-COUNTIF('Class Record S5'!$U$50:$U$73,"\"))),AND('Class Record S5'!$U$51="\",COUNTIF('Class Record S5'!$U$50:$U$51,"\")&lt;=5)),"x","")</f>
        <v/>
      </c>
      <c r="Q584" s="258" t="s">
        <v>77</v>
      </c>
      <c r="R584" s="260" t="s">
        <v>113</v>
      </c>
    </row>
    <row r="585" spans="1:18" ht="44.25" customHeight="1" x14ac:dyDescent="0.3">
      <c r="A585" s="343"/>
      <c r="B585" s="191" t="str">
        <f>IF($O585="x",'Class Record S5'!$B$10,"")</f>
        <v/>
      </c>
      <c r="C585" s="383" t="str">
        <f>IF($O585="x",'Class Record S5'!$D$10,"")</f>
        <v/>
      </c>
      <c r="D585" s="383"/>
      <c r="E585" s="383"/>
      <c r="F585" s="383"/>
      <c r="G585" s="383"/>
      <c r="H585" s="383"/>
      <c r="I585" s="383"/>
      <c r="J585" s="383"/>
      <c r="K585" s="383"/>
      <c r="L585" s="383"/>
      <c r="M585" s="142"/>
      <c r="O585" s="67" t="str">
        <f>IF(OR(AND('Class Record S5'!$U$52=".",COUNTIF('Class Record S5'!$U$50:$U$73,"\")&lt;5,COUNTIF('Class Record S5'!$U$50:$U$52,".")&lt;=(5-COUNTIF('Class Record S5'!$U$50:$U$73,"\"))),AND('Class Record S5'!$U$52="\",COUNTIF('Class Record S5'!$U$50:$U$52,"\")&lt;=5)),"x","")</f>
        <v/>
      </c>
      <c r="Q585" s="258" t="s">
        <v>78</v>
      </c>
      <c r="R585" s="260" t="s">
        <v>114</v>
      </c>
    </row>
    <row r="586" spans="1:18" ht="44.25" customHeight="1" x14ac:dyDescent="0.3">
      <c r="A586" s="343"/>
      <c r="B586" s="192" t="str">
        <f>IF($O586="x",'Class Record S5'!$B$11,"")</f>
        <v/>
      </c>
      <c r="C586" s="383" t="str">
        <f>IF($O586="x",'Class Record S5'!$D$11,"")</f>
        <v/>
      </c>
      <c r="D586" s="383"/>
      <c r="E586" s="383"/>
      <c r="F586" s="383"/>
      <c r="G586" s="383"/>
      <c r="H586" s="383"/>
      <c r="I586" s="383"/>
      <c r="J586" s="383"/>
      <c r="K586" s="383"/>
      <c r="L586" s="383"/>
      <c r="M586" s="142"/>
      <c r="O586" s="67" t="str">
        <f>IF(OR(AND('Class Record S5'!$U$53=".",COUNTIF('Class Record S5'!$U$50:$U$73,"\")&lt;5,COUNTIF('Class Record S5'!$U$50:$U$53,".")&lt;=(5-COUNTIF('Class Record S5'!$U$50:$U$73,"\"))),AND('Class Record S5'!$U$53="\",COUNTIF('Class Record S5'!$U$50:$U$53,"\")&lt;=5)),"x","")</f>
        <v/>
      </c>
      <c r="Q586" s="258" t="s">
        <v>79</v>
      </c>
      <c r="R586" s="260" t="s">
        <v>115</v>
      </c>
    </row>
    <row r="587" spans="1:18" ht="54.75" customHeight="1" x14ac:dyDescent="0.3">
      <c r="A587" s="343"/>
      <c r="B587" s="192" t="str">
        <f>IF($O587="x",'Class Record S5'!$B$12,"")</f>
        <v/>
      </c>
      <c r="C587" s="383" t="str">
        <f>IF($O587="x",'Class Record S5'!$D$12,"")</f>
        <v/>
      </c>
      <c r="D587" s="383"/>
      <c r="E587" s="383"/>
      <c r="F587" s="383"/>
      <c r="G587" s="383"/>
      <c r="H587" s="383"/>
      <c r="I587" s="383"/>
      <c r="J587" s="383"/>
      <c r="K587" s="383"/>
      <c r="L587" s="383"/>
      <c r="M587" s="142"/>
      <c r="O587" s="67" t="str">
        <f>IF(OR(AND('Class Record S5'!$U$54=".",COUNTIF('Class Record S5'!$U$50:$U$73,"\")&lt;5,COUNTIF('Class Record S5'!$U$50:$U$54,".")&lt;=(5-COUNTIF('Class Record S5'!$U$50:$U$73,"\"))),AND('Class Record S5'!$U$54="\",COUNTIF('Class Record S5'!$U$50:$U$54,"\")&lt;=5)),"x","")</f>
        <v/>
      </c>
      <c r="Q587" s="258" t="s">
        <v>80</v>
      </c>
      <c r="R587" s="260" t="s">
        <v>116</v>
      </c>
    </row>
    <row r="588" spans="1:18" ht="44.25" customHeight="1" thickBot="1" x14ac:dyDescent="0.35">
      <c r="A588" s="344"/>
      <c r="B588" s="194" t="str">
        <f>IF($O588="x",'Class Record S5'!$B$13,"")</f>
        <v/>
      </c>
      <c r="C588" s="391" t="str">
        <f>IF($O588="x",'Class Record S5'!$D$13,"")</f>
        <v/>
      </c>
      <c r="D588" s="392"/>
      <c r="E588" s="392"/>
      <c r="F588" s="392"/>
      <c r="G588" s="392"/>
      <c r="H588" s="392"/>
      <c r="I588" s="392"/>
      <c r="J588" s="392"/>
      <c r="K588" s="392"/>
      <c r="L588" s="393"/>
      <c r="M588" s="143"/>
      <c r="O588" s="67" t="str">
        <f>IF(OR(AND('Class Record S5'!$U$55=".",COUNTIF('Class Record S5'!$U$50:$U$73,"\")&lt;5,COUNTIF('Class Record S5'!$U$50:$U$55,".")&lt;=(5-COUNTIF('Class Record S5'!$U$50:$U$73,"\"))),AND('Class Record S5'!$U$55="\",COUNTIF('Class Record S5'!$U$50:$U$55,"\")&lt;=5)),"x","")</f>
        <v/>
      </c>
      <c r="Q588" s="258" t="s">
        <v>81</v>
      </c>
      <c r="R588" s="260" t="s">
        <v>117</v>
      </c>
    </row>
    <row r="589" spans="1:18" ht="57" customHeight="1" x14ac:dyDescent="0.3">
      <c r="A589" s="342" t="str">
        <f>'Class Record S5'!$A$14</f>
        <v>Living Things and their Habitats</v>
      </c>
      <c r="B589" s="193" t="str">
        <f>IF($O589="x",'Class Record S5'!$B$14,"")</f>
        <v/>
      </c>
      <c r="C589" s="385" t="str">
        <f>IF($O589="x",'Class Record S5'!$D$14,"")</f>
        <v/>
      </c>
      <c r="D589" s="386"/>
      <c r="E589" s="386"/>
      <c r="F589" s="386"/>
      <c r="G589" s="386"/>
      <c r="H589" s="386"/>
      <c r="I589" s="386"/>
      <c r="J589" s="386"/>
      <c r="K589" s="386"/>
      <c r="L589" s="387"/>
      <c r="M589" s="141"/>
      <c r="O589" s="67" t="str">
        <f>IF(OR(AND('Class Record S5'!$U$56=".",COUNTIF('Class Record S5'!$U$50:$U$73,"\")&lt;5,COUNTIF('Class Record S5'!$U$50:$U$56,".")&lt;=(5-COUNTIF('Class Record S5'!$U$50:$U$73,"\"))),AND('Class Record S5'!$U$56="\",COUNTIF('Class Record S5'!$U$50:$U$56,"\")&lt;=5)),"x","")</f>
        <v/>
      </c>
      <c r="Q589" s="258" t="s">
        <v>82</v>
      </c>
      <c r="R589" s="260" t="s">
        <v>118</v>
      </c>
    </row>
    <row r="590" spans="1:18" ht="57" customHeight="1" thickBot="1" x14ac:dyDescent="0.35">
      <c r="A590" s="344"/>
      <c r="B590" s="194" t="str">
        <f>IF($O590="x",'Class Record S5'!$B$15,"")</f>
        <v/>
      </c>
      <c r="C590" s="414" t="str">
        <f>IF($O590="x",'Class Record S5'!$D$15,"")</f>
        <v/>
      </c>
      <c r="D590" s="414"/>
      <c r="E590" s="414"/>
      <c r="F590" s="414"/>
      <c r="G590" s="414"/>
      <c r="H590" s="414"/>
      <c r="I590" s="414"/>
      <c r="J590" s="414"/>
      <c r="K590" s="414"/>
      <c r="L590" s="414"/>
      <c r="M590" s="143"/>
      <c r="O590" s="67" t="str">
        <f>IF(OR(AND('Class Record S5'!$U$57=".",COUNTIF('Class Record S5'!$U$50:$U$73,"\")&lt;5,COUNTIF('Class Record S5'!$U$50:$U$57,".")&lt;=(5-COUNTIF('Class Record S5'!$U$50:$U$73,"\"))),AND('Class Record S5'!$U$57="\",COUNTIF('Class Record S5'!$U$50:$U$57,"\")&lt;=5)),"x","")</f>
        <v/>
      </c>
      <c r="Q590" s="258" t="s">
        <v>83</v>
      </c>
      <c r="R590" s="261" t="s">
        <v>119</v>
      </c>
    </row>
    <row r="591" spans="1:18" ht="59.25" customHeight="1" thickBot="1" x14ac:dyDescent="0.35">
      <c r="A591" s="255" t="str">
        <f>'Class Record S5'!$A$16</f>
        <v>Animals inc. Humans</v>
      </c>
      <c r="B591" s="253" t="str">
        <f>IF($O591="x",'Class Record S5'!$B$16,"")</f>
        <v/>
      </c>
      <c r="C591" s="415" t="str">
        <f>IF($O591="x",'Class Record S5'!$D$16,"")</f>
        <v/>
      </c>
      <c r="D591" s="415"/>
      <c r="E591" s="415"/>
      <c r="F591" s="415"/>
      <c r="G591" s="415"/>
      <c r="H591" s="415"/>
      <c r="I591" s="415"/>
      <c r="J591" s="415"/>
      <c r="K591" s="415"/>
      <c r="L591" s="415"/>
      <c r="M591" s="254"/>
      <c r="O591" s="67" t="str">
        <f>IF(OR(AND('Class Record S5'!$U$58=".",COUNTIF('Class Record S5'!$U$50:$U$73,"\")&lt;5,COUNTIF('Class Record S5'!$U$50:$U$58,".")&lt;=(5-COUNTIF('Class Record S5'!$U$50:$U$73,"\"))),AND('Class Record S5'!$U$58="\",COUNTIF('Class Record S5'!$U$50:$U$58,"\")&lt;=5)),"x","")</f>
        <v/>
      </c>
      <c r="Q591" s="258" t="s">
        <v>84</v>
      </c>
      <c r="R591" s="261" t="s">
        <v>120</v>
      </c>
    </row>
    <row r="592" spans="1:18" ht="56.25" customHeight="1" x14ac:dyDescent="0.3">
      <c r="A592" s="342" t="str">
        <f>'Class Record S5'!$A$17</f>
        <v>Properties and Changers of Materials</v>
      </c>
      <c r="B592" s="193" t="str">
        <f>IF($O592="x",'Class Record S5'!$B$17,"")</f>
        <v/>
      </c>
      <c r="C592" s="385" t="str">
        <f>IF($O592="x",'Class Record S5'!$D$17,"")</f>
        <v/>
      </c>
      <c r="D592" s="386"/>
      <c r="E592" s="386"/>
      <c r="F592" s="386"/>
      <c r="G592" s="386"/>
      <c r="H592" s="386"/>
      <c r="I592" s="386"/>
      <c r="J592" s="386"/>
      <c r="K592" s="386"/>
      <c r="L592" s="387"/>
      <c r="M592" s="141"/>
      <c r="O592" s="67" t="str">
        <f>IF(OR(AND('Class Record S5'!$U$59=".",COUNTIF('Class Record S5'!$U$50:$U$73,"\")&lt;5,COUNTIF('Class Record S5'!$U$50:$U$59,".")&lt;=(5-COUNTIF('Class Record S5'!$U$50:$U$73,"\"))),AND('Class Record S5'!$U$59="\",COUNTIF('Class Record S5'!$U$50:$U$59,"\")&lt;=5)),"x","")</f>
        <v/>
      </c>
      <c r="Q592" s="258" t="s">
        <v>85</v>
      </c>
      <c r="R592" s="260" t="s">
        <v>121</v>
      </c>
    </row>
    <row r="593" spans="1:18" ht="44.25" customHeight="1" x14ac:dyDescent="0.3">
      <c r="A593" s="343"/>
      <c r="B593" s="192" t="str">
        <f>IF($O593="x",'Class Record S5'!$B$18,"")</f>
        <v/>
      </c>
      <c r="C593" s="383" t="str">
        <f>IF($O593="x",'Class Record S5'!$D$18,"")</f>
        <v/>
      </c>
      <c r="D593" s="383"/>
      <c r="E593" s="383"/>
      <c r="F593" s="383"/>
      <c r="G593" s="383"/>
      <c r="H593" s="383"/>
      <c r="I593" s="383"/>
      <c r="J593" s="383"/>
      <c r="K593" s="383"/>
      <c r="L593" s="383"/>
      <c r="M593" s="142"/>
      <c r="O593" s="67" t="str">
        <f>IF(OR(AND('Class Record S5'!$U$60=".",COUNTIF('Class Record S5'!$U$50:$U$73,"\")&lt;5,COUNTIF('Class Record S5'!$U$50:$U$60,".")&lt;=(5-COUNTIF('Class Record S5'!$U$50:$U$73,"\"))),AND('Class Record S5'!$U$60="\",COUNTIF('Class Record S5'!$U$50:$U$60,"\")&lt;=5)),"x","")</f>
        <v/>
      </c>
      <c r="Q593" s="258" t="s">
        <v>86</v>
      </c>
      <c r="R593" s="265" t="s">
        <v>124</v>
      </c>
    </row>
    <row r="594" spans="1:18" ht="44.25" customHeight="1" x14ac:dyDescent="0.3">
      <c r="A594" s="343"/>
      <c r="B594" s="192" t="str">
        <f>IF($O594="x",'Class Record S5'!$B$19,"")</f>
        <v/>
      </c>
      <c r="C594" s="383" t="str">
        <f>IF($O594="x",'Class Record S5'!$D$19,"")</f>
        <v/>
      </c>
      <c r="D594" s="383"/>
      <c r="E594" s="383"/>
      <c r="F594" s="383"/>
      <c r="G594" s="383"/>
      <c r="H594" s="383"/>
      <c r="I594" s="383"/>
      <c r="J594" s="383"/>
      <c r="K594" s="383"/>
      <c r="L594" s="383"/>
      <c r="M594" s="142"/>
      <c r="O594" s="67" t="str">
        <f>IF(OR(AND('Class Record S5'!$U$61=".",COUNTIF('Class Record S5'!$U$50:$U$73,"\")&lt;5,COUNTIF('Class Record S5'!$U$50:$U$61,".")&lt;=(5-COUNTIF('Class Record S5'!$U$50:$U$73,"\"))),AND('Class Record S5'!$U$61="\",COUNTIF('Class Record S5'!$U$50:$U$61,"\")&lt;=5)),"x","")</f>
        <v/>
      </c>
      <c r="Q594" s="258" t="s">
        <v>87</v>
      </c>
      <c r="R594" s="265" t="s">
        <v>122</v>
      </c>
    </row>
    <row r="595" spans="1:18" ht="44.25" customHeight="1" x14ac:dyDescent="0.3">
      <c r="A595" s="343"/>
      <c r="B595" s="192" t="str">
        <f>IF($O595="x",'Class Record S5'!$B$20,"")</f>
        <v/>
      </c>
      <c r="C595" s="383" t="str">
        <f>IF($O595="x",'Class Record S5'!$D$20,"")</f>
        <v/>
      </c>
      <c r="D595" s="383"/>
      <c r="E595" s="383"/>
      <c r="F595" s="383"/>
      <c r="G595" s="383"/>
      <c r="H595" s="383"/>
      <c r="I595" s="383"/>
      <c r="J595" s="383"/>
      <c r="K595" s="383"/>
      <c r="L595" s="383"/>
      <c r="M595" s="142"/>
      <c r="O595" s="67" t="str">
        <f>IF(OR(AND('Class Record S5'!$U$62=".",COUNTIF('Class Record S5'!$U$50:$U$73,"\")&lt;5,COUNTIF('Class Record S5'!$U$50:$U$62,".")&lt;=(5-COUNTIF('Class Record S5'!$U$50:$U$73,"\"))),AND('Class Record S5'!$U$62="\",COUNTIF('Class Record S5'!$U$50:$U$62,"\")&lt;=5)),"x","")</f>
        <v/>
      </c>
      <c r="Q595" s="258" t="s">
        <v>88</v>
      </c>
      <c r="R595" s="265" t="s">
        <v>123</v>
      </c>
    </row>
    <row r="596" spans="1:18" ht="44.25" customHeight="1" x14ac:dyDescent="0.3">
      <c r="A596" s="343"/>
      <c r="B596" s="192" t="str">
        <f>IF($O596="x",'Class Record S5'!$B$21,"")</f>
        <v/>
      </c>
      <c r="C596" s="383" t="str">
        <f>IF($O596="x",'Class Record S5'!$D$21,"")</f>
        <v/>
      </c>
      <c r="D596" s="383"/>
      <c r="E596" s="383"/>
      <c r="F596" s="383"/>
      <c r="G596" s="383"/>
      <c r="H596" s="383"/>
      <c r="I596" s="383"/>
      <c r="J596" s="383"/>
      <c r="K596" s="383"/>
      <c r="L596" s="383"/>
      <c r="M596" s="142"/>
      <c r="O596" s="67" t="str">
        <f>IF(OR(AND('Class Record S5'!$U$63=".",COUNTIF('Class Record S5'!$U$50:$U$73,"\")&lt;5,COUNTIF('Class Record S5'!$U$50:$U$63,".")&lt;=(5-COUNTIF('Class Record S5'!$U$50:$U$73,"\"))),AND('Class Record S5'!$U$63="\",COUNTIF('Class Record S5'!$U$50:$U$63,"\")&lt;=5)),"x","")</f>
        <v/>
      </c>
      <c r="Q596" s="258" t="s">
        <v>89</v>
      </c>
      <c r="R596" s="261" t="s">
        <v>125</v>
      </c>
    </row>
    <row r="597" spans="1:18" ht="56.25" customHeight="1" thickBot="1" x14ac:dyDescent="0.35">
      <c r="A597" s="344"/>
      <c r="B597" s="195" t="str">
        <f>IF($O597="x",'Class Record S5'!$B$22,"")</f>
        <v/>
      </c>
      <c r="C597" s="384" t="str">
        <f>IF($O597="x",'Class Record S5'!$D$22,"")</f>
        <v/>
      </c>
      <c r="D597" s="384"/>
      <c r="E597" s="384"/>
      <c r="F597" s="384"/>
      <c r="G597" s="384"/>
      <c r="H597" s="384"/>
      <c r="I597" s="384"/>
      <c r="J597" s="384"/>
      <c r="K597" s="384"/>
      <c r="L597" s="384"/>
      <c r="M597" s="196"/>
      <c r="O597" s="67" t="str">
        <f>IF(OR(AND('Class Record S5'!$U$64=".",COUNTIF('Class Record S5'!$U$50:$U$73,"\")&lt;5,COUNTIF('Class Record S5'!$U$50:$U$64,".")&lt;=(5-COUNTIF('Class Record S5'!$U$50:$U$73,"\"))),AND('Class Record S5'!$U$64="\",COUNTIF('Class Record S5'!$U$50:$U$64,"\")&lt;=5)),"x","")</f>
        <v/>
      </c>
      <c r="Q597" s="258" t="s">
        <v>90</v>
      </c>
      <c r="R597" s="260" t="s">
        <v>126</v>
      </c>
    </row>
    <row r="598" spans="1:18" ht="44.25" customHeight="1" x14ac:dyDescent="0.3">
      <c r="A598" s="342" t="str">
        <f>'Class Record S5'!$A$23</f>
        <v>Earth and Space</v>
      </c>
      <c r="B598" s="193" t="str">
        <f>IF($O598="x",'Class Record S5'!$B$23,"")</f>
        <v/>
      </c>
      <c r="C598" s="385" t="str">
        <f>IF($O598="x",'Class Record S5'!$D$23,"")</f>
        <v/>
      </c>
      <c r="D598" s="386"/>
      <c r="E598" s="386"/>
      <c r="F598" s="386"/>
      <c r="G598" s="386"/>
      <c r="H598" s="386"/>
      <c r="I598" s="386"/>
      <c r="J598" s="386"/>
      <c r="K598" s="386"/>
      <c r="L598" s="387"/>
      <c r="M598" s="141"/>
      <c r="O598" s="67" t="str">
        <f>IF(OR(AND('Class Record S5'!$U$65=".",COUNTIF('Class Record S5'!$U$50:$U$73,"\")&lt;5,COUNTIF('Class Record S5'!$U$50:$U$65,".")&lt;=(5-COUNTIF('Class Record S5'!$U$50:$U$73,"\"))),AND('Class Record S5'!$U$65="\",COUNTIF('Class Record S5'!$U$50:$U$65,"\")&lt;=5)),"x","")</f>
        <v/>
      </c>
      <c r="Q598" s="258" t="s">
        <v>91</v>
      </c>
      <c r="R598" s="260" t="s">
        <v>127</v>
      </c>
    </row>
    <row r="599" spans="1:18" ht="44.25" customHeight="1" x14ac:dyDescent="0.3">
      <c r="A599" s="343"/>
      <c r="B599" s="192" t="str">
        <f>IF($O599="x",'Class Record S5'!$B$24,"")</f>
        <v/>
      </c>
      <c r="C599" s="388" t="str">
        <f>IF($O599="x",'Class Record S5'!$D$24,"")</f>
        <v/>
      </c>
      <c r="D599" s="389"/>
      <c r="E599" s="389"/>
      <c r="F599" s="389"/>
      <c r="G599" s="389"/>
      <c r="H599" s="389"/>
      <c r="I599" s="389"/>
      <c r="J599" s="389"/>
      <c r="K599" s="389"/>
      <c r="L599" s="390"/>
      <c r="M599" s="142"/>
      <c r="O599" s="67" t="str">
        <f>IF(OR(AND('Class Record S5'!$U$66=".",COUNTIF('Class Record S5'!$U$50:$U$73,"\")&lt;5,COUNTIF('Class Record S5'!$U$50:$U$66,".")&lt;=(5-COUNTIF('Class Record S5'!$U$50:$U$73,"\"))),AND('Class Record S5'!$U$66="\",COUNTIF('Class Record S5'!$U$50:$U$66,"\")&lt;=5)),"x","")</f>
        <v/>
      </c>
      <c r="Q599" s="258" t="s">
        <v>92</v>
      </c>
      <c r="R599" s="262" t="s">
        <v>128</v>
      </c>
    </row>
    <row r="600" spans="1:18" ht="44.25" customHeight="1" x14ac:dyDescent="0.3">
      <c r="A600" s="343"/>
      <c r="B600" s="192" t="str">
        <f>IF($O600="x",'Class Record S5'!$B$25,"")</f>
        <v/>
      </c>
      <c r="C600" s="388" t="str">
        <f>IF($O600="x",'Class Record S5'!$D$25,"")</f>
        <v/>
      </c>
      <c r="D600" s="389"/>
      <c r="E600" s="389"/>
      <c r="F600" s="389"/>
      <c r="G600" s="389"/>
      <c r="H600" s="389"/>
      <c r="I600" s="389"/>
      <c r="J600" s="389"/>
      <c r="K600" s="389"/>
      <c r="L600" s="390"/>
      <c r="M600" s="142"/>
      <c r="O600" s="67" t="str">
        <f>IF(OR(AND('Class Record S5'!$U$67=".",COUNTIF('Class Record S5'!$U$50:$U$73,"\")&lt;5,COUNTIF('Class Record S5'!$U$50:$U$67,".")&lt;=(5-COUNTIF('Class Record S5'!$U$50:$U$73,"\"))),AND('Class Record S5'!$U$67="\",COUNTIF('Class Record S5'!$U$50:$U$67,"\")&lt;=5)),"x","")</f>
        <v/>
      </c>
      <c r="Q600" s="258" t="s">
        <v>93</v>
      </c>
      <c r="R600" s="262" t="s">
        <v>129</v>
      </c>
    </row>
    <row r="601" spans="1:18" ht="44.25" customHeight="1" x14ac:dyDescent="0.3">
      <c r="A601" s="343"/>
      <c r="B601" s="192" t="str">
        <f>IF($O601="x",'Class Record S5'!$B$26,"")</f>
        <v/>
      </c>
      <c r="C601" s="383" t="str">
        <f>IF($O601="x",'Class Record S5'!$D$26,"")</f>
        <v/>
      </c>
      <c r="D601" s="383"/>
      <c r="E601" s="383"/>
      <c r="F601" s="383"/>
      <c r="G601" s="383"/>
      <c r="H601" s="383"/>
      <c r="I601" s="383"/>
      <c r="J601" s="383"/>
      <c r="K601" s="383"/>
      <c r="L601" s="383"/>
      <c r="M601" s="142"/>
      <c r="O601" s="67" t="str">
        <f>IF(OR(AND('Class Record S5'!$U$68=".",COUNTIF('Class Record S5'!$U$50:$U$73,"\")&lt;5,COUNTIF('Class Record S5'!$U$50:$U$68,".")&lt;=(5-COUNTIF('Class Record S5'!$U$50:$U$73,"\"))),AND('Class Record S5'!$U$68="\",COUNTIF('Class Record S5'!$U$50:$U$68,"\")&lt;=5)),"x","")</f>
        <v/>
      </c>
      <c r="Q601" s="258" t="s">
        <v>94</v>
      </c>
      <c r="R601" s="260" t="s">
        <v>130</v>
      </c>
    </row>
    <row r="602" spans="1:18" ht="44.25" customHeight="1" thickBot="1" x14ac:dyDescent="0.35">
      <c r="A602" s="344"/>
      <c r="B602" s="195" t="str">
        <f>IF($O602="x",'Class Record S5'!$B$27,"")</f>
        <v/>
      </c>
      <c r="C602" s="384" t="str">
        <f>IF($O602="x",'Class Record S5'!$D$27,"")</f>
        <v/>
      </c>
      <c r="D602" s="384"/>
      <c r="E602" s="384"/>
      <c r="F602" s="384"/>
      <c r="G602" s="384"/>
      <c r="H602" s="384"/>
      <c r="I602" s="384"/>
      <c r="J602" s="384"/>
      <c r="K602" s="384"/>
      <c r="L602" s="384"/>
      <c r="M602" s="196"/>
      <c r="O602" s="67" t="str">
        <f>IF(OR(AND('Class Record S5'!$U$69=".",COUNTIF('Class Record S5'!$U$50:$U$73,"\")&lt;5,COUNTIF('Class Record S5'!$U$50:$U$69,".")&lt;=(5-COUNTIF('Class Record S5'!$U$50:$U$73,"\"))),AND('Class Record S5'!$U$69="\",COUNTIF('Class Record S5'!$U$50:$U$69,"\")&lt;=5)),"x","")</f>
        <v/>
      </c>
      <c r="Q602" s="258" t="s">
        <v>95</v>
      </c>
      <c r="R602" s="260" t="s">
        <v>131</v>
      </c>
    </row>
    <row r="603" spans="1:18" ht="44.25" customHeight="1" x14ac:dyDescent="0.3">
      <c r="A603" s="342" t="str">
        <f>'Class Record S5'!$A$28</f>
        <v>Forces</v>
      </c>
      <c r="B603" s="193" t="str">
        <f>IF($O603="x",'Class Record S5'!$B$28,"")</f>
        <v/>
      </c>
      <c r="C603" s="385" t="str">
        <f>IF($O603="x",'Class Record S5'!$D$28,"")</f>
        <v/>
      </c>
      <c r="D603" s="386"/>
      <c r="E603" s="386"/>
      <c r="F603" s="386"/>
      <c r="G603" s="386"/>
      <c r="H603" s="386"/>
      <c r="I603" s="386"/>
      <c r="J603" s="386"/>
      <c r="K603" s="386"/>
      <c r="L603" s="387"/>
      <c r="M603" s="141"/>
      <c r="O603" s="67" t="str">
        <f>IF(OR(AND('Class Record S5'!$U$70=".",COUNTIF('Class Record S5'!$U$50:$U$73,"\")&lt;5,COUNTIF('Class Record S5'!$U$50:$U$70,".")&lt;=(5-COUNTIF('Class Record S5'!$U$50:$U$73,"\"))),AND('Class Record S5'!$U$70="\",COUNTIF('Class Record S5'!$U$50:$U$70,"\")&lt;=5)),"x","")</f>
        <v/>
      </c>
      <c r="Q603" s="258" t="s">
        <v>96</v>
      </c>
      <c r="R603" s="262" t="s">
        <v>132</v>
      </c>
    </row>
    <row r="604" spans="1:18" ht="44.25" customHeight="1" x14ac:dyDescent="0.3">
      <c r="A604" s="343"/>
      <c r="B604" s="192" t="str">
        <f>IF($O604="x",'Class Record S5'!$B$29,"")</f>
        <v/>
      </c>
      <c r="C604" s="388" t="str">
        <f>IF($O604="x",'Class Record S5'!$D$29,"")</f>
        <v/>
      </c>
      <c r="D604" s="389"/>
      <c r="E604" s="389"/>
      <c r="F604" s="389"/>
      <c r="G604" s="389"/>
      <c r="H604" s="389"/>
      <c r="I604" s="389"/>
      <c r="J604" s="389"/>
      <c r="K604" s="389"/>
      <c r="L604" s="390"/>
      <c r="M604" s="142"/>
      <c r="O604" s="67" t="str">
        <f>IF(OR(AND('Class Record S5'!$U$71=".",COUNTIF('Class Record S5'!$U$50:$U$73,"\")&lt;5,COUNTIF('Class Record S5'!$U$50:$U$71,".")&lt;=(5-COUNTIF('Class Record S5'!$U$50:$U$73,"\"))),AND('Class Record S5'!$U$71="\",COUNTIF('Class Record S5'!$U$50:$U$71,"\")&lt;=5)),"x","")</f>
        <v/>
      </c>
      <c r="Q604" s="258" t="s">
        <v>97</v>
      </c>
      <c r="R604" s="262" t="s">
        <v>133</v>
      </c>
    </row>
    <row r="605" spans="1:18" ht="44.25" customHeight="1" x14ac:dyDescent="0.3">
      <c r="A605" s="343"/>
      <c r="B605" s="192" t="str">
        <f>IF($O605="x",'Class Record S5'!$B$30,"")</f>
        <v/>
      </c>
      <c r="C605" s="388" t="str">
        <f>IF($O605="x",'Class Record S5'!$D$30,"")</f>
        <v/>
      </c>
      <c r="D605" s="389"/>
      <c r="E605" s="389"/>
      <c r="F605" s="389"/>
      <c r="G605" s="389"/>
      <c r="H605" s="389"/>
      <c r="I605" s="389"/>
      <c r="J605" s="389"/>
      <c r="K605" s="389"/>
      <c r="L605" s="390"/>
      <c r="M605" s="142"/>
      <c r="O605" s="67" t="str">
        <f>IF(OR(AND('Class Record S5'!$U$72=".",COUNTIF('Class Record S5'!$U$50:$U$73,"\")&lt;5,COUNTIF('Class Record S5'!$U$50:$U$72,".")&lt;=(5-COUNTIF('Class Record S5'!$U$50:$U$73,"\"))),AND('Class Record S5'!$U$72="\",COUNTIF('Class Record S5'!$U$50:$U$72,"\")&lt;=5)),"x","")</f>
        <v/>
      </c>
      <c r="Q605" s="258" t="s">
        <v>98</v>
      </c>
      <c r="R605" s="262" t="s">
        <v>134</v>
      </c>
    </row>
    <row r="606" spans="1:18" ht="44.25" customHeight="1" thickBot="1" x14ac:dyDescent="0.35">
      <c r="A606" s="344"/>
      <c r="B606" s="194" t="str">
        <f>IF($O606="x",'Class Record S5'!$B$31,"")</f>
        <v/>
      </c>
      <c r="C606" s="391" t="str">
        <f>IF($O606="x",'Class Record S5'!$D$31,"")</f>
        <v/>
      </c>
      <c r="D606" s="392"/>
      <c r="E606" s="392"/>
      <c r="F606" s="392"/>
      <c r="G606" s="392"/>
      <c r="H606" s="392"/>
      <c r="I606" s="392"/>
      <c r="J606" s="392"/>
      <c r="K606" s="392"/>
      <c r="L606" s="393"/>
      <c r="M606" s="143"/>
      <c r="O606" s="67" t="str">
        <f>IF(OR(AND('Class Record S5'!$U$73=".",COUNTIF('Class Record S5'!$U$50:$U$73,"\")&lt;5,COUNTIF('Class Record S5'!$U$50:$U$73,".")&lt;=(5-COUNTIF('Class Record S5'!$U$50:$U$73,"\"))),AND('Class Record S5'!$U$73="\",COUNTIF('Class Record S5'!$U$50:$U$73,"\")&lt;=5)),"x","")</f>
        <v/>
      </c>
      <c r="Q606" s="258" t="s">
        <v>99</v>
      </c>
      <c r="R606" s="262" t="s">
        <v>135</v>
      </c>
    </row>
    <row r="607" spans="1:18" ht="16.5" customHeight="1" thickBot="1" x14ac:dyDescent="0.35">
      <c r="A607" s="379" t="s">
        <v>44</v>
      </c>
      <c r="B607" s="380"/>
      <c r="C607" s="380"/>
      <c r="D607" s="380"/>
      <c r="E607" s="380"/>
      <c r="F607" s="380"/>
      <c r="G607" s="380"/>
      <c r="H607" s="380"/>
      <c r="I607" s="380"/>
      <c r="J607" s="380"/>
      <c r="K607" s="381"/>
      <c r="L607" s="394" t="s">
        <v>45</v>
      </c>
      <c r="M607" s="395"/>
      <c r="Q607" s="257"/>
    </row>
    <row r="608" spans="1:18" ht="28.5" customHeight="1" x14ac:dyDescent="0.3">
      <c r="A608" s="396"/>
      <c r="B608" s="397"/>
      <c r="C608" s="397"/>
      <c r="D608" s="397"/>
      <c r="E608" s="397"/>
      <c r="F608" s="397"/>
      <c r="G608" s="397"/>
      <c r="H608" s="397"/>
      <c r="I608" s="397"/>
      <c r="J608" s="397"/>
      <c r="K608" s="398"/>
      <c r="L608" s="405" t="str">
        <f>'Class Record S5'!$U$74</f>
        <v>N</v>
      </c>
      <c r="M608" s="406"/>
      <c r="Q608" s="257"/>
    </row>
    <row r="609" spans="1:18" ht="28.5" customHeight="1" x14ac:dyDescent="0.3">
      <c r="A609" s="399"/>
      <c r="B609" s="400"/>
      <c r="C609" s="400"/>
      <c r="D609" s="400"/>
      <c r="E609" s="400"/>
      <c r="F609" s="400"/>
      <c r="G609" s="400"/>
      <c r="H609" s="400"/>
      <c r="I609" s="400"/>
      <c r="J609" s="400"/>
      <c r="K609" s="401"/>
      <c r="L609" s="407"/>
      <c r="M609" s="408"/>
      <c r="Q609" s="257"/>
    </row>
    <row r="610" spans="1:18" ht="28.5" customHeight="1" thickBot="1" x14ac:dyDescent="0.35">
      <c r="A610" s="402"/>
      <c r="B610" s="403"/>
      <c r="C610" s="403"/>
      <c r="D610" s="403"/>
      <c r="E610" s="403"/>
      <c r="F610" s="403"/>
      <c r="G610" s="403"/>
      <c r="H610" s="403"/>
      <c r="I610" s="403"/>
      <c r="J610" s="403"/>
      <c r="K610" s="404"/>
      <c r="L610" s="409"/>
      <c r="M610" s="410"/>
      <c r="Q610" s="257"/>
    </row>
    <row r="612" spans="1:18" ht="19.5" thickBot="1" x14ac:dyDescent="0.35"/>
    <row r="613" spans="1:18" ht="23.25" customHeight="1" thickBot="1" x14ac:dyDescent="0.35">
      <c r="A613" s="349" t="str">
        <f>'Class Record S5'!$D$1</f>
        <v>A N OTHER SCHOOL</v>
      </c>
      <c r="B613" s="350"/>
      <c r="C613" s="350"/>
      <c r="D613" s="350"/>
      <c r="E613" s="350"/>
      <c r="F613" s="350"/>
      <c r="G613" s="350"/>
      <c r="H613" s="350"/>
      <c r="I613" s="350"/>
      <c r="J613" s="350"/>
      <c r="K613" s="350"/>
      <c r="L613" s="350"/>
      <c r="M613" s="351"/>
    </row>
    <row r="614" spans="1:18" ht="15.75" customHeight="1" thickBot="1" x14ac:dyDescent="0.35">
      <c r="A614" s="352" t="s">
        <v>17</v>
      </c>
      <c r="B614" s="353"/>
      <c r="C614" s="353"/>
      <c r="D614" s="356">
        <f>'Class Record S5'!$V$2</f>
        <v>0</v>
      </c>
      <c r="E614" s="356"/>
      <c r="F614" s="356"/>
      <c r="G614" s="357"/>
      <c r="H614" s="361" t="s">
        <v>18</v>
      </c>
      <c r="I614" s="362">
        <f>'Class Record S5'!$E$76</f>
        <v>0</v>
      </c>
      <c r="J614" s="362"/>
      <c r="K614" s="363" t="str">
        <f>'Class Record S5'!$C$2</f>
        <v>CLASS</v>
      </c>
      <c r="L614" s="363"/>
      <c r="M614" s="364"/>
    </row>
    <row r="615" spans="1:18" ht="15.75" customHeight="1" thickBot="1" x14ac:dyDescent="0.35">
      <c r="A615" s="354"/>
      <c r="B615" s="355"/>
      <c r="C615" s="355"/>
      <c r="D615" s="358"/>
      <c r="E615" s="358"/>
      <c r="F615" s="359"/>
      <c r="G615" s="360"/>
      <c r="H615" s="361"/>
      <c r="I615" s="362"/>
      <c r="J615" s="362"/>
      <c r="K615" s="363"/>
      <c r="L615" s="363"/>
      <c r="M615" s="364"/>
    </row>
    <row r="616" spans="1:18" ht="19.5" thickBot="1" x14ac:dyDescent="0.35">
      <c r="A616" s="346" t="s">
        <v>19</v>
      </c>
      <c r="B616" s="347"/>
      <c r="C616" s="347"/>
      <c r="D616" s="347"/>
      <c r="E616" s="348"/>
      <c r="F616" s="365" t="s">
        <v>20</v>
      </c>
      <c r="G616" s="366"/>
      <c r="H616" s="366"/>
      <c r="I616" s="367"/>
      <c r="J616" s="368" t="s">
        <v>21</v>
      </c>
      <c r="K616" s="369"/>
      <c r="L616" s="369"/>
      <c r="M616" s="370"/>
    </row>
    <row r="617" spans="1:18" ht="16.5" customHeight="1" thickBot="1" x14ac:dyDescent="0.35">
      <c r="A617" s="371" t="s">
        <v>22</v>
      </c>
      <c r="B617" s="372"/>
      <c r="C617" s="373"/>
      <c r="D617" s="374" t="s">
        <v>23</v>
      </c>
      <c r="E617" s="375"/>
      <c r="F617" s="376" t="s">
        <v>24</v>
      </c>
      <c r="G617" s="377"/>
      <c r="H617" s="377" t="s">
        <v>25</v>
      </c>
      <c r="I617" s="378"/>
      <c r="J617" s="382" t="s">
        <v>26</v>
      </c>
      <c r="K617" s="377"/>
      <c r="L617" s="411" t="s">
        <v>27</v>
      </c>
      <c r="M617" s="412"/>
    </row>
    <row r="618" spans="1:18" ht="31.5" customHeight="1" thickBot="1" x14ac:dyDescent="0.35">
      <c r="A618" s="72"/>
      <c r="B618" s="73" t="s">
        <v>54</v>
      </c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5" t="s">
        <v>43</v>
      </c>
      <c r="Q618" s="416" t="s">
        <v>56</v>
      </c>
      <c r="R618" s="416"/>
    </row>
    <row r="619" spans="1:18" ht="44.25" customHeight="1" x14ac:dyDescent="0.3">
      <c r="A619" s="345" t="str">
        <f>'Class Record S5'!$A$8</f>
        <v>Working Scientifically</v>
      </c>
      <c r="B619" s="190" t="str">
        <f>IF($O619="x",'Class Record S5'!$B$8,"")</f>
        <v/>
      </c>
      <c r="C619" s="413" t="str">
        <f>IF($O619="x",'Class Record S5'!$D$8,"")</f>
        <v/>
      </c>
      <c r="D619" s="413"/>
      <c r="E619" s="413"/>
      <c r="F619" s="413"/>
      <c r="G619" s="413"/>
      <c r="H619" s="413"/>
      <c r="I619" s="413"/>
      <c r="J619" s="413"/>
      <c r="K619" s="413"/>
      <c r="L619" s="413"/>
      <c r="M619" s="141"/>
      <c r="O619" s="67" t="str">
        <f>IF(OR(AND('Class Record S5'!$V$50=".",COUNTIF('Class Record S5'!$V$50:$V$73,"\")&lt;5,COUNTIF('Class Record S5'!$V$50:$V$50,".")&lt;=(5-COUNTIF('Class Record S5'!$V$50:$V$73,"\"))),AND('Class Record S5'!$V$50="\",COUNTIF('Class Record S5'!$V$50:$V$50,"\")&lt;=5)),"x","")</f>
        <v/>
      </c>
      <c r="Q619" s="258" t="s">
        <v>76</v>
      </c>
      <c r="R619" s="259" t="s">
        <v>112</v>
      </c>
    </row>
    <row r="620" spans="1:18" ht="44.25" customHeight="1" x14ac:dyDescent="0.3">
      <c r="A620" s="343"/>
      <c r="B620" s="191" t="str">
        <f>IF($O620="x",'Class Record S5'!$B$9,"")</f>
        <v/>
      </c>
      <c r="C620" s="383" t="str">
        <f>IF($O620="x",'Class Record S5'!$D$9,"")</f>
        <v/>
      </c>
      <c r="D620" s="383"/>
      <c r="E620" s="383"/>
      <c r="F620" s="383"/>
      <c r="G620" s="383"/>
      <c r="H620" s="383"/>
      <c r="I620" s="383"/>
      <c r="J620" s="383"/>
      <c r="K620" s="383"/>
      <c r="L620" s="383"/>
      <c r="M620" s="142"/>
      <c r="O620" s="67" t="str">
        <f>IF(OR(AND('Class Record S5'!$V$51=".",COUNTIF('Class Record S5'!$V$50:$V$73,"\")&lt;5,COUNTIF('Class Record S5'!$V$50:$V$51,".")&lt;=(5-COUNTIF('Class Record S5'!$V$50:$V$73,"\"))),AND('Class Record S5'!$V$51="\",COUNTIF('Class Record S5'!$V$50:$V$51,"\")&lt;=5)),"x","")</f>
        <v/>
      </c>
      <c r="Q620" s="258" t="s">
        <v>77</v>
      </c>
      <c r="R620" s="260" t="s">
        <v>113</v>
      </c>
    </row>
    <row r="621" spans="1:18" ht="44.25" customHeight="1" x14ac:dyDescent="0.3">
      <c r="A621" s="343"/>
      <c r="B621" s="191" t="str">
        <f>IF($O621="x",'Class Record S5'!$B$10,"")</f>
        <v/>
      </c>
      <c r="C621" s="383" t="str">
        <f>IF($O621="x",'Class Record S5'!$D$10,"")</f>
        <v/>
      </c>
      <c r="D621" s="383"/>
      <c r="E621" s="383"/>
      <c r="F621" s="383"/>
      <c r="G621" s="383"/>
      <c r="H621" s="383"/>
      <c r="I621" s="383"/>
      <c r="J621" s="383"/>
      <c r="K621" s="383"/>
      <c r="L621" s="383"/>
      <c r="M621" s="142"/>
      <c r="O621" s="67" t="str">
        <f>IF(OR(AND('Class Record S5'!$V$52=".",COUNTIF('Class Record S5'!$V$50:$V$73,"\")&lt;5,COUNTIF('Class Record S5'!$V$50:$V$52,".")&lt;=(5-COUNTIF('Class Record S5'!$V$50:$V$73,"\"))),AND('Class Record S5'!$V$52="\",COUNTIF('Class Record S5'!$V$50:$V$52,"\")&lt;=5)),"x","")</f>
        <v/>
      </c>
      <c r="Q621" s="258" t="s">
        <v>78</v>
      </c>
      <c r="R621" s="260" t="s">
        <v>114</v>
      </c>
    </row>
    <row r="622" spans="1:18" ht="44.25" customHeight="1" x14ac:dyDescent="0.3">
      <c r="A622" s="343"/>
      <c r="B622" s="192" t="str">
        <f>IF($O622="x",'Class Record S5'!$B$11,"")</f>
        <v/>
      </c>
      <c r="C622" s="383" t="str">
        <f>IF($O622="x",'Class Record S5'!$D$11,"")</f>
        <v/>
      </c>
      <c r="D622" s="383"/>
      <c r="E622" s="383"/>
      <c r="F622" s="383"/>
      <c r="G622" s="383"/>
      <c r="H622" s="383"/>
      <c r="I622" s="383"/>
      <c r="J622" s="383"/>
      <c r="K622" s="383"/>
      <c r="L622" s="383"/>
      <c r="M622" s="142"/>
      <c r="O622" s="67" t="str">
        <f>IF(OR(AND('Class Record S5'!$V$53=".",COUNTIF('Class Record S5'!$V$50:$V$73,"\")&lt;5,COUNTIF('Class Record S5'!$V$50:$V$53,".")&lt;=(5-COUNTIF('Class Record S5'!$V$50:$V$73,"\"))),AND('Class Record S5'!$V$53="\",COUNTIF('Class Record S5'!$V$50:$V$53,"\")&lt;=5)),"x","")</f>
        <v/>
      </c>
      <c r="Q622" s="258" t="s">
        <v>79</v>
      </c>
      <c r="R622" s="260" t="s">
        <v>115</v>
      </c>
    </row>
    <row r="623" spans="1:18" ht="54.75" customHeight="1" x14ac:dyDescent="0.3">
      <c r="A623" s="343"/>
      <c r="B623" s="192" t="str">
        <f>IF($O623="x",'Class Record S5'!$B$12,"")</f>
        <v/>
      </c>
      <c r="C623" s="383" t="str">
        <f>IF($O623="x",'Class Record S5'!$D$12,"")</f>
        <v/>
      </c>
      <c r="D623" s="383"/>
      <c r="E623" s="383"/>
      <c r="F623" s="383"/>
      <c r="G623" s="383"/>
      <c r="H623" s="383"/>
      <c r="I623" s="383"/>
      <c r="J623" s="383"/>
      <c r="K623" s="383"/>
      <c r="L623" s="383"/>
      <c r="M623" s="142"/>
      <c r="O623" s="67" t="str">
        <f>IF(OR(AND('Class Record S5'!$V$54=".",COUNTIF('Class Record S5'!$V$50:$V$73,"\")&lt;5,COUNTIF('Class Record S5'!$V$50:$V$54,".")&lt;=(5-COUNTIF('Class Record S5'!$V$50:$V$73,"\"))),AND('Class Record S5'!$V$54="\",COUNTIF('Class Record S5'!$V$50:$V$54,"\")&lt;=5)),"x","")</f>
        <v/>
      </c>
      <c r="Q623" s="258" t="s">
        <v>80</v>
      </c>
      <c r="R623" s="260" t="s">
        <v>116</v>
      </c>
    </row>
    <row r="624" spans="1:18" ht="44.25" customHeight="1" thickBot="1" x14ac:dyDescent="0.35">
      <c r="A624" s="344"/>
      <c r="B624" s="194" t="str">
        <f>IF($O624="x",'Class Record S5'!$B$13,"")</f>
        <v/>
      </c>
      <c r="C624" s="391" t="str">
        <f>IF($O624="x",'Class Record S5'!$D$13,"")</f>
        <v/>
      </c>
      <c r="D624" s="392"/>
      <c r="E624" s="392"/>
      <c r="F624" s="392"/>
      <c r="G624" s="392"/>
      <c r="H624" s="392"/>
      <c r="I624" s="392"/>
      <c r="J624" s="392"/>
      <c r="K624" s="392"/>
      <c r="L624" s="393"/>
      <c r="M624" s="143"/>
      <c r="O624" s="67" t="str">
        <f>IF(OR(AND('Class Record S5'!$V$55=".",COUNTIF('Class Record S5'!$V$50:$V$73,"\")&lt;5,COUNTIF('Class Record S5'!$V$50:$V$55,".")&lt;=(5-COUNTIF('Class Record S5'!$V$50:$V$73,"\"))),AND('Class Record S5'!$V$55="\",COUNTIF('Class Record S5'!$V$50:$V$55,"\")&lt;=5)),"x","")</f>
        <v/>
      </c>
      <c r="Q624" s="258" t="s">
        <v>81</v>
      </c>
      <c r="R624" s="260" t="s">
        <v>117</v>
      </c>
    </row>
    <row r="625" spans="1:18" ht="57" customHeight="1" x14ac:dyDescent="0.3">
      <c r="A625" s="342" t="str">
        <f>'Class Record S5'!$A$14</f>
        <v>Living Things and their Habitats</v>
      </c>
      <c r="B625" s="193" t="str">
        <f>IF($O625="x",'Class Record S5'!$B$14,"")</f>
        <v/>
      </c>
      <c r="C625" s="385" t="str">
        <f>IF($O625="x",'Class Record S5'!$D$14,"")</f>
        <v/>
      </c>
      <c r="D625" s="386"/>
      <c r="E625" s="386"/>
      <c r="F625" s="386"/>
      <c r="G625" s="386"/>
      <c r="H625" s="386"/>
      <c r="I625" s="386"/>
      <c r="J625" s="386"/>
      <c r="K625" s="386"/>
      <c r="L625" s="387"/>
      <c r="M625" s="141"/>
      <c r="O625" s="67" t="str">
        <f>IF(OR(AND('Class Record S5'!$V$56=".",COUNTIF('Class Record S5'!$V$50:$V$73,"\")&lt;5,COUNTIF('Class Record S5'!$V$50:$V$56,".")&lt;=(5-COUNTIF('Class Record S5'!$V$50:$V$73,"\"))),AND('Class Record S5'!$V$56="\",COUNTIF('Class Record S5'!$V$50:$V$56,"\")&lt;=5)),"x","")</f>
        <v/>
      </c>
      <c r="Q625" s="258" t="s">
        <v>82</v>
      </c>
      <c r="R625" s="260" t="s">
        <v>118</v>
      </c>
    </row>
    <row r="626" spans="1:18" ht="57" customHeight="1" thickBot="1" x14ac:dyDescent="0.35">
      <c r="A626" s="344"/>
      <c r="B626" s="194" t="str">
        <f>IF($O626="x",'Class Record S5'!$B$15,"")</f>
        <v/>
      </c>
      <c r="C626" s="414" t="str">
        <f>IF($O626="x",'Class Record S5'!$D$15,"")</f>
        <v/>
      </c>
      <c r="D626" s="414"/>
      <c r="E626" s="414"/>
      <c r="F626" s="414"/>
      <c r="G626" s="414"/>
      <c r="H626" s="414"/>
      <c r="I626" s="414"/>
      <c r="J626" s="414"/>
      <c r="K626" s="414"/>
      <c r="L626" s="414"/>
      <c r="M626" s="143"/>
      <c r="O626" s="67" t="str">
        <f>IF(OR(AND('Class Record S5'!$V$57=".",COUNTIF('Class Record S5'!$V$50:$V$73,"\")&lt;5,COUNTIF('Class Record S5'!$V$50:$V$57,".")&lt;=(5-COUNTIF('Class Record S5'!$V$50:$V$73,"\"))),AND('Class Record S5'!$V$57="\",COUNTIF('Class Record S5'!$V$50:$V$57,"\")&lt;=5)),"x","")</f>
        <v/>
      </c>
      <c r="Q626" s="258" t="s">
        <v>83</v>
      </c>
      <c r="R626" s="261" t="s">
        <v>119</v>
      </c>
    </row>
    <row r="627" spans="1:18" ht="59.25" customHeight="1" thickBot="1" x14ac:dyDescent="0.35">
      <c r="A627" s="255" t="str">
        <f>'Class Record S5'!$A$16</f>
        <v>Animals inc. Humans</v>
      </c>
      <c r="B627" s="253" t="str">
        <f>IF($O627="x",'Class Record S5'!$B$16,"")</f>
        <v/>
      </c>
      <c r="C627" s="415" t="str">
        <f>IF($O627="x",'Class Record S5'!$D$16,"")</f>
        <v/>
      </c>
      <c r="D627" s="415"/>
      <c r="E627" s="415"/>
      <c r="F627" s="415"/>
      <c r="G627" s="415"/>
      <c r="H627" s="415"/>
      <c r="I627" s="415"/>
      <c r="J627" s="415"/>
      <c r="K627" s="415"/>
      <c r="L627" s="415"/>
      <c r="M627" s="254"/>
      <c r="O627" s="67" t="str">
        <f>IF(OR(AND('Class Record S5'!$V$58=".",COUNTIF('Class Record S5'!$V$50:$V$73,"\")&lt;5,COUNTIF('Class Record S5'!$V$50:$V$58,".")&lt;=(5-COUNTIF('Class Record S5'!$V$50:$V$73,"\"))),AND('Class Record S5'!$V$58="\",COUNTIF('Class Record S5'!$V$50:$V$58,"\")&lt;=5)),"x","")</f>
        <v/>
      </c>
      <c r="Q627" s="258" t="s">
        <v>84</v>
      </c>
      <c r="R627" s="261" t="s">
        <v>120</v>
      </c>
    </row>
    <row r="628" spans="1:18" ht="56.25" customHeight="1" x14ac:dyDescent="0.3">
      <c r="A628" s="342" t="str">
        <f>'Class Record S5'!$A$17</f>
        <v>Properties and Changers of Materials</v>
      </c>
      <c r="B628" s="193" t="str">
        <f>IF($O628="x",'Class Record S5'!$B$17,"")</f>
        <v/>
      </c>
      <c r="C628" s="385" t="str">
        <f>IF($O628="x",'Class Record S5'!$D$17,"")</f>
        <v/>
      </c>
      <c r="D628" s="386"/>
      <c r="E628" s="386"/>
      <c r="F628" s="386"/>
      <c r="G628" s="386"/>
      <c r="H628" s="386"/>
      <c r="I628" s="386"/>
      <c r="J628" s="386"/>
      <c r="K628" s="386"/>
      <c r="L628" s="387"/>
      <c r="M628" s="141"/>
      <c r="O628" s="67" t="str">
        <f>IF(OR(AND('Class Record S5'!$V$59=".",COUNTIF('Class Record S5'!$V$50:$V$73,"\")&lt;5,COUNTIF('Class Record S5'!$V$50:$V$59,".")&lt;=(5-COUNTIF('Class Record S5'!$V$50:$V$73,"\"))),AND('Class Record S5'!$V$59="\",COUNTIF('Class Record S5'!$V$50:$V$59,"\")&lt;=5)),"x","")</f>
        <v/>
      </c>
      <c r="Q628" s="258" t="s">
        <v>85</v>
      </c>
      <c r="R628" s="260" t="s">
        <v>121</v>
      </c>
    </row>
    <row r="629" spans="1:18" ht="44.25" customHeight="1" x14ac:dyDescent="0.3">
      <c r="A629" s="343"/>
      <c r="B629" s="192" t="str">
        <f>IF($O629="x",'Class Record S5'!$B$18,"")</f>
        <v/>
      </c>
      <c r="C629" s="383" t="str">
        <f>IF($O629="x",'Class Record S5'!$D$18,"")</f>
        <v/>
      </c>
      <c r="D629" s="383"/>
      <c r="E629" s="383"/>
      <c r="F629" s="383"/>
      <c r="G629" s="383"/>
      <c r="H629" s="383"/>
      <c r="I629" s="383"/>
      <c r="J629" s="383"/>
      <c r="K629" s="383"/>
      <c r="L629" s="383"/>
      <c r="M629" s="142"/>
      <c r="O629" s="67" t="str">
        <f>IF(OR(AND('Class Record S5'!$V$60=".",COUNTIF('Class Record S5'!$V$50:$V$73,"\")&lt;5,COUNTIF('Class Record S5'!$V$50:$V$60,".")&lt;=(5-COUNTIF('Class Record S5'!$V$50:$V$73,"\"))),AND('Class Record S5'!$V$60="\",COUNTIF('Class Record S5'!$V$50:$V$60,"\")&lt;=5)),"x","")</f>
        <v/>
      </c>
      <c r="Q629" s="258" t="s">
        <v>86</v>
      </c>
      <c r="R629" s="265" t="s">
        <v>124</v>
      </c>
    </row>
    <row r="630" spans="1:18" ht="44.25" customHeight="1" x14ac:dyDescent="0.3">
      <c r="A630" s="343"/>
      <c r="B630" s="192" t="str">
        <f>IF($O630="x",'Class Record S5'!$B$19,"")</f>
        <v/>
      </c>
      <c r="C630" s="383" t="str">
        <f>IF($O630="x",'Class Record S5'!$D$19,"")</f>
        <v/>
      </c>
      <c r="D630" s="383"/>
      <c r="E630" s="383"/>
      <c r="F630" s="383"/>
      <c r="G630" s="383"/>
      <c r="H630" s="383"/>
      <c r="I630" s="383"/>
      <c r="J630" s="383"/>
      <c r="K630" s="383"/>
      <c r="L630" s="383"/>
      <c r="M630" s="142"/>
      <c r="O630" s="67" t="str">
        <f>IF(OR(AND('Class Record S5'!$V$61=".",COUNTIF('Class Record S5'!$V$50:$V$73,"\")&lt;5,COUNTIF('Class Record S5'!$V$50:$V$61,".")&lt;=(5-COUNTIF('Class Record S5'!$V$50:$V$73,"\"))),AND('Class Record S5'!$V$61="\",COUNTIF('Class Record S5'!$V$50:$V$61,"\")&lt;=5)),"x","")</f>
        <v/>
      </c>
      <c r="Q630" s="258" t="s">
        <v>87</v>
      </c>
      <c r="R630" s="265" t="s">
        <v>122</v>
      </c>
    </row>
    <row r="631" spans="1:18" ht="44.25" customHeight="1" x14ac:dyDescent="0.3">
      <c r="A631" s="343"/>
      <c r="B631" s="192" t="str">
        <f>IF($O631="x",'Class Record S5'!$B$20,"")</f>
        <v/>
      </c>
      <c r="C631" s="383" t="str">
        <f>IF($O631="x",'Class Record S5'!$D$20,"")</f>
        <v/>
      </c>
      <c r="D631" s="383"/>
      <c r="E631" s="383"/>
      <c r="F631" s="383"/>
      <c r="G631" s="383"/>
      <c r="H631" s="383"/>
      <c r="I631" s="383"/>
      <c r="J631" s="383"/>
      <c r="K631" s="383"/>
      <c r="L631" s="383"/>
      <c r="M631" s="142"/>
      <c r="O631" s="67" t="str">
        <f>IF(OR(AND('Class Record S5'!$V$62=".",COUNTIF('Class Record S5'!$V$50:$V$73,"\")&lt;5,COUNTIF('Class Record S5'!$V$50:$V$62,".")&lt;=(5-COUNTIF('Class Record S5'!$V$50:$V$73,"\"))),AND('Class Record S5'!$V$62="\",COUNTIF('Class Record S5'!$V$50:$V$62,"\")&lt;=5)),"x","")</f>
        <v/>
      </c>
      <c r="Q631" s="258" t="s">
        <v>88</v>
      </c>
      <c r="R631" s="265" t="s">
        <v>123</v>
      </c>
    </row>
    <row r="632" spans="1:18" ht="44.25" customHeight="1" x14ac:dyDescent="0.3">
      <c r="A632" s="343"/>
      <c r="B632" s="192" t="str">
        <f>IF($O632="x",'Class Record S5'!$B$21,"")</f>
        <v/>
      </c>
      <c r="C632" s="383" t="str">
        <f>IF($O632="x",'Class Record S5'!$D$21,"")</f>
        <v/>
      </c>
      <c r="D632" s="383"/>
      <c r="E632" s="383"/>
      <c r="F632" s="383"/>
      <c r="G632" s="383"/>
      <c r="H632" s="383"/>
      <c r="I632" s="383"/>
      <c r="J632" s="383"/>
      <c r="K632" s="383"/>
      <c r="L632" s="383"/>
      <c r="M632" s="142"/>
      <c r="O632" s="67" t="str">
        <f>IF(OR(AND('Class Record S5'!$V$63=".",COUNTIF('Class Record S5'!$V$50:$V$73,"\")&lt;5,COUNTIF('Class Record S5'!$V$50:$V$63,".")&lt;=(5-COUNTIF('Class Record S5'!$V$50:$V$73,"\"))),AND('Class Record S5'!$V$63="\",COUNTIF('Class Record S5'!$V$50:$V$63,"\")&lt;=5)),"x","")</f>
        <v/>
      </c>
      <c r="Q632" s="258" t="s">
        <v>89</v>
      </c>
      <c r="R632" s="261" t="s">
        <v>125</v>
      </c>
    </row>
    <row r="633" spans="1:18" ht="56.25" customHeight="1" thickBot="1" x14ac:dyDescent="0.35">
      <c r="A633" s="344"/>
      <c r="B633" s="195" t="str">
        <f>IF($O633="x",'Class Record S5'!$B$22,"")</f>
        <v/>
      </c>
      <c r="C633" s="384" t="str">
        <f>IF($O633="x",'Class Record S5'!$D$22,"")</f>
        <v/>
      </c>
      <c r="D633" s="384"/>
      <c r="E633" s="384"/>
      <c r="F633" s="384"/>
      <c r="G633" s="384"/>
      <c r="H633" s="384"/>
      <c r="I633" s="384"/>
      <c r="J633" s="384"/>
      <c r="K633" s="384"/>
      <c r="L633" s="384"/>
      <c r="M633" s="196"/>
      <c r="O633" s="67" t="str">
        <f>IF(OR(AND('Class Record S5'!$V$64=".",COUNTIF('Class Record S5'!$V$50:$V$73,"\")&lt;5,COUNTIF('Class Record S5'!$V$50:$V$64,".")&lt;=(5-COUNTIF('Class Record S5'!$V$50:$V$73,"\"))),AND('Class Record S5'!$V$64="\",COUNTIF('Class Record S5'!$V$50:$V$64,"\")&lt;=5)),"x","")</f>
        <v/>
      </c>
      <c r="Q633" s="258" t="s">
        <v>90</v>
      </c>
      <c r="R633" s="260" t="s">
        <v>126</v>
      </c>
    </row>
    <row r="634" spans="1:18" ht="44.25" customHeight="1" x14ac:dyDescent="0.3">
      <c r="A634" s="342" t="str">
        <f>'Class Record S5'!$A$23</f>
        <v>Earth and Space</v>
      </c>
      <c r="B634" s="193" t="str">
        <f>IF($O634="x",'Class Record S5'!$B$23,"")</f>
        <v/>
      </c>
      <c r="C634" s="385" t="str">
        <f>IF($O634="x",'Class Record S5'!$D$23,"")</f>
        <v/>
      </c>
      <c r="D634" s="386"/>
      <c r="E634" s="386"/>
      <c r="F634" s="386"/>
      <c r="G634" s="386"/>
      <c r="H634" s="386"/>
      <c r="I634" s="386"/>
      <c r="J634" s="386"/>
      <c r="K634" s="386"/>
      <c r="L634" s="387"/>
      <c r="M634" s="141"/>
      <c r="O634" s="67" t="str">
        <f>IF(OR(AND('Class Record S5'!$V$65=".",COUNTIF('Class Record S5'!$V$50:$V$73,"\")&lt;5,COUNTIF('Class Record S5'!$V$50:$V$65,".")&lt;=(5-COUNTIF('Class Record S5'!$V$50:$V$73,"\"))),AND('Class Record S5'!$V$65="\",COUNTIF('Class Record S5'!$V$50:$V$65,"\")&lt;=5)),"x","")</f>
        <v/>
      </c>
      <c r="Q634" s="258" t="s">
        <v>91</v>
      </c>
      <c r="R634" s="260" t="s">
        <v>127</v>
      </c>
    </row>
    <row r="635" spans="1:18" ht="44.25" customHeight="1" x14ac:dyDescent="0.3">
      <c r="A635" s="343"/>
      <c r="B635" s="192" t="str">
        <f>IF($O635="x",'Class Record S5'!$B$24,"")</f>
        <v/>
      </c>
      <c r="C635" s="388" t="str">
        <f>IF($O635="x",'Class Record S5'!$D$24,"")</f>
        <v/>
      </c>
      <c r="D635" s="389"/>
      <c r="E635" s="389"/>
      <c r="F635" s="389"/>
      <c r="G635" s="389"/>
      <c r="H635" s="389"/>
      <c r="I635" s="389"/>
      <c r="J635" s="389"/>
      <c r="K635" s="389"/>
      <c r="L635" s="390"/>
      <c r="M635" s="142"/>
      <c r="O635" s="67" t="str">
        <f>IF(OR(AND('Class Record S5'!$V$66=".",COUNTIF('Class Record S5'!$V$50:$V$73,"\")&lt;5,COUNTIF('Class Record S5'!$V$50:$V$66,".")&lt;=(5-COUNTIF('Class Record S5'!$V$50:$V$73,"\"))),AND('Class Record S5'!$V$66="\",COUNTIF('Class Record S5'!$V$50:$V$66,"\")&lt;=5)),"x","")</f>
        <v/>
      </c>
      <c r="Q635" s="258" t="s">
        <v>92</v>
      </c>
      <c r="R635" s="262" t="s">
        <v>128</v>
      </c>
    </row>
    <row r="636" spans="1:18" ht="44.25" customHeight="1" x14ac:dyDescent="0.3">
      <c r="A636" s="343"/>
      <c r="B636" s="192" t="str">
        <f>IF($O636="x",'Class Record S5'!$B$25,"")</f>
        <v/>
      </c>
      <c r="C636" s="388" t="str">
        <f>IF($O636="x",'Class Record S5'!$D$25,"")</f>
        <v/>
      </c>
      <c r="D636" s="389"/>
      <c r="E636" s="389"/>
      <c r="F636" s="389"/>
      <c r="G636" s="389"/>
      <c r="H636" s="389"/>
      <c r="I636" s="389"/>
      <c r="J636" s="389"/>
      <c r="K636" s="389"/>
      <c r="L636" s="390"/>
      <c r="M636" s="142"/>
      <c r="O636" s="67" t="str">
        <f>IF(OR(AND('Class Record S5'!$V$67=".",COUNTIF('Class Record S5'!$V$50:$V$73,"\")&lt;5,COUNTIF('Class Record S5'!$V$50:$V$67,".")&lt;=(5-COUNTIF('Class Record S5'!$V$50:$V$73,"\"))),AND('Class Record S5'!$V$67="\",COUNTIF('Class Record S5'!$V$50:$V$67,"\")&lt;=5)),"x","")</f>
        <v/>
      </c>
      <c r="Q636" s="258" t="s">
        <v>93</v>
      </c>
      <c r="R636" s="262" t="s">
        <v>129</v>
      </c>
    </row>
    <row r="637" spans="1:18" ht="44.25" customHeight="1" x14ac:dyDescent="0.3">
      <c r="A637" s="343"/>
      <c r="B637" s="192" t="str">
        <f>IF($O637="x",'Class Record S5'!$B$26,"")</f>
        <v/>
      </c>
      <c r="C637" s="383" t="str">
        <f>IF($O637="x",'Class Record S5'!$D$26,"")</f>
        <v/>
      </c>
      <c r="D637" s="383"/>
      <c r="E637" s="383"/>
      <c r="F637" s="383"/>
      <c r="G637" s="383"/>
      <c r="H637" s="383"/>
      <c r="I637" s="383"/>
      <c r="J637" s="383"/>
      <c r="K637" s="383"/>
      <c r="L637" s="383"/>
      <c r="M637" s="142"/>
      <c r="O637" s="67" t="str">
        <f>IF(OR(AND('Class Record S5'!$V$68=".",COUNTIF('Class Record S5'!$V$50:$V$73,"\")&lt;5,COUNTIF('Class Record S5'!$V$50:$V$68,".")&lt;=(5-COUNTIF('Class Record S5'!$V$50:$V$73,"\"))),AND('Class Record S5'!$V$68="\",COUNTIF('Class Record S5'!$V$50:$V$68,"\")&lt;=5)),"x","")</f>
        <v/>
      </c>
      <c r="Q637" s="258" t="s">
        <v>94</v>
      </c>
      <c r="R637" s="260" t="s">
        <v>130</v>
      </c>
    </row>
    <row r="638" spans="1:18" ht="44.25" customHeight="1" thickBot="1" x14ac:dyDescent="0.35">
      <c r="A638" s="344"/>
      <c r="B638" s="195" t="str">
        <f>IF($O638="x",'Class Record S5'!$B$27,"")</f>
        <v/>
      </c>
      <c r="C638" s="384" t="str">
        <f>IF($O638="x",'Class Record S5'!$D$27,"")</f>
        <v/>
      </c>
      <c r="D638" s="384"/>
      <c r="E638" s="384"/>
      <c r="F638" s="384"/>
      <c r="G638" s="384"/>
      <c r="H638" s="384"/>
      <c r="I638" s="384"/>
      <c r="J638" s="384"/>
      <c r="K638" s="384"/>
      <c r="L638" s="384"/>
      <c r="M638" s="196"/>
      <c r="O638" s="67" t="str">
        <f>IF(OR(AND('Class Record S5'!$V$69=".",COUNTIF('Class Record S5'!$V$50:$V$73,"\")&lt;5,COUNTIF('Class Record S5'!$V$50:$V$69,".")&lt;=(5-COUNTIF('Class Record S5'!$V$50:$V$73,"\"))),AND('Class Record S5'!$V$69="\",COUNTIF('Class Record S5'!$V$50:$V$69,"\")&lt;=5)),"x","")</f>
        <v/>
      </c>
      <c r="Q638" s="258" t="s">
        <v>95</v>
      </c>
      <c r="R638" s="260" t="s">
        <v>131</v>
      </c>
    </row>
    <row r="639" spans="1:18" ht="44.25" customHeight="1" x14ac:dyDescent="0.3">
      <c r="A639" s="342" t="str">
        <f>'Class Record S5'!$A$28</f>
        <v>Forces</v>
      </c>
      <c r="B639" s="193" t="str">
        <f>IF($O639="x",'Class Record S5'!$B$28,"")</f>
        <v/>
      </c>
      <c r="C639" s="385" t="str">
        <f>IF($O639="x",'Class Record S5'!$D$28,"")</f>
        <v/>
      </c>
      <c r="D639" s="386"/>
      <c r="E639" s="386"/>
      <c r="F639" s="386"/>
      <c r="G639" s="386"/>
      <c r="H639" s="386"/>
      <c r="I639" s="386"/>
      <c r="J639" s="386"/>
      <c r="K639" s="386"/>
      <c r="L639" s="387"/>
      <c r="M639" s="141"/>
      <c r="O639" s="67" t="str">
        <f>IF(OR(AND('Class Record S5'!$V$70=".",COUNTIF('Class Record S5'!$V$50:$V$73,"\")&lt;5,COUNTIF('Class Record S5'!$V$50:$V$70,".")&lt;=(5-COUNTIF('Class Record S5'!$V$50:$V$73,"\"))),AND('Class Record S5'!$V$70="\",COUNTIF('Class Record S5'!$V$50:$V$70,"\")&lt;=5)),"x","")</f>
        <v/>
      </c>
      <c r="Q639" s="258" t="s">
        <v>96</v>
      </c>
      <c r="R639" s="262" t="s">
        <v>132</v>
      </c>
    </row>
    <row r="640" spans="1:18" ht="44.25" customHeight="1" x14ac:dyDescent="0.3">
      <c r="A640" s="343"/>
      <c r="B640" s="192" t="str">
        <f>IF($O640="x",'Class Record S5'!$B$29,"")</f>
        <v/>
      </c>
      <c r="C640" s="388" t="str">
        <f>IF($O640="x",'Class Record S5'!$D$29,"")</f>
        <v/>
      </c>
      <c r="D640" s="389"/>
      <c r="E640" s="389"/>
      <c r="F640" s="389"/>
      <c r="G640" s="389"/>
      <c r="H640" s="389"/>
      <c r="I640" s="389"/>
      <c r="J640" s="389"/>
      <c r="K640" s="389"/>
      <c r="L640" s="390"/>
      <c r="M640" s="142"/>
      <c r="O640" s="67" t="str">
        <f>IF(OR(AND('Class Record S5'!$V$71=".",COUNTIF('Class Record S5'!$V$50:$V$73,"\")&lt;5,COUNTIF('Class Record S5'!$V$50:$V$71,".")&lt;=(5-COUNTIF('Class Record S5'!$V$50:$V$73,"\"))),AND('Class Record S5'!$V$71="\",COUNTIF('Class Record S5'!$V$50:$V$71,"\")&lt;=5)),"x","")</f>
        <v/>
      </c>
      <c r="Q640" s="258" t="s">
        <v>97</v>
      </c>
      <c r="R640" s="262" t="s">
        <v>133</v>
      </c>
    </row>
    <row r="641" spans="1:18" ht="44.25" customHeight="1" x14ac:dyDescent="0.3">
      <c r="A641" s="343"/>
      <c r="B641" s="192" t="str">
        <f>IF($O641="x",'Class Record S5'!$B$30,"")</f>
        <v/>
      </c>
      <c r="C641" s="388" t="str">
        <f>IF($O641="x",'Class Record S5'!$D$30,"")</f>
        <v/>
      </c>
      <c r="D641" s="389"/>
      <c r="E641" s="389"/>
      <c r="F641" s="389"/>
      <c r="G641" s="389"/>
      <c r="H641" s="389"/>
      <c r="I641" s="389"/>
      <c r="J641" s="389"/>
      <c r="K641" s="389"/>
      <c r="L641" s="390"/>
      <c r="M641" s="142"/>
      <c r="O641" s="67" t="str">
        <f>IF(OR(AND('Class Record S5'!$V$72=".",COUNTIF('Class Record S5'!$V$50:$V$73,"\")&lt;5,COUNTIF('Class Record S5'!$V$50:$V$72,".")&lt;=(5-COUNTIF('Class Record S5'!$V$50:$V$73,"\"))),AND('Class Record S5'!$V$72="\",COUNTIF('Class Record S5'!$V$50:$V$72,"\")&lt;=5)),"x","")</f>
        <v/>
      </c>
      <c r="Q641" s="258" t="s">
        <v>98</v>
      </c>
      <c r="R641" s="262" t="s">
        <v>134</v>
      </c>
    </row>
    <row r="642" spans="1:18" ht="44.25" customHeight="1" thickBot="1" x14ac:dyDescent="0.35">
      <c r="A642" s="344"/>
      <c r="B642" s="194" t="str">
        <f>IF($O642="x",'Class Record S5'!$B$31,"")</f>
        <v/>
      </c>
      <c r="C642" s="391" t="str">
        <f>IF($O642="x",'Class Record S5'!$D$31,"")</f>
        <v/>
      </c>
      <c r="D642" s="392"/>
      <c r="E642" s="392"/>
      <c r="F642" s="392"/>
      <c r="G642" s="392"/>
      <c r="H642" s="392"/>
      <c r="I642" s="392"/>
      <c r="J642" s="392"/>
      <c r="K642" s="392"/>
      <c r="L642" s="393"/>
      <c r="M642" s="143"/>
      <c r="O642" s="67" t="str">
        <f>IF(OR(AND('Class Record S5'!$V$73=".",COUNTIF('Class Record S5'!$V$50:$V$73,"\")&lt;5,COUNTIF('Class Record S5'!$V$50:$V$73,".")&lt;=(5-COUNTIF('Class Record S5'!$V$50:$V$73,"\"))),AND('Class Record S5'!$V$73="\",COUNTIF('Class Record S5'!$V$50:$V$73,"\")&lt;=5)),"x","")</f>
        <v/>
      </c>
      <c r="Q642" s="258" t="s">
        <v>99</v>
      </c>
      <c r="R642" s="262" t="s">
        <v>135</v>
      </c>
    </row>
    <row r="643" spans="1:18" ht="16.5" customHeight="1" thickBot="1" x14ac:dyDescent="0.35">
      <c r="A643" s="379" t="s">
        <v>44</v>
      </c>
      <c r="B643" s="380"/>
      <c r="C643" s="380"/>
      <c r="D643" s="380"/>
      <c r="E643" s="380"/>
      <c r="F643" s="380"/>
      <c r="G643" s="380"/>
      <c r="H643" s="380"/>
      <c r="I643" s="380"/>
      <c r="J643" s="380"/>
      <c r="K643" s="381"/>
      <c r="L643" s="394" t="s">
        <v>45</v>
      </c>
      <c r="M643" s="395"/>
      <c r="Q643" s="257"/>
    </row>
    <row r="644" spans="1:18" ht="28.5" customHeight="1" x14ac:dyDescent="0.3">
      <c r="A644" s="396"/>
      <c r="B644" s="397"/>
      <c r="C644" s="397"/>
      <c r="D644" s="397"/>
      <c r="E644" s="397"/>
      <c r="F644" s="397"/>
      <c r="G644" s="397"/>
      <c r="H644" s="397"/>
      <c r="I644" s="397"/>
      <c r="J644" s="397"/>
      <c r="K644" s="398"/>
      <c r="L644" s="405" t="str">
        <f>'Class Record S5'!$V$74</f>
        <v>N</v>
      </c>
      <c r="M644" s="406"/>
      <c r="Q644" s="257"/>
    </row>
    <row r="645" spans="1:18" ht="28.5" customHeight="1" x14ac:dyDescent="0.3">
      <c r="A645" s="399"/>
      <c r="B645" s="400"/>
      <c r="C645" s="400"/>
      <c r="D645" s="400"/>
      <c r="E645" s="400"/>
      <c r="F645" s="400"/>
      <c r="G645" s="400"/>
      <c r="H645" s="400"/>
      <c r="I645" s="400"/>
      <c r="J645" s="400"/>
      <c r="K645" s="401"/>
      <c r="L645" s="407"/>
      <c r="M645" s="408"/>
      <c r="Q645" s="257"/>
    </row>
    <row r="646" spans="1:18" ht="28.5" customHeight="1" thickBot="1" x14ac:dyDescent="0.35">
      <c r="A646" s="402"/>
      <c r="B646" s="403"/>
      <c r="C646" s="403"/>
      <c r="D646" s="403"/>
      <c r="E646" s="403"/>
      <c r="F646" s="403"/>
      <c r="G646" s="403"/>
      <c r="H646" s="403"/>
      <c r="I646" s="403"/>
      <c r="J646" s="403"/>
      <c r="K646" s="404"/>
      <c r="L646" s="409"/>
      <c r="M646" s="410"/>
      <c r="Q646" s="257"/>
    </row>
    <row r="648" spans="1:18" ht="19.5" thickBot="1" x14ac:dyDescent="0.35"/>
    <row r="649" spans="1:18" ht="23.25" customHeight="1" thickBot="1" x14ac:dyDescent="0.35">
      <c r="A649" s="349" t="str">
        <f>'Class Record S5'!$D$1</f>
        <v>A N OTHER SCHOOL</v>
      </c>
      <c r="B649" s="350"/>
      <c r="C649" s="350"/>
      <c r="D649" s="350"/>
      <c r="E649" s="350"/>
      <c r="F649" s="350"/>
      <c r="G649" s="350"/>
      <c r="H649" s="350"/>
      <c r="I649" s="350"/>
      <c r="J649" s="350"/>
      <c r="K649" s="350"/>
      <c r="L649" s="350"/>
      <c r="M649" s="351"/>
    </row>
    <row r="650" spans="1:18" ht="15.75" customHeight="1" thickBot="1" x14ac:dyDescent="0.35">
      <c r="A650" s="352" t="s">
        <v>17</v>
      </c>
      <c r="B650" s="353"/>
      <c r="C650" s="353"/>
      <c r="D650" s="356">
        <f>'Class Record S5'!$W$2</f>
        <v>0</v>
      </c>
      <c r="E650" s="356"/>
      <c r="F650" s="356"/>
      <c r="G650" s="357"/>
      <c r="H650" s="361" t="s">
        <v>18</v>
      </c>
      <c r="I650" s="362">
        <f>'Class Record S5'!$E$76</f>
        <v>0</v>
      </c>
      <c r="J650" s="362"/>
      <c r="K650" s="363" t="str">
        <f>'Class Record S5'!$C$2</f>
        <v>CLASS</v>
      </c>
      <c r="L650" s="363"/>
      <c r="M650" s="364"/>
    </row>
    <row r="651" spans="1:18" ht="15.75" customHeight="1" thickBot="1" x14ac:dyDescent="0.35">
      <c r="A651" s="354"/>
      <c r="B651" s="355"/>
      <c r="C651" s="355"/>
      <c r="D651" s="358"/>
      <c r="E651" s="358"/>
      <c r="F651" s="359"/>
      <c r="G651" s="360"/>
      <c r="H651" s="361"/>
      <c r="I651" s="362"/>
      <c r="J651" s="362"/>
      <c r="K651" s="363"/>
      <c r="L651" s="363"/>
      <c r="M651" s="364"/>
    </row>
    <row r="652" spans="1:18" ht="19.5" thickBot="1" x14ac:dyDescent="0.35">
      <c r="A652" s="346" t="s">
        <v>19</v>
      </c>
      <c r="B652" s="347"/>
      <c r="C652" s="347"/>
      <c r="D652" s="347"/>
      <c r="E652" s="348"/>
      <c r="F652" s="365" t="s">
        <v>20</v>
      </c>
      <c r="G652" s="366"/>
      <c r="H652" s="366"/>
      <c r="I652" s="367"/>
      <c r="J652" s="368" t="s">
        <v>21</v>
      </c>
      <c r="K652" s="369"/>
      <c r="L652" s="369"/>
      <c r="M652" s="370"/>
    </row>
    <row r="653" spans="1:18" ht="16.5" customHeight="1" thickBot="1" x14ac:dyDescent="0.35">
      <c r="A653" s="371" t="s">
        <v>22</v>
      </c>
      <c r="B653" s="372"/>
      <c r="C653" s="373"/>
      <c r="D653" s="374" t="s">
        <v>23</v>
      </c>
      <c r="E653" s="375"/>
      <c r="F653" s="376" t="s">
        <v>24</v>
      </c>
      <c r="G653" s="377"/>
      <c r="H653" s="377" t="s">
        <v>25</v>
      </c>
      <c r="I653" s="378"/>
      <c r="J653" s="382" t="s">
        <v>26</v>
      </c>
      <c r="K653" s="377"/>
      <c r="L653" s="411" t="s">
        <v>27</v>
      </c>
      <c r="M653" s="412"/>
    </row>
    <row r="654" spans="1:18" ht="31.5" customHeight="1" thickBot="1" x14ac:dyDescent="0.35">
      <c r="A654" s="72"/>
      <c r="B654" s="73" t="s">
        <v>54</v>
      </c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5" t="s">
        <v>43</v>
      </c>
      <c r="Q654" s="416" t="s">
        <v>56</v>
      </c>
      <c r="R654" s="416"/>
    </row>
    <row r="655" spans="1:18" ht="44.25" customHeight="1" x14ac:dyDescent="0.3">
      <c r="A655" s="345" t="str">
        <f>'Class Record S5'!$A$8</f>
        <v>Working Scientifically</v>
      </c>
      <c r="B655" s="190" t="str">
        <f>IF($O655="x",'Class Record S5'!$B$8,"")</f>
        <v/>
      </c>
      <c r="C655" s="413" t="str">
        <f>IF($O655="x",'Class Record S5'!$D$8,"")</f>
        <v/>
      </c>
      <c r="D655" s="413"/>
      <c r="E655" s="413"/>
      <c r="F655" s="413"/>
      <c r="G655" s="413"/>
      <c r="H655" s="413"/>
      <c r="I655" s="413"/>
      <c r="J655" s="413"/>
      <c r="K655" s="413"/>
      <c r="L655" s="413"/>
      <c r="M655" s="141"/>
      <c r="O655" s="67" t="str">
        <f>IF(OR(AND('Class Record S5'!$W$50=".",COUNTIF('Class Record S5'!$W$50:$W$73,"\")&lt;5,COUNTIF('Class Record S5'!$W$50:$W$50,".")&lt;=(5-COUNTIF('Class Record S5'!$W$50:$W$73,"\"))),AND('Class Record S5'!$W$50="\",COUNTIF('Class Record S5'!$W$50:$W$50,"\")&lt;=5)),"x","")</f>
        <v/>
      </c>
      <c r="Q655" s="258" t="s">
        <v>76</v>
      </c>
      <c r="R655" s="259" t="s">
        <v>112</v>
      </c>
    </row>
    <row r="656" spans="1:18" ht="44.25" customHeight="1" x14ac:dyDescent="0.3">
      <c r="A656" s="343"/>
      <c r="B656" s="191" t="str">
        <f>IF($O656="x",'Class Record S5'!$B$9,"")</f>
        <v/>
      </c>
      <c r="C656" s="383" t="str">
        <f>IF($O656="x",'Class Record S5'!$D$9,"")</f>
        <v/>
      </c>
      <c r="D656" s="383"/>
      <c r="E656" s="383"/>
      <c r="F656" s="383"/>
      <c r="G656" s="383"/>
      <c r="H656" s="383"/>
      <c r="I656" s="383"/>
      <c r="J656" s="383"/>
      <c r="K656" s="383"/>
      <c r="L656" s="383"/>
      <c r="M656" s="142"/>
      <c r="O656" s="67" t="str">
        <f>IF(OR(AND('Class Record S5'!$W$51=".",COUNTIF('Class Record S5'!$W$50:$W$73,"\")&lt;5,COUNTIF('Class Record S5'!$W$50:$W$51,".")&lt;=(5-COUNTIF('Class Record S5'!$W$50:$W$73,"\"))),AND('Class Record S5'!$W$51="\",COUNTIF('Class Record S5'!$W$50:$W$51,"\")&lt;=5)),"x","")</f>
        <v/>
      </c>
      <c r="Q656" s="258" t="s">
        <v>77</v>
      </c>
      <c r="R656" s="260" t="s">
        <v>113</v>
      </c>
    </row>
    <row r="657" spans="1:18" ht="44.25" customHeight="1" x14ac:dyDescent="0.3">
      <c r="A657" s="343"/>
      <c r="B657" s="191" t="str">
        <f>IF($O657="x",'Class Record S5'!$B$10,"")</f>
        <v/>
      </c>
      <c r="C657" s="383" t="str">
        <f>IF($O657="x",'Class Record S5'!$D$10,"")</f>
        <v/>
      </c>
      <c r="D657" s="383"/>
      <c r="E657" s="383"/>
      <c r="F657" s="383"/>
      <c r="G657" s="383"/>
      <c r="H657" s="383"/>
      <c r="I657" s="383"/>
      <c r="J657" s="383"/>
      <c r="K657" s="383"/>
      <c r="L657" s="383"/>
      <c r="M657" s="142"/>
      <c r="O657" s="67" t="str">
        <f>IF(OR(AND('Class Record S5'!$W$52=".",COUNTIF('Class Record S5'!$W$50:$W$73,"\")&lt;5,COUNTIF('Class Record S5'!$W$50:$W$52,".")&lt;=(5-COUNTIF('Class Record S5'!$W$50:$W$73,"\"))),AND('Class Record S5'!$W$52="\",COUNTIF('Class Record S5'!$W$50:$W$52,"\")&lt;=5)),"x","")</f>
        <v/>
      </c>
      <c r="Q657" s="258" t="s">
        <v>78</v>
      </c>
      <c r="R657" s="260" t="s">
        <v>114</v>
      </c>
    </row>
    <row r="658" spans="1:18" ht="44.25" customHeight="1" x14ac:dyDescent="0.3">
      <c r="A658" s="343"/>
      <c r="B658" s="192" t="str">
        <f>IF($O658="x",'Class Record S5'!$B$11,"")</f>
        <v/>
      </c>
      <c r="C658" s="383" t="str">
        <f>IF($O658="x",'Class Record S5'!$D$11,"")</f>
        <v/>
      </c>
      <c r="D658" s="383"/>
      <c r="E658" s="383"/>
      <c r="F658" s="383"/>
      <c r="G658" s="383"/>
      <c r="H658" s="383"/>
      <c r="I658" s="383"/>
      <c r="J658" s="383"/>
      <c r="K658" s="383"/>
      <c r="L658" s="383"/>
      <c r="M658" s="142"/>
      <c r="O658" s="67" t="str">
        <f>IF(OR(AND('Class Record S5'!$W$53=".",COUNTIF('Class Record S5'!$W$50:$W$73,"\")&lt;5,COUNTIF('Class Record S5'!$W$50:$W$53,".")&lt;=(5-COUNTIF('Class Record S5'!$W$50:$W$73,"\"))),AND('Class Record S5'!$W$53="\",COUNTIF('Class Record S5'!$W$50:$W$53,"\")&lt;=5)),"x","")</f>
        <v/>
      </c>
      <c r="Q658" s="258" t="s">
        <v>79</v>
      </c>
      <c r="R658" s="260" t="s">
        <v>115</v>
      </c>
    </row>
    <row r="659" spans="1:18" ht="54.75" customHeight="1" x14ac:dyDescent="0.3">
      <c r="A659" s="343"/>
      <c r="B659" s="192" t="str">
        <f>IF($O659="x",'Class Record S5'!$B$12,"")</f>
        <v/>
      </c>
      <c r="C659" s="383" t="str">
        <f>IF($O659="x",'Class Record S5'!$D$12,"")</f>
        <v/>
      </c>
      <c r="D659" s="383"/>
      <c r="E659" s="383"/>
      <c r="F659" s="383"/>
      <c r="G659" s="383"/>
      <c r="H659" s="383"/>
      <c r="I659" s="383"/>
      <c r="J659" s="383"/>
      <c r="K659" s="383"/>
      <c r="L659" s="383"/>
      <c r="M659" s="142"/>
      <c r="O659" s="67" t="str">
        <f>IF(OR(AND('Class Record S5'!$W$54=".",COUNTIF('Class Record S5'!$W$50:$W$73,"\")&lt;5,COUNTIF('Class Record S5'!$W$50:$W$54,".")&lt;=(5-COUNTIF('Class Record S5'!$W$50:$W$73,"\"))),AND('Class Record S5'!$W$54="\",COUNTIF('Class Record S5'!$W$50:$W$54,"\")&lt;=5)),"x","")</f>
        <v/>
      </c>
      <c r="Q659" s="258" t="s">
        <v>80</v>
      </c>
      <c r="R659" s="260" t="s">
        <v>116</v>
      </c>
    </row>
    <row r="660" spans="1:18" ht="44.25" customHeight="1" thickBot="1" x14ac:dyDescent="0.35">
      <c r="A660" s="344"/>
      <c r="B660" s="194" t="str">
        <f>IF($O660="x",'Class Record S5'!$B$13,"")</f>
        <v/>
      </c>
      <c r="C660" s="391" t="str">
        <f>IF($O660="x",'Class Record S5'!$D$13,"")</f>
        <v/>
      </c>
      <c r="D660" s="392"/>
      <c r="E660" s="392"/>
      <c r="F660" s="392"/>
      <c r="G660" s="392"/>
      <c r="H660" s="392"/>
      <c r="I660" s="392"/>
      <c r="J660" s="392"/>
      <c r="K660" s="392"/>
      <c r="L660" s="393"/>
      <c r="M660" s="143"/>
      <c r="O660" s="67" t="str">
        <f>IF(OR(AND('Class Record S5'!$W$55=".",COUNTIF('Class Record S5'!$W$50:$W$73,"\")&lt;5,COUNTIF('Class Record S5'!$W$50:$W$55,".")&lt;=(5-COUNTIF('Class Record S5'!$W$50:$W$73,"\"))),AND('Class Record S5'!$W$55="\",COUNTIF('Class Record S5'!$W$50:$W$55,"\")&lt;=5)),"x","")</f>
        <v/>
      </c>
      <c r="Q660" s="258" t="s">
        <v>81</v>
      </c>
      <c r="R660" s="260" t="s">
        <v>117</v>
      </c>
    </row>
    <row r="661" spans="1:18" ht="57" customHeight="1" x14ac:dyDescent="0.3">
      <c r="A661" s="342" t="str">
        <f>'Class Record S5'!$A$14</f>
        <v>Living Things and their Habitats</v>
      </c>
      <c r="B661" s="193" t="str">
        <f>IF($O661="x",'Class Record S5'!$B$14,"")</f>
        <v/>
      </c>
      <c r="C661" s="385" t="str">
        <f>IF($O661="x",'Class Record S5'!$D$14,"")</f>
        <v/>
      </c>
      <c r="D661" s="386"/>
      <c r="E661" s="386"/>
      <c r="F661" s="386"/>
      <c r="G661" s="386"/>
      <c r="H661" s="386"/>
      <c r="I661" s="386"/>
      <c r="J661" s="386"/>
      <c r="K661" s="386"/>
      <c r="L661" s="387"/>
      <c r="M661" s="141"/>
      <c r="O661" s="67" t="str">
        <f>IF(OR(AND('Class Record S5'!$W$56=".",COUNTIF('Class Record S5'!$W$50:$W$73,"\")&lt;5,COUNTIF('Class Record S5'!$W$50:$W$56,".")&lt;=(5-COUNTIF('Class Record S5'!$W$50:$W$73,"\"))),AND('Class Record S5'!$W$56="\",COUNTIF('Class Record S5'!$W$50:$W$56,"\")&lt;=5)),"x","")</f>
        <v/>
      </c>
      <c r="Q661" s="258" t="s">
        <v>82</v>
      </c>
      <c r="R661" s="260" t="s">
        <v>118</v>
      </c>
    </row>
    <row r="662" spans="1:18" ht="57" customHeight="1" thickBot="1" x14ac:dyDescent="0.35">
      <c r="A662" s="344"/>
      <c r="B662" s="194" t="str">
        <f>IF($O662="x",'Class Record S5'!$B$15,"")</f>
        <v/>
      </c>
      <c r="C662" s="414" t="str">
        <f>IF($O662="x",'Class Record S5'!$D$15,"")</f>
        <v/>
      </c>
      <c r="D662" s="414"/>
      <c r="E662" s="414"/>
      <c r="F662" s="414"/>
      <c r="G662" s="414"/>
      <c r="H662" s="414"/>
      <c r="I662" s="414"/>
      <c r="J662" s="414"/>
      <c r="K662" s="414"/>
      <c r="L662" s="414"/>
      <c r="M662" s="143"/>
      <c r="O662" s="67" t="str">
        <f>IF(OR(AND('Class Record S5'!$W$57=".",COUNTIF('Class Record S5'!$W$50:$W$73,"\")&lt;5,COUNTIF('Class Record S5'!$W$50:$W$57,".")&lt;=(5-COUNTIF('Class Record S5'!$W$50:$W$73,"\"))),AND('Class Record S5'!$W$57="\",COUNTIF('Class Record S5'!$W$50:$W$57,"\")&lt;=5)),"x","")</f>
        <v/>
      </c>
      <c r="Q662" s="258" t="s">
        <v>83</v>
      </c>
      <c r="R662" s="261" t="s">
        <v>119</v>
      </c>
    </row>
    <row r="663" spans="1:18" ht="59.25" customHeight="1" thickBot="1" x14ac:dyDescent="0.35">
      <c r="A663" s="255" t="str">
        <f>'Class Record S5'!$A$16</f>
        <v>Animals inc. Humans</v>
      </c>
      <c r="B663" s="253" t="str">
        <f>IF($O663="x",'Class Record S5'!$B$16,"")</f>
        <v/>
      </c>
      <c r="C663" s="415" t="str">
        <f>IF($O663="x",'Class Record S5'!$D$16,"")</f>
        <v/>
      </c>
      <c r="D663" s="415"/>
      <c r="E663" s="415"/>
      <c r="F663" s="415"/>
      <c r="G663" s="415"/>
      <c r="H663" s="415"/>
      <c r="I663" s="415"/>
      <c r="J663" s="415"/>
      <c r="K663" s="415"/>
      <c r="L663" s="415"/>
      <c r="M663" s="254"/>
      <c r="O663" s="67" t="str">
        <f>IF(OR(AND('Class Record S5'!$W$58=".",COUNTIF('Class Record S5'!$W$50:$W$73,"\")&lt;5,COUNTIF('Class Record S5'!$W$50:$W$58,".")&lt;=(5-COUNTIF('Class Record S5'!$W$50:$W$73,"\"))),AND('Class Record S5'!$W$58="\",COUNTIF('Class Record S5'!$W$50:$W$58,"\")&lt;=5)),"x","")</f>
        <v/>
      </c>
      <c r="Q663" s="258" t="s">
        <v>84</v>
      </c>
      <c r="R663" s="261" t="s">
        <v>120</v>
      </c>
    </row>
    <row r="664" spans="1:18" ht="56.25" customHeight="1" x14ac:dyDescent="0.3">
      <c r="A664" s="342" t="str">
        <f>'Class Record S5'!$A$17</f>
        <v>Properties and Changers of Materials</v>
      </c>
      <c r="B664" s="193" t="str">
        <f>IF($O664="x",'Class Record S5'!$B$17,"")</f>
        <v/>
      </c>
      <c r="C664" s="385" t="str">
        <f>IF($O664="x",'Class Record S5'!$D$17,"")</f>
        <v/>
      </c>
      <c r="D664" s="386"/>
      <c r="E664" s="386"/>
      <c r="F664" s="386"/>
      <c r="G664" s="386"/>
      <c r="H664" s="386"/>
      <c r="I664" s="386"/>
      <c r="J664" s="386"/>
      <c r="K664" s="386"/>
      <c r="L664" s="387"/>
      <c r="M664" s="141"/>
      <c r="O664" s="67" t="str">
        <f>IF(OR(AND('Class Record S5'!$W$59=".",COUNTIF('Class Record S5'!$W$50:$W$73,"\")&lt;5,COUNTIF('Class Record S5'!$W$50:$W$59,".")&lt;=(5-COUNTIF('Class Record S5'!$W$50:$W$73,"\"))),AND('Class Record S5'!$W$59="\",COUNTIF('Class Record S5'!$W$50:$W$59,"\")&lt;=5)),"x","")</f>
        <v/>
      </c>
      <c r="Q664" s="258" t="s">
        <v>85</v>
      </c>
      <c r="R664" s="260" t="s">
        <v>121</v>
      </c>
    </row>
    <row r="665" spans="1:18" ht="44.25" customHeight="1" x14ac:dyDescent="0.3">
      <c r="A665" s="343"/>
      <c r="B665" s="192" t="str">
        <f>IF($O665="x",'Class Record S5'!$B$18,"")</f>
        <v/>
      </c>
      <c r="C665" s="383" t="str">
        <f>IF($O665="x",'Class Record S5'!$D$18,"")</f>
        <v/>
      </c>
      <c r="D665" s="383"/>
      <c r="E665" s="383"/>
      <c r="F665" s="383"/>
      <c r="G665" s="383"/>
      <c r="H665" s="383"/>
      <c r="I665" s="383"/>
      <c r="J665" s="383"/>
      <c r="K665" s="383"/>
      <c r="L665" s="383"/>
      <c r="M665" s="142"/>
      <c r="O665" s="67" t="str">
        <f>IF(OR(AND('Class Record S5'!$W$60=".",COUNTIF('Class Record S5'!$W$50:$W$73,"\")&lt;5,COUNTIF('Class Record S5'!$W$50:$W$60,".")&lt;=(5-COUNTIF('Class Record S5'!$W$50:$W$73,"\"))),AND('Class Record S5'!$W$60="\",COUNTIF('Class Record S5'!$W$50:$W$60,"\")&lt;=5)),"x","")</f>
        <v/>
      </c>
      <c r="Q665" s="258" t="s">
        <v>86</v>
      </c>
      <c r="R665" s="265" t="s">
        <v>124</v>
      </c>
    </row>
    <row r="666" spans="1:18" ht="44.25" customHeight="1" x14ac:dyDescent="0.3">
      <c r="A666" s="343"/>
      <c r="B666" s="192" t="str">
        <f>IF($O666="x",'Class Record S5'!$B$19,"")</f>
        <v/>
      </c>
      <c r="C666" s="383" t="str">
        <f>IF($O666="x",'Class Record S5'!$D$19,"")</f>
        <v/>
      </c>
      <c r="D666" s="383"/>
      <c r="E666" s="383"/>
      <c r="F666" s="383"/>
      <c r="G666" s="383"/>
      <c r="H666" s="383"/>
      <c r="I666" s="383"/>
      <c r="J666" s="383"/>
      <c r="K666" s="383"/>
      <c r="L666" s="383"/>
      <c r="M666" s="142"/>
      <c r="O666" s="67" t="str">
        <f>IF(OR(AND('Class Record S5'!$W$61=".",COUNTIF('Class Record S5'!$W$50:$W$73,"\")&lt;5,COUNTIF('Class Record S5'!$W$50:$W$61,".")&lt;=(5-COUNTIF('Class Record S5'!$W$50:$W$73,"\"))),AND('Class Record S5'!$W$61="\",COUNTIF('Class Record S5'!$W$50:$W$61,"\")&lt;=5)),"x","")</f>
        <v/>
      </c>
      <c r="Q666" s="258" t="s">
        <v>87</v>
      </c>
      <c r="R666" s="265" t="s">
        <v>122</v>
      </c>
    </row>
    <row r="667" spans="1:18" ht="44.25" customHeight="1" x14ac:dyDescent="0.3">
      <c r="A667" s="343"/>
      <c r="B667" s="192" t="str">
        <f>IF($O667="x",'Class Record S5'!$B$20,"")</f>
        <v/>
      </c>
      <c r="C667" s="383" t="str">
        <f>IF($O667="x",'Class Record S5'!$D$20,"")</f>
        <v/>
      </c>
      <c r="D667" s="383"/>
      <c r="E667" s="383"/>
      <c r="F667" s="383"/>
      <c r="G667" s="383"/>
      <c r="H667" s="383"/>
      <c r="I667" s="383"/>
      <c r="J667" s="383"/>
      <c r="K667" s="383"/>
      <c r="L667" s="383"/>
      <c r="M667" s="142"/>
      <c r="O667" s="67" t="str">
        <f>IF(OR(AND('Class Record S5'!$W$62=".",COUNTIF('Class Record S5'!$W$50:$W$73,"\")&lt;5,COUNTIF('Class Record S5'!$W$50:$W$62,".")&lt;=(5-COUNTIF('Class Record S5'!$W$50:$W$73,"\"))),AND('Class Record S5'!$W$62="\",COUNTIF('Class Record S5'!$W$50:$W$62,"\")&lt;=5)),"x","")</f>
        <v/>
      </c>
      <c r="Q667" s="258" t="s">
        <v>88</v>
      </c>
      <c r="R667" s="265" t="s">
        <v>123</v>
      </c>
    </row>
    <row r="668" spans="1:18" ht="44.25" customHeight="1" x14ac:dyDescent="0.3">
      <c r="A668" s="343"/>
      <c r="B668" s="192" t="str">
        <f>IF($O668="x",'Class Record S5'!$B$21,"")</f>
        <v/>
      </c>
      <c r="C668" s="383" t="str">
        <f>IF($O668="x",'Class Record S5'!$D$21,"")</f>
        <v/>
      </c>
      <c r="D668" s="383"/>
      <c r="E668" s="383"/>
      <c r="F668" s="383"/>
      <c r="G668" s="383"/>
      <c r="H668" s="383"/>
      <c r="I668" s="383"/>
      <c r="J668" s="383"/>
      <c r="K668" s="383"/>
      <c r="L668" s="383"/>
      <c r="M668" s="142"/>
      <c r="O668" s="67" t="str">
        <f>IF(OR(AND('Class Record S5'!$W$63=".",COUNTIF('Class Record S5'!$W$50:$W$73,"\")&lt;5,COUNTIF('Class Record S5'!$W$50:$W$63,".")&lt;=(5-COUNTIF('Class Record S5'!$W$50:$W$73,"\"))),AND('Class Record S5'!$W$63="\",COUNTIF('Class Record S5'!$W$50:$W$63,"\")&lt;=5)),"x","")</f>
        <v/>
      </c>
      <c r="Q668" s="258" t="s">
        <v>89</v>
      </c>
      <c r="R668" s="261" t="s">
        <v>125</v>
      </c>
    </row>
    <row r="669" spans="1:18" ht="56.25" customHeight="1" thickBot="1" x14ac:dyDescent="0.35">
      <c r="A669" s="344"/>
      <c r="B669" s="195" t="str">
        <f>IF($O669="x",'Class Record S5'!$B$22,"")</f>
        <v/>
      </c>
      <c r="C669" s="384" t="str">
        <f>IF($O669="x",'Class Record S5'!$D$22,"")</f>
        <v/>
      </c>
      <c r="D669" s="384"/>
      <c r="E669" s="384"/>
      <c r="F669" s="384"/>
      <c r="G669" s="384"/>
      <c r="H669" s="384"/>
      <c r="I669" s="384"/>
      <c r="J669" s="384"/>
      <c r="K669" s="384"/>
      <c r="L669" s="384"/>
      <c r="M669" s="196"/>
      <c r="O669" s="67" t="str">
        <f>IF(OR(AND('Class Record S5'!$W$64=".",COUNTIF('Class Record S5'!$W$50:$W$73,"\")&lt;5,COUNTIF('Class Record S5'!$W$50:$W$64,".")&lt;=(5-COUNTIF('Class Record S5'!$W$50:$W$73,"\"))),AND('Class Record S5'!$W$64="\",COUNTIF('Class Record S5'!$W$50:$W$64,"\")&lt;=5)),"x","")</f>
        <v/>
      </c>
      <c r="Q669" s="258" t="s">
        <v>90</v>
      </c>
      <c r="R669" s="260" t="s">
        <v>126</v>
      </c>
    </row>
    <row r="670" spans="1:18" ht="44.25" customHeight="1" x14ac:dyDescent="0.3">
      <c r="A670" s="342" t="str">
        <f>'Class Record S5'!$A$23</f>
        <v>Earth and Space</v>
      </c>
      <c r="B670" s="193" t="str">
        <f>IF($O670="x",'Class Record S5'!$B$23,"")</f>
        <v/>
      </c>
      <c r="C670" s="385" t="str">
        <f>IF($O670="x",'Class Record S5'!$D$23,"")</f>
        <v/>
      </c>
      <c r="D670" s="386"/>
      <c r="E670" s="386"/>
      <c r="F670" s="386"/>
      <c r="G670" s="386"/>
      <c r="H670" s="386"/>
      <c r="I670" s="386"/>
      <c r="J670" s="386"/>
      <c r="K670" s="386"/>
      <c r="L670" s="387"/>
      <c r="M670" s="141"/>
      <c r="O670" s="67" t="str">
        <f>IF(OR(AND('Class Record S5'!$W$65=".",COUNTIF('Class Record S5'!$W$50:$W$73,"\")&lt;5,COUNTIF('Class Record S5'!$W$50:$W$65,".")&lt;=(5-COUNTIF('Class Record S5'!$W$50:$W$73,"\"))),AND('Class Record S5'!$W$65="\",COUNTIF('Class Record S5'!$W$50:$W$65,"\")&lt;=5)),"x","")</f>
        <v/>
      </c>
      <c r="Q670" s="258" t="s">
        <v>91</v>
      </c>
      <c r="R670" s="260" t="s">
        <v>127</v>
      </c>
    </row>
    <row r="671" spans="1:18" ht="44.25" customHeight="1" x14ac:dyDescent="0.3">
      <c r="A671" s="343"/>
      <c r="B671" s="192" t="str">
        <f>IF($O671="x",'Class Record S5'!$B$24,"")</f>
        <v/>
      </c>
      <c r="C671" s="388" t="str">
        <f>IF($O671="x",'Class Record S5'!$D$24,"")</f>
        <v/>
      </c>
      <c r="D671" s="389"/>
      <c r="E671" s="389"/>
      <c r="F671" s="389"/>
      <c r="G671" s="389"/>
      <c r="H671" s="389"/>
      <c r="I671" s="389"/>
      <c r="J671" s="389"/>
      <c r="K671" s="389"/>
      <c r="L671" s="390"/>
      <c r="M671" s="142"/>
      <c r="O671" s="67" t="str">
        <f>IF(OR(AND('Class Record S5'!$W$66=".",COUNTIF('Class Record S5'!$W$50:$W$73,"\")&lt;5,COUNTIF('Class Record S5'!$W$50:$W$66,".")&lt;=(5-COUNTIF('Class Record S5'!$W$50:$W$73,"\"))),AND('Class Record S5'!$W$66="\",COUNTIF('Class Record S5'!$W$50:$W$66,"\")&lt;=5)),"x","")</f>
        <v/>
      </c>
      <c r="Q671" s="258" t="s">
        <v>92</v>
      </c>
      <c r="R671" s="262" t="s">
        <v>128</v>
      </c>
    </row>
    <row r="672" spans="1:18" ht="44.25" customHeight="1" x14ac:dyDescent="0.3">
      <c r="A672" s="343"/>
      <c r="B672" s="192" t="str">
        <f>IF($O672="x",'Class Record S5'!$B$25,"")</f>
        <v/>
      </c>
      <c r="C672" s="388" t="str">
        <f>IF($O672="x",'Class Record S5'!$D$25,"")</f>
        <v/>
      </c>
      <c r="D672" s="389"/>
      <c r="E672" s="389"/>
      <c r="F672" s="389"/>
      <c r="G672" s="389"/>
      <c r="H672" s="389"/>
      <c r="I672" s="389"/>
      <c r="J672" s="389"/>
      <c r="K672" s="389"/>
      <c r="L672" s="390"/>
      <c r="M672" s="142"/>
      <c r="O672" s="67" t="str">
        <f>IF(OR(AND('Class Record S5'!$W$67=".",COUNTIF('Class Record S5'!$W$50:$W$73,"\")&lt;5,COUNTIF('Class Record S5'!$W$50:$W$67,".")&lt;=(5-COUNTIF('Class Record S5'!$W$50:$W$73,"\"))),AND('Class Record S5'!$W$67="\",COUNTIF('Class Record S5'!$W$50:$W$67,"\")&lt;=5)),"x","")</f>
        <v/>
      </c>
      <c r="Q672" s="258" t="s">
        <v>93</v>
      </c>
      <c r="R672" s="262" t="s">
        <v>129</v>
      </c>
    </row>
    <row r="673" spans="1:18" ht="44.25" customHeight="1" x14ac:dyDescent="0.3">
      <c r="A673" s="343"/>
      <c r="B673" s="192" t="str">
        <f>IF($O673="x",'Class Record S5'!$B$26,"")</f>
        <v/>
      </c>
      <c r="C673" s="383" t="str">
        <f>IF($O673="x",'Class Record S5'!$D$26,"")</f>
        <v/>
      </c>
      <c r="D673" s="383"/>
      <c r="E673" s="383"/>
      <c r="F673" s="383"/>
      <c r="G673" s="383"/>
      <c r="H673" s="383"/>
      <c r="I673" s="383"/>
      <c r="J673" s="383"/>
      <c r="K673" s="383"/>
      <c r="L673" s="383"/>
      <c r="M673" s="142"/>
      <c r="O673" s="67" t="str">
        <f>IF(OR(AND('Class Record S5'!$W$68=".",COUNTIF('Class Record S5'!$W$50:$W$73,"\")&lt;5,COUNTIF('Class Record S5'!$W$50:$W$68,".")&lt;=(5-COUNTIF('Class Record S5'!$W$50:$W$73,"\"))),AND('Class Record S5'!$W$68="\",COUNTIF('Class Record S5'!$W$50:$W$68,"\")&lt;=5)),"x","")</f>
        <v/>
      </c>
      <c r="Q673" s="258" t="s">
        <v>94</v>
      </c>
      <c r="R673" s="260" t="s">
        <v>130</v>
      </c>
    </row>
    <row r="674" spans="1:18" ht="44.25" customHeight="1" thickBot="1" x14ac:dyDescent="0.35">
      <c r="A674" s="344"/>
      <c r="B674" s="195" t="str">
        <f>IF($O674="x",'Class Record S5'!$B$27,"")</f>
        <v/>
      </c>
      <c r="C674" s="384" t="str">
        <f>IF($O674="x",'Class Record S5'!$D$27,"")</f>
        <v/>
      </c>
      <c r="D674" s="384"/>
      <c r="E674" s="384"/>
      <c r="F674" s="384"/>
      <c r="G674" s="384"/>
      <c r="H674" s="384"/>
      <c r="I674" s="384"/>
      <c r="J674" s="384"/>
      <c r="K674" s="384"/>
      <c r="L674" s="384"/>
      <c r="M674" s="196"/>
      <c r="O674" s="67" t="str">
        <f>IF(OR(AND('Class Record S5'!$W$69=".",COUNTIF('Class Record S5'!$W$50:$W$73,"\")&lt;5,COUNTIF('Class Record S5'!$W$50:$W$69,".")&lt;=(5-COUNTIF('Class Record S5'!$W$50:$W$73,"\"))),AND('Class Record S5'!$W$69="\",COUNTIF('Class Record S5'!$W$50:$W$69,"\")&lt;=5)),"x","")</f>
        <v/>
      </c>
      <c r="Q674" s="258" t="s">
        <v>95</v>
      </c>
      <c r="R674" s="260" t="s">
        <v>131</v>
      </c>
    </row>
    <row r="675" spans="1:18" ht="44.25" customHeight="1" x14ac:dyDescent="0.3">
      <c r="A675" s="342" t="str">
        <f>'Class Record S5'!$A$28</f>
        <v>Forces</v>
      </c>
      <c r="B675" s="193" t="str">
        <f>IF($O675="x",'Class Record S5'!$B$28,"")</f>
        <v/>
      </c>
      <c r="C675" s="385" t="str">
        <f>IF($O675="x",'Class Record S5'!$D$28,"")</f>
        <v/>
      </c>
      <c r="D675" s="386"/>
      <c r="E675" s="386"/>
      <c r="F675" s="386"/>
      <c r="G675" s="386"/>
      <c r="H675" s="386"/>
      <c r="I675" s="386"/>
      <c r="J675" s="386"/>
      <c r="K675" s="386"/>
      <c r="L675" s="387"/>
      <c r="M675" s="141"/>
      <c r="O675" s="67" t="str">
        <f>IF(OR(AND('Class Record S5'!$W$70=".",COUNTIF('Class Record S5'!$W$50:$W$73,"\")&lt;5,COUNTIF('Class Record S5'!$W$50:$W$70,".")&lt;=(5-COUNTIF('Class Record S5'!$W$50:$W$73,"\"))),AND('Class Record S5'!$W$70="\",COUNTIF('Class Record S5'!$W$50:$W$70,"\")&lt;=5)),"x","")</f>
        <v/>
      </c>
      <c r="Q675" s="258" t="s">
        <v>96</v>
      </c>
      <c r="R675" s="262" t="s">
        <v>132</v>
      </c>
    </row>
    <row r="676" spans="1:18" ht="44.25" customHeight="1" x14ac:dyDescent="0.3">
      <c r="A676" s="343"/>
      <c r="B676" s="192" t="str">
        <f>IF($O676="x",'Class Record S5'!$B$29,"")</f>
        <v/>
      </c>
      <c r="C676" s="388" t="str">
        <f>IF($O676="x",'Class Record S5'!$D$29,"")</f>
        <v/>
      </c>
      <c r="D676" s="389"/>
      <c r="E676" s="389"/>
      <c r="F676" s="389"/>
      <c r="G676" s="389"/>
      <c r="H676" s="389"/>
      <c r="I676" s="389"/>
      <c r="J676" s="389"/>
      <c r="K676" s="389"/>
      <c r="L676" s="390"/>
      <c r="M676" s="142"/>
      <c r="O676" s="67" t="str">
        <f>IF(OR(AND('Class Record S5'!$W$71=".",COUNTIF('Class Record S5'!$W$50:$W$73,"\")&lt;5,COUNTIF('Class Record S5'!$W$50:$W$71,".")&lt;=(5-COUNTIF('Class Record S5'!$W$50:$W$73,"\"))),AND('Class Record S5'!$W$71="\",COUNTIF('Class Record S5'!$W$50:$W$71,"\")&lt;=5)),"x","")</f>
        <v/>
      </c>
      <c r="Q676" s="258" t="s">
        <v>97</v>
      </c>
      <c r="R676" s="262" t="s">
        <v>133</v>
      </c>
    </row>
    <row r="677" spans="1:18" ht="44.25" customHeight="1" x14ac:dyDescent="0.3">
      <c r="A677" s="343"/>
      <c r="B677" s="192" t="str">
        <f>IF($O677="x",'Class Record S5'!$B$30,"")</f>
        <v/>
      </c>
      <c r="C677" s="388" t="str">
        <f>IF($O677="x",'Class Record S5'!$D$30,"")</f>
        <v/>
      </c>
      <c r="D677" s="389"/>
      <c r="E677" s="389"/>
      <c r="F677" s="389"/>
      <c r="G677" s="389"/>
      <c r="H677" s="389"/>
      <c r="I677" s="389"/>
      <c r="J677" s="389"/>
      <c r="K677" s="389"/>
      <c r="L677" s="390"/>
      <c r="M677" s="142"/>
      <c r="O677" s="67" t="str">
        <f>IF(OR(AND('Class Record S5'!$W$72=".",COUNTIF('Class Record S5'!$W$50:$W$73,"\")&lt;5,COUNTIF('Class Record S5'!$W$50:$W$72,".")&lt;=(5-COUNTIF('Class Record S5'!$W$50:$W$73,"\"))),AND('Class Record S5'!$W$72="\",COUNTIF('Class Record S5'!$W$50:$W$72,"\")&lt;=5)),"x","")</f>
        <v/>
      </c>
      <c r="Q677" s="258" t="s">
        <v>98</v>
      </c>
      <c r="R677" s="262" t="s">
        <v>134</v>
      </c>
    </row>
    <row r="678" spans="1:18" ht="44.25" customHeight="1" thickBot="1" x14ac:dyDescent="0.35">
      <c r="A678" s="344"/>
      <c r="B678" s="194" t="str">
        <f>IF($O678="x",'Class Record S5'!$B$31,"")</f>
        <v/>
      </c>
      <c r="C678" s="391" t="str">
        <f>IF($O678="x",'Class Record S5'!$D$31,"")</f>
        <v/>
      </c>
      <c r="D678" s="392"/>
      <c r="E678" s="392"/>
      <c r="F678" s="392"/>
      <c r="G678" s="392"/>
      <c r="H678" s="392"/>
      <c r="I678" s="392"/>
      <c r="J678" s="392"/>
      <c r="K678" s="392"/>
      <c r="L678" s="393"/>
      <c r="M678" s="143"/>
      <c r="O678" s="67" t="str">
        <f>IF(OR(AND('Class Record S5'!$W$73=".",COUNTIF('Class Record S5'!$W$50:$W$73,"\")&lt;5,COUNTIF('Class Record S5'!$W$50:$W$73,".")&lt;=(5-COUNTIF('Class Record S5'!$W$50:$W$73,"\"))),AND('Class Record S5'!$W$73="\",COUNTIF('Class Record S5'!$W$50:$W$73,"\")&lt;=5)),"x","")</f>
        <v/>
      </c>
      <c r="Q678" s="258" t="s">
        <v>99</v>
      </c>
      <c r="R678" s="262" t="s">
        <v>135</v>
      </c>
    </row>
    <row r="679" spans="1:18" ht="16.5" customHeight="1" thickBot="1" x14ac:dyDescent="0.35">
      <c r="A679" s="379" t="s">
        <v>44</v>
      </c>
      <c r="B679" s="380"/>
      <c r="C679" s="380"/>
      <c r="D679" s="380"/>
      <c r="E679" s="380"/>
      <c r="F679" s="380"/>
      <c r="G679" s="380"/>
      <c r="H679" s="380"/>
      <c r="I679" s="380"/>
      <c r="J679" s="380"/>
      <c r="K679" s="381"/>
      <c r="L679" s="394" t="s">
        <v>45</v>
      </c>
      <c r="M679" s="395"/>
      <c r="Q679" s="257"/>
    </row>
    <row r="680" spans="1:18" ht="28.5" customHeight="1" x14ac:dyDescent="0.3">
      <c r="A680" s="396"/>
      <c r="B680" s="397"/>
      <c r="C680" s="397"/>
      <c r="D680" s="397"/>
      <c r="E680" s="397"/>
      <c r="F680" s="397"/>
      <c r="G680" s="397"/>
      <c r="H680" s="397"/>
      <c r="I680" s="397"/>
      <c r="J680" s="397"/>
      <c r="K680" s="398"/>
      <c r="L680" s="405" t="str">
        <f>'Class Record S5'!$W$74</f>
        <v>N</v>
      </c>
      <c r="M680" s="406"/>
      <c r="Q680" s="257"/>
    </row>
    <row r="681" spans="1:18" ht="28.5" customHeight="1" x14ac:dyDescent="0.3">
      <c r="A681" s="399"/>
      <c r="B681" s="400"/>
      <c r="C681" s="400"/>
      <c r="D681" s="400"/>
      <c r="E681" s="400"/>
      <c r="F681" s="400"/>
      <c r="G681" s="400"/>
      <c r="H681" s="400"/>
      <c r="I681" s="400"/>
      <c r="J681" s="400"/>
      <c r="K681" s="401"/>
      <c r="L681" s="407"/>
      <c r="M681" s="408"/>
      <c r="Q681" s="257"/>
    </row>
    <row r="682" spans="1:18" ht="28.5" customHeight="1" thickBot="1" x14ac:dyDescent="0.35">
      <c r="A682" s="402"/>
      <c r="B682" s="403"/>
      <c r="C682" s="403"/>
      <c r="D682" s="403"/>
      <c r="E682" s="403"/>
      <c r="F682" s="403"/>
      <c r="G682" s="403"/>
      <c r="H682" s="403"/>
      <c r="I682" s="403"/>
      <c r="J682" s="403"/>
      <c r="K682" s="404"/>
      <c r="L682" s="409"/>
      <c r="M682" s="410"/>
      <c r="Q682" s="257"/>
    </row>
    <row r="684" spans="1:18" ht="19.5" thickBot="1" x14ac:dyDescent="0.35"/>
    <row r="685" spans="1:18" ht="23.25" customHeight="1" thickBot="1" x14ac:dyDescent="0.35">
      <c r="A685" s="349" t="str">
        <f>'Class Record S5'!$D$1</f>
        <v>A N OTHER SCHOOL</v>
      </c>
      <c r="B685" s="350"/>
      <c r="C685" s="350"/>
      <c r="D685" s="350"/>
      <c r="E685" s="350"/>
      <c r="F685" s="350"/>
      <c r="G685" s="350"/>
      <c r="H685" s="350"/>
      <c r="I685" s="350"/>
      <c r="J685" s="350"/>
      <c r="K685" s="350"/>
      <c r="L685" s="350"/>
      <c r="M685" s="351"/>
    </row>
    <row r="686" spans="1:18" ht="15.75" customHeight="1" thickBot="1" x14ac:dyDescent="0.35">
      <c r="A686" s="352" t="s">
        <v>17</v>
      </c>
      <c r="B686" s="353"/>
      <c r="C686" s="353"/>
      <c r="D686" s="356">
        <f>'Class Record S5'!$X$2</f>
        <v>0</v>
      </c>
      <c r="E686" s="356"/>
      <c r="F686" s="356"/>
      <c r="G686" s="357"/>
      <c r="H686" s="361" t="s">
        <v>18</v>
      </c>
      <c r="I686" s="362">
        <f>'Class Record S5'!$E$76</f>
        <v>0</v>
      </c>
      <c r="J686" s="362"/>
      <c r="K686" s="363" t="str">
        <f>'Class Record S5'!$C$2</f>
        <v>CLASS</v>
      </c>
      <c r="L686" s="363"/>
      <c r="M686" s="364"/>
    </row>
    <row r="687" spans="1:18" ht="15.75" customHeight="1" thickBot="1" x14ac:dyDescent="0.35">
      <c r="A687" s="354"/>
      <c r="B687" s="355"/>
      <c r="C687" s="355"/>
      <c r="D687" s="358"/>
      <c r="E687" s="358"/>
      <c r="F687" s="359"/>
      <c r="G687" s="360"/>
      <c r="H687" s="361"/>
      <c r="I687" s="362"/>
      <c r="J687" s="362"/>
      <c r="K687" s="363"/>
      <c r="L687" s="363"/>
      <c r="M687" s="364"/>
    </row>
    <row r="688" spans="1:18" ht="19.5" thickBot="1" x14ac:dyDescent="0.35">
      <c r="A688" s="346" t="s">
        <v>19</v>
      </c>
      <c r="B688" s="347"/>
      <c r="C688" s="347"/>
      <c r="D688" s="347"/>
      <c r="E688" s="348"/>
      <c r="F688" s="365" t="s">
        <v>20</v>
      </c>
      <c r="G688" s="366"/>
      <c r="H688" s="366"/>
      <c r="I688" s="367"/>
      <c r="J688" s="368" t="s">
        <v>21</v>
      </c>
      <c r="K688" s="369"/>
      <c r="L688" s="369"/>
      <c r="M688" s="370"/>
    </row>
    <row r="689" spans="1:18" ht="16.5" customHeight="1" thickBot="1" x14ac:dyDescent="0.35">
      <c r="A689" s="371" t="s">
        <v>22</v>
      </c>
      <c r="B689" s="372"/>
      <c r="C689" s="373"/>
      <c r="D689" s="374" t="s">
        <v>23</v>
      </c>
      <c r="E689" s="375"/>
      <c r="F689" s="376" t="s">
        <v>24</v>
      </c>
      <c r="G689" s="377"/>
      <c r="H689" s="377" t="s">
        <v>25</v>
      </c>
      <c r="I689" s="378"/>
      <c r="J689" s="382" t="s">
        <v>26</v>
      </c>
      <c r="K689" s="377"/>
      <c r="L689" s="411" t="s">
        <v>27</v>
      </c>
      <c r="M689" s="412"/>
    </row>
    <row r="690" spans="1:18" ht="31.5" customHeight="1" thickBot="1" x14ac:dyDescent="0.35">
      <c r="A690" s="72"/>
      <c r="B690" s="73" t="s">
        <v>54</v>
      </c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5" t="s">
        <v>43</v>
      </c>
      <c r="Q690" s="416" t="s">
        <v>56</v>
      </c>
      <c r="R690" s="416"/>
    </row>
    <row r="691" spans="1:18" ht="44.25" customHeight="1" x14ac:dyDescent="0.3">
      <c r="A691" s="345" t="str">
        <f>'Class Record S5'!$A$8</f>
        <v>Working Scientifically</v>
      </c>
      <c r="B691" s="190" t="str">
        <f>IF($O691="x",'Class Record S5'!$B$8,"")</f>
        <v/>
      </c>
      <c r="C691" s="413" t="str">
        <f>IF($O691="x",'Class Record S5'!$D$8,"")</f>
        <v/>
      </c>
      <c r="D691" s="413"/>
      <c r="E691" s="413"/>
      <c r="F691" s="413"/>
      <c r="G691" s="413"/>
      <c r="H691" s="413"/>
      <c r="I691" s="413"/>
      <c r="J691" s="413"/>
      <c r="K691" s="413"/>
      <c r="L691" s="413"/>
      <c r="M691" s="141"/>
      <c r="O691" s="67" t="str">
        <f>IF(OR(AND('Class Record S5'!$X$50=".",COUNTIF('Class Record S5'!$X$50:$X$73,"\")&lt;5,COUNTIF('Class Record S5'!$X$50:$X$50,".")&lt;=(5-COUNTIF('Class Record S5'!$X$50:$X$73,"\"))),AND('Class Record S5'!$X$50="\",COUNTIF('Class Record S5'!$X$50:$X$50,"\")&lt;=5)),"x","")</f>
        <v/>
      </c>
      <c r="Q691" s="258" t="s">
        <v>76</v>
      </c>
      <c r="R691" s="259" t="s">
        <v>112</v>
      </c>
    </row>
    <row r="692" spans="1:18" ht="44.25" customHeight="1" x14ac:dyDescent="0.3">
      <c r="A692" s="343"/>
      <c r="B692" s="191" t="str">
        <f>IF($O692="x",'Class Record S5'!$B$9,"")</f>
        <v/>
      </c>
      <c r="C692" s="383" t="str">
        <f>IF($O692="x",'Class Record S5'!$D$9,"")</f>
        <v/>
      </c>
      <c r="D692" s="383"/>
      <c r="E692" s="383"/>
      <c r="F692" s="383"/>
      <c r="G692" s="383"/>
      <c r="H692" s="383"/>
      <c r="I692" s="383"/>
      <c r="J692" s="383"/>
      <c r="K692" s="383"/>
      <c r="L692" s="383"/>
      <c r="M692" s="142"/>
      <c r="O692" s="67" t="str">
        <f>IF(OR(AND('Class Record S5'!$X$51=".",COUNTIF('Class Record S5'!$X$50:$X$73,"\")&lt;5,COUNTIF('Class Record S5'!$X$50:$X$51,".")&lt;=(5-COUNTIF('Class Record S5'!$X$50:$X$73,"\"))),AND('Class Record S5'!$X$51="\",COUNTIF('Class Record S5'!$X$50:$X$51,"\")&lt;=5)),"x","")</f>
        <v/>
      </c>
      <c r="Q692" s="258" t="s">
        <v>77</v>
      </c>
      <c r="R692" s="260" t="s">
        <v>113</v>
      </c>
    </row>
    <row r="693" spans="1:18" ht="44.25" customHeight="1" x14ac:dyDescent="0.3">
      <c r="A693" s="343"/>
      <c r="B693" s="191" t="str">
        <f>IF($O693="x",'Class Record S5'!$B$10,"")</f>
        <v/>
      </c>
      <c r="C693" s="383" t="str">
        <f>IF($O693="x",'Class Record S5'!$D$10,"")</f>
        <v/>
      </c>
      <c r="D693" s="383"/>
      <c r="E693" s="383"/>
      <c r="F693" s="383"/>
      <c r="G693" s="383"/>
      <c r="H693" s="383"/>
      <c r="I693" s="383"/>
      <c r="J693" s="383"/>
      <c r="K693" s="383"/>
      <c r="L693" s="383"/>
      <c r="M693" s="142"/>
      <c r="O693" s="67" t="str">
        <f>IF(OR(AND('Class Record S5'!$X$52=".",COUNTIF('Class Record S5'!$X$50:$X$73,"\")&lt;5,COUNTIF('Class Record S5'!$X$50:$X$52,".")&lt;=(5-COUNTIF('Class Record S5'!$X$50:$X$73,"\"))),AND('Class Record S5'!$X$52="\",COUNTIF('Class Record S5'!$X$50:$X$52,"\")&lt;=5)),"x","")</f>
        <v/>
      </c>
      <c r="Q693" s="258" t="s">
        <v>78</v>
      </c>
      <c r="R693" s="260" t="s">
        <v>114</v>
      </c>
    </row>
    <row r="694" spans="1:18" ht="44.25" customHeight="1" x14ac:dyDescent="0.3">
      <c r="A694" s="343"/>
      <c r="B694" s="192" t="str">
        <f>IF($O694="x",'Class Record S5'!$B$11,"")</f>
        <v/>
      </c>
      <c r="C694" s="383" t="str">
        <f>IF($O694="x",'Class Record S5'!$D$11,"")</f>
        <v/>
      </c>
      <c r="D694" s="383"/>
      <c r="E694" s="383"/>
      <c r="F694" s="383"/>
      <c r="G694" s="383"/>
      <c r="H694" s="383"/>
      <c r="I694" s="383"/>
      <c r="J694" s="383"/>
      <c r="K694" s="383"/>
      <c r="L694" s="383"/>
      <c r="M694" s="142"/>
      <c r="O694" s="67" t="str">
        <f>IF(OR(AND('Class Record S5'!$X$53=".",COUNTIF('Class Record S5'!$X$50:$X$73,"\")&lt;5,COUNTIF('Class Record S5'!$X$50:$X$53,".")&lt;=(5-COUNTIF('Class Record S5'!$X$50:$X$73,"\"))),AND('Class Record S5'!$X$53="\",COUNTIF('Class Record S5'!$X$50:$X$53,"\")&lt;=5)),"x","")</f>
        <v/>
      </c>
      <c r="Q694" s="258" t="s">
        <v>79</v>
      </c>
      <c r="R694" s="260" t="s">
        <v>115</v>
      </c>
    </row>
    <row r="695" spans="1:18" ht="54.75" customHeight="1" x14ac:dyDescent="0.3">
      <c r="A695" s="343"/>
      <c r="B695" s="192" t="str">
        <f>IF($O695="x",'Class Record S5'!$B$12,"")</f>
        <v/>
      </c>
      <c r="C695" s="383" t="str">
        <f>IF($O695="x",'Class Record S5'!$D$12,"")</f>
        <v/>
      </c>
      <c r="D695" s="383"/>
      <c r="E695" s="383"/>
      <c r="F695" s="383"/>
      <c r="G695" s="383"/>
      <c r="H695" s="383"/>
      <c r="I695" s="383"/>
      <c r="J695" s="383"/>
      <c r="K695" s="383"/>
      <c r="L695" s="383"/>
      <c r="M695" s="142"/>
      <c r="O695" s="67" t="str">
        <f>IF(OR(AND('Class Record S5'!$X$54=".",COUNTIF('Class Record S5'!$X$50:$X$73,"\")&lt;5,COUNTIF('Class Record S5'!$X$50:$X$54,".")&lt;=(5-COUNTIF('Class Record S5'!$X$50:$X$73,"\"))),AND('Class Record S5'!$X$54="\",COUNTIF('Class Record S5'!$X$50:$X$54,"\")&lt;=5)),"x","")</f>
        <v/>
      </c>
      <c r="Q695" s="258" t="s">
        <v>80</v>
      </c>
      <c r="R695" s="260" t="s">
        <v>116</v>
      </c>
    </row>
    <row r="696" spans="1:18" ht="44.25" customHeight="1" thickBot="1" x14ac:dyDescent="0.35">
      <c r="A696" s="344"/>
      <c r="B696" s="194" t="str">
        <f>IF($O696="x",'Class Record S5'!$B$13,"")</f>
        <v/>
      </c>
      <c r="C696" s="391" t="str">
        <f>IF($O696="x",'Class Record S5'!$D$13,"")</f>
        <v/>
      </c>
      <c r="D696" s="392"/>
      <c r="E696" s="392"/>
      <c r="F696" s="392"/>
      <c r="G696" s="392"/>
      <c r="H696" s="392"/>
      <c r="I696" s="392"/>
      <c r="J696" s="392"/>
      <c r="K696" s="392"/>
      <c r="L696" s="393"/>
      <c r="M696" s="143"/>
      <c r="O696" s="67" t="str">
        <f>IF(OR(AND('Class Record S5'!$X$55=".",COUNTIF('Class Record S5'!$X$50:$X$73,"\")&lt;5,COUNTIF('Class Record S5'!$X$50:$X$55,".")&lt;=(5-COUNTIF('Class Record S5'!$X$50:$X$73,"\"))),AND('Class Record S5'!$X$55="\",COUNTIF('Class Record S5'!$X$50:$X$55,"\")&lt;=5)),"x","")</f>
        <v/>
      </c>
      <c r="Q696" s="258" t="s">
        <v>81</v>
      </c>
      <c r="R696" s="260" t="s">
        <v>117</v>
      </c>
    </row>
    <row r="697" spans="1:18" ht="57" customHeight="1" x14ac:dyDescent="0.3">
      <c r="A697" s="342" t="str">
        <f>'Class Record S5'!$A$14</f>
        <v>Living Things and their Habitats</v>
      </c>
      <c r="B697" s="193" t="str">
        <f>IF($O697="x",'Class Record S5'!$B$14,"")</f>
        <v/>
      </c>
      <c r="C697" s="385" t="str">
        <f>IF($O697="x",'Class Record S5'!$D$14,"")</f>
        <v/>
      </c>
      <c r="D697" s="386"/>
      <c r="E697" s="386"/>
      <c r="F697" s="386"/>
      <c r="G697" s="386"/>
      <c r="H697" s="386"/>
      <c r="I697" s="386"/>
      <c r="J697" s="386"/>
      <c r="K697" s="386"/>
      <c r="L697" s="387"/>
      <c r="M697" s="141"/>
      <c r="O697" s="67" t="str">
        <f>IF(OR(AND('Class Record S5'!$X$56=".",COUNTIF('Class Record S5'!$X$50:$X$73,"\")&lt;5,COUNTIF('Class Record S5'!$X$50:$X$56,".")&lt;=(5-COUNTIF('Class Record S5'!$X$50:$X$73,"\"))),AND('Class Record S5'!$X$56="\",COUNTIF('Class Record S5'!$X$50:$X$56,"\")&lt;=5)),"x","")</f>
        <v/>
      </c>
      <c r="Q697" s="258" t="s">
        <v>82</v>
      </c>
      <c r="R697" s="260" t="s">
        <v>118</v>
      </c>
    </row>
    <row r="698" spans="1:18" ht="57" customHeight="1" thickBot="1" x14ac:dyDescent="0.35">
      <c r="A698" s="344"/>
      <c r="B698" s="194" t="str">
        <f>IF($O698="x",'Class Record S5'!$B$15,"")</f>
        <v/>
      </c>
      <c r="C698" s="414" t="str">
        <f>IF($O698="x",'Class Record S5'!$D$15,"")</f>
        <v/>
      </c>
      <c r="D698" s="414"/>
      <c r="E698" s="414"/>
      <c r="F698" s="414"/>
      <c r="G698" s="414"/>
      <c r="H698" s="414"/>
      <c r="I698" s="414"/>
      <c r="J698" s="414"/>
      <c r="K698" s="414"/>
      <c r="L698" s="414"/>
      <c r="M698" s="143"/>
      <c r="O698" s="67" t="str">
        <f>IF(OR(AND('Class Record S5'!$X$57=".",COUNTIF('Class Record S5'!$X$50:$X$73,"\")&lt;5,COUNTIF('Class Record S5'!$X$50:$X$57,".")&lt;=(5-COUNTIF('Class Record S5'!$X$50:$X$73,"\"))),AND('Class Record S5'!$X$57="\",COUNTIF('Class Record S5'!$X$50:$X$57,"\")&lt;=5)),"x","")</f>
        <v/>
      </c>
      <c r="Q698" s="258" t="s">
        <v>83</v>
      </c>
      <c r="R698" s="261" t="s">
        <v>119</v>
      </c>
    </row>
    <row r="699" spans="1:18" ht="59.25" customHeight="1" thickBot="1" x14ac:dyDescent="0.35">
      <c r="A699" s="255" t="str">
        <f>'Class Record S5'!$A$16</f>
        <v>Animals inc. Humans</v>
      </c>
      <c r="B699" s="253" t="str">
        <f>IF($O699="x",'Class Record S5'!$B$16,"")</f>
        <v/>
      </c>
      <c r="C699" s="415" t="str">
        <f>IF($O699="x",'Class Record S5'!$D$16,"")</f>
        <v/>
      </c>
      <c r="D699" s="415"/>
      <c r="E699" s="415"/>
      <c r="F699" s="415"/>
      <c r="G699" s="415"/>
      <c r="H699" s="415"/>
      <c r="I699" s="415"/>
      <c r="J699" s="415"/>
      <c r="K699" s="415"/>
      <c r="L699" s="415"/>
      <c r="M699" s="254"/>
      <c r="O699" s="67" t="str">
        <f>IF(OR(AND('Class Record S5'!$X$58=".",COUNTIF('Class Record S5'!$X$50:$X$73,"\")&lt;5,COUNTIF('Class Record S5'!$X$50:$X$58,".")&lt;=(5-COUNTIF('Class Record S5'!$X$50:$X$73,"\"))),AND('Class Record S5'!$X$58="\",COUNTIF('Class Record S5'!$X$50:$X$58,"\")&lt;=5)),"x","")</f>
        <v/>
      </c>
      <c r="Q699" s="258" t="s">
        <v>84</v>
      </c>
      <c r="R699" s="261" t="s">
        <v>120</v>
      </c>
    </row>
    <row r="700" spans="1:18" ht="56.25" customHeight="1" x14ac:dyDescent="0.3">
      <c r="A700" s="342" t="str">
        <f>'Class Record S5'!$A$17</f>
        <v>Properties and Changers of Materials</v>
      </c>
      <c r="B700" s="193" t="str">
        <f>IF($O700="x",'Class Record S5'!$B$17,"")</f>
        <v/>
      </c>
      <c r="C700" s="385" t="str">
        <f>IF($O700="x",'Class Record S5'!$D$17,"")</f>
        <v/>
      </c>
      <c r="D700" s="386"/>
      <c r="E700" s="386"/>
      <c r="F700" s="386"/>
      <c r="G700" s="386"/>
      <c r="H700" s="386"/>
      <c r="I700" s="386"/>
      <c r="J700" s="386"/>
      <c r="K700" s="386"/>
      <c r="L700" s="387"/>
      <c r="M700" s="141"/>
      <c r="O700" s="67" t="str">
        <f>IF(OR(AND('Class Record S5'!$X$59=".",COUNTIF('Class Record S5'!$X$50:$X$73,"\")&lt;5,COUNTIF('Class Record S5'!$X$50:$X$59,".")&lt;=(5-COUNTIF('Class Record S5'!$X$50:$X$73,"\"))),AND('Class Record S5'!$X$59="\",COUNTIF('Class Record S5'!$X$50:$X$59,"\")&lt;=5)),"x","")</f>
        <v/>
      </c>
      <c r="Q700" s="258" t="s">
        <v>85</v>
      </c>
      <c r="R700" s="260" t="s">
        <v>121</v>
      </c>
    </row>
    <row r="701" spans="1:18" ht="44.25" customHeight="1" x14ac:dyDescent="0.3">
      <c r="A701" s="343"/>
      <c r="B701" s="192" t="str">
        <f>IF($O701="x",'Class Record S5'!$B$18,"")</f>
        <v/>
      </c>
      <c r="C701" s="383" t="str">
        <f>IF($O701="x",'Class Record S5'!$D$18,"")</f>
        <v/>
      </c>
      <c r="D701" s="383"/>
      <c r="E701" s="383"/>
      <c r="F701" s="383"/>
      <c r="G701" s="383"/>
      <c r="H701" s="383"/>
      <c r="I701" s="383"/>
      <c r="J701" s="383"/>
      <c r="K701" s="383"/>
      <c r="L701" s="383"/>
      <c r="M701" s="142"/>
      <c r="O701" s="67" t="str">
        <f>IF(OR(AND('Class Record S5'!$X$60=".",COUNTIF('Class Record S5'!$X$50:$X$73,"\")&lt;5,COUNTIF('Class Record S5'!$X$50:$X$60,".")&lt;=(5-COUNTIF('Class Record S5'!$X$50:$X$73,"\"))),AND('Class Record S5'!$X$60="\",COUNTIF('Class Record S5'!$X$50:$X$60,"\")&lt;=5)),"x","")</f>
        <v/>
      </c>
      <c r="Q701" s="258" t="s">
        <v>86</v>
      </c>
      <c r="R701" s="265" t="s">
        <v>124</v>
      </c>
    </row>
    <row r="702" spans="1:18" ht="44.25" customHeight="1" x14ac:dyDescent="0.3">
      <c r="A702" s="343"/>
      <c r="B702" s="192" t="str">
        <f>IF($O702="x",'Class Record S5'!$B$19,"")</f>
        <v/>
      </c>
      <c r="C702" s="383" t="str">
        <f>IF($O702="x",'Class Record S5'!$D$19,"")</f>
        <v/>
      </c>
      <c r="D702" s="383"/>
      <c r="E702" s="383"/>
      <c r="F702" s="383"/>
      <c r="G702" s="383"/>
      <c r="H702" s="383"/>
      <c r="I702" s="383"/>
      <c r="J702" s="383"/>
      <c r="K702" s="383"/>
      <c r="L702" s="383"/>
      <c r="M702" s="142"/>
      <c r="O702" s="67" t="str">
        <f>IF(OR(AND('Class Record S5'!$X$61=".",COUNTIF('Class Record S5'!$X$50:$X$73,"\")&lt;5,COUNTIF('Class Record S5'!$X$50:$X$61,".")&lt;=(5-COUNTIF('Class Record S5'!$X$50:$X$73,"\"))),AND('Class Record S5'!$X$61="\",COUNTIF('Class Record S5'!$X$50:$X$61,"\")&lt;=5)),"x","")</f>
        <v/>
      </c>
      <c r="Q702" s="258" t="s">
        <v>87</v>
      </c>
      <c r="R702" s="265" t="s">
        <v>122</v>
      </c>
    </row>
    <row r="703" spans="1:18" ht="44.25" customHeight="1" x14ac:dyDescent="0.3">
      <c r="A703" s="343"/>
      <c r="B703" s="192" t="str">
        <f>IF($O703="x",'Class Record S5'!$B$20,"")</f>
        <v/>
      </c>
      <c r="C703" s="383" t="str">
        <f>IF($O703="x",'Class Record S5'!$D$20,"")</f>
        <v/>
      </c>
      <c r="D703" s="383"/>
      <c r="E703" s="383"/>
      <c r="F703" s="383"/>
      <c r="G703" s="383"/>
      <c r="H703" s="383"/>
      <c r="I703" s="383"/>
      <c r="J703" s="383"/>
      <c r="K703" s="383"/>
      <c r="L703" s="383"/>
      <c r="M703" s="142"/>
      <c r="O703" s="67" t="str">
        <f>IF(OR(AND('Class Record S5'!$X$62=".",COUNTIF('Class Record S5'!$X$50:$X$73,"\")&lt;5,COUNTIF('Class Record S5'!$X$50:$X$62,".")&lt;=(5-COUNTIF('Class Record S5'!$X$50:$X$73,"\"))),AND('Class Record S5'!$X$62="\",COUNTIF('Class Record S5'!$X$50:$X$62,"\")&lt;=5)),"x","")</f>
        <v/>
      </c>
      <c r="Q703" s="258" t="s">
        <v>88</v>
      </c>
      <c r="R703" s="265" t="s">
        <v>123</v>
      </c>
    </row>
    <row r="704" spans="1:18" ht="44.25" customHeight="1" x14ac:dyDescent="0.3">
      <c r="A704" s="343"/>
      <c r="B704" s="192" t="str">
        <f>IF($O704="x",'Class Record S5'!$B$21,"")</f>
        <v/>
      </c>
      <c r="C704" s="383" t="str">
        <f>IF($O704="x",'Class Record S5'!$D$21,"")</f>
        <v/>
      </c>
      <c r="D704" s="383"/>
      <c r="E704" s="383"/>
      <c r="F704" s="383"/>
      <c r="G704" s="383"/>
      <c r="H704" s="383"/>
      <c r="I704" s="383"/>
      <c r="J704" s="383"/>
      <c r="K704" s="383"/>
      <c r="L704" s="383"/>
      <c r="M704" s="142"/>
      <c r="O704" s="67" t="str">
        <f>IF(OR(AND('Class Record S5'!$X$63=".",COUNTIF('Class Record S5'!$X$50:$X$73,"\")&lt;5,COUNTIF('Class Record S5'!$X$50:$X$63,".")&lt;=(5-COUNTIF('Class Record S5'!$X$50:$X$73,"\"))),AND('Class Record S5'!$X$63="\",COUNTIF('Class Record S5'!$X$50:$X$63,"\")&lt;=5)),"x","")</f>
        <v/>
      </c>
      <c r="Q704" s="258" t="s">
        <v>89</v>
      </c>
      <c r="R704" s="261" t="s">
        <v>125</v>
      </c>
    </row>
    <row r="705" spans="1:18" ht="56.25" customHeight="1" thickBot="1" x14ac:dyDescent="0.35">
      <c r="A705" s="344"/>
      <c r="B705" s="195" t="str">
        <f>IF($O705="x",'Class Record S5'!$B$22,"")</f>
        <v/>
      </c>
      <c r="C705" s="384" t="str">
        <f>IF($O705="x",'Class Record S5'!$D$22,"")</f>
        <v/>
      </c>
      <c r="D705" s="384"/>
      <c r="E705" s="384"/>
      <c r="F705" s="384"/>
      <c r="G705" s="384"/>
      <c r="H705" s="384"/>
      <c r="I705" s="384"/>
      <c r="J705" s="384"/>
      <c r="K705" s="384"/>
      <c r="L705" s="384"/>
      <c r="M705" s="196"/>
      <c r="O705" s="67" t="str">
        <f>IF(OR(AND('Class Record S5'!$X$64=".",COUNTIF('Class Record S5'!$X$50:$X$73,"\")&lt;5,COUNTIF('Class Record S5'!$X$50:$X$64,".")&lt;=(5-COUNTIF('Class Record S5'!$X$50:$X$73,"\"))),AND('Class Record S5'!$X$64="\",COUNTIF('Class Record S5'!$X$50:$X$64,"\")&lt;=5)),"x","")</f>
        <v/>
      </c>
      <c r="Q705" s="258" t="s">
        <v>90</v>
      </c>
      <c r="R705" s="260" t="s">
        <v>126</v>
      </c>
    </row>
    <row r="706" spans="1:18" ht="44.25" customHeight="1" x14ac:dyDescent="0.3">
      <c r="A706" s="342" t="str">
        <f>'Class Record S5'!$A$23</f>
        <v>Earth and Space</v>
      </c>
      <c r="B706" s="193" t="str">
        <f>IF($O706="x",'Class Record S5'!$B$23,"")</f>
        <v/>
      </c>
      <c r="C706" s="385" t="str">
        <f>IF($O706="x",'Class Record S5'!$D$23,"")</f>
        <v/>
      </c>
      <c r="D706" s="386"/>
      <c r="E706" s="386"/>
      <c r="F706" s="386"/>
      <c r="G706" s="386"/>
      <c r="H706" s="386"/>
      <c r="I706" s="386"/>
      <c r="J706" s="386"/>
      <c r="K706" s="386"/>
      <c r="L706" s="387"/>
      <c r="M706" s="141"/>
      <c r="O706" s="67" t="str">
        <f>IF(OR(AND('Class Record S5'!$X$65=".",COUNTIF('Class Record S5'!$X$50:$X$73,"\")&lt;5,COUNTIF('Class Record S5'!$X$50:$X$65,".")&lt;=(5-COUNTIF('Class Record S5'!$X$50:$X$73,"\"))),AND('Class Record S5'!$X$65="\",COUNTIF('Class Record S5'!$X$50:$X$65,"\")&lt;=5)),"x","")</f>
        <v/>
      </c>
      <c r="Q706" s="258" t="s">
        <v>91</v>
      </c>
      <c r="R706" s="260" t="s">
        <v>127</v>
      </c>
    </row>
    <row r="707" spans="1:18" ht="44.25" customHeight="1" x14ac:dyDescent="0.3">
      <c r="A707" s="343"/>
      <c r="B707" s="192" t="str">
        <f>IF($O707="x",'Class Record S5'!$B$24,"")</f>
        <v/>
      </c>
      <c r="C707" s="388" t="str">
        <f>IF($O707="x",'Class Record S5'!$D$24,"")</f>
        <v/>
      </c>
      <c r="D707" s="389"/>
      <c r="E707" s="389"/>
      <c r="F707" s="389"/>
      <c r="G707" s="389"/>
      <c r="H707" s="389"/>
      <c r="I707" s="389"/>
      <c r="J707" s="389"/>
      <c r="K707" s="389"/>
      <c r="L707" s="390"/>
      <c r="M707" s="142"/>
      <c r="O707" s="67" t="str">
        <f>IF(OR(AND('Class Record S5'!$X$66=".",COUNTIF('Class Record S5'!$X$50:$X$73,"\")&lt;5,COUNTIF('Class Record S5'!$X$50:$X$66,".")&lt;=(5-COUNTIF('Class Record S5'!$X$50:$X$73,"\"))),AND('Class Record S5'!$X$66="\",COUNTIF('Class Record S5'!$X$50:$X$66,"\")&lt;=5)),"x","")</f>
        <v/>
      </c>
      <c r="Q707" s="258" t="s">
        <v>92</v>
      </c>
      <c r="R707" s="262" t="s">
        <v>128</v>
      </c>
    </row>
    <row r="708" spans="1:18" ht="44.25" customHeight="1" x14ac:dyDescent="0.3">
      <c r="A708" s="343"/>
      <c r="B708" s="192" t="str">
        <f>IF($O708="x",'Class Record S5'!$B$25,"")</f>
        <v/>
      </c>
      <c r="C708" s="388" t="str">
        <f>IF($O708="x",'Class Record S5'!$D$25,"")</f>
        <v/>
      </c>
      <c r="D708" s="389"/>
      <c r="E708" s="389"/>
      <c r="F708" s="389"/>
      <c r="G708" s="389"/>
      <c r="H708" s="389"/>
      <c r="I708" s="389"/>
      <c r="J708" s="389"/>
      <c r="K708" s="389"/>
      <c r="L708" s="390"/>
      <c r="M708" s="142"/>
      <c r="O708" s="67" t="str">
        <f>IF(OR(AND('Class Record S5'!$X$67=".",COUNTIF('Class Record S5'!$X$50:$X$73,"\")&lt;5,COUNTIF('Class Record S5'!$X$50:$X$67,".")&lt;=(5-COUNTIF('Class Record S5'!$X$50:$X$73,"\"))),AND('Class Record S5'!$X$67="\",COUNTIF('Class Record S5'!$X$50:$X$67,"\")&lt;=5)),"x","")</f>
        <v/>
      </c>
      <c r="Q708" s="258" t="s">
        <v>93</v>
      </c>
      <c r="R708" s="262" t="s">
        <v>129</v>
      </c>
    </row>
    <row r="709" spans="1:18" ht="44.25" customHeight="1" x14ac:dyDescent="0.3">
      <c r="A709" s="343"/>
      <c r="B709" s="192" t="str">
        <f>IF($O709="x",'Class Record S5'!$B$26,"")</f>
        <v/>
      </c>
      <c r="C709" s="383" t="str">
        <f>IF($O709="x",'Class Record S5'!$D$26,"")</f>
        <v/>
      </c>
      <c r="D709" s="383"/>
      <c r="E709" s="383"/>
      <c r="F709" s="383"/>
      <c r="G709" s="383"/>
      <c r="H709" s="383"/>
      <c r="I709" s="383"/>
      <c r="J709" s="383"/>
      <c r="K709" s="383"/>
      <c r="L709" s="383"/>
      <c r="M709" s="142"/>
      <c r="O709" s="67" t="str">
        <f>IF(OR(AND('Class Record S5'!$X$68=".",COUNTIF('Class Record S5'!$X$50:$X$73,"\")&lt;5,COUNTIF('Class Record S5'!$X$50:$X$68,".")&lt;=(5-COUNTIF('Class Record S5'!$X$50:$X$73,"\"))),AND('Class Record S5'!$X$68="\",COUNTIF('Class Record S5'!$X$50:$X$68,"\")&lt;=5)),"x","")</f>
        <v/>
      </c>
      <c r="Q709" s="258" t="s">
        <v>94</v>
      </c>
      <c r="R709" s="260" t="s">
        <v>130</v>
      </c>
    </row>
    <row r="710" spans="1:18" ht="44.25" customHeight="1" thickBot="1" x14ac:dyDescent="0.35">
      <c r="A710" s="344"/>
      <c r="B710" s="195" t="str">
        <f>IF($O710="x",'Class Record S5'!$B$27,"")</f>
        <v/>
      </c>
      <c r="C710" s="384" t="str">
        <f>IF($O710="x",'Class Record S5'!$D$27,"")</f>
        <v/>
      </c>
      <c r="D710" s="384"/>
      <c r="E710" s="384"/>
      <c r="F710" s="384"/>
      <c r="G710" s="384"/>
      <c r="H710" s="384"/>
      <c r="I710" s="384"/>
      <c r="J710" s="384"/>
      <c r="K710" s="384"/>
      <c r="L710" s="384"/>
      <c r="M710" s="196"/>
      <c r="O710" s="67" t="str">
        <f>IF(OR(AND('Class Record S5'!$X$69=".",COUNTIF('Class Record S5'!$X$50:$X$73,"\")&lt;5,COUNTIF('Class Record S5'!$X$50:$X$69,".")&lt;=(5-COUNTIF('Class Record S5'!$X$50:$X$73,"\"))),AND('Class Record S5'!$X$69="\",COUNTIF('Class Record S5'!$X$50:$X$69,"\")&lt;=5)),"x","")</f>
        <v/>
      </c>
      <c r="Q710" s="258" t="s">
        <v>95</v>
      </c>
      <c r="R710" s="260" t="s">
        <v>131</v>
      </c>
    </row>
    <row r="711" spans="1:18" ht="44.25" customHeight="1" x14ac:dyDescent="0.3">
      <c r="A711" s="342" t="str">
        <f>'Class Record S5'!$A$28</f>
        <v>Forces</v>
      </c>
      <c r="B711" s="193" t="str">
        <f>IF($O711="x",'Class Record S5'!$B$28,"")</f>
        <v/>
      </c>
      <c r="C711" s="385" t="str">
        <f>IF($O711="x",'Class Record S5'!$D$28,"")</f>
        <v/>
      </c>
      <c r="D711" s="386"/>
      <c r="E711" s="386"/>
      <c r="F711" s="386"/>
      <c r="G711" s="386"/>
      <c r="H711" s="386"/>
      <c r="I711" s="386"/>
      <c r="J711" s="386"/>
      <c r="K711" s="386"/>
      <c r="L711" s="387"/>
      <c r="M711" s="141"/>
      <c r="O711" s="67" t="str">
        <f>IF(OR(AND('Class Record S5'!$X$70=".",COUNTIF('Class Record S5'!$X$50:$X$73,"\")&lt;5,COUNTIF('Class Record S5'!$X$50:$X$70,".")&lt;=(5-COUNTIF('Class Record S5'!$X$50:$X$73,"\"))),AND('Class Record S5'!$X$70="\",COUNTIF('Class Record S5'!$X$50:$X$70,"\")&lt;=5)),"x","")</f>
        <v/>
      </c>
      <c r="Q711" s="258" t="s">
        <v>96</v>
      </c>
      <c r="R711" s="262" t="s">
        <v>132</v>
      </c>
    </row>
    <row r="712" spans="1:18" ht="44.25" customHeight="1" x14ac:dyDescent="0.3">
      <c r="A712" s="343"/>
      <c r="B712" s="192" t="str">
        <f>IF($O712="x",'Class Record S5'!$B$29,"")</f>
        <v/>
      </c>
      <c r="C712" s="388" t="str">
        <f>IF($O712="x",'Class Record S5'!$D$29,"")</f>
        <v/>
      </c>
      <c r="D712" s="389"/>
      <c r="E712" s="389"/>
      <c r="F712" s="389"/>
      <c r="G712" s="389"/>
      <c r="H712" s="389"/>
      <c r="I712" s="389"/>
      <c r="J712" s="389"/>
      <c r="K712" s="389"/>
      <c r="L712" s="390"/>
      <c r="M712" s="142"/>
      <c r="O712" s="67" t="str">
        <f>IF(OR(AND('Class Record S5'!$X$71=".",COUNTIF('Class Record S5'!$X$50:$X$73,"\")&lt;5,COUNTIF('Class Record S5'!$X$50:$X$71,".")&lt;=(5-COUNTIF('Class Record S5'!$X$50:$X$73,"\"))),AND('Class Record S5'!$X$71="\",COUNTIF('Class Record S5'!$X$50:$X$71,"\")&lt;=5)),"x","")</f>
        <v/>
      </c>
      <c r="Q712" s="258" t="s">
        <v>97</v>
      </c>
      <c r="R712" s="262" t="s">
        <v>133</v>
      </c>
    </row>
    <row r="713" spans="1:18" ht="44.25" customHeight="1" x14ac:dyDescent="0.3">
      <c r="A713" s="343"/>
      <c r="B713" s="192" t="str">
        <f>IF($O713="x",'Class Record S5'!$B$30,"")</f>
        <v/>
      </c>
      <c r="C713" s="388" t="str">
        <f>IF($O713="x",'Class Record S5'!$D$30,"")</f>
        <v/>
      </c>
      <c r="D713" s="389"/>
      <c r="E713" s="389"/>
      <c r="F713" s="389"/>
      <c r="G713" s="389"/>
      <c r="H713" s="389"/>
      <c r="I713" s="389"/>
      <c r="J713" s="389"/>
      <c r="K713" s="389"/>
      <c r="L713" s="390"/>
      <c r="M713" s="142"/>
      <c r="O713" s="67" t="str">
        <f>IF(OR(AND('Class Record S5'!$X$72=".",COUNTIF('Class Record S5'!$X$50:$X$73,"\")&lt;5,COUNTIF('Class Record S5'!$X$50:$X$72,".")&lt;=(5-COUNTIF('Class Record S5'!$X$50:$X$73,"\"))),AND('Class Record S5'!$X$72="\",COUNTIF('Class Record S5'!$X$50:$X$72,"\")&lt;=5)),"x","")</f>
        <v/>
      </c>
      <c r="Q713" s="258" t="s">
        <v>98</v>
      </c>
      <c r="R713" s="262" t="s">
        <v>134</v>
      </c>
    </row>
    <row r="714" spans="1:18" ht="44.25" customHeight="1" thickBot="1" x14ac:dyDescent="0.35">
      <c r="A714" s="344"/>
      <c r="B714" s="194" t="str">
        <f>IF($O714="x",'Class Record S5'!$B$31,"")</f>
        <v/>
      </c>
      <c r="C714" s="391" t="str">
        <f>IF($O714="x",'Class Record S5'!$D$31,"")</f>
        <v/>
      </c>
      <c r="D714" s="392"/>
      <c r="E714" s="392"/>
      <c r="F714" s="392"/>
      <c r="G714" s="392"/>
      <c r="H714" s="392"/>
      <c r="I714" s="392"/>
      <c r="J714" s="392"/>
      <c r="K714" s="392"/>
      <c r="L714" s="393"/>
      <c r="M714" s="143"/>
      <c r="O714" s="67" t="str">
        <f>IF(OR(AND('Class Record S5'!$X$73=".",COUNTIF('Class Record S5'!$X$50:$X$73,"\")&lt;5,COUNTIF('Class Record S5'!$X$50:$X$73,".")&lt;=(5-COUNTIF('Class Record S5'!$X$50:$X$73,"\"))),AND('Class Record S5'!$X$73="\",COUNTIF('Class Record S5'!$X$50:$X$73,"\")&lt;=5)),"x","")</f>
        <v/>
      </c>
      <c r="Q714" s="258" t="s">
        <v>99</v>
      </c>
      <c r="R714" s="262" t="s">
        <v>135</v>
      </c>
    </row>
    <row r="715" spans="1:18" ht="16.5" customHeight="1" thickBot="1" x14ac:dyDescent="0.35">
      <c r="A715" s="379" t="s">
        <v>44</v>
      </c>
      <c r="B715" s="380"/>
      <c r="C715" s="380"/>
      <c r="D715" s="380"/>
      <c r="E715" s="380"/>
      <c r="F715" s="380"/>
      <c r="G715" s="380"/>
      <c r="H715" s="380"/>
      <c r="I715" s="380"/>
      <c r="J715" s="380"/>
      <c r="K715" s="381"/>
      <c r="L715" s="394" t="s">
        <v>45</v>
      </c>
      <c r="M715" s="395"/>
      <c r="Q715" s="257"/>
    </row>
    <row r="716" spans="1:18" ht="28.5" customHeight="1" x14ac:dyDescent="0.3">
      <c r="A716" s="396"/>
      <c r="B716" s="397"/>
      <c r="C716" s="397"/>
      <c r="D716" s="397"/>
      <c r="E716" s="397"/>
      <c r="F716" s="397"/>
      <c r="G716" s="397"/>
      <c r="H716" s="397"/>
      <c r="I716" s="397"/>
      <c r="J716" s="397"/>
      <c r="K716" s="398"/>
      <c r="L716" s="405" t="str">
        <f>'Class Record S5'!$X$74</f>
        <v>N</v>
      </c>
      <c r="M716" s="406"/>
      <c r="Q716" s="257"/>
    </row>
    <row r="717" spans="1:18" ht="28.5" customHeight="1" x14ac:dyDescent="0.3">
      <c r="A717" s="399"/>
      <c r="B717" s="400"/>
      <c r="C717" s="400"/>
      <c r="D717" s="400"/>
      <c r="E717" s="400"/>
      <c r="F717" s="400"/>
      <c r="G717" s="400"/>
      <c r="H717" s="400"/>
      <c r="I717" s="400"/>
      <c r="J717" s="400"/>
      <c r="K717" s="401"/>
      <c r="L717" s="407"/>
      <c r="M717" s="408"/>
      <c r="Q717" s="257"/>
    </row>
    <row r="718" spans="1:18" ht="28.5" customHeight="1" thickBot="1" x14ac:dyDescent="0.35">
      <c r="A718" s="402"/>
      <c r="B718" s="403"/>
      <c r="C718" s="403"/>
      <c r="D718" s="403"/>
      <c r="E718" s="403"/>
      <c r="F718" s="403"/>
      <c r="G718" s="403"/>
      <c r="H718" s="403"/>
      <c r="I718" s="403"/>
      <c r="J718" s="403"/>
      <c r="K718" s="404"/>
      <c r="L718" s="409"/>
      <c r="M718" s="410"/>
      <c r="Q718" s="257"/>
    </row>
    <row r="720" spans="1:18" ht="19.5" thickBot="1" x14ac:dyDescent="0.35"/>
    <row r="721" spans="1:18" ht="23.25" customHeight="1" thickBot="1" x14ac:dyDescent="0.35">
      <c r="A721" s="349" t="str">
        <f>'Class Record S5'!$D$1</f>
        <v>A N OTHER SCHOOL</v>
      </c>
      <c r="B721" s="350"/>
      <c r="C721" s="350"/>
      <c r="D721" s="350"/>
      <c r="E721" s="350"/>
      <c r="F721" s="350"/>
      <c r="G721" s="350"/>
      <c r="H721" s="350"/>
      <c r="I721" s="350"/>
      <c r="J721" s="350"/>
      <c r="K721" s="350"/>
      <c r="L721" s="350"/>
      <c r="M721" s="351"/>
    </row>
    <row r="722" spans="1:18" ht="15.75" customHeight="1" thickBot="1" x14ac:dyDescent="0.35">
      <c r="A722" s="352" t="s">
        <v>17</v>
      </c>
      <c r="B722" s="353"/>
      <c r="C722" s="353"/>
      <c r="D722" s="356">
        <f>'Class Record S5'!$Y$2</f>
        <v>0</v>
      </c>
      <c r="E722" s="356"/>
      <c r="F722" s="356"/>
      <c r="G722" s="357"/>
      <c r="H722" s="361" t="s">
        <v>18</v>
      </c>
      <c r="I722" s="362">
        <f>'Class Record S5'!$E$76</f>
        <v>0</v>
      </c>
      <c r="J722" s="362"/>
      <c r="K722" s="363" t="str">
        <f>'Class Record S5'!$C$2</f>
        <v>CLASS</v>
      </c>
      <c r="L722" s="363"/>
      <c r="M722" s="364"/>
    </row>
    <row r="723" spans="1:18" ht="15.75" customHeight="1" thickBot="1" x14ac:dyDescent="0.35">
      <c r="A723" s="354"/>
      <c r="B723" s="355"/>
      <c r="C723" s="355"/>
      <c r="D723" s="358"/>
      <c r="E723" s="358"/>
      <c r="F723" s="359"/>
      <c r="G723" s="360"/>
      <c r="H723" s="361"/>
      <c r="I723" s="362"/>
      <c r="J723" s="362"/>
      <c r="K723" s="363"/>
      <c r="L723" s="363"/>
      <c r="M723" s="364"/>
    </row>
    <row r="724" spans="1:18" ht="19.5" thickBot="1" x14ac:dyDescent="0.35">
      <c r="A724" s="346" t="s">
        <v>19</v>
      </c>
      <c r="B724" s="347"/>
      <c r="C724" s="347"/>
      <c r="D724" s="347"/>
      <c r="E724" s="348"/>
      <c r="F724" s="365" t="s">
        <v>20</v>
      </c>
      <c r="G724" s="366"/>
      <c r="H724" s="366"/>
      <c r="I724" s="367"/>
      <c r="J724" s="368" t="s">
        <v>21</v>
      </c>
      <c r="K724" s="369"/>
      <c r="L724" s="369"/>
      <c r="M724" s="370"/>
    </row>
    <row r="725" spans="1:18" ht="16.5" customHeight="1" thickBot="1" x14ac:dyDescent="0.35">
      <c r="A725" s="371" t="s">
        <v>22</v>
      </c>
      <c r="B725" s="372"/>
      <c r="C725" s="373"/>
      <c r="D725" s="374" t="s">
        <v>23</v>
      </c>
      <c r="E725" s="375"/>
      <c r="F725" s="376" t="s">
        <v>24</v>
      </c>
      <c r="G725" s="377"/>
      <c r="H725" s="377" t="s">
        <v>25</v>
      </c>
      <c r="I725" s="378"/>
      <c r="J725" s="382" t="s">
        <v>26</v>
      </c>
      <c r="K725" s="377"/>
      <c r="L725" s="411" t="s">
        <v>27</v>
      </c>
      <c r="M725" s="412"/>
    </row>
    <row r="726" spans="1:18" ht="31.5" customHeight="1" thickBot="1" x14ac:dyDescent="0.35">
      <c r="A726" s="72"/>
      <c r="B726" s="73" t="s">
        <v>54</v>
      </c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5" t="s">
        <v>43</v>
      </c>
      <c r="Q726" s="416" t="s">
        <v>56</v>
      </c>
      <c r="R726" s="416"/>
    </row>
    <row r="727" spans="1:18" ht="44.25" customHeight="1" x14ac:dyDescent="0.3">
      <c r="A727" s="345" t="str">
        <f>'Class Record S5'!$A$8</f>
        <v>Working Scientifically</v>
      </c>
      <c r="B727" s="190" t="str">
        <f>IF($O727="x",'Class Record S5'!$B$8,"")</f>
        <v/>
      </c>
      <c r="C727" s="413" t="str">
        <f>IF($O727="x",'Class Record S5'!$D$8,"")</f>
        <v/>
      </c>
      <c r="D727" s="413"/>
      <c r="E727" s="413"/>
      <c r="F727" s="413"/>
      <c r="G727" s="413"/>
      <c r="H727" s="413"/>
      <c r="I727" s="413"/>
      <c r="J727" s="413"/>
      <c r="K727" s="413"/>
      <c r="L727" s="413"/>
      <c r="M727" s="141"/>
      <c r="O727" s="67" t="str">
        <f>IF(OR(AND('Class Record S5'!$Y$50=".",COUNTIF('Class Record S5'!$Y$50:$Y$73,"\")&lt;5,COUNTIF('Class Record S5'!$Y$50:$Y$50,".")&lt;=(5-COUNTIF('Class Record S5'!$Y$50:$Y$73,"\"))),AND('Class Record S5'!$Y$50="\",COUNTIF('Class Record S5'!$Y$50:$Y$50,"\")&lt;=5)),"x","")</f>
        <v/>
      </c>
      <c r="Q727" s="258" t="s">
        <v>76</v>
      </c>
      <c r="R727" s="259" t="s">
        <v>112</v>
      </c>
    </row>
    <row r="728" spans="1:18" ht="44.25" customHeight="1" x14ac:dyDescent="0.3">
      <c r="A728" s="343"/>
      <c r="B728" s="191" t="str">
        <f>IF($O728="x",'Class Record S5'!$B$9,"")</f>
        <v/>
      </c>
      <c r="C728" s="383" t="str">
        <f>IF($O728="x",'Class Record S5'!$D$9,"")</f>
        <v/>
      </c>
      <c r="D728" s="383"/>
      <c r="E728" s="383"/>
      <c r="F728" s="383"/>
      <c r="G728" s="383"/>
      <c r="H728" s="383"/>
      <c r="I728" s="383"/>
      <c r="J728" s="383"/>
      <c r="K728" s="383"/>
      <c r="L728" s="383"/>
      <c r="M728" s="142"/>
      <c r="O728" s="67" t="str">
        <f>IF(OR(AND('Class Record S5'!$Y$51=".",COUNTIF('Class Record S5'!$Y$50:$Y$73,"\")&lt;5,COUNTIF('Class Record S5'!$Y$50:$Y$51,".")&lt;=(5-COUNTIF('Class Record S5'!$Y$50:$Y$73,"\"))),AND('Class Record S5'!$Y$51="\",COUNTIF('Class Record S5'!$Y$50:$Y$51,"\")&lt;=5)),"x","")</f>
        <v/>
      </c>
      <c r="Q728" s="258" t="s">
        <v>77</v>
      </c>
      <c r="R728" s="260" t="s">
        <v>113</v>
      </c>
    </row>
    <row r="729" spans="1:18" ht="44.25" customHeight="1" x14ac:dyDescent="0.3">
      <c r="A729" s="343"/>
      <c r="B729" s="191" t="str">
        <f>IF($O729="x",'Class Record S5'!$B$10,"")</f>
        <v/>
      </c>
      <c r="C729" s="383" t="str">
        <f>IF($O729="x",'Class Record S5'!$D$10,"")</f>
        <v/>
      </c>
      <c r="D729" s="383"/>
      <c r="E729" s="383"/>
      <c r="F729" s="383"/>
      <c r="G729" s="383"/>
      <c r="H729" s="383"/>
      <c r="I729" s="383"/>
      <c r="J729" s="383"/>
      <c r="K729" s="383"/>
      <c r="L729" s="383"/>
      <c r="M729" s="142"/>
      <c r="O729" s="67" t="str">
        <f>IF(OR(AND('Class Record S5'!$Y$52=".",COUNTIF('Class Record S5'!$Y$50:$Y$73,"\")&lt;5,COUNTIF('Class Record S5'!$Y$50:$Y$52,".")&lt;=(5-COUNTIF('Class Record S5'!$Y$50:$Y$73,"\"))),AND('Class Record S5'!$Y$52="\",COUNTIF('Class Record S5'!$Y$50:$Y$52,"\")&lt;=5)),"x","")</f>
        <v/>
      </c>
      <c r="Q729" s="258" t="s">
        <v>78</v>
      </c>
      <c r="R729" s="260" t="s">
        <v>114</v>
      </c>
    </row>
    <row r="730" spans="1:18" ht="44.25" customHeight="1" x14ac:dyDescent="0.3">
      <c r="A730" s="343"/>
      <c r="B730" s="192" t="str">
        <f>IF($O730="x",'Class Record S5'!$B$11,"")</f>
        <v/>
      </c>
      <c r="C730" s="383" t="str">
        <f>IF($O730="x",'Class Record S5'!$D$11,"")</f>
        <v/>
      </c>
      <c r="D730" s="383"/>
      <c r="E730" s="383"/>
      <c r="F730" s="383"/>
      <c r="G730" s="383"/>
      <c r="H730" s="383"/>
      <c r="I730" s="383"/>
      <c r="J730" s="383"/>
      <c r="K730" s="383"/>
      <c r="L730" s="383"/>
      <c r="M730" s="142"/>
      <c r="O730" s="67" t="str">
        <f>IF(OR(AND('Class Record S5'!$Y$53=".",COUNTIF('Class Record S5'!$Y$50:$Y$73,"\")&lt;5,COUNTIF('Class Record S5'!$Y$50:$Y$53,".")&lt;=(5-COUNTIF('Class Record S5'!$Y$50:$Y$73,"\"))),AND('Class Record S5'!$Y$53="\",COUNTIF('Class Record S5'!$Y$50:$Y$53,"\")&lt;=5)),"x","")</f>
        <v/>
      </c>
      <c r="Q730" s="258" t="s">
        <v>79</v>
      </c>
      <c r="R730" s="260" t="s">
        <v>115</v>
      </c>
    </row>
    <row r="731" spans="1:18" ht="54.75" customHeight="1" x14ac:dyDescent="0.3">
      <c r="A731" s="343"/>
      <c r="B731" s="192" t="str">
        <f>IF($O731="x",'Class Record S5'!$B$12,"")</f>
        <v/>
      </c>
      <c r="C731" s="383" t="str">
        <f>IF($O731="x",'Class Record S5'!$D$12,"")</f>
        <v/>
      </c>
      <c r="D731" s="383"/>
      <c r="E731" s="383"/>
      <c r="F731" s="383"/>
      <c r="G731" s="383"/>
      <c r="H731" s="383"/>
      <c r="I731" s="383"/>
      <c r="J731" s="383"/>
      <c r="K731" s="383"/>
      <c r="L731" s="383"/>
      <c r="M731" s="142"/>
      <c r="O731" s="67" t="str">
        <f>IF(OR(AND('Class Record S5'!$Y$54=".",COUNTIF('Class Record S5'!$Y$50:$Y$73,"\")&lt;5,COUNTIF('Class Record S5'!$Y$50:$Y$54,".")&lt;=(5-COUNTIF('Class Record S5'!$Y$50:$Y$73,"\"))),AND('Class Record S5'!$Y$54="\",COUNTIF('Class Record S5'!$Y$50:$Y$54,"\")&lt;=5)),"x","")</f>
        <v/>
      </c>
      <c r="Q731" s="258" t="s">
        <v>80</v>
      </c>
      <c r="R731" s="260" t="s">
        <v>116</v>
      </c>
    </row>
    <row r="732" spans="1:18" ht="44.25" customHeight="1" thickBot="1" x14ac:dyDescent="0.35">
      <c r="A732" s="344"/>
      <c r="B732" s="194" t="str">
        <f>IF($O732="x",'Class Record S5'!$B$13,"")</f>
        <v/>
      </c>
      <c r="C732" s="391" t="str">
        <f>IF($O732="x",'Class Record S5'!$D$13,"")</f>
        <v/>
      </c>
      <c r="D732" s="392"/>
      <c r="E732" s="392"/>
      <c r="F732" s="392"/>
      <c r="G732" s="392"/>
      <c r="H732" s="392"/>
      <c r="I732" s="392"/>
      <c r="J732" s="392"/>
      <c r="K732" s="392"/>
      <c r="L732" s="393"/>
      <c r="M732" s="143"/>
      <c r="O732" s="67" t="str">
        <f>IF(OR(AND('Class Record S5'!$Y$55=".",COUNTIF('Class Record S5'!$Y$50:$Y$73,"\")&lt;5,COUNTIF('Class Record S5'!$Y$50:$Y$55,".")&lt;=(5-COUNTIF('Class Record S5'!$Y$50:$Y$73,"\"))),AND('Class Record S5'!$Y$55="\",COUNTIF('Class Record S5'!$Y$50:$Y$55,"\")&lt;=5)),"x","")</f>
        <v/>
      </c>
      <c r="Q732" s="258" t="s">
        <v>81</v>
      </c>
      <c r="R732" s="260" t="s">
        <v>117</v>
      </c>
    </row>
    <row r="733" spans="1:18" ht="57" customHeight="1" x14ac:dyDescent="0.3">
      <c r="A733" s="342" t="str">
        <f>'Class Record S5'!$A$14</f>
        <v>Living Things and their Habitats</v>
      </c>
      <c r="B733" s="193" t="str">
        <f>IF($O733="x",'Class Record S5'!$B$14,"")</f>
        <v/>
      </c>
      <c r="C733" s="385" t="str">
        <f>IF($O733="x",'Class Record S5'!$D$14,"")</f>
        <v/>
      </c>
      <c r="D733" s="386"/>
      <c r="E733" s="386"/>
      <c r="F733" s="386"/>
      <c r="G733" s="386"/>
      <c r="H733" s="386"/>
      <c r="I733" s="386"/>
      <c r="J733" s="386"/>
      <c r="K733" s="386"/>
      <c r="L733" s="387"/>
      <c r="M733" s="141"/>
      <c r="O733" s="67" t="str">
        <f>IF(OR(AND('Class Record S5'!$Y$56=".",COUNTIF('Class Record S5'!$Y$50:$Y$73,"\")&lt;5,COUNTIF('Class Record S5'!$Y$50:$Y$56,".")&lt;=(5-COUNTIF('Class Record S5'!$Y$50:$Y$73,"\"))),AND('Class Record S5'!$Y$56="\",COUNTIF('Class Record S5'!$Y$50:$Y$56,"\")&lt;=5)),"x","")</f>
        <v/>
      </c>
      <c r="Q733" s="258" t="s">
        <v>82</v>
      </c>
      <c r="R733" s="260" t="s">
        <v>118</v>
      </c>
    </row>
    <row r="734" spans="1:18" ht="57" customHeight="1" thickBot="1" x14ac:dyDescent="0.35">
      <c r="A734" s="344"/>
      <c r="B734" s="194" t="str">
        <f>IF($O734="x",'Class Record S5'!$B$15,"")</f>
        <v/>
      </c>
      <c r="C734" s="414" t="str">
        <f>IF($O734="x",'Class Record S5'!$D$15,"")</f>
        <v/>
      </c>
      <c r="D734" s="414"/>
      <c r="E734" s="414"/>
      <c r="F734" s="414"/>
      <c r="G734" s="414"/>
      <c r="H734" s="414"/>
      <c r="I734" s="414"/>
      <c r="J734" s="414"/>
      <c r="K734" s="414"/>
      <c r="L734" s="414"/>
      <c r="M734" s="143"/>
      <c r="O734" s="67" t="str">
        <f>IF(OR(AND('Class Record S5'!$Y$57=".",COUNTIF('Class Record S5'!$Y$50:$Y$73,"\")&lt;5,COUNTIF('Class Record S5'!$Y$50:$Y$57,".")&lt;=(5-COUNTIF('Class Record S5'!$Y$50:$Y$73,"\"))),AND('Class Record S5'!$Y$57="\",COUNTIF('Class Record S5'!$Y$50:$Y$57,"\")&lt;=5)),"x","")</f>
        <v/>
      </c>
      <c r="Q734" s="258" t="s">
        <v>83</v>
      </c>
      <c r="R734" s="261" t="s">
        <v>119</v>
      </c>
    </row>
    <row r="735" spans="1:18" ht="59.25" customHeight="1" thickBot="1" x14ac:dyDescent="0.35">
      <c r="A735" s="255" t="str">
        <f>'Class Record S5'!$A$16</f>
        <v>Animals inc. Humans</v>
      </c>
      <c r="B735" s="253" t="str">
        <f>IF($O735="x",'Class Record S5'!$B$16,"")</f>
        <v/>
      </c>
      <c r="C735" s="415" t="str">
        <f>IF($O735="x",'Class Record S5'!$D$16,"")</f>
        <v/>
      </c>
      <c r="D735" s="415"/>
      <c r="E735" s="415"/>
      <c r="F735" s="415"/>
      <c r="G735" s="415"/>
      <c r="H735" s="415"/>
      <c r="I735" s="415"/>
      <c r="J735" s="415"/>
      <c r="K735" s="415"/>
      <c r="L735" s="415"/>
      <c r="M735" s="254"/>
      <c r="O735" s="67" t="str">
        <f>IF(OR(AND('Class Record S5'!$Y$58=".",COUNTIF('Class Record S5'!$Y$50:$Y$73,"\")&lt;5,COUNTIF('Class Record S5'!$Y$50:$Y$58,".")&lt;=(5-COUNTIF('Class Record S5'!$Y$50:$Y$73,"\"))),AND('Class Record S5'!$Y$58="\",COUNTIF('Class Record S5'!$Y$50:$Y$58,"\")&lt;=5)),"x","")</f>
        <v/>
      </c>
      <c r="Q735" s="258" t="s">
        <v>84</v>
      </c>
      <c r="R735" s="261" t="s">
        <v>120</v>
      </c>
    </row>
    <row r="736" spans="1:18" ht="56.25" customHeight="1" x14ac:dyDescent="0.3">
      <c r="A736" s="342" t="str">
        <f>'Class Record S5'!$A$17</f>
        <v>Properties and Changers of Materials</v>
      </c>
      <c r="B736" s="193" t="str">
        <f>IF($O736="x",'Class Record S5'!$B$17,"")</f>
        <v/>
      </c>
      <c r="C736" s="385" t="str">
        <f>IF($O736="x",'Class Record S5'!$D$17,"")</f>
        <v/>
      </c>
      <c r="D736" s="386"/>
      <c r="E736" s="386"/>
      <c r="F736" s="386"/>
      <c r="G736" s="386"/>
      <c r="H736" s="386"/>
      <c r="I736" s="386"/>
      <c r="J736" s="386"/>
      <c r="K736" s="386"/>
      <c r="L736" s="387"/>
      <c r="M736" s="141"/>
      <c r="O736" s="67" t="str">
        <f>IF(OR(AND('Class Record S5'!$Y$59=".",COUNTIF('Class Record S5'!$Y$50:$Y$73,"\")&lt;5,COUNTIF('Class Record S5'!$Y$50:$Y$59,".")&lt;=(5-COUNTIF('Class Record S5'!$Y$50:$Y$73,"\"))),AND('Class Record S5'!$Y$59="\",COUNTIF('Class Record S5'!$Y$50:$Y$59,"\")&lt;=5)),"x","")</f>
        <v/>
      </c>
      <c r="Q736" s="258" t="s">
        <v>85</v>
      </c>
      <c r="R736" s="260" t="s">
        <v>121</v>
      </c>
    </row>
    <row r="737" spans="1:18" ht="44.25" customHeight="1" x14ac:dyDescent="0.3">
      <c r="A737" s="343"/>
      <c r="B737" s="192" t="str">
        <f>IF($O737="x",'Class Record S5'!$B$18,"")</f>
        <v/>
      </c>
      <c r="C737" s="383" t="str">
        <f>IF($O737="x",'Class Record S5'!$D$18,"")</f>
        <v/>
      </c>
      <c r="D737" s="383"/>
      <c r="E737" s="383"/>
      <c r="F737" s="383"/>
      <c r="G737" s="383"/>
      <c r="H737" s="383"/>
      <c r="I737" s="383"/>
      <c r="J737" s="383"/>
      <c r="K737" s="383"/>
      <c r="L737" s="383"/>
      <c r="M737" s="142"/>
      <c r="O737" s="67" t="str">
        <f>IF(OR(AND('Class Record S5'!$Y$60=".",COUNTIF('Class Record S5'!$Y$50:$Y$73,"\")&lt;5,COUNTIF('Class Record S5'!$Y$50:$Y$60,".")&lt;=(5-COUNTIF('Class Record S5'!$Y$50:$Y$73,"\"))),AND('Class Record S5'!$Y$60="\",COUNTIF('Class Record S5'!$Y$50:$Y$60,"\")&lt;=5)),"x","")</f>
        <v/>
      </c>
      <c r="Q737" s="258" t="s">
        <v>86</v>
      </c>
      <c r="R737" s="265" t="s">
        <v>124</v>
      </c>
    </row>
    <row r="738" spans="1:18" ht="44.25" customHeight="1" x14ac:dyDescent="0.3">
      <c r="A738" s="343"/>
      <c r="B738" s="192" t="str">
        <f>IF($O738="x",'Class Record S5'!$B$19,"")</f>
        <v/>
      </c>
      <c r="C738" s="383" t="str">
        <f>IF($O738="x",'Class Record S5'!$D$19,"")</f>
        <v/>
      </c>
      <c r="D738" s="383"/>
      <c r="E738" s="383"/>
      <c r="F738" s="383"/>
      <c r="G738" s="383"/>
      <c r="H738" s="383"/>
      <c r="I738" s="383"/>
      <c r="J738" s="383"/>
      <c r="K738" s="383"/>
      <c r="L738" s="383"/>
      <c r="M738" s="142"/>
      <c r="O738" s="67" t="str">
        <f>IF(OR(AND('Class Record S5'!$Y$61=".",COUNTIF('Class Record S5'!$Y$50:$Y$73,"\")&lt;5,COUNTIF('Class Record S5'!$Y$50:$Y$61,".")&lt;=(5-COUNTIF('Class Record S5'!$Y$50:$Y$73,"\"))),AND('Class Record S5'!$Y$61="\",COUNTIF('Class Record S5'!$Y$50:$Y$61,"\")&lt;=5)),"x","")</f>
        <v/>
      </c>
      <c r="Q738" s="258" t="s">
        <v>87</v>
      </c>
      <c r="R738" s="265" t="s">
        <v>122</v>
      </c>
    </row>
    <row r="739" spans="1:18" ht="44.25" customHeight="1" x14ac:dyDescent="0.3">
      <c r="A739" s="343"/>
      <c r="B739" s="192" t="str">
        <f>IF($O739="x",'Class Record S5'!$B$20,"")</f>
        <v/>
      </c>
      <c r="C739" s="383" t="str">
        <f>IF($O739="x",'Class Record S5'!$D$20,"")</f>
        <v/>
      </c>
      <c r="D739" s="383"/>
      <c r="E739" s="383"/>
      <c r="F739" s="383"/>
      <c r="G739" s="383"/>
      <c r="H739" s="383"/>
      <c r="I739" s="383"/>
      <c r="J739" s="383"/>
      <c r="K739" s="383"/>
      <c r="L739" s="383"/>
      <c r="M739" s="142"/>
      <c r="O739" s="67" t="str">
        <f>IF(OR(AND('Class Record S5'!$Y$62=".",COUNTIF('Class Record S5'!$Y$50:$Y$73,"\")&lt;5,COUNTIF('Class Record S5'!$Y$50:$Y$62,".")&lt;=(5-COUNTIF('Class Record S5'!$Y$50:$Y$73,"\"))),AND('Class Record S5'!$Y$62="\",COUNTIF('Class Record S5'!$Y$50:$Y$62,"\")&lt;=5)),"x","")</f>
        <v/>
      </c>
      <c r="Q739" s="258" t="s">
        <v>88</v>
      </c>
      <c r="R739" s="265" t="s">
        <v>123</v>
      </c>
    </row>
    <row r="740" spans="1:18" ht="44.25" customHeight="1" x14ac:dyDescent="0.3">
      <c r="A740" s="343"/>
      <c r="B740" s="192" t="str">
        <f>IF($O740="x",'Class Record S5'!$B$21,"")</f>
        <v/>
      </c>
      <c r="C740" s="383" t="str">
        <f>IF($O740="x",'Class Record S5'!$D$21,"")</f>
        <v/>
      </c>
      <c r="D740" s="383"/>
      <c r="E740" s="383"/>
      <c r="F740" s="383"/>
      <c r="G740" s="383"/>
      <c r="H740" s="383"/>
      <c r="I740" s="383"/>
      <c r="J740" s="383"/>
      <c r="K740" s="383"/>
      <c r="L740" s="383"/>
      <c r="M740" s="142"/>
      <c r="O740" s="67" t="str">
        <f>IF(OR(AND('Class Record S5'!$Y$63=".",COUNTIF('Class Record S5'!$Y$50:$Y$73,"\")&lt;5,COUNTIF('Class Record S5'!$Y$50:$Y$63,".")&lt;=(5-COUNTIF('Class Record S5'!$Y$50:$Y$73,"\"))),AND('Class Record S5'!$Y$63="\",COUNTIF('Class Record S5'!$Y$50:$Y$63,"\")&lt;=5)),"x","")</f>
        <v/>
      </c>
      <c r="Q740" s="258" t="s">
        <v>89</v>
      </c>
      <c r="R740" s="261" t="s">
        <v>125</v>
      </c>
    </row>
    <row r="741" spans="1:18" ht="56.25" customHeight="1" thickBot="1" x14ac:dyDescent="0.35">
      <c r="A741" s="344"/>
      <c r="B741" s="195" t="str">
        <f>IF($O741="x",'Class Record S5'!$B$22,"")</f>
        <v/>
      </c>
      <c r="C741" s="384" t="str">
        <f>IF($O741="x",'Class Record S5'!$D$22,"")</f>
        <v/>
      </c>
      <c r="D741" s="384"/>
      <c r="E741" s="384"/>
      <c r="F741" s="384"/>
      <c r="G741" s="384"/>
      <c r="H741" s="384"/>
      <c r="I741" s="384"/>
      <c r="J741" s="384"/>
      <c r="K741" s="384"/>
      <c r="L741" s="384"/>
      <c r="M741" s="196"/>
      <c r="O741" s="67" t="str">
        <f>IF(OR(AND('Class Record S5'!$Y$64=".",COUNTIF('Class Record S5'!$Y$50:$Y$73,"\")&lt;5,COUNTIF('Class Record S5'!$Y$50:$Y$64,".")&lt;=(5-COUNTIF('Class Record S5'!$Y$50:$Y$73,"\"))),AND('Class Record S5'!$Y$64="\",COUNTIF('Class Record S5'!$Y$50:$Y$64,"\")&lt;=5)),"x","")</f>
        <v/>
      </c>
      <c r="Q741" s="258" t="s">
        <v>90</v>
      </c>
      <c r="R741" s="260" t="s">
        <v>126</v>
      </c>
    </row>
    <row r="742" spans="1:18" ht="44.25" customHeight="1" x14ac:dyDescent="0.3">
      <c r="A742" s="342" t="str">
        <f>'Class Record S5'!$A$23</f>
        <v>Earth and Space</v>
      </c>
      <c r="B742" s="193" t="str">
        <f>IF($O742="x",'Class Record S5'!$B$23,"")</f>
        <v/>
      </c>
      <c r="C742" s="385" t="str">
        <f>IF($O742="x",'Class Record S5'!$D$23,"")</f>
        <v/>
      </c>
      <c r="D742" s="386"/>
      <c r="E742" s="386"/>
      <c r="F742" s="386"/>
      <c r="G742" s="386"/>
      <c r="H742" s="386"/>
      <c r="I742" s="386"/>
      <c r="J742" s="386"/>
      <c r="K742" s="386"/>
      <c r="L742" s="387"/>
      <c r="M742" s="141"/>
      <c r="O742" s="67" t="str">
        <f>IF(OR(AND('Class Record S5'!$Y$65=".",COUNTIF('Class Record S5'!$Y$50:$Y$73,"\")&lt;5,COUNTIF('Class Record S5'!$Y$50:$Y$65,".")&lt;=(5-COUNTIF('Class Record S5'!$Y$50:$Y$73,"\"))),AND('Class Record S5'!$Y$65="\",COUNTIF('Class Record S5'!$Y$50:$Y$65,"\")&lt;=5)),"x","")</f>
        <v/>
      </c>
      <c r="Q742" s="258" t="s">
        <v>91</v>
      </c>
      <c r="R742" s="260" t="s">
        <v>127</v>
      </c>
    </row>
    <row r="743" spans="1:18" ht="44.25" customHeight="1" x14ac:dyDescent="0.3">
      <c r="A743" s="343"/>
      <c r="B743" s="192" t="str">
        <f>IF($O743="x",'Class Record S5'!$B$24,"")</f>
        <v/>
      </c>
      <c r="C743" s="388" t="str">
        <f>IF($O743="x",'Class Record S5'!$D$24,"")</f>
        <v/>
      </c>
      <c r="D743" s="389"/>
      <c r="E743" s="389"/>
      <c r="F743" s="389"/>
      <c r="G743" s="389"/>
      <c r="H743" s="389"/>
      <c r="I743" s="389"/>
      <c r="J743" s="389"/>
      <c r="K743" s="389"/>
      <c r="L743" s="390"/>
      <c r="M743" s="142"/>
      <c r="O743" s="67" t="str">
        <f>IF(OR(AND('Class Record S5'!$Y$66=".",COUNTIF('Class Record S5'!$Y$50:$Y$73,"\")&lt;5,COUNTIF('Class Record S5'!$Y$50:$Y$66,".")&lt;=(5-COUNTIF('Class Record S5'!$Y$50:$Y$73,"\"))),AND('Class Record S5'!$Y$66="\",COUNTIF('Class Record S5'!$Y$50:$Y$66,"\")&lt;=5)),"x","")</f>
        <v/>
      </c>
      <c r="Q743" s="258" t="s">
        <v>92</v>
      </c>
      <c r="R743" s="262" t="s">
        <v>128</v>
      </c>
    </row>
    <row r="744" spans="1:18" ht="44.25" customHeight="1" x14ac:dyDescent="0.3">
      <c r="A744" s="343"/>
      <c r="B744" s="192" t="str">
        <f>IF($O744="x",'Class Record S5'!$B$25,"")</f>
        <v/>
      </c>
      <c r="C744" s="388" t="str">
        <f>IF($O744="x",'Class Record S5'!$D$25,"")</f>
        <v/>
      </c>
      <c r="D744" s="389"/>
      <c r="E744" s="389"/>
      <c r="F744" s="389"/>
      <c r="G744" s="389"/>
      <c r="H744" s="389"/>
      <c r="I744" s="389"/>
      <c r="J744" s="389"/>
      <c r="K744" s="389"/>
      <c r="L744" s="390"/>
      <c r="M744" s="142"/>
      <c r="O744" s="67" t="str">
        <f>IF(OR(AND('Class Record S5'!$Y$67=".",COUNTIF('Class Record S5'!$Y$50:$Y$73,"\")&lt;5,COUNTIF('Class Record S5'!$Y$50:$Y$67,".")&lt;=(5-COUNTIF('Class Record S5'!$Y$50:$Y$73,"\"))),AND('Class Record S5'!$Y$67="\",COUNTIF('Class Record S5'!$Y$50:$Y$67,"\")&lt;=5)),"x","")</f>
        <v/>
      </c>
      <c r="Q744" s="258" t="s">
        <v>93</v>
      </c>
      <c r="R744" s="262" t="s">
        <v>129</v>
      </c>
    </row>
    <row r="745" spans="1:18" ht="44.25" customHeight="1" x14ac:dyDescent="0.3">
      <c r="A745" s="343"/>
      <c r="B745" s="192" t="str">
        <f>IF($O745="x",'Class Record S5'!$B$26,"")</f>
        <v/>
      </c>
      <c r="C745" s="383" t="str">
        <f>IF($O745="x",'Class Record S5'!$D$26,"")</f>
        <v/>
      </c>
      <c r="D745" s="383"/>
      <c r="E745" s="383"/>
      <c r="F745" s="383"/>
      <c r="G745" s="383"/>
      <c r="H745" s="383"/>
      <c r="I745" s="383"/>
      <c r="J745" s="383"/>
      <c r="K745" s="383"/>
      <c r="L745" s="383"/>
      <c r="M745" s="142"/>
      <c r="O745" s="67" t="str">
        <f>IF(OR(AND('Class Record S5'!$Y$68=".",COUNTIF('Class Record S5'!$Y$50:$Y$73,"\")&lt;5,COUNTIF('Class Record S5'!$Y$50:$Y$68,".")&lt;=(5-COUNTIF('Class Record S5'!$Y$50:$Y$73,"\"))),AND('Class Record S5'!$Y$68="\",COUNTIF('Class Record S5'!$Y$50:$Y$68,"\")&lt;=5)),"x","")</f>
        <v/>
      </c>
      <c r="Q745" s="258" t="s">
        <v>94</v>
      </c>
      <c r="R745" s="260" t="s">
        <v>130</v>
      </c>
    </row>
    <row r="746" spans="1:18" ht="44.25" customHeight="1" thickBot="1" x14ac:dyDescent="0.35">
      <c r="A746" s="344"/>
      <c r="B746" s="195" t="str">
        <f>IF($O746="x",'Class Record S5'!$B$27,"")</f>
        <v/>
      </c>
      <c r="C746" s="384" t="str">
        <f>IF($O746="x",'Class Record S5'!$D$27,"")</f>
        <v/>
      </c>
      <c r="D746" s="384"/>
      <c r="E746" s="384"/>
      <c r="F746" s="384"/>
      <c r="G746" s="384"/>
      <c r="H746" s="384"/>
      <c r="I746" s="384"/>
      <c r="J746" s="384"/>
      <c r="K746" s="384"/>
      <c r="L746" s="384"/>
      <c r="M746" s="196"/>
      <c r="O746" s="67" t="str">
        <f>IF(OR(AND('Class Record S5'!$Y$69=".",COUNTIF('Class Record S5'!$Y$50:$Y$73,"\")&lt;5,COUNTIF('Class Record S5'!$Y$50:$Y$69,".")&lt;=(5-COUNTIF('Class Record S5'!$Y$50:$Y$73,"\"))),AND('Class Record S5'!$Y$69="\",COUNTIF('Class Record S5'!$Y$50:$Y$69,"\")&lt;=5)),"x","")</f>
        <v/>
      </c>
      <c r="Q746" s="258" t="s">
        <v>95</v>
      </c>
      <c r="R746" s="260" t="s">
        <v>131</v>
      </c>
    </row>
    <row r="747" spans="1:18" ht="44.25" customHeight="1" x14ac:dyDescent="0.3">
      <c r="A747" s="342" t="str">
        <f>'Class Record S5'!$A$28</f>
        <v>Forces</v>
      </c>
      <c r="B747" s="193" t="str">
        <f>IF($O747="x",'Class Record S5'!$B$28,"")</f>
        <v/>
      </c>
      <c r="C747" s="385" t="str">
        <f>IF($O747="x",'Class Record S5'!$D$28,"")</f>
        <v/>
      </c>
      <c r="D747" s="386"/>
      <c r="E747" s="386"/>
      <c r="F747" s="386"/>
      <c r="G747" s="386"/>
      <c r="H747" s="386"/>
      <c r="I747" s="386"/>
      <c r="J747" s="386"/>
      <c r="K747" s="386"/>
      <c r="L747" s="387"/>
      <c r="M747" s="141"/>
      <c r="O747" s="67" t="str">
        <f>IF(OR(AND('Class Record S5'!$Y$70=".",COUNTIF('Class Record S5'!$Y$50:$Y$73,"\")&lt;5,COUNTIF('Class Record S5'!$Y$50:$Y$70,".")&lt;=(5-COUNTIF('Class Record S5'!$Y$50:$Y$73,"\"))),AND('Class Record S5'!$Y$70="\",COUNTIF('Class Record S5'!$Y$50:$Y$70,"\")&lt;=5)),"x","")</f>
        <v/>
      </c>
      <c r="Q747" s="258" t="s">
        <v>96</v>
      </c>
      <c r="R747" s="262" t="s">
        <v>132</v>
      </c>
    </row>
    <row r="748" spans="1:18" ht="44.25" customHeight="1" x14ac:dyDescent="0.3">
      <c r="A748" s="343"/>
      <c r="B748" s="192" t="str">
        <f>IF($O748="x",'Class Record S5'!$B$29,"")</f>
        <v/>
      </c>
      <c r="C748" s="388" t="str">
        <f>IF($O748="x",'Class Record S5'!$D$29,"")</f>
        <v/>
      </c>
      <c r="D748" s="389"/>
      <c r="E748" s="389"/>
      <c r="F748" s="389"/>
      <c r="G748" s="389"/>
      <c r="H748" s="389"/>
      <c r="I748" s="389"/>
      <c r="J748" s="389"/>
      <c r="K748" s="389"/>
      <c r="L748" s="390"/>
      <c r="M748" s="142"/>
      <c r="O748" s="67" t="str">
        <f>IF(OR(AND('Class Record S5'!$Y$71=".",COUNTIF('Class Record S5'!$Y$50:$Y$73,"\")&lt;5,COUNTIF('Class Record S5'!$Y$50:$Y$71,".")&lt;=(5-COUNTIF('Class Record S5'!$Y$50:$Y$73,"\"))),AND('Class Record S5'!$Y$71="\",COUNTIF('Class Record S5'!$Y$50:$Y$71,"\")&lt;=5)),"x","")</f>
        <v/>
      </c>
      <c r="Q748" s="258" t="s">
        <v>97</v>
      </c>
      <c r="R748" s="262" t="s">
        <v>133</v>
      </c>
    </row>
    <row r="749" spans="1:18" ht="44.25" customHeight="1" x14ac:dyDescent="0.3">
      <c r="A749" s="343"/>
      <c r="B749" s="192" t="str">
        <f>IF($O749="x",'Class Record S5'!$B$30,"")</f>
        <v/>
      </c>
      <c r="C749" s="388" t="str">
        <f>IF($O749="x",'Class Record S5'!$D$30,"")</f>
        <v/>
      </c>
      <c r="D749" s="389"/>
      <c r="E749" s="389"/>
      <c r="F749" s="389"/>
      <c r="G749" s="389"/>
      <c r="H749" s="389"/>
      <c r="I749" s="389"/>
      <c r="J749" s="389"/>
      <c r="K749" s="389"/>
      <c r="L749" s="390"/>
      <c r="M749" s="142"/>
      <c r="O749" s="67" t="str">
        <f>IF(OR(AND('Class Record S5'!$Y$72=".",COUNTIF('Class Record S5'!$Y$50:$Y$73,"\")&lt;5,COUNTIF('Class Record S5'!$Y$50:$Y$72,".")&lt;=(5-COUNTIF('Class Record S5'!$Y$50:$Y$73,"\"))),AND('Class Record S5'!$Y$72="\",COUNTIF('Class Record S5'!$Y$50:$Y$72,"\")&lt;=5)),"x","")</f>
        <v/>
      </c>
      <c r="Q749" s="258" t="s">
        <v>98</v>
      </c>
      <c r="R749" s="262" t="s">
        <v>134</v>
      </c>
    </row>
    <row r="750" spans="1:18" ht="44.25" customHeight="1" thickBot="1" x14ac:dyDescent="0.35">
      <c r="A750" s="344"/>
      <c r="B750" s="194" t="str">
        <f>IF($O750="x",'Class Record S5'!$B$31,"")</f>
        <v/>
      </c>
      <c r="C750" s="391" t="str">
        <f>IF($O750="x",'Class Record S5'!$D$31,"")</f>
        <v/>
      </c>
      <c r="D750" s="392"/>
      <c r="E750" s="392"/>
      <c r="F750" s="392"/>
      <c r="G750" s="392"/>
      <c r="H750" s="392"/>
      <c r="I750" s="392"/>
      <c r="J750" s="392"/>
      <c r="K750" s="392"/>
      <c r="L750" s="393"/>
      <c r="M750" s="143"/>
      <c r="O750" s="67" t="str">
        <f>IF(OR(AND('Class Record S5'!$Y$73=".",COUNTIF('Class Record S5'!$Y$50:$Y$73,"\")&lt;5,COUNTIF('Class Record S5'!$Y$50:$Y$73,".")&lt;=(5-COUNTIF('Class Record S5'!$Y$50:$Y$73,"\"))),AND('Class Record S5'!$Y$73="\",COUNTIF('Class Record S5'!$Y$50:$Y$73,"\")&lt;=5)),"x","")</f>
        <v/>
      </c>
      <c r="Q750" s="258" t="s">
        <v>99</v>
      </c>
      <c r="R750" s="262" t="s">
        <v>135</v>
      </c>
    </row>
    <row r="751" spans="1:18" ht="16.5" customHeight="1" thickBot="1" x14ac:dyDescent="0.35">
      <c r="A751" s="379" t="s">
        <v>44</v>
      </c>
      <c r="B751" s="380"/>
      <c r="C751" s="380"/>
      <c r="D751" s="380"/>
      <c r="E751" s="380"/>
      <c r="F751" s="380"/>
      <c r="G751" s="380"/>
      <c r="H751" s="380"/>
      <c r="I751" s="380"/>
      <c r="J751" s="380"/>
      <c r="K751" s="381"/>
      <c r="L751" s="394" t="s">
        <v>45</v>
      </c>
      <c r="M751" s="395"/>
      <c r="Q751" s="257"/>
    </row>
    <row r="752" spans="1:18" ht="28.5" customHeight="1" x14ac:dyDescent="0.3">
      <c r="A752" s="396"/>
      <c r="B752" s="397"/>
      <c r="C752" s="397"/>
      <c r="D752" s="397"/>
      <c r="E752" s="397"/>
      <c r="F752" s="397"/>
      <c r="G752" s="397"/>
      <c r="H752" s="397"/>
      <c r="I752" s="397"/>
      <c r="J752" s="397"/>
      <c r="K752" s="398"/>
      <c r="L752" s="405" t="str">
        <f>'Class Record S5'!$Y$74</f>
        <v>N</v>
      </c>
      <c r="M752" s="406"/>
      <c r="Q752" s="257"/>
    </row>
    <row r="753" spans="1:18" ht="28.5" customHeight="1" x14ac:dyDescent="0.3">
      <c r="A753" s="399"/>
      <c r="B753" s="400"/>
      <c r="C753" s="400"/>
      <c r="D753" s="400"/>
      <c r="E753" s="400"/>
      <c r="F753" s="400"/>
      <c r="G753" s="400"/>
      <c r="H753" s="400"/>
      <c r="I753" s="400"/>
      <c r="J753" s="400"/>
      <c r="K753" s="401"/>
      <c r="L753" s="407"/>
      <c r="M753" s="408"/>
      <c r="Q753" s="257"/>
    </row>
    <row r="754" spans="1:18" ht="28.5" customHeight="1" thickBot="1" x14ac:dyDescent="0.35">
      <c r="A754" s="402"/>
      <c r="B754" s="403"/>
      <c r="C754" s="403"/>
      <c r="D754" s="403"/>
      <c r="E754" s="403"/>
      <c r="F754" s="403"/>
      <c r="G754" s="403"/>
      <c r="H754" s="403"/>
      <c r="I754" s="403"/>
      <c r="J754" s="403"/>
      <c r="K754" s="404"/>
      <c r="L754" s="409"/>
      <c r="M754" s="410"/>
      <c r="Q754" s="257"/>
    </row>
    <row r="756" spans="1:18" ht="19.5" thickBot="1" x14ac:dyDescent="0.35"/>
    <row r="757" spans="1:18" ht="23.25" customHeight="1" thickBot="1" x14ac:dyDescent="0.35">
      <c r="A757" s="349" t="str">
        <f>'Class Record S5'!$D$1</f>
        <v>A N OTHER SCHOOL</v>
      </c>
      <c r="B757" s="350"/>
      <c r="C757" s="350"/>
      <c r="D757" s="350"/>
      <c r="E757" s="350"/>
      <c r="F757" s="350"/>
      <c r="G757" s="350"/>
      <c r="H757" s="350"/>
      <c r="I757" s="350"/>
      <c r="J757" s="350"/>
      <c r="K757" s="350"/>
      <c r="L757" s="350"/>
      <c r="M757" s="351"/>
    </row>
    <row r="758" spans="1:18" ht="15.75" customHeight="1" thickBot="1" x14ac:dyDescent="0.35">
      <c r="A758" s="352" t="s">
        <v>17</v>
      </c>
      <c r="B758" s="353"/>
      <c r="C758" s="353"/>
      <c r="D758" s="356">
        <f>'Class Record S5'!$Z$2</f>
        <v>0</v>
      </c>
      <c r="E758" s="356"/>
      <c r="F758" s="356"/>
      <c r="G758" s="357"/>
      <c r="H758" s="361" t="s">
        <v>18</v>
      </c>
      <c r="I758" s="362">
        <f>'Class Record S5'!$E$76</f>
        <v>0</v>
      </c>
      <c r="J758" s="362"/>
      <c r="K758" s="363" t="str">
        <f>'Class Record S5'!$C$2</f>
        <v>CLASS</v>
      </c>
      <c r="L758" s="363"/>
      <c r="M758" s="364"/>
    </row>
    <row r="759" spans="1:18" ht="15.75" customHeight="1" thickBot="1" x14ac:dyDescent="0.35">
      <c r="A759" s="354"/>
      <c r="B759" s="355"/>
      <c r="C759" s="355"/>
      <c r="D759" s="358"/>
      <c r="E759" s="358"/>
      <c r="F759" s="359"/>
      <c r="G759" s="360"/>
      <c r="H759" s="361"/>
      <c r="I759" s="362"/>
      <c r="J759" s="362"/>
      <c r="K759" s="363"/>
      <c r="L759" s="363"/>
      <c r="M759" s="364"/>
    </row>
    <row r="760" spans="1:18" ht="19.5" thickBot="1" x14ac:dyDescent="0.35">
      <c r="A760" s="346" t="s">
        <v>19</v>
      </c>
      <c r="B760" s="347"/>
      <c r="C760" s="347"/>
      <c r="D760" s="347"/>
      <c r="E760" s="348"/>
      <c r="F760" s="365" t="s">
        <v>20</v>
      </c>
      <c r="G760" s="366"/>
      <c r="H760" s="366"/>
      <c r="I760" s="367"/>
      <c r="J760" s="368" t="s">
        <v>21</v>
      </c>
      <c r="K760" s="369"/>
      <c r="L760" s="369"/>
      <c r="M760" s="370"/>
    </row>
    <row r="761" spans="1:18" ht="16.5" customHeight="1" thickBot="1" x14ac:dyDescent="0.35">
      <c r="A761" s="371" t="s">
        <v>22</v>
      </c>
      <c r="B761" s="372"/>
      <c r="C761" s="373"/>
      <c r="D761" s="374" t="s">
        <v>23</v>
      </c>
      <c r="E761" s="375"/>
      <c r="F761" s="376" t="s">
        <v>24</v>
      </c>
      <c r="G761" s="377"/>
      <c r="H761" s="377" t="s">
        <v>25</v>
      </c>
      <c r="I761" s="378"/>
      <c r="J761" s="382" t="s">
        <v>26</v>
      </c>
      <c r="K761" s="377"/>
      <c r="L761" s="411" t="s">
        <v>27</v>
      </c>
      <c r="M761" s="412"/>
    </row>
    <row r="762" spans="1:18" ht="31.5" customHeight="1" thickBot="1" x14ac:dyDescent="0.35">
      <c r="A762" s="72"/>
      <c r="B762" s="73" t="s">
        <v>54</v>
      </c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5" t="s">
        <v>43</v>
      </c>
      <c r="Q762" s="416" t="s">
        <v>56</v>
      </c>
      <c r="R762" s="416"/>
    </row>
    <row r="763" spans="1:18" ht="44.25" customHeight="1" x14ac:dyDescent="0.3">
      <c r="A763" s="345" t="str">
        <f>'Class Record S5'!$A$8</f>
        <v>Working Scientifically</v>
      </c>
      <c r="B763" s="190" t="str">
        <f>IF($O763="x",'Class Record S5'!$B$8,"")</f>
        <v/>
      </c>
      <c r="C763" s="413" t="str">
        <f>IF($O763="x",'Class Record S5'!$D$8,"")</f>
        <v/>
      </c>
      <c r="D763" s="413"/>
      <c r="E763" s="413"/>
      <c r="F763" s="413"/>
      <c r="G763" s="413"/>
      <c r="H763" s="413"/>
      <c r="I763" s="413"/>
      <c r="J763" s="413"/>
      <c r="K763" s="413"/>
      <c r="L763" s="413"/>
      <c r="M763" s="141"/>
      <c r="O763" s="67" t="str">
        <f>IF(OR(AND('Class Record S5'!$Z$50=".",COUNTIF('Class Record S5'!$Z$50:$Z$73,"\")&lt;5,COUNTIF('Class Record S5'!$Z$50:$Z$50,".")&lt;=(5-COUNTIF('Class Record S5'!$Z$50:$Z$73,"\"))),AND('Class Record S5'!$Z$50="\",COUNTIF('Class Record S5'!$Z$50:$Z$50,"\")&lt;=5)),"x","")</f>
        <v/>
      </c>
      <c r="Q763" s="258" t="s">
        <v>76</v>
      </c>
      <c r="R763" s="259" t="s">
        <v>112</v>
      </c>
    </row>
    <row r="764" spans="1:18" ht="44.25" customHeight="1" x14ac:dyDescent="0.3">
      <c r="A764" s="343"/>
      <c r="B764" s="191" t="str">
        <f>IF($O764="x",'Class Record S5'!$B$9,"")</f>
        <v/>
      </c>
      <c r="C764" s="383" t="str">
        <f>IF($O764="x",'Class Record S5'!$D$9,"")</f>
        <v/>
      </c>
      <c r="D764" s="383"/>
      <c r="E764" s="383"/>
      <c r="F764" s="383"/>
      <c r="G764" s="383"/>
      <c r="H764" s="383"/>
      <c r="I764" s="383"/>
      <c r="J764" s="383"/>
      <c r="K764" s="383"/>
      <c r="L764" s="383"/>
      <c r="M764" s="142"/>
      <c r="O764" s="67" t="str">
        <f>IF(OR(AND('Class Record S5'!$Z$51=".",COUNTIF('Class Record S5'!$Z$50:$Z$73,"\")&lt;5,COUNTIF('Class Record S5'!$Z$50:$Z$51,".")&lt;=(5-COUNTIF('Class Record S5'!$Z$50:$Z$73,"\"))),AND('Class Record S5'!$Z$51="\",COUNTIF('Class Record S5'!$Z$50:$Z$51,"\")&lt;=5)),"x","")</f>
        <v/>
      </c>
      <c r="Q764" s="258" t="s">
        <v>77</v>
      </c>
      <c r="R764" s="260" t="s">
        <v>113</v>
      </c>
    </row>
    <row r="765" spans="1:18" ht="44.25" customHeight="1" x14ac:dyDescent="0.3">
      <c r="A765" s="343"/>
      <c r="B765" s="191" t="str">
        <f>IF($O765="x",'Class Record S5'!$B$10,"")</f>
        <v/>
      </c>
      <c r="C765" s="383" t="str">
        <f>IF($O765="x",'Class Record S5'!$D$10,"")</f>
        <v/>
      </c>
      <c r="D765" s="383"/>
      <c r="E765" s="383"/>
      <c r="F765" s="383"/>
      <c r="G765" s="383"/>
      <c r="H765" s="383"/>
      <c r="I765" s="383"/>
      <c r="J765" s="383"/>
      <c r="K765" s="383"/>
      <c r="L765" s="383"/>
      <c r="M765" s="142"/>
      <c r="O765" s="67" t="str">
        <f>IF(OR(AND('Class Record S5'!$Z$52=".",COUNTIF('Class Record S5'!$Z$50:$Z$73,"\")&lt;5,COUNTIF('Class Record S5'!$Z$50:$Z$52,".")&lt;=(5-COUNTIF('Class Record S5'!$Z$50:$Z$73,"\"))),AND('Class Record S5'!$Z$52="\",COUNTIF('Class Record S5'!$Z$50:$Z$52,"\")&lt;=5)),"x","")</f>
        <v/>
      </c>
      <c r="Q765" s="258" t="s">
        <v>78</v>
      </c>
      <c r="R765" s="260" t="s">
        <v>114</v>
      </c>
    </row>
    <row r="766" spans="1:18" ht="44.25" customHeight="1" x14ac:dyDescent="0.3">
      <c r="A766" s="343"/>
      <c r="B766" s="192" t="str">
        <f>IF($O766="x",'Class Record S5'!$B$11,"")</f>
        <v/>
      </c>
      <c r="C766" s="383" t="str">
        <f>IF($O766="x",'Class Record S5'!$D$11,"")</f>
        <v/>
      </c>
      <c r="D766" s="383"/>
      <c r="E766" s="383"/>
      <c r="F766" s="383"/>
      <c r="G766" s="383"/>
      <c r="H766" s="383"/>
      <c r="I766" s="383"/>
      <c r="J766" s="383"/>
      <c r="K766" s="383"/>
      <c r="L766" s="383"/>
      <c r="M766" s="142"/>
      <c r="O766" s="67" t="str">
        <f>IF(OR(AND('Class Record S5'!$Z$53=".",COUNTIF('Class Record S5'!$Z$50:$Z$73,"\")&lt;5,COUNTIF('Class Record S5'!$Z$50:$Z$53,".")&lt;=(5-COUNTIF('Class Record S5'!$Z$50:$Z$73,"\"))),AND('Class Record S5'!$Z$53="\",COUNTIF('Class Record S5'!$Z$50:$Z$53,"\")&lt;=5)),"x","")</f>
        <v/>
      </c>
      <c r="Q766" s="258" t="s">
        <v>79</v>
      </c>
      <c r="R766" s="260" t="s">
        <v>115</v>
      </c>
    </row>
    <row r="767" spans="1:18" ht="54.75" customHeight="1" x14ac:dyDescent="0.3">
      <c r="A767" s="343"/>
      <c r="B767" s="192" t="str">
        <f>IF($O767="x",'Class Record S5'!$B$12,"")</f>
        <v/>
      </c>
      <c r="C767" s="383" t="str">
        <f>IF($O767="x",'Class Record S5'!$D$12,"")</f>
        <v/>
      </c>
      <c r="D767" s="383"/>
      <c r="E767" s="383"/>
      <c r="F767" s="383"/>
      <c r="G767" s="383"/>
      <c r="H767" s="383"/>
      <c r="I767" s="383"/>
      <c r="J767" s="383"/>
      <c r="K767" s="383"/>
      <c r="L767" s="383"/>
      <c r="M767" s="142"/>
      <c r="O767" s="67" t="str">
        <f>IF(OR(AND('Class Record S5'!$Z$54=".",COUNTIF('Class Record S5'!$Z$50:$Z$73,"\")&lt;5,COUNTIF('Class Record S5'!$Z$50:$Z$54,".")&lt;=(5-COUNTIF('Class Record S5'!$Z$50:$Z$73,"\"))),AND('Class Record S5'!$Z$54="\",COUNTIF('Class Record S5'!$Z$50:$Z$54,"\")&lt;=5)),"x","")</f>
        <v/>
      </c>
      <c r="Q767" s="258" t="s">
        <v>80</v>
      </c>
      <c r="R767" s="260" t="s">
        <v>116</v>
      </c>
    </row>
    <row r="768" spans="1:18" ht="44.25" customHeight="1" thickBot="1" x14ac:dyDescent="0.35">
      <c r="A768" s="344"/>
      <c r="B768" s="194" t="str">
        <f>IF($O768="x",'Class Record S5'!$B$13,"")</f>
        <v/>
      </c>
      <c r="C768" s="391" t="str">
        <f>IF($O768="x",'Class Record S5'!$D$13,"")</f>
        <v/>
      </c>
      <c r="D768" s="392"/>
      <c r="E768" s="392"/>
      <c r="F768" s="392"/>
      <c r="G768" s="392"/>
      <c r="H768" s="392"/>
      <c r="I768" s="392"/>
      <c r="J768" s="392"/>
      <c r="K768" s="392"/>
      <c r="L768" s="393"/>
      <c r="M768" s="143"/>
      <c r="O768" s="67" t="str">
        <f>IF(OR(AND('Class Record S5'!$Z$55=".",COUNTIF('Class Record S5'!$Z$50:$Z$73,"\")&lt;5,COUNTIF('Class Record S5'!$Z$50:$Z$55,".")&lt;=(5-COUNTIF('Class Record S5'!$Z$50:$Z$73,"\"))),AND('Class Record S5'!$Z$55="\",COUNTIF('Class Record S5'!$Z$50:$Z$55,"\")&lt;=5)),"x","")</f>
        <v/>
      </c>
      <c r="Q768" s="258" t="s">
        <v>81</v>
      </c>
      <c r="R768" s="260" t="s">
        <v>117</v>
      </c>
    </row>
    <row r="769" spans="1:18" ht="57" customHeight="1" x14ac:dyDescent="0.3">
      <c r="A769" s="342" t="str">
        <f>'Class Record S5'!$A$14</f>
        <v>Living Things and their Habitats</v>
      </c>
      <c r="B769" s="193" t="str">
        <f>IF($O769="x",'Class Record S5'!$B$14,"")</f>
        <v/>
      </c>
      <c r="C769" s="385" t="str">
        <f>IF($O769="x",'Class Record S5'!$D$14,"")</f>
        <v/>
      </c>
      <c r="D769" s="386"/>
      <c r="E769" s="386"/>
      <c r="F769" s="386"/>
      <c r="G769" s="386"/>
      <c r="H769" s="386"/>
      <c r="I769" s="386"/>
      <c r="J769" s="386"/>
      <c r="K769" s="386"/>
      <c r="L769" s="387"/>
      <c r="M769" s="141"/>
      <c r="O769" s="67" t="str">
        <f>IF(OR(AND('Class Record S5'!$Z$56=".",COUNTIF('Class Record S5'!$Z$50:$Z$73,"\")&lt;5,COUNTIF('Class Record S5'!$Z$50:$Z$56,".")&lt;=(5-COUNTIF('Class Record S5'!$Z$50:$Z$73,"\"))),AND('Class Record S5'!$Z$56="\",COUNTIF('Class Record S5'!$Z$50:$Z$56,"\")&lt;=5)),"x","")</f>
        <v/>
      </c>
      <c r="Q769" s="258" t="s">
        <v>82</v>
      </c>
      <c r="R769" s="260" t="s">
        <v>118</v>
      </c>
    </row>
    <row r="770" spans="1:18" ht="57" customHeight="1" thickBot="1" x14ac:dyDescent="0.35">
      <c r="A770" s="344"/>
      <c r="B770" s="194" t="str">
        <f>IF($O770="x",'Class Record S5'!$B$15,"")</f>
        <v/>
      </c>
      <c r="C770" s="414" t="str">
        <f>IF($O770="x",'Class Record S5'!$D$15,"")</f>
        <v/>
      </c>
      <c r="D770" s="414"/>
      <c r="E770" s="414"/>
      <c r="F770" s="414"/>
      <c r="G770" s="414"/>
      <c r="H770" s="414"/>
      <c r="I770" s="414"/>
      <c r="J770" s="414"/>
      <c r="K770" s="414"/>
      <c r="L770" s="414"/>
      <c r="M770" s="143"/>
      <c r="O770" s="67" t="str">
        <f>IF(OR(AND('Class Record S5'!$Z$57=".",COUNTIF('Class Record S5'!$Z$50:$Z$73,"\")&lt;5,COUNTIF('Class Record S5'!$Z$50:$Z$57,".")&lt;=(5-COUNTIF('Class Record S5'!$Z$50:$Z$73,"\"))),AND('Class Record S5'!$Z$57="\",COUNTIF('Class Record S5'!$Z$50:$Z$57,"\")&lt;=5)),"x","")</f>
        <v/>
      </c>
      <c r="Q770" s="258" t="s">
        <v>83</v>
      </c>
      <c r="R770" s="261" t="s">
        <v>119</v>
      </c>
    </row>
    <row r="771" spans="1:18" ht="59.25" customHeight="1" thickBot="1" x14ac:dyDescent="0.35">
      <c r="A771" s="255" t="str">
        <f>'Class Record S5'!$A$16</f>
        <v>Animals inc. Humans</v>
      </c>
      <c r="B771" s="253" t="str">
        <f>IF($O771="x",'Class Record S5'!$B$16,"")</f>
        <v/>
      </c>
      <c r="C771" s="415" t="str">
        <f>IF($O771="x",'Class Record S5'!$D$16,"")</f>
        <v/>
      </c>
      <c r="D771" s="415"/>
      <c r="E771" s="415"/>
      <c r="F771" s="415"/>
      <c r="G771" s="415"/>
      <c r="H771" s="415"/>
      <c r="I771" s="415"/>
      <c r="J771" s="415"/>
      <c r="K771" s="415"/>
      <c r="L771" s="415"/>
      <c r="M771" s="254"/>
      <c r="O771" s="67" t="str">
        <f>IF(OR(AND('Class Record S5'!$Z$58=".",COUNTIF('Class Record S5'!$Z$50:$Z$73,"\")&lt;5,COUNTIF('Class Record S5'!$Z$50:$Z$58,".")&lt;=(5-COUNTIF('Class Record S5'!$Z$50:$Z$73,"\"))),AND('Class Record S5'!$Z$58="\",COUNTIF('Class Record S5'!$Z$50:$Z$58,"\")&lt;=5)),"x","")</f>
        <v/>
      </c>
      <c r="Q771" s="258" t="s">
        <v>84</v>
      </c>
      <c r="R771" s="261" t="s">
        <v>120</v>
      </c>
    </row>
    <row r="772" spans="1:18" ht="56.25" customHeight="1" x14ac:dyDescent="0.3">
      <c r="A772" s="342" t="str">
        <f>'Class Record S5'!$A$17</f>
        <v>Properties and Changers of Materials</v>
      </c>
      <c r="B772" s="193" t="str">
        <f>IF($O772="x",'Class Record S5'!$B$17,"")</f>
        <v/>
      </c>
      <c r="C772" s="385" t="str">
        <f>IF($O772="x",'Class Record S5'!$D$17,"")</f>
        <v/>
      </c>
      <c r="D772" s="386"/>
      <c r="E772" s="386"/>
      <c r="F772" s="386"/>
      <c r="G772" s="386"/>
      <c r="H772" s="386"/>
      <c r="I772" s="386"/>
      <c r="J772" s="386"/>
      <c r="K772" s="386"/>
      <c r="L772" s="387"/>
      <c r="M772" s="141"/>
      <c r="O772" s="67" t="str">
        <f>IF(OR(AND('Class Record S5'!$Z$59=".",COUNTIF('Class Record S5'!$Z$50:$Z$73,"\")&lt;5,COUNTIF('Class Record S5'!$Z$50:$Z$59,".")&lt;=(5-COUNTIF('Class Record S5'!$Z$50:$Z$73,"\"))),AND('Class Record S5'!$Z$59="\",COUNTIF('Class Record S5'!$Z$50:$Z$59,"\")&lt;=5)),"x","")</f>
        <v/>
      </c>
      <c r="Q772" s="258" t="s">
        <v>85</v>
      </c>
      <c r="R772" s="260" t="s">
        <v>121</v>
      </c>
    </row>
    <row r="773" spans="1:18" ht="44.25" customHeight="1" x14ac:dyDescent="0.3">
      <c r="A773" s="343"/>
      <c r="B773" s="192" t="str">
        <f>IF($O773="x",'Class Record S5'!$B$18,"")</f>
        <v/>
      </c>
      <c r="C773" s="383" t="str">
        <f>IF($O773="x",'Class Record S5'!$D$18,"")</f>
        <v/>
      </c>
      <c r="D773" s="383"/>
      <c r="E773" s="383"/>
      <c r="F773" s="383"/>
      <c r="G773" s="383"/>
      <c r="H773" s="383"/>
      <c r="I773" s="383"/>
      <c r="J773" s="383"/>
      <c r="K773" s="383"/>
      <c r="L773" s="383"/>
      <c r="M773" s="142"/>
      <c r="O773" s="67" t="str">
        <f>IF(OR(AND('Class Record S5'!$Z$60=".",COUNTIF('Class Record S5'!$Z$50:$Z$73,"\")&lt;5,COUNTIF('Class Record S5'!$Z$50:$Z$60,".")&lt;=(5-COUNTIF('Class Record S5'!$Z$50:$Z$73,"\"))),AND('Class Record S5'!$Z$60="\",COUNTIF('Class Record S5'!$Z$50:$Z$60,"\")&lt;=5)),"x","")</f>
        <v/>
      </c>
      <c r="Q773" s="258" t="s">
        <v>86</v>
      </c>
      <c r="R773" s="265" t="s">
        <v>124</v>
      </c>
    </row>
    <row r="774" spans="1:18" ht="44.25" customHeight="1" x14ac:dyDescent="0.3">
      <c r="A774" s="343"/>
      <c r="B774" s="192" t="str">
        <f>IF($O774="x",'Class Record S5'!$B$19,"")</f>
        <v/>
      </c>
      <c r="C774" s="383" t="str">
        <f>IF($O774="x",'Class Record S5'!$D$19,"")</f>
        <v/>
      </c>
      <c r="D774" s="383"/>
      <c r="E774" s="383"/>
      <c r="F774" s="383"/>
      <c r="G774" s="383"/>
      <c r="H774" s="383"/>
      <c r="I774" s="383"/>
      <c r="J774" s="383"/>
      <c r="K774" s="383"/>
      <c r="L774" s="383"/>
      <c r="M774" s="142"/>
      <c r="O774" s="67" t="str">
        <f>IF(OR(AND('Class Record S5'!$Z$61=".",COUNTIF('Class Record S5'!$Z$50:$Z$73,"\")&lt;5,COUNTIF('Class Record S5'!$Z$50:$Z$61,".")&lt;=(5-COUNTIF('Class Record S5'!$Z$50:$Z$73,"\"))),AND('Class Record S5'!$Z$61="\",COUNTIF('Class Record S5'!$Z$50:$Z$61,"\")&lt;=5)),"x","")</f>
        <v/>
      </c>
      <c r="Q774" s="258" t="s">
        <v>87</v>
      </c>
      <c r="R774" s="265" t="s">
        <v>122</v>
      </c>
    </row>
    <row r="775" spans="1:18" ht="44.25" customHeight="1" x14ac:dyDescent="0.3">
      <c r="A775" s="343"/>
      <c r="B775" s="192" t="str">
        <f>IF($O775="x",'Class Record S5'!$B$20,"")</f>
        <v/>
      </c>
      <c r="C775" s="383" t="str">
        <f>IF($O775="x",'Class Record S5'!$D$20,"")</f>
        <v/>
      </c>
      <c r="D775" s="383"/>
      <c r="E775" s="383"/>
      <c r="F775" s="383"/>
      <c r="G775" s="383"/>
      <c r="H775" s="383"/>
      <c r="I775" s="383"/>
      <c r="J775" s="383"/>
      <c r="K775" s="383"/>
      <c r="L775" s="383"/>
      <c r="M775" s="142"/>
      <c r="O775" s="67" t="str">
        <f>IF(OR(AND('Class Record S5'!$Z$62=".",COUNTIF('Class Record S5'!$Z$50:$Z$73,"\")&lt;5,COUNTIF('Class Record S5'!$Z$50:$Z$62,".")&lt;=(5-COUNTIF('Class Record S5'!$Z$50:$Z$73,"\"))),AND('Class Record S5'!$Z$62="\",COUNTIF('Class Record S5'!$Z$50:$Z$62,"\")&lt;=5)),"x","")</f>
        <v/>
      </c>
      <c r="Q775" s="258" t="s">
        <v>88</v>
      </c>
      <c r="R775" s="265" t="s">
        <v>123</v>
      </c>
    </row>
    <row r="776" spans="1:18" ht="44.25" customHeight="1" x14ac:dyDescent="0.3">
      <c r="A776" s="343"/>
      <c r="B776" s="192" t="str">
        <f>IF($O776="x",'Class Record S5'!$B$21,"")</f>
        <v/>
      </c>
      <c r="C776" s="383" t="str">
        <f>IF($O776="x",'Class Record S5'!$D$21,"")</f>
        <v/>
      </c>
      <c r="D776" s="383"/>
      <c r="E776" s="383"/>
      <c r="F776" s="383"/>
      <c r="G776" s="383"/>
      <c r="H776" s="383"/>
      <c r="I776" s="383"/>
      <c r="J776" s="383"/>
      <c r="K776" s="383"/>
      <c r="L776" s="383"/>
      <c r="M776" s="142"/>
      <c r="O776" s="67" t="str">
        <f>IF(OR(AND('Class Record S5'!$Z$63=".",COUNTIF('Class Record S5'!$Z$50:$Z$73,"\")&lt;5,COUNTIF('Class Record S5'!$Z$50:$Z$63,".")&lt;=(5-COUNTIF('Class Record S5'!$Z$50:$Z$73,"\"))),AND('Class Record S5'!$Z$63="\",COUNTIF('Class Record S5'!$Z$50:$Z$63,"\")&lt;=5)),"x","")</f>
        <v/>
      </c>
      <c r="Q776" s="258" t="s">
        <v>89</v>
      </c>
      <c r="R776" s="261" t="s">
        <v>125</v>
      </c>
    </row>
    <row r="777" spans="1:18" ht="56.25" customHeight="1" thickBot="1" x14ac:dyDescent="0.35">
      <c r="A777" s="344"/>
      <c r="B777" s="195" t="str">
        <f>IF($O777="x",'Class Record S5'!$B$22,"")</f>
        <v/>
      </c>
      <c r="C777" s="384" t="str">
        <f>IF($O777="x",'Class Record S5'!$D$22,"")</f>
        <v/>
      </c>
      <c r="D777" s="384"/>
      <c r="E777" s="384"/>
      <c r="F777" s="384"/>
      <c r="G777" s="384"/>
      <c r="H777" s="384"/>
      <c r="I777" s="384"/>
      <c r="J777" s="384"/>
      <c r="K777" s="384"/>
      <c r="L777" s="384"/>
      <c r="M777" s="196"/>
      <c r="O777" s="67" t="str">
        <f>IF(OR(AND('Class Record S5'!$Z$64=".",COUNTIF('Class Record S5'!$Z$50:$Z$73,"\")&lt;5,COUNTIF('Class Record S5'!$Z$50:$Z$64,".")&lt;=(5-COUNTIF('Class Record S5'!$Z$50:$Z$73,"\"))),AND('Class Record S5'!$Z$64="\",COUNTIF('Class Record S5'!$Z$50:$Z$64,"\")&lt;=5)),"x","")</f>
        <v/>
      </c>
      <c r="Q777" s="258" t="s">
        <v>90</v>
      </c>
      <c r="R777" s="260" t="s">
        <v>126</v>
      </c>
    </row>
    <row r="778" spans="1:18" ht="44.25" customHeight="1" x14ac:dyDescent="0.3">
      <c r="A778" s="342" t="str">
        <f>'Class Record S5'!$A$23</f>
        <v>Earth and Space</v>
      </c>
      <c r="B778" s="193" t="str">
        <f>IF($O778="x",'Class Record S5'!$B$23,"")</f>
        <v/>
      </c>
      <c r="C778" s="385" t="str">
        <f>IF($O778="x",'Class Record S5'!$D$23,"")</f>
        <v/>
      </c>
      <c r="D778" s="386"/>
      <c r="E778" s="386"/>
      <c r="F778" s="386"/>
      <c r="G778" s="386"/>
      <c r="H778" s="386"/>
      <c r="I778" s="386"/>
      <c r="J778" s="386"/>
      <c r="K778" s="386"/>
      <c r="L778" s="387"/>
      <c r="M778" s="141"/>
      <c r="O778" s="67" t="str">
        <f>IF(OR(AND('Class Record S5'!$Z$65=".",COUNTIF('Class Record S5'!$Z$50:$Z$73,"\")&lt;5,COUNTIF('Class Record S5'!$Z$50:$Z$65,".")&lt;=(5-COUNTIF('Class Record S5'!$Z$50:$Z$73,"\"))),AND('Class Record S5'!$Z$65="\",COUNTIF('Class Record S5'!$Z$50:$Z$65,"\")&lt;=5)),"x","")</f>
        <v/>
      </c>
      <c r="Q778" s="258" t="s">
        <v>91</v>
      </c>
      <c r="R778" s="260" t="s">
        <v>127</v>
      </c>
    </row>
    <row r="779" spans="1:18" ht="44.25" customHeight="1" x14ac:dyDescent="0.3">
      <c r="A779" s="343"/>
      <c r="B779" s="192" t="str">
        <f>IF($O779="x",'Class Record S5'!$B$24,"")</f>
        <v/>
      </c>
      <c r="C779" s="388" t="str">
        <f>IF($O779="x",'Class Record S5'!$D$24,"")</f>
        <v/>
      </c>
      <c r="D779" s="389"/>
      <c r="E779" s="389"/>
      <c r="F779" s="389"/>
      <c r="G779" s="389"/>
      <c r="H779" s="389"/>
      <c r="I779" s="389"/>
      <c r="J779" s="389"/>
      <c r="K779" s="389"/>
      <c r="L779" s="390"/>
      <c r="M779" s="142"/>
      <c r="O779" s="67" t="str">
        <f>IF(OR(AND('Class Record S5'!$Z$66=".",COUNTIF('Class Record S5'!$Z$50:$Z$73,"\")&lt;5,COUNTIF('Class Record S5'!$Z$50:$Z$66,".")&lt;=(5-COUNTIF('Class Record S5'!$Z$50:$Z$73,"\"))),AND('Class Record S5'!$Z$66="\",COUNTIF('Class Record S5'!$Z$50:$Z$66,"\")&lt;=5)),"x","")</f>
        <v/>
      </c>
      <c r="Q779" s="258" t="s">
        <v>92</v>
      </c>
      <c r="R779" s="262" t="s">
        <v>128</v>
      </c>
    </row>
    <row r="780" spans="1:18" ht="44.25" customHeight="1" x14ac:dyDescent="0.3">
      <c r="A780" s="343"/>
      <c r="B780" s="192" t="str">
        <f>IF($O780="x",'Class Record S5'!$B$25,"")</f>
        <v/>
      </c>
      <c r="C780" s="388" t="str">
        <f>IF($O780="x",'Class Record S5'!$D$25,"")</f>
        <v/>
      </c>
      <c r="D780" s="389"/>
      <c r="E780" s="389"/>
      <c r="F780" s="389"/>
      <c r="G780" s="389"/>
      <c r="H780" s="389"/>
      <c r="I780" s="389"/>
      <c r="J780" s="389"/>
      <c r="K780" s="389"/>
      <c r="L780" s="390"/>
      <c r="M780" s="142"/>
      <c r="O780" s="67" t="str">
        <f>IF(OR(AND('Class Record S5'!$Z$67=".",COUNTIF('Class Record S5'!$Z$50:$Z$73,"\")&lt;5,COUNTIF('Class Record S5'!$Z$50:$Z$67,".")&lt;=(5-COUNTIF('Class Record S5'!$Z$50:$Z$73,"\"))),AND('Class Record S5'!$Z$67="\",COUNTIF('Class Record S5'!$Z$50:$Z$67,"\")&lt;=5)),"x","")</f>
        <v/>
      </c>
      <c r="Q780" s="258" t="s">
        <v>93</v>
      </c>
      <c r="R780" s="262" t="s">
        <v>129</v>
      </c>
    </row>
    <row r="781" spans="1:18" ht="44.25" customHeight="1" x14ac:dyDescent="0.3">
      <c r="A781" s="343"/>
      <c r="B781" s="192" t="str">
        <f>IF($O781="x",'Class Record S5'!$B$26,"")</f>
        <v/>
      </c>
      <c r="C781" s="383" t="str">
        <f>IF($O781="x",'Class Record S5'!$D$26,"")</f>
        <v/>
      </c>
      <c r="D781" s="383"/>
      <c r="E781" s="383"/>
      <c r="F781" s="383"/>
      <c r="G781" s="383"/>
      <c r="H781" s="383"/>
      <c r="I781" s="383"/>
      <c r="J781" s="383"/>
      <c r="K781" s="383"/>
      <c r="L781" s="383"/>
      <c r="M781" s="142"/>
      <c r="O781" s="67" t="str">
        <f>IF(OR(AND('Class Record S5'!$Z$68=".",COUNTIF('Class Record S5'!$Z$50:$Z$73,"\")&lt;5,COUNTIF('Class Record S5'!$Z$50:$Z$68,".")&lt;=(5-COUNTIF('Class Record S5'!$Z$50:$Z$73,"\"))),AND('Class Record S5'!$Z$68="\",COUNTIF('Class Record S5'!$Z$50:$Z$68,"\")&lt;=5)),"x","")</f>
        <v/>
      </c>
      <c r="Q781" s="258" t="s">
        <v>94</v>
      </c>
      <c r="R781" s="260" t="s">
        <v>130</v>
      </c>
    </row>
    <row r="782" spans="1:18" ht="44.25" customHeight="1" thickBot="1" x14ac:dyDescent="0.35">
      <c r="A782" s="344"/>
      <c r="B782" s="195" t="str">
        <f>IF($O782="x",'Class Record S5'!$B$27,"")</f>
        <v/>
      </c>
      <c r="C782" s="384" t="str">
        <f>IF($O782="x",'Class Record S5'!$D$27,"")</f>
        <v/>
      </c>
      <c r="D782" s="384"/>
      <c r="E782" s="384"/>
      <c r="F782" s="384"/>
      <c r="G782" s="384"/>
      <c r="H782" s="384"/>
      <c r="I782" s="384"/>
      <c r="J782" s="384"/>
      <c r="K782" s="384"/>
      <c r="L782" s="384"/>
      <c r="M782" s="196"/>
      <c r="O782" s="67" t="str">
        <f>IF(OR(AND('Class Record S5'!$Z$69=".",COUNTIF('Class Record S5'!$Z$50:$Z$73,"\")&lt;5,COUNTIF('Class Record S5'!$Z$50:$Z$69,".")&lt;=(5-COUNTIF('Class Record S5'!$Z$50:$Z$73,"\"))),AND('Class Record S5'!$Z$69="\",COUNTIF('Class Record S5'!$Z$50:$Z$69,"\")&lt;=5)),"x","")</f>
        <v/>
      </c>
      <c r="Q782" s="258" t="s">
        <v>95</v>
      </c>
      <c r="R782" s="260" t="s">
        <v>131</v>
      </c>
    </row>
    <row r="783" spans="1:18" ht="44.25" customHeight="1" x14ac:dyDescent="0.3">
      <c r="A783" s="342" t="str">
        <f>'Class Record S5'!$A$28</f>
        <v>Forces</v>
      </c>
      <c r="B783" s="193" t="str">
        <f>IF($O783="x",'Class Record S5'!$B$28,"")</f>
        <v/>
      </c>
      <c r="C783" s="385" t="str">
        <f>IF($O783="x",'Class Record S5'!$D$28,"")</f>
        <v/>
      </c>
      <c r="D783" s="386"/>
      <c r="E783" s="386"/>
      <c r="F783" s="386"/>
      <c r="G783" s="386"/>
      <c r="H783" s="386"/>
      <c r="I783" s="386"/>
      <c r="J783" s="386"/>
      <c r="K783" s="386"/>
      <c r="L783" s="387"/>
      <c r="M783" s="141"/>
      <c r="O783" s="67" t="str">
        <f>IF(OR(AND('Class Record S5'!$Z$70=".",COUNTIF('Class Record S5'!$Z$50:$Z$73,"\")&lt;5,COUNTIF('Class Record S5'!$Z$50:$Z$70,".")&lt;=(5-COUNTIF('Class Record S5'!$Z$50:$Z$73,"\"))),AND('Class Record S5'!$Z$70="\",COUNTIF('Class Record S5'!$Z$50:$Z$70,"\")&lt;=5)),"x","")</f>
        <v/>
      </c>
      <c r="Q783" s="258" t="s">
        <v>96</v>
      </c>
      <c r="R783" s="262" t="s">
        <v>132</v>
      </c>
    </row>
    <row r="784" spans="1:18" ht="44.25" customHeight="1" x14ac:dyDescent="0.3">
      <c r="A784" s="343"/>
      <c r="B784" s="192" t="str">
        <f>IF($O784="x",'Class Record S5'!$B$29,"")</f>
        <v/>
      </c>
      <c r="C784" s="388" t="str">
        <f>IF($O784="x",'Class Record S5'!$D$29,"")</f>
        <v/>
      </c>
      <c r="D784" s="389"/>
      <c r="E784" s="389"/>
      <c r="F784" s="389"/>
      <c r="G784" s="389"/>
      <c r="H784" s="389"/>
      <c r="I784" s="389"/>
      <c r="J784" s="389"/>
      <c r="K784" s="389"/>
      <c r="L784" s="390"/>
      <c r="M784" s="142"/>
      <c r="O784" s="67" t="str">
        <f>IF(OR(AND('Class Record S5'!$Z$71=".",COUNTIF('Class Record S5'!$Z$50:$Z$73,"\")&lt;5,COUNTIF('Class Record S5'!$Z$50:$Z$71,".")&lt;=(5-COUNTIF('Class Record S5'!$Z$50:$Z$73,"\"))),AND('Class Record S5'!$Z$71="\",COUNTIF('Class Record S5'!$Z$50:$Z$71,"\")&lt;=5)),"x","")</f>
        <v/>
      </c>
      <c r="Q784" s="258" t="s">
        <v>97</v>
      </c>
      <c r="R784" s="262" t="s">
        <v>133</v>
      </c>
    </row>
    <row r="785" spans="1:18" ht="44.25" customHeight="1" x14ac:dyDescent="0.3">
      <c r="A785" s="343"/>
      <c r="B785" s="192" t="str">
        <f>IF($O785="x",'Class Record S5'!$B$30,"")</f>
        <v/>
      </c>
      <c r="C785" s="388" t="str">
        <f>IF($O785="x",'Class Record S5'!$D$30,"")</f>
        <v/>
      </c>
      <c r="D785" s="389"/>
      <c r="E785" s="389"/>
      <c r="F785" s="389"/>
      <c r="G785" s="389"/>
      <c r="H785" s="389"/>
      <c r="I785" s="389"/>
      <c r="J785" s="389"/>
      <c r="K785" s="389"/>
      <c r="L785" s="390"/>
      <c r="M785" s="142"/>
      <c r="O785" s="67" t="str">
        <f>IF(OR(AND('Class Record S5'!$Z$72=".",COUNTIF('Class Record S5'!$Z$50:$Z$73,"\")&lt;5,COUNTIF('Class Record S5'!$Z$50:$Z$72,".")&lt;=(5-COUNTIF('Class Record S5'!$Z$50:$Z$73,"\"))),AND('Class Record S5'!$Z$72="\",COUNTIF('Class Record S5'!$Z$50:$Z$72,"\")&lt;=5)),"x","")</f>
        <v/>
      </c>
      <c r="Q785" s="258" t="s">
        <v>98</v>
      </c>
      <c r="R785" s="262" t="s">
        <v>134</v>
      </c>
    </row>
    <row r="786" spans="1:18" ht="44.25" customHeight="1" thickBot="1" x14ac:dyDescent="0.35">
      <c r="A786" s="344"/>
      <c r="B786" s="194" t="str">
        <f>IF($O786="x",'Class Record S5'!$B$31,"")</f>
        <v/>
      </c>
      <c r="C786" s="391" t="str">
        <f>IF($O786="x",'Class Record S5'!$D$31,"")</f>
        <v/>
      </c>
      <c r="D786" s="392"/>
      <c r="E786" s="392"/>
      <c r="F786" s="392"/>
      <c r="G786" s="392"/>
      <c r="H786" s="392"/>
      <c r="I786" s="392"/>
      <c r="J786" s="392"/>
      <c r="K786" s="392"/>
      <c r="L786" s="393"/>
      <c r="M786" s="143"/>
      <c r="O786" s="67" t="str">
        <f>IF(OR(AND('Class Record S5'!$Z$73=".",COUNTIF('Class Record S5'!$Z$50:$Z$73,"\")&lt;5,COUNTIF('Class Record S5'!$Z$50:$Z$73,".")&lt;=(5-COUNTIF('Class Record S5'!$Z$50:$Z$73,"\"))),AND('Class Record S5'!$Z$73="\",COUNTIF('Class Record S5'!$Z$50:$Z$73,"\")&lt;=5)),"x","")</f>
        <v/>
      </c>
      <c r="Q786" s="258" t="s">
        <v>99</v>
      </c>
      <c r="R786" s="262" t="s">
        <v>135</v>
      </c>
    </row>
    <row r="787" spans="1:18" ht="16.5" customHeight="1" thickBot="1" x14ac:dyDescent="0.35">
      <c r="A787" s="379" t="s">
        <v>44</v>
      </c>
      <c r="B787" s="380"/>
      <c r="C787" s="380"/>
      <c r="D787" s="380"/>
      <c r="E787" s="380"/>
      <c r="F787" s="380"/>
      <c r="G787" s="380"/>
      <c r="H787" s="380"/>
      <c r="I787" s="380"/>
      <c r="J787" s="380"/>
      <c r="K787" s="381"/>
      <c r="L787" s="394" t="s">
        <v>45</v>
      </c>
      <c r="M787" s="395"/>
      <c r="Q787" s="257"/>
    </row>
    <row r="788" spans="1:18" ht="28.5" customHeight="1" x14ac:dyDescent="0.3">
      <c r="A788" s="396"/>
      <c r="B788" s="397"/>
      <c r="C788" s="397"/>
      <c r="D788" s="397"/>
      <c r="E788" s="397"/>
      <c r="F788" s="397"/>
      <c r="G788" s="397"/>
      <c r="H788" s="397"/>
      <c r="I788" s="397"/>
      <c r="J788" s="397"/>
      <c r="K788" s="398"/>
      <c r="L788" s="405" t="str">
        <f>'Class Record S5'!$Z$74</f>
        <v>N</v>
      </c>
      <c r="M788" s="406"/>
      <c r="Q788" s="257"/>
    </row>
    <row r="789" spans="1:18" ht="28.5" customHeight="1" x14ac:dyDescent="0.3">
      <c r="A789" s="399"/>
      <c r="B789" s="400"/>
      <c r="C789" s="400"/>
      <c r="D789" s="400"/>
      <c r="E789" s="400"/>
      <c r="F789" s="400"/>
      <c r="G789" s="400"/>
      <c r="H789" s="400"/>
      <c r="I789" s="400"/>
      <c r="J789" s="400"/>
      <c r="K789" s="401"/>
      <c r="L789" s="407"/>
      <c r="M789" s="408"/>
      <c r="Q789" s="257"/>
    </row>
    <row r="790" spans="1:18" ht="28.5" customHeight="1" thickBot="1" x14ac:dyDescent="0.35">
      <c r="A790" s="402"/>
      <c r="B790" s="403"/>
      <c r="C790" s="403"/>
      <c r="D790" s="403"/>
      <c r="E790" s="403"/>
      <c r="F790" s="403"/>
      <c r="G790" s="403"/>
      <c r="H790" s="403"/>
      <c r="I790" s="403"/>
      <c r="J790" s="403"/>
      <c r="K790" s="404"/>
      <c r="L790" s="409"/>
      <c r="M790" s="410"/>
      <c r="Q790" s="257"/>
    </row>
    <row r="792" spans="1:18" ht="19.5" thickBot="1" x14ac:dyDescent="0.35"/>
    <row r="793" spans="1:18" ht="23.25" customHeight="1" thickBot="1" x14ac:dyDescent="0.35">
      <c r="A793" s="349" t="str">
        <f>'Class Record S5'!$D$1</f>
        <v>A N OTHER SCHOOL</v>
      </c>
      <c r="B793" s="350"/>
      <c r="C793" s="350"/>
      <c r="D793" s="350"/>
      <c r="E793" s="350"/>
      <c r="F793" s="350"/>
      <c r="G793" s="350"/>
      <c r="H793" s="350"/>
      <c r="I793" s="350"/>
      <c r="J793" s="350"/>
      <c r="K793" s="350"/>
      <c r="L793" s="350"/>
      <c r="M793" s="351"/>
    </row>
    <row r="794" spans="1:18" ht="15.75" customHeight="1" thickBot="1" x14ac:dyDescent="0.35">
      <c r="A794" s="352" t="s">
        <v>17</v>
      </c>
      <c r="B794" s="353"/>
      <c r="C794" s="353"/>
      <c r="D794" s="356">
        <f>'Class Record S5'!$AA$2</f>
        <v>0</v>
      </c>
      <c r="E794" s="356"/>
      <c r="F794" s="356"/>
      <c r="G794" s="357"/>
      <c r="H794" s="361" t="s">
        <v>18</v>
      </c>
      <c r="I794" s="362">
        <f>'Class Record S5'!$E$76</f>
        <v>0</v>
      </c>
      <c r="J794" s="362"/>
      <c r="K794" s="363" t="str">
        <f>'Class Record S5'!$C$2</f>
        <v>CLASS</v>
      </c>
      <c r="L794" s="363"/>
      <c r="M794" s="364"/>
    </row>
    <row r="795" spans="1:18" ht="15.75" customHeight="1" thickBot="1" x14ac:dyDescent="0.35">
      <c r="A795" s="354"/>
      <c r="B795" s="355"/>
      <c r="C795" s="355"/>
      <c r="D795" s="358"/>
      <c r="E795" s="358"/>
      <c r="F795" s="359"/>
      <c r="G795" s="360"/>
      <c r="H795" s="361"/>
      <c r="I795" s="362"/>
      <c r="J795" s="362"/>
      <c r="K795" s="363"/>
      <c r="L795" s="363"/>
      <c r="M795" s="364"/>
    </row>
    <row r="796" spans="1:18" ht="19.5" thickBot="1" x14ac:dyDescent="0.35">
      <c r="A796" s="346" t="s">
        <v>19</v>
      </c>
      <c r="B796" s="347"/>
      <c r="C796" s="347"/>
      <c r="D796" s="347"/>
      <c r="E796" s="348"/>
      <c r="F796" s="365" t="s">
        <v>20</v>
      </c>
      <c r="G796" s="366"/>
      <c r="H796" s="366"/>
      <c r="I796" s="367"/>
      <c r="J796" s="368" t="s">
        <v>21</v>
      </c>
      <c r="K796" s="369"/>
      <c r="L796" s="369"/>
      <c r="M796" s="370"/>
    </row>
    <row r="797" spans="1:18" ht="16.5" customHeight="1" thickBot="1" x14ac:dyDescent="0.35">
      <c r="A797" s="371" t="s">
        <v>22</v>
      </c>
      <c r="B797" s="372"/>
      <c r="C797" s="373"/>
      <c r="D797" s="374" t="s">
        <v>23</v>
      </c>
      <c r="E797" s="375"/>
      <c r="F797" s="376" t="s">
        <v>24</v>
      </c>
      <c r="G797" s="377"/>
      <c r="H797" s="377" t="s">
        <v>25</v>
      </c>
      <c r="I797" s="378"/>
      <c r="J797" s="382" t="s">
        <v>26</v>
      </c>
      <c r="K797" s="377"/>
      <c r="L797" s="411" t="s">
        <v>27</v>
      </c>
      <c r="M797" s="412"/>
    </row>
    <row r="798" spans="1:18" ht="31.5" customHeight="1" thickBot="1" x14ac:dyDescent="0.35">
      <c r="A798" s="72"/>
      <c r="B798" s="73" t="s">
        <v>54</v>
      </c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5" t="s">
        <v>43</v>
      </c>
      <c r="Q798" s="416" t="s">
        <v>56</v>
      </c>
      <c r="R798" s="416"/>
    </row>
    <row r="799" spans="1:18" ht="44.25" customHeight="1" x14ac:dyDescent="0.3">
      <c r="A799" s="345" t="str">
        <f>'Class Record S5'!$A$8</f>
        <v>Working Scientifically</v>
      </c>
      <c r="B799" s="190" t="str">
        <f>IF($O799="x",'Class Record S5'!$B$8,"")</f>
        <v/>
      </c>
      <c r="C799" s="413" t="str">
        <f>IF($O799="x",'Class Record S5'!$D$8,"")</f>
        <v/>
      </c>
      <c r="D799" s="413"/>
      <c r="E799" s="413"/>
      <c r="F799" s="413"/>
      <c r="G799" s="413"/>
      <c r="H799" s="413"/>
      <c r="I799" s="413"/>
      <c r="J799" s="413"/>
      <c r="K799" s="413"/>
      <c r="L799" s="413"/>
      <c r="M799" s="141"/>
      <c r="O799" s="67" t="str">
        <f>IF(OR(AND('Class Record S5'!$AA$50=".",COUNTIF('Class Record S5'!$AA$50:$AA$73,"\")&lt;5,COUNTIF('Class Record S5'!$AA$50:$AA$50,".")&lt;=(5-COUNTIF('Class Record S5'!$AA$50:$AA$73,"\"))),AND('Class Record S5'!$AA$50="\",COUNTIF('Class Record S5'!$AA$50:$AA$50,"\")&lt;=5)),"x","")</f>
        <v/>
      </c>
      <c r="Q799" s="258" t="s">
        <v>76</v>
      </c>
      <c r="R799" s="259" t="s">
        <v>112</v>
      </c>
    </row>
    <row r="800" spans="1:18" ht="44.25" customHeight="1" x14ac:dyDescent="0.3">
      <c r="A800" s="343"/>
      <c r="B800" s="191" t="str">
        <f>IF($O800="x",'Class Record S5'!$B$9,"")</f>
        <v/>
      </c>
      <c r="C800" s="383" t="str">
        <f>IF($O800="x",'Class Record S5'!$D$9,"")</f>
        <v/>
      </c>
      <c r="D800" s="383"/>
      <c r="E800" s="383"/>
      <c r="F800" s="383"/>
      <c r="G800" s="383"/>
      <c r="H800" s="383"/>
      <c r="I800" s="383"/>
      <c r="J800" s="383"/>
      <c r="K800" s="383"/>
      <c r="L800" s="383"/>
      <c r="M800" s="142"/>
      <c r="O800" s="67" t="str">
        <f>IF(OR(AND('Class Record S5'!$AA$51=".",COUNTIF('Class Record S5'!$AA$50:$AA$73,"\")&lt;5,COUNTIF('Class Record S5'!$AA$50:$AA$51,".")&lt;=(5-COUNTIF('Class Record S5'!$AA$50:$AA$73,"\"))),AND('Class Record S5'!$AA$51="\",COUNTIF('Class Record S5'!$AA$50:$AA$51,"\")&lt;=5)),"x","")</f>
        <v/>
      </c>
      <c r="Q800" s="258" t="s">
        <v>77</v>
      </c>
      <c r="R800" s="260" t="s">
        <v>113</v>
      </c>
    </row>
    <row r="801" spans="1:18" ht="44.25" customHeight="1" x14ac:dyDescent="0.3">
      <c r="A801" s="343"/>
      <c r="B801" s="191" t="str">
        <f>IF($O801="x",'Class Record S5'!$B$10,"")</f>
        <v/>
      </c>
      <c r="C801" s="383" t="str">
        <f>IF($O801="x",'Class Record S5'!$D$10,"")</f>
        <v/>
      </c>
      <c r="D801" s="383"/>
      <c r="E801" s="383"/>
      <c r="F801" s="383"/>
      <c r="G801" s="383"/>
      <c r="H801" s="383"/>
      <c r="I801" s="383"/>
      <c r="J801" s="383"/>
      <c r="K801" s="383"/>
      <c r="L801" s="383"/>
      <c r="M801" s="142"/>
      <c r="O801" s="67" t="str">
        <f>IF(OR(AND('Class Record S5'!$AA$52=".",COUNTIF('Class Record S5'!$AA$50:$AA$73,"\")&lt;5,COUNTIF('Class Record S5'!$AA$50:$AA$52,".")&lt;=(5-COUNTIF('Class Record S5'!$AA$50:$AA$73,"\"))),AND('Class Record S5'!$AA$52="\",COUNTIF('Class Record S5'!$AA$50:$AA$52,"\")&lt;=5)),"x","")</f>
        <v/>
      </c>
      <c r="Q801" s="258" t="s">
        <v>78</v>
      </c>
      <c r="R801" s="260" t="s">
        <v>114</v>
      </c>
    </row>
    <row r="802" spans="1:18" ht="44.25" customHeight="1" x14ac:dyDescent="0.3">
      <c r="A802" s="343"/>
      <c r="B802" s="192" t="str">
        <f>IF($O802="x",'Class Record S5'!$B$11,"")</f>
        <v/>
      </c>
      <c r="C802" s="383" t="str">
        <f>IF($O802="x",'Class Record S5'!$D$11,"")</f>
        <v/>
      </c>
      <c r="D802" s="383"/>
      <c r="E802" s="383"/>
      <c r="F802" s="383"/>
      <c r="G802" s="383"/>
      <c r="H802" s="383"/>
      <c r="I802" s="383"/>
      <c r="J802" s="383"/>
      <c r="K802" s="383"/>
      <c r="L802" s="383"/>
      <c r="M802" s="142"/>
      <c r="O802" s="67" t="str">
        <f>IF(OR(AND('Class Record S5'!$AA$53=".",COUNTIF('Class Record S5'!$AA$50:$AA$73,"\")&lt;5,COUNTIF('Class Record S5'!$AA$50:$AA$53,".")&lt;=(5-COUNTIF('Class Record S5'!$AA$50:$AA$73,"\"))),AND('Class Record S5'!$AA$53="\",COUNTIF('Class Record S5'!$AA$50:$AA$53,"\")&lt;=5)),"x","")</f>
        <v/>
      </c>
      <c r="Q802" s="258" t="s">
        <v>79</v>
      </c>
      <c r="R802" s="260" t="s">
        <v>115</v>
      </c>
    </row>
    <row r="803" spans="1:18" ht="54.75" customHeight="1" x14ac:dyDescent="0.3">
      <c r="A803" s="343"/>
      <c r="B803" s="192" t="str">
        <f>IF($O803="x",'Class Record S5'!$B$12,"")</f>
        <v/>
      </c>
      <c r="C803" s="383" t="str">
        <f>IF($O803="x",'Class Record S5'!$D$12,"")</f>
        <v/>
      </c>
      <c r="D803" s="383"/>
      <c r="E803" s="383"/>
      <c r="F803" s="383"/>
      <c r="G803" s="383"/>
      <c r="H803" s="383"/>
      <c r="I803" s="383"/>
      <c r="J803" s="383"/>
      <c r="K803" s="383"/>
      <c r="L803" s="383"/>
      <c r="M803" s="142"/>
      <c r="O803" s="67" t="str">
        <f>IF(OR(AND('Class Record S5'!$AA$54=".",COUNTIF('Class Record S5'!$AA$50:$AA$73,"\")&lt;5,COUNTIF('Class Record S5'!$AA$50:$AA$54,".")&lt;=(5-COUNTIF('Class Record S5'!$AA$50:$AA$73,"\"))),AND('Class Record S5'!$AA$54="\",COUNTIF('Class Record S5'!$AA$50:$AA$54,"\")&lt;=5)),"x","")</f>
        <v/>
      </c>
      <c r="Q803" s="258" t="s">
        <v>80</v>
      </c>
      <c r="R803" s="260" t="s">
        <v>116</v>
      </c>
    </row>
    <row r="804" spans="1:18" ht="44.25" customHeight="1" thickBot="1" x14ac:dyDescent="0.35">
      <c r="A804" s="344"/>
      <c r="B804" s="194" t="str">
        <f>IF($O804="x",'Class Record S5'!$B$13,"")</f>
        <v/>
      </c>
      <c r="C804" s="391" t="str">
        <f>IF($O804="x",'Class Record S5'!$D$13,"")</f>
        <v/>
      </c>
      <c r="D804" s="392"/>
      <c r="E804" s="392"/>
      <c r="F804" s="392"/>
      <c r="G804" s="392"/>
      <c r="H804" s="392"/>
      <c r="I804" s="392"/>
      <c r="J804" s="392"/>
      <c r="K804" s="392"/>
      <c r="L804" s="393"/>
      <c r="M804" s="143"/>
      <c r="O804" s="67" t="str">
        <f>IF(OR(AND('Class Record S5'!$AA$55=".",COUNTIF('Class Record S5'!$AA$50:$AA$73,"\")&lt;5,COUNTIF('Class Record S5'!$AA$50:$AA$55,".")&lt;=(5-COUNTIF('Class Record S5'!$AA$50:$AA$73,"\"))),AND('Class Record S5'!$AA$55="\",COUNTIF('Class Record S5'!$AA$50:$AA$55,"\")&lt;=5)),"x","")</f>
        <v/>
      </c>
      <c r="Q804" s="258" t="s">
        <v>81</v>
      </c>
      <c r="R804" s="260" t="s">
        <v>117</v>
      </c>
    </row>
    <row r="805" spans="1:18" ht="57" customHeight="1" x14ac:dyDescent="0.3">
      <c r="A805" s="342" t="str">
        <f>'Class Record S5'!$A$14</f>
        <v>Living Things and their Habitats</v>
      </c>
      <c r="B805" s="193" t="str">
        <f>IF($O805="x",'Class Record S5'!$B$14,"")</f>
        <v/>
      </c>
      <c r="C805" s="385" t="str">
        <f>IF($O805="x",'Class Record S5'!$D$14,"")</f>
        <v/>
      </c>
      <c r="D805" s="386"/>
      <c r="E805" s="386"/>
      <c r="F805" s="386"/>
      <c r="G805" s="386"/>
      <c r="H805" s="386"/>
      <c r="I805" s="386"/>
      <c r="J805" s="386"/>
      <c r="K805" s="386"/>
      <c r="L805" s="387"/>
      <c r="M805" s="141"/>
      <c r="O805" s="67" t="str">
        <f>IF(OR(AND('Class Record S5'!$AA$56=".",COUNTIF('Class Record S5'!$AA$50:$AA$73,"\")&lt;5,COUNTIF('Class Record S5'!$AA$50:$AA$56,".")&lt;=(5-COUNTIF('Class Record S5'!$AA$50:$AA$73,"\"))),AND('Class Record S5'!$AA$56="\",COUNTIF('Class Record S5'!$AA$50:$AA$56,"\")&lt;=5)),"x","")</f>
        <v/>
      </c>
      <c r="Q805" s="258" t="s">
        <v>82</v>
      </c>
      <c r="R805" s="260" t="s">
        <v>118</v>
      </c>
    </row>
    <row r="806" spans="1:18" ht="57" customHeight="1" thickBot="1" x14ac:dyDescent="0.35">
      <c r="A806" s="344"/>
      <c r="B806" s="194" t="str">
        <f>IF($O806="x",'Class Record S5'!$B$15,"")</f>
        <v/>
      </c>
      <c r="C806" s="414" t="str">
        <f>IF($O806="x",'Class Record S5'!$D$15,"")</f>
        <v/>
      </c>
      <c r="D806" s="414"/>
      <c r="E806" s="414"/>
      <c r="F806" s="414"/>
      <c r="G806" s="414"/>
      <c r="H806" s="414"/>
      <c r="I806" s="414"/>
      <c r="J806" s="414"/>
      <c r="K806" s="414"/>
      <c r="L806" s="414"/>
      <c r="M806" s="143"/>
      <c r="O806" s="67" t="str">
        <f>IF(OR(AND('Class Record S5'!$AA$57=".",COUNTIF('Class Record S5'!$AA$50:$AA$73,"\")&lt;5,COUNTIF('Class Record S5'!$AA$50:$AA$57,".")&lt;=(5-COUNTIF('Class Record S5'!$AA$50:$AA$73,"\"))),AND('Class Record S5'!$AA$57="\",COUNTIF('Class Record S5'!$AA$50:$AA$57,"\")&lt;=5)),"x","")</f>
        <v/>
      </c>
      <c r="Q806" s="258" t="s">
        <v>83</v>
      </c>
      <c r="R806" s="261" t="s">
        <v>119</v>
      </c>
    </row>
    <row r="807" spans="1:18" ht="59.25" customHeight="1" thickBot="1" x14ac:dyDescent="0.35">
      <c r="A807" s="255" t="str">
        <f>'Class Record S5'!$A$16</f>
        <v>Animals inc. Humans</v>
      </c>
      <c r="B807" s="253" t="str">
        <f>IF($O807="x",'Class Record S5'!$B$16,"")</f>
        <v/>
      </c>
      <c r="C807" s="415" t="str">
        <f>IF($O807="x",'Class Record S5'!$D$16,"")</f>
        <v/>
      </c>
      <c r="D807" s="415"/>
      <c r="E807" s="415"/>
      <c r="F807" s="415"/>
      <c r="G807" s="415"/>
      <c r="H807" s="415"/>
      <c r="I807" s="415"/>
      <c r="J807" s="415"/>
      <c r="K807" s="415"/>
      <c r="L807" s="415"/>
      <c r="M807" s="254"/>
      <c r="O807" s="67" t="str">
        <f>IF(OR(AND('Class Record S5'!$AA$58=".",COUNTIF('Class Record S5'!$AA$50:$AA$73,"\")&lt;5,COUNTIF('Class Record S5'!$AA$50:$AA$58,".")&lt;=(5-COUNTIF('Class Record S5'!$AA$50:$AA$73,"\"))),AND('Class Record S5'!$AA$58="\",COUNTIF('Class Record S5'!$AA$50:$AA$58,"\")&lt;=5)),"x","")</f>
        <v/>
      </c>
      <c r="Q807" s="258" t="s">
        <v>84</v>
      </c>
      <c r="R807" s="261" t="s">
        <v>120</v>
      </c>
    </row>
    <row r="808" spans="1:18" ht="56.25" customHeight="1" x14ac:dyDescent="0.3">
      <c r="A808" s="342" t="str">
        <f>'Class Record S5'!$A$17</f>
        <v>Properties and Changers of Materials</v>
      </c>
      <c r="B808" s="193" t="str">
        <f>IF($O808="x",'Class Record S5'!$B$17,"")</f>
        <v/>
      </c>
      <c r="C808" s="385" t="str">
        <f>IF($O808="x",'Class Record S5'!$D$17,"")</f>
        <v/>
      </c>
      <c r="D808" s="386"/>
      <c r="E808" s="386"/>
      <c r="F808" s="386"/>
      <c r="G808" s="386"/>
      <c r="H808" s="386"/>
      <c r="I808" s="386"/>
      <c r="J808" s="386"/>
      <c r="K808" s="386"/>
      <c r="L808" s="387"/>
      <c r="M808" s="141"/>
      <c r="O808" s="67" t="str">
        <f>IF(OR(AND('Class Record S5'!$AA$59=".",COUNTIF('Class Record S5'!$AA$50:$AA$73,"\")&lt;5,COUNTIF('Class Record S5'!$AA$50:$AA$59,".")&lt;=(5-COUNTIF('Class Record S5'!$AA$50:$AA$73,"\"))),AND('Class Record S5'!$AA$59="\",COUNTIF('Class Record S5'!$AA$50:$AA$59,"\")&lt;=5)),"x","")</f>
        <v/>
      </c>
      <c r="Q808" s="258" t="s">
        <v>85</v>
      </c>
      <c r="R808" s="260" t="s">
        <v>121</v>
      </c>
    </row>
    <row r="809" spans="1:18" ht="44.25" customHeight="1" x14ac:dyDescent="0.3">
      <c r="A809" s="343"/>
      <c r="B809" s="192" t="str">
        <f>IF($O809="x",'Class Record S5'!$B$18,"")</f>
        <v/>
      </c>
      <c r="C809" s="383" t="str">
        <f>IF($O809="x",'Class Record S5'!$D$18,"")</f>
        <v/>
      </c>
      <c r="D809" s="383"/>
      <c r="E809" s="383"/>
      <c r="F809" s="383"/>
      <c r="G809" s="383"/>
      <c r="H809" s="383"/>
      <c r="I809" s="383"/>
      <c r="J809" s="383"/>
      <c r="K809" s="383"/>
      <c r="L809" s="383"/>
      <c r="M809" s="142"/>
      <c r="O809" s="67" t="str">
        <f>IF(OR(AND('Class Record S5'!$AA$60=".",COUNTIF('Class Record S5'!$AA$50:$AA$73,"\")&lt;5,COUNTIF('Class Record S5'!$AA$50:$AA$60,".")&lt;=(5-COUNTIF('Class Record S5'!$AA$50:$AA$73,"\"))),AND('Class Record S5'!$AA$60="\",COUNTIF('Class Record S5'!$AA$50:$AA$60,"\")&lt;=5)),"x","")</f>
        <v/>
      </c>
      <c r="Q809" s="258" t="s">
        <v>86</v>
      </c>
      <c r="R809" s="265" t="s">
        <v>124</v>
      </c>
    </row>
    <row r="810" spans="1:18" ht="44.25" customHeight="1" x14ac:dyDescent="0.3">
      <c r="A810" s="343"/>
      <c r="B810" s="192" t="str">
        <f>IF($O810="x",'Class Record S5'!$B$19,"")</f>
        <v/>
      </c>
      <c r="C810" s="383" t="str">
        <f>IF($O810="x",'Class Record S5'!$D$19,"")</f>
        <v/>
      </c>
      <c r="D810" s="383"/>
      <c r="E810" s="383"/>
      <c r="F810" s="383"/>
      <c r="G810" s="383"/>
      <c r="H810" s="383"/>
      <c r="I810" s="383"/>
      <c r="J810" s="383"/>
      <c r="K810" s="383"/>
      <c r="L810" s="383"/>
      <c r="M810" s="142"/>
      <c r="O810" s="67" t="str">
        <f>IF(OR(AND('Class Record S5'!$AA$61=".",COUNTIF('Class Record S5'!$AA$50:$AA$73,"\")&lt;5,COUNTIF('Class Record S5'!$AA$50:$AA$61,".")&lt;=(5-COUNTIF('Class Record S5'!$AA$50:$AA$73,"\"))),AND('Class Record S5'!$AA$61="\",COUNTIF('Class Record S5'!$AA$50:$AA$61,"\")&lt;=5)),"x","")</f>
        <v/>
      </c>
      <c r="Q810" s="258" t="s">
        <v>87</v>
      </c>
      <c r="R810" s="265" t="s">
        <v>122</v>
      </c>
    </row>
    <row r="811" spans="1:18" ht="44.25" customHeight="1" x14ac:dyDescent="0.3">
      <c r="A811" s="343"/>
      <c r="B811" s="192" t="str">
        <f>IF($O811="x",'Class Record S5'!$B$20,"")</f>
        <v/>
      </c>
      <c r="C811" s="383" t="str">
        <f>IF($O811="x",'Class Record S5'!$D$20,"")</f>
        <v/>
      </c>
      <c r="D811" s="383"/>
      <c r="E811" s="383"/>
      <c r="F811" s="383"/>
      <c r="G811" s="383"/>
      <c r="H811" s="383"/>
      <c r="I811" s="383"/>
      <c r="J811" s="383"/>
      <c r="K811" s="383"/>
      <c r="L811" s="383"/>
      <c r="M811" s="142"/>
      <c r="O811" s="67" t="str">
        <f>IF(OR(AND('Class Record S5'!$AA$62=".",COUNTIF('Class Record S5'!$AA$50:$AA$73,"\")&lt;5,COUNTIF('Class Record S5'!$AA$50:$AA$62,".")&lt;=(5-COUNTIF('Class Record S5'!$AA$50:$AA$73,"\"))),AND('Class Record S5'!$AA$62="\",COUNTIF('Class Record S5'!$AA$50:$AA$62,"\")&lt;=5)),"x","")</f>
        <v/>
      </c>
      <c r="Q811" s="258" t="s">
        <v>88</v>
      </c>
      <c r="R811" s="265" t="s">
        <v>123</v>
      </c>
    </row>
    <row r="812" spans="1:18" ht="44.25" customHeight="1" x14ac:dyDescent="0.3">
      <c r="A812" s="343"/>
      <c r="B812" s="192" t="str">
        <f>IF($O812="x",'Class Record S5'!$B$21,"")</f>
        <v/>
      </c>
      <c r="C812" s="383" t="str">
        <f>IF($O812="x",'Class Record S5'!$D$21,"")</f>
        <v/>
      </c>
      <c r="D812" s="383"/>
      <c r="E812" s="383"/>
      <c r="F812" s="383"/>
      <c r="G812" s="383"/>
      <c r="H812" s="383"/>
      <c r="I812" s="383"/>
      <c r="J812" s="383"/>
      <c r="K812" s="383"/>
      <c r="L812" s="383"/>
      <c r="M812" s="142"/>
      <c r="O812" s="67" t="str">
        <f>IF(OR(AND('Class Record S5'!$AA$63=".",COUNTIF('Class Record S5'!$AA$50:$AA$73,"\")&lt;5,COUNTIF('Class Record S5'!$AA$50:$AA$63,".")&lt;=(5-COUNTIF('Class Record S5'!$AA$50:$AA$73,"\"))),AND('Class Record S5'!$AA$63="\",COUNTIF('Class Record S5'!$AA$50:$AA$63,"\")&lt;=5)),"x","")</f>
        <v/>
      </c>
      <c r="Q812" s="258" t="s">
        <v>89</v>
      </c>
      <c r="R812" s="261" t="s">
        <v>125</v>
      </c>
    </row>
    <row r="813" spans="1:18" ht="56.25" customHeight="1" thickBot="1" x14ac:dyDescent="0.35">
      <c r="A813" s="344"/>
      <c r="B813" s="195" t="str">
        <f>IF($O813="x",'Class Record S5'!$B$22,"")</f>
        <v/>
      </c>
      <c r="C813" s="384" t="str">
        <f>IF($O813="x",'Class Record S5'!$D$22,"")</f>
        <v/>
      </c>
      <c r="D813" s="384"/>
      <c r="E813" s="384"/>
      <c r="F813" s="384"/>
      <c r="G813" s="384"/>
      <c r="H813" s="384"/>
      <c r="I813" s="384"/>
      <c r="J813" s="384"/>
      <c r="K813" s="384"/>
      <c r="L813" s="384"/>
      <c r="M813" s="196"/>
      <c r="O813" s="67" t="str">
        <f>IF(OR(AND('Class Record S5'!$AA$64=".",COUNTIF('Class Record S5'!$AA$50:$AA$73,"\")&lt;5,COUNTIF('Class Record S5'!$AA$50:$AA$64,".")&lt;=(5-COUNTIF('Class Record S5'!$AA$50:$AA$73,"\"))),AND('Class Record S5'!$AA$64="\",COUNTIF('Class Record S5'!$AA$50:$AA$64,"\")&lt;=5)),"x","")</f>
        <v/>
      </c>
      <c r="Q813" s="258" t="s">
        <v>90</v>
      </c>
      <c r="R813" s="260" t="s">
        <v>126</v>
      </c>
    </row>
    <row r="814" spans="1:18" ht="44.25" customHeight="1" x14ac:dyDescent="0.3">
      <c r="A814" s="342" t="str">
        <f>'Class Record S5'!$A$23</f>
        <v>Earth and Space</v>
      </c>
      <c r="B814" s="193" t="str">
        <f>IF($O814="x",'Class Record S5'!$B$23,"")</f>
        <v/>
      </c>
      <c r="C814" s="385" t="str">
        <f>IF($O814="x",'Class Record S5'!$D$23,"")</f>
        <v/>
      </c>
      <c r="D814" s="386"/>
      <c r="E814" s="386"/>
      <c r="F814" s="386"/>
      <c r="G814" s="386"/>
      <c r="H814" s="386"/>
      <c r="I814" s="386"/>
      <c r="J814" s="386"/>
      <c r="K814" s="386"/>
      <c r="L814" s="387"/>
      <c r="M814" s="141"/>
      <c r="O814" s="67" t="str">
        <f>IF(OR(AND('Class Record S5'!$AA$65=".",COUNTIF('Class Record S5'!$AA$50:$AA$73,"\")&lt;5,COUNTIF('Class Record S5'!$AA$50:$AA$65,".")&lt;=(5-COUNTIF('Class Record S5'!$AA$50:$AA$73,"\"))),AND('Class Record S5'!$AA$65="\",COUNTIF('Class Record S5'!$AA$50:$AA$65,"\")&lt;=5)),"x","")</f>
        <v/>
      </c>
      <c r="Q814" s="258" t="s">
        <v>91</v>
      </c>
      <c r="R814" s="260" t="s">
        <v>127</v>
      </c>
    </row>
    <row r="815" spans="1:18" ht="44.25" customHeight="1" x14ac:dyDescent="0.3">
      <c r="A815" s="343"/>
      <c r="B815" s="192" t="str">
        <f>IF($O815="x",'Class Record S5'!$B$24,"")</f>
        <v/>
      </c>
      <c r="C815" s="388" t="str">
        <f>IF($O815="x",'Class Record S5'!$D$24,"")</f>
        <v/>
      </c>
      <c r="D815" s="389"/>
      <c r="E815" s="389"/>
      <c r="F815" s="389"/>
      <c r="G815" s="389"/>
      <c r="H815" s="389"/>
      <c r="I815" s="389"/>
      <c r="J815" s="389"/>
      <c r="K815" s="389"/>
      <c r="L815" s="390"/>
      <c r="M815" s="142"/>
      <c r="O815" s="67" t="str">
        <f>IF(OR(AND('Class Record S5'!$AA$66=".",COUNTIF('Class Record S5'!$AA$50:$AA$73,"\")&lt;5,COUNTIF('Class Record S5'!$AA$50:$AA$66,".")&lt;=(5-COUNTIF('Class Record S5'!$AA$50:$AA$73,"\"))),AND('Class Record S5'!$AA$66="\",COUNTIF('Class Record S5'!$AA$50:$AA$66,"\")&lt;=5)),"x","")</f>
        <v/>
      </c>
      <c r="Q815" s="258" t="s">
        <v>92</v>
      </c>
      <c r="R815" s="262" t="s">
        <v>128</v>
      </c>
    </row>
    <row r="816" spans="1:18" ht="44.25" customHeight="1" x14ac:dyDescent="0.3">
      <c r="A816" s="343"/>
      <c r="B816" s="192" t="str">
        <f>IF($O816="x",'Class Record S5'!$B$25,"")</f>
        <v/>
      </c>
      <c r="C816" s="388" t="str">
        <f>IF($O816="x",'Class Record S5'!$D$25,"")</f>
        <v/>
      </c>
      <c r="D816" s="389"/>
      <c r="E816" s="389"/>
      <c r="F816" s="389"/>
      <c r="G816" s="389"/>
      <c r="H816" s="389"/>
      <c r="I816" s="389"/>
      <c r="J816" s="389"/>
      <c r="K816" s="389"/>
      <c r="L816" s="390"/>
      <c r="M816" s="142"/>
      <c r="O816" s="67" t="str">
        <f>IF(OR(AND('Class Record S5'!$AA$67=".",COUNTIF('Class Record S5'!$AA$50:$AA$73,"\")&lt;5,COUNTIF('Class Record S5'!$AA$50:$AA$67,".")&lt;=(5-COUNTIF('Class Record S5'!$AA$50:$AA$73,"\"))),AND('Class Record S5'!$AA$67="\",COUNTIF('Class Record S5'!$AA$50:$AA$67,"\")&lt;=5)),"x","")</f>
        <v/>
      </c>
      <c r="Q816" s="258" t="s">
        <v>93</v>
      </c>
      <c r="R816" s="262" t="s">
        <v>129</v>
      </c>
    </row>
    <row r="817" spans="1:18" ht="44.25" customHeight="1" x14ac:dyDescent="0.3">
      <c r="A817" s="343"/>
      <c r="B817" s="192" t="str">
        <f>IF($O817="x",'Class Record S5'!$B$26,"")</f>
        <v/>
      </c>
      <c r="C817" s="383" t="str">
        <f>IF($O817="x",'Class Record S5'!$D$26,"")</f>
        <v/>
      </c>
      <c r="D817" s="383"/>
      <c r="E817" s="383"/>
      <c r="F817" s="383"/>
      <c r="G817" s="383"/>
      <c r="H817" s="383"/>
      <c r="I817" s="383"/>
      <c r="J817" s="383"/>
      <c r="K817" s="383"/>
      <c r="L817" s="383"/>
      <c r="M817" s="142"/>
      <c r="O817" s="67" t="str">
        <f>IF(OR(AND('Class Record S5'!$AA$68=".",COUNTIF('Class Record S5'!$AA$50:$AA$73,"\")&lt;5,COUNTIF('Class Record S5'!$AA$50:$AA$68,".")&lt;=(5-COUNTIF('Class Record S5'!$AA$50:$AA$73,"\"))),AND('Class Record S5'!$AA$68="\",COUNTIF('Class Record S5'!$AA$50:$AA$68,"\")&lt;=5)),"x","")</f>
        <v/>
      </c>
      <c r="Q817" s="258" t="s">
        <v>94</v>
      </c>
      <c r="R817" s="260" t="s">
        <v>130</v>
      </c>
    </row>
    <row r="818" spans="1:18" ht="44.25" customHeight="1" thickBot="1" x14ac:dyDescent="0.35">
      <c r="A818" s="344"/>
      <c r="B818" s="195" t="str">
        <f>IF($O818="x",'Class Record S5'!$B$27,"")</f>
        <v/>
      </c>
      <c r="C818" s="384" t="str">
        <f>IF($O818="x",'Class Record S5'!$D$27,"")</f>
        <v/>
      </c>
      <c r="D818" s="384"/>
      <c r="E818" s="384"/>
      <c r="F818" s="384"/>
      <c r="G818" s="384"/>
      <c r="H818" s="384"/>
      <c r="I818" s="384"/>
      <c r="J818" s="384"/>
      <c r="K818" s="384"/>
      <c r="L818" s="384"/>
      <c r="M818" s="196"/>
      <c r="O818" s="67" t="str">
        <f>IF(OR(AND('Class Record S5'!$AA$69=".",COUNTIF('Class Record S5'!$AA$50:$AA$73,"\")&lt;5,COUNTIF('Class Record S5'!$AA$50:$AA$69,".")&lt;=(5-COUNTIF('Class Record S5'!$AA$50:$AA$73,"\"))),AND('Class Record S5'!$AA$69="\",COUNTIF('Class Record S5'!$AA$50:$AA$69,"\")&lt;=5)),"x","")</f>
        <v/>
      </c>
      <c r="Q818" s="258" t="s">
        <v>95</v>
      </c>
      <c r="R818" s="260" t="s">
        <v>131</v>
      </c>
    </row>
    <row r="819" spans="1:18" ht="44.25" customHeight="1" x14ac:dyDescent="0.3">
      <c r="A819" s="342" t="str">
        <f>'Class Record S5'!$A$28</f>
        <v>Forces</v>
      </c>
      <c r="B819" s="193" t="str">
        <f>IF($O819="x",'Class Record S5'!$B$28,"")</f>
        <v/>
      </c>
      <c r="C819" s="385" t="str">
        <f>IF($O819="x",'Class Record S5'!$D$28,"")</f>
        <v/>
      </c>
      <c r="D819" s="386"/>
      <c r="E819" s="386"/>
      <c r="F819" s="386"/>
      <c r="G819" s="386"/>
      <c r="H819" s="386"/>
      <c r="I819" s="386"/>
      <c r="J819" s="386"/>
      <c r="K819" s="386"/>
      <c r="L819" s="387"/>
      <c r="M819" s="141"/>
      <c r="O819" s="67" t="str">
        <f>IF(OR(AND('Class Record S5'!$AA$70=".",COUNTIF('Class Record S5'!$AA$50:$AA$73,"\")&lt;5,COUNTIF('Class Record S5'!$AA$50:$AA$70,".")&lt;=(5-COUNTIF('Class Record S5'!$AA$50:$AA$73,"\"))),AND('Class Record S5'!$AA$70="\",COUNTIF('Class Record S5'!$AA$50:$AA$70,"\")&lt;=5)),"x","")</f>
        <v/>
      </c>
      <c r="Q819" s="258" t="s">
        <v>96</v>
      </c>
      <c r="R819" s="262" t="s">
        <v>132</v>
      </c>
    </row>
    <row r="820" spans="1:18" ht="44.25" customHeight="1" x14ac:dyDescent="0.3">
      <c r="A820" s="343"/>
      <c r="B820" s="192" t="str">
        <f>IF($O820="x",'Class Record S5'!$B$29,"")</f>
        <v/>
      </c>
      <c r="C820" s="388" t="str">
        <f>IF($O820="x",'Class Record S5'!$D$29,"")</f>
        <v/>
      </c>
      <c r="D820" s="389"/>
      <c r="E820" s="389"/>
      <c r="F820" s="389"/>
      <c r="G820" s="389"/>
      <c r="H820" s="389"/>
      <c r="I820" s="389"/>
      <c r="J820" s="389"/>
      <c r="K820" s="389"/>
      <c r="L820" s="390"/>
      <c r="M820" s="142"/>
      <c r="O820" s="67" t="str">
        <f>IF(OR(AND('Class Record S5'!$AA$71=".",COUNTIF('Class Record S5'!$AA$50:$AA$73,"\")&lt;5,COUNTIF('Class Record S5'!$AA$50:$AA$71,".")&lt;=(5-COUNTIF('Class Record S5'!$AA$50:$AA$73,"\"))),AND('Class Record S5'!$AA$71="\",COUNTIF('Class Record S5'!$AA$50:$AA$71,"\")&lt;=5)),"x","")</f>
        <v/>
      </c>
      <c r="Q820" s="258" t="s">
        <v>97</v>
      </c>
      <c r="R820" s="262" t="s">
        <v>133</v>
      </c>
    </row>
    <row r="821" spans="1:18" ht="44.25" customHeight="1" x14ac:dyDescent="0.3">
      <c r="A821" s="343"/>
      <c r="B821" s="192" t="str">
        <f>IF($O821="x",'Class Record S5'!$B$30,"")</f>
        <v/>
      </c>
      <c r="C821" s="388" t="str">
        <f>IF($O821="x",'Class Record S5'!$D$30,"")</f>
        <v/>
      </c>
      <c r="D821" s="389"/>
      <c r="E821" s="389"/>
      <c r="F821" s="389"/>
      <c r="G821" s="389"/>
      <c r="H821" s="389"/>
      <c r="I821" s="389"/>
      <c r="J821" s="389"/>
      <c r="K821" s="389"/>
      <c r="L821" s="390"/>
      <c r="M821" s="142"/>
      <c r="O821" s="67" t="str">
        <f>IF(OR(AND('Class Record S5'!$AA$72=".",COUNTIF('Class Record S5'!$AA$50:$AA$73,"\")&lt;5,COUNTIF('Class Record S5'!$AA$50:$AA$72,".")&lt;=(5-COUNTIF('Class Record S5'!$AA$50:$AA$73,"\"))),AND('Class Record S5'!$AA$72="\",COUNTIF('Class Record S5'!$AA$50:$AA$72,"\")&lt;=5)),"x","")</f>
        <v/>
      </c>
      <c r="Q821" s="258" t="s">
        <v>98</v>
      </c>
      <c r="R821" s="262" t="s">
        <v>134</v>
      </c>
    </row>
    <row r="822" spans="1:18" ht="44.25" customHeight="1" thickBot="1" x14ac:dyDescent="0.35">
      <c r="A822" s="344"/>
      <c r="B822" s="194" t="str">
        <f>IF($O822="x",'Class Record S5'!$B$31,"")</f>
        <v/>
      </c>
      <c r="C822" s="391" t="str">
        <f>IF($O822="x",'Class Record S5'!$D$31,"")</f>
        <v/>
      </c>
      <c r="D822" s="392"/>
      <c r="E822" s="392"/>
      <c r="F822" s="392"/>
      <c r="G822" s="392"/>
      <c r="H822" s="392"/>
      <c r="I822" s="392"/>
      <c r="J822" s="392"/>
      <c r="K822" s="392"/>
      <c r="L822" s="393"/>
      <c r="M822" s="143"/>
      <c r="O822" s="67" t="str">
        <f>IF(OR(AND('Class Record S5'!$AA$73=".",COUNTIF('Class Record S5'!$AA$50:$AA$73,"\")&lt;5,COUNTIF('Class Record S5'!$AA$50:$AA$73,".")&lt;=(5-COUNTIF('Class Record S5'!$AA$50:$AA$73,"\"))),AND('Class Record S5'!$AA$73="\",COUNTIF('Class Record S5'!$AA$50:$AA$73,"\")&lt;=5)),"x","")</f>
        <v/>
      </c>
      <c r="Q822" s="258" t="s">
        <v>99</v>
      </c>
      <c r="R822" s="262" t="s">
        <v>135</v>
      </c>
    </row>
    <row r="823" spans="1:18" ht="16.5" customHeight="1" thickBot="1" x14ac:dyDescent="0.35">
      <c r="A823" s="379" t="s">
        <v>44</v>
      </c>
      <c r="B823" s="380"/>
      <c r="C823" s="380"/>
      <c r="D823" s="380"/>
      <c r="E823" s="380"/>
      <c r="F823" s="380"/>
      <c r="G823" s="380"/>
      <c r="H823" s="380"/>
      <c r="I823" s="380"/>
      <c r="J823" s="380"/>
      <c r="K823" s="381"/>
      <c r="L823" s="394" t="s">
        <v>45</v>
      </c>
      <c r="M823" s="395"/>
      <c r="Q823" s="257"/>
    </row>
    <row r="824" spans="1:18" ht="28.5" customHeight="1" x14ac:dyDescent="0.3">
      <c r="A824" s="396"/>
      <c r="B824" s="397"/>
      <c r="C824" s="397"/>
      <c r="D824" s="397"/>
      <c r="E824" s="397"/>
      <c r="F824" s="397"/>
      <c r="G824" s="397"/>
      <c r="H824" s="397"/>
      <c r="I824" s="397"/>
      <c r="J824" s="397"/>
      <c r="K824" s="398"/>
      <c r="L824" s="405" t="str">
        <f>'Class Record S5'!$AA$74</f>
        <v>N</v>
      </c>
      <c r="M824" s="406"/>
      <c r="Q824" s="257"/>
    </row>
    <row r="825" spans="1:18" ht="28.5" customHeight="1" x14ac:dyDescent="0.3">
      <c r="A825" s="399"/>
      <c r="B825" s="400"/>
      <c r="C825" s="400"/>
      <c r="D825" s="400"/>
      <c r="E825" s="400"/>
      <c r="F825" s="400"/>
      <c r="G825" s="400"/>
      <c r="H825" s="400"/>
      <c r="I825" s="400"/>
      <c r="J825" s="400"/>
      <c r="K825" s="401"/>
      <c r="L825" s="407"/>
      <c r="M825" s="408"/>
      <c r="Q825" s="257"/>
    </row>
    <row r="826" spans="1:18" ht="28.5" customHeight="1" thickBot="1" x14ac:dyDescent="0.35">
      <c r="A826" s="402"/>
      <c r="B826" s="403"/>
      <c r="C826" s="403"/>
      <c r="D826" s="403"/>
      <c r="E826" s="403"/>
      <c r="F826" s="403"/>
      <c r="G826" s="403"/>
      <c r="H826" s="403"/>
      <c r="I826" s="403"/>
      <c r="J826" s="403"/>
      <c r="K826" s="404"/>
      <c r="L826" s="409"/>
      <c r="M826" s="410"/>
      <c r="Q826" s="257"/>
    </row>
    <row r="828" spans="1:18" ht="19.5" thickBot="1" x14ac:dyDescent="0.35"/>
    <row r="829" spans="1:18" ht="23.25" customHeight="1" thickBot="1" x14ac:dyDescent="0.35">
      <c r="A829" s="349" t="str">
        <f>'Class Record S5'!$D$1</f>
        <v>A N OTHER SCHOOL</v>
      </c>
      <c r="B829" s="350"/>
      <c r="C829" s="350"/>
      <c r="D829" s="350"/>
      <c r="E829" s="350"/>
      <c r="F829" s="350"/>
      <c r="G829" s="350"/>
      <c r="H829" s="350"/>
      <c r="I829" s="350"/>
      <c r="J829" s="350"/>
      <c r="K829" s="350"/>
      <c r="L829" s="350"/>
      <c r="M829" s="351"/>
    </row>
    <row r="830" spans="1:18" ht="15.75" customHeight="1" thickBot="1" x14ac:dyDescent="0.35">
      <c r="A830" s="352" t="s">
        <v>17</v>
      </c>
      <c r="B830" s="353"/>
      <c r="C830" s="353"/>
      <c r="D830" s="356">
        <f>'Class Record S5'!$AB$2</f>
        <v>0</v>
      </c>
      <c r="E830" s="356"/>
      <c r="F830" s="356"/>
      <c r="G830" s="357"/>
      <c r="H830" s="361" t="s">
        <v>18</v>
      </c>
      <c r="I830" s="362">
        <f>'Class Record S5'!$E$76</f>
        <v>0</v>
      </c>
      <c r="J830" s="362"/>
      <c r="K830" s="363" t="str">
        <f>'Class Record S5'!$C$2</f>
        <v>CLASS</v>
      </c>
      <c r="L830" s="363"/>
      <c r="M830" s="364"/>
    </row>
    <row r="831" spans="1:18" ht="15.75" customHeight="1" thickBot="1" x14ac:dyDescent="0.35">
      <c r="A831" s="354"/>
      <c r="B831" s="355"/>
      <c r="C831" s="355"/>
      <c r="D831" s="358"/>
      <c r="E831" s="358"/>
      <c r="F831" s="359"/>
      <c r="G831" s="360"/>
      <c r="H831" s="361"/>
      <c r="I831" s="362"/>
      <c r="J831" s="362"/>
      <c r="K831" s="363"/>
      <c r="L831" s="363"/>
      <c r="M831" s="364"/>
    </row>
    <row r="832" spans="1:18" ht="19.5" thickBot="1" x14ac:dyDescent="0.35">
      <c r="A832" s="346" t="s">
        <v>19</v>
      </c>
      <c r="B832" s="347"/>
      <c r="C832" s="347"/>
      <c r="D832" s="347"/>
      <c r="E832" s="348"/>
      <c r="F832" s="365" t="s">
        <v>20</v>
      </c>
      <c r="G832" s="366"/>
      <c r="H832" s="366"/>
      <c r="I832" s="367"/>
      <c r="J832" s="368" t="s">
        <v>21</v>
      </c>
      <c r="K832" s="369"/>
      <c r="L832" s="369"/>
      <c r="M832" s="370"/>
    </row>
    <row r="833" spans="1:18" ht="16.5" customHeight="1" thickBot="1" x14ac:dyDescent="0.35">
      <c r="A833" s="371" t="s">
        <v>22</v>
      </c>
      <c r="B833" s="372"/>
      <c r="C833" s="373"/>
      <c r="D833" s="374" t="s">
        <v>23</v>
      </c>
      <c r="E833" s="375"/>
      <c r="F833" s="376" t="s">
        <v>24</v>
      </c>
      <c r="G833" s="377"/>
      <c r="H833" s="377" t="s">
        <v>25</v>
      </c>
      <c r="I833" s="378"/>
      <c r="J833" s="382" t="s">
        <v>26</v>
      </c>
      <c r="K833" s="377"/>
      <c r="L833" s="411" t="s">
        <v>27</v>
      </c>
      <c r="M833" s="412"/>
    </row>
    <row r="834" spans="1:18" ht="31.5" customHeight="1" thickBot="1" x14ac:dyDescent="0.35">
      <c r="A834" s="72"/>
      <c r="B834" s="73" t="s">
        <v>54</v>
      </c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5" t="s">
        <v>43</v>
      </c>
      <c r="Q834" s="416" t="s">
        <v>56</v>
      </c>
      <c r="R834" s="416"/>
    </row>
    <row r="835" spans="1:18" ht="44.25" customHeight="1" x14ac:dyDescent="0.3">
      <c r="A835" s="345" t="str">
        <f>'Class Record S5'!$A$8</f>
        <v>Working Scientifically</v>
      </c>
      <c r="B835" s="190" t="str">
        <f>IF($O835="x",'Class Record S5'!$B$8,"")</f>
        <v/>
      </c>
      <c r="C835" s="413" t="str">
        <f>IF($O835="x",'Class Record S5'!$D$8,"")</f>
        <v/>
      </c>
      <c r="D835" s="413"/>
      <c r="E835" s="413"/>
      <c r="F835" s="413"/>
      <c r="G835" s="413"/>
      <c r="H835" s="413"/>
      <c r="I835" s="413"/>
      <c r="J835" s="413"/>
      <c r="K835" s="413"/>
      <c r="L835" s="413"/>
      <c r="M835" s="141"/>
      <c r="O835" s="67" t="str">
        <f>IF(OR(AND('Class Record S5'!$AB$50=".",COUNTIF('Class Record S5'!$AB$50:$AB$73,"\")&lt;5,COUNTIF('Class Record S5'!$AB$50:$AB$50,".")&lt;=(5-COUNTIF('Class Record S5'!$AB$50:$AB$73,"\"))),AND('Class Record S5'!$AB$50="\",COUNTIF('Class Record S5'!$AB$50:$AB$50,"\")&lt;=5)),"x","")</f>
        <v/>
      </c>
      <c r="Q835" s="258" t="s">
        <v>76</v>
      </c>
      <c r="R835" s="259" t="s">
        <v>112</v>
      </c>
    </row>
    <row r="836" spans="1:18" ht="44.25" customHeight="1" x14ac:dyDescent="0.3">
      <c r="A836" s="343"/>
      <c r="B836" s="191" t="str">
        <f>IF($O836="x",'Class Record S5'!$B$9,"")</f>
        <v/>
      </c>
      <c r="C836" s="383" t="str">
        <f>IF($O836="x",'Class Record S5'!$D$9,"")</f>
        <v/>
      </c>
      <c r="D836" s="383"/>
      <c r="E836" s="383"/>
      <c r="F836" s="383"/>
      <c r="G836" s="383"/>
      <c r="H836" s="383"/>
      <c r="I836" s="383"/>
      <c r="J836" s="383"/>
      <c r="K836" s="383"/>
      <c r="L836" s="383"/>
      <c r="M836" s="142"/>
      <c r="O836" s="67" t="str">
        <f>IF(OR(AND('Class Record S5'!$AB$51=".",COUNTIF('Class Record S5'!$AB$50:$AB$73,"\")&lt;5,COUNTIF('Class Record S5'!$AB$50:$AB$51,".")&lt;=(5-COUNTIF('Class Record S5'!$AB$50:$AB$73,"\"))),AND('Class Record S5'!$AB$51="\",COUNTIF('Class Record S5'!$AB$50:$AB$51,"\")&lt;=5)),"x","")</f>
        <v/>
      </c>
      <c r="Q836" s="258" t="s">
        <v>77</v>
      </c>
      <c r="R836" s="260" t="s">
        <v>113</v>
      </c>
    </row>
    <row r="837" spans="1:18" ht="44.25" customHeight="1" x14ac:dyDescent="0.3">
      <c r="A837" s="343"/>
      <c r="B837" s="191" t="str">
        <f>IF($O837="x",'Class Record S5'!$B$10,"")</f>
        <v/>
      </c>
      <c r="C837" s="383" t="str">
        <f>IF($O837="x",'Class Record S5'!$D$10,"")</f>
        <v/>
      </c>
      <c r="D837" s="383"/>
      <c r="E837" s="383"/>
      <c r="F837" s="383"/>
      <c r="G837" s="383"/>
      <c r="H837" s="383"/>
      <c r="I837" s="383"/>
      <c r="J837" s="383"/>
      <c r="K837" s="383"/>
      <c r="L837" s="383"/>
      <c r="M837" s="142"/>
      <c r="O837" s="67" t="str">
        <f>IF(OR(AND('Class Record S5'!$AB$52=".",COUNTIF('Class Record S5'!$AB$50:$AB$73,"\")&lt;5,COUNTIF('Class Record S5'!$AB$50:$AB$52,".")&lt;=(5-COUNTIF('Class Record S5'!$AB$50:$AB$73,"\"))),AND('Class Record S5'!$AB$52="\",COUNTIF('Class Record S5'!$AB$50:$AB$52,"\")&lt;=5)),"x","")</f>
        <v/>
      </c>
      <c r="Q837" s="258" t="s">
        <v>78</v>
      </c>
      <c r="R837" s="260" t="s">
        <v>114</v>
      </c>
    </row>
    <row r="838" spans="1:18" ht="44.25" customHeight="1" x14ac:dyDescent="0.3">
      <c r="A838" s="343"/>
      <c r="B838" s="192" t="str">
        <f>IF($O838="x",'Class Record S5'!$B$11,"")</f>
        <v/>
      </c>
      <c r="C838" s="383" t="str">
        <f>IF($O838="x",'Class Record S5'!$D$11,"")</f>
        <v/>
      </c>
      <c r="D838" s="383"/>
      <c r="E838" s="383"/>
      <c r="F838" s="383"/>
      <c r="G838" s="383"/>
      <c r="H838" s="383"/>
      <c r="I838" s="383"/>
      <c r="J838" s="383"/>
      <c r="K838" s="383"/>
      <c r="L838" s="383"/>
      <c r="M838" s="142"/>
      <c r="O838" s="67" t="str">
        <f>IF(OR(AND('Class Record S5'!$AB$53=".",COUNTIF('Class Record S5'!$AB$50:$AB$73,"\")&lt;5,COUNTIF('Class Record S5'!$AB$50:$AB$53,".")&lt;=(5-COUNTIF('Class Record S5'!$AB$50:$AB$73,"\"))),AND('Class Record S5'!$AB$53="\",COUNTIF('Class Record S5'!$AB$50:$AB$53,"\")&lt;=5)),"x","")</f>
        <v/>
      </c>
      <c r="Q838" s="258" t="s">
        <v>79</v>
      </c>
      <c r="R838" s="260" t="s">
        <v>115</v>
      </c>
    </row>
    <row r="839" spans="1:18" ht="54.75" customHeight="1" x14ac:dyDescent="0.3">
      <c r="A839" s="343"/>
      <c r="B839" s="192" t="str">
        <f>IF($O839="x",'Class Record S5'!$B$12,"")</f>
        <v/>
      </c>
      <c r="C839" s="383" t="str">
        <f>IF($O839="x",'Class Record S5'!$D$12,"")</f>
        <v/>
      </c>
      <c r="D839" s="383"/>
      <c r="E839" s="383"/>
      <c r="F839" s="383"/>
      <c r="G839" s="383"/>
      <c r="H839" s="383"/>
      <c r="I839" s="383"/>
      <c r="J839" s="383"/>
      <c r="K839" s="383"/>
      <c r="L839" s="383"/>
      <c r="M839" s="142"/>
      <c r="O839" s="67" t="str">
        <f>IF(OR(AND('Class Record S5'!$AB$54=".",COUNTIF('Class Record S5'!$AB$50:$AB$73,"\")&lt;5,COUNTIF('Class Record S5'!$AB$50:$AB$54,".")&lt;=(5-COUNTIF('Class Record S5'!$AB$50:$AB$73,"\"))),AND('Class Record S5'!$AB$54="\",COUNTIF('Class Record S5'!$AB$50:$AB$54,"\")&lt;=5)),"x","")</f>
        <v/>
      </c>
      <c r="Q839" s="258" t="s">
        <v>80</v>
      </c>
      <c r="R839" s="260" t="s">
        <v>116</v>
      </c>
    </row>
    <row r="840" spans="1:18" ht="44.25" customHeight="1" thickBot="1" x14ac:dyDescent="0.35">
      <c r="A840" s="344"/>
      <c r="B840" s="194" t="str">
        <f>IF($O840="x",'Class Record S5'!$B$13,"")</f>
        <v/>
      </c>
      <c r="C840" s="391" t="str">
        <f>IF($O840="x",'Class Record S5'!$D$13,"")</f>
        <v/>
      </c>
      <c r="D840" s="392"/>
      <c r="E840" s="392"/>
      <c r="F840" s="392"/>
      <c r="G840" s="392"/>
      <c r="H840" s="392"/>
      <c r="I840" s="392"/>
      <c r="J840" s="392"/>
      <c r="K840" s="392"/>
      <c r="L840" s="393"/>
      <c r="M840" s="143"/>
      <c r="O840" s="67" t="str">
        <f>IF(OR(AND('Class Record S5'!$AB$55=".",COUNTIF('Class Record S5'!$AB$50:$AB$73,"\")&lt;5,COUNTIF('Class Record S5'!$AB$50:$AB$55,".")&lt;=(5-COUNTIF('Class Record S5'!$AB$50:$AB$73,"\"))),AND('Class Record S5'!$AB$55="\",COUNTIF('Class Record S5'!$AB$50:$AB$55,"\")&lt;=5)),"x","")</f>
        <v/>
      </c>
      <c r="Q840" s="258" t="s">
        <v>81</v>
      </c>
      <c r="R840" s="260" t="s">
        <v>117</v>
      </c>
    </row>
    <row r="841" spans="1:18" ht="57" customHeight="1" x14ac:dyDescent="0.3">
      <c r="A841" s="342" t="str">
        <f>'Class Record S5'!$A$14</f>
        <v>Living Things and their Habitats</v>
      </c>
      <c r="B841" s="193" t="str">
        <f>IF($O841="x",'Class Record S5'!$B$14,"")</f>
        <v/>
      </c>
      <c r="C841" s="385" t="str">
        <f>IF($O841="x",'Class Record S5'!$D$14,"")</f>
        <v/>
      </c>
      <c r="D841" s="386"/>
      <c r="E841" s="386"/>
      <c r="F841" s="386"/>
      <c r="G841" s="386"/>
      <c r="H841" s="386"/>
      <c r="I841" s="386"/>
      <c r="J841" s="386"/>
      <c r="K841" s="386"/>
      <c r="L841" s="387"/>
      <c r="M841" s="141"/>
      <c r="O841" s="67" t="str">
        <f>IF(OR(AND('Class Record S5'!$AB$56=".",COUNTIF('Class Record S5'!$AB$50:$AB$73,"\")&lt;5,COUNTIF('Class Record S5'!$AB$50:$AB$56,".")&lt;=(5-COUNTIF('Class Record S5'!$AB$50:$AB$73,"\"))),AND('Class Record S5'!$AB$56="\",COUNTIF('Class Record S5'!$AB$50:$AB$56,"\")&lt;=5)),"x","")</f>
        <v/>
      </c>
      <c r="Q841" s="258" t="s">
        <v>82</v>
      </c>
      <c r="R841" s="260" t="s">
        <v>118</v>
      </c>
    </row>
    <row r="842" spans="1:18" ht="57" customHeight="1" thickBot="1" x14ac:dyDescent="0.35">
      <c r="A842" s="344"/>
      <c r="B842" s="194" t="str">
        <f>IF($O842="x",'Class Record S5'!$B$15,"")</f>
        <v/>
      </c>
      <c r="C842" s="414" t="str">
        <f>IF($O842="x",'Class Record S5'!$D$15,"")</f>
        <v/>
      </c>
      <c r="D842" s="414"/>
      <c r="E842" s="414"/>
      <c r="F842" s="414"/>
      <c r="G842" s="414"/>
      <c r="H842" s="414"/>
      <c r="I842" s="414"/>
      <c r="J842" s="414"/>
      <c r="K842" s="414"/>
      <c r="L842" s="414"/>
      <c r="M842" s="143"/>
      <c r="O842" s="67" t="str">
        <f>IF(OR(AND('Class Record S5'!$AB$57=".",COUNTIF('Class Record S5'!$AB$50:$AB$73,"\")&lt;5,COUNTIF('Class Record S5'!$AB$50:$AB$57,".")&lt;=(5-COUNTIF('Class Record S5'!$AB$50:$AB$73,"\"))),AND('Class Record S5'!$AB$57="\",COUNTIF('Class Record S5'!$AB$50:$AB$57,"\")&lt;=5)),"x","")</f>
        <v/>
      </c>
      <c r="Q842" s="258" t="s">
        <v>83</v>
      </c>
      <c r="R842" s="261" t="s">
        <v>119</v>
      </c>
    </row>
    <row r="843" spans="1:18" ht="59.25" customHeight="1" thickBot="1" x14ac:dyDescent="0.35">
      <c r="A843" s="255" t="str">
        <f>'Class Record S5'!$A$16</f>
        <v>Animals inc. Humans</v>
      </c>
      <c r="B843" s="253" t="str">
        <f>IF($O843="x",'Class Record S5'!$B$16,"")</f>
        <v/>
      </c>
      <c r="C843" s="415" t="str">
        <f>IF($O843="x",'Class Record S5'!$D$16,"")</f>
        <v/>
      </c>
      <c r="D843" s="415"/>
      <c r="E843" s="415"/>
      <c r="F843" s="415"/>
      <c r="G843" s="415"/>
      <c r="H843" s="415"/>
      <c r="I843" s="415"/>
      <c r="J843" s="415"/>
      <c r="K843" s="415"/>
      <c r="L843" s="415"/>
      <c r="M843" s="254"/>
      <c r="O843" s="67" t="str">
        <f>IF(OR(AND('Class Record S5'!$AB$58=".",COUNTIF('Class Record S5'!$AB$50:$AB$73,"\")&lt;5,COUNTIF('Class Record S5'!$AB$50:$AB$58,".")&lt;=(5-COUNTIF('Class Record S5'!$AB$50:$AB$73,"\"))),AND('Class Record S5'!$AB$58="\",COUNTIF('Class Record S5'!$AB$50:$AB$58,"\")&lt;=5)),"x","")</f>
        <v/>
      </c>
      <c r="Q843" s="258" t="s">
        <v>84</v>
      </c>
      <c r="R843" s="261" t="s">
        <v>120</v>
      </c>
    </row>
    <row r="844" spans="1:18" ht="56.25" customHeight="1" x14ac:dyDescent="0.3">
      <c r="A844" s="342" t="str">
        <f>'Class Record S5'!$A$17</f>
        <v>Properties and Changers of Materials</v>
      </c>
      <c r="B844" s="193" t="str">
        <f>IF($O844="x",'Class Record S5'!$B$17,"")</f>
        <v/>
      </c>
      <c r="C844" s="385" t="str">
        <f>IF($O844="x",'Class Record S5'!$D$17,"")</f>
        <v/>
      </c>
      <c r="D844" s="386"/>
      <c r="E844" s="386"/>
      <c r="F844" s="386"/>
      <c r="G844" s="386"/>
      <c r="H844" s="386"/>
      <c r="I844" s="386"/>
      <c r="J844" s="386"/>
      <c r="K844" s="386"/>
      <c r="L844" s="387"/>
      <c r="M844" s="141"/>
      <c r="O844" s="67" t="str">
        <f>IF(OR(AND('Class Record S5'!$AB$59=".",COUNTIF('Class Record S5'!$AB$50:$AB$73,"\")&lt;5,COUNTIF('Class Record S5'!$AB$50:$AB$59,".")&lt;=(5-COUNTIF('Class Record S5'!$AB$50:$AB$73,"\"))),AND('Class Record S5'!$AB$59="\",COUNTIF('Class Record S5'!$AB$50:$AB$59,"\")&lt;=5)),"x","")</f>
        <v/>
      </c>
      <c r="Q844" s="258" t="s">
        <v>85</v>
      </c>
      <c r="R844" s="260" t="s">
        <v>121</v>
      </c>
    </row>
    <row r="845" spans="1:18" ht="44.25" customHeight="1" x14ac:dyDescent="0.3">
      <c r="A845" s="343"/>
      <c r="B845" s="192" t="str">
        <f>IF($O845="x",'Class Record S5'!$B$18,"")</f>
        <v/>
      </c>
      <c r="C845" s="383" t="str">
        <f>IF($O845="x",'Class Record S5'!$D$18,"")</f>
        <v/>
      </c>
      <c r="D845" s="383"/>
      <c r="E845" s="383"/>
      <c r="F845" s="383"/>
      <c r="G845" s="383"/>
      <c r="H845" s="383"/>
      <c r="I845" s="383"/>
      <c r="J845" s="383"/>
      <c r="K845" s="383"/>
      <c r="L845" s="383"/>
      <c r="M845" s="142"/>
      <c r="O845" s="67" t="str">
        <f>IF(OR(AND('Class Record S5'!$AB$60=".",COUNTIF('Class Record S5'!$AB$50:$AB$73,"\")&lt;5,COUNTIF('Class Record S5'!$AB$50:$AB$60,".")&lt;=(5-COUNTIF('Class Record S5'!$AB$50:$AB$73,"\"))),AND('Class Record S5'!$AB$60="\",COUNTIF('Class Record S5'!$AB$50:$AB$60,"\")&lt;=5)),"x","")</f>
        <v/>
      </c>
      <c r="Q845" s="258" t="s">
        <v>86</v>
      </c>
      <c r="R845" s="265" t="s">
        <v>124</v>
      </c>
    </row>
    <row r="846" spans="1:18" ht="44.25" customHeight="1" x14ac:dyDescent="0.3">
      <c r="A846" s="343"/>
      <c r="B846" s="192" t="str">
        <f>IF($O846="x",'Class Record S5'!$B$19,"")</f>
        <v/>
      </c>
      <c r="C846" s="383" t="str">
        <f>IF($O846="x",'Class Record S5'!$D$19,"")</f>
        <v/>
      </c>
      <c r="D846" s="383"/>
      <c r="E846" s="383"/>
      <c r="F846" s="383"/>
      <c r="G846" s="383"/>
      <c r="H846" s="383"/>
      <c r="I846" s="383"/>
      <c r="J846" s="383"/>
      <c r="K846" s="383"/>
      <c r="L846" s="383"/>
      <c r="M846" s="142"/>
      <c r="O846" s="67" t="str">
        <f>IF(OR(AND('Class Record S5'!$AB$61=".",COUNTIF('Class Record S5'!$AB$50:$AB$73,"\")&lt;5,COUNTIF('Class Record S5'!$AB$50:$AB$61,".")&lt;=(5-COUNTIF('Class Record S5'!$AB$50:$AB$73,"\"))),AND('Class Record S5'!$AB$61="\",COUNTIF('Class Record S5'!$AB$50:$AB$61,"\")&lt;=5)),"x","")</f>
        <v/>
      </c>
      <c r="Q846" s="258" t="s">
        <v>87</v>
      </c>
      <c r="R846" s="265" t="s">
        <v>122</v>
      </c>
    </row>
    <row r="847" spans="1:18" ht="44.25" customHeight="1" x14ac:dyDescent="0.3">
      <c r="A847" s="343"/>
      <c r="B847" s="192" t="str">
        <f>IF($O847="x",'Class Record S5'!$B$20,"")</f>
        <v/>
      </c>
      <c r="C847" s="383" t="str">
        <f>IF($O847="x",'Class Record S5'!$D$20,"")</f>
        <v/>
      </c>
      <c r="D847" s="383"/>
      <c r="E847" s="383"/>
      <c r="F847" s="383"/>
      <c r="G847" s="383"/>
      <c r="H847" s="383"/>
      <c r="I847" s="383"/>
      <c r="J847" s="383"/>
      <c r="K847" s="383"/>
      <c r="L847" s="383"/>
      <c r="M847" s="142"/>
      <c r="O847" s="67" t="str">
        <f>IF(OR(AND('Class Record S5'!$AB$62=".",COUNTIF('Class Record S5'!$AB$50:$AB$73,"\")&lt;5,COUNTIF('Class Record S5'!$AB$50:$AB$62,".")&lt;=(5-COUNTIF('Class Record S5'!$AB$50:$AB$73,"\"))),AND('Class Record S5'!$AB$62="\",COUNTIF('Class Record S5'!$AB$50:$AB$62,"\")&lt;=5)),"x","")</f>
        <v/>
      </c>
      <c r="Q847" s="258" t="s">
        <v>88</v>
      </c>
      <c r="R847" s="265" t="s">
        <v>123</v>
      </c>
    </row>
    <row r="848" spans="1:18" ht="44.25" customHeight="1" x14ac:dyDescent="0.3">
      <c r="A848" s="343"/>
      <c r="B848" s="192" t="str">
        <f>IF($O848="x",'Class Record S5'!$B$21,"")</f>
        <v/>
      </c>
      <c r="C848" s="383" t="str">
        <f>IF($O848="x",'Class Record S5'!$D$21,"")</f>
        <v/>
      </c>
      <c r="D848" s="383"/>
      <c r="E848" s="383"/>
      <c r="F848" s="383"/>
      <c r="G848" s="383"/>
      <c r="H848" s="383"/>
      <c r="I848" s="383"/>
      <c r="J848" s="383"/>
      <c r="K848" s="383"/>
      <c r="L848" s="383"/>
      <c r="M848" s="142"/>
      <c r="O848" s="67" t="str">
        <f>IF(OR(AND('Class Record S5'!$AB$63=".",COUNTIF('Class Record S5'!$AB$50:$AB$73,"\")&lt;5,COUNTIF('Class Record S5'!$AB$50:$AB$63,".")&lt;=(5-COUNTIF('Class Record S5'!$AB$50:$AB$73,"\"))),AND('Class Record S5'!$AB$63="\",COUNTIF('Class Record S5'!$AB$50:$AB$63,"\")&lt;=5)),"x","")</f>
        <v/>
      </c>
      <c r="Q848" s="258" t="s">
        <v>89</v>
      </c>
      <c r="R848" s="261" t="s">
        <v>125</v>
      </c>
    </row>
    <row r="849" spans="1:18" ht="56.25" customHeight="1" thickBot="1" x14ac:dyDescent="0.35">
      <c r="A849" s="344"/>
      <c r="B849" s="195" t="str">
        <f>IF($O849="x",'Class Record S5'!$B$22,"")</f>
        <v/>
      </c>
      <c r="C849" s="384" t="str">
        <f>IF($O849="x",'Class Record S5'!$D$22,"")</f>
        <v/>
      </c>
      <c r="D849" s="384"/>
      <c r="E849" s="384"/>
      <c r="F849" s="384"/>
      <c r="G849" s="384"/>
      <c r="H849" s="384"/>
      <c r="I849" s="384"/>
      <c r="J849" s="384"/>
      <c r="K849" s="384"/>
      <c r="L849" s="384"/>
      <c r="M849" s="196"/>
      <c r="O849" s="67" t="str">
        <f>IF(OR(AND('Class Record S5'!$AB$64=".",COUNTIF('Class Record S5'!$AB$50:$AB$73,"\")&lt;5,COUNTIF('Class Record S5'!$AB$50:$AB$64,".")&lt;=(5-COUNTIF('Class Record S5'!$AB$50:$AB$73,"\"))),AND('Class Record S5'!$AB$64="\",COUNTIF('Class Record S5'!$AB$50:$AB$64,"\")&lt;=5)),"x","")</f>
        <v/>
      </c>
      <c r="Q849" s="258" t="s">
        <v>90</v>
      </c>
      <c r="R849" s="260" t="s">
        <v>126</v>
      </c>
    </row>
    <row r="850" spans="1:18" ht="44.25" customHeight="1" x14ac:dyDescent="0.3">
      <c r="A850" s="342" t="str">
        <f>'Class Record S5'!$A$23</f>
        <v>Earth and Space</v>
      </c>
      <c r="B850" s="193" t="str">
        <f>IF($O850="x",'Class Record S5'!$B$23,"")</f>
        <v/>
      </c>
      <c r="C850" s="385" t="str">
        <f>IF($O850="x",'Class Record S5'!$D$23,"")</f>
        <v/>
      </c>
      <c r="D850" s="386"/>
      <c r="E850" s="386"/>
      <c r="F850" s="386"/>
      <c r="G850" s="386"/>
      <c r="H850" s="386"/>
      <c r="I850" s="386"/>
      <c r="J850" s="386"/>
      <c r="K850" s="386"/>
      <c r="L850" s="387"/>
      <c r="M850" s="141"/>
      <c r="O850" s="67" t="str">
        <f>IF(OR(AND('Class Record S5'!$AB$65=".",COUNTIF('Class Record S5'!$AB$50:$AB$73,"\")&lt;5,COUNTIF('Class Record S5'!$AB$50:$AB$65,".")&lt;=(5-COUNTIF('Class Record S5'!$AB$50:$AB$73,"\"))),AND('Class Record S5'!$AB$65="\",COUNTIF('Class Record S5'!$AB$50:$AB$65,"\")&lt;=5)),"x","")</f>
        <v/>
      </c>
      <c r="Q850" s="258" t="s">
        <v>91</v>
      </c>
      <c r="R850" s="260" t="s">
        <v>127</v>
      </c>
    </row>
    <row r="851" spans="1:18" ht="44.25" customHeight="1" x14ac:dyDescent="0.3">
      <c r="A851" s="343"/>
      <c r="B851" s="192" t="str">
        <f>IF($O851="x",'Class Record S5'!$B$24,"")</f>
        <v/>
      </c>
      <c r="C851" s="388" t="str">
        <f>IF($O851="x",'Class Record S5'!$D$24,"")</f>
        <v/>
      </c>
      <c r="D851" s="389"/>
      <c r="E851" s="389"/>
      <c r="F851" s="389"/>
      <c r="G851" s="389"/>
      <c r="H851" s="389"/>
      <c r="I851" s="389"/>
      <c r="J851" s="389"/>
      <c r="K851" s="389"/>
      <c r="L851" s="390"/>
      <c r="M851" s="142"/>
      <c r="O851" s="67" t="str">
        <f>IF(OR(AND('Class Record S5'!$AB$66=".",COUNTIF('Class Record S5'!$AB$50:$AB$73,"\")&lt;5,COUNTIF('Class Record S5'!$AB$50:$AB$66,".")&lt;=(5-COUNTIF('Class Record S5'!$AB$50:$AB$73,"\"))),AND('Class Record S5'!$AB$66="\",COUNTIF('Class Record S5'!$AB$50:$AB$66,"\")&lt;=5)),"x","")</f>
        <v/>
      </c>
      <c r="Q851" s="258" t="s">
        <v>92</v>
      </c>
      <c r="R851" s="262" t="s">
        <v>128</v>
      </c>
    </row>
    <row r="852" spans="1:18" ht="44.25" customHeight="1" x14ac:dyDescent="0.3">
      <c r="A852" s="343"/>
      <c r="B852" s="192" t="str">
        <f>IF($O852="x",'Class Record S5'!$B$25,"")</f>
        <v/>
      </c>
      <c r="C852" s="388" t="str">
        <f>IF($O852="x",'Class Record S5'!$D$25,"")</f>
        <v/>
      </c>
      <c r="D852" s="389"/>
      <c r="E852" s="389"/>
      <c r="F852" s="389"/>
      <c r="G852" s="389"/>
      <c r="H852" s="389"/>
      <c r="I852" s="389"/>
      <c r="J852" s="389"/>
      <c r="K852" s="389"/>
      <c r="L852" s="390"/>
      <c r="M852" s="142"/>
      <c r="O852" s="67" t="str">
        <f>IF(OR(AND('Class Record S5'!$AB$67=".",COUNTIF('Class Record S5'!$AB$50:$AB$73,"\")&lt;5,COUNTIF('Class Record S5'!$AB$50:$AB$67,".")&lt;=(5-COUNTIF('Class Record S5'!$AB$50:$AB$73,"\"))),AND('Class Record S5'!$AB$67="\",COUNTIF('Class Record S5'!$AB$50:$AB$67,"\")&lt;=5)),"x","")</f>
        <v/>
      </c>
      <c r="Q852" s="258" t="s">
        <v>93</v>
      </c>
      <c r="R852" s="262" t="s">
        <v>129</v>
      </c>
    </row>
    <row r="853" spans="1:18" ht="44.25" customHeight="1" x14ac:dyDescent="0.3">
      <c r="A853" s="343"/>
      <c r="B853" s="192" t="str">
        <f>IF($O853="x",'Class Record S5'!$B$26,"")</f>
        <v/>
      </c>
      <c r="C853" s="383" t="str">
        <f>IF($O853="x",'Class Record S5'!$D$26,"")</f>
        <v/>
      </c>
      <c r="D853" s="383"/>
      <c r="E853" s="383"/>
      <c r="F853" s="383"/>
      <c r="G853" s="383"/>
      <c r="H853" s="383"/>
      <c r="I853" s="383"/>
      <c r="J853" s="383"/>
      <c r="K853" s="383"/>
      <c r="L853" s="383"/>
      <c r="M853" s="142"/>
      <c r="O853" s="67" t="str">
        <f>IF(OR(AND('Class Record S5'!$AB$68=".",COUNTIF('Class Record S5'!$AB$50:$AB$73,"\")&lt;5,COUNTIF('Class Record S5'!$AB$50:$AB$68,".")&lt;=(5-COUNTIF('Class Record S5'!$AB$50:$AB$73,"\"))),AND('Class Record S5'!$AB$68="\",COUNTIF('Class Record S5'!$AB$50:$AB$68,"\")&lt;=5)),"x","")</f>
        <v/>
      </c>
      <c r="Q853" s="258" t="s">
        <v>94</v>
      </c>
      <c r="R853" s="260" t="s">
        <v>130</v>
      </c>
    </row>
    <row r="854" spans="1:18" ht="44.25" customHeight="1" thickBot="1" x14ac:dyDescent="0.35">
      <c r="A854" s="344"/>
      <c r="B854" s="195" t="str">
        <f>IF($O854="x",'Class Record S5'!$B$27,"")</f>
        <v/>
      </c>
      <c r="C854" s="384" t="str">
        <f>IF($O854="x",'Class Record S5'!$D$27,"")</f>
        <v/>
      </c>
      <c r="D854" s="384"/>
      <c r="E854" s="384"/>
      <c r="F854" s="384"/>
      <c r="G854" s="384"/>
      <c r="H854" s="384"/>
      <c r="I854" s="384"/>
      <c r="J854" s="384"/>
      <c r="K854" s="384"/>
      <c r="L854" s="384"/>
      <c r="M854" s="196"/>
      <c r="O854" s="67" t="str">
        <f>IF(OR(AND('Class Record S5'!$AB$69=".",COUNTIF('Class Record S5'!$AB$50:$AB$73,"\")&lt;5,COUNTIF('Class Record S5'!$AB$50:$AB$69,".")&lt;=(5-COUNTIF('Class Record S5'!$AB$50:$AB$73,"\"))),AND('Class Record S5'!$AB$69="\",COUNTIF('Class Record S5'!$AB$50:$AB$69,"\")&lt;=5)),"x","")</f>
        <v/>
      </c>
      <c r="Q854" s="258" t="s">
        <v>95</v>
      </c>
      <c r="R854" s="260" t="s">
        <v>131</v>
      </c>
    </row>
    <row r="855" spans="1:18" ht="44.25" customHeight="1" x14ac:dyDescent="0.3">
      <c r="A855" s="342" t="str">
        <f>'Class Record S5'!$A$28</f>
        <v>Forces</v>
      </c>
      <c r="B855" s="193" t="str">
        <f>IF($O855="x",'Class Record S5'!$B$28,"")</f>
        <v/>
      </c>
      <c r="C855" s="385" t="str">
        <f>IF($O855="x",'Class Record S5'!$D$28,"")</f>
        <v/>
      </c>
      <c r="D855" s="386"/>
      <c r="E855" s="386"/>
      <c r="F855" s="386"/>
      <c r="G855" s="386"/>
      <c r="H855" s="386"/>
      <c r="I855" s="386"/>
      <c r="J855" s="386"/>
      <c r="K855" s="386"/>
      <c r="L855" s="387"/>
      <c r="M855" s="141"/>
      <c r="O855" s="67" t="str">
        <f>IF(OR(AND('Class Record S5'!$AB$70=".",COUNTIF('Class Record S5'!$AB$50:$AB$73,"\")&lt;5,COUNTIF('Class Record S5'!$AB$50:$AB$70,".")&lt;=(5-COUNTIF('Class Record S5'!$AB$50:$AB$73,"\"))),AND('Class Record S5'!$AB$70="\",COUNTIF('Class Record S5'!$AB$50:$AB$70,"\")&lt;=5)),"x","")</f>
        <v/>
      </c>
      <c r="Q855" s="258" t="s">
        <v>96</v>
      </c>
      <c r="R855" s="262" t="s">
        <v>132</v>
      </c>
    </row>
    <row r="856" spans="1:18" ht="44.25" customHeight="1" x14ac:dyDescent="0.3">
      <c r="A856" s="343"/>
      <c r="B856" s="192" t="str">
        <f>IF($O856="x",'Class Record S5'!$B$29,"")</f>
        <v/>
      </c>
      <c r="C856" s="388" t="str">
        <f>IF($O856="x",'Class Record S5'!$D$29,"")</f>
        <v/>
      </c>
      <c r="D856" s="389"/>
      <c r="E856" s="389"/>
      <c r="F856" s="389"/>
      <c r="G856" s="389"/>
      <c r="H856" s="389"/>
      <c r="I856" s="389"/>
      <c r="J856" s="389"/>
      <c r="K856" s="389"/>
      <c r="L856" s="390"/>
      <c r="M856" s="142"/>
      <c r="O856" s="67" t="str">
        <f>IF(OR(AND('Class Record S5'!$AB$71=".",COUNTIF('Class Record S5'!$AB$50:$AB$73,"\")&lt;5,COUNTIF('Class Record S5'!$AB$50:$AB$71,".")&lt;=(5-COUNTIF('Class Record S5'!$AB$50:$AB$73,"\"))),AND('Class Record S5'!$AB$71="\",COUNTIF('Class Record S5'!$AB$50:$AB$71,"\")&lt;=5)),"x","")</f>
        <v/>
      </c>
      <c r="Q856" s="258" t="s">
        <v>97</v>
      </c>
      <c r="R856" s="262" t="s">
        <v>133</v>
      </c>
    </row>
    <row r="857" spans="1:18" ht="44.25" customHeight="1" x14ac:dyDescent="0.3">
      <c r="A857" s="343"/>
      <c r="B857" s="192" t="str">
        <f>IF($O857="x",'Class Record S5'!$B$30,"")</f>
        <v/>
      </c>
      <c r="C857" s="388" t="str">
        <f>IF($O857="x",'Class Record S5'!$D$30,"")</f>
        <v/>
      </c>
      <c r="D857" s="389"/>
      <c r="E857" s="389"/>
      <c r="F857" s="389"/>
      <c r="G857" s="389"/>
      <c r="H857" s="389"/>
      <c r="I857" s="389"/>
      <c r="J857" s="389"/>
      <c r="K857" s="389"/>
      <c r="L857" s="390"/>
      <c r="M857" s="142"/>
      <c r="O857" s="67" t="str">
        <f>IF(OR(AND('Class Record S5'!$AB$72=".",COUNTIF('Class Record S5'!$AB$50:$AB$73,"\")&lt;5,COUNTIF('Class Record S5'!$AB$50:$AB$72,".")&lt;=(5-COUNTIF('Class Record S5'!$AB$50:$AB$73,"\"))),AND('Class Record S5'!$AB$72="\",COUNTIF('Class Record S5'!$AB$50:$AB$72,"\")&lt;=5)),"x","")</f>
        <v/>
      </c>
      <c r="Q857" s="258" t="s">
        <v>98</v>
      </c>
      <c r="R857" s="262" t="s">
        <v>134</v>
      </c>
    </row>
    <row r="858" spans="1:18" ht="44.25" customHeight="1" thickBot="1" x14ac:dyDescent="0.35">
      <c r="A858" s="344"/>
      <c r="B858" s="194" t="str">
        <f>IF($O858="x",'Class Record S5'!$B$31,"")</f>
        <v/>
      </c>
      <c r="C858" s="391" t="str">
        <f>IF($O858="x",'Class Record S5'!$D$31,"")</f>
        <v/>
      </c>
      <c r="D858" s="392"/>
      <c r="E858" s="392"/>
      <c r="F858" s="392"/>
      <c r="G858" s="392"/>
      <c r="H858" s="392"/>
      <c r="I858" s="392"/>
      <c r="J858" s="392"/>
      <c r="K858" s="392"/>
      <c r="L858" s="393"/>
      <c r="M858" s="143"/>
      <c r="O858" s="67" t="str">
        <f>IF(OR(AND('Class Record S5'!$AB$73=".",COUNTIF('Class Record S5'!$AB$50:$AB$73,"\")&lt;5,COUNTIF('Class Record S5'!$AB$50:$AB$73,".")&lt;=(5-COUNTIF('Class Record S5'!$AB$50:$AB$73,"\"))),AND('Class Record S5'!$AB$73="\",COUNTIF('Class Record S5'!$AB$50:$AB$73,"\")&lt;=5)),"x","")</f>
        <v/>
      </c>
      <c r="Q858" s="258" t="s">
        <v>99</v>
      </c>
      <c r="R858" s="262" t="s">
        <v>135</v>
      </c>
    </row>
    <row r="859" spans="1:18" ht="16.5" customHeight="1" thickBot="1" x14ac:dyDescent="0.35">
      <c r="A859" s="379" t="s">
        <v>44</v>
      </c>
      <c r="B859" s="380"/>
      <c r="C859" s="380"/>
      <c r="D859" s="380"/>
      <c r="E859" s="380"/>
      <c r="F859" s="380"/>
      <c r="G859" s="380"/>
      <c r="H859" s="380"/>
      <c r="I859" s="380"/>
      <c r="J859" s="380"/>
      <c r="K859" s="381"/>
      <c r="L859" s="394" t="s">
        <v>45</v>
      </c>
      <c r="M859" s="395"/>
      <c r="Q859" s="257"/>
    </row>
    <row r="860" spans="1:18" ht="28.5" customHeight="1" x14ac:dyDescent="0.3">
      <c r="A860" s="396"/>
      <c r="B860" s="397"/>
      <c r="C860" s="397"/>
      <c r="D860" s="397"/>
      <c r="E860" s="397"/>
      <c r="F860" s="397"/>
      <c r="G860" s="397"/>
      <c r="H860" s="397"/>
      <c r="I860" s="397"/>
      <c r="J860" s="397"/>
      <c r="K860" s="398"/>
      <c r="L860" s="405" t="str">
        <f>'Class Record S5'!$AB$74</f>
        <v>N</v>
      </c>
      <c r="M860" s="406"/>
      <c r="Q860" s="257"/>
    </row>
    <row r="861" spans="1:18" ht="28.5" customHeight="1" x14ac:dyDescent="0.3">
      <c r="A861" s="399"/>
      <c r="B861" s="400"/>
      <c r="C861" s="400"/>
      <c r="D861" s="400"/>
      <c r="E861" s="400"/>
      <c r="F861" s="400"/>
      <c r="G861" s="400"/>
      <c r="H861" s="400"/>
      <c r="I861" s="400"/>
      <c r="J861" s="400"/>
      <c r="K861" s="401"/>
      <c r="L861" s="407"/>
      <c r="M861" s="408"/>
      <c r="Q861" s="257"/>
    </row>
    <row r="862" spans="1:18" ht="28.5" customHeight="1" thickBot="1" x14ac:dyDescent="0.35">
      <c r="A862" s="402"/>
      <c r="B862" s="403"/>
      <c r="C862" s="403"/>
      <c r="D862" s="403"/>
      <c r="E862" s="403"/>
      <c r="F862" s="403"/>
      <c r="G862" s="403"/>
      <c r="H862" s="403"/>
      <c r="I862" s="403"/>
      <c r="J862" s="403"/>
      <c r="K862" s="404"/>
      <c r="L862" s="409"/>
      <c r="M862" s="410"/>
      <c r="Q862" s="257"/>
    </row>
    <row r="864" spans="1:18" ht="19.5" thickBot="1" x14ac:dyDescent="0.35"/>
    <row r="865" spans="1:18" ht="23.25" customHeight="1" thickBot="1" x14ac:dyDescent="0.35">
      <c r="A865" s="349" t="str">
        <f>'Class Record S5'!$D$1</f>
        <v>A N OTHER SCHOOL</v>
      </c>
      <c r="B865" s="350"/>
      <c r="C865" s="350"/>
      <c r="D865" s="350"/>
      <c r="E865" s="350"/>
      <c r="F865" s="350"/>
      <c r="G865" s="350"/>
      <c r="H865" s="350"/>
      <c r="I865" s="350"/>
      <c r="J865" s="350"/>
      <c r="K865" s="350"/>
      <c r="L865" s="350"/>
      <c r="M865" s="351"/>
    </row>
    <row r="866" spans="1:18" ht="15.75" customHeight="1" thickBot="1" x14ac:dyDescent="0.35">
      <c r="A866" s="352" t="s">
        <v>17</v>
      </c>
      <c r="B866" s="353"/>
      <c r="C866" s="353"/>
      <c r="D866" s="356">
        <f>'Class Record S5'!$AC$2</f>
        <v>0</v>
      </c>
      <c r="E866" s="356"/>
      <c r="F866" s="356"/>
      <c r="G866" s="357"/>
      <c r="H866" s="361" t="s">
        <v>18</v>
      </c>
      <c r="I866" s="362">
        <f>'Class Record S5'!$E$76</f>
        <v>0</v>
      </c>
      <c r="J866" s="362"/>
      <c r="K866" s="363" t="str">
        <f>'Class Record S5'!$C$2</f>
        <v>CLASS</v>
      </c>
      <c r="L866" s="363"/>
      <c r="M866" s="364"/>
    </row>
    <row r="867" spans="1:18" ht="15.75" customHeight="1" thickBot="1" x14ac:dyDescent="0.35">
      <c r="A867" s="354"/>
      <c r="B867" s="355"/>
      <c r="C867" s="355"/>
      <c r="D867" s="358"/>
      <c r="E867" s="358"/>
      <c r="F867" s="359"/>
      <c r="G867" s="360"/>
      <c r="H867" s="361"/>
      <c r="I867" s="362"/>
      <c r="J867" s="362"/>
      <c r="K867" s="363"/>
      <c r="L867" s="363"/>
      <c r="M867" s="364"/>
    </row>
    <row r="868" spans="1:18" ht="19.5" thickBot="1" x14ac:dyDescent="0.35">
      <c r="A868" s="346" t="s">
        <v>19</v>
      </c>
      <c r="B868" s="347"/>
      <c r="C868" s="347"/>
      <c r="D868" s="347"/>
      <c r="E868" s="348"/>
      <c r="F868" s="365" t="s">
        <v>20</v>
      </c>
      <c r="G868" s="366"/>
      <c r="H868" s="366"/>
      <c r="I868" s="367"/>
      <c r="J868" s="368" t="s">
        <v>21</v>
      </c>
      <c r="K868" s="369"/>
      <c r="L868" s="369"/>
      <c r="M868" s="370"/>
    </row>
    <row r="869" spans="1:18" ht="16.5" customHeight="1" thickBot="1" x14ac:dyDescent="0.35">
      <c r="A869" s="371" t="s">
        <v>22</v>
      </c>
      <c r="B869" s="372"/>
      <c r="C869" s="373"/>
      <c r="D869" s="374" t="s">
        <v>23</v>
      </c>
      <c r="E869" s="375"/>
      <c r="F869" s="376" t="s">
        <v>24</v>
      </c>
      <c r="G869" s="377"/>
      <c r="H869" s="377" t="s">
        <v>25</v>
      </c>
      <c r="I869" s="378"/>
      <c r="J869" s="382" t="s">
        <v>26</v>
      </c>
      <c r="K869" s="377"/>
      <c r="L869" s="411" t="s">
        <v>27</v>
      </c>
      <c r="M869" s="412"/>
    </row>
    <row r="870" spans="1:18" ht="31.5" customHeight="1" thickBot="1" x14ac:dyDescent="0.35">
      <c r="A870" s="72"/>
      <c r="B870" s="73" t="s">
        <v>54</v>
      </c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5" t="s">
        <v>43</v>
      </c>
      <c r="Q870" s="416" t="s">
        <v>56</v>
      </c>
      <c r="R870" s="416"/>
    </row>
    <row r="871" spans="1:18" ht="44.25" customHeight="1" x14ac:dyDescent="0.3">
      <c r="A871" s="345" t="str">
        <f>'Class Record S5'!$A$8</f>
        <v>Working Scientifically</v>
      </c>
      <c r="B871" s="190" t="str">
        <f>IF($O871="x",'Class Record S5'!$B$8,"")</f>
        <v/>
      </c>
      <c r="C871" s="413" t="str">
        <f>IF($O871="x",'Class Record S5'!$D$8,"")</f>
        <v/>
      </c>
      <c r="D871" s="413"/>
      <c r="E871" s="413"/>
      <c r="F871" s="413"/>
      <c r="G871" s="413"/>
      <c r="H871" s="413"/>
      <c r="I871" s="413"/>
      <c r="J871" s="413"/>
      <c r="K871" s="413"/>
      <c r="L871" s="413"/>
      <c r="M871" s="141"/>
      <c r="O871" s="67" t="str">
        <f>IF(OR(AND('Class Record S5'!$AC$50=".",COUNTIF('Class Record S5'!$AC$50:$AC$73,"\")&lt;5,COUNTIF('Class Record S5'!$AC$50:$AC$50,".")&lt;=(5-COUNTIF('Class Record S5'!$AC$50:$AC$73,"\"))),AND('Class Record S5'!$AC$50="\",COUNTIF('Class Record S5'!$AC$50:$AC$50,"\")&lt;=5)),"x","")</f>
        <v/>
      </c>
      <c r="Q871" s="258" t="s">
        <v>76</v>
      </c>
      <c r="R871" s="259" t="s">
        <v>112</v>
      </c>
    </row>
    <row r="872" spans="1:18" ht="44.25" customHeight="1" x14ac:dyDescent="0.3">
      <c r="A872" s="343"/>
      <c r="B872" s="191" t="str">
        <f>IF($O872="x",'Class Record S5'!$B$9,"")</f>
        <v/>
      </c>
      <c r="C872" s="383" t="str">
        <f>IF($O872="x",'Class Record S5'!$D$9,"")</f>
        <v/>
      </c>
      <c r="D872" s="383"/>
      <c r="E872" s="383"/>
      <c r="F872" s="383"/>
      <c r="G872" s="383"/>
      <c r="H872" s="383"/>
      <c r="I872" s="383"/>
      <c r="J872" s="383"/>
      <c r="K872" s="383"/>
      <c r="L872" s="383"/>
      <c r="M872" s="142"/>
      <c r="O872" s="67" t="str">
        <f>IF(OR(AND('Class Record S5'!$AC$51=".",COUNTIF('Class Record S5'!$AC$50:$AC$73,"\")&lt;5,COUNTIF('Class Record S5'!$AC$50:$AC$51,".")&lt;=(5-COUNTIF('Class Record S5'!$AC$50:$AC$73,"\"))),AND('Class Record S5'!$AC$51="\",COUNTIF('Class Record S5'!$AC$50:$AC$51,"\")&lt;=5)),"x","")</f>
        <v/>
      </c>
      <c r="Q872" s="258" t="s">
        <v>77</v>
      </c>
      <c r="R872" s="260" t="s">
        <v>113</v>
      </c>
    </row>
    <row r="873" spans="1:18" ht="44.25" customHeight="1" x14ac:dyDescent="0.3">
      <c r="A873" s="343"/>
      <c r="B873" s="191" t="str">
        <f>IF($O873="x",'Class Record S5'!$B$10,"")</f>
        <v/>
      </c>
      <c r="C873" s="383" t="str">
        <f>IF($O873="x",'Class Record S5'!$D$10,"")</f>
        <v/>
      </c>
      <c r="D873" s="383"/>
      <c r="E873" s="383"/>
      <c r="F873" s="383"/>
      <c r="G873" s="383"/>
      <c r="H873" s="383"/>
      <c r="I873" s="383"/>
      <c r="J873" s="383"/>
      <c r="K873" s="383"/>
      <c r="L873" s="383"/>
      <c r="M873" s="142"/>
      <c r="O873" s="67" t="str">
        <f>IF(OR(AND('Class Record S5'!$AC$52=".",COUNTIF('Class Record S5'!$AC$50:$AC$73,"\")&lt;5,COUNTIF('Class Record S5'!$AC$50:$AC$52,".")&lt;=(5-COUNTIF('Class Record S5'!$AC$50:$AC$73,"\"))),AND('Class Record S5'!$AC$52="\",COUNTIF('Class Record S5'!$AC$50:$AC$52,"\")&lt;=5)),"x","")</f>
        <v/>
      </c>
      <c r="Q873" s="258" t="s">
        <v>78</v>
      </c>
      <c r="R873" s="260" t="s">
        <v>114</v>
      </c>
    </row>
    <row r="874" spans="1:18" ht="44.25" customHeight="1" x14ac:dyDescent="0.3">
      <c r="A874" s="343"/>
      <c r="B874" s="192" t="str">
        <f>IF($O874="x",'Class Record S5'!$B$11,"")</f>
        <v/>
      </c>
      <c r="C874" s="383" t="str">
        <f>IF($O874="x",'Class Record S5'!$D$11,"")</f>
        <v/>
      </c>
      <c r="D874" s="383"/>
      <c r="E874" s="383"/>
      <c r="F874" s="383"/>
      <c r="G874" s="383"/>
      <c r="H874" s="383"/>
      <c r="I874" s="383"/>
      <c r="J874" s="383"/>
      <c r="K874" s="383"/>
      <c r="L874" s="383"/>
      <c r="M874" s="142"/>
      <c r="O874" s="67" t="str">
        <f>IF(OR(AND('Class Record S5'!$AC$53=".",COUNTIF('Class Record S5'!$AC$50:$AC$73,"\")&lt;5,COUNTIF('Class Record S5'!$AC$50:$AC$53,".")&lt;=(5-COUNTIF('Class Record S5'!$AC$50:$AC$73,"\"))),AND('Class Record S5'!$AC$53="\",COUNTIF('Class Record S5'!$AC$50:$AC$53,"\")&lt;=5)),"x","")</f>
        <v/>
      </c>
      <c r="Q874" s="258" t="s">
        <v>79</v>
      </c>
      <c r="R874" s="260" t="s">
        <v>115</v>
      </c>
    </row>
    <row r="875" spans="1:18" ht="54.75" customHeight="1" x14ac:dyDescent="0.3">
      <c r="A875" s="343"/>
      <c r="B875" s="192" t="str">
        <f>IF($O875="x",'Class Record S5'!$B$12,"")</f>
        <v/>
      </c>
      <c r="C875" s="383" t="str">
        <f>IF($O875="x",'Class Record S5'!$D$12,"")</f>
        <v/>
      </c>
      <c r="D875" s="383"/>
      <c r="E875" s="383"/>
      <c r="F875" s="383"/>
      <c r="G875" s="383"/>
      <c r="H875" s="383"/>
      <c r="I875" s="383"/>
      <c r="J875" s="383"/>
      <c r="K875" s="383"/>
      <c r="L875" s="383"/>
      <c r="M875" s="142"/>
      <c r="O875" s="67" t="str">
        <f>IF(OR(AND('Class Record S5'!$AC$54=".",COUNTIF('Class Record S5'!$AC$50:$AC$73,"\")&lt;5,COUNTIF('Class Record S5'!$AC$50:$AC$54,".")&lt;=(5-COUNTIF('Class Record S5'!$AC$50:$AC$73,"\"))),AND('Class Record S5'!$AC$54="\",COUNTIF('Class Record S5'!$AC$50:$AC$54,"\")&lt;=5)),"x","")</f>
        <v/>
      </c>
      <c r="Q875" s="258" t="s">
        <v>80</v>
      </c>
      <c r="R875" s="260" t="s">
        <v>116</v>
      </c>
    </row>
    <row r="876" spans="1:18" ht="44.25" customHeight="1" thickBot="1" x14ac:dyDescent="0.35">
      <c r="A876" s="344"/>
      <c r="B876" s="194" t="str">
        <f>IF($O876="x",'Class Record S5'!$B$13,"")</f>
        <v/>
      </c>
      <c r="C876" s="391" t="str">
        <f>IF($O876="x",'Class Record S5'!$D$13,"")</f>
        <v/>
      </c>
      <c r="D876" s="392"/>
      <c r="E876" s="392"/>
      <c r="F876" s="392"/>
      <c r="G876" s="392"/>
      <c r="H876" s="392"/>
      <c r="I876" s="392"/>
      <c r="J876" s="392"/>
      <c r="K876" s="392"/>
      <c r="L876" s="393"/>
      <c r="M876" s="143"/>
      <c r="O876" s="67" t="str">
        <f>IF(OR(AND('Class Record S5'!$AC$55=".",COUNTIF('Class Record S5'!$AC$50:$AC$73,"\")&lt;5,COUNTIF('Class Record S5'!$AC$50:$AC$55,".")&lt;=(5-COUNTIF('Class Record S5'!$AC$50:$AC$73,"\"))),AND('Class Record S5'!$AC$55="\",COUNTIF('Class Record S5'!$AC$50:$AC$55,"\")&lt;=5)),"x","")</f>
        <v/>
      </c>
      <c r="Q876" s="258" t="s">
        <v>81</v>
      </c>
      <c r="R876" s="260" t="s">
        <v>117</v>
      </c>
    </row>
    <row r="877" spans="1:18" ht="57" customHeight="1" x14ac:dyDescent="0.3">
      <c r="A877" s="342" t="str">
        <f>'Class Record S5'!$A$14</f>
        <v>Living Things and their Habitats</v>
      </c>
      <c r="B877" s="193" t="str">
        <f>IF($O877="x",'Class Record S5'!$B$14,"")</f>
        <v/>
      </c>
      <c r="C877" s="385" t="str">
        <f>IF($O877="x",'Class Record S5'!$D$14,"")</f>
        <v/>
      </c>
      <c r="D877" s="386"/>
      <c r="E877" s="386"/>
      <c r="F877" s="386"/>
      <c r="G877" s="386"/>
      <c r="H877" s="386"/>
      <c r="I877" s="386"/>
      <c r="J877" s="386"/>
      <c r="K877" s="386"/>
      <c r="L877" s="387"/>
      <c r="M877" s="141"/>
      <c r="O877" s="67" t="str">
        <f>IF(OR(AND('Class Record S5'!$AC$56=".",COUNTIF('Class Record S5'!$AC$50:$AC$73,"\")&lt;5,COUNTIF('Class Record S5'!$AC$50:$AC$56,".")&lt;=(5-COUNTIF('Class Record S5'!$AC$50:$AC$73,"\"))),AND('Class Record S5'!$AC$56="\",COUNTIF('Class Record S5'!$AC$50:$AC$56,"\")&lt;=5)),"x","")</f>
        <v/>
      </c>
      <c r="Q877" s="258" t="s">
        <v>82</v>
      </c>
      <c r="R877" s="260" t="s">
        <v>118</v>
      </c>
    </row>
    <row r="878" spans="1:18" ht="57" customHeight="1" thickBot="1" x14ac:dyDescent="0.35">
      <c r="A878" s="344"/>
      <c r="B878" s="194" t="str">
        <f>IF($O878="x",'Class Record S5'!$B$15,"")</f>
        <v/>
      </c>
      <c r="C878" s="414" t="str">
        <f>IF($O878="x",'Class Record S5'!$D$15,"")</f>
        <v/>
      </c>
      <c r="D878" s="414"/>
      <c r="E878" s="414"/>
      <c r="F878" s="414"/>
      <c r="G878" s="414"/>
      <c r="H878" s="414"/>
      <c r="I878" s="414"/>
      <c r="J878" s="414"/>
      <c r="K878" s="414"/>
      <c r="L878" s="414"/>
      <c r="M878" s="143"/>
      <c r="O878" s="67" t="str">
        <f>IF(OR(AND('Class Record S5'!$AC$57=".",COUNTIF('Class Record S5'!$AC$50:$AC$73,"\")&lt;5,COUNTIF('Class Record S5'!$AC$50:$AC$57,".")&lt;=(5-COUNTIF('Class Record S5'!$AC$50:$AC$73,"\"))),AND('Class Record S5'!$AC$57="\",COUNTIF('Class Record S5'!$AC$50:$AC$57,"\")&lt;=5)),"x","")</f>
        <v/>
      </c>
      <c r="Q878" s="258" t="s">
        <v>83</v>
      </c>
      <c r="R878" s="261" t="s">
        <v>119</v>
      </c>
    </row>
    <row r="879" spans="1:18" ht="59.25" customHeight="1" thickBot="1" x14ac:dyDescent="0.35">
      <c r="A879" s="255" t="str">
        <f>'Class Record S5'!$A$16</f>
        <v>Animals inc. Humans</v>
      </c>
      <c r="B879" s="253" t="str">
        <f>IF($O879="x",'Class Record S5'!$B$16,"")</f>
        <v/>
      </c>
      <c r="C879" s="415" t="str">
        <f>IF($O879="x",'Class Record S5'!$D$16,"")</f>
        <v/>
      </c>
      <c r="D879" s="415"/>
      <c r="E879" s="415"/>
      <c r="F879" s="415"/>
      <c r="G879" s="415"/>
      <c r="H879" s="415"/>
      <c r="I879" s="415"/>
      <c r="J879" s="415"/>
      <c r="K879" s="415"/>
      <c r="L879" s="415"/>
      <c r="M879" s="254"/>
      <c r="O879" s="67" t="str">
        <f>IF(OR(AND('Class Record S5'!$AC$58=".",COUNTIF('Class Record S5'!$AC$50:$AC$73,"\")&lt;5,COUNTIF('Class Record S5'!$AC$50:$AC$58,".")&lt;=(5-COUNTIF('Class Record S5'!$AC$50:$AC$73,"\"))),AND('Class Record S5'!$AC$58="\",COUNTIF('Class Record S5'!$AC$50:$AC$58,"\")&lt;=5)),"x","")</f>
        <v/>
      </c>
      <c r="Q879" s="258" t="s">
        <v>84</v>
      </c>
      <c r="R879" s="261" t="s">
        <v>120</v>
      </c>
    </row>
    <row r="880" spans="1:18" ht="56.25" customHeight="1" x14ac:dyDescent="0.3">
      <c r="A880" s="342" t="str">
        <f>'Class Record S5'!$A$17</f>
        <v>Properties and Changers of Materials</v>
      </c>
      <c r="B880" s="193" t="str">
        <f>IF($O880="x",'Class Record S5'!$B$17,"")</f>
        <v/>
      </c>
      <c r="C880" s="385" t="str">
        <f>IF($O880="x",'Class Record S5'!$D$17,"")</f>
        <v/>
      </c>
      <c r="D880" s="386"/>
      <c r="E880" s="386"/>
      <c r="F880" s="386"/>
      <c r="G880" s="386"/>
      <c r="H880" s="386"/>
      <c r="I880" s="386"/>
      <c r="J880" s="386"/>
      <c r="K880" s="386"/>
      <c r="L880" s="387"/>
      <c r="M880" s="141"/>
      <c r="O880" s="67" t="str">
        <f>IF(OR(AND('Class Record S5'!$AC$59=".",COUNTIF('Class Record S5'!$AC$50:$AC$73,"\")&lt;5,COUNTIF('Class Record S5'!$AC$50:$AC$59,".")&lt;=(5-COUNTIF('Class Record S5'!$AC$50:$AC$73,"\"))),AND('Class Record S5'!$AC$59="\",COUNTIF('Class Record S5'!$AC$50:$AC$59,"\")&lt;=5)),"x","")</f>
        <v/>
      </c>
      <c r="Q880" s="258" t="s">
        <v>85</v>
      </c>
      <c r="R880" s="260" t="s">
        <v>121</v>
      </c>
    </row>
    <row r="881" spans="1:18" ht="44.25" customHeight="1" x14ac:dyDescent="0.3">
      <c r="A881" s="343"/>
      <c r="B881" s="192" t="str">
        <f>IF($O881="x",'Class Record S5'!$B$18,"")</f>
        <v/>
      </c>
      <c r="C881" s="383" t="str">
        <f>IF($O881="x",'Class Record S5'!$D$18,"")</f>
        <v/>
      </c>
      <c r="D881" s="383"/>
      <c r="E881" s="383"/>
      <c r="F881" s="383"/>
      <c r="G881" s="383"/>
      <c r="H881" s="383"/>
      <c r="I881" s="383"/>
      <c r="J881" s="383"/>
      <c r="K881" s="383"/>
      <c r="L881" s="383"/>
      <c r="M881" s="142"/>
      <c r="O881" s="67" t="str">
        <f>IF(OR(AND('Class Record S5'!$AC$60=".",COUNTIF('Class Record S5'!$AC$50:$AC$73,"\")&lt;5,COUNTIF('Class Record S5'!$AC$50:$AC$60,".")&lt;=(5-COUNTIF('Class Record S5'!$AC$50:$AC$73,"\"))),AND('Class Record S5'!$AC$60="\",COUNTIF('Class Record S5'!$AC$50:$AC$60,"\")&lt;=5)),"x","")</f>
        <v/>
      </c>
      <c r="Q881" s="258" t="s">
        <v>86</v>
      </c>
      <c r="R881" s="265" t="s">
        <v>124</v>
      </c>
    </row>
    <row r="882" spans="1:18" ht="44.25" customHeight="1" x14ac:dyDescent="0.3">
      <c r="A882" s="343"/>
      <c r="B882" s="192" t="str">
        <f>IF($O882="x",'Class Record S5'!$B$19,"")</f>
        <v/>
      </c>
      <c r="C882" s="383" t="str">
        <f>IF($O882="x",'Class Record S5'!$D$19,"")</f>
        <v/>
      </c>
      <c r="D882" s="383"/>
      <c r="E882" s="383"/>
      <c r="F882" s="383"/>
      <c r="G882" s="383"/>
      <c r="H882" s="383"/>
      <c r="I882" s="383"/>
      <c r="J882" s="383"/>
      <c r="K882" s="383"/>
      <c r="L882" s="383"/>
      <c r="M882" s="142"/>
      <c r="O882" s="67" t="str">
        <f>IF(OR(AND('Class Record S5'!$AC$61=".",COUNTIF('Class Record S5'!$AC$50:$AC$73,"\")&lt;5,COUNTIF('Class Record S5'!$AC$50:$AC$61,".")&lt;=(5-COUNTIF('Class Record S5'!$AC$50:$AC$73,"\"))),AND('Class Record S5'!$AC$61="\",COUNTIF('Class Record S5'!$AC$50:$AC$61,"\")&lt;=5)),"x","")</f>
        <v/>
      </c>
      <c r="Q882" s="258" t="s">
        <v>87</v>
      </c>
      <c r="R882" s="265" t="s">
        <v>122</v>
      </c>
    </row>
    <row r="883" spans="1:18" ht="44.25" customHeight="1" x14ac:dyDescent="0.3">
      <c r="A883" s="343"/>
      <c r="B883" s="192" t="str">
        <f>IF($O883="x",'Class Record S5'!$B$20,"")</f>
        <v/>
      </c>
      <c r="C883" s="383" t="str">
        <f>IF($O883="x",'Class Record S5'!$D$20,"")</f>
        <v/>
      </c>
      <c r="D883" s="383"/>
      <c r="E883" s="383"/>
      <c r="F883" s="383"/>
      <c r="G883" s="383"/>
      <c r="H883" s="383"/>
      <c r="I883" s="383"/>
      <c r="J883" s="383"/>
      <c r="K883" s="383"/>
      <c r="L883" s="383"/>
      <c r="M883" s="142"/>
      <c r="O883" s="67" t="str">
        <f>IF(OR(AND('Class Record S5'!$AC$62=".",COUNTIF('Class Record S5'!$AC$50:$AC$73,"\")&lt;5,COUNTIF('Class Record S5'!$AC$50:$AC$62,".")&lt;=(5-COUNTIF('Class Record S5'!$AC$50:$AC$73,"\"))),AND('Class Record S5'!$AC$62="\",COUNTIF('Class Record S5'!$AC$50:$AC$62,"\")&lt;=5)),"x","")</f>
        <v/>
      </c>
      <c r="Q883" s="258" t="s">
        <v>88</v>
      </c>
      <c r="R883" s="265" t="s">
        <v>123</v>
      </c>
    </row>
    <row r="884" spans="1:18" ht="44.25" customHeight="1" x14ac:dyDescent="0.3">
      <c r="A884" s="343"/>
      <c r="B884" s="192" t="str">
        <f>IF($O884="x",'Class Record S5'!$B$21,"")</f>
        <v/>
      </c>
      <c r="C884" s="383" t="str">
        <f>IF($O884="x",'Class Record S5'!$D$21,"")</f>
        <v/>
      </c>
      <c r="D884" s="383"/>
      <c r="E884" s="383"/>
      <c r="F884" s="383"/>
      <c r="G884" s="383"/>
      <c r="H884" s="383"/>
      <c r="I884" s="383"/>
      <c r="J884" s="383"/>
      <c r="K884" s="383"/>
      <c r="L884" s="383"/>
      <c r="M884" s="142"/>
      <c r="O884" s="67" t="str">
        <f>IF(OR(AND('Class Record S5'!$AC$63=".",COUNTIF('Class Record S5'!$AC$50:$AC$73,"\")&lt;5,COUNTIF('Class Record S5'!$AC$50:$AC$63,".")&lt;=(5-COUNTIF('Class Record S5'!$AC$50:$AC$73,"\"))),AND('Class Record S5'!$AC$63="\",COUNTIF('Class Record S5'!$AC$50:$AC$63,"\")&lt;=5)),"x","")</f>
        <v/>
      </c>
      <c r="Q884" s="258" t="s">
        <v>89</v>
      </c>
      <c r="R884" s="261" t="s">
        <v>125</v>
      </c>
    </row>
    <row r="885" spans="1:18" ht="56.25" customHeight="1" thickBot="1" x14ac:dyDescent="0.35">
      <c r="A885" s="344"/>
      <c r="B885" s="195" t="str">
        <f>IF($O885="x",'Class Record S5'!$B$22,"")</f>
        <v/>
      </c>
      <c r="C885" s="384" t="str">
        <f>IF($O885="x",'Class Record S5'!$D$22,"")</f>
        <v/>
      </c>
      <c r="D885" s="384"/>
      <c r="E885" s="384"/>
      <c r="F885" s="384"/>
      <c r="G885" s="384"/>
      <c r="H885" s="384"/>
      <c r="I885" s="384"/>
      <c r="J885" s="384"/>
      <c r="K885" s="384"/>
      <c r="L885" s="384"/>
      <c r="M885" s="196"/>
      <c r="O885" s="67" t="str">
        <f>IF(OR(AND('Class Record S5'!$AC$64=".",COUNTIF('Class Record S5'!$AC$50:$AC$73,"\")&lt;5,COUNTIF('Class Record S5'!$AC$50:$AC$64,".")&lt;=(5-COUNTIF('Class Record S5'!$AC$50:$AC$73,"\"))),AND('Class Record S5'!$AC$64="\",COUNTIF('Class Record S5'!$AC$50:$AC$64,"\")&lt;=5)),"x","")</f>
        <v/>
      </c>
      <c r="Q885" s="258" t="s">
        <v>90</v>
      </c>
      <c r="R885" s="260" t="s">
        <v>126</v>
      </c>
    </row>
    <row r="886" spans="1:18" ht="44.25" customHeight="1" x14ac:dyDescent="0.3">
      <c r="A886" s="342" t="str">
        <f>'Class Record S5'!$A$23</f>
        <v>Earth and Space</v>
      </c>
      <c r="B886" s="193" t="str">
        <f>IF($O886="x",'Class Record S5'!$B$23,"")</f>
        <v/>
      </c>
      <c r="C886" s="385" t="str">
        <f>IF($O886="x",'Class Record S5'!$D$23,"")</f>
        <v/>
      </c>
      <c r="D886" s="386"/>
      <c r="E886" s="386"/>
      <c r="F886" s="386"/>
      <c r="G886" s="386"/>
      <c r="H886" s="386"/>
      <c r="I886" s="386"/>
      <c r="J886" s="386"/>
      <c r="K886" s="386"/>
      <c r="L886" s="387"/>
      <c r="M886" s="141"/>
      <c r="O886" s="67" t="str">
        <f>IF(OR(AND('Class Record S5'!$AC$65=".",COUNTIF('Class Record S5'!$AC$50:$AC$73,"\")&lt;5,COUNTIF('Class Record S5'!$AC$50:$AC$65,".")&lt;=(5-COUNTIF('Class Record S5'!$AC$50:$AC$73,"\"))),AND('Class Record S5'!$AC$65="\",COUNTIF('Class Record S5'!$AC$50:$AC$65,"\")&lt;=5)),"x","")</f>
        <v/>
      </c>
      <c r="Q886" s="258" t="s">
        <v>91</v>
      </c>
      <c r="R886" s="260" t="s">
        <v>127</v>
      </c>
    </row>
    <row r="887" spans="1:18" ht="44.25" customHeight="1" x14ac:dyDescent="0.3">
      <c r="A887" s="343"/>
      <c r="B887" s="192" t="str">
        <f>IF($O887="x",'Class Record S5'!$B$24,"")</f>
        <v/>
      </c>
      <c r="C887" s="388" t="str">
        <f>IF($O887="x",'Class Record S5'!$D$24,"")</f>
        <v/>
      </c>
      <c r="D887" s="389"/>
      <c r="E887" s="389"/>
      <c r="F887" s="389"/>
      <c r="G887" s="389"/>
      <c r="H887" s="389"/>
      <c r="I887" s="389"/>
      <c r="J887" s="389"/>
      <c r="K887" s="389"/>
      <c r="L887" s="390"/>
      <c r="M887" s="142"/>
      <c r="O887" s="67" t="str">
        <f>IF(OR(AND('Class Record S5'!$AC$66=".",COUNTIF('Class Record S5'!$AC$50:$AC$73,"\")&lt;5,COUNTIF('Class Record S5'!$AC$50:$AC$66,".")&lt;=(5-COUNTIF('Class Record S5'!$AC$50:$AC$73,"\"))),AND('Class Record S5'!$AC$66="\",COUNTIF('Class Record S5'!$AC$50:$AC$66,"\")&lt;=5)),"x","")</f>
        <v/>
      </c>
      <c r="Q887" s="258" t="s">
        <v>92</v>
      </c>
      <c r="R887" s="262" t="s">
        <v>128</v>
      </c>
    </row>
    <row r="888" spans="1:18" ht="44.25" customHeight="1" x14ac:dyDescent="0.3">
      <c r="A888" s="343"/>
      <c r="B888" s="192" t="str">
        <f>IF($O888="x",'Class Record S5'!$B$25,"")</f>
        <v/>
      </c>
      <c r="C888" s="388" t="str">
        <f>IF($O888="x",'Class Record S5'!$D$25,"")</f>
        <v/>
      </c>
      <c r="D888" s="389"/>
      <c r="E888" s="389"/>
      <c r="F888" s="389"/>
      <c r="G888" s="389"/>
      <c r="H888" s="389"/>
      <c r="I888" s="389"/>
      <c r="J888" s="389"/>
      <c r="K888" s="389"/>
      <c r="L888" s="390"/>
      <c r="M888" s="142"/>
      <c r="O888" s="67" t="str">
        <f>IF(OR(AND('Class Record S5'!$AC$67=".",COUNTIF('Class Record S5'!$AC$50:$AC$73,"\")&lt;5,COUNTIF('Class Record S5'!$AC$50:$AC$67,".")&lt;=(5-COUNTIF('Class Record S5'!$AC$50:$AC$73,"\"))),AND('Class Record S5'!$AC$67="\",COUNTIF('Class Record S5'!$AC$50:$AC$67,"\")&lt;=5)),"x","")</f>
        <v/>
      </c>
      <c r="Q888" s="258" t="s">
        <v>93</v>
      </c>
      <c r="R888" s="262" t="s">
        <v>129</v>
      </c>
    </row>
    <row r="889" spans="1:18" ht="44.25" customHeight="1" x14ac:dyDescent="0.3">
      <c r="A889" s="343"/>
      <c r="B889" s="192" t="str">
        <f>IF($O889="x",'Class Record S5'!$B$26,"")</f>
        <v/>
      </c>
      <c r="C889" s="383" t="str">
        <f>IF($O889="x",'Class Record S5'!$D$26,"")</f>
        <v/>
      </c>
      <c r="D889" s="383"/>
      <c r="E889" s="383"/>
      <c r="F889" s="383"/>
      <c r="G889" s="383"/>
      <c r="H889" s="383"/>
      <c r="I889" s="383"/>
      <c r="J889" s="383"/>
      <c r="K889" s="383"/>
      <c r="L889" s="383"/>
      <c r="M889" s="142"/>
      <c r="O889" s="67" t="str">
        <f>IF(OR(AND('Class Record S5'!$AC$68=".",COUNTIF('Class Record S5'!$AC$50:$AC$73,"\")&lt;5,COUNTIF('Class Record S5'!$AC$50:$AC$68,".")&lt;=(5-COUNTIF('Class Record S5'!$AC$50:$AC$73,"\"))),AND('Class Record S5'!$AC$68="\",COUNTIF('Class Record S5'!$AC$50:$AC$68,"\")&lt;=5)),"x","")</f>
        <v/>
      </c>
      <c r="Q889" s="258" t="s">
        <v>94</v>
      </c>
      <c r="R889" s="260" t="s">
        <v>130</v>
      </c>
    </row>
    <row r="890" spans="1:18" ht="44.25" customHeight="1" thickBot="1" x14ac:dyDescent="0.35">
      <c r="A890" s="344"/>
      <c r="B890" s="195" t="str">
        <f>IF($O890="x",'Class Record S5'!$B$27,"")</f>
        <v/>
      </c>
      <c r="C890" s="384" t="str">
        <f>IF($O890="x",'Class Record S5'!$D$27,"")</f>
        <v/>
      </c>
      <c r="D890" s="384"/>
      <c r="E890" s="384"/>
      <c r="F890" s="384"/>
      <c r="G890" s="384"/>
      <c r="H890" s="384"/>
      <c r="I890" s="384"/>
      <c r="J890" s="384"/>
      <c r="K890" s="384"/>
      <c r="L890" s="384"/>
      <c r="M890" s="196"/>
      <c r="O890" s="67" t="str">
        <f>IF(OR(AND('Class Record S5'!$AC$69=".",COUNTIF('Class Record S5'!$AC$50:$AC$73,"\")&lt;5,COUNTIF('Class Record S5'!$AC$50:$AC$69,".")&lt;=(5-COUNTIF('Class Record S5'!$AC$50:$AC$73,"\"))),AND('Class Record S5'!$AC$69="\",COUNTIF('Class Record S5'!$AC$50:$AC$69,"\")&lt;=5)),"x","")</f>
        <v/>
      </c>
      <c r="Q890" s="258" t="s">
        <v>95</v>
      </c>
      <c r="R890" s="260" t="s">
        <v>131</v>
      </c>
    </row>
    <row r="891" spans="1:18" ht="44.25" customHeight="1" x14ac:dyDescent="0.3">
      <c r="A891" s="342" t="str">
        <f>'Class Record S5'!$A$28</f>
        <v>Forces</v>
      </c>
      <c r="B891" s="193" t="str">
        <f>IF($O891="x",'Class Record S5'!$B$28,"")</f>
        <v/>
      </c>
      <c r="C891" s="385" t="str">
        <f>IF($O891="x",'Class Record S5'!$D$28,"")</f>
        <v/>
      </c>
      <c r="D891" s="386"/>
      <c r="E891" s="386"/>
      <c r="F891" s="386"/>
      <c r="G891" s="386"/>
      <c r="H891" s="386"/>
      <c r="I891" s="386"/>
      <c r="J891" s="386"/>
      <c r="K891" s="386"/>
      <c r="L891" s="387"/>
      <c r="M891" s="141"/>
      <c r="O891" s="67" t="str">
        <f>IF(OR(AND('Class Record S5'!$AC$70=".",COUNTIF('Class Record S5'!$AC$50:$AC$73,"\")&lt;5,COUNTIF('Class Record S5'!$AC$50:$AC$70,".")&lt;=(5-COUNTIF('Class Record S5'!$AC$50:$AC$73,"\"))),AND('Class Record S5'!$AC$70="\",COUNTIF('Class Record S5'!$AC$50:$AC$70,"\")&lt;=5)),"x","")</f>
        <v/>
      </c>
      <c r="Q891" s="258" t="s">
        <v>96</v>
      </c>
      <c r="R891" s="262" t="s">
        <v>132</v>
      </c>
    </row>
    <row r="892" spans="1:18" ht="44.25" customHeight="1" x14ac:dyDescent="0.3">
      <c r="A892" s="343"/>
      <c r="B892" s="192" t="str">
        <f>IF($O892="x",'Class Record S5'!$B$29,"")</f>
        <v/>
      </c>
      <c r="C892" s="388" t="str">
        <f>IF($O892="x",'Class Record S5'!$D$29,"")</f>
        <v/>
      </c>
      <c r="D892" s="389"/>
      <c r="E892" s="389"/>
      <c r="F892" s="389"/>
      <c r="G892" s="389"/>
      <c r="H892" s="389"/>
      <c r="I892" s="389"/>
      <c r="J892" s="389"/>
      <c r="K892" s="389"/>
      <c r="L892" s="390"/>
      <c r="M892" s="142"/>
      <c r="O892" s="67" t="str">
        <f>IF(OR(AND('Class Record S5'!$AC$71=".",COUNTIF('Class Record S5'!$AC$50:$AC$73,"\")&lt;5,COUNTIF('Class Record S5'!$AC$50:$AC$71,".")&lt;=(5-COUNTIF('Class Record S5'!$AC$50:$AC$73,"\"))),AND('Class Record S5'!$AC$71="\",COUNTIF('Class Record S5'!$AC$50:$AC$71,"\")&lt;=5)),"x","")</f>
        <v/>
      </c>
      <c r="Q892" s="258" t="s">
        <v>97</v>
      </c>
      <c r="R892" s="262" t="s">
        <v>133</v>
      </c>
    </row>
    <row r="893" spans="1:18" ht="44.25" customHeight="1" x14ac:dyDescent="0.3">
      <c r="A893" s="343"/>
      <c r="B893" s="192" t="str">
        <f>IF($O893="x",'Class Record S5'!$B$30,"")</f>
        <v/>
      </c>
      <c r="C893" s="388" t="str">
        <f>IF($O893="x",'Class Record S5'!$D$30,"")</f>
        <v/>
      </c>
      <c r="D893" s="389"/>
      <c r="E893" s="389"/>
      <c r="F893" s="389"/>
      <c r="G893" s="389"/>
      <c r="H893" s="389"/>
      <c r="I893" s="389"/>
      <c r="J893" s="389"/>
      <c r="K893" s="389"/>
      <c r="L893" s="390"/>
      <c r="M893" s="142"/>
      <c r="O893" s="67" t="str">
        <f>IF(OR(AND('Class Record S5'!$AC$72=".",COUNTIF('Class Record S5'!$AC$50:$AC$73,"\")&lt;5,COUNTIF('Class Record S5'!$AC$50:$AC$72,".")&lt;=(5-COUNTIF('Class Record S5'!$AC$50:$AC$73,"\"))),AND('Class Record S5'!$AC$72="\",COUNTIF('Class Record S5'!$AC$50:$AC$72,"\")&lt;=5)),"x","")</f>
        <v/>
      </c>
      <c r="Q893" s="258" t="s">
        <v>98</v>
      </c>
      <c r="R893" s="262" t="s">
        <v>134</v>
      </c>
    </row>
    <row r="894" spans="1:18" ht="44.25" customHeight="1" thickBot="1" x14ac:dyDescent="0.35">
      <c r="A894" s="344"/>
      <c r="B894" s="194" t="str">
        <f>IF($O894="x",'Class Record S5'!$B$31,"")</f>
        <v/>
      </c>
      <c r="C894" s="391" t="str">
        <f>IF($O894="x",'Class Record S5'!$D$31,"")</f>
        <v/>
      </c>
      <c r="D894" s="392"/>
      <c r="E894" s="392"/>
      <c r="F894" s="392"/>
      <c r="G894" s="392"/>
      <c r="H894" s="392"/>
      <c r="I894" s="392"/>
      <c r="J894" s="392"/>
      <c r="K894" s="392"/>
      <c r="L894" s="393"/>
      <c r="M894" s="143"/>
      <c r="O894" s="67" t="str">
        <f>IF(OR(AND('Class Record S5'!$AC$73=".",COUNTIF('Class Record S5'!$AC$50:$AC$73,"\")&lt;5,COUNTIF('Class Record S5'!$AC$50:$AC$73,".")&lt;=(5-COUNTIF('Class Record S5'!$AC$50:$AC$73,"\"))),AND('Class Record S5'!$AC$73="\",COUNTIF('Class Record S5'!$AC$50:$AC$73,"\")&lt;=5)),"x","")</f>
        <v/>
      </c>
      <c r="Q894" s="258" t="s">
        <v>99</v>
      </c>
      <c r="R894" s="262" t="s">
        <v>135</v>
      </c>
    </row>
    <row r="895" spans="1:18" ht="16.5" customHeight="1" thickBot="1" x14ac:dyDescent="0.35">
      <c r="A895" s="379" t="s">
        <v>44</v>
      </c>
      <c r="B895" s="380"/>
      <c r="C895" s="380"/>
      <c r="D895" s="380"/>
      <c r="E895" s="380"/>
      <c r="F895" s="380"/>
      <c r="G895" s="380"/>
      <c r="H895" s="380"/>
      <c r="I895" s="380"/>
      <c r="J895" s="380"/>
      <c r="K895" s="381"/>
      <c r="L895" s="394" t="s">
        <v>45</v>
      </c>
      <c r="M895" s="395"/>
      <c r="Q895" s="257"/>
    </row>
    <row r="896" spans="1:18" ht="28.5" customHeight="1" x14ac:dyDescent="0.3">
      <c r="A896" s="396"/>
      <c r="B896" s="397"/>
      <c r="C896" s="397"/>
      <c r="D896" s="397"/>
      <c r="E896" s="397"/>
      <c r="F896" s="397"/>
      <c r="G896" s="397"/>
      <c r="H896" s="397"/>
      <c r="I896" s="397"/>
      <c r="J896" s="397"/>
      <c r="K896" s="398"/>
      <c r="L896" s="405" t="str">
        <f>'Class Record S5'!$AC$74</f>
        <v>N</v>
      </c>
      <c r="M896" s="406"/>
      <c r="Q896" s="257"/>
    </row>
    <row r="897" spans="1:18" ht="28.5" customHeight="1" x14ac:dyDescent="0.3">
      <c r="A897" s="399"/>
      <c r="B897" s="400"/>
      <c r="C897" s="400"/>
      <c r="D897" s="400"/>
      <c r="E897" s="400"/>
      <c r="F897" s="400"/>
      <c r="G897" s="400"/>
      <c r="H897" s="400"/>
      <c r="I897" s="400"/>
      <c r="J897" s="400"/>
      <c r="K897" s="401"/>
      <c r="L897" s="407"/>
      <c r="M897" s="408"/>
      <c r="Q897" s="257"/>
    </row>
    <row r="898" spans="1:18" ht="28.5" customHeight="1" thickBot="1" x14ac:dyDescent="0.35">
      <c r="A898" s="402"/>
      <c r="B898" s="403"/>
      <c r="C898" s="403"/>
      <c r="D898" s="403"/>
      <c r="E898" s="403"/>
      <c r="F898" s="403"/>
      <c r="G898" s="403"/>
      <c r="H898" s="403"/>
      <c r="I898" s="403"/>
      <c r="J898" s="403"/>
      <c r="K898" s="404"/>
      <c r="L898" s="409"/>
      <c r="M898" s="410"/>
      <c r="Q898" s="257"/>
    </row>
    <row r="900" spans="1:18" ht="19.5" thickBot="1" x14ac:dyDescent="0.35"/>
    <row r="901" spans="1:18" ht="23.25" customHeight="1" thickBot="1" x14ac:dyDescent="0.35">
      <c r="A901" s="349" t="str">
        <f>'Class Record S5'!$D$1</f>
        <v>A N OTHER SCHOOL</v>
      </c>
      <c r="B901" s="350"/>
      <c r="C901" s="350"/>
      <c r="D901" s="350"/>
      <c r="E901" s="350"/>
      <c r="F901" s="350"/>
      <c r="G901" s="350"/>
      <c r="H901" s="350"/>
      <c r="I901" s="350"/>
      <c r="J901" s="350"/>
      <c r="K901" s="350"/>
      <c r="L901" s="350"/>
      <c r="M901" s="351"/>
    </row>
    <row r="902" spans="1:18" ht="15.75" customHeight="1" thickBot="1" x14ac:dyDescent="0.35">
      <c r="A902" s="352" t="s">
        <v>17</v>
      </c>
      <c r="B902" s="353"/>
      <c r="C902" s="353"/>
      <c r="D902" s="356">
        <f>'Class Record S5'!$AD$2</f>
        <v>0</v>
      </c>
      <c r="E902" s="356"/>
      <c r="F902" s="356"/>
      <c r="G902" s="357"/>
      <c r="H902" s="361" t="s">
        <v>18</v>
      </c>
      <c r="I902" s="362">
        <f>'Class Record S5'!$E$76</f>
        <v>0</v>
      </c>
      <c r="J902" s="362"/>
      <c r="K902" s="363" t="str">
        <f>'Class Record S5'!$C$2</f>
        <v>CLASS</v>
      </c>
      <c r="L902" s="363"/>
      <c r="M902" s="364"/>
    </row>
    <row r="903" spans="1:18" ht="15.75" customHeight="1" thickBot="1" x14ac:dyDescent="0.35">
      <c r="A903" s="354"/>
      <c r="B903" s="355"/>
      <c r="C903" s="355"/>
      <c r="D903" s="358"/>
      <c r="E903" s="358"/>
      <c r="F903" s="359"/>
      <c r="G903" s="360"/>
      <c r="H903" s="361"/>
      <c r="I903" s="362"/>
      <c r="J903" s="362"/>
      <c r="K903" s="363"/>
      <c r="L903" s="363"/>
      <c r="M903" s="364"/>
    </row>
    <row r="904" spans="1:18" ht="19.5" thickBot="1" x14ac:dyDescent="0.35">
      <c r="A904" s="346" t="s">
        <v>19</v>
      </c>
      <c r="B904" s="347"/>
      <c r="C904" s="347"/>
      <c r="D904" s="347"/>
      <c r="E904" s="348"/>
      <c r="F904" s="365" t="s">
        <v>20</v>
      </c>
      <c r="G904" s="366"/>
      <c r="H904" s="366"/>
      <c r="I904" s="367"/>
      <c r="J904" s="368" t="s">
        <v>21</v>
      </c>
      <c r="K904" s="369"/>
      <c r="L904" s="369"/>
      <c r="M904" s="370"/>
    </row>
    <row r="905" spans="1:18" ht="16.5" customHeight="1" thickBot="1" x14ac:dyDescent="0.35">
      <c r="A905" s="371" t="s">
        <v>22</v>
      </c>
      <c r="B905" s="372"/>
      <c r="C905" s="373"/>
      <c r="D905" s="374" t="s">
        <v>23</v>
      </c>
      <c r="E905" s="375"/>
      <c r="F905" s="376" t="s">
        <v>24</v>
      </c>
      <c r="G905" s="377"/>
      <c r="H905" s="377" t="s">
        <v>25</v>
      </c>
      <c r="I905" s="378"/>
      <c r="J905" s="382" t="s">
        <v>26</v>
      </c>
      <c r="K905" s="377"/>
      <c r="L905" s="411" t="s">
        <v>27</v>
      </c>
      <c r="M905" s="412"/>
    </row>
    <row r="906" spans="1:18" ht="31.5" customHeight="1" thickBot="1" x14ac:dyDescent="0.35">
      <c r="A906" s="72"/>
      <c r="B906" s="73" t="s">
        <v>54</v>
      </c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5" t="s">
        <v>43</v>
      </c>
      <c r="Q906" s="416" t="s">
        <v>56</v>
      </c>
      <c r="R906" s="416"/>
    </row>
    <row r="907" spans="1:18" ht="44.25" customHeight="1" x14ac:dyDescent="0.3">
      <c r="A907" s="345" t="str">
        <f>'Class Record S5'!$A$8</f>
        <v>Working Scientifically</v>
      </c>
      <c r="B907" s="190" t="str">
        <f>IF($O907="x",'Class Record S5'!$B$8,"")</f>
        <v/>
      </c>
      <c r="C907" s="413" t="str">
        <f>IF($O907="x",'Class Record S5'!$D$8,"")</f>
        <v/>
      </c>
      <c r="D907" s="413"/>
      <c r="E907" s="413"/>
      <c r="F907" s="413"/>
      <c r="G907" s="413"/>
      <c r="H907" s="413"/>
      <c r="I907" s="413"/>
      <c r="J907" s="413"/>
      <c r="K907" s="413"/>
      <c r="L907" s="413"/>
      <c r="M907" s="141"/>
      <c r="O907" s="67" t="str">
        <f>IF(OR(AND('Class Record S5'!$AD$50=".",COUNTIF('Class Record S5'!$AD$50:$AD$73,"\")&lt;5,COUNTIF('Class Record S5'!$AD$50:$AD$50,".")&lt;=(5-COUNTIF('Class Record S5'!$AD$50:$AD$73,"\"))),AND('Class Record S5'!$AD$50="\",COUNTIF('Class Record S5'!$AD$50:$AD$50,"\")&lt;=5)),"x","")</f>
        <v/>
      </c>
      <c r="Q907" s="258" t="s">
        <v>76</v>
      </c>
      <c r="R907" s="259" t="s">
        <v>112</v>
      </c>
    </row>
    <row r="908" spans="1:18" ht="44.25" customHeight="1" x14ac:dyDescent="0.3">
      <c r="A908" s="343"/>
      <c r="B908" s="191" t="str">
        <f>IF($O908="x",'Class Record S5'!$B$9,"")</f>
        <v/>
      </c>
      <c r="C908" s="383" t="str">
        <f>IF($O908="x",'Class Record S5'!$D$9,"")</f>
        <v/>
      </c>
      <c r="D908" s="383"/>
      <c r="E908" s="383"/>
      <c r="F908" s="383"/>
      <c r="G908" s="383"/>
      <c r="H908" s="383"/>
      <c r="I908" s="383"/>
      <c r="J908" s="383"/>
      <c r="K908" s="383"/>
      <c r="L908" s="383"/>
      <c r="M908" s="142"/>
      <c r="O908" s="67" t="str">
        <f>IF(OR(AND('Class Record S5'!$AD$51=".",COUNTIF('Class Record S5'!$AD$50:$AD$73,"\")&lt;5,COUNTIF('Class Record S5'!$AD$50:$AD$51,".")&lt;=(5-COUNTIF('Class Record S5'!$AD$50:$AD$73,"\"))),AND('Class Record S5'!$AD$51="\",COUNTIF('Class Record S5'!$AD$50:$AD$51,"\")&lt;=5)),"x","")</f>
        <v/>
      </c>
      <c r="Q908" s="258" t="s">
        <v>77</v>
      </c>
      <c r="R908" s="260" t="s">
        <v>113</v>
      </c>
    </row>
    <row r="909" spans="1:18" ht="44.25" customHeight="1" x14ac:dyDescent="0.3">
      <c r="A909" s="343"/>
      <c r="B909" s="191" t="str">
        <f>IF($O909="x",'Class Record S5'!$B$10,"")</f>
        <v/>
      </c>
      <c r="C909" s="383" t="str">
        <f>IF($O909="x",'Class Record S5'!$D$10,"")</f>
        <v/>
      </c>
      <c r="D909" s="383"/>
      <c r="E909" s="383"/>
      <c r="F909" s="383"/>
      <c r="G909" s="383"/>
      <c r="H909" s="383"/>
      <c r="I909" s="383"/>
      <c r="J909" s="383"/>
      <c r="K909" s="383"/>
      <c r="L909" s="383"/>
      <c r="M909" s="142"/>
      <c r="O909" s="67" t="str">
        <f>IF(OR(AND('Class Record S5'!$AD$52=".",COUNTIF('Class Record S5'!$AD$50:$AD$73,"\")&lt;5,COUNTIF('Class Record S5'!$AD$50:$AD$52,".")&lt;=(5-COUNTIF('Class Record S5'!$AD$50:$AD$73,"\"))),AND('Class Record S5'!$AD$52="\",COUNTIF('Class Record S5'!$AD$50:$AD$52,"\")&lt;=5)),"x","")</f>
        <v/>
      </c>
      <c r="Q909" s="258" t="s">
        <v>78</v>
      </c>
      <c r="R909" s="260" t="s">
        <v>114</v>
      </c>
    </row>
    <row r="910" spans="1:18" ht="44.25" customHeight="1" x14ac:dyDescent="0.3">
      <c r="A910" s="343"/>
      <c r="B910" s="192" t="str">
        <f>IF($O910="x",'Class Record S5'!$B$11,"")</f>
        <v/>
      </c>
      <c r="C910" s="383" t="str">
        <f>IF($O910="x",'Class Record S5'!$D$11,"")</f>
        <v/>
      </c>
      <c r="D910" s="383"/>
      <c r="E910" s="383"/>
      <c r="F910" s="383"/>
      <c r="G910" s="383"/>
      <c r="H910" s="383"/>
      <c r="I910" s="383"/>
      <c r="J910" s="383"/>
      <c r="K910" s="383"/>
      <c r="L910" s="383"/>
      <c r="M910" s="142"/>
      <c r="O910" s="67" t="str">
        <f>IF(OR(AND('Class Record S5'!$AD$53=".",COUNTIF('Class Record S5'!$AD$50:$AD$73,"\")&lt;5,COUNTIF('Class Record S5'!$AD$50:$AD$53,".")&lt;=(5-COUNTIF('Class Record S5'!$AD$50:$AD$73,"\"))),AND('Class Record S5'!$AD$53="\",COUNTIF('Class Record S5'!$AD$50:$AD$53,"\")&lt;=5)),"x","")</f>
        <v/>
      </c>
      <c r="Q910" s="258" t="s">
        <v>79</v>
      </c>
      <c r="R910" s="260" t="s">
        <v>115</v>
      </c>
    </row>
    <row r="911" spans="1:18" ht="54.75" customHeight="1" x14ac:dyDescent="0.3">
      <c r="A911" s="343"/>
      <c r="B911" s="192" t="str">
        <f>IF($O911="x",'Class Record S5'!$B$12,"")</f>
        <v/>
      </c>
      <c r="C911" s="383" t="str">
        <f>IF($O911="x",'Class Record S5'!$D$12,"")</f>
        <v/>
      </c>
      <c r="D911" s="383"/>
      <c r="E911" s="383"/>
      <c r="F911" s="383"/>
      <c r="G911" s="383"/>
      <c r="H911" s="383"/>
      <c r="I911" s="383"/>
      <c r="J911" s="383"/>
      <c r="K911" s="383"/>
      <c r="L911" s="383"/>
      <c r="M911" s="142"/>
      <c r="O911" s="67" t="str">
        <f>IF(OR(AND('Class Record S5'!$AD$54=".",COUNTIF('Class Record S5'!$AD$50:$AD$73,"\")&lt;5,COUNTIF('Class Record S5'!$AD$50:$AD$54,".")&lt;=(5-COUNTIF('Class Record S5'!$AD$50:$AD$73,"\"))),AND('Class Record S5'!$AD$54="\",COUNTIF('Class Record S5'!$AD$50:$AD$54,"\")&lt;=5)),"x","")</f>
        <v/>
      </c>
      <c r="Q911" s="258" t="s">
        <v>80</v>
      </c>
      <c r="R911" s="260" t="s">
        <v>116</v>
      </c>
    </row>
    <row r="912" spans="1:18" ht="44.25" customHeight="1" thickBot="1" x14ac:dyDescent="0.35">
      <c r="A912" s="344"/>
      <c r="B912" s="194" t="str">
        <f>IF($O912="x",'Class Record S5'!$B$13,"")</f>
        <v/>
      </c>
      <c r="C912" s="391" t="str">
        <f>IF($O912="x",'Class Record S5'!$D$13,"")</f>
        <v/>
      </c>
      <c r="D912" s="392"/>
      <c r="E912" s="392"/>
      <c r="F912" s="392"/>
      <c r="G912" s="392"/>
      <c r="H912" s="392"/>
      <c r="I912" s="392"/>
      <c r="J912" s="392"/>
      <c r="K912" s="392"/>
      <c r="L912" s="393"/>
      <c r="M912" s="143"/>
      <c r="O912" s="67" t="str">
        <f>IF(OR(AND('Class Record S5'!$AD$55=".",COUNTIF('Class Record S5'!$AD$50:$AD$73,"\")&lt;5,COUNTIF('Class Record S5'!$AD$50:$AD$55,".")&lt;=(5-COUNTIF('Class Record S5'!$AD$50:$AD$73,"\"))),AND('Class Record S5'!$AD$55="\",COUNTIF('Class Record S5'!$AD$50:$AD$55,"\")&lt;=5)),"x","")</f>
        <v/>
      </c>
      <c r="Q912" s="258" t="s">
        <v>81</v>
      </c>
      <c r="R912" s="260" t="s">
        <v>117</v>
      </c>
    </row>
    <row r="913" spans="1:18" ht="57" customHeight="1" x14ac:dyDescent="0.3">
      <c r="A913" s="342" t="str">
        <f>'Class Record S5'!$A$14</f>
        <v>Living Things and their Habitats</v>
      </c>
      <c r="B913" s="193" t="str">
        <f>IF($O913="x",'Class Record S5'!$B$14,"")</f>
        <v/>
      </c>
      <c r="C913" s="385" t="str">
        <f>IF($O913="x",'Class Record S5'!$D$14,"")</f>
        <v/>
      </c>
      <c r="D913" s="386"/>
      <c r="E913" s="386"/>
      <c r="F913" s="386"/>
      <c r="G913" s="386"/>
      <c r="H913" s="386"/>
      <c r="I913" s="386"/>
      <c r="J913" s="386"/>
      <c r="K913" s="386"/>
      <c r="L913" s="387"/>
      <c r="M913" s="141"/>
      <c r="O913" s="67" t="str">
        <f>IF(OR(AND('Class Record S5'!$AD$56=".",COUNTIF('Class Record S5'!$AD$50:$AD$73,"\")&lt;5,COUNTIF('Class Record S5'!$AD$50:$AD$56,".")&lt;=(5-COUNTIF('Class Record S5'!$AD$50:$AD$73,"\"))),AND('Class Record S5'!$AD$56="\",COUNTIF('Class Record S5'!$AD$50:$AD$56,"\")&lt;=5)),"x","")</f>
        <v/>
      </c>
      <c r="Q913" s="258" t="s">
        <v>82</v>
      </c>
      <c r="R913" s="260" t="s">
        <v>118</v>
      </c>
    </row>
    <row r="914" spans="1:18" ht="57" customHeight="1" thickBot="1" x14ac:dyDescent="0.35">
      <c r="A914" s="344"/>
      <c r="B914" s="194" t="str">
        <f>IF($O914="x",'Class Record S5'!$B$15,"")</f>
        <v/>
      </c>
      <c r="C914" s="414" t="str">
        <f>IF($O914="x",'Class Record S5'!$D$15,"")</f>
        <v/>
      </c>
      <c r="D914" s="414"/>
      <c r="E914" s="414"/>
      <c r="F914" s="414"/>
      <c r="G914" s="414"/>
      <c r="H914" s="414"/>
      <c r="I914" s="414"/>
      <c r="J914" s="414"/>
      <c r="K914" s="414"/>
      <c r="L914" s="414"/>
      <c r="M914" s="143"/>
      <c r="O914" s="67" t="str">
        <f>IF(OR(AND('Class Record S5'!$AD$57=".",COUNTIF('Class Record S5'!$AD$50:$AD$73,"\")&lt;5,COUNTIF('Class Record S5'!$AD$50:$AD$57,".")&lt;=(5-COUNTIF('Class Record S5'!$AD$50:$AD$73,"\"))),AND('Class Record S5'!$AD$57="\",COUNTIF('Class Record S5'!$AD$50:$AD$57,"\")&lt;=5)),"x","")</f>
        <v/>
      </c>
      <c r="Q914" s="258" t="s">
        <v>83</v>
      </c>
      <c r="R914" s="261" t="s">
        <v>119</v>
      </c>
    </row>
    <row r="915" spans="1:18" ht="59.25" customHeight="1" thickBot="1" x14ac:dyDescent="0.35">
      <c r="A915" s="255" t="str">
        <f>'Class Record S5'!$A$16</f>
        <v>Animals inc. Humans</v>
      </c>
      <c r="B915" s="253" t="str">
        <f>IF($O915="x",'Class Record S5'!$B$16,"")</f>
        <v/>
      </c>
      <c r="C915" s="415" t="str">
        <f>IF($O915="x",'Class Record S5'!$D$16,"")</f>
        <v/>
      </c>
      <c r="D915" s="415"/>
      <c r="E915" s="415"/>
      <c r="F915" s="415"/>
      <c r="G915" s="415"/>
      <c r="H915" s="415"/>
      <c r="I915" s="415"/>
      <c r="J915" s="415"/>
      <c r="K915" s="415"/>
      <c r="L915" s="415"/>
      <c r="M915" s="254"/>
      <c r="O915" s="67" t="str">
        <f>IF(OR(AND('Class Record S5'!$AD$58=".",COUNTIF('Class Record S5'!$AD$50:$AD$73,"\")&lt;5,COUNTIF('Class Record S5'!$AD$50:$AD$58,".")&lt;=(5-COUNTIF('Class Record S5'!$AD$50:$AD$73,"\"))),AND('Class Record S5'!$AD$58="\",COUNTIF('Class Record S5'!$AD$50:$AD$58,"\")&lt;=5)),"x","")</f>
        <v/>
      </c>
      <c r="Q915" s="258" t="s">
        <v>84</v>
      </c>
      <c r="R915" s="261" t="s">
        <v>120</v>
      </c>
    </row>
    <row r="916" spans="1:18" ht="56.25" customHeight="1" x14ac:dyDescent="0.3">
      <c r="A916" s="342" t="str">
        <f>'Class Record S5'!$A$17</f>
        <v>Properties and Changers of Materials</v>
      </c>
      <c r="B916" s="193" t="str">
        <f>IF($O916="x",'Class Record S5'!$B$17,"")</f>
        <v/>
      </c>
      <c r="C916" s="385" t="str">
        <f>IF($O916="x",'Class Record S5'!$D$17,"")</f>
        <v/>
      </c>
      <c r="D916" s="386"/>
      <c r="E916" s="386"/>
      <c r="F916" s="386"/>
      <c r="G916" s="386"/>
      <c r="H916" s="386"/>
      <c r="I916" s="386"/>
      <c r="J916" s="386"/>
      <c r="K916" s="386"/>
      <c r="L916" s="387"/>
      <c r="M916" s="141"/>
      <c r="O916" s="67" t="str">
        <f>IF(OR(AND('Class Record S5'!$AD$59=".",COUNTIF('Class Record S5'!$AD$50:$AD$73,"\")&lt;5,COUNTIF('Class Record S5'!$AD$50:$AD$59,".")&lt;=(5-COUNTIF('Class Record S5'!$AD$50:$AD$73,"\"))),AND('Class Record S5'!$AD$59="\",COUNTIF('Class Record S5'!$AD$50:$AD$59,"\")&lt;=5)),"x","")</f>
        <v/>
      </c>
      <c r="Q916" s="258" t="s">
        <v>85</v>
      </c>
      <c r="R916" s="260" t="s">
        <v>121</v>
      </c>
    </row>
    <row r="917" spans="1:18" ht="44.25" customHeight="1" x14ac:dyDescent="0.3">
      <c r="A917" s="343"/>
      <c r="B917" s="192" t="str">
        <f>IF($O917="x",'Class Record S5'!$B$18,"")</f>
        <v/>
      </c>
      <c r="C917" s="383" t="str">
        <f>IF($O917="x",'Class Record S5'!$D$18,"")</f>
        <v/>
      </c>
      <c r="D917" s="383"/>
      <c r="E917" s="383"/>
      <c r="F917" s="383"/>
      <c r="G917" s="383"/>
      <c r="H917" s="383"/>
      <c r="I917" s="383"/>
      <c r="J917" s="383"/>
      <c r="K917" s="383"/>
      <c r="L917" s="383"/>
      <c r="M917" s="142"/>
      <c r="O917" s="67" t="str">
        <f>IF(OR(AND('Class Record S5'!$AD$60=".",COUNTIF('Class Record S5'!$AD$50:$AD$73,"\")&lt;5,COUNTIF('Class Record S5'!$AD$50:$AD$60,".")&lt;=(5-COUNTIF('Class Record S5'!$AD$50:$AD$73,"\"))),AND('Class Record S5'!$AD$60="\",COUNTIF('Class Record S5'!$AD$50:$AD$60,"\")&lt;=5)),"x","")</f>
        <v/>
      </c>
      <c r="Q917" s="258" t="s">
        <v>86</v>
      </c>
      <c r="R917" s="265" t="s">
        <v>124</v>
      </c>
    </row>
    <row r="918" spans="1:18" ht="44.25" customHeight="1" x14ac:dyDescent="0.3">
      <c r="A918" s="343"/>
      <c r="B918" s="192" t="str">
        <f>IF($O918="x",'Class Record S5'!$B$19,"")</f>
        <v/>
      </c>
      <c r="C918" s="383" t="str">
        <f>IF($O918="x",'Class Record S5'!$D$19,"")</f>
        <v/>
      </c>
      <c r="D918" s="383"/>
      <c r="E918" s="383"/>
      <c r="F918" s="383"/>
      <c r="G918" s="383"/>
      <c r="H918" s="383"/>
      <c r="I918" s="383"/>
      <c r="J918" s="383"/>
      <c r="K918" s="383"/>
      <c r="L918" s="383"/>
      <c r="M918" s="142"/>
      <c r="O918" s="67" t="str">
        <f>IF(OR(AND('Class Record S5'!$AD$61=".",COUNTIF('Class Record S5'!$AD$50:$AD$73,"\")&lt;5,COUNTIF('Class Record S5'!$AD$50:$AD$61,".")&lt;=(5-COUNTIF('Class Record S5'!$AD$50:$AD$73,"\"))),AND('Class Record S5'!$AD$61="\",COUNTIF('Class Record S5'!$AD$50:$AD$61,"\")&lt;=5)),"x","")</f>
        <v/>
      </c>
      <c r="Q918" s="258" t="s">
        <v>87</v>
      </c>
      <c r="R918" s="265" t="s">
        <v>122</v>
      </c>
    </row>
    <row r="919" spans="1:18" ht="44.25" customHeight="1" x14ac:dyDescent="0.3">
      <c r="A919" s="343"/>
      <c r="B919" s="192" t="str">
        <f>IF($O919="x",'Class Record S5'!$B$20,"")</f>
        <v/>
      </c>
      <c r="C919" s="383" t="str">
        <f>IF($O919="x",'Class Record S5'!$D$20,"")</f>
        <v/>
      </c>
      <c r="D919" s="383"/>
      <c r="E919" s="383"/>
      <c r="F919" s="383"/>
      <c r="G919" s="383"/>
      <c r="H919" s="383"/>
      <c r="I919" s="383"/>
      <c r="J919" s="383"/>
      <c r="K919" s="383"/>
      <c r="L919" s="383"/>
      <c r="M919" s="142"/>
      <c r="O919" s="67" t="str">
        <f>IF(OR(AND('Class Record S5'!$AD$62=".",COUNTIF('Class Record S5'!$AD$50:$AD$73,"\")&lt;5,COUNTIF('Class Record S5'!$AD$50:$AD$62,".")&lt;=(5-COUNTIF('Class Record S5'!$AD$50:$AD$73,"\"))),AND('Class Record S5'!$AD$62="\",COUNTIF('Class Record S5'!$AD$50:$AD$62,"\")&lt;=5)),"x","")</f>
        <v/>
      </c>
      <c r="Q919" s="258" t="s">
        <v>88</v>
      </c>
      <c r="R919" s="265" t="s">
        <v>123</v>
      </c>
    </row>
    <row r="920" spans="1:18" ht="44.25" customHeight="1" x14ac:dyDescent="0.3">
      <c r="A920" s="343"/>
      <c r="B920" s="192" t="str">
        <f>IF($O920="x",'Class Record S5'!$B$21,"")</f>
        <v/>
      </c>
      <c r="C920" s="383" t="str">
        <f>IF($O920="x",'Class Record S5'!$D$21,"")</f>
        <v/>
      </c>
      <c r="D920" s="383"/>
      <c r="E920" s="383"/>
      <c r="F920" s="383"/>
      <c r="G920" s="383"/>
      <c r="H920" s="383"/>
      <c r="I920" s="383"/>
      <c r="J920" s="383"/>
      <c r="K920" s="383"/>
      <c r="L920" s="383"/>
      <c r="M920" s="142"/>
      <c r="O920" s="67" t="str">
        <f>IF(OR(AND('Class Record S5'!$AD$63=".",COUNTIF('Class Record S5'!$AD$50:$AD$73,"\")&lt;5,COUNTIF('Class Record S5'!$AD$50:$AD$63,".")&lt;=(5-COUNTIF('Class Record S5'!$AD$50:$AD$73,"\"))),AND('Class Record S5'!$AD$63="\",COUNTIF('Class Record S5'!$AD$50:$AD$63,"\")&lt;=5)),"x","")</f>
        <v/>
      </c>
      <c r="Q920" s="258" t="s">
        <v>89</v>
      </c>
      <c r="R920" s="261" t="s">
        <v>125</v>
      </c>
    </row>
    <row r="921" spans="1:18" ht="56.25" customHeight="1" thickBot="1" x14ac:dyDescent="0.35">
      <c r="A921" s="344"/>
      <c r="B921" s="195" t="str">
        <f>IF($O921="x",'Class Record S5'!$B$22,"")</f>
        <v/>
      </c>
      <c r="C921" s="384" t="str">
        <f>IF($O921="x",'Class Record S5'!$D$22,"")</f>
        <v/>
      </c>
      <c r="D921" s="384"/>
      <c r="E921" s="384"/>
      <c r="F921" s="384"/>
      <c r="G921" s="384"/>
      <c r="H921" s="384"/>
      <c r="I921" s="384"/>
      <c r="J921" s="384"/>
      <c r="K921" s="384"/>
      <c r="L921" s="384"/>
      <c r="M921" s="196"/>
      <c r="O921" s="67" t="str">
        <f>IF(OR(AND('Class Record S5'!$AD$64=".",COUNTIF('Class Record S5'!$AD$50:$AD$73,"\")&lt;5,COUNTIF('Class Record S5'!$AD$50:$AD$64,".")&lt;=(5-COUNTIF('Class Record S5'!$AD$50:$AD$73,"\"))),AND('Class Record S5'!$AD$64="\",COUNTIF('Class Record S5'!$AD$50:$AD$64,"\")&lt;=5)),"x","")</f>
        <v/>
      </c>
      <c r="Q921" s="258" t="s">
        <v>90</v>
      </c>
      <c r="R921" s="260" t="s">
        <v>126</v>
      </c>
    </row>
    <row r="922" spans="1:18" ht="44.25" customHeight="1" x14ac:dyDescent="0.3">
      <c r="A922" s="342" t="str">
        <f>'Class Record S5'!$A$23</f>
        <v>Earth and Space</v>
      </c>
      <c r="B922" s="193" t="str">
        <f>IF($O922="x",'Class Record S5'!$B$23,"")</f>
        <v/>
      </c>
      <c r="C922" s="385" t="str">
        <f>IF($O922="x",'Class Record S5'!$D$23,"")</f>
        <v/>
      </c>
      <c r="D922" s="386"/>
      <c r="E922" s="386"/>
      <c r="F922" s="386"/>
      <c r="G922" s="386"/>
      <c r="H922" s="386"/>
      <c r="I922" s="386"/>
      <c r="J922" s="386"/>
      <c r="K922" s="386"/>
      <c r="L922" s="387"/>
      <c r="M922" s="141"/>
      <c r="O922" s="67" t="str">
        <f>IF(OR(AND('Class Record S5'!$AD$65=".",COUNTIF('Class Record S5'!$AD$50:$AD$73,"\")&lt;5,COUNTIF('Class Record S5'!$AD$50:$AD$65,".")&lt;=(5-COUNTIF('Class Record S5'!$AD$50:$AD$73,"\"))),AND('Class Record S5'!$AD$65="\",COUNTIF('Class Record S5'!$AD$50:$AD$65,"\")&lt;=5)),"x","")</f>
        <v/>
      </c>
      <c r="Q922" s="258" t="s">
        <v>91</v>
      </c>
      <c r="R922" s="260" t="s">
        <v>127</v>
      </c>
    </row>
    <row r="923" spans="1:18" ht="44.25" customHeight="1" x14ac:dyDescent="0.3">
      <c r="A923" s="343"/>
      <c r="B923" s="192" t="str">
        <f>IF($O923="x",'Class Record S5'!$B$24,"")</f>
        <v/>
      </c>
      <c r="C923" s="388" t="str">
        <f>IF($O923="x",'Class Record S5'!$D$24,"")</f>
        <v/>
      </c>
      <c r="D923" s="389"/>
      <c r="E923" s="389"/>
      <c r="F923" s="389"/>
      <c r="G923" s="389"/>
      <c r="H923" s="389"/>
      <c r="I923" s="389"/>
      <c r="J923" s="389"/>
      <c r="K923" s="389"/>
      <c r="L923" s="390"/>
      <c r="M923" s="142"/>
      <c r="O923" s="67" t="str">
        <f>IF(OR(AND('Class Record S5'!$AD$66=".",COUNTIF('Class Record S5'!$AD$50:$AD$73,"\")&lt;5,COUNTIF('Class Record S5'!$AD$50:$AD$66,".")&lt;=(5-COUNTIF('Class Record S5'!$AD$50:$AD$73,"\"))),AND('Class Record S5'!$AD$66="\",COUNTIF('Class Record S5'!$AD$50:$AD$66,"\")&lt;=5)),"x","")</f>
        <v/>
      </c>
      <c r="Q923" s="258" t="s">
        <v>92</v>
      </c>
      <c r="R923" s="262" t="s">
        <v>128</v>
      </c>
    </row>
    <row r="924" spans="1:18" ht="44.25" customHeight="1" x14ac:dyDescent="0.3">
      <c r="A924" s="343"/>
      <c r="B924" s="192" t="str">
        <f>IF($O924="x",'Class Record S5'!$B$25,"")</f>
        <v/>
      </c>
      <c r="C924" s="388" t="str">
        <f>IF($O924="x",'Class Record S5'!$D$25,"")</f>
        <v/>
      </c>
      <c r="D924" s="389"/>
      <c r="E924" s="389"/>
      <c r="F924" s="389"/>
      <c r="G924" s="389"/>
      <c r="H924" s="389"/>
      <c r="I924" s="389"/>
      <c r="J924" s="389"/>
      <c r="K924" s="389"/>
      <c r="L924" s="390"/>
      <c r="M924" s="142"/>
      <c r="O924" s="67" t="str">
        <f>IF(OR(AND('Class Record S5'!$AD$67=".",COUNTIF('Class Record S5'!$AD$50:$AD$73,"\")&lt;5,COUNTIF('Class Record S5'!$AD$50:$AD$67,".")&lt;=(5-COUNTIF('Class Record S5'!$AD$50:$AD$73,"\"))),AND('Class Record S5'!$AD$67="\",COUNTIF('Class Record S5'!$AD$50:$AD$67,"\")&lt;=5)),"x","")</f>
        <v/>
      </c>
      <c r="Q924" s="258" t="s">
        <v>93</v>
      </c>
      <c r="R924" s="262" t="s">
        <v>129</v>
      </c>
    </row>
    <row r="925" spans="1:18" ht="44.25" customHeight="1" x14ac:dyDescent="0.3">
      <c r="A925" s="343"/>
      <c r="B925" s="192" t="str">
        <f>IF($O925="x",'Class Record S5'!$B$26,"")</f>
        <v/>
      </c>
      <c r="C925" s="383" t="str">
        <f>IF($O925="x",'Class Record S5'!$D$26,"")</f>
        <v/>
      </c>
      <c r="D925" s="383"/>
      <c r="E925" s="383"/>
      <c r="F925" s="383"/>
      <c r="G925" s="383"/>
      <c r="H925" s="383"/>
      <c r="I925" s="383"/>
      <c r="J925" s="383"/>
      <c r="K925" s="383"/>
      <c r="L925" s="383"/>
      <c r="M925" s="142"/>
      <c r="O925" s="67" t="str">
        <f>IF(OR(AND('Class Record S5'!$AD$68=".",COUNTIF('Class Record S5'!$AD$50:$AD$73,"\")&lt;5,COUNTIF('Class Record S5'!$AD$50:$AD$68,".")&lt;=(5-COUNTIF('Class Record S5'!$AD$50:$AD$73,"\"))),AND('Class Record S5'!$AD$68="\",COUNTIF('Class Record S5'!$AD$50:$AD$68,"\")&lt;=5)),"x","")</f>
        <v/>
      </c>
      <c r="Q925" s="258" t="s">
        <v>94</v>
      </c>
      <c r="R925" s="260" t="s">
        <v>130</v>
      </c>
    </row>
    <row r="926" spans="1:18" ht="44.25" customHeight="1" thickBot="1" x14ac:dyDescent="0.35">
      <c r="A926" s="344"/>
      <c r="B926" s="195" t="str">
        <f>IF($O926="x",'Class Record S5'!$B$27,"")</f>
        <v/>
      </c>
      <c r="C926" s="384" t="str">
        <f>IF($O926="x",'Class Record S5'!$D$27,"")</f>
        <v/>
      </c>
      <c r="D926" s="384"/>
      <c r="E926" s="384"/>
      <c r="F926" s="384"/>
      <c r="G926" s="384"/>
      <c r="H926" s="384"/>
      <c r="I926" s="384"/>
      <c r="J926" s="384"/>
      <c r="K926" s="384"/>
      <c r="L926" s="384"/>
      <c r="M926" s="196"/>
      <c r="O926" s="67" t="str">
        <f>IF(OR(AND('Class Record S5'!$AD$69=".",COUNTIF('Class Record S5'!$AD$50:$AD$73,"\")&lt;5,COUNTIF('Class Record S5'!$AD$50:$AD$69,".")&lt;=(5-COUNTIF('Class Record S5'!$AD$50:$AD$73,"\"))),AND('Class Record S5'!$AD$69="\",COUNTIF('Class Record S5'!$AD$50:$AD$69,"\")&lt;=5)),"x","")</f>
        <v/>
      </c>
      <c r="Q926" s="258" t="s">
        <v>95</v>
      </c>
      <c r="R926" s="260" t="s">
        <v>131</v>
      </c>
    </row>
    <row r="927" spans="1:18" ht="44.25" customHeight="1" x14ac:dyDescent="0.3">
      <c r="A927" s="342" t="str">
        <f>'Class Record S5'!$A$28</f>
        <v>Forces</v>
      </c>
      <c r="B927" s="193" t="str">
        <f>IF($O927="x",'Class Record S5'!$B$28,"")</f>
        <v/>
      </c>
      <c r="C927" s="385" t="str">
        <f>IF($O927="x",'Class Record S5'!$D$28,"")</f>
        <v/>
      </c>
      <c r="D927" s="386"/>
      <c r="E927" s="386"/>
      <c r="F927" s="386"/>
      <c r="G927" s="386"/>
      <c r="H927" s="386"/>
      <c r="I927" s="386"/>
      <c r="J927" s="386"/>
      <c r="K927" s="386"/>
      <c r="L927" s="387"/>
      <c r="M927" s="141"/>
      <c r="O927" s="67" t="str">
        <f>IF(OR(AND('Class Record S5'!$AD$70=".",COUNTIF('Class Record S5'!$AD$50:$AD$73,"\")&lt;5,COUNTIF('Class Record S5'!$AD$50:$AD$70,".")&lt;=(5-COUNTIF('Class Record S5'!$AD$50:$AD$73,"\"))),AND('Class Record S5'!$AD$70="\",COUNTIF('Class Record S5'!$AD$50:$AD$70,"\")&lt;=5)),"x","")</f>
        <v/>
      </c>
      <c r="Q927" s="258" t="s">
        <v>96</v>
      </c>
      <c r="R927" s="262" t="s">
        <v>132</v>
      </c>
    </row>
    <row r="928" spans="1:18" ht="44.25" customHeight="1" x14ac:dyDescent="0.3">
      <c r="A928" s="343"/>
      <c r="B928" s="192" t="str">
        <f>IF($O928="x",'Class Record S5'!$B$29,"")</f>
        <v/>
      </c>
      <c r="C928" s="388" t="str">
        <f>IF($O928="x",'Class Record S5'!$D$29,"")</f>
        <v/>
      </c>
      <c r="D928" s="389"/>
      <c r="E928" s="389"/>
      <c r="F928" s="389"/>
      <c r="G928" s="389"/>
      <c r="H928" s="389"/>
      <c r="I928" s="389"/>
      <c r="J928" s="389"/>
      <c r="K928" s="389"/>
      <c r="L928" s="390"/>
      <c r="M928" s="142"/>
      <c r="O928" s="67" t="str">
        <f>IF(OR(AND('Class Record S5'!$AD$71=".",COUNTIF('Class Record S5'!$AD$50:$AD$73,"\")&lt;5,COUNTIF('Class Record S5'!$AD$50:$AD$71,".")&lt;=(5-COUNTIF('Class Record S5'!$AD$50:$AD$73,"\"))),AND('Class Record S5'!$AD$71="\",COUNTIF('Class Record S5'!$AD$50:$AD$71,"\")&lt;=5)),"x","")</f>
        <v/>
      </c>
      <c r="Q928" s="258" t="s">
        <v>97</v>
      </c>
      <c r="R928" s="262" t="s">
        <v>133</v>
      </c>
    </row>
    <row r="929" spans="1:18" ht="44.25" customHeight="1" x14ac:dyDescent="0.3">
      <c r="A929" s="343"/>
      <c r="B929" s="192" t="str">
        <f>IF($O929="x",'Class Record S5'!$B$30,"")</f>
        <v/>
      </c>
      <c r="C929" s="388" t="str">
        <f>IF($O929="x",'Class Record S5'!$D$30,"")</f>
        <v/>
      </c>
      <c r="D929" s="389"/>
      <c r="E929" s="389"/>
      <c r="F929" s="389"/>
      <c r="G929" s="389"/>
      <c r="H929" s="389"/>
      <c r="I929" s="389"/>
      <c r="J929" s="389"/>
      <c r="K929" s="389"/>
      <c r="L929" s="390"/>
      <c r="M929" s="142"/>
      <c r="O929" s="67" t="str">
        <f>IF(OR(AND('Class Record S5'!$AD$72=".",COUNTIF('Class Record S5'!$AD$50:$AD$73,"\")&lt;5,COUNTIF('Class Record S5'!$AD$50:$AD$72,".")&lt;=(5-COUNTIF('Class Record S5'!$AD$50:$AD$73,"\"))),AND('Class Record S5'!$AD$72="\",COUNTIF('Class Record S5'!$AD$50:$AD$72,"\")&lt;=5)),"x","")</f>
        <v/>
      </c>
      <c r="Q929" s="258" t="s">
        <v>98</v>
      </c>
      <c r="R929" s="262" t="s">
        <v>134</v>
      </c>
    </row>
    <row r="930" spans="1:18" ht="44.25" customHeight="1" thickBot="1" x14ac:dyDescent="0.35">
      <c r="A930" s="344"/>
      <c r="B930" s="194" t="str">
        <f>IF($O930="x",'Class Record S5'!$B$31,"")</f>
        <v/>
      </c>
      <c r="C930" s="391" t="str">
        <f>IF($O930="x",'Class Record S5'!$D$31,"")</f>
        <v/>
      </c>
      <c r="D930" s="392"/>
      <c r="E930" s="392"/>
      <c r="F930" s="392"/>
      <c r="G930" s="392"/>
      <c r="H930" s="392"/>
      <c r="I930" s="392"/>
      <c r="J930" s="392"/>
      <c r="K930" s="392"/>
      <c r="L930" s="393"/>
      <c r="M930" s="143"/>
      <c r="O930" s="67" t="str">
        <f>IF(OR(AND('Class Record S5'!$AD$73=".",COUNTIF('Class Record S5'!$AD$50:$AD$73,"\")&lt;5,COUNTIF('Class Record S5'!$AD$50:$AD$73,".")&lt;=(5-COUNTIF('Class Record S5'!$AD$50:$AD$73,"\"))),AND('Class Record S5'!$AD$73="\",COUNTIF('Class Record S5'!$AD$50:$AD$73,"\")&lt;=5)),"x","")</f>
        <v/>
      </c>
      <c r="Q930" s="258" t="s">
        <v>99</v>
      </c>
      <c r="R930" s="262" t="s">
        <v>135</v>
      </c>
    </row>
    <row r="931" spans="1:18" ht="16.5" customHeight="1" thickBot="1" x14ac:dyDescent="0.35">
      <c r="A931" s="379" t="s">
        <v>44</v>
      </c>
      <c r="B931" s="380"/>
      <c r="C931" s="380"/>
      <c r="D931" s="380"/>
      <c r="E931" s="380"/>
      <c r="F931" s="380"/>
      <c r="G931" s="380"/>
      <c r="H931" s="380"/>
      <c r="I931" s="380"/>
      <c r="J931" s="380"/>
      <c r="K931" s="381"/>
      <c r="L931" s="394" t="s">
        <v>45</v>
      </c>
      <c r="M931" s="395"/>
      <c r="Q931" s="257"/>
    </row>
    <row r="932" spans="1:18" ht="28.5" customHeight="1" x14ac:dyDescent="0.3">
      <c r="A932" s="396"/>
      <c r="B932" s="397"/>
      <c r="C932" s="397"/>
      <c r="D932" s="397"/>
      <c r="E932" s="397"/>
      <c r="F932" s="397"/>
      <c r="G932" s="397"/>
      <c r="H932" s="397"/>
      <c r="I932" s="397"/>
      <c r="J932" s="397"/>
      <c r="K932" s="398"/>
      <c r="L932" s="405" t="str">
        <f>'Class Record S5'!$AD$74</f>
        <v>N</v>
      </c>
      <c r="M932" s="406"/>
      <c r="Q932" s="257"/>
    </row>
    <row r="933" spans="1:18" ht="28.5" customHeight="1" x14ac:dyDescent="0.3">
      <c r="A933" s="399"/>
      <c r="B933" s="400"/>
      <c r="C933" s="400"/>
      <c r="D933" s="400"/>
      <c r="E933" s="400"/>
      <c r="F933" s="400"/>
      <c r="G933" s="400"/>
      <c r="H933" s="400"/>
      <c r="I933" s="400"/>
      <c r="J933" s="400"/>
      <c r="K933" s="401"/>
      <c r="L933" s="407"/>
      <c r="M933" s="408"/>
      <c r="Q933" s="257"/>
    </row>
    <row r="934" spans="1:18" ht="28.5" customHeight="1" thickBot="1" x14ac:dyDescent="0.35">
      <c r="A934" s="402"/>
      <c r="B934" s="403"/>
      <c r="C934" s="403"/>
      <c r="D934" s="403"/>
      <c r="E934" s="403"/>
      <c r="F934" s="403"/>
      <c r="G934" s="403"/>
      <c r="H934" s="403"/>
      <c r="I934" s="403"/>
      <c r="J934" s="403"/>
      <c r="K934" s="404"/>
      <c r="L934" s="409"/>
      <c r="M934" s="410"/>
      <c r="Q934" s="257"/>
    </row>
    <row r="936" spans="1:18" ht="19.5" thickBot="1" x14ac:dyDescent="0.35"/>
    <row r="937" spans="1:18" ht="23.25" customHeight="1" thickBot="1" x14ac:dyDescent="0.35">
      <c r="A937" s="349" t="str">
        <f>'Class Record S5'!$D$1</f>
        <v>A N OTHER SCHOOL</v>
      </c>
      <c r="B937" s="350"/>
      <c r="C937" s="350"/>
      <c r="D937" s="350"/>
      <c r="E937" s="350"/>
      <c r="F937" s="350"/>
      <c r="G937" s="350"/>
      <c r="H937" s="350"/>
      <c r="I937" s="350"/>
      <c r="J937" s="350"/>
      <c r="K937" s="350"/>
      <c r="L937" s="350"/>
      <c r="M937" s="351"/>
    </row>
    <row r="938" spans="1:18" ht="15.75" customHeight="1" thickBot="1" x14ac:dyDescent="0.35">
      <c r="A938" s="352" t="s">
        <v>17</v>
      </c>
      <c r="B938" s="353"/>
      <c r="C938" s="353"/>
      <c r="D938" s="356">
        <f>'Class Record S5'!$AE$2</f>
        <v>0</v>
      </c>
      <c r="E938" s="356"/>
      <c r="F938" s="356"/>
      <c r="G938" s="357"/>
      <c r="H938" s="361" t="s">
        <v>18</v>
      </c>
      <c r="I938" s="362">
        <f>'Class Record S5'!$E$76</f>
        <v>0</v>
      </c>
      <c r="J938" s="362"/>
      <c r="K938" s="363" t="str">
        <f>'Class Record S5'!$C$2</f>
        <v>CLASS</v>
      </c>
      <c r="L938" s="363"/>
      <c r="M938" s="364"/>
    </row>
    <row r="939" spans="1:18" ht="15.75" customHeight="1" thickBot="1" x14ac:dyDescent="0.35">
      <c r="A939" s="354"/>
      <c r="B939" s="355"/>
      <c r="C939" s="355"/>
      <c r="D939" s="358"/>
      <c r="E939" s="358"/>
      <c r="F939" s="359"/>
      <c r="G939" s="360"/>
      <c r="H939" s="361"/>
      <c r="I939" s="362"/>
      <c r="J939" s="362"/>
      <c r="K939" s="363"/>
      <c r="L939" s="363"/>
      <c r="M939" s="364"/>
    </row>
    <row r="940" spans="1:18" ht="19.5" thickBot="1" x14ac:dyDescent="0.35">
      <c r="A940" s="346" t="s">
        <v>19</v>
      </c>
      <c r="B940" s="347"/>
      <c r="C940" s="347"/>
      <c r="D940" s="347"/>
      <c r="E940" s="348"/>
      <c r="F940" s="365" t="s">
        <v>20</v>
      </c>
      <c r="G940" s="366"/>
      <c r="H940" s="366"/>
      <c r="I940" s="367"/>
      <c r="J940" s="368" t="s">
        <v>21</v>
      </c>
      <c r="K940" s="369"/>
      <c r="L940" s="369"/>
      <c r="M940" s="370"/>
    </row>
    <row r="941" spans="1:18" ht="16.5" customHeight="1" thickBot="1" x14ac:dyDescent="0.35">
      <c r="A941" s="371" t="s">
        <v>22</v>
      </c>
      <c r="B941" s="372"/>
      <c r="C941" s="373"/>
      <c r="D941" s="374" t="s">
        <v>23</v>
      </c>
      <c r="E941" s="375"/>
      <c r="F941" s="376" t="s">
        <v>24</v>
      </c>
      <c r="G941" s="377"/>
      <c r="H941" s="377" t="s">
        <v>25</v>
      </c>
      <c r="I941" s="378"/>
      <c r="J941" s="382" t="s">
        <v>26</v>
      </c>
      <c r="K941" s="377"/>
      <c r="L941" s="411" t="s">
        <v>27</v>
      </c>
      <c r="M941" s="412"/>
    </row>
    <row r="942" spans="1:18" ht="31.5" customHeight="1" thickBot="1" x14ac:dyDescent="0.35">
      <c r="A942" s="72"/>
      <c r="B942" s="73" t="s">
        <v>54</v>
      </c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5" t="s">
        <v>43</v>
      </c>
      <c r="Q942" s="416" t="s">
        <v>56</v>
      </c>
      <c r="R942" s="416"/>
    </row>
    <row r="943" spans="1:18" ht="44.25" customHeight="1" x14ac:dyDescent="0.3">
      <c r="A943" s="345" t="str">
        <f>'Class Record S5'!$A$8</f>
        <v>Working Scientifically</v>
      </c>
      <c r="B943" s="190" t="str">
        <f>IF($O943="x",'Class Record S5'!$B$8,"")</f>
        <v/>
      </c>
      <c r="C943" s="413" t="str">
        <f>IF($O943="x",'Class Record S5'!$D$8,"")</f>
        <v/>
      </c>
      <c r="D943" s="413"/>
      <c r="E943" s="413"/>
      <c r="F943" s="413"/>
      <c r="G943" s="413"/>
      <c r="H943" s="413"/>
      <c r="I943" s="413"/>
      <c r="J943" s="413"/>
      <c r="K943" s="413"/>
      <c r="L943" s="413"/>
      <c r="M943" s="141"/>
      <c r="O943" s="67" t="str">
        <f>IF(OR(AND('Class Record S5'!$AE$50=".",COUNTIF('Class Record S5'!$AE$50:$AE$73,"\")&lt;5,COUNTIF('Class Record S5'!$AE$50:$AE$50,".")&lt;=(5-COUNTIF('Class Record S5'!$AE$50:$AE$73,"\"))),AND('Class Record S5'!$AE$50="\",COUNTIF('Class Record S5'!$AE$50:$AE$50,"\")&lt;=5)),"x","")</f>
        <v/>
      </c>
      <c r="Q943" s="258" t="s">
        <v>76</v>
      </c>
      <c r="R943" s="259" t="s">
        <v>112</v>
      </c>
    </row>
    <row r="944" spans="1:18" ht="44.25" customHeight="1" x14ac:dyDescent="0.3">
      <c r="A944" s="343"/>
      <c r="B944" s="191" t="str">
        <f>IF($O944="x",'Class Record S5'!$B$9,"")</f>
        <v/>
      </c>
      <c r="C944" s="383" t="str">
        <f>IF($O944="x",'Class Record S5'!$D$9,"")</f>
        <v/>
      </c>
      <c r="D944" s="383"/>
      <c r="E944" s="383"/>
      <c r="F944" s="383"/>
      <c r="G944" s="383"/>
      <c r="H944" s="383"/>
      <c r="I944" s="383"/>
      <c r="J944" s="383"/>
      <c r="K944" s="383"/>
      <c r="L944" s="383"/>
      <c r="M944" s="142"/>
      <c r="O944" s="67" t="str">
        <f>IF(OR(AND('Class Record S5'!$AE$51=".",COUNTIF('Class Record S5'!$AE$50:$AE$73,"\")&lt;5,COUNTIF('Class Record S5'!$AE$50:$AE$51,".")&lt;=(5-COUNTIF('Class Record S5'!$AE$50:$AE$73,"\"))),AND('Class Record S5'!$AE$51="\",COUNTIF('Class Record S5'!$AE$50:$AE$51,"\")&lt;=5)),"x","")</f>
        <v/>
      </c>
      <c r="Q944" s="258" t="s">
        <v>77</v>
      </c>
      <c r="R944" s="260" t="s">
        <v>113</v>
      </c>
    </row>
    <row r="945" spans="1:18" ht="44.25" customHeight="1" x14ac:dyDescent="0.3">
      <c r="A945" s="343"/>
      <c r="B945" s="191" t="str">
        <f>IF($O945="x",'Class Record S5'!$B$10,"")</f>
        <v/>
      </c>
      <c r="C945" s="383" t="str">
        <f>IF($O945="x",'Class Record S5'!$D$10,"")</f>
        <v/>
      </c>
      <c r="D945" s="383"/>
      <c r="E945" s="383"/>
      <c r="F945" s="383"/>
      <c r="G945" s="383"/>
      <c r="H945" s="383"/>
      <c r="I945" s="383"/>
      <c r="J945" s="383"/>
      <c r="K945" s="383"/>
      <c r="L945" s="383"/>
      <c r="M945" s="142"/>
      <c r="O945" s="67" t="str">
        <f>IF(OR(AND('Class Record S5'!$AE$52=".",COUNTIF('Class Record S5'!$AE$50:$AE$73,"\")&lt;5,COUNTIF('Class Record S5'!$AE$50:$AE$52,".")&lt;=(5-COUNTIF('Class Record S5'!$AE$50:$AE$73,"\"))),AND('Class Record S5'!$AE$52="\",COUNTIF('Class Record S5'!$AE$50:$AE$52,"\")&lt;=5)),"x","")</f>
        <v/>
      </c>
      <c r="Q945" s="258" t="s">
        <v>78</v>
      </c>
      <c r="R945" s="260" t="s">
        <v>114</v>
      </c>
    </row>
    <row r="946" spans="1:18" ht="44.25" customHeight="1" x14ac:dyDescent="0.3">
      <c r="A946" s="343"/>
      <c r="B946" s="192" t="str">
        <f>IF($O946="x",'Class Record S5'!$B$11,"")</f>
        <v/>
      </c>
      <c r="C946" s="383" t="str">
        <f>IF($O946="x",'Class Record S5'!$D$11,"")</f>
        <v/>
      </c>
      <c r="D946" s="383"/>
      <c r="E946" s="383"/>
      <c r="F946" s="383"/>
      <c r="G946" s="383"/>
      <c r="H946" s="383"/>
      <c r="I946" s="383"/>
      <c r="J946" s="383"/>
      <c r="K946" s="383"/>
      <c r="L946" s="383"/>
      <c r="M946" s="142"/>
      <c r="O946" s="67" t="str">
        <f>IF(OR(AND('Class Record S5'!$AE$53=".",COUNTIF('Class Record S5'!$AE$50:$AE$73,"\")&lt;5,COUNTIF('Class Record S5'!$AE$50:$AE$53,".")&lt;=(5-COUNTIF('Class Record S5'!$AE$50:$AE$73,"\"))),AND('Class Record S5'!$AE$53="\",COUNTIF('Class Record S5'!$AE$50:$AE$53,"\")&lt;=5)),"x","")</f>
        <v/>
      </c>
      <c r="Q946" s="258" t="s">
        <v>79</v>
      </c>
      <c r="R946" s="260" t="s">
        <v>115</v>
      </c>
    </row>
    <row r="947" spans="1:18" ht="54.75" customHeight="1" x14ac:dyDescent="0.3">
      <c r="A947" s="343"/>
      <c r="B947" s="192" t="str">
        <f>IF($O947="x",'Class Record S5'!$B$12,"")</f>
        <v/>
      </c>
      <c r="C947" s="383" t="str">
        <f>IF($O947="x",'Class Record S5'!$D$12,"")</f>
        <v/>
      </c>
      <c r="D947" s="383"/>
      <c r="E947" s="383"/>
      <c r="F947" s="383"/>
      <c r="G947" s="383"/>
      <c r="H947" s="383"/>
      <c r="I947" s="383"/>
      <c r="J947" s="383"/>
      <c r="K947" s="383"/>
      <c r="L947" s="383"/>
      <c r="M947" s="142"/>
      <c r="O947" s="67" t="str">
        <f>IF(OR(AND('Class Record S5'!$AE$54=".",COUNTIF('Class Record S5'!$AE$50:$AE$73,"\")&lt;5,COUNTIF('Class Record S5'!$AE$50:$AE$54,".")&lt;=(5-COUNTIF('Class Record S5'!$AE$50:$AE$73,"\"))),AND('Class Record S5'!$AE$54="\",COUNTIF('Class Record S5'!$AE$50:$AE$54,"\")&lt;=5)),"x","")</f>
        <v/>
      </c>
      <c r="Q947" s="258" t="s">
        <v>80</v>
      </c>
      <c r="R947" s="260" t="s">
        <v>116</v>
      </c>
    </row>
    <row r="948" spans="1:18" ht="44.25" customHeight="1" thickBot="1" x14ac:dyDescent="0.35">
      <c r="A948" s="344"/>
      <c r="B948" s="194" t="str">
        <f>IF($O948="x",'Class Record S5'!$B$13,"")</f>
        <v/>
      </c>
      <c r="C948" s="391" t="str">
        <f>IF($O948="x",'Class Record S5'!$D$13,"")</f>
        <v/>
      </c>
      <c r="D948" s="392"/>
      <c r="E948" s="392"/>
      <c r="F948" s="392"/>
      <c r="G948" s="392"/>
      <c r="H948" s="392"/>
      <c r="I948" s="392"/>
      <c r="J948" s="392"/>
      <c r="K948" s="392"/>
      <c r="L948" s="393"/>
      <c r="M948" s="143"/>
      <c r="O948" s="67" t="str">
        <f>IF(OR(AND('Class Record S5'!$AE$55=".",COUNTIF('Class Record S5'!$AE$50:$AE$73,"\")&lt;5,COUNTIF('Class Record S5'!$AE$50:$AE$55,".")&lt;=(5-COUNTIF('Class Record S5'!$AE$50:$AE$73,"\"))),AND('Class Record S5'!$AE$55="\",COUNTIF('Class Record S5'!$AE$50:$AE$55,"\")&lt;=5)),"x","")</f>
        <v/>
      </c>
      <c r="Q948" s="258" t="s">
        <v>81</v>
      </c>
      <c r="R948" s="260" t="s">
        <v>117</v>
      </c>
    </row>
    <row r="949" spans="1:18" ht="57" customHeight="1" x14ac:dyDescent="0.3">
      <c r="A949" s="342" t="str">
        <f>'Class Record S5'!$A$14</f>
        <v>Living Things and their Habitats</v>
      </c>
      <c r="B949" s="193" t="str">
        <f>IF($O949="x",'Class Record S5'!$B$14,"")</f>
        <v/>
      </c>
      <c r="C949" s="385" t="str">
        <f>IF($O949="x",'Class Record S5'!$D$14,"")</f>
        <v/>
      </c>
      <c r="D949" s="386"/>
      <c r="E949" s="386"/>
      <c r="F949" s="386"/>
      <c r="G949" s="386"/>
      <c r="H949" s="386"/>
      <c r="I949" s="386"/>
      <c r="J949" s="386"/>
      <c r="K949" s="386"/>
      <c r="L949" s="387"/>
      <c r="M949" s="141"/>
      <c r="O949" s="67" t="str">
        <f>IF(OR(AND('Class Record S5'!$AE$56=".",COUNTIF('Class Record S5'!$AE$50:$AE$73,"\")&lt;5,COUNTIF('Class Record S5'!$AE$50:$AE$56,".")&lt;=(5-COUNTIF('Class Record S5'!$AE$50:$AE$73,"\"))),AND('Class Record S5'!$AE$56="\",COUNTIF('Class Record S5'!$AE$50:$AE$56,"\")&lt;=5)),"x","")</f>
        <v/>
      </c>
      <c r="Q949" s="258" t="s">
        <v>82</v>
      </c>
      <c r="R949" s="260" t="s">
        <v>118</v>
      </c>
    </row>
    <row r="950" spans="1:18" ht="57" customHeight="1" thickBot="1" x14ac:dyDescent="0.35">
      <c r="A950" s="344"/>
      <c r="B950" s="194" t="str">
        <f>IF($O950="x",'Class Record S5'!$B$15,"")</f>
        <v/>
      </c>
      <c r="C950" s="414" t="str">
        <f>IF($O950="x",'Class Record S5'!$D$15,"")</f>
        <v/>
      </c>
      <c r="D950" s="414"/>
      <c r="E950" s="414"/>
      <c r="F950" s="414"/>
      <c r="G950" s="414"/>
      <c r="H950" s="414"/>
      <c r="I950" s="414"/>
      <c r="J950" s="414"/>
      <c r="K950" s="414"/>
      <c r="L950" s="414"/>
      <c r="M950" s="143"/>
      <c r="O950" s="67" t="str">
        <f>IF(OR(AND('Class Record S5'!$AE$57=".",COUNTIF('Class Record S5'!$AE$50:$AE$73,"\")&lt;5,COUNTIF('Class Record S5'!$AE$50:$AE$57,".")&lt;=(5-COUNTIF('Class Record S5'!$AE$50:$AE$73,"\"))),AND('Class Record S5'!$AE$57="\",COUNTIF('Class Record S5'!$AE$50:$AE$57,"\")&lt;=5)),"x","")</f>
        <v/>
      </c>
      <c r="Q950" s="258" t="s">
        <v>83</v>
      </c>
      <c r="R950" s="261" t="s">
        <v>119</v>
      </c>
    </row>
    <row r="951" spans="1:18" ht="59.25" customHeight="1" thickBot="1" x14ac:dyDescent="0.35">
      <c r="A951" s="255" t="str">
        <f>'Class Record S5'!$A$16</f>
        <v>Animals inc. Humans</v>
      </c>
      <c r="B951" s="253" t="str">
        <f>IF($O951="x",'Class Record S5'!$B$16,"")</f>
        <v/>
      </c>
      <c r="C951" s="415" t="str">
        <f>IF($O951="x",'Class Record S5'!$D$16,"")</f>
        <v/>
      </c>
      <c r="D951" s="415"/>
      <c r="E951" s="415"/>
      <c r="F951" s="415"/>
      <c r="G951" s="415"/>
      <c r="H951" s="415"/>
      <c r="I951" s="415"/>
      <c r="J951" s="415"/>
      <c r="K951" s="415"/>
      <c r="L951" s="415"/>
      <c r="M951" s="254"/>
      <c r="O951" s="67" t="str">
        <f>IF(OR(AND('Class Record S5'!$AE$58=".",COUNTIF('Class Record S5'!$AE$50:$AE$73,"\")&lt;5,COUNTIF('Class Record S5'!$AE$50:$AE$58,".")&lt;=(5-COUNTIF('Class Record S5'!$AE$50:$AE$73,"\"))),AND('Class Record S5'!$AE$58="\",COUNTIF('Class Record S5'!$AE$50:$AE$58,"\")&lt;=5)),"x","")</f>
        <v/>
      </c>
      <c r="Q951" s="258" t="s">
        <v>84</v>
      </c>
      <c r="R951" s="261" t="s">
        <v>120</v>
      </c>
    </row>
    <row r="952" spans="1:18" ht="56.25" customHeight="1" x14ac:dyDescent="0.3">
      <c r="A952" s="342" t="str">
        <f>'Class Record S5'!$A$17</f>
        <v>Properties and Changers of Materials</v>
      </c>
      <c r="B952" s="193" t="str">
        <f>IF($O952="x",'Class Record S5'!$B$17,"")</f>
        <v/>
      </c>
      <c r="C952" s="385" t="str">
        <f>IF($O952="x",'Class Record S5'!$D$17,"")</f>
        <v/>
      </c>
      <c r="D952" s="386"/>
      <c r="E952" s="386"/>
      <c r="F952" s="386"/>
      <c r="G952" s="386"/>
      <c r="H952" s="386"/>
      <c r="I952" s="386"/>
      <c r="J952" s="386"/>
      <c r="K952" s="386"/>
      <c r="L952" s="387"/>
      <c r="M952" s="141"/>
      <c r="O952" s="67" t="str">
        <f>IF(OR(AND('Class Record S5'!$AE$59=".",COUNTIF('Class Record S5'!$AE$50:$AE$73,"\")&lt;5,COUNTIF('Class Record S5'!$AE$50:$AE$59,".")&lt;=(5-COUNTIF('Class Record S5'!$AE$50:$AE$73,"\"))),AND('Class Record S5'!$AE$59="\",COUNTIF('Class Record S5'!$AE$50:$AE$59,"\")&lt;=5)),"x","")</f>
        <v/>
      </c>
      <c r="Q952" s="258" t="s">
        <v>85</v>
      </c>
      <c r="R952" s="260" t="s">
        <v>121</v>
      </c>
    </row>
    <row r="953" spans="1:18" ht="44.25" customHeight="1" x14ac:dyDescent="0.3">
      <c r="A953" s="343"/>
      <c r="B953" s="192" t="str">
        <f>IF($O953="x",'Class Record S5'!$B$18,"")</f>
        <v/>
      </c>
      <c r="C953" s="383" t="str">
        <f>IF($O953="x",'Class Record S5'!$D$18,"")</f>
        <v/>
      </c>
      <c r="D953" s="383"/>
      <c r="E953" s="383"/>
      <c r="F953" s="383"/>
      <c r="G953" s="383"/>
      <c r="H953" s="383"/>
      <c r="I953" s="383"/>
      <c r="J953" s="383"/>
      <c r="K953" s="383"/>
      <c r="L953" s="383"/>
      <c r="M953" s="142"/>
      <c r="O953" s="67" t="str">
        <f>IF(OR(AND('Class Record S5'!$AE$60=".",COUNTIF('Class Record S5'!$AE$50:$AE$73,"\")&lt;5,COUNTIF('Class Record S5'!$AE$50:$AE$60,".")&lt;=(5-COUNTIF('Class Record S5'!$AE$50:$AE$73,"\"))),AND('Class Record S5'!$AE$60="\",COUNTIF('Class Record S5'!$AE$50:$AE$60,"\")&lt;=5)),"x","")</f>
        <v/>
      </c>
      <c r="Q953" s="258" t="s">
        <v>86</v>
      </c>
      <c r="R953" s="265" t="s">
        <v>124</v>
      </c>
    </row>
    <row r="954" spans="1:18" ht="44.25" customHeight="1" x14ac:dyDescent="0.3">
      <c r="A954" s="343"/>
      <c r="B954" s="192" t="str">
        <f>IF($O954="x",'Class Record S5'!$B$19,"")</f>
        <v/>
      </c>
      <c r="C954" s="383" t="str">
        <f>IF($O954="x",'Class Record S5'!$D$19,"")</f>
        <v/>
      </c>
      <c r="D954" s="383"/>
      <c r="E954" s="383"/>
      <c r="F954" s="383"/>
      <c r="G954" s="383"/>
      <c r="H954" s="383"/>
      <c r="I954" s="383"/>
      <c r="J954" s="383"/>
      <c r="K954" s="383"/>
      <c r="L954" s="383"/>
      <c r="M954" s="142"/>
      <c r="O954" s="67" t="str">
        <f>IF(OR(AND('Class Record S5'!$AE$61=".",COUNTIF('Class Record S5'!$AE$50:$AE$73,"\")&lt;5,COUNTIF('Class Record S5'!$AE$50:$AE$61,".")&lt;=(5-COUNTIF('Class Record S5'!$AE$50:$AE$73,"\"))),AND('Class Record S5'!$AE$61="\",COUNTIF('Class Record S5'!$AE$50:$AE$61,"\")&lt;=5)),"x","")</f>
        <v/>
      </c>
      <c r="Q954" s="258" t="s">
        <v>87</v>
      </c>
      <c r="R954" s="265" t="s">
        <v>122</v>
      </c>
    </row>
    <row r="955" spans="1:18" ht="44.25" customHeight="1" x14ac:dyDescent="0.3">
      <c r="A955" s="343"/>
      <c r="B955" s="192" t="str">
        <f>IF($O955="x",'Class Record S5'!$B$20,"")</f>
        <v/>
      </c>
      <c r="C955" s="383" t="str">
        <f>IF($O955="x",'Class Record S5'!$D$20,"")</f>
        <v/>
      </c>
      <c r="D955" s="383"/>
      <c r="E955" s="383"/>
      <c r="F955" s="383"/>
      <c r="G955" s="383"/>
      <c r="H955" s="383"/>
      <c r="I955" s="383"/>
      <c r="J955" s="383"/>
      <c r="K955" s="383"/>
      <c r="L955" s="383"/>
      <c r="M955" s="142"/>
      <c r="O955" s="67" t="str">
        <f>IF(OR(AND('Class Record S5'!$AE$62=".",COUNTIF('Class Record S5'!$AE$50:$AE$73,"\")&lt;5,COUNTIF('Class Record S5'!$AE$50:$AE$62,".")&lt;=(5-COUNTIF('Class Record S5'!$AE$50:$AE$73,"\"))),AND('Class Record S5'!$AE$62="\",COUNTIF('Class Record S5'!$AE$50:$AE$62,"\")&lt;=5)),"x","")</f>
        <v/>
      </c>
      <c r="Q955" s="258" t="s">
        <v>88</v>
      </c>
      <c r="R955" s="265" t="s">
        <v>123</v>
      </c>
    </row>
    <row r="956" spans="1:18" ht="44.25" customHeight="1" x14ac:dyDescent="0.3">
      <c r="A956" s="343"/>
      <c r="B956" s="192" t="str">
        <f>IF($O956="x",'Class Record S5'!$B$21,"")</f>
        <v/>
      </c>
      <c r="C956" s="383" t="str">
        <f>IF($O956="x",'Class Record S5'!$D$21,"")</f>
        <v/>
      </c>
      <c r="D956" s="383"/>
      <c r="E956" s="383"/>
      <c r="F956" s="383"/>
      <c r="G956" s="383"/>
      <c r="H956" s="383"/>
      <c r="I956" s="383"/>
      <c r="J956" s="383"/>
      <c r="K956" s="383"/>
      <c r="L956" s="383"/>
      <c r="M956" s="142"/>
      <c r="O956" s="67" t="str">
        <f>IF(OR(AND('Class Record S5'!$AE$63=".",COUNTIF('Class Record S5'!$AE$50:$AE$73,"\")&lt;5,COUNTIF('Class Record S5'!$AE$50:$AE$63,".")&lt;=(5-COUNTIF('Class Record S5'!$AE$50:$AE$73,"\"))),AND('Class Record S5'!$AE$63="\",COUNTIF('Class Record S5'!$AE$50:$AE$63,"\")&lt;=5)),"x","")</f>
        <v/>
      </c>
      <c r="Q956" s="258" t="s">
        <v>89</v>
      </c>
      <c r="R956" s="261" t="s">
        <v>125</v>
      </c>
    </row>
    <row r="957" spans="1:18" ht="56.25" customHeight="1" thickBot="1" x14ac:dyDescent="0.35">
      <c r="A957" s="344"/>
      <c r="B957" s="195" t="str">
        <f>IF($O957="x",'Class Record S5'!$B$22,"")</f>
        <v/>
      </c>
      <c r="C957" s="384" t="str">
        <f>IF($O957="x",'Class Record S5'!$D$22,"")</f>
        <v/>
      </c>
      <c r="D957" s="384"/>
      <c r="E957" s="384"/>
      <c r="F957" s="384"/>
      <c r="G957" s="384"/>
      <c r="H957" s="384"/>
      <c r="I957" s="384"/>
      <c r="J957" s="384"/>
      <c r="K957" s="384"/>
      <c r="L957" s="384"/>
      <c r="M957" s="196"/>
      <c r="O957" s="67" t="str">
        <f>IF(OR(AND('Class Record S5'!$AE$64=".",COUNTIF('Class Record S5'!$AE$50:$AE$73,"\")&lt;5,COUNTIF('Class Record S5'!$AE$50:$AE$64,".")&lt;=(5-COUNTIF('Class Record S5'!$AE$50:$AE$73,"\"))),AND('Class Record S5'!$AE$64="\",COUNTIF('Class Record S5'!$AE$50:$AE$64,"\")&lt;=5)),"x","")</f>
        <v/>
      </c>
      <c r="Q957" s="258" t="s">
        <v>90</v>
      </c>
      <c r="R957" s="260" t="s">
        <v>126</v>
      </c>
    </row>
    <row r="958" spans="1:18" ht="44.25" customHeight="1" x14ac:dyDescent="0.3">
      <c r="A958" s="342" t="str">
        <f>'Class Record S5'!$A$23</f>
        <v>Earth and Space</v>
      </c>
      <c r="B958" s="193" t="str">
        <f>IF($O958="x",'Class Record S5'!$B$23,"")</f>
        <v/>
      </c>
      <c r="C958" s="385" t="str">
        <f>IF($O958="x",'Class Record S5'!$D$23,"")</f>
        <v/>
      </c>
      <c r="D958" s="386"/>
      <c r="E958" s="386"/>
      <c r="F958" s="386"/>
      <c r="G958" s="386"/>
      <c r="H958" s="386"/>
      <c r="I958" s="386"/>
      <c r="J958" s="386"/>
      <c r="K958" s="386"/>
      <c r="L958" s="387"/>
      <c r="M958" s="141"/>
      <c r="O958" s="67" t="str">
        <f>IF(OR(AND('Class Record S5'!$AE$65=".",COUNTIF('Class Record S5'!$AE$50:$AE$73,"\")&lt;5,COUNTIF('Class Record S5'!$AE$50:$AE$65,".")&lt;=(5-COUNTIF('Class Record S5'!$AE$50:$AE$73,"\"))),AND('Class Record S5'!$AE$65="\",COUNTIF('Class Record S5'!$AE$50:$AE$65,"\")&lt;=5)),"x","")</f>
        <v/>
      </c>
      <c r="Q958" s="258" t="s">
        <v>91</v>
      </c>
      <c r="R958" s="260" t="s">
        <v>127</v>
      </c>
    </row>
    <row r="959" spans="1:18" ht="44.25" customHeight="1" x14ac:dyDescent="0.3">
      <c r="A959" s="343"/>
      <c r="B959" s="192" t="str">
        <f>IF($O959="x",'Class Record S5'!$B$24,"")</f>
        <v/>
      </c>
      <c r="C959" s="388" t="str">
        <f>IF($O959="x",'Class Record S5'!$D$24,"")</f>
        <v/>
      </c>
      <c r="D959" s="389"/>
      <c r="E959" s="389"/>
      <c r="F959" s="389"/>
      <c r="G959" s="389"/>
      <c r="H959" s="389"/>
      <c r="I959" s="389"/>
      <c r="J959" s="389"/>
      <c r="K959" s="389"/>
      <c r="L959" s="390"/>
      <c r="M959" s="142"/>
      <c r="O959" s="67" t="str">
        <f>IF(OR(AND('Class Record S5'!$AE$66=".",COUNTIF('Class Record S5'!$AE$50:$AE$73,"\")&lt;5,COUNTIF('Class Record S5'!$AE$50:$AE$66,".")&lt;=(5-COUNTIF('Class Record S5'!$AE$50:$AE$73,"\"))),AND('Class Record S5'!$AE$66="\",COUNTIF('Class Record S5'!$AE$50:$AE$66,"\")&lt;=5)),"x","")</f>
        <v/>
      </c>
      <c r="Q959" s="258" t="s">
        <v>92</v>
      </c>
      <c r="R959" s="262" t="s">
        <v>128</v>
      </c>
    </row>
    <row r="960" spans="1:18" ht="44.25" customHeight="1" x14ac:dyDescent="0.3">
      <c r="A960" s="343"/>
      <c r="B960" s="192" t="str">
        <f>IF($O960="x",'Class Record S5'!$B$25,"")</f>
        <v/>
      </c>
      <c r="C960" s="388" t="str">
        <f>IF($O960="x",'Class Record S5'!$D$25,"")</f>
        <v/>
      </c>
      <c r="D960" s="389"/>
      <c r="E960" s="389"/>
      <c r="F960" s="389"/>
      <c r="G960" s="389"/>
      <c r="H960" s="389"/>
      <c r="I960" s="389"/>
      <c r="J960" s="389"/>
      <c r="K960" s="389"/>
      <c r="L960" s="390"/>
      <c r="M960" s="142"/>
      <c r="O960" s="67" t="str">
        <f>IF(OR(AND('Class Record S5'!$AE$67=".",COUNTIF('Class Record S5'!$AE$50:$AE$73,"\")&lt;5,COUNTIF('Class Record S5'!$AE$50:$AE$67,".")&lt;=(5-COUNTIF('Class Record S5'!$AE$50:$AE$73,"\"))),AND('Class Record S5'!$AE$67="\",COUNTIF('Class Record S5'!$AE$50:$AE$67,"\")&lt;=5)),"x","")</f>
        <v/>
      </c>
      <c r="Q960" s="258" t="s">
        <v>93</v>
      </c>
      <c r="R960" s="262" t="s">
        <v>129</v>
      </c>
    </row>
    <row r="961" spans="1:18" ht="44.25" customHeight="1" x14ac:dyDescent="0.3">
      <c r="A961" s="343"/>
      <c r="B961" s="192" t="str">
        <f>IF($O961="x",'Class Record S5'!$B$26,"")</f>
        <v/>
      </c>
      <c r="C961" s="383" t="str">
        <f>IF($O961="x",'Class Record S5'!$D$26,"")</f>
        <v/>
      </c>
      <c r="D961" s="383"/>
      <c r="E961" s="383"/>
      <c r="F961" s="383"/>
      <c r="G961" s="383"/>
      <c r="H961" s="383"/>
      <c r="I961" s="383"/>
      <c r="J961" s="383"/>
      <c r="K961" s="383"/>
      <c r="L961" s="383"/>
      <c r="M961" s="142"/>
      <c r="O961" s="67" t="str">
        <f>IF(OR(AND('Class Record S5'!$AE$68=".",COUNTIF('Class Record S5'!$AE$50:$AE$73,"\")&lt;5,COUNTIF('Class Record S5'!$AE$50:$AE$68,".")&lt;=(5-COUNTIF('Class Record S5'!$AE$50:$AE$73,"\"))),AND('Class Record S5'!$AE$68="\",COUNTIF('Class Record S5'!$AE$50:$AE$68,"\")&lt;=5)),"x","")</f>
        <v/>
      </c>
      <c r="Q961" s="258" t="s">
        <v>94</v>
      </c>
      <c r="R961" s="260" t="s">
        <v>130</v>
      </c>
    </row>
    <row r="962" spans="1:18" ht="44.25" customHeight="1" thickBot="1" x14ac:dyDescent="0.35">
      <c r="A962" s="344"/>
      <c r="B962" s="195" t="str">
        <f>IF($O962="x",'Class Record S5'!$B$27,"")</f>
        <v/>
      </c>
      <c r="C962" s="384" t="str">
        <f>IF($O962="x",'Class Record S5'!$D$27,"")</f>
        <v/>
      </c>
      <c r="D962" s="384"/>
      <c r="E962" s="384"/>
      <c r="F962" s="384"/>
      <c r="G962" s="384"/>
      <c r="H962" s="384"/>
      <c r="I962" s="384"/>
      <c r="J962" s="384"/>
      <c r="K962" s="384"/>
      <c r="L962" s="384"/>
      <c r="M962" s="196"/>
      <c r="O962" s="67" t="str">
        <f>IF(OR(AND('Class Record S5'!$AE$69=".",COUNTIF('Class Record S5'!$AE$50:$AE$73,"\")&lt;5,COUNTIF('Class Record S5'!$AE$50:$AE$69,".")&lt;=(5-COUNTIF('Class Record S5'!$AE$50:$AE$73,"\"))),AND('Class Record S5'!$AE$69="\",COUNTIF('Class Record S5'!$AE$50:$AE$69,"\")&lt;=5)),"x","")</f>
        <v/>
      </c>
      <c r="Q962" s="258" t="s">
        <v>95</v>
      </c>
      <c r="R962" s="260" t="s">
        <v>131</v>
      </c>
    </row>
    <row r="963" spans="1:18" ht="44.25" customHeight="1" x14ac:dyDescent="0.3">
      <c r="A963" s="342" t="str">
        <f>'Class Record S5'!$A$28</f>
        <v>Forces</v>
      </c>
      <c r="B963" s="193" t="str">
        <f>IF($O963="x",'Class Record S5'!$B$28,"")</f>
        <v/>
      </c>
      <c r="C963" s="385" t="str">
        <f>IF($O963="x",'Class Record S5'!$D$28,"")</f>
        <v/>
      </c>
      <c r="D963" s="386"/>
      <c r="E963" s="386"/>
      <c r="F963" s="386"/>
      <c r="G963" s="386"/>
      <c r="H963" s="386"/>
      <c r="I963" s="386"/>
      <c r="J963" s="386"/>
      <c r="K963" s="386"/>
      <c r="L963" s="387"/>
      <c r="M963" s="141"/>
      <c r="O963" s="67" t="str">
        <f>IF(OR(AND('Class Record S5'!$AE$70=".",COUNTIF('Class Record S5'!$AE$50:$AE$73,"\")&lt;5,COUNTIF('Class Record S5'!$AE$50:$AE$70,".")&lt;=(5-COUNTIF('Class Record S5'!$AE$50:$AE$73,"\"))),AND('Class Record S5'!$AE$70="\",COUNTIF('Class Record S5'!$AE$50:$AE$70,"\")&lt;=5)),"x","")</f>
        <v/>
      </c>
      <c r="Q963" s="258" t="s">
        <v>96</v>
      </c>
      <c r="R963" s="262" t="s">
        <v>132</v>
      </c>
    </row>
    <row r="964" spans="1:18" ht="44.25" customHeight="1" x14ac:dyDescent="0.3">
      <c r="A964" s="343"/>
      <c r="B964" s="192" t="str">
        <f>IF($O964="x",'Class Record S5'!$B$29,"")</f>
        <v/>
      </c>
      <c r="C964" s="388" t="str">
        <f>IF($O964="x",'Class Record S5'!$D$29,"")</f>
        <v/>
      </c>
      <c r="D964" s="389"/>
      <c r="E964" s="389"/>
      <c r="F964" s="389"/>
      <c r="G964" s="389"/>
      <c r="H964" s="389"/>
      <c r="I964" s="389"/>
      <c r="J964" s="389"/>
      <c r="K964" s="389"/>
      <c r="L964" s="390"/>
      <c r="M964" s="142"/>
      <c r="O964" s="67" t="str">
        <f>IF(OR(AND('Class Record S5'!$AE$71=".",COUNTIF('Class Record S5'!$AE$50:$AE$73,"\")&lt;5,COUNTIF('Class Record S5'!$AE$50:$AE$71,".")&lt;=(5-COUNTIF('Class Record S5'!$AE$50:$AE$73,"\"))),AND('Class Record S5'!$AE$71="\",COUNTIF('Class Record S5'!$AE$50:$AE$71,"\")&lt;=5)),"x","")</f>
        <v/>
      </c>
      <c r="Q964" s="258" t="s">
        <v>97</v>
      </c>
      <c r="R964" s="262" t="s">
        <v>133</v>
      </c>
    </row>
    <row r="965" spans="1:18" ht="44.25" customHeight="1" x14ac:dyDescent="0.3">
      <c r="A965" s="343"/>
      <c r="B965" s="192" t="str">
        <f>IF($O965="x",'Class Record S5'!$B$30,"")</f>
        <v/>
      </c>
      <c r="C965" s="388" t="str">
        <f>IF($O965="x",'Class Record S5'!$D$30,"")</f>
        <v/>
      </c>
      <c r="D965" s="389"/>
      <c r="E965" s="389"/>
      <c r="F965" s="389"/>
      <c r="G965" s="389"/>
      <c r="H965" s="389"/>
      <c r="I965" s="389"/>
      <c r="J965" s="389"/>
      <c r="K965" s="389"/>
      <c r="L965" s="390"/>
      <c r="M965" s="142"/>
      <c r="O965" s="67" t="str">
        <f>IF(OR(AND('Class Record S5'!$AE$72=".",COUNTIF('Class Record S5'!$AE$50:$AE$73,"\")&lt;5,COUNTIF('Class Record S5'!$AE$50:$AE$72,".")&lt;=(5-COUNTIF('Class Record S5'!$AE$50:$AE$73,"\"))),AND('Class Record S5'!$AE$72="\",COUNTIF('Class Record S5'!$AE$50:$AE$72,"\")&lt;=5)),"x","")</f>
        <v/>
      </c>
      <c r="Q965" s="258" t="s">
        <v>98</v>
      </c>
      <c r="R965" s="262" t="s">
        <v>134</v>
      </c>
    </row>
    <row r="966" spans="1:18" ht="44.25" customHeight="1" thickBot="1" x14ac:dyDescent="0.35">
      <c r="A966" s="344"/>
      <c r="B966" s="194" t="str">
        <f>IF($O966="x",'Class Record S5'!$B$31,"")</f>
        <v/>
      </c>
      <c r="C966" s="391" t="str">
        <f>IF($O966="x",'Class Record S5'!$D$31,"")</f>
        <v/>
      </c>
      <c r="D966" s="392"/>
      <c r="E966" s="392"/>
      <c r="F966" s="392"/>
      <c r="G966" s="392"/>
      <c r="H966" s="392"/>
      <c r="I966" s="392"/>
      <c r="J966" s="392"/>
      <c r="K966" s="392"/>
      <c r="L966" s="393"/>
      <c r="M966" s="143"/>
      <c r="O966" s="67" t="str">
        <f>IF(OR(AND('Class Record S5'!$AE$73=".",COUNTIF('Class Record S5'!$AE$50:$AE$73,"\")&lt;5,COUNTIF('Class Record S5'!$AE$50:$AE$73,".")&lt;=(5-COUNTIF('Class Record S5'!$AE$50:$AE$73,"\"))),AND('Class Record S5'!$AE$73="\",COUNTIF('Class Record S5'!$AE$50:$AE$73,"\")&lt;=5)),"x","")</f>
        <v/>
      </c>
      <c r="Q966" s="258" t="s">
        <v>99</v>
      </c>
      <c r="R966" s="262" t="s">
        <v>135</v>
      </c>
    </row>
    <row r="967" spans="1:18" ht="16.5" customHeight="1" thickBot="1" x14ac:dyDescent="0.35">
      <c r="A967" s="379" t="s">
        <v>44</v>
      </c>
      <c r="B967" s="380"/>
      <c r="C967" s="380"/>
      <c r="D967" s="380"/>
      <c r="E967" s="380"/>
      <c r="F967" s="380"/>
      <c r="G967" s="380"/>
      <c r="H967" s="380"/>
      <c r="I967" s="380"/>
      <c r="J967" s="380"/>
      <c r="K967" s="381"/>
      <c r="L967" s="394" t="s">
        <v>45</v>
      </c>
      <c r="M967" s="395"/>
      <c r="Q967" s="257"/>
    </row>
    <row r="968" spans="1:18" ht="28.5" customHeight="1" x14ac:dyDescent="0.3">
      <c r="A968" s="396"/>
      <c r="B968" s="397"/>
      <c r="C968" s="397"/>
      <c r="D968" s="397"/>
      <c r="E968" s="397"/>
      <c r="F968" s="397"/>
      <c r="G968" s="397"/>
      <c r="H968" s="397"/>
      <c r="I968" s="397"/>
      <c r="J968" s="397"/>
      <c r="K968" s="398"/>
      <c r="L968" s="405" t="str">
        <f>'Class Record S5'!$AE$74</f>
        <v>N</v>
      </c>
      <c r="M968" s="406"/>
      <c r="Q968" s="257"/>
    </row>
    <row r="969" spans="1:18" ht="28.5" customHeight="1" x14ac:dyDescent="0.3">
      <c r="A969" s="399"/>
      <c r="B969" s="400"/>
      <c r="C969" s="400"/>
      <c r="D969" s="400"/>
      <c r="E969" s="400"/>
      <c r="F969" s="400"/>
      <c r="G969" s="400"/>
      <c r="H969" s="400"/>
      <c r="I969" s="400"/>
      <c r="J969" s="400"/>
      <c r="K969" s="401"/>
      <c r="L969" s="407"/>
      <c r="M969" s="408"/>
      <c r="Q969" s="257"/>
    </row>
    <row r="970" spans="1:18" ht="28.5" customHeight="1" thickBot="1" x14ac:dyDescent="0.35">
      <c r="A970" s="402"/>
      <c r="B970" s="403"/>
      <c r="C970" s="403"/>
      <c r="D970" s="403"/>
      <c r="E970" s="403"/>
      <c r="F970" s="403"/>
      <c r="G970" s="403"/>
      <c r="H970" s="403"/>
      <c r="I970" s="403"/>
      <c r="J970" s="403"/>
      <c r="K970" s="404"/>
      <c r="L970" s="409"/>
      <c r="M970" s="410"/>
      <c r="Q970" s="257"/>
    </row>
    <row r="972" spans="1:18" ht="19.5" thickBot="1" x14ac:dyDescent="0.35"/>
    <row r="973" spans="1:18" ht="23.25" customHeight="1" thickBot="1" x14ac:dyDescent="0.35">
      <c r="A973" s="349" t="str">
        <f>'Class Record S5'!$D$1</f>
        <v>A N OTHER SCHOOL</v>
      </c>
      <c r="B973" s="350"/>
      <c r="C973" s="350"/>
      <c r="D973" s="350"/>
      <c r="E973" s="350"/>
      <c r="F973" s="350"/>
      <c r="G973" s="350"/>
      <c r="H973" s="350"/>
      <c r="I973" s="350"/>
      <c r="J973" s="350"/>
      <c r="K973" s="350"/>
      <c r="L973" s="350"/>
      <c r="M973" s="351"/>
    </row>
    <row r="974" spans="1:18" ht="15.75" customHeight="1" thickBot="1" x14ac:dyDescent="0.35">
      <c r="A974" s="352" t="s">
        <v>17</v>
      </c>
      <c r="B974" s="353"/>
      <c r="C974" s="353"/>
      <c r="D974" s="356">
        <f>'Class Record S5'!$AF$2</f>
        <v>0</v>
      </c>
      <c r="E974" s="356"/>
      <c r="F974" s="356"/>
      <c r="G974" s="357"/>
      <c r="H974" s="361" t="s">
        <v>18</v>
      </c>
      <c r="I974" s="362">
        <f>'Class Record S5'!$E$76</f>
        <v>0</v>
      </c>
      <c r="J974" s="362"/>
      <c r="K974" s="363" t="str">
        <f>'Class Record S5'!$C$2</f>
        <v>CLASS</v>
      </c>
      <c r="L974" s="363"/>
      <c r="M974" s="364"/>
    </row>
    <row r="975" spans="1:18" ht="15.75" customHeight="1" thickBot="1" x14ac:dyDescent="0.35">
      <c r="A975" s="354"/>
      <c r="B975" s="355"/>
      <c r="C975" s="355"/>
      <c r="D975" s="358"/>
      <c r="E975" s="358"/>
      <c r="F975" s="359"/>
      <c r="G975" s="360"/>
      <c r="H975" s="361"/>
      <c r="I975" s="362"/>
      <c r="J975" s="362"/>
      <c r="K975" s="363"/>
      <c r="L975" s="363"/>
      <c r="M975" s="364"/>
    </row>
    <row r="976" spans="1:18" ht="19.5" thickBot="1" x14ac:dyDescent="0.35">
      <c r="A976" s="346" t="s">
        <v>19</v>
      </c>
      <c r="B976" s="347"/>
      <c r="C976" s="347"/>
      <c r="D976" s="347"/>
      <c r="E976" s="348"/>
      <c r="F976" s="365" t="s">
        <v>20</v>
      </c>
      <c r="G976" s="366"/>
      <c r="H976" s="366"/>
      <c r="I976" s="367"/>
      <c r="J976" s="368" t="s">
        <v>21</v>
      </c>
      <c r="K976" s="369"/>
      <c r="L976" s="369"/>
      <c r="M976" s="370"/>
    </row>
    <row r="977" spans="1:18" ht="16.5" customHeight="1" thickBot="1" x14ac:dyDescent="0.35">
      <c r="A977" s="371" t="s">
        <v>22</v>
      </c>
      <c r="B977" s="372"/>
      <c r="C977" s="373"/>
      <c r="D977" s="374" t="s">
        <v>23</v>
      </c>
      <c r="E977" s="375"/>
      <c r="F977" s="376" t="s">
        <v>24</v>
      </c>
      <c r="G977" s="377"/>
      <c r="H977" s="377" t="s">
        <v>25</v>
      </c>
      <c r="I977" s="378"/>
      <c r="J977" s="382" t="s">
        <v>26</v>
      </c>
      <c r="K977" s="377"/>
      <c r="L977" s="411" t="s">
        <v>27</v>
      </c>
      <c r="M977" s="412"/>
    </row>
    <row r="978" spans="1:18" ht="31.5" customHeight="1" thickBot="1" x14ac:dyDescent="0.35">
      <c r="A978" s="72"/>
      <c r="B978" s="73" t="s">
        <v>54</v>
      </c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5" t="s">
        <v>43</v>
      </c>
      <c r="Q978" s="416" t="s">
        <v>56</v>
      </c>
      <c r="R978" s="416"/>
    </row>
    <row r="979" spans="1:18" ht="44.25" customHeight="1" x14ac:dyDescent="0.3">
      <c r="A979" s="345" t="str">
        <f>'Class Record S5'!$A$8</f>
        <v>Working Scientifically</v>
      </c>
      <c r="B979" s="190" t="str">
        <f>IF($O979="x",'Class Record S5'!$B$8,"")</f>
        <v/>
      </c>
      <c r="C979" s="413" t="str">
        <f>IF($O979="x",'Class Record S5'!$D$8,"")</f>
        <v/>
      </c>
      <c r="D979" s="413"/>
      <c r="E979" s="413"/>
      <c r="F979" s="413"/>
      <c r="G979" s="413"/>
      <c r="H979" s="413"/>
      <c r="I979" s="413"/>
      <c r="J979" s="413"/>
      <c r="K979" s="413"/>
      <c r="L979" s="413"/>
      <c r="M979" s="141"/>
      <c r="O979" s="67" t="str">
        <f>IF(OR(AND('Class Record S5'!$AF$50=".",COUNTIF('Class Record S5'!$AF$50:$AF$73,"\")&lt;5,COUNTIF('Class Record S5'!$AF$50:$AF$50,".")&lt;=(5-COUNTIF('Class Record S5'!$AF$50:$AF$73,"\"))),AND('Class Record S5'!$AF$50="\",COUNTIF('Class Record S5'!$AF$50:$AF$50,"\")&lt;=5)),"x","")</f>
        <v/>
      </c>
      <c r="Q979" s="258" t="s">
        <v>76</v>
      </c>
      <c r="R979" s="259" t="s">
        <v>112</v>
      </c>
    </row>
    <row r="980" spans="1:18" ht="44.25" customHeight="1" x14ac:dyDescent="0.3">
      <c r="A980" s="343"/>
      <c r="B980" s="191" t="str">
        <f>IF($O980="x",'Class Record S5'!$B$9,"")</f>
        <v/>
      </c>
      <c r="C980" s="383" t="str">
        <f>IF($O980="x",'Class Record S5'!$D$9,"")</f>
        <v/>
      </c>
      <c r="D980" s="383"/>
      <c r="E980" s="383"/>
      <c r="F980" s="383"/>
      <c r="G980" s="383"/>
      <c r="H980" s="383"/>
      <c r="I980" s="383"/>
      <c r="J980" s="383"/>
      <c r="K980" s="383"/>
      <c r="L980" s="383"/>
      <c r="M980" s="142"/>
      <c r="O980" s="67" t="str">
        <f>IF(OR(AND('Class Record S5'!$AF$51=".",COUNTIF('Class Record S5'!$AF$50:$AF$73,"\")&lt;5,COUNTIF('Class Record S5'!$AF$50:$AF$51,".")&lt;=(5-COUNTIF('Class Record S5'!$AF$50:$AF$73,"\"))),AND('Class Record S5'!$AF$51="\",COUNTIF('Class Record S5'!$AF$50:$AF$51,"\")&lt;=5)),"x","")</f>
        <v/>
      </c>
      <c r="Q980" s="258" t="s">
        <v>77</v>
      </c>
      <c r="R980" s="260" t="s">
        <v>113</v>
      </c>
    </row>
    <row r="981" spans="1:18" ht="44.25" customHeight="1" x14ac:dyDescent="0.3">
      <c r="A981" s="343"/>
      <c r="B981" s="191" t="str">
        <f>IF($O981="x",'Class Record S5'!$B$10,"")</f>
        <v/>
      </c>
      <c r="C981" s="383" t="str">
        <f>IF($O981="x",'Class Record S5'!$D$10,"")</f>
        <v/>
      </c>
      <c r="D981" s="383"/>
      <c r="E981" s="383"/>
      <c r="F981" s="383"/>
      <c r="G981" s="383"/>
      <c r="H981" s="383"/>
      <c r="I981" s="383"/>
      <c r="J981" s="383"/>
      <c r="K981" s="383"/>
      <c r="L981" s="383"/>
      <c r="M981" s="142"/>
      <c r="O981" s="67" t="str">
        <f>IF(OR(AND('Class Record S5'!$AF$52=".",COUNTIF('Class Record S5'!$AF$50:$AF$73,"\")&lt;5,COUNTIF('Class Record S5'!$AF$50:$AF$52,".")&lt;=(5-COUNTIF('Class Record S5'!$AF$50:$AF$73,"\"))),AND('Class Record S5'!$AF$52="\",COUNTIF('Class Record S5'!$AF$50:$AF$52,"\")&lt;=5)),"x","")</f>
        <v/>
      </c>
      <c r="Q981" s="258" t="s">
        <v>78</v>
      </c>
      <c r="R981" s="260" t="s">
        <v>114</v>
      </c>
    </row>
    <row r="982" spans="1:18" ht="44.25" customHeight="1" x14ac:dyDescent="0.3">
      <c r="A982" s="343"/>
      <c r="B982" s="192" t="str">
        <f>IF($O982="x",'Class Record S5'!$B$11,"")</f>
        <v/>
      </c>
      <c r="C982" s="383" t="str">
        <f>IF($O982="x",'Class Record S5'!$D$11,"")</f>
        <v/>
      </c>
      <c r="D982" s="383"/>
      <c r="E982" s="383"/>
      <c r="F982" s="383"/>
      <c r="G982" s="383"/>
      <c r="H982" s="383"/>
      <c r="I982" s="383"/>
      <c r="J982" s="383"/>
      <c r="K982" s="383"/>
      <c r="L982" s="383"/>
      <c r="M982" s="142"/>
      <c r="O982" s="67" t="str">
        <f>IF(OR(AND('Class Record S5'!$AF$53=".",COUNTIF('Class Record S5'!$AF$50:$AF$73,"\")&lt;5,COUNTIF('Class Record S5'!$AF$50:$AF$53,".")&lt;=(5-COUNTIF('Class Record S5'!$AF$50:$AF$73,"\"))),AND('Class Record S5'!$AF$53="\",COUNTIF('Class Record S5'!$AF$50:$AF$53,"\")&lt;=5)),"x","")</f>
        <v/>
      </c>
      <c r="Q982" s="258" t="s">
        <v>79</v>
      </c>
      <c r="R982" s="260" t="s">
        <v>115</v>
      </c>
    </row>
    <row r="983" spans="1:18" ht="54.75" customHeight="1" x14ac:dyDescent="0.3">
      <c r="A983" s="343"/>
      <c r="B983" s="192" t="str">
        <f>IF($O983="x",'Class Record S5'!$B$12,"")</f>
        <v/>
      </c>
      <c r="C983" s="383" t="str">
        <f>IF($O983="x",'Class Record S5'!$D$12,"")</f>
        <v/>
      </c>
      <c r="D983" s="383"/>
      <c r="E983" s="383"/>
      <c r="F983" s="383"/>
      <c r="G983" s="383"/>
      <c r="H983" s="383"/>
      <c r="I983" s="383"/>
      <c r="J983" s="383"/>
      <c r="K983" s="383"/>
      <c r="L983" s="383"/>
      <c r="M983" s="142"/>
      <c r="O983" s="67" t="str">
        <f>IF(OR(AND('Class Record S5'!$AF$54=".",COUNTIF('Class Record S5'!$AF$50:$AF$73,"\")&lt;5,COUNTIF('Class Record S5'!$AF$50:$AF$54,".")&lt;=(5-COUNTIF('Class Record S5'!$AF$50:$AF$73,"\"))),AND('Class Record S5'!$AF$54="\",COUNTIF('Class Record S5'!$AF$50:$AF$54,"\")&lt;=5)),"x","")</f>
        <v/>
      </c>
      <c r="Q983" s="258" t="s">
        <v>80</v>
      </c>
      <c r="R983" s="260" t="s">
        <v>116</v>
      </c>
    </row>
    <row r="984" spans="1:18" ht="44.25" customHeight="1" thickBot="1" x14ac:dyDescent="0.35">
      <c r="A984" s="344"/>
      <c r="B984" s="194" t="str">
        <f>IF($O984="x",'Class Record S5'!$B$13,"")</f>
        <v/>
      </c>
      <c r="C984" s="391" t="str">
        <f>IF($O984="x",'Class Record S5'!$D$13,"")</f>
        <v/>
      </c>
      <c r="D984" s="392"/>
      <c r="E984" s="392"/>
      <c r="F984" s="392"/>
      <c r="G984" s="392"/>
      <c r="H984" s="392"/>
      <c r="I984" s="392"/>
      <c r="J984" s="392"/>
      <c r="K984" s="392"/>
      <c r="L984" s="393"/>
      <c r="M984" s="143"/>
      <c r="O984" s="67" t="str">
        <f>IF(OR(AND('Class Record S5'!$AF$55=".",COUNTIF('Class Record S5'!$AF$50:$AF$73,"\")&lt;5,COUNTIF('Class Record S5'!$AF$50:$AF$55,".")&lt;=(5-COUNTIF('Class Record S5'!$AF$50:$AF$73,"\"))),AND('Class Record S5'!$AF$55="\",COUNTIF('Class Record S5'!$AF$50:$AF$55,"\")&lt;=5)),"x","")</f>
        <v/>
      </c>
      <c r="Q984" s="258" t="s">
        <v>81</v>
      </c>
      <c r="R984" s="260" t="s">
        <v>117</v>
      </c>
    </row>
    <row r="985" spans="1:18" ht="57" customHeight="1" x14ac:dyDescent="0.3">
      <c r="A985" s="342" t="str">
        <f>'Class Record S5'!$A$14</f>
        <v>Living Things and their Habitats</v>
      </c>
      <c r="B985" s="193" t="str">
        <f>IF($O985="x",'Class Record S5'!$B$14,"")</f>
        <v/>
      </c>
      <c r="C985" s="385" t="str">
        <f>IF($O985="x",'Class Record S5'!$D$14,"")</f>
        <v/>
      </c>
      <c r="D985" s="386"/>
      <c r="E985" s="386"/>
      <c r="F985" s="386"/>
      <c r="G985" s="386"/>
      <c r="H985" s="386"/>
      <c r="I985" s="386"/>
      <c r="J985" s="386"/>
      <c r="K985" s="386"/>
      <c r="L985" s="387"/>
      <c r="M985" s="141"/>
      <c r="O985" s="67" t="str">
        <f>IF(OR(AND('Class Record S5'!$AF$56=".",COUNTIF('Class Record S5'!$AF$50:$AF$73,"\")&lt;5,COUNTIF('Class Record S5'!$AF$50:$AF$56,".")&lt;=(5-COUNTIF('Class Record S5'!$AF$50:$AF$73,"\"))),AND('Class Record S5'!$AF$56="\",COUNTIF('Class Record S5'!$AF$50:$AF$56,"\")&lt;=5)),"x","")</f>
        <v/>
      </c>
      <c r="Q985" s="258" t="s">
        <v>82</v>
      </c>
      <c r="R985" s="260" t="s">
        <v>118</v>
      </c>
    </row>
    <row r="986" spans="1:18" ht="57" customHeight="1" thickBot="1" x14ac:dyDescent="0.35">
      <c r="A986" s="344"/>
      <c r="B986" s="194" t="str">
        <f>IF($O986="x",'Class Record S5'!$B$15,"")</f>
        <v/>
      </c>
      <c r="C986" s="414" t="str">
        <f>IF($O986="x",'Class Record S5'!$D$15,"")</f>
        <v/>
      </c>
      <c r="D986" s="414"/>
      <c r="E986" s="414"/>
      <c r="F986" s="414"/>
      <c r="G986" s="414"/>
      <c r="H986" s="414"/>
      <c r="I986" s="414"/>
      <c r="J986" s="414"/>
      <c r="K986" s="414"/>
      <c r="L986" s="414"/>
      <c r="M986" s="143"/>
      <c r="O986" s="67" t="str">
        <f>IF(OR(AND('Class Record S5'!$AF$57=".",COUNTIF('Class Record S5'!$AF$50:$AF$73,"\")&lt;5,COUNTIF('Class Record S5'!$AF$50:$AF$57,".")&lt;=(5-COUNTIF('Class Record S5'!$AF$50:$AF$73,"\"))),AND('Class Record S5'!$AF$57="\",COUNTIF('Class Record S5'!$AF$50:$AF$57,"\")&lt;=5)),"x","")</f>
        <v/>
      </c>
      <c r="Q986" s="258" t="s">
        <v>83</v>
      </c>
      <c r="R986" s="261" t="s">
        <v>119</v>
      </c>
    </row>
    <row r="987" spans="1:18" ht="59.25" customHeight="1" thickBot="1" x14ac:dyDescent="0.35">
      <c r="A987" s="255" t="str">
        <f>'Class Record S5'!$A$16</f>
        <v>Animals inc. Humans</v>
      </c>
      <c r="B987" s="253" t="str">
        <f>IF($O987="x",'Class Record S5'!$B$16,"")</f>
        <v/>
      </c>
      <c r="C987" s="415" t="str">
        <f>IF($O987="x",'Class Record S5'!$D$16,"")</f>
        <v/>
      </c>
      <c r="D987" s="415"/>
      <c r="E987" s="415"/>
      <c r="F987" s="415"/>
      <c r="G987" s="415"/>
      <c r="H987" s="415"/>
      <c r="I987" s="415"/>
      <c r="J987" s="415"/>
      <c r="K987" s="415"/>
      <c r="L987" s="415"/>
      <c r="M987" s="254"/>
      <c r="O987" s="67" t="str">
        <f>IF(OR(AND('Class Record S5'!$AF$58=".",COUNTIF('Class Record S5'!$AF$50:$AF$73,"\")&lt;5,COUNTIF('Class Record S5'!$AF$50:$AF$58,".")&lt;=(5-COUNTIF('Class Record S5'!$AF$50:$AF$73,"\"))),AND('Class Record S5'!$AF$58="\",COUNTIF('Class Record S5'!$AF$50:$AF$58,"\")&lt;=5)),"x","")</f>
        <v/>
      </c>
      <c r="Q987" s="258" t="s">
        <v>84</v>
      </c>
      <c r="R987" s="261" t="s">
        <v>120</v>
      </c>
    </row>
    <row r="988" spans="1:18" ht="56.25" customHeight="1" x14ac:dyDescent="0.3">
      <c r="A988" s="342" t="str">
        <f>'Class Record S5'!$A$17</f>
        <v>Properties and Changers of Materials</v>
      </c>
      <c r="B988" s="193" t="str">
        <f>IF($O988="x",'Class Record S5'!$B$17,"")</f>
        <v/>
      </c>
      <c r="C988" s="385" t="str">
        <f>IF($O988="x",'Class Record S5'!$D$17,"")</f>
        <v/>
      </c>
      <c r="D988" s="386"/>
      <c r="E988" s="386"/>
      <c r="F988" s="386"/>
      <c r="G988" s="386"/>
      <c r="H988" s="386"/>
      <c r="I988" s="386"/>
      <c r="J988" s="386"/>
      <c r="K988" s="386"/>
      <c r="L988" s="387"/>
      <c r="M988" s="141"/>
      <c r="O988" s="67" t="str">
        <f>IF(OR(AND('Class Record S5'!$AF$59=".",COUNTIF('Class Record S5'!$AF$50:$AF$73,"\")&lt;5,COUNTIF('Class Record S5'!$AF$50:$AF$59,".")&lt;=(5-COUNTIF('Class Record S5'!$AF$50:$AF$73,"\"))),AND('Class Record S5'!$AF$59="\",COUNTIF('Class Record S5'!$AF$50:$AF$59,"\")&lt;=5)),"x","")</f>
        <v/>
      </c>
      <c r="Q988" s="258" t="s">
        <v>85</v>
      </c>
      <c r="R988" s="260" t="s">
        <v>121</v>
      </c>
    </row>
    <row r="989" spans="1:18" ht="44.25" customHeight="1" x14ac:dyDescent="0.3">
      <c r="A989" s="343"/>
      <c r="B989" s="192" t="str">
        <f>IF($O989="x",'Class Record S5'!$B$18,"")</f>
        <v/>
      </c>
      <c r="C989" s="383" t="str">
        <f>IF($O989="x",'Class Record S5'!$D$18,"")</f>
        <v/>
      </c>
      <c r="D989" s="383"/>
      <c r="E989" s="383"/>
      <c r="F989" s="383"/>
      <c r="G989" s="383"/>
      <c r="H989" s="383"/>
      <c r="I989" s="383"/>
      <c r="J989" s="383"/>
      <c r="K989" s="383"/>
      <c r="L989" s="383"/>
      <c r="M989" s="142"/>
      <c r="O989" s="67" t="str">
        <f>IF(OR(AND('Class Record S5'!$AF$60=".",COUNTIF('Class Record S5'!$AF$50:$AF$73,"\")&lt;5,COUNTIF('Class Record S5'!$AF$50:$AF$60,".")&lt;=(5-COUNTIF('Class Record S5'!$AF$50:$AF$73,"\"))),AND('Class Record S5'!$AF$60="\",COUNTIF('Class Record S5'!$AF$50:$AF$60,"\")&lt;=5)),"x","")</f>
        <v/>
      </c>
      <c r="Q989" s="258" t="s">
        <v>86</v>
      </c>
      <c r="R989" s="265" t="s">
        <v>124</v>
      </c>
    </row>
    <row r="990" spans="1:18" ht="44.25" customHeight="1" x14ac:dyDescent="0.3">
      <c r="A990" s="343"/>
      <c r="B990" s="192" t="str">
        <f>IF($O990="x",'Class Record S5'!$B$19,"")</f>
        <v/>
      </c>
      <c r="C990" s="383" t="str">
        <f>IF($O990="x",'Class Record S5'!$D$19,"")</f>
        <v/>
      </c>
      <c r="D990" s="383"/>
      <c r="E990" s="383"/>
      <c r="F990" s="383"/>
      <c r="G990" s="383"/>
      <c r="H990" s="383"/>
      <c r="I990" s="383"/>
      <c r="J990" s="383"/>
      <c r="K990" s="383"/>
      <c r="L990" s="383"/>
      <c r="M990" s="142"/>
      <c r="O990" s="67" t="str">
        <f>IF(OR(AND('Class Record S5'!$AF$61=".",COUNTIF('Class Record S5'!$AF$50:$AF$73,"\")&lt;5,COUNTIF('Class Record S5'!$AF$50:$AF$61,".")&lt;=(5-COUNTIF('Class Record S5'!$AF$50:$AF$73,"\"))),AND('Class Record S5'!$AF$61="\",COUNTIF('Class Record S5'!$AF$50:$AF$61,"\")&lt;=5)),"x","")</f>
        <v/>
      </c>
      <c r="Q990" s="258" t="s">
        <v>87</v>
      </c>
      <c r="R990" s="265" t="s">
        <v>122</v>
      </c>
    </row>
    <row r="991" spans="1:18" ht="44.25" customHeight="1" x14ac:dyDescent="0.3">
      <c r="A991" s="343"/>
      <c r="B991" s="192" t="str">
        <f>IF($O991="x",'Class Record S5'!$B$20,"")</f>
        <v/>
      </c>
      <c r="C991" s="383" t="str">
        <f>IF($O991="x",'Class Record S5'!$D$20,"")</f>
        <v/>
      </c>
      <c r="D991" s="383"/>
      <c r="E991" s="383"/>
      <c r="F991" s="383"/>
      <c r="G991" s="383"/>
      <c r="H991" s="383"/>
      <c r="I991" s="383"/>
      <c r="J991" s="383"/>
      <c r="K991" s="383"/>
      <c r="L991" s="383"/>
      <c r="M991" s="142"/>
      <c r="O991" s="67" t="str">
        <f>IF(OR(AND('Class Record S5'!$AF$62=".",COUNTIF('Class Record S5'!$AF$50:$AF$73,"\")&lt;5,COUNTIF('Class Record S5'!$AF$50:$AF$62,".")&lt;=(5-COUNTIF('Class Record S5'!$AF$50:$AF$73,"\"))),AND('Class Record S5'!$AF$62="\",COUNTIF('Class Record S5'!$AF$50:$AF$62,"\")&lt;=5)),"x","")</f>
        <v/>
      </c>
      <c r="Q991" s="258" t="s">
        <v>88</v>
      </c>
      <c r="R991" s="265" t="s">
        <v>123</v>
      </c>
    </row>
    <row r="992" spans="1:18" ht="44.25" customHeight="1" x14ac:dyDescent="0.3">
      <c r="A992" s="343"/>
      <c r="B992" s="192" t="str">
        <f>IF($O992="x",'Class Record S5'!$B$21,"")</f>
        <v/>
      </c>
      <c r="C992" s="383" t="str">
        <f>IF($O992="x",'Class Record S5'!$D$21,"")</f>
        <v/>
      </c>
      <c r="D992" s="383"/>
      <c r="E992" s="383"/>
      <c r="F992" s="383"/>
      <c r="G992" s="383"/>
      <c r="H992" s="383"/>
      <c r="I992" s="383"/>
      <c r="J992" s="383"/>
      <c r="K992" s="383"/>
      <c r="L992" s="383"/>
      <c r="M992" s="142"/>
      <c r="O992" s="67" t="str">
        <f>IF(OR(AND('Class Record S5'!$AF$63=".",COUNTIF('Class Record S5'!$AF$50:$AF$73,"\")&lt;5,COUNTIF('Class Record S5'!$AF$50:$AF$63,".")&lt;=(5-COUNTIF('Class Record S5'!$AF$50:$AF$73,"\"))),AND('Class Record S5'!$AF$63="\",COUNTIF('Class Record S5'!$AF$50:$AF$63,"\")&lt;=5)),"x","")</f>
        <v/>
      </c>
      <c r="Q992" s="258" t="s">
        <v>89</v>
      </c>
      <c r="R992" s="261" t="s">
        <v>125</v>
      </c>
    </row>
    <row r="993" spans="1:18" ht="56.25" customHeight="1" thickBot="1" x14ac:dyDescent="0.35">
      <c r="A993" s="344"/>
      <c r="B993" s="195" t="str">
        <f>IF($O993="x",'Class Record S5'!$B$22,"")</f>
        <v/>
      </c>
      <c r="C993" s="384" t="str">
        <f>IF($O993="x",'Class Record S5'!$D$22,"")</f>
        <v/>
      </c>
      <c r="D993" s="384"/>
      <c r="E993" s="384"/>
      <c r="F993" s="384"/>
      <c r="G993" s="384"/>
      <c r="H993" s="384"/>
      <c r="I993" s="384"/>
      <c r="J993" s="384"/>
      <c r="K993" s="384"/>
      <c r="L993" s="384"/>
      <c r="M993" s="196"/>
      <c r="O993" s="67" t="str">
        <f>IF(OR(AND('Class Record S5'!$AF$64=".",COUNTIF('Class Record S5'!$AF$50:$AF$73,"\")&lt;5,COUNTIF('Class Record S5'!$AF$50:$AF$64,".")&lt;=(5-COUNTIF('Class Record S5'!$AF$50:$AF$73,"\"))),AND('Class Record S5'!$AF$64="\",COUNTIF('Class Record S5'!$AF$50:$AF$64,"\")&lt;=5)),"x","")</f>
        <v/>
      </c>
      <c r="Q993" s="258" t="s">
        <v>90</v>
      </c>
      <c r="R993" s="260" t="s">
        <v>126</v>
      </c>
    </row>
    <row r="994" spans="1:18" ht="44.25" customHeight="1" x14ac:dyDescent="0.3">
      <c r="A994" s="342" t="str">
        <f>'Class Record S5'!$A$23</f>
        <v>Earth and Space</v>
      </c>
      <c r="B994" s="193" t="str">
        <f>IF($O994="x",'Class Record S5'!$B$23,"")</f>
        <v/>
      </c>
      <c r="C994" s="385" t="str">
        <f>IF($O994="x",'Class Record S5'!$D$23,"")</f>
        <v/>
      </c>
      <c r="D994" s="386"/>
      <c r="E994" s="386"/>
      <c r="F994" s="386"/>
      <c r="G994" s="386"/>
      <c r="H994" s="386"/>
      <c r="I994" s="386"/>
      <c r="J994" s="386"/>
      <c r="K994" s="386"/>
      <c r="L994" s="387"/>
      <c r="M994" s="141"/>
      <c r="O994" s="67" t="str">
        <f>IF(OR(AND('Class Record S5'!$AF$65=".",COUNTIF('Class Record S5'!$AF$50:$AF$73,"\")&lt;5,COUNTIF('Class Record S5'!$AF$50:$AF$65,".")&lt;=(5-COUNTIF('Class Record S5'!$AF$50:$AF$73,"\"))),AND('Class Record S5'!$AF$65="\",COUNTIF('Class Record S5'!$AF$50:$AF$65,"\")&lt;=5)),"x","")</f>
        <v/>
      </c>
      <c r="Q994" s="258" t="s">
        <v>91</v>
      </c>
      <c r="R994" s="260" t="s">
        <v>127</v>
      </c>
    </row>
    <row r="995" spans="1:18" ht="44.25" customHeight="1" x14ac:dyDescent="0.3">
      <c r="A995" s="343"/>
      <c r="B995" s="192" t="str">
        <f>IF($O995="x",'Class Record S5'!$B$24,"")</f>
        <v/>
      </c>
      <c r="C995" s="388" t="str">
        <f>IF($O995="x",'Class Record S5'!$D$24,"")</f>
        <v/>
      </c>
      <c r="D995" s="389"/>
      <c r="E995" s="389"/>
      <c r="F995" s="389"/>
      <c r="G995" s="389"/>
      <c r="H995" s="389"/>
      <c r="I995" s="389"/>
      <c r="J995" s="389"/>
      <c r="K995" s="389"/>
      <c r="L995" s="390"/>
      <c r="M995" s="142"/>
      <c r="O995" s="67" t="str">
        <f>IF(OR(AND('Class Record S5'!$AF$66=".",COUNTIF('Class Record S5'!$AF$50:$AF$73,"\")&lt;5,COUNTIF('Class Record S5'!$AF$50:$AF$66,".")&lt;=(5-COUNTIF('Class Record S5'!$AF$50:$AF$73,"\"))),AND('Class Record S5'!$AF$66="\",COUNTIF('Class Record S5'!$AF$50:$AF$66,"\")&lt;=5)),"x","")</f>
        <v/>
      </c>
      <c r="Q995" s="258" t="s">
        <v>92</v>
      </c>
      <c r="R995" s="262" t="s">
        <v>128</v>
      </c>
    </row>
    <row r="996" spans="1:18" ht="44.25" customHeight="1" x14ac:dyDescent="0.3">
      <c r="A996" s="343"/>
      <c r="B996" s="192" t="str">
        <f>IF($O996="x",'Class Record S5'!$B$25,"")</f>
        <v/>
      </c>
      <c r="C996" s="388" t="str">
        <f>IF($O996="x",'Class Record S5'!$D$25,"")</f>
        <v/>
      </c>
      <c r="D996" s="389"/>
      <c r="E996" s="389"/>
      <c r="F996" s="389"/>
      <c r="G996" s="389"/>
      <c r="H996" s="389"/>
      <c r="I996" s="389"/>
      <c r="J996" s="389"/>
      <c r="K996" s="389"/>
      <c r="L996" s="390"/>
      <c r="M996" s="142"/>
      <c r="O996" s="67" t="str">
        <f>IF(OR(AND('Class Record S5'!$AF$67=".",COUNTIF('Class Record S5'!$AF$50:$AF$73,"\")&lt;5,COUNTIF('Class Record S5'!$AF$50:$AF$67,".")&lt;=(5-COUNTIF('Class Record S5'!$AF$50:$AF$73,"\"))),AND('Class Record S5'!$AF$67="\",COUNTIF('Class Record S5'!$AF$50:$AF$67,"\")&lt;=5)),"x","")</f>
        <v/>
      </c>
      <c r="Q996" s="258" t="s">
        <v>93</v>
      </c>
      <c r="R996" s="262" t="s">
        <v>129</v>
      </c>
    </row>
    <row r="997" spans="1:18" ht="44.25" customHeight="1" x14ac:dyDescent="0.3">
      <c r="A997" s="343"/>
      <c r="B997" s="192" t="str">
        <f>IF($O997="x",'Class Record S5'!$B$26,"")</f>
        <v/>
      </c>
      <c r="C997" s="383" t="str">
        <f>IF($O997="x",'Class Record S5'!$D$26,"")</f>
        <v/>
      </c>
      <c r="D997" s="383"/>
      <c r="E997" s="383"/>
      <c r="F997" s="383"/>
      <c r="G997" s="383"/>
      <c r="H997" s="383"/>
      <c r="I997" s="383"/>
      <c r="J997" s="383"/>
      <c r="K997" s="383"/>
      <c r="L997" s="383"/>
      <c r="M997" s="142"/>
      <c r="O997" s="67" t="str">
        <f>IF(OR(AND('Class Record S5'!$AF$68=".",COUNTIF('Class Record S5'!$AF$50:$AF$73,"\")&lt;5,COUNTIF('Class Record S5'!$AF$50:$AF$68,".")&lt;=(5-COUNTIF('Class Record S5'!$AF$50:$AF$73,"\"))),AND('Class Record S5'!$AF$68="\",COUNTIF('Class Record S5'!$AF$50:$AF$68,"\")&lt;=5)),"x","")</f>
        <v/>
      </c>
      <c r="Q997" s="258" t="s">
        <v>94</v>
      </c>
      <c r="R997" s="260" t="s">
        <v>130</v>
      </c>
    </row>
    <row r="998" spans="1:18" ht="44.25" customHeight="1" thickBot="1" x14ac:dyDescent="0.35">
      <c r="A998" s="344"/>
      <c r="B998" s="195" t="str">
        <f>IF($O998="x",'Class Record S5'!$B$27,"")</f>
        <v/>
      </c>
      <c r="C998" s="384" t="str">
        <f>IF($O998="x",'Class Record S5'!$D$27,"")</f>
        <v/>
      </c>
      <c r="D998" s="384"/>
      <c r="E998" s="384"/>
      <c r="F998" s="384"/>
      <c r="G998" s="384"/>
      <c r="H998" s="384"/>
      <c r="I998" s="384"/>
      <c r="J998" s="384"/>
      <c r="K998" s="384"/>
      <c r="L998" s="384"/>
      <c r="M998" s="196"/>
      <c r="O998" s="67" t="str">
        <f>IF(OR(AND('Class Record S5'!$AF$69=".",COUNTIF('Class Record S5'!$AF$50:$AF$73,"\")&lt;5,COUNTIF('Class Record S5'!$AF$50:$AF$69,".")&lt;=(5-COUNTIF('Class Record S5'!$AF$50:$AF$73,"\"))),AND('Class Record S5'!$AF$69="\",COUNTIF('Class Record S5'!$AF$50:$AF$69,"\")&lt;=5)),"x","")</f>
        <v/>
      </c>
      <c r="Q998" s="258" t="s">
        <v>95</v>
      </c>
      <c r="R998" s="260" t="s">
        <v>131</v>
      </c>
    </row>
    <row r="999" spans="1:18" ht="44.25" customHeight="1" x14ac:dyDescent="0.3">
      <c r="A999" s="342" t="str">
        <f>'Class Record S5'!$A$28</f>
        <v>Forces</v>
      </c>
      <c r="B999" s="193" t="str">
        <f>IF($O999="x",'Class Record S5'!$B$28,"")</f>
        <v/>
      </c>
      <c r="C999" s="385" t="str">
        <f>IF($O999="x",'Class Record S5'!$D$28,"")</f>
        <v/>
      </c>
      <c r="D999" s="386"/>
      <c r="E999" s="386"/>
      <c r="F999" s="386"/>
      <c r="G999" s="386"/>
      <c r="H999" s="386"/>
      <c r="I999" s="386"/>
      <c r="J999" s="386"/>
      <c r="K999" s="386"/>
      <c r="L999" s="387"/>
      <c r="M999" s="141"/>
      <c r="O999" s="67" t="str">
        <f>IF(OR(AND('Class Record S5'!$AF$70=".",COUNTIF('Class Record S5'!$AF$50:$AF$73,"\")&lt;5,COUNTIF('Class Record S5'!$AF$50:$AF$70,".")&lt;=(5-COUNTIF('Class Record S5'!$AF$50:$AF$73,"\"))),AND('Class Record S5'!$AF$70="\",COUNTIF('Class Record S5'!$AF$50:$AF$70,"\")&lt;=5)),"x","")</f>
        <v/>
      </c>
      <c r="Q999" s="258" t="s">
        <v>96</v>
      </c>
      <c r="R999" s="262" t="s">
        <v>132</v>
      </c>
    </row>
    <row r="1000" spans="1:18" ht="44.25" customHeight="1" x14ac:dyDescent="0.3">
      <c r="A1000" s="343"/>
      <c r="B1000" s="192" t="str">
        <f>IF($O1000="x",'Class Record S5'!$B$29,"")</f>
        <v/>
      </c>
      <c r="C1000" s="388" t="str">
        <f>IF($O1000="x",'Class Record S5'!$D$29,"")</f>
        <v/>
      </c>
      <c r="D1000" s="389"/>
      <c r="E1000" s="389"/>
      <c r="F1000" s="389"/>
      <c r="G1000" s="389"/>
      <c r="H1000" s="389"/>
      <c r="I1000" s="389"/>
      <c r="J1000" s="389"/>
      <c r="K1000" s="389"/>
      <c r="L1000" s="390"/>
      <c r="M1000" s="142"/>
      <c r="O1000" s="67" t="str">
        <f>IF(OR(AND('Class Record S5'!$AF$71=".",COUNTIF('Class Record S5'!$AF$50:$AF$73,"\")&lt;5,COUNTIF('Class Record S5'!$AF$50:$AF$71,".")&lt;=(5-COUNTIF('Class Record S5'!$AF$50:$AF$73,"\"))),AND('Class Record S5'!$AF$71="\",COUNTIF('Class Record S5'!$AF$50:$AF$71,"\")&lt;=5)),"x","")</f>
        <v/>
      </c>
      <c r="Q1000" s="258" t="s">
        <v>97</v>
      </c>
      <c r="R1000" s="262" t="s">
        <v>133</v>
      </c>
    </row>
    <row r="1001" spans="1:18" ht="44.25" customHeight="1" x14ac:dyDescent="0.3">
      <c r="A1001" s="343"/>
      <c r="B1001" s="192" t="str">
        <f>IF($O1001="x",'Class Record S5'!$B$30,"")</f>
        <v/>
      </c>
      <c r="C1001" s="388" t="str">
        <f>IF($O1001="x",'Class Record S5'!$D$30,"")</f>
        <v/>
      </c>
      <c r="D1001" s="389"/>
      <c r="E1001" s="389"/>
      <c r="F1001" s="389"/>
      <c r="G1001" s="389"/>
      <c r="H1001" s="389"/>
      <c r="I1001" s="389"/>
      <c r="J1001" s="389"/>
      <c r="K1001" s="389"/>
      <c r="L1001" s="390"/>
      <c r="M1001" s="142"/>
      <c r="O1001" s="67" t="str">
        <f>IF(OR(AND('Class Record S5'!$AF$72=".",COUNTIF('Class Record S5'!$AF$50:$AF$73,"\")&lt;5,COUNTIF('Class Record S5'!$AF$50:$AF$72,".")&lt;=(5-COUNTIF('Class Record S5'!$AF$50:$AF$73,"\"))),AND('Class Record S5'!$AF$72="\",COUNTIF('Class Record S5'!$AF$50:$AF$72,"\")&lt;=5)),"x","")</f>
        <v/>
      </c>
      <c r="Q1001" s="258" t="s">
        <v>98</v>
      </c>
      <c r="R1001" s="262" t="s">
        <v>134</v>
      </c>
    </row>
    <row r="1002" spans="1:18" ht="44.25" customHeight="1" thickBot="1" x14ac:dyDescent="0.35">
      <c r="A1002" s="344"/>
      <c r="B1002" s="194" t="str">
        <f>IF($O1002="x",'Class Record S5'!$B$31,"")</f>
        <v/>
      </c>
      <c r="C1002" s="391" t="str">
        <f>IF($O1002="x",'Class Record S5'!$D$31,"")</f>
        <v/>
      </c>
      <c r="D1002" s="392"/>
      <c r="E1002" s="392"/>
      <c r="F1002" s="392"/>
      <c r="G1002" s="392"/>
      <c r="H1002" s="392"/>
      <c r="I1002" s="392"/>
      <c r="J1002" s="392"/>
      <c r="K1002" s="392"/>
      <c r="L1002" s="393"/>
      <c r="M1002" s="143"/>
      <c r="O1002" s="67" t="str">
        <f>IF(OR(AND('Class Record S5'!$AF$73=".",COUNTIF('Class Record S5'!$AF$50:$AF$73,"\")&lt;5,COUNTIF('Class Record S5'!$AF$50:$AF$73,".")&lt;=(5-COUNTIF('Class Record S5'!$AF$50:$AF$73,"\"))),AND('Class Record S5'!$AF$73="\",COUNTIF('Class Record S5'!$AF$50:$AF$73,"\")&lt;=5)),"x","")</f>
        <v/>
      </c>
      <c r="Q1002" s="258" t="s">
        <v>99</v>
      </c>
      <c r="R1002" s="262" t="s">
        <v>135</v>
      </c>
    </row>
    <row r="1003" spans="1:18" ht="16.5" customHeight="1" thickBot="1" x14ac:dyDescent="0.35">
      <c r="A1003" s="379" t="s">
        <v>44</v>
      </c>
      <c r="B1003" s="380"/>
      <c r="C1003" s="380"/>
      <c r="D1003" s="380"/>
      <c r="E1003" s="380"/>
      <c r="F1003" s="380"/>
      <c r="G1003" s="380"/>
      <c r="H1003" s="380"/>
      <c r="I1003" s="380"/>
      <c r="J1003" s="380"/>
      <c r="K1003" s="381"/>
      <c r="L1003" s="394" t="s">
        <v>45</v>
      </c>
      <c r="M1003" s="395"/>
      <c r="Q1003" s="257"/>
    </row>
    <row r="1004" spans="1:18" ht="28.5" customHeight="1" x14ac:dyDescent="0.3">
      <c r="A1004" s="396"/>
      <c r="B1004" s="397"/>
      <c r="C1004" s="397"/>
      <c r="D1004" s="397"/>
      <c r="E1004" s="397"/>
      <c r="F1004" s="397"/>
      <c r="G1004" s="397"/>
      <c r="H1004" s="397"/>
      <c r="I1004" s="397"/>
      <c r="J1004" s="397"/>
      <c r="K1004" s="398"/>
      <c r="L1004" s="405" t="str">
        <f>'Class Record S5'!$AF$74</f>
        <v>N</v>
      </c>
      <c r="M1004" s="406"/>
      <c r="Q1004" s="257"/>
    </row>
    <row r="1005" spans="1:18" ht="28.5" customHeight="1" x14ac:dyDescent="0.3">
      <c r="A1005" s="399"/>
      <c r="B1005" s="400"/>
      <c r="C1005" s="400"/>
      <c r="D1005" s="400"/>
      <c r="E1005" s="400"/>
      <c r="F1005" s="400"/>
      <c r="G1005" s="400"/>
      <c r="H1005" s="400"/>
      <c r="I1005" s="400"/>
      <c r="J1005" s="400"/>
      <c r="K1005" s="401"/>
      <c r="L1005" s="407"/>
      <c r="M1005" s="408"/>
      <c r="Q1005" s="257"/>
    </row>
    <row r="1006" spans="1:18" ht="28.5" customHeight="1" thickBot="1" x14ac:dyDescent="0.35">
      <c r="A1006" s="402"/>
      <c r="B1006" s="403"/>
      <c r="C1006" s="403"/>
      <c r="D1006" s="403"/>
      <c r="E1006" s="403"/>
      <c r="F1006" s="403"/>
      <c r="G1006" s="403"/>
      <c r="H1006" s="403"/>
      <c r="I1006" s="403"/>
      <c r="J1006" s="403"/>
      <c r="K1006" s="404"/>
      <c r="L1006" s="409"/>
      <c r="M1006" s="410"/>
      <c r="Q1006" s="257"/>
    </row>
    <row r="1008" spans="1:18" ht="19.5" thickBot="1" x14ac:dyDescent="0.35"/>
    <row r="1009" spans="1:18" ht="23.25" customHeight="1" thickBot="1" x14ac:dyDescent="0.35">
      <c r="A1009" s="349" t="str">
        <f>'Class Record S5'!$D$1</f>
        <v>A N OTHER SCHOOL</v>
      </c>
      <c r="B1009" s="350"/>
      <c r="C1009" s="350"/>
      <c r="D1009" s="350"/>
      <c r="E1009" s="350"/>
      <c r="F1009" s="350"/>
      <c r="G1009" s="350"/>
      <c r="H1009" s="350"/>
      <c r="I1009" s="350"/>
      <c r="J1009" s="350"/>
      <c r="K1009" s="350"/>
      <c r="L1009" s="350"/>
      <c r="M1009" s="351"/>
    </row>
    <row r="1010" spans="1:18" ht="15.75" customHeight="1" thickBot="1" x14ac:dyDescent="0.35">
      <c r="A1010" s="352" t="s">
        <v>17</v>
      </c>
      <c r="B1010" s="353"/>
      <c r="C1010" s="353"/>
      <c r="D1010" s="356">
        <f>'Class Record S5'!$AG$2</f>
        <v>0</v>
      </c>
      <c r="E1010" s="356"/>
      <c r="F1010" s="356"/>
      <c r="G1010" s="357"/>
      <c r="H1010" s="361" t="s">
        <v>18</v>
      </c>
      <c r="I1010" s="362">
        <f>'Class Record S5'!$E$76</f>
        <v>0</v>
      </c>
      <c r="J1010" s="362"/>
      <c r="K1010" s="363" t="str">
        <f>'Class Record S5'!$C$2</f>
        <v>CLASS</v>
      </c>
      <c r="L1010" s="363"/>
      <c r="M1010" s="364"/>
    </row>
    <row r="1011" spans="1:18" ht="15.75" customHeight="1" thickBot="1" x14ac:dyDescent="0.35">
      <c r="A1011" s="354"/>
      <c r="B1011" s="355"/>
      <c r="C1011" s="355"/>
      <c r="D1011" s="358"/>
      <c r="E1011" s="358"/>
      <c r="F1011" s="359"/>
      <c r="G1011" s="360"/>
      <c r="H1011" s="361"/>
      <c r="I1011" s="362"/>
      <c r="J1011" s="362"/>
      <c r="K1011" s="363"/>
      <c r="L1011" s="363"/>
      <c r="M1011" s="364"/>
    </row>
    <row r="1012" spans="1:18" ht="19.5" thickBot="1" x14ac:dyDescent="0.35">
      <c r="A1012" s="346" t="s">
        <v>19</v>
      </c>
      <c r="B1012" s="347"/>
      <c r="C1012" s="347"/>
      <c r="D1012" s="347"/>
      <c r="E1012" s="348"/>
      <c r="F1012" s="365" t="s">
        <v>20</v>
      </c>
      <c r="G1012" s="366"/>
      <c r="H1012" s="366"/>
      <c r="I1012" s="367"/>
      <c r="J1012" s="368" t="s">
        <v>21</v>
      </c>
      <c r="K1012" s="369"/>
      <c r="L1012" s="369"/>
      <c r="M1012" s="370"/>
    </row>
    <row r="1013" spans="1:18" ht="16.5" customHeight="1" thickBot="1" x14ac:dyDescent="0.35">
      <c r="A1013" s="371" t="s">
        <v>22</v>
      </c>
      <c r="B1013" s="372"/>
      <c r="C1013" s="373"/>
      <c r="D1013" s="374" t="s">
        <v>23</v>
      </c>
      <c r="E1013" s="375"/>
      <c r="F1013" s="376" t="s">
        <v>24</v>
      </c>
      <c r="G1013" s="377"/>
      <c r="H1013" s="377" t="s">
        <v>25</v>
      </c>
      <c r="I1013" s="378"/>
      <c r="J1013" s="382" t="s">
        <v>26</v>
      </c>
      <c r="K1013" s="377"/>
      <c r="L1013" s="411" t="s">
        <v>27</v>
      </c>
      <c r="M1013" s="412"/>
    </row>
    <row r="1014" spans="1:18" ht="31.5" customHeight="1" thickBot="1" x14ac:dyDescent="0.35">
      <c r="A1014" s="72"/>
      <c r="B1014" s="73" t="s">
        <v>54</v>
      </c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5" t="s">
        <v>43</v>
      </c>
      <c r="Q1014" s="416" t="s">
        <v>56</v>
      </c>
      <c r="R1014" s="416"/>
    </row>
    <row r="1015" spans="1:18" ht="44.25" customHeight="1" x14ac:dyDescent="0.3">
      <c r="A1015" s="345" t="str">
        <f>'Class Record S5'!$A$8</f>
        <v>Working Scientifically</v>
      </c>
      <c r="B1015" s="190" t="str">
        <f>IF($O1015="x",'Class Record S5'!$B$8,"")</f>
        <v/>
      </c>
      <c r="C1015" s="413" t="str">
        <f>IF($O1015="x",'Class Record S5'!$D$8,"")</f>
        <v/>
      </c>
      <c r="D1015" s="413"/>
      <c r="E1015" s="413"/>
      <c r="F1015" s="413"/>
      <c r="G1015" s="413"/>
      <c r="H1015" s="413"/>
      <c r="I1015" s="413"/>
      <c r="J1015" s="413"/>
      <c r="K1015" s="413"/>
      <c r="L1015" s="413"/>
      <c r="M1015" s="141"/>
      <c r="O1015" s="67" t="str">
        <f>IF(OR(AND('Class Record S5'!$AG$50=".",COUNTIF('Class Record S5'!$AG$50:$AG$73,"\")&lt;5,COUNTIF('Class Record S5'!$AG$50:$AG$50,".")&lt;=(5-COUNTIF('Class Record S5'!$AG$50:$AG$73,"\"))),AND('Class Record S5'!$AG$50="\",COUNTIF('Class Record S5'!$AG$50:$AG$50,"\")&lt;=5)),"x","")</f>
        <v/>
      </c>
      <c r="Q1015" s="258" t="s">
        <v>76</v>
      </c>
      <c r="R1015" s="259" t="s">
        <v>112</v>
      </c>
    </row>
    <row r="1016" spans="1:18" ht="44.25" customHeight="1" x14ac:dyDescent="0.3">
      <c r="A1016" s="343"/>
      <c r="B1016" s="191" t="str">
        <f>IF($O1016="x",'Class Record S5'!$B$9,"")</f>
        <v/>
      </c>
      <c r="C1016" s="383" t="str">
        <f>IF($O1016="x",'Class Record S5'!$D$9,"")</f>
        <v/>
      </c>
      <c r="D1016" s="383"/>
      <c r="E1016" s="383"/>
      <c r="F1016" s="383"/>
      <c r="G1016" s="383"/>
      <c r="H1016" s="383"/>
      <c r="I1016" s="383"/>
      <c r="J1016" s="383"/>
      <c r="K1016" s="383"/>
      <c r="L1016" s="383"/>
      <c r="M1016" s="142"/>
      <c r="O1016" s="67" t="str">
        <f>IF(OR(AND('Class Record S5'!$AG$51=".",COUNTIF('Class Record S5'!$AG$50:$AG$73,"\")&lt;5,COUNTIF('Class Record S5'!$AG$50:$AG$51,".")&lt;=(5-COUNTIF('Class Record S5'!$AG$50:$AG$73,"\"))),AND('Class Record S5'!$AG$51="\",COUNTIF('Class Record S5'!$AG$50:$AG$51,"\")&lt;=5)),"x","")</f>
        <v/>
      </c>
      <c r="Q1016" s="258" t="s">
        <v>77</v>
      </c>
      <c r="R1016" s="260" t="s">
        <v>113</v>
      </c>
    </row>
    <row r="1017" spans="1:18" ht="44.25" customHeight="1" x14ac:dyDescent="0.3">
      <c r="A1017" s="343"/>
      <c r="B1017" s="191" t="str">
        <f>IF($O1017="x",'Class Record S5'!$B$10,"")</f>
        <v/>
      </c>
      <c r="C1017" s="383" t="str">
        <f>IF($O1017="x",'Class Record S5'!$D$10,"")</f>
        <v/>
      </c>
      <c r="D1017" s="383"/>
      <c r="E1017" s="383"/>
      <c r="F1017" s="383"/>
      <c r="G1017" s="383"/>
      <c r="H1017" s="383"/>
      <c r="I1017" s="383"/>
      <c r="J1017" s="383"/>
      <c r="K1017" s="383"/>
      <c r="L1017" s="383"/>
      <c r="M1017" s="142"/>
      <c r="O1017" s="67" t="str">
        <f>IF(OR(AND('Class Record S5'!$AG$52=".",COUNTIF('Class Record S5'!$AG$50:$AG$73,"\")&lt;5,COUNTIF('Class Record S5'!$AG$50:$AG$52,".")&lt;=(5-COUNTIF('Class Record S5'!$AG$50:$AG$73,"\"))),AND('Class Record S5'!$AG$52="\",COUNTIF('Class Record S5'!$AG$50:$AG$52,"\")&lt;=5)),"x","")</f>
        <v/>
      </c>
      <c r="Q1017" s="258" t="s">
        <v>78</v>
      </c>
      <c r="R1017" s="260" t="s">
        <v>114</v>
      </c>
    </row>
    <row r="1018" spans="1:18" ht="44.25" customHeight="1" x14ac:dyDescent="0.3">
      <c r="A1018" s="343"/>
      <c r="B1018" s="192" t="str">
        <f>IF($O1018="x",'Class Record S5'!$B$11,"")</f>
        <v/>
      </c>
      <c r="C1018" s="383" t="str">
        <f>IF($O1018="x",'Class Record S5'!$D$11,"")</f>
        <v/>
      </c>
      <c r="D1018" s="383"/>
      <c r="E1018" s="383"/>
      <c r="F1018" s="383"/>
      <c r="G1018" s="383"/>
      <c r="H1018" s="383"/>
      <c r="I1018" s="383"/>
      <c r="J1018" s="383"/>
      <c r="K1018" s="383"/>
      <c r="L1018" s="383"/>
      <c r="M1018" s="142"/>
      <c r="O1018" s="67" t="str">
        <f>IF(OR(AND('Class Record S5'!$AG$53=".",COUNTIF('Class Record S5'!$AG$50:$AG$73,"\")&lt;5,COUNTIF('Class Record S5'!$AG$50:$AG$53,".")&lt;=(5-COUNTIF('Class Record S5'!$AG$50:$AG$73,"\"))),AND('Class Record S5'!$AG$53="\",COUNTIF('Class Record S5'!$AG$50:$AG$53,"\")&lt;=5)),"x","")</f>
        <v/>
      </c>
      <c r="Q1018" s="258" t="s">
        <v>79</v>
      </c>
      <c r="R1018" s="260" t="s">
        <v>115</v>
      </c>
    </row>
    <row r="1019" spans="1:18" ht="54.75" customHeight="1" x14ac:dyDescent="0.3">
      <c r="A1019" s="343"/>
      <c r="B1019" s="192" t="str">
        <f>IF($O1019="x",'Class Record S5'!$B$12,"")</f>
        <v/>
      </c>
      <c r="C1019" s="383" t="str">
        <f>IF($O1019="x",'Class Record S5'!$D$12,"")</f>
        <v/>
      </c>
      <c r="D1019" s="383"/>
      <c r="E1019" s="383"/>
      <c r="F1019" s="383"/>
      <c r="G1019" s="383"/>
      <c r="H1019" s="383"/>
      <c r="I1019" s="383"/>
      <c r="J1019" s="383"/>
      <c r="K1019" s="383"/>
      <c r="L1019" s="383"/>
      <c r="M1019" s="142"/>
      <c r="O1019" s="67" t="str">
        <f>IF(OR(AND('Class Record S5'!$AG$54=".",COUNTIF('Class Record S5'!$AG$50:$AG$73,"\")&lt;5,COUNTIF('Class Record S5'!$AG$50:$AG$54,".")&lt;=(5-COUNTIF('Class Record S5'!$AG$50:$AG$73,"\"))),AND('Class Record S5'!$AG$54="\",COUNTIF('Class Record S5'!$AG$50:$AG$54,"\")&lt;=5)),"x","")</f>
        <v/>
      </c>
      <c r="Q1019" s="258" t="s">
        <v>80</v>
      </c>
      <c r="R1019" s="260" t="s">
        <v>116</v>
      </c>
    </row>
    <row r="1020" spans="1:18" ht="44.25" customHeight="1" thickBot="1" x14ac:dyDescent="0.35">
      <c r="A1020" s="344"/>
      <c r="B1020" s="194" t="str">
        <f>IF($O1020="x",'Class Record S5'!$B$13,"")</f>
        <v/>
      </c>
      <c r="C1020" s="391" t="str">
        <f>IF($O1020="x",'Class Record S5'!$D$13,"")</f>
        <v/>
      </c>
      <c r="D1020" s="392"/>
      <c r="E1020" s="392"/>
      <c r="F1020" s="392"/>
      <c r="G1020" s="392"/>
      <c r="H1020" s="392"/>
      <c r="I1020" s="392"/>
      <c r="J1020" s="392"/>
      <c r="K1020" s="392"/>
      <c r="L1020" s="393"/>
      <c r="M1020" s="143"/>
      <c r="O1020" s="67" t="str">
        <f>IF(OR(AND('Class Record S5'!$AG$55=".",COUNTIF('Class Record S5'!$AG$50:$AG$73,"\")&lt;5,COUNTIF('Class Record S5'!$AG$50:$AG$55,".")&lt;=(5-COUNTIF('Class Record S5'!$AG$50:$AG$73,"\"))),AND('Class Record S5'!$AG$55="\",COUNTIF('Class Record S5'!$AG$50:$AG$55,"\")&lt;=5)),"x","")</f>
        <v/>
      </c>
      <c r="Q1020" s="258" t="s">
        <v>81</v>
      </c>
      <c r="R1020" s="260" t="s">
        <v>117</v>
      </c>
    </row>
    <row r="1021" spans="1:18" ht="57" customHeight="1" x14ac:dyDescent="0.3">
      <c r="A1021" s="342" t="str">
        <f>'Class Record S5'!$A$14</f>
        <v>Living Things and their Habitats</v>
      </c>
      <c r="B1021" s="193" t="str">
        <f>IF($O1021="x",'Class Record S5'!$B$14,"")</f>
        <v/>
      </c>
      <c r="C1021" s="385" t="str">
        <f>IF($O1021="x",'Class Record S5'!$D$14,"")</f>
        <v/>
      </c>
      <c r="D1021" s="386"/>
      <c r="E1021" s="386"/>
      <c r="F1021" s="386"/>
      <c r="G1021" s="386"/>
      <c r="H1021" s="386"/>
      <c r="I1021" s="386"/>
      <c r="J1021" s="386"/>
      <c r="K1021" s="386"/>
      <c r="L1021" s="387"/>
      <c r="M1021" s="141"/>
      <c r="O1021" s="67" t="str">
        <f>IF(OR(AND('Class Record S5'!$AG$56=".",COUNTIF('Class Record S5'!$AG$50:$AG$73,"\")&lt;5,COUNTIF('Class Record S5'!$AG$50:$AG$56,".")&lt;=(5-COUNTIF('Class Record S5'!$AG$50:$AG$73,"\"))),AND('Class Record S5'!$AG$56="\",COUNTIF('Class Record S5'!$AG$50:$AG$56,"\")&lt;=5)),"x","")</f>
        <v/>
      </c>
      <c r="Q1021" s="258" t="s">
        <v>82</v>
      </c>
      <c r="R1021" s="260" t="s">
        <v>118</v>
      </c>
    </row>
    <row r="1022" spans="1:18" ht="57" customHeight="1" thickBot="1" x14ac:dyDescent="0.35">
      <c r="A1022" s="344"/>
      <c r="B1022" s="194" t="str">
        <f>IF($O1022="x",'Class Record S5'!$B$15,"")</f>
        <v/>
      </c>
      <c r="C1022" s="414" t="str">
        <f>IF($O1022="x",'Class Record S5'!$D$15,"")</f>
        <v/>
      </c>
      <c r="D1022" s="414"/>
      <c r="E1022" s="414"/>
      <c r="F1022" s="414"/>
      <c r="G1022" s="414"/>
      <c r="H1022" s="414"/>
      <c r="I1022" s="414"/>
      <c r="J1022" s="414"/>
      <c r="K1022" s="414"/>
      <c r="L1022" s="414"/>
      <c r="M1022" s="143"/>
      <c r="O1022" s="67" t="str">
        <f>IF(OR(AND('Class Record S5'!$AG$57=".",COUNTIF('Class Record S5'!$AG$50:$AG$73,"\")&lt;5,COUNTIF('Class Record S5'!$AG$50:$AG$57,".")&lt;=(5-COUNTIF('Class Record S5'!$AG$50:$AG$73,"\"))),AND('Class Record S5'!$AG$57="\",COUNTIF('Class Record S5'!$AG$50:$AG$57,"\")&lt;=5)),"x","")</f>
        <v/>
      </c>
      <c r="Q1022" s="258" t="s">
        <v>83</v>
      </c>
      <c r="R1022" s="261" t="s">
        <v>119</v>
      </c>
    </row>
    <row r="1023" spans="1:18" ht="59.25" customHeight="1" thickBot="1" x14ac:dyDescent="0.35">
      <c r="A1023" s="255" t="str">
        <f>'Class Record S5'!$A$16</f>
        <v>Animals inc. Humans</v>
      </c>
      <c r="B1023" s="253" t="str">
        <f>IF($O1023="x",'Class Record S5'!$B$16,"")</f>
        <v/>
      </c>
      <c r="C1023" s="415" t="str">
        <f>IF($O1023="x",'Class Record S5'!$D$16,"")</f>
        <v/>
      </c>
      <c r="D1023" s="415"/>
      <c r="E1023" s="415"/>
      <c r="F1023" s="415"/>
      <c r="G1023" s="415"/>
      <c r="H1023" s="415"/>
      <c r="I1023" s="415"/>
      <c r="J1023" s="415"/>
      <c r="K1023" s="415"/>
      <c r="L1023" s="415"/>
      <c r="M1023" s="254"/>
      <c r="O1023" s="67" t="str">
        <f>IF(OR(AND('Class Record S5'!$AG$58=".",COUNTIF('Class Record S5'!$AG$50:$AG$73,"\")&lt;5,COUNTIF('Class Record S5'!$AG$50:$AG$58,".")&lt;=(5-COUNTIF('Class Record S5'!$AG$50:$AG$73,"\"))),AND('Class Record S5'!$AG$58="\",COUNTIF('Class Record S5'!$AG$50:$AG$58,"\")&lt;=5)),"x","")</f>
        <v/>
      </c>
      <c r="Q1023" s="258" t="s">
        <v>84</v>
      </c>
      <c r="R1023" s="261" t="s">
        <v>120</v>
      </c>
    </row>
    <row r="1024" spans="1:18" ht="56.25" customHeight="1" x14ac:dyDescent="0.3">
      <c r="A1024" s="342" t="str">
        <f>'Class Record S5'!$A$17</f>
        <v>Properties and Changers of Materials</v>
      </c>
      <c r="B1024" s="193" t="str">
        <f>IF($O1024="x",'Class Record S5'!$B$17,"")</f>
        <v/>
      </c>
      <c r="C1024" s="385" t="str">
        <f>IF($O1024="x",'Class Record S5'!$D$17,"")</f>
        <v/>
      </c>
      <c r="D1024" s="386"/>
      <c r="E1024" s="386"/>
      <c r="F1024" s="386"/>
      <c r="G1024" s="386"/>
      <c r="H1024" s="386"/>
      <c r="I1024" s="386"/>
      <c r="J1024" s="386"/>
      <c r="K1024" s="386"/>
      <c r="L1024" s="387"/>
      <c r="M1024" s="141"/>
      <c r="O1024" s="67" t="str">
        <f>IF(OR(AND('Class Record S5'!$AG$59=".",COUNTIF('Class Record S5'!$AG$50:$AG$73,"\")&lt;5,COUNTIF('Class Record S5'!$AG$50:$AG$59,".")&lt;=(5-COUNTIF('Class Record S5'!$AG$50:$AG$73,"\"))),AND('Class Record S5'!$AG$59="\",COUNTIF('Class Record S5'!$AG$50:$AG$59,"\")&lt;=5)),"x","")</f>
        <v/>
      </c>
      <c r="Q1024" s="258" t="s">
        <v>85</v>
      </c>
      <c r="R1024" s="260" t="s">
        <v>121</v>
      </c>
    </row>
    <row r="1025" spans="1:18" ht="44.25" customHeight="1" x14ac:dyDescent="0.3">
      <c r="A1025" s="343"/>
      <c r="B1025" s="192" t="str">
        <f>IF($O1025="x",'Class Record S5'!$B$18,"")</f>
        <v/>
      </c>
      <c r="C1025" s="383" t="str">
        <f>IF($O1025="x",'Class Record S5'!$D$18,"")</f>
        <v/>
      </c>
      <c r="D1025" s="383"/>
      <c r="E1025" s="383"/>
      <c r="F1025" s="383"/>
      <c r="G1025" s="383"/>
      <c r="H1025" s="383"/>
      <c r="I1025" s="383"/>
      <c r="J1025" s="383"/>
      <c r="K1025" s="383"/>
      <c r="L1025" s="383"/>
      <c r="M1025" s="142"/>
      <c r="O1025" s="67" t="str">
        <f>IF(OR(AND('Class Record S5'!$AG$60=".",COUNTIF('Class Record S5'!$AG$50:$AG$73,"\")&lt;5,COUNTIF('Class Record S5'!$AG$50:$AG$60,".")&lt;=(5-COUNTIF('Class Record S5'!$AG$50:$AG$73,"\"))),AND('Class Record S5'!$AG$60="\",COUNTIF('Class Record S5'!$AG$50:$AG$60,"\")&lt;=5)),"x","")</f>
        <v/>
      </c>
      <c r="Q1025" s="258" t="s">
        <v>86</v>
      </c>
      <c r="R1025" s="265" t="s">
        <v>124</v>
      </c>
    </row>
    <row r="1026" spans="1:18" ht="44.25" customHeight="1" x14ac:dyDescent="0.3">
      <c r="A1026" s="343"/>
      <c r="B1026" s="192" t="str">
        <f>IF($O1026="x",'Class Record S5'!$B$19,"")</f>
        <v/>
      </c>
      <c r="C1026" s="383" t="str">
        <f>IF($O1026="x",'Class Record S5'!$D$19,"")</f>
        <v/>
      </c>
      <c r="D1026" s="383"/>
      <c r="E1026" s="383"/>
      <c r="F1026" s="383"/>
      <c r="G1026" s="383"/>
      <c r="H1026" s="383"/>
      <c r="I1026" s="383"/>
      <c r="J1026" s="383"/>
      <c r="K1026" s="383"/>
      <c r="L1026" s="383"/>
      <c r="M1026" s="142"/>
      <c r="O1026" s="67" t="str">
        <f>IF(OR(AND('Class Record S5'!$AG$61=".",COUNTIF('Class Record S5'!$AG$50:$AG$73,"\")&lt;5,COUNTIF('Class Record S5'!$AG$50:$AG$61,".")&lt;=(5-COUNTIF('Class Record S5'!$AG$50:$AG$73,"\"))),AND('Class Record S5'!$AG$61="\",COUNTIF('Class Record S5'!$AG$50:$AG$61,"\")&lt;=5)),"x","")</f>
        <v/>
      </c>
      <c r="Q1026" s="258" t="s">
        <v>87</v>
      </c>
      <c r="R1026" s="265" t="s">
        <v>122</v>
      </c>
    </row>
    <row r="1027" spans="1:18" ht="44.25" customHeight="1" x14ac:dyDescent="0.3">
      <c r="A1027" s="343"/>
      <c r="B1027" s="192" t="str">
        <f>IF($O1027="x",'Class Record S5'!$B$20,"")</f>
        <v/>
      </c>
      <c r="C1027" s="383" t="str">
        <f>IF($O1027="x",'Class Record S5'!$D$20,"")</f>
        <v/>
      </c>
      <c r="D1027" s="383"/>
      <c r="E1027" s="383"/>
      <c r="F1027" s="383"/>
      <c r="G1027" s="383"/>
      <c r="H1027" s="383"/>
      <c r="I1027" s="383"/>
      <c r="J1027" s="383"/>
      <c r="K1027" s="383"/>
      <c r="L1027" s="383"/>
      <c r="M1027" s="142"/>
      <c r="O1027" s="67" t="str">
        <f>IF(OR(AND('Class Record S5'!$AG$62=".",COUNTIF('Class Record S5'!$AG$50:$AG$73,"\")&lt;5,COUNTIF('Class Record S5'!$AG$50:$AG$62,".")&lt;=(5-COUNTIF('Class Record S5'!$AG$50:$AG$73,"\"))),AND('Class Record S5'!$AG$62="\",COUNTIF('Class Record S5'!$AG$50:$AG$62,"\")&lt;=5)),"x","")</f>
        <v/>
      </c>
      <c r="Q1027" s="258" t="s">
        <v>88</v>
      </c>
      <c r="R1027" s="265" t="s">
        <v>123</v>
      </c>
    </row>
    <row r="1028" spans="1:18" ht="44.25" customHeight="1" x14ac:dyDescent="0.3">
      <c r="A1028" s="343"/>
      <c r="B1028" s="192" t="str">
        <f>IF($O1028="x",'Class Record S5'!$B$21,"")</f>
        <v/>
      </c>
      <c r="C1028" s="383" t="str">
        <f>IF($O1028="x",'Class Record S5'!$D$21,"")</f>
        <v/>
      </c>
      <c r="D1028" s="383"/>
      <c r="E1028" s="383"/>
      <c r="F1028" s="383"/>
      <c r="G1028" s="383"/>
      <c r="H1028" s="383"/>
      <c r="I1028" s="383"/>
      <c r="J1028" s="383"/>
      <c r="K1028" s="383"/>
      <c r="L1028" s="383"/>
      <c r="M1028" s="142"/>
      <c r="O1028" s="67" t="str">
        <f>IF(OR(AND('Class Record S5'!$AG$63=".",COUNTIF('Class Record S5'!$AG$50:$AG$73,"\")&lt;5,COUNTIF('Class Record S5'!$AG$50:$AG$63,".")&lt;=(5-COUNTIF('Class Record S5'!$AG$50:$AG$73,"\"))),AND('Class Record S5'!$AG$63="\",COUNTIF('Class Record S5'!$AG$50:$AG$63,"\")&lt;=5)),"x","")</f>
        <v/>
      </c>
      <c r="Q1028" s="258" t="s">
        <v>89</v>
      </c>
      <c r="R1028" s="261" t="s">
        <v>125</v>
      </c>
    </row>
    <row r="1029" spans="1:18" ht="56.25" customHeight="1" thickBot="1" x14ac:dyDescent="0.35">
      <c r="A1029" s="344"/>
      <c r="B1029" s="195" t="str">
        <f>IF($O1029="x",'Class Record S5'!$B$22,"")</f>
        <v/>
      </c>
      <c r="C1029" s="384" t="str">
        <f>IF($O1029="x",'Class Record S5'!$D$22,"")</f>
        <v/>
      </c>
      <c r="D1029" s="384"/>
      <c r="E1029" s="384"/>
      <c r="F1029" s="384"/>
      <c r="G1029" s="384"/>
      <c r="H1029" s="384"/>
      <c r="I1029" s="384"/>
      <c r="J1029" s="384"/>
      <c r="K1029" s="384"/>
      <c r="L1029" s="384"/>
      <c r="M1029" s="196"/>
      <c r="O1029" s="67" t="str">
        <f>IF(OR(AND('Class Record S5'!$AG$64=".",COUNTIF('Class Record S5'!$AG$50:$AG$73,"\")&lt;5,COUNTIF('Class Record S5'!$AG$50:$AG$64,".")&lt;=(5-COUNTIF('Class Record S5'!$AG$50:$AG$73,"\"))),AND('Class Record S5'!$AG$64="\",COUNTIF('Class Record S5'!$AG$50:$AG$64,"\")&lt;=5)),"x","")</f>
        <v/>
      </c>
      <c r="Q1029" s="258" t="s">
        <v>90</v>
      </c>
      <c r="R1029" s="260" t="s">
        <v>126</v>
      </c>
    </row>
    <row r="1030" spans="1:18" ht="44.25" customHeight="1" x14ac:dyDescent="0.3">
      <c r="A1030" s="342" t="str">
        <f>'Class Record S5'!$A$23</f>
        <v>Earth and Space</v>
      </c>
      <c r="B1030" s="193" t="str">
        <f>IF($O1030="x",'Class Record S5'!$B$23,"")</f>
        <v/>
      </c>
      <c r="C1030" s="385" t="str">
        <f>IF($O1030="x",'Class Record S5'!$D$23,"")</f>
        <v/>
      </c>
      <c r="D1030" s="386"/>
      <c r="E1030" s="386"/>
      <c r="F1030" s="386"/>
      <c r="G1030" s="386"/>
      <c r="H1030" s="386"/>
      <c r="I1030" s="386"/>
      <c r="J1030" s="386"/>
      <c r="K1030" s="386"/>
      <c r="L1030" s="387"/>
      <c r="M1030" s="141"/>
      <c r="O1030" s="67" t="str">
        <f>IF(OR(AND('Class Record S5'!$AG$65=".",COUNTIF('Class Record S5'!$AG$50:$AG$73,"\")&lt;5,COUNTIF('Class Record S5'!$AG$50:$AG$65,".")&lt;=(5-COUNTIF('Class Record S5'!$AG$50:$AG$73,"\"))),AND('Class Record S5'!$AG$65="\",COUNTIF('Class Record S5'!$AG$50:$AG$65,"\")&lt;=5)),"x","")</f>
        <v/>
      </c>
      <c r="Q1030" s="258" t="s">
        <v>91</v>
      </c>
      <c r="R1030" s="260" t="s">
        <v>127</v>
      </c>
    </row>
    <row r="1031" spans="1:18" ht="44.25" customHeight="1" x14ac:dyDescent="0.3">
      <c r="A1031" s="343"/>
      <c r="B1031" s="192" t="str">
        <f>IF($O1031="x",'Class Record S5'!$B$24,"")</f>
        <v/>
      </c>
      <c r="C1031" s="388" t="str">
        <f>IF($O1031="x",'Class Record S5'!$D$24,"")</f>
        <v/>
      </c>
      <c r="D1031" s="389"/>
      <c r="E1031" s="389"/>
      <c r="F1031" s="389"/>
      <c r="G1031" s="389"/>
      <c r="H1031" s="389"/>
      <c r="I1031" s="389"/>
      <c r="J1031" s="389"/>
      <c r="K1031" s="389"/>
      <c r="L1031" s="390"/>
      <c r="M1031" s="142"/>
      <c r="O1031" s="67" t="str">
        <f>IF(OR(AND('Class Record S5'!$AG$66=".",COUNTIF('Class Record S5'!$AG$50:$AG$73,"\")&lt;5,COUNTIF('Class Record S5'!$AG$50:$AG$66,".")&lt;=(5-COUNTIF('Class Record S5'!$AG$50:$AG$73,"\"))),AND('Class Record S5'!$AG$66="\",COUNTIF('Class Record S5'!$AG$50:$AG$66,"\")&lt;=5)),"x","")</f>
        <v/>
      </c>
      <c r="Q1031" s="258" t="s">
        <v>92</v>
      </c>
      <c r="R1031" s="262" t="s">
        <v>128</v>
      </c>
    </row>
    <row r="1032" spans="1:18" ht="44.25" customHeight="1" x14ac:dyDescent="0.3">
      <c r="A1032" s="343"/>
      <c r="B1032" s="192" t="str">
        <f>IF($O1032="x",'Class Record S5'!$B$25,"")</f>
        <v/>
      </c>
      <c r="C1032" s="388" t="str">
        <f>IF($O1032="x",'Class Record S5'!$D$25,"")</f>
        <v/>
      </c>
      <c r="D1032" s="389"/>
      <c r="E1032" s="389"/>
      <c r="F1032" s="389"/>
      <c r="G1032" s="389"/>
      <c r="H1032" s="389"/>
      <c r="I1032" s="389"/>
      <c r="J1032" s="389"/>
      <c r="K1032" s="389"/>
      <c r="L1032" s="390"/>
      <c r="M1032" s="142"/>
      <c r="O1032" s="67" t="str">
        <f>IF(OR(AND('Class Record S5'!$AG$67=".",COUNTIF('Class Record S5'!$AG$50:$AG$73,"\")&lt;5,COUNTIF('Class Record S5'!$AG$50:$AG$67,".")&lt;=(5-COUNTIF('Class Record S5'!$AG$50:$AG$73,"\"))),AND('Class Record S5'!$AG$67="\",COUNTIF('Class Record S5'!$AG$50:$AG$67,"\")&lt;=5)),"x","")</f>
        <v/>
      </c>
      <c r="Q1032" s="258" t="s">
        <v>93</v>
      </c>
      <c r="R1032" s="262" t="s">
        <v>129</v>
      </c>
    </row>
    <row r="1033" spans="1:18" ht="44.25" customHeight="1" x14ac:dyDescent="0.3">
      <c r="A1033" s="343"/>
      <c r="B1033" s="192" t="str">
        <f>IF($O1033="x",'Class Record S5'!$B$26,"")</f>
        <v/>
      </c>
      <c r="C1033" s="383" t="str">
        <f>IF($O1033="x",'Class Record S5'!$D$26,"")</f>
        <v/>
      </c>
      <c r="D1033" s="383"/>
      <c r="E1033" s="383"/>
      <c r="F1033" s="383"/>
      <c r="G1033" s="383"/>
      <c r="H1033" s="383"/>
      <c r="I1033" s="383"/>
      <c r="J1033" s="383"/>
      <c r="K1033" s="383"/>
      <c r="L1033" s="383"/>
      <c r="M1033" s="142"/>
      <c r="O1033" s="67" t="str">
        <f>IF(OR(AND('Class Record S5'!$AG$68=".",COUNTIF('Class Record S5'!$AG$50:$AG$73,"\")&lt;5,COUNTIF('Class Record S5'!$AG$50:$AG$68,".")&lt;=(5-COUNTIF('Class Record S5'!$AG$50:$AG$73,"\"))),AND('Class Record S5'!$AG$68="\",COUNTIF('Class Record S5'!$AG$50:$AG$68,"\")&lt;=5)),"x","")</f>
        <v/>
      </c>
      <c r="Q1033" s="258" t="s">
        <v>94</v>
      </c>
      <c r="R1033" s="260" t="s">
        <v>130</v>
      </c>
    </row>
    <row r="1034" spans="1:18" ht="44.25" customHeight="1" thickBot="1" x14ac:dyDescent="0.35">
      <c r="A1034" s="344"/>
      <c r="B1034" s="195" t="str">
        <f>IF($O1034="x",'Class Record S5'!$B$27,"")</f>
        <v/>
      </c>
      <c r="C1034" s="384" t="str">
        <f>IF($O1034="x",'Class Record S5'!$D$27,"")</f>
        <v/>
      </c>
      <c r="D1034" s="384"/>
      <c r="E1034" s="384"/>
      <c r="F1034" s="384"/>
      <c r="G1034" s="384"/>
      <c r="H1034" s="384"/>
      <c r="I1034" s="384"/>
      <c r="J1034" s="384"/>
      <c r="K1034" s="384"/>
      <c r="L1034" s="384"/>
      <c r="M1034" s="196"/>
      <c r="O1034" s="67" t="str">
        <f>IF(OR(AND('Class Record S5'!$AG$69=".",COUNTIF('Class Record S5'!$AG$50:$AG$73,"\")&lt;5,COUNTIF('Class Record S5'!$AG$50:$AG$69,".")&lt;=(5-COUNTIF('Class Record S5'!$AG$50:$AG$73,"\"))),AND('Class Record S5'!$AG$69="\",COUNTIF('Class Record S5'!$AG$50:$AG$69,"\")&lt;=5)),"x","")</f>
        <v/>
      </c>
      <c r="Q1034" s="258" t="s">
        <v>95</v>
      </c>
      <c r="R1034" s="260" t="s">
        <v>131</v>
      </c>
    </row>
    <row r="1035" spans="1:18" ht="44.25" customHeight="1" x14ac:dyDescent="0.3">
      <c r="A1035" s="342" t="str">
        <f>'Class Record S5'!$A$28</f>
        <v>Forces</v>
      </c>
      <c r="B1035" s="193" t="str">
        <f>IF($O1035="x",'Class Record S5'!$B$28,"")</f>
        <v/>
      </c>
      <c r="C1035" s="385" t="str">
        <f>IF($O1035="x",'Class Record S5'!$D$28,"")</f>
        <v/>
      </c>
      <c r="D1035" s="386"/>
      <c r="E1035" s="386"/>
      <c r="F1035" s="386"/>
      <c r="G1035" s="386"/>
      <c r="H1035" s="386"/>
      <c r="I1035" s="386"/>
      <c r="J1035" s="386"/>
      <c r="K1035" s="386"/>
      <c r="L1035" s="387"/>
      <c r="M1035" s="141"/>
      <c r="O1035" s="67" t="str">
        <f>IF(OR(AND('Class Record S5'!$AG$70=".",COUNTIF('Class Record S5'!$AG$50:$AG$73,"\")&lt;5,COUNTIF('Class Record S5'!$AG$50:$AG$70,".")&lt;=(5-COUNTIF('Class Record S5'!$AG$50:$AG$73,"\"))),AND('Class Record S5'!$AG$70="\",COUNTIF('Class Record S5'!$AG$50:$AG$70,"\")&lt;=5)),"x","")</f>
        <v/>
      </c>
      <c r="Q1035" s="258" t="s">
        <v>96</v>
      </c>
      <c r="R1035" s="262" t="s">
        <v>132</v>
      </c>
    </row>
    <row r="1036" spans="1:18" ht="44.25" customHeight="1" x14ac:dyDescent="0.3">
      <c r="A1036" s="343"/>
      <c r="B1036" s="192" t="str">
        <f>IF($O1036="x",'Class Record S5'!$B$29,"")</f>
        <v/>
      </c>
      <c r="C1036" s="388" t="str">
        <f>IF($O1036="x",'Class Record S5'!$D$29,"")</f>
        <v/>
      </c>
      <c r="D1036" s="389"/>
      <c r="E1036" s="389"/>
      <c r="F1036" s="389"/>
      <c r="G1036" s="389"/>
      <c r="H1036" s="389"/>
      <c r="I1036" s="389"/>
      <c r="J1036" s="389"/>
      <c r="K1036" s="389"/>
      <c r="L1036" s="390"/>
      <c r="M1036" s="142"/>
      <c r="O1036" s="67" t="str">
        <f>IF(OR(AND('Class Record S5'!$AG$71=".",COUNTIF('Class Record S5'!$AG$50:$AG$73,"\")&lt;5,COUNTIF('Class Record S5'!$AG$50:$AG$71,".")&lt;=(5-COUNTIF('Class Record S5'!$AG$50:$AG$73,"\"))),AND('Class Record S5'!$AG$71="\",COUNTIF('Class Record S5'!$AG$50:$AG$71,"\")&lt;=5)),"x","")</f>
        <v/>
      </c>
      <c r="Q1036" s="258" t="s">
        <v>97</v>
      </c>
      <c r="R1036" s="262" t="s">
        <v>133</v>
      </c>
    </row>
    <row r="1037" spans="1:18" ht="44.25" customHeight="1" x14ac:dyDescent="0.3">
      <c r="A1037" s="343"/>
      <c r="B1037" s="192" t="str">
        <f>IF($O1037="x",'Class Record S5'!$B$30,"")</f>
        <v/>
      </c>
      <c r="C1037" s="388" t="str">
        <f>IF($O1037="x",'Class Record S5'!$D$30,"")</f>
        <v/>
      </c>
      <c r="D1037" s="389"/>
      <c r="E1037" s="389"/>
      <c r="F1037" s="389"/>
      <c r="G1037" s="389"/>
      <c r="H1037" s="389"/>
      <c r="I1037" s="389"/>
      <c r="J1037" s="389"/>
      <c r="K1037" s="389"/>
      <c r="L1037" s="390"/>
      <c r="M1037" s="142"/>
      <c r="O1037" s="67" t="str">
        <f>IF(OR(AND('Class Record S5'!$AG$72=".",COUNTIF('Class Record S5'!$AG$50:$AG$73,"\")&lt;5,COUNTIF('Class Record S5'!$AG$50:$AG$72,".")&lt;=(5-COUNTIF('Class Record S5'!$AG$50:$AG$73,"\"))),AND('Class Record S5'!$AG$72="\",COUNTIF('Class Record S5'!$AG$50:$AG$72,"\")&lt;=5)),"x","")</f>
        <v/>
      </c>
      <c r="Q1037" s="258" t="s">
        <v>98</v>
      </c>
      <c r="R1037" s="262" t="s">
        <v>134</v>
      </c>
    </row>
    <row r="1038" spans="1:18" ht="44.25" customHeight="1" thickBot="1" x14ac:dyDescent="0.35">
      <c r="A1038" s="344"/>
      <c r="B1038" s="194" t="str">
        <f>IF($O1038="x",'Class Record S5'!$B$31,"")</f>
        <v/>
      </c>
      <c r="C1038" s="391" t="str">
        <f>IF($O1038="x",'Class Record S5'!$D$31,"")</f>
        <v/>
      </c>
      <c r="D1038" s="392"/>
      <c r="E1038" s="392"/>
      <c r="F1038" s="392"/>
      <c r="G1038" s="392"/>
      <c r="H1038" s="392"/>
      <c r="I1038" s="392"/>
      <c r="J1038" s="392"/>
      <c r="K1038" s="392"/>
      <c r="L1038" s="393"/>
      <c r="M1038" s="143"/>
      <c r="O1038" s="67" t="str">
        <f>IF(OR(AND('Class Record S5'!$AG$73=".",COUNTIF('Class Record S5'!$AG$50:$AG$73,"\")&lt;5,COUNTIF('Class Record S5'!$AG$50:$AG$73,".")&lt;=(5-COUNTIF('Class Record S5'!$AG$50:$AG$73,"\"))),AND('Class Record S5'!$AG$73="\",COUNTIF('Class Record S5'!$AG$50:$AG$73,"\")&lt;=5)),"x","")</f>
        <v/>
      </c>
      <c r="Q1038" s="258" t="s">
        <v>99</v>
      </c>
      <c r="R1038" s="262" t="s">
        <v>135</v>
      </c>
    </row>
    <row r="1039" spans="1:18" ht="16.5" customHeight="1" thickBot="1" x14ac:dyDescent="0.35">
      <c r="A1039" s="379" t="s">
        <v>44</v>
      </c>
      <c r="B1039" s="380"/>
      <c r="C1039" s="380"/>
      <c r="D1039" s="380"/>
      <c r="E1039" s="380"/>
      <c r="F1039" s="380"/>
      <c r="G1039" s="380"/>
      <c r="H1039" s="380"/>
      <c r="I1039" s="380"/>
      <c r="J1039" s="380"/>
      <c r="K1039" s="381"/>
      <c r="L1039" s="394" t="s">
        <v>45</v>
      </c>
      <c r="M1039" s="395"/>
      <c r="Q1039" s="257"/>
    </row>
    <row r="1040" spans="1:18" ht="28.5" customHeight="1" x14ac:dyDescent="0.3">
      <c r="A1040" s="396"/>
      <c r="B1040" s="397"/>
      <c r="C1040" s="397"/>
      <c r="D1040" s="397"/>
      <c r="E1040" s="397"/>
      <c r="F1040" s="397"/>
      <c r="G1040" s="397"/>
      <c r="H1040" s="397"/>
      <c r="I1040" s="397"/>
      <c r="J1040" s="397"/>
      <c r="K1040" s="398"/>
      <c r="L1040" s="405" t="str">
        <f>'Class Record S5'!$AG$74</f>
        <v>N</v>
      </c>
      <c r="M1040" s="406"/>
      <c r="Q1040" s="257"/>
    </row>
    <row r="1041" spans="1:18" ht="28.5" customHeight="1" x14ac:dyDescent="0.3">
      <c r="A1041" s="399"/>
      <c r="B1041" s="400"/>
      <c r="C1041" s="400"/>
      <c r="D1041" s="400"/>
      <c r="E1041" s="400"/>
      <c r="F1041" s="400"/>
      <c r="G1041" s="400"/>
      <c r="H1041" s="400"/>
      <c r="I1041" s="400"/>
      <c r="J1041" s="400"/>
      <c r="K1041" s="401"/>
      <c r="L1041" s="407"/>
      <c r="M1041" s="408"/>
      <c r="Q1041" s="257"/>
    </row>
    <row r="1042" spans="1:18" ht="28.5" customHeight="1" thickBot="1" x14ac:dyDescent="0.35">
      <c r="A1042" s="402"/>
      <c r="B1042" s="403"/>
      <c r="C1042" s="403"/>
      <c r="D1042" s="403"/>
      <c r="E1042" s="403"/>
      <c r="F1042" s="403"/>
      <c r="G1042" s="403"/>
      <c r="H1042" s="403"/>
      <c r="I1042" s="403"/>
      <c r="J1042" s="403"/>
      <c r="K1042" s="404"/>
      <c r="L1042" s="409"/>
      <c r="M1042" s="410"/>
      <c r="Q1042" s="257"/>
    </row>
    <row r="1044" spans="1:18" ht="19.5" thickBot="1" x14ac:dyDescent="0.35"/>
    <row r="1045" spans="1:18" ht="23.25" customHeight="1" thickBot="1" x14ac:dyDescent="0.35">
      <c r="A1045" s="349" t="str">
        <f>'Class Record S5'!$D$1</f>
        <v>A N OTHER SCHOOL</v>
      </c>
      <c r="B1045" s="350"/>
      <c r="C1045" s="350"/>
      <c r="D1045" s="350"/>
      <c r="E1045" s="350"/>
      <c r="F1045" s="350"/>
      <c r="G1045" s="350"/>
      <c r="H1045" s="350"/>
      <c r="I1045" s="350"/>
      <c r="J1045" s="350"/>
      <c r="K1045" s="350"/>
      <c r="L1045" s="350"/>
      <c r="M1045" s="351"/>
    </row>
    <row r="1046" spans="1:18" ht="15.75" customHeight="1" thickBot="1" x14ac:dyDescent="0.35">
      <c r="A1046" s="352" t="s">
        <v>17</v>
      </c>
      <c r="B1046" s="353"/>
      <c r="C1046" s="353"/>
      <c r="D1046" s="356">
        <f>'Class Record S5'!$AH$2</f>
        <v>0</v>
      </c>
      <c r="E1046" s="356"/>
      <c r="F1046" s="356"/>
      <c r="G1046" s="357"/>
      <c r="H1046" s="361" t="s">
        <v>18</v>
      </c>
      <c r="I1046" s="362">
        <f>'Class Record S5'!$E$76</f>
        <v>0</v>
      </c>
      <c r="J1046" s="362"/>
      <c r="K1046" s="363" t="str">
        <f>'Class Record S5'!$C$2</f>
        <v>CLASS</v>
      </c>
      <c r="L1046" s="363"/>
      <c r="M1046" s="364"/>
    </row>
    <row r="1047" spans="1:18" ht="15.75" customHeight="1" thickBot="1" x14ac:dyDescent="0.35">
      <c r="A1047" s="354"/>
      <c r="B1047" s="355"/>
      <c r="C1047" s="355"/>
      <c r="D1047" s="358"/>
      <c r="E1047" s="358"/>
      <c r="F1047" s="359"/>
      <c r="G1047" s="360"/>
      <c r="H1047" s="361"/>
      <c r="I1047" s="362"/>
      <c r="J1047" s="362"/>
      <c r="K1047" s="363"/>
      <c r="L1047" s="363"/>
      <c r="M1047" s="364"/>
    </row>
    <row r="1048" spans="1:18" ht="19.5" thickBot="1" x14ac:dyDescent="0.35">
      <c r="A1048" s="346" t="s">
        <v>19</v>
      </c>
      <c r="B1048" s="347"/>
      <c r="C1048" s="347"/>
      <c r="D1048" s="347"/>
      <c r="E1048" s="348"/>
      <c r="F1048" s="365" t="s">
        <v>20</v>
      </c>
      <c r="G1048" s="366"/>
      <c r="H1048" s="366"/>
      <c r="I1048" s="367"/>
      <c r="J1048" s="368" t="s">
        <v>21</v>
      </c>
      <c r="K1048" s="369"/>
      <c r="L1048" s="369"/>
      <c r="M1048" s="370"/>
    </row>
    <row r="1049" spans="1:18" ht="16.5" customHeight="1" thickBot="1" x14ac:dyDescent="0.35">
      <c r="A1049" s="371" t="s">
        <v>22</v>
      </c>
      <c r="B1049" s="372"/>
      <c r="C1049" s="373"/>
      <c r="D1049" s="374" t="s">
        <v>23</v>
      </c>
      <c r="E1049" s="375"/>
      <c r="F1049" s="376" t="s">
        <v>24</v>
      </c>
      <c r="G1049" s="377"/>
      <c r="H1049" s="377" t="s">
        <v>25</v>
      </c>
      <c r="I1049" s="378"/>
      <c r="J1049" s="382" t="s">
        <v>26</v>
      </c>
      <c r="K1049" s="377"/>
      <c r="L1049" s="411" t="s">
        <v>27</v>
      </c>
      <c r="M1049" s="412"/>
    </row>
    <row r="1050" spans="1:18" ht="31.5" customHeight="1" thickBot="1" x14ac:dyDescent="0.35">
      <c r="A1050" s="72"/>
      <c r="B1050" s="73" t="s">
        <v>54</v>
      </c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5" t="s">
        <v>43</v>
      </c>
      <c r="Q1050" s="416" t="s">
        <v>56</v>
      </c>
      <c r="R1050" s="416"/>
    </row>
    <row r="1051" spans="1:18" ht="44.25" customHeight="1" x14ac:dyDescent="0.3">
      <c r="A1051" s="345" t="str">
        <f>'Class Record S5'!$A$8</f>
        <v>Working Scientifically</v>
      </c>
      <c r="B1051" s="190" t="str">
        <f>IF($O1051="x",'Class Record S5'!$B$8,"")</f>
        <v/>
      </c>
      <c r="C1051" s="413" t="str">
        <f>IF($O1051="x",'Class Record S5'!$D$8,"")</f>
        <v/>
      </c>
      <c r="D1051" s="413"/>
      <c r="E1051" s="413"/>
      <c r="F1051" s="413"/>
      <c r="G1051" s="413"/>
      <c r="H1051" s="413"/>
      <c r="I1051" s="413"/>
      <c r="J1051" s="413"/>
      <c r="K1051" s="413"/>
      <c r="L1051" s="413"/>
      <c r="M1051" s="141"/>
      <c r="O1051" s="67" t="str">
        <f>IF(OR(AND('Class Record S5'!$AH$50=".",COUNTIF('Class Record S5'!$AH$50:$AH$73,"\")&lt;5,COUNTIF('Class Record S5'!$AH$50:$AH$50,".")&lt;=(5-COUNTIF('Class Record S5'!$AH$50:$AH$73,"\"))),AND('Class Record S5'!$AH$50="\",COUNTIF('Class Record S5'!$AH$50:$AH$50,"\")&lt;=5)),"x","")</f>
        <v/>
      </c>
      <c r="Q1051" s="258" t="s">
        <v>76</v>
      </c>
      <c r="R1051" s="259" t="s">
        <v>112</v>
      </c>
    </row>
    <row r="1052" spans="1:18" ht="44.25" customHeight="1" x14ac:dyDescent="0.3">
      <c r="A1052" s="343"/>
      <c r="B1052" s="191" t="str">
        <f>IF($O1052="x",'Class Record S5'!$B$9,"")</f>
        <v/>
      </c>
      <c r="C1052" s="383" t="str">
        <f>IF($O1052="x",'Class Record S5'!$D$9,"")</f>
        <v/>
      </c>
      <c r="D1052" s="383"/>
      <c r="E1052" s="383"/>
      <c r="F1052" s="383"/>
      <c r="G1052" s="383"/>
      <c r="H1052" s="383"/>
      <c r="I1052" s="383"/>
      <c r="J1052" s="383"/>
      <c r="K1052" s="383"/>
      <c r="L1052" s="383"/>
      <c r="M1052" s="142"/>
      <c r="O1052" s="67" t="str">
        <f>IF(OR(AND('Class Record S5'!$AH$51=".",COUNTIF('Class Record S5'!$AH$50:$AH$73,"\")&lt;5,COUNTIF('Class Record S5'!$AH$50:$AH$51,".")&lt;=(5-COUNTIF('Class Record S5'!$AH$50:$AH$73,"\"))),AND('Class Record S5'!$AH$51="\",COUNTIF('Class Record S5'!$AH$50:$AH$51,"\")&lt;=5)),"x","")</f>
        <v/>
      </c>
      <c r="Q1052" s="258" t="s">
        <v>77</v>
      </c>
      <c r="R1052" s="260" t="s">
        <v>113</v>
      </c>
    </row>
    <row r="1053" spans="1:18" ht="44.25" customHeight="1" x14ac:dyDescent="0.3">
      <c r="A1053" s="343"/>
      <c r="B1053" s="191" t="str">
        <f>IF($O1053="x",'Class Record S5'!$B$10,"")</f>
        <v/>
      </c>
      <c r="C1053" s="383" t="str">
        <f>IF($O1053="x",'Class Record S5'!$D$10,"")</f>
        <v/>
      </c>
      <c r="D1053" s="383"/>
      <c r="E1053" s="383"/>
      <c r="F1053" s="383"/>
      <c r="G1053" s="383"/>
      <c r="H1053" s="383"/>
      <c r="I1053" s="383"/>
      <c r="J1053" s="383"/>
      <c r="K1053" s="383"/>
      <c r="L1053" s="383"/>
      <c r="M1053" s="142"/>
      <c r="O1053" s="67" t="str">
        <f>IF(OR(AND('Class Record S5'!$AH$52=".",COUNTIF('Class Record S5'!$AH$50:$AH$73,"\")&lt;5,COUNTIF('Class Record S5'!$AH$50:$AH$52,".")&lt;=(5-COUNTIF('Class Record S5'!$AH$50:$AH$73,"\"))),AND('Class Record S5'!$AH$52="\",COUNTIF('Class Record S5'!$AH$50:$AH$52,"\")&lt;=5)),"x","")</f>
        <v/>
      </c>
      <c r="Q1053" s="258" t="s">
        <v>78</v>
      </c>
      <c r="R1053" s="260" t="s">
        <v>114</v>
      </c>
    </row>
    <row r="1054" spans="1:18" ht="44.25" customHeight="1" x14ac:dyDescent="0.3">
      <c r="A1054" s="343"/>
      <c r="B1054" s="192" t="str">
        <f>IF($O1054="x",'Class Record S5'!$B$11,"")</f>
        <v/>
      </c>
      <c r="C1054" s="383" t="str">
        <f>IF($O1054="x",'Class Record S5'!$D$11,"")</f>
        <v/>
      </c>
      <c r="D1054" s="383"/>
      <c r="E1054" s="383"/>
      <c r="F1054" s="383"/>
      <c r="G1054" s="383"/>
      <c r="H1054" s="383"/>
      <c r="I1054" s="383"/>
      <c r="J1054" s="383"/>
      <c r="K1054" s="383"/>
      <c r="L1054" s="383"/>
      <c r="M1054" s="142"/>
      <c r="O1054" s="67" t="str">
        <f>IF(OR(AND('Class Record S5'!$AH$53=".",COUNTIF('Class Record S5'!$AH$50:$AH$73,"\")&lt;5,COUNTIF('Class Record S5'!$AH$50:$AH$53,".")&lt;=(5-COUNTIF('Class Record S5'!$AH$50:$AH$73,"\"))),AND('Class Record S5'!$AH$53="\",COUNTIF('Class Record S5'!$AH$50:$AH$53,"\")&lt;=5)),"x","")</f>
        <v/>
      </c>
      <c r="Q1054" s="258" t="s">
        <v>79</v>
      </c>
      <c r="R1054" s="260" t="s">
        <v>115</v>
      </c>
    </row>
    <row r="1055" spans="1:18" ht="54.75" customHeight="1" x14ac:dyDescent="0.3">
      <c r="A1055" s="343"/>
      <c r="B1055" s="192" t="str">
        <f>IF($O1055="x",'Class Record S5'!$B$12,"")</f>
        <v/>
      </c>
      <c r="C1055" s="383" t="str">
        <f>IF($O1055="x",'Class Record S5'!$D$12,"")</f>
        <v/>
      </c>
      <c r="D1055" s="383"/>
      <c r="E1055" s="383"/>
      <c r="F1055" s="383"/>
      <c r="G1055" s="383"/>
      <c r="H1055" s="383"/>
      <c r="I1055" s="383"/>
      <c r="J1055" s="383"/>
      <c r="K1055" s="383"/>
      <c r="L1055" s="383"/>
      <c r="M1055" s="142"/>
      <c r="O1055" s="67" t="str">
        <f>IF(OR(AND('Class Record S5'!$AH$54=".",COUNTIF('Class Record S5'!$AH$50:$AH$73,"\")&lt;5,COUNTIF('Class Record S5'!$AH$50:$AH$54,".")&lt;=(5-COUNTIF('Class Record S5'!$AH$50:$AH$73,"\"))),AND('Class Record S5'!$AH$54="\",COUNTIF('Class Record S5'!$AH$50:$AH$54,"\")&lt;=5)),"x","")</f>
        <v/>
      </c>
      <c r="Q1055" s="258" t="s">
        <v>80</v>
      </c>
      <c r="R1055" s="260" t="s">
        <v>116</v>
      </c>
    </row>
    <row r="1056" spans="1:18" ht="44.25" customHeight="1" thickBot="1" x14ac:dyDescent="0.35">
      <c r="A1056" s="344"/>
      <c r="B1056" s="194" t="str">
        <f>IF($O1056="x",'Class Record S5'!$B$13,"")</f>
        <v/>
      </c>
      <c r="C1056" s="391" t="str">
        <f>IF($O1056="x",'Class Record S5'!$D$13,"")</f>
        <v/>
      </c>
      <c r="D1056" s="392"/>
      <c r="E1056" s="392"/>
      <c r="F1056" s="392"/>
      <c r="G1056" s="392"/>
      <c r="H1056" s="392"/>
      <c r="I1056" s="392"/>
      <c r="J1056" s="392"/>
      <c r="K1056" s="392"/>
      <c r="L1056" s="393"/>
      <c r="M1056" s="143"/>
      <c r="O1056" s="67" t="str">
        <f>IF(OR(AND('Class Record S5'!$AH$55=".",COUNTIF('Class Record S5'!$AH$50:$AH$73,"\")&lt;5,COUNTIF('Class Record S5'!$AH$50:$AH$55,".")&lt;=(5-COUNTIF('Class Record S5'!$AH$50:$AH$73,"\"))),AND('Class Record S5'!$AH$55="\",COUNTIF('Class Record S5'!$AH$50:$AH$55,"\")&lt;=5)),"x","")</f>
        <v/>
      </c>
      <c r="Q1056" s="258" t="s">
        <v>81</v>
      </c>
      <c r="R1056" s="260" t="s">
        <v>117</v>
      </c>
    </row>
    <row r="1057" spans="1:18" ht="57" customHeight="1" x14ac:dyDescent="0.3">
      <c r="A1057" s="342" t="str">
        <f>'Class Record S5'!$A$14</f>
        <v>Living Things and their Habitats</v>
      </c>
      <c r="B1057" s="193" t="str">
        <f>IF($O1057="x",'Class Record S5'!$B$14,"")</f>
        <v/>
      </c>
      <c r="C1057" s="385" t="str">
        <f>IF($O1057="x",'Class Record S5'!$D$14,"")</f>
        <v/>
      </c>
      <c r="D1057" s="386"/>
      <c r="E1057" s="386"/>
      <c r="F1057" s="386"/>
      <c r="G1057" s="386"/>
      <c r="H1057" s="386"/>
      <c r="I1057" s="386"/>
      <c r="J1057" s="386"/>
      <c r="K1057" s="386"/>
      <c r="L1057" s="387"/>
      <c r="M1057" s="141"/>
      <c r="O1057" s="67" t="str">
        <f>IF(OR(AND('Class Record S5'!$AH$56=".",COUNTIF('Class Record S5'!$AH$50:$AH$73,"\")&lt;5,COUNTIF('Class Record S5'!$AH$50:$AH$56,".")&lt;=(5-COUNTIF('Class Record S5'!$AH$50:$AH$73,"\"))),AND('Class Record S5'!$AH$56="\",COUNTIF('Class Record S5'!$AH$50:$AH$56,"\")&lt;=5)),"x","")</f>
        <v/>
      </c>
      <c r="Q1057" s="258" t="s">
        <v>82</v>
      </c>
      <c r="R1057" s="260" t="s">
        <v>118</v>
      </c>
    </row>
    <row r="1058" spans="1:18" ht="57" customHeight="1" thickBot="1" x14ac:dyDescent="0.35">
      <c r="A1058" s="344"/>
      <c r="B1058" s="194" t="str">
        <f>IF($O1058="x",'Class Record S5'!$B$15,"")</f>
        <v/>
      </c>
      <c r="C1058" s="414" t="str">
        <f>IF($O1058="x",'Class Record S5'!$D$15,"")</f>
        <v/>
      </c>
      <c r="D1058" s="414"/>
      <c r="E1058" s="414"/>
      <c r="F1058" s="414"/>
      <c r="G1058" s="414"/>
      <c r="H1058" s="414"/>
      <c r="I1058" s="414"/>
      <c r="J1058" s="414"/>
      <c r="K1058" s="414"/>
      <c r="L1058" s="414"/>
      <c r="M1058" s="143"/>
      <c r="O1058" s="67" t="str">
        <f>IF(OR(AND('Class Record S5'!$AH$57=".",COUNTIF('Class Record S5'!$AH$50:$AH$73,"\")&lt;5,COUNTIF('Class Record S5'!$AH$50:$AH$57,".")&lt;=(5-COUNTIF('Class Record S5'!$AH$50:$AH$73,"\"))),AND('Class Record S5'!$AH$57="\",COUNTIF('Class Record S5'!$AH$50:$AH$57,"\")&lt;=5)),"x","")</f>
        <v/>
      </c>
      <c r="Q1058" s="258" t="s">
        <v>83</v>
      </c>
      <c r="R1058" s="261" t="s">
        <v>119</v>
      </c>
    </row>
    <row r="1059" spans="1:18" ht="59.25" customHeight="1" thickBot="1" x14ac:dyDescent="0.35">
      <c r="A1059" s="255" t="str">
        <f>'Class Record S5'!$A$16</f>
        <v>Animals inc. Humans</v>
      </c>
      <c r="B1059" s="253" t="str">
        <f>IF($O1059="x",'Class Record S5'!$B$16,"")</f>
        <v/>
      </c>
      <c r="C1059" s="415" t="str">
        <f>IF($O1059="x",'Class Record S5'!$D$16,"")</f>
        <v/>
      </c>
      <c r="D1059" s="415"/>
      <c r="E1059" s="415"/>
      <c r="F1059" s="415"/>
      <c r="G1059" s="415"/>
      <c r="H1059" s="415"/>
      <c r="I1059" s="415"/>
      <c r="J1059" s="415"/>
      <c r="K1059" s="415"/>
      <c r="L1059" s="415"/>
      <c r="M1059" s="254"/>
      <c r="O1059" s="67" t="str">
        <f>IF(OR(AND('Class Record S5'!$AH$58=".",COUNTIF('Class Record S5'!$AH$50:$AH$73,"\")&lt;5,COUNTIF('Class Record S5'!$AH$50:$AH$58,".")&lt;=(5-COUNTIF('Class Record S5'!$AH$50:$AH$73,"\"))),AND('Class Record S5'!$AH$58="\",COUNTIF('Class Record S5'!$AH$50:$AH$58,"\")&lt;=5)),"x","")</f>
        <v/>
      </c>
      <c r="Q1059" s="258" t="s">
        <v>84</v>
      </c>
      <c r="R1059" s="261" t="s">
        <v>120</v>
      </c>
    </row>
    <row r="1060" spans="1:18" ht="56.25" customHeight="1" x14ac:dyDescent="0.3">
      <c r="A1060" s="342" t="str">
        <f>'Class Record S5'!$A$17</f>
        <v>Properties and Changers of Materials</v>
      </c>
      <c r="B1060" s="193" t="str">
        <f>IF($O1060="x",'Class Record S5'!$B$17,"")</f>
        <v/>
      </c>
      <c r="C1060" s="385" t="str">
        <f>IF($O1060="x",'Class Record S5'!$D$17,"")</f>
        <v/>
      </c>
      <c r="D1060" s="386"/>
      <c r="E1060" s="386"/>
      <c r="F1060" s="386"/>
      <c r="G1060" s="386"/>
      <c r="H1060" s="386"/>
      <c r="I1060" s="386"/>
      <c r="J1060" s="386"/>
      <c r="K1060" s="386"/>
      <c r="L1060" s="387"/>
      <c r="M1060" s="141"/>
      <c r="O1060" s="67" t="str">
        <f>IF(OR(AND('Class Record S5'!$AH$59=".",COUNTIF('Class Record S5'!$AH$50:$AH$73,"\")&lt;5,COUNTIF('Class Record S5'!$AH$50:$AH$59,".")&lt;=(5-COUNTIF('Class Record S5'!$AH$50:$AH$73,"\"))),AND('Class Record S5'!$AH$59="\",COUNTIF('Class Record S5'!$AH$50:$AH$59,"\")&lt;=5)),"x","")</f>
        <v/>
      </c>
      <c r="Q1060" s="258" t="s">
        <v>85</v>
      </c>
      <c r="R1060" s="260" t="s">
        <v>121</v>
      </c>
    </row>
    <row r="1061" spans="1:18" ht="44.25" customHeight="1" x14ac:dyDescent="0.3">
      <c r="A1061" s="343"/>
      <c r="B1061" s="192" t="str">
        <f>IF($O1061="x",'Class Record S5'!$B$18,"")</f>
        <v/>
      </c>
      <c r="C1061" s="383" t="str">
        <f>IF($O1061="x",'Class Record S5'!$D$18,"")</f>
        <v/>
      </c>
      <c r="D1061" s="383"/>
      <c r="E1061" s="383"/>
      <c r="F1061" s="383"/>
      <c r="G1061" s="383"/>
      <c r="H1061" s="383"/>
      <c r="I1061" s="383"/>
      <c r="J1061" s="383"/>
      <c r="K1061" s="383"/>
      <c r="L1061" s="383"/>
      <c r="M1061" s="142"/>
      <c r="O1061" s="67" t="str">
        <f>IF(OR(AND('Class Record S5'!$AH$60=".",COUNTIF('Class Record S5'!$AH$50:$AH$73,"\")&lt;5,COUNTIF('Class Record S5'!$AH$50:$AH$60,".")&lt;=(5-COUNTIF('Class Record S5'!$AH$50:$AH$73,"\"))),AND('Class Record S5'!$AH$60="\",COUNTIF('Class Record S5'!$AH$50:$AH$60,"\")&lt;=5)),"x","")</f>
        <v/>
      </c>
      <c r="Q1061" s="258" t="s">
        <v>86</v>
      </c>
      <c r="R1061" s="265" t="s">
        <v>124</v>
      </c>
    </row>
    <row r="1062" spans="1:18" ht="44.25" customHeight="1" x14ac:dyDescent="0.3">
      <c r="A1062" s="343"/>
      <c r="B1062" s="192" t="str">
        <f>IF($O1062="x",'Class Record S5'!$B$19,"")</f>
        <v/>
      </c>
      <c r="C1062" s="383" t="str">
        <f>IF($O1062="x",'Class Record S5'!$D$19,"")</f>
        <v/>
      </c>
      <c r="D1062" s="383"/>
      <c r="E1062" s="383"/>
      <c r="F1062" s="383"/>
      <c r="G1062" s="383"/>
      <c r="H1062" s="383"/>
      <c r="I1062" s="383"/>
      <c r="J1062" s="383"/>
      <c r="K1062" s="383"/>
      <c r="L1062" s="383"/>
      <c r="M1062" s="142"/>
      <c r="O1062" s="67" t="str">
        <f>IF(OR(AND('Class Record S5'!$AH$61=".",COUNTIF('Class Record S5'!$AH$50:$AH$73,"\")&lt;5,COUNTIF('Class Record S5'!$AH$50:$AH$61,".")&lt;=(5-COUNTIF('Class Record S5'!$AH$50:$AH$73,"\"))),AND('Class Record S5'!$AH$61="\",COUNTIF('Class Record S5'!$AH$50:$AH$61,"\")&lt;=5)),"x","")</f>
        <v/>
      </c>
      <c r="Q1062" s="258" t="s">
        <v>87</v>
      </c>
      <c r="R1062" s="265" t="s">
        <v>122</v>
      </c>
    </row>
    <row r="1063" spans="1:18" ht="44.25" customHeight="1" x14ac:dyDescent="0.3">
      <c r="A1063" s="343"/>
      <c r="B1063" s="192" t="str">
        <f>IF($O1063="x",'Class Record S5'!$B$20,"")</f>
        <v/>
      </c>
      <c r="C1063" s="383" t="str">
        <f>IF($O1063="x",'Class Record S5'!$D$20,"")</f>
        <v/>
      </c>
      <c r="D1063" s="383"/>
      <c r="E1063" s="383"/>
      <c r="F1063" s="383"/>
      <c r="G1063" s="383"/>
      <c r="H1063" s="383"/>
      <c r="I1063" s="383"/>
      <c r="J1063" s="383"/>
      <c r="K1063" s="383"/>
      <c r="L1063" s="383"/>
      <c r="M1063" s="142"/>
      <c r="O1063" s="67" t="str">
        <f>IF(OR(AND('Class Record S5'!$AH$62=".",COUNTIF('Class Record S5'!$AH$50:$AH$73,"\")&lt;5,COUNTIF('Class Record S5'!$AH$50:$AH$62,".")&lt;=(5-COUNTIF('Class Record S5'!$AH$50:$AH$73,"\"))),AND('Class Record S5'!$AH$62="\",COUNTIF('Class Record S5'!$AH$50:$AH$62,"\")&lt;=5)),"x","")</f>
        <v/>
      </c>
      <c r="Q1063" s="258" t="s">
        <v>88</v>
      </c>
      <c r="R1063" s="265" t="s">
        <v>123</v>
      </c>
    </row>
    <row r="1064" spans="1:18" ht="44.25" customHeight="1" x14ac:dyDescent="0.3">
      <c r="A1064" s="343"/>
      <c r="B1064" s="192" t="str">
        <f>IF($O1064="x",'Class Record S5'!$B$21,"")</f>
        <v/>
      </c>
      <c r="C1064" s="383" t="str">
        <f>IF($O1064="x",'Class Record S5'!$D$21,"")</f>
        <v/>
      </c>
      <c r="D1064" s="383"/>
      <c r="E1064" s="383"/>
      <c r="F1064" s="383"/>
      <c r="G1064" s="383"/>
      <c r="H1064" s="383"/>
      <c r="I1064" s="383"/>
      <c r="J1064" s="383"/>
      <c r="K1064" s="383"/>
      <c r="L1064" s="383"/>
      <c r="M1064" s="142"/>
      <c r="O1064" s="67" t="str">
        <f>IF(OR(AND('Class Record S5'!$AH$63=".",COUNTIF('Class Record S5'!$AH$50:$AH$73,"\")&lt;5,COUNTIF('Class Record S5'!$AH$50:$AH$63,".")&lt;=(5-COUNTIF('Class Record S5'!$AH$50:$AH$73,"\"))),AND('Class Record S5'!$AH$63="\",COUNTIF('Class Record S5'!$AH$50:$AH$63,"\")&lt;=5)),"x","")</f>
        <v/>
      </c>
      <c r="Q1064" s="258" t="s">
        <v>89</v>
      </c>
      <c r="R1064" s="261" t="s">
        <v>125</v>
      </c>
    </row>
    <row r="1065" spans="1:18" ht="56.25" customHeight="1" thickBot="1" x14ac:dyDescent="0.35">
      <c r="A1065" s="344"/>
      <c r="B1065" s="195" t="str">
        <f>IF($O1065="x",'Class Record S5'!$B$22,"")</f>
        <v/>
      </c>
      <c r="C1065" s="384" t="str">
        <f>IF($O1065="x",'Class Record S5'!$D$22,"")</f>
        <v/>
      </c>
      <c r="D1065" s="384"/>
      <c r="E1065" s="384"/>
      <c r="F1065" s="384"/>
      <c r="G1065" s="384"/>
      <c r="H1065" s="384"/>
      <c r="I1065" s="384"/>
      <c r="J1065" s="384"/>
      <c r="K1065" s="384"/>
      <c r="L1065" s="384"/>
      <c r="M1065" s="196"/>
      <c r="O1065" s="67" t="str">
        <f>IF(OR(AND('Class Record S5'!$AH$64=".",COUNTIF('Class Record S5'!$AH$50:$AH$73,"\")&lt;5,COUNTIF('Class Record S5'!$AH$50:$AH$64,".")&lt;=(5-COUNTIF('Class Record S5'!$AH$50:$AH$73,"\"))),AND('Class Record S5'!$AH$64="\",COUNTIF('Class Record S5'!$AH$50:$AH$64,"\")&lt;=5)),"x","")</f>
        <v/>
      </c>
      <c r="Q1065" s="258" t="s">
        <v>90</v>
      </c>
      <c r="R1065" s="260" t="s">
        <v>126</v>
      </c>
    </row>
    <row r="1066" spans="1:18" ht="44.25" customHeight="1" x14ac:dyDescent="0.3">
      <c r="A1066" s="342" t="str">
        <f>'Class Record S5'!$A$23</f>
        <v>Earth and Space</v>
      </c>
      <c r="B1066" s="193" t="str">
        <f>IF($O1066="x",'Class Record S5'!$B$23,"")</f>
        <v/>
      </c>
      <c r="C1066" s="385" t="str">
        <f>IF($O1066="x",'Class Record S5'!$D$23,"")</f>
        <v/>
      </c>
      <c r="D1066" s="386"/>
      <c r="E1066" s="386"/>
      <c r="F1066" s="386"/>
      <c r="G1066" s="386"/>
      <c r="H1066" s="386"/>
      <c r="I1066" s="386"/>
      <c r="J1066" s="386"/>
      <c r="K1066" s="386"/>
      <c r="L1066" s="387"/>
      <c r="M1066" s="141"/>
      <c r="O1066" s="67" t="str">
        <f>IF(OR(AND('Class Record S5'!$AH$65=".",COUNTIF('Class Record S5'!$AH$50:$AH$73,"\")&lt;5,COUNTIF('Class Record S5'!$AH$50:$AH$65,".")&lt;=(5-COUNTIF('Class Record S5'!$AH$50:$AH$73,"\"))),AND('Class Record S5'!$AH$65="\",COUNTIF('Class Record S5'!$AH$50:$AH$65,"\")&lt;=5)),"x","")</f>
        <v/>
      </c>
      <c r="Q1066" s="258" t="s">
        <v>91</v>
      </c>
      <c r="R1066" s="260" t="s">
        <v>127</v>
      </c>
    </row>
    <row r="1067" spans="1:18" ht="44.25" customHeight="1" x14ac:dyDescent="0.3">
      <c r="A1067" s="343"/>
      <c r="B1067" s="192" t="str">
        <f>IF($O1067="x",'Class Record S5'!$B$24,"")</f>
        <v/>
      </c>
      <c r="C1067" s="388" t="str">
        <f>IF($O1067="x",'Class Record S5'!$D$24,"")</f>
        <v/>
      </c>
      <c r="D1067" s="389"/>
      <c r="E1067" s="389"/>
      <c r="F1067" s="389"/>
      <c r="G1067" s="389"/>
      <c r="H1067" s="389"/>
      <c r="I1067" s="389"/>
      <c r="J1067" s="389"/>
      <c r="K1067" s="389"/>
      <c r="L1067" s="390"/>
      <c r="M1067" s="142"/>
      <c r="O1067" s="67" t="str">
        <f>IF(OR(AND('Class Record S5'!$AH$66=".",COUNTIF('Class Record S5'!$AH$50:$AH$73,"\")&lt;5,COUNTIF('Class Record S5'!$AH$50:$AH$66,".")&lt;=(5-COUNTIF('Class Record S5'!$AH$50:$AH$73,"\"))),AND('Class Record S5'!$AH$66="\",COUNTIF('Class Record S5'!$AH$50:$AH$66,"\")&lt;=5)),"x","")</f>
        <v/>
      </c>
      <c r="Q1067" s="258" t="s">
        <v>92</v>
      </c>
      <c r="R1067" s="262" t="s">
        <v>128</v>
      </c>
    </row>
    <row r="1068" spans="1:18" ht="44.25" customHeight="1" x14ac:dyDescent="0.3">
      <c r="A1068" s="343"/>
      <c r="B1068" s="192" t="str">
        <f>IF($O1068="x",'Class Record S5'!$B$25,"")</f>
        <v/>
      </c>
      <c r="C1068" s="388" t="str">
        <f>IF($O1068="x",'Class Record S5'!$D$25,"")</f>
        <v/>
      </c>
      <c r="D1068" s="389"/>
      <c r="E1068" s="389"/>
      <c r="F1068" s="389"/>
      <c r="G1068" s="389"/>
      <c r="H1068" s="389"/>
      <c r="I1068" s="389"/>
      <c r="J1068" s="389"/>
      <c r="K1068" s="389"/>
      <c r="L1068" s="390"/>
      <c r="M1068" s="142"/>
      <c r="O1068" s="67" t="str">
        <f>IF(OR(AND('Class Record S5'!$AH$67=".",COUNTIF('Class Record S5'!$AH$50:$AH$73,"\")&lt;5,COUNTIF('Class Record S5'!$AH$50:$AH$67,".")&lt;=(5-COUNTIF('Class Record S5'!$AH$50:$AH$73,"\"))),AND('Class Record S5'!$AH$67="\",COUNTIF('Class Record S5'!$AH$50:$AH$67,"\")&lt;=5)),"x","")</f>
        <v/>
      </c>
      <c r="Q1068" s="258" t="s">
        <v>93</v>
      </c>
      <c r="R1068" s="262" t="s">
        <v>129</v>
      </c>
    </row>
    <row r="1069" spans="1:18" ht="44.25" customHeight="1" x14ac:dyDescent="0.3">
      <c r="A1069" s="343"/>
      <c r="B1069" s="192" t="str">
        <f>IF($O1069="x",'Class Record S5'!$B$26,"")</f>
        <v/>
      </c>
      <c r="C1069" s="383" t="str">
        <f>IF($O1069="x",'Class Record S5'!$D$26,"")</f>
        <v/>
      </c>
      <c r="D1069" s="383"/>
      <c r="E1069" s="383"/>
      <c r="F1069" s="383"/>
      <c r="G1069" s="383"/>
      <c r="H1069" s="383"/>
      <c r="I1069" s="383"/>
      <c r="J1069" s="383"/>
      <c r="K1069" s="383"/>
      <c r="L1069" s="383"/>
      <c r="M1069" s="142"/>
      <c r="O1069" s="67" t="str">
        <f>IF(OR(AND('Class Record S5'!$AH$68=".",COUNTIF('Class Record S5'!$AH$50:$AH$73,"\")&lt;5,COUNTIF('Class Record S5'!$AH$50:$AH$68,".")&lt;=(5-COUNTIF('Class Record S5'!$AH$50:$AH$73,"\"))),AND('Class Record S5'!$AH$68="\",COUNTIF('Class Record S5'!$AH$50:$AH$68,"\")&lt;=5)),"x","")</f>
        <v/>
      </c>
      <c r="Q1069" s="258" t="s">
        <v>94</v>
      </c>
      <c r="R1069" s="260" t="s">
        <v>130</v>
      </c>
    </row>
    <row r="1070" spans="1:18" ht="44.25" customHeight="1" thickBot="1" x14ac:dyDescent="0.35">
      <c r="A1070" s="344"/>
      <c r="B1070" s="195" t="str">
        <f>IF($O1070="x",'Class Record S5'!$B$27,"")</f>
        <v/>
      </c>
      <c r="C1070" s="384" t="str">
        <f>IF($O1070="x",'Class Record S5'!$D$27,"")</f>
        <v/>
      </c>
      <c r="D1070" s="384"/>
      <c r="E1070" s="384"/>
      <c r="F1070" s="384"/>
      <c r="G1070" s="384"/>
      <c r="H1070" s="384"/>
      <c r="I1070" s="384"/>
      <c r="J1070" s="384"/>
      <c r="K1070" s="384"/>
      <c r="L1070" s="384"/>
      <c r="M1070" s="196"/>
      <c r="O1070" s="67" t="str">
        <f>IF(OR(AND('Class Record S5'!$AH$69=".",COUNTIF('Class Record S5'!$AH$50:$AH$73,"\")&lt;5,COUNTIF('Class Record S5'!$AH$50:$AH$69,".")&lt;=(5-COUNTIF('Class Record S5'!$AH$50:$AH$73,"\"))),AND('Class Record S5'!$AH$69="\",COUNTIF('Class Record S5'!$AH$50:$AH$69,"\")&lt;=5)),"x","")</f>
        <v/>
      </c>
      <c r="Q1070" s="258" t="s">
        <v>95</v>
      </c>
      <c r="R1070" s="260" t="s">
        <v>131</v>
      </c>
    </row>
    <row r="1071" spans="1:18" ht="44.25" customHeight="1" x14ac:dyDescent="0.3">
      <c r="A1071" s="342" t="str">
        <f>'Class Record S5'!$A$28</f>
        <v>Forces</v>
      </c>
      <c r="B1071" s="193" t="str">
        <f>IF($O1071="x",'Class Record S5'!$B$28,"")</f>
        <v/>
      </c>
      <c r="C1071" s="385" t="str">
        <f>IF($O1071="x",'Class Record S5'!$D$28,"")</f>
        <v/>
      </c>
      <c r="D1071" s="386"/>
      <c r="E1071" s="386"/>
      <c r="F1071" s="386"/>
      <c r="G1071" s="386"/>
      <c r="H1071" s="386"/>
      <c r="I1071" s="386"/>
      <c r="J1071" s="386"/>
      <c r="K1071" s="386"/>
      <c r="L1071" s="387"/>
      <c r="M1071" s="141"/>
      <c r="O1071" s="67" t="str">
        <f>IF(OR(AND('Class Record S5'!$AH$70=".",COUNTIF('Class Record S5'!$AH$50:$AH$73,"\")&lt;5,COUNTIF('Class Record S5'!$AH$50:$AH$70,".")&lt;=(5-COUNTIF('Class Record S5'!$AH$50:$AH$73,"\"))),AND('Class Record S5'!$AH$70="\",COUNTIF('Class Record S5'!$AH$50:$AH$70,"\")&lt;=5)),"x","")</f>
        <v/>
      </c>
      <c r="Q1071" s="258" t="s">
        <v>96</v>
      </c>
      <c r="R1071" s="262" t="s">
        <v>132</v>
      </c>
    </row>
    <row r="1072" spans="1:18" ht="44.25" customHeight="1" x14ac:dyDescent="0.3">
      <c r="A1072" s="343"/>
      <c r="B1072" s="192" t="str">
        <f>IF($O1072="x",'Class Record S5'!$B$29,"")</f>
        <v/>
      </c>
      <c r="C1072" s="388" t="str">
        <f>IF($O1072="x",'Class Record S5'!$D$29,"")</f>
        <v/>
      </c>
      <c r="D1072" s="389"/>
      <c r="E1072" s="389"/>
      <c r="F1072" s="389"/>
      <c r="G1072" s="389"/>
      <c r="H1072" s="389"/>
      <c r="I1072" s="389"/>
      <c r="J1072" s="389"/>
      <c r="K1072" s="389"/>
      <c r="L1072" s="390"/>
      <c r="M1072" s="142"/>
      <c r="O1072" s="67" t="str">
        <f>IF(OR(AND('Class Record S5'!$AH$71=".",COUNTIF('Class Record S5'!$AH$50:$AH$73,"\")&lt;5,COUNTIF('Class Record S5'!$AH$50:$AH$71,".")&lt;=(5-COUNTIF('Class Record S5'!$AH$50:$AH$73,"\"))),AND('Class Record S5'!$AH$71="\",COUNTIF('Class Record S5'!$AH$50:$AH$71,"\")&lt;=5)),"x","")</f>
        <v/>
      </c>
      <c r="Q1072" s="258" t="s">
        <v>97</v>
      </c>
      <c r="R1072" s="262" t="s">
        <v>133</v>
      </c>
    </row>
    <row r="1073" spans="1:18" ht="44.25" customHeight="1" x14ac:dyDescent="0.3">
      <c r="A1073" s="343"/>
      <c r="B1073" s="192" t="str">
        <f>IF($O1073="x",'Class Record S5'!$B$30,"")</f>
        <v/>
      </c>
      <c r="C1073" s="388" t="str">
        <f>IF($O1073="x",'Class Record S5'!$D$30,"")</f>
        <v/>
      </c>
      <c r="D1073" s="389"/>
      <c r="E1073" s="389"/>
      <c r="F1073" s="389"/>
      <c r="G1073" s="389"/>
      <c r="H1073" s="389"/>
      <c r="I1073" s="389"/>
      <c r="J1073" s="389"/>
      <c r="K1073" s="389"/>
      <c r="L1073" s="390"/>
      <c r="M1073" s="142"/>
      <c r="O1073" s="67" t="str">
        <f>IF(OR(AND('Class Record S5'!$AH$72=".",COUNTIF('Class Record S5'!$AH$50:$AH$73,"\")&lt;5,COUNTIF('Class Record S5'!$AH$50:$AH$72,".")&lt;=(5-COUNTIF('Class Record S5'!$AH$50:$AH$73,"\"))),AND('Class Record S5'!$AH$72="\",COUNTIF('Class Record S5'!$AH$50:$AH$72,"\")&lt;=5)),"x","")</f>
        <v/>
      </c>
      <c r="Q1073" s="258" t="s">
        <v>98</v>
      </c>
      <c r="R1073" s="262" t="s">
        <v>134</v>
      </c>
    </row>
    <row r="1074" spans="1:18" ht="44.25" customHeight="1" thickBot="1" x14ac:dyDescent="0.35">
      <c r="A1074" s="344"/>
      <c r="B1074" s="194" t="str">
        <f>IF($O1074="x",'Class Record S5'!$B$31,"")</f>
        <v/>
      </c>
      <c r="C1074" s="391" t="str">
        <f>IF($O1074="x",'Class Record S5'!$D$31,"")</f>
        <v/>
      </c>
      <c r="D1074" s="392"/>
      <c r="E1074" s="392"/>
      <c r="F1074" s="392"/>
      <c r="G1074" s="392"/>
      <c r="H1074" s="392"/>
      <c r="I1074" s="392"/>
      <c r="J1074" s="392"/>
      <c r="K1074" s="392"/>
      <c r="L1074" s="393"/>
      <c r="M1074" s="143"/>
      <c r="O1074" s="67" t="str">
        <f>IF(OR(AND('Class Record S5'!$AH$73=".",COUNTIF('Class Record S5'!$AH$50:$AH$73,"\")&lt;5,COUNTIF('Class Record S5'!$AH$50:$AH$73,".")&lt;=(5-COUNTIF('Class Record S5'!$AH$50:$AH$73,"\"))),AND('Class Record S5'!$AH$73="\",COUNTIF('Class Record S5'!$AH$50:$AH$73,"\")&lt;=5)),"x","")</f>
        <v/>
      </c>
      <c r="Q1074" s="258" t="s">
        <v>99</v>
      </c>
      <c r="R1074" s="262" t="s">
        <v>135</v>
      </c>
    </row>
    <row r="1075" spans="1:18" ht="16.5" customHeight="1" thickBot="1" x14ac:dyDescent="0.35">
      <c r="A1075" s="379" t="s">
        <v>44</v>
      </c>
      <c r="B1075" s="380"/>
      <c r="C1075" s="380"/>
      <c r="D1075" s="380"/>
      <c r="E1075" s="380"/>
      <c r="F1075" s="380"/>
      <c r="G1075" s="380"/>
      <c r="H1075" s="380"/>
      <c r="I1075" s="380"/>
      <c r="J1075" s="380"/>
      <c r="K1075" s="381"/>
      <c r="L1075" s="394" t="s">
        <v>45</v>
      </c>
      <c r="M1075" s="395"/>
      <c r="Q1075" s="257"/>
    </row>
    <row r="1076" spans="1:18" ht="28.5" customHeight="1" x14ac:dyDescent="0.3">
      <c r="A1076" s="396"/>
      <c r="B1076" s="397"/>
      <c r="C1076" s="397"/>
      <c r="D1076" s="397"/>
      <c r="E1076" s="397"/>
      <c r="F1076" s="397"/>
      <c r="G1076" s="397"/>
      <c r="H1076" s="397"/>
      <c r="I1076" s="397"/>
      <c r="J1076" s="397"/>
      <c r="K1076" s="398"/>
      <c r="L1076" s="405" t="str">
        <f>'Class Record S5'!$AH$74</f>
        <v>N</v>
      </c>
      <c r="M1076" s="406"/>
      <c r="Q1076" s="257"/>
    </row>
    <row r="1077" spans="1:18" ht="28.5" customHeight="1" x14ac:dyDescent="0.3">
      <c r="A1077" s="399"/>
      <c r="B1077" s="400"/>
      <c r="C1077" s="400"/>
      <c r="D1077" s="400"/>
      <c r="E1077" s="400"/>
      <c r="F1077" s="400"/>
      <c r="G1077" s="400"/>
      <c r="H1077" s="400"/>
      <c r="I1077" s="400"/>
      <c r="J1077" s="400"/>
      <c r="K1077" s="401"/>
      <c r="L1077" s="407"/>
      <c r="M1077" s="408"/>
      <c r="Q1077" s="257"/>
    </row>
    <row r="1078" spans="1:18" ht="28.5" customHeight="1" thickBot="1" x14ac:dyDescent="0.35">
      <c r="A1078" s="402"/>
      <c r="B1078" s="403"/>
      <c r="C1078" s="403"/>
      <c r="D1078" s="403"/>
      <c r="E1078" s="403"/>
      <c r="F1078" s="403"/>
      <c r="G1078" s="403"/>
      <c r="H1078" s="403"/>
      <c r="I1078" s="403"/>
      <c r="J1078" s="403"/>
      <c r="K1078" s="404"/>
      <c r="L1078" s="409"/>
      <c r="M1078" s="410"/>
      <c r="Q1078" s="257"/>
    </row>
    <row r="1080" spans="1:18" ht="19.5" thickBot="1" x14ac:dyDescent="0.35"/>
    <row r="1081" spans="1:18" ht="23.25" customHeight="1" thickBot="1" x14ac:dyDescent="0.35">
      <c r="A1081" s="349" t="str">
        <f>'Class Record S5'!$D$1</f>
        <v>A N OTHER SCHOOL</v>
      </c>
      <c r="B1081" s="350"/>
      <c r="C1081" s="350"/>
      <c r="D1081" s="350"/>
      <c r="E1081" s="350"/>
      <c r="F1081" s="350"/>
      <c r="G1081" s="350"/>
      <c r="H1081" s="350"/>
      <c r="I1081" s="350"/>
      <c r="J1081" s="350"/>
      <c r="K1081" s="350"/>
      <c r="L1081" s="350"/>
      <c r="M1081" s="351"/>
    </row>
    <row r="1082" spans="1:18" ht="15.75" customHeight="1" thickBot="1" x14ac:dyDescent="0.35">
      <c r="A1082" s="352" t="s">
        <v>17</v>
      </c>
      <c r="B1082" s="353"/>
      <c r="C1082" s="353"/>
      <c r="D1082" s="356">
        <f>'Class Record S5'!$AI$2</f>
        <v>0</v>
      </c>
      <c r="E1082" s="356"/>
      <c r="F1082" s="356"/>
      <c r="G1082" s="357"/>
      <c r="H1082" s="361" t="s">
        <v>18</v>
      </c>
      <c r="I1082" s="362">
        <f>'Class Record S5'!$E$76</f>
        <v>0</v>
      </c>
      <c r="J1082" s="362"/>
      <c r="K1082" s="363" t="str">
        <f>'Class Record S5'!$C$2</f>
        <v>CLASS</v>
      </c>
      <c r="L1082" s="363"/>
      <c r="M1082" s="364"/>
    </row>
    <row r="1083" spans="1:18" ht="15.75" customHeight="1" thickBot="1" x14ac:dyDescent="0.35">
      <c r="A1083" s="354"/>
      <c r="B1083" s="355"/>
      <c r="C1083" s="355"/>
      <c r="D1083" s="358"/>
      <c r="E1083" s="358"/>
      <c r="F1083" s="359"/>
      <c r="G1083" s="360"/>
      <c r="H1083" s="361"/>
      <c r="I1083" s="362"/>
      <c r="J1083" s="362"/>
      <c r="K1083" s="363"/>
      <c r="L1083" s="363"/>
      <c r="M1083" s="364"/>
    </row>
    <row r="1084" spans="1:18" ht="19.5" thickBot="1" x14ac:dyDescent="0.35">
      <c r="A1084" s="346" t="s">
        <v>19</v>
      </c>
      <c r="B1084" s="347"/>
      <c r="C1084" s="347"/>
      <c r="D1084" s="347"/>
      <c r="E1084" s="348"/>
      <c r="F1084" s="365" t="s">
        <v>20</v>
      </c>
      <c r="G1084" s="366"/>
      <c r="H1084" s="366"/>
      <c r="I1084" s="367"/>
      <c r="J1084" s="368" t="s">
        <v>21</v>
      </c>
      <c r="K1084" s="369"/>
      <c r="L1084" s="369"/>
      <c r="M1084" s="370"/>
    </row>
    <row r="1085" spans="1:18" ht="16.5" customHeight="1" thickBot="1" x14ac:dyDescent="0.35">
      <c r="A1085" s="371" t="s">
        <v>22</v>
      </c>
      <c r="B1085" s="372"/>
      <c r="C1085" s="373"/>
      <c r="D1085" s="374" t="s">
        <v>23</v>
      </c>
      <c r="E1085" s="375"/>
      <c r="F1085" s="376" t="s">
        <v>24</v>
      </c>
      <c r="G1085" s="377"/>
      <c r="H1085" s="377" t="s">
        <v>25</v>
      </c>
      <c r="I1085" s="378"/>
      <c r="J1085" s="382" t="s">
        <v>26</v>
      </c>
      <c r="K1085" s="377"/>
      <c r="L1085" s="411" t="s">
        <v>27</v>
      </c>
      <c r="M1085" s="412"/>
    </row>
    <row r="1086" spans="1:18" ht="31.5" customHeight="1" thickBot="1" x14ac:dyDescent="0.35">
      <c r="A1086" s="72"/>
      <c r="B1086" s="73" t="s">
        <v>54</v>
      </c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5" t="s">
        <v>43</v>
      </c>
      <c r="Q1086" s="416" t="s">
        <v>56</v>
      </c>
      <c r="R1086" s="416"/>
    </row>
    <row r="1087" spans="1:18" ht="44.25" customHeight="1" x14ac:dyDescent="0.3">
      <c r="A1087" s="345" t="str">
        <f>'Class Record S5'!$A$8</f>
        <v>Working Scientifically</v>
      </c>
      <c r="B1087" s="190" t="str">
        <f>IF($O1087="x",'Class Record S5'!$B$8,"")</f>
        <v/>
      </c>
      <c r="C1087" s="413" t="str">
        <f>IF($O1087="x",'Class Record S5'!$D$8,"")</f>
        <v/>
      </c>
      <c r="D1087" s="413"/>
      <c r="E1087" s="413"/>
      <c r="F1087" s="413"/>
      <c r="G1087" s="413"/>
      <c r="H1087" s="413"/>
      <c r="I1087" s="413"/>
      <c r="J1087" s="413"/>
      <c r="K1087" s="413"/>
      <c r="L1087" s="413"/>
      <c r="M1087" s="141"/>
      <c r="O1087" s="67" t="str">
        <f>IF(OR(AND('Class Record S5'!$AI$50=".",COUNTIF('Class Record S5'!$AI$50:$AI$73,"\")&lt;5,COUNTIF('Class Record S5'!$AI$50:$AI$50,".")&lt;=(5-COUNTIF('Class Record S5'!$AI$50:$AI$73,"\"))),AND('Class Record S5'!$AI$50="\",COUNTIF('Class Record S5'!$AI$50:$AI$50,"\")&lt;=5)),"x","")</f>
        <v/>
      </c>
      <c r="Q1087" s="258" t="s">
        <v>76</v>
      </c>
      <c r="R1087" s="259" t="s">
        <v>112</v>
      </c>
    </row>
    <row r="1088" spans="1:18" ht="44.25" customHeight="1" x14ac:dyDescent="0.3">
      <c r="A1088" s="343"/>
      <c r="B1088" s="191" t="str">
        <f>IF($O1088="x",'Class Record S5'!$B$9,"")</f>
        <v/>
      </c>
      <c r="C1088" s="383" t="str">
        <f>IF($O1088="x",'Class Record S5'!$D$9,"")</f>
        <v/>
      </c>
      <c r="D1088" s="383"/>
      <c r="E1088" s="383"/>
      <c r="F1088" s="383"/>
      <c r="G1088" s="383"/>
      <c r="H1088" s="383"/>
      <c r="I1088" s="383"/>
      <c r="J1088" s="383"/>
      <c r="K1088" s="383"/>
      <c r="L1088" s="383"/>
      <c r="M1088" s="142"/>
      <c r="O1088" s="67" t="str">
        <f>IF(OR(AND('Class Record S5'!$AI$51=".",COUNTIF('Class Record S5'!$AI$50:$AI$73,"\")&lt;5,COUNTIF('Class Record S5'!$AI$50:$AI$51,".")&lt;=(5-COUNTIF('Class Record S5'!$AI$50:$AI$73,"\"))),AND('Class Record S5'!$AI$51="\",COUNTIF('Class Record S5'!$AI$50:$AI$51,"\")&lt;=5)),"x","")</f>
        <v/>
      </c>
      <c r="Q1088" s="258" t="s">
        <v>77</v>
      </c>
      <c r="R1088" s="260" t="s">
        <v>113</v>
      </c>
    </row>
    <row r="1089" spans="1:18" ht="44.25" customHeight="1" x14ac:dyDescent="0.3">
      <c r="A1089" s="343"/>
      <c r="B1089" s="191" t="str">
        <f>IF($O1089="x",'Class Record S5'!$B$10,"")</f>
        <v/>
      </c>
      <c r="C1089" s="383" t="str">
        <f>IF($O1089="x",'Class Record S5'!$D$10,"")</f>
        <v/>
      </c>
      <c r="D1089" s="383"/>
      <c r="E1089" s="383"/>
      <c r="F1089" s="383"/>
      <c r="G1089" s="383"/>
      <c r="H1089" s="383"/>
      <c r="I1089" s="383"/>
      <c r="J1089" s="383"/>
      <c r="K1089" s="383"/>
      <c r="L1089" s="383"/>
      <c r="M1089" s="142"/>
      <c r="O1089" s="67" t="str">
        <f>IF(OR(AND('Class Record S5'!$AI$52=".",COUNTIF('Class Record S5'!$AI$50:$AI$73,"\")&lt;5,COUNTIF('Class Record S5'!$AI$50:$AI$52,".")&lt;=(5-COUNTIF('Class Record S5'!$AI$50:$AI$73,"\"))),AND('Class Record S5'!$AI$52="\",COUNTIF('Class Record S5'!$AI$50:$AI$52,"\")&lt;=5)),"x","")</f>
        <v/>
      </c>
      <c r="Q1089" s="258" t="s">
        <v>78</v>
      </c>
      <c r="R1089" s="260" t="s">
        <v>114</v>
      </c>
    </row>
    <row r="1090" spans="1:18" ht="44.25" customHeight="1" x14ac:dyDescent="0.3">
      <c r="A1090" s="343"/>
      <c r="B1090" s="192" t="str">
        <f>IF($O1090="x",'Class Record S5'!$B$11,"")</f>
        <v/>
      </c>
      <c r="C1090" s="383" t="str">
        <f>IF($O1090="x",'Class Record S5'!$D$11,"")</f>
        <v/>
      </c>
      <c r="D1090" s="383"/>
      <c r="E1090" s="383"/>
      <c r="F1090" s="383"/>
      <c r="G1090" s="383"/>
      <c r="H1090" s="383"/>
      <c r="I1090" s="383"/>
      <c r="J1090" s="383"/>
      <c r="K1090" s="383"/>
      <c r="L1090" s="383"/>
      <c r="M1090" s="142"/>
      <c r="O1090" s="67" t="str">
        <f>IF(OR(AND('Class Record S5'!$AI$53=".",COUNTIF('Class Record S5'!$AI$50:$AI$73,"\")&lt;5,COUNTIF('Class Record S5'!$AI$50:$AI$53,".")&lt;=(5-COUNTIF('Class Record S5'!$AI$50:$AI$73,"\"))),AND('Class Record S5'!$AI$53="\",COUNTIF('Class Record S5'!$AI$50:$AI$53,"\")&lt;=5)),"x","")</f>
        <v/>
      </c>
      <c r="Q1090" s="258" t="s">
        <v>79</v>
      </c>
      <c r="R1090" s="260" t="s">
        <v>115</v>
      </c>
    </row>
    <row r="1091" spans="1:18" ht="54.75" customHeight="1" x14ac:dyDescent="0.3">
      <c r="A1091" s="343"/>
      <c r="B1091" s="192" t="str">
        <f>IF($O1091="x",'Class Record S5'!$B$12,"")</f>
        <v/>
      </c>
      <c r="C1091" s="383" t="str">
        <f>IF($O1091="x",'Class Record S5'!$D$12,"")</f>
        <v/>
      </c>
      <c r="D1091" s="383"/>
      <c r="E1091" s="383"/>
      <c r="F1091" s="383"/>
      <c r="G1091" s="383"/>
      <c r="H1091" s="383"/>
      <c r="I1091" s="383"/>
      <c r="J1091" s="383"/>
      <c r="K1091" s="383"/>
      <c r="L1091" s="383"/>
      <c r="M1091" s="142"/>
      <c r="O1091" s="67" t="str">
        <f>IF(OR(AND('Class Record S5'!$AI$54=".",COUNTIF('Class Record S5'!$AI$50:$AI$73,"\")&lt;5,COUNTIF('Class Record S5'!$AI$50:$AI$54,".")&lt;=(5-COUNTIF('Class Record S5'!$AI$50:$AI$73,"\"))),AND('Class Record S5'!$AI$54="\",COUNTIF('Class Record S5'!$AI$50:$AI$54,"\")&lt;=5)),"x","")</f>
        <v/>
      </c>
      <c r="Q1091" s="258" t="s">
        <v>80</v>
      </c>
      <c r="R1091" s="260" t="s">
        <v>116</v>
      </c>
    </row>
    <row r="1092" spans="1:18" ht="44.25" customHeight="1" thickBot="1" x14ac:dyDescent="0.35">
      <c r="A1092" s="344"/>
      <c r="B1092" s="194" t="str">
        <f>IF($O1092="x",'Class Record S5'!$B$13,"")</f>
        <v/>
      </c>
      <c r="C1092" s="391" t="str">
        <f>IF($O1092="x",'Class Record S5'!$D$13,"")</f>
        <v/>
      </c>
      <c r="D1092" s="392"/>
      <c r="E1092" s="392"/>
      <c r="F1092" s="392"/>
      <c r="G1092" s="392"/>
      <c r="H1092" s="392"/>
      <c r="I1092" s="392"/>
      <c r="J1092" s="392"/>
      <c r="K1092" s="392"/>
      <c r="L1092" s="393"/>
      <c r="M1092" s="143"/>
      <c r="O1092" s="67" t="str">
        <f>IF(OR(AND('Class Record S5'!$AI$55=".",COUNTIF('Class Record S5'!$AI$50:$AI$73,"\")&lt;5,COUNTIF('Class Record S5'!$AI$50:$AI$55,".")&lt;=(5-COUNTIF('Class Record S5'!$AI$50:$AI$73,"\"))),AND('Class Record S5'!$AI$55="\",COUNTIF('Class Record S5'!$AI$50:$AI$55,"\")&lt;=5)),"x","")</f>
        <v/>
      </c>
      <c r="Q1092" s="258" t="s">
        <v>81</v>
      </c>
      <c r="R1092" s="260" t="s">
        <v>117</v>
      </c>
    </row>
    <row r="1093" spans="1:18" ht="57" customHeight="1" x14ac:dyDescent="0.3">
      <c r="A1093" s="342" t="str">
        <f>'Class Record S5'!$A$14</f>
        <v>Living Things and their Habitats</v>
      </c>
      <c r="B1093" s="193" t="str">
        <f>IF($O1093="x",'Class Record S5'!$B$14,"")</f>
        <v/>
      </c>
      <c r="C1093" s="385" t="str">
        <f>IF($O1093="x",'Class Record S5'!$D$14,"")</f>
        <v/>
      </c>
      <c r="D1093" s="386"/>
      <c r="E1093" s="386"/>
      <c r="F1093" s="386"/>
      <c r="G1093" s="386"/>
      <c r="H1093" s="386"/>
      <c r="I1093" s="386"/>
      <c r="J1093" s="386"/>
      <c r="K1093" s="386"/>
      <c r="L1093" s="387"/>
      <c r="M1093" s="141"/>
      <c r="O1093" s="67" t="str">
        <f>IF(OR(AND('Class Record S5'!$AI$56=".",COUNTIF('Class Record S5'!$AI$50:$AI$73,"\")&lt;5,COUNTIF('Class Record S5'!$AI$50:$AI$56,".")&lt;=(5-COUNTIF('Class Record S5'!$AI$50:$AI$73,"\"))),AND('Class Record S5'!$AI$56="\",COUNTIF('Class Record S5'!$AI$50:$AI$56,"\")&lt;=5)),"x","")</f>
        <v/>
      </c>
      <c r="Q1093" s="258" t="s">
        <v>82</v>
      </c>
      <c r="R1093" s="260" t="s">
        <v>118</v>
      </c>
    </row>
    <row r="1094" spans="1:18" ht="57" customHeight="1" thickBot="1" x14ac:dyDescent="0.35">
      <c r="A1094" s="344"/>
      <c r="B1094" s="194" t="str">
        <f>IF($O1094="x",'Class Record S5'!$B$15,"")</f>
        <v/>
      </c>
      <c r="C1094" s="414" t="str">
        <f>IF($O1094="x",'Class Record S5'!$D$15,"")</f>
        <v/>
      </c>
      <c r="D1094" s="414"/>
      <c r="E1094" s="414"/>
      <c r="F1094" s="414"/>
      <c r="G1094" s="414"/>
      <c r="H1094" s="414"/>
      <c r="I1094" s="414"/>
      <c r="J1094" s="414"/>
      <c r="K1094" s="414"/>
      <c r="L1094" s="414"/>
      <c r="M1094" s="143"/>
      <c r="O1094" s="67" t="str">
        <f>IF(OR(AND('Class Record S5'!$AI$57=".",COUNTIF('Class Record S5'!$AI$50:$AI$73,"\")&lt;5,COUNTIF('Class Record S5'!$AI$50:$AI$57,".")&lt;=(5-COUNTIF('Class Record S5'!$AI$50:$AI$73,"\"))),AND('Class Record S5'!$AI$57="\",COUNTIF('Class Record S5'!$AI$50:$AI$57,"\")&lt;=5)),"x","")</f>
        <v/>
      </c>
      <c r="Q1094" s="258" t="s">
        <v>83</v>
      </c>
      <c r="R1094" s="261" t="s">
        <v>119</v>
      </c>
    </row>
    <row r="1095" spans="1:18" ht="59.25" customHeight="1" thickBot="1" x14ac:dyDescent="0.35">
      <c r="A1095" s="255" t="str">
        <f>'Class Record S5'!$A$16</f>
        <v>Animals inc. Humans</v>
      </c>
      <c r="B1095" s="253" t="str">
        <f>IF($O1095="x",'Class Record S5'!$B$16,"")</f>
        <v/>
      </c>
      <c r="C1095" s="415" t="str">
        <f>IF($O1095="x",'Class Record S5'!$D$16,"")</f>
        <v/>
      </c>
      <c r="D1095" s="415"/>
      <c r="E1095" s="415"/>
      <c r="F1095" s="415"/>
      <c r="G1095" s="415"/>
      <c r="H1095" s="415"/>
      <c r="I1095" s="415"/>
      <c r="J1095" s="415"/>
      <c r="K1095" s="415"/>
      <c r="L1095" s="415"/>
      <c r="M1095" s="254"/>
      <c r="O1095" s="67" t="str">
        <f>IF(OR(AND('Class Record S5'!$AI$58=".",COUNTIF('Class Record S5'!$AI$50:$AI$73,"\")&lt;5,COUNTIF('Class Record S5'!$AI$50:$AI$58,".")&lt;=(5-COUNTIF('Class Record S5'!$AI$50:$AI$73,"\"))),AND('Class Record S5'!$AI$58="\",COUNTIF('Class Record S5'!$AI$50:$AI$58,"\")&lt;=5)),"x","")</f>
        <v/>
      </c>
      <c r="Q1095" s="258" t="s">
        <v>84</v>
      </c>
      <c r="R1095" s="261" t="s">
        <v>120</v>
      </c>
    </row>
    <row r="1096" spans="1:18" ht="56.25" customHeight="1" x14ac:dyDescent="0.3">
      <c r="A1096" s="342" t="str">
        <f>'Class Record S5'!$A$17</f>
        <v>Properties and Changers of Materials</v>
      </c>
      <c r="B1096" s="193" t="str">
        <f>IF($O1096="x",'Class Record S5'!$B$17,"")</f>
        <v/>
      </c>
      <c r="C1096" s="385" t="str">
        <f>IF($O1096="x",'Class Record S5'!$D$17,"")</f>
        <v/>
      </c>
      <c r="D1096" s="386"/>
      <c r="E1096" s="386"/>
      <c r="F1096" s="386"/>
      <c r="G1096" s="386"/>
      <c r="H1096" s="386"/>
      <c r="I1096" s="386"/>
      <c r="J1096" s="386"/>
      <c r="K1096" s="386"/>
      <c r="L1096" s="387"/>
      <c r="M1096" s="141"/>
      <c r="O1096" s="67" t="str">
        <f>IF(OR(AND('Class Record S5'!$AI$59=".",COUNTIF('Class Record S5'!$AI$50:$AI$73,"\")&lt;5,COUNTIF('Class Record S5'!$AI$50:$AI$59,".")&lt;=(5-COUNTIF('Class Record S5'!$AI$50:$AI$73,"\"))),AND('Class Record S5'!$AI$59="\",COUNTIF('Class Record S5'!$AI$50:$AI$59,"\")&lt;=5)),"x","")</f>
        <v/>
      </c>
      <c r="Q1096" s="258" t="s">
        <v>85</v>
      </c>
      <c r="R1096" s="260" t="s">
        <v>121</v>
      </c>
    </row>
    <row r="1097" spans="1:18" ht="44.25" customHeight="1" x14ac:dyDescent="0.3">
      <c r="A1097" s="343"/>
      <c r="B1097" s="192" t="str">
        <f>IF($O1097="x",'Class Record S5'!$B$18,"")</f>
        <v/>
      </c>
      <c r="C1097" s="383" t="str">
        <f>IF($O1097="x",'Class Record S5'!$D$18,"")</f>
        <v/>
      </c>
      <c r="D1097" s="383"/>
      <c r="E1097" s="383"/>
      <c r="F1097" s="383"/>
      <c r="G1097" s="383"/>
      <c r="H1097" s="383"/>
      <c r="I1097" s="383"/>
      <c r="J1097" s="383"/>
      <c r="K1097" s="383"/>
      <c r="L1097" s="383"/>
      <c r="M1097" s="142"/>
      <c r="O1097" s="67" t="str">
        <f>IF(OR(AND('Class Record S5'!$AI$60=".",COUNTIF('Class Record S5'!$AI$50:$AI$73,"\")&lt;5,COUNTIF('Class Record S5'!$AI$50:$AI$60,".")&lt;=(5-COUNTIF('Class Record S5'!$AI$50:$AI$73,"\"))),AND('Class Record S5'!$AI$60="\",COUNTIF('Class Record S5'!$AI$50:$AI$60,"\")&lt;=5)),"x","")</f>
        <v/>
      </c>
      <c r="Q1097" s="258" t="s">
        <v>86</v>
      </c>
      <c r="R1097" s="265" t="s">
        <v>124</v>
      </c>
    </row>
    <row r="1098" spans="1:18" ht="44.25" customHeight="1" x14ac:dyDescent="0.3">
      <c r="A1098" s="343"/>
      <c r="B1098" s="192" t="str">
        <f>IF($O1098="x",'Class Record S5'!$B$19,"")</f>
        <v/>
      </c>
      <c r="C1098" s="383" t="str">
        <f>IF($O1098="x",'Class Record S5'!$D$19,"")</f>
        <v/>
      </c>
      <c r="D1098" s="383"/>
      <c r="E1098" s="383"/>
      <c r="F1098" s="383"/>
      <c r="G1098" s="383"/>
      <c r="H1098" s="383"/>
      <c r="I1098" s="383"/>
      <c r="J1098" s="383"/>
      <c r="K1098" s="383"/>
      <c r="L1098" s="383"/>
      <c r="M1098" s="142"/>
      <c r="O1098" s="67" t="str">
        <f>IF(OR(AND('Class Record S5'!$AI$61=".",COUNTIF('Class Record S5'!$AI$50:$AI$73,"\")&lt;5,COUNTIF('Class Record S5'!$AI$50:$AI$61,".")&lt;=(5-COUNTIF('Class Record S5'!$AI$50:$AI$73,"\"))),AND('Class Record S5'!$AI$61="\",COUNTIF('Class Record S5'!$AI$50:$AI$61,"\")&lt;=5)),"x","")</f>
        <v/>
      </c>
      <c r="Q1098" s="258" t="s">
        <v>87</v>
      </c>
      <c r="R1098" s="265" t="s">
        <v>122</v>
      </c>
    </row>
    <row r="1099" spans="1:18" ht="44.25" customHeight="1" x14ac:dyDescent="0.3">
      <c r="A1099" s="343"/>
      <c r="B1099" s="192" t="str">
        <f>IF($O1099="x",'Class Record S5'!$B$20,"")</f>
        <v/>
      </c>
      <c r="C1099" s="383" t="str">
        <f>IF($O1099="x",'Class Record S5'!$D$20,"")</f>
        <v/>
      </c>
      <c r="D1099" s="383"/>
      <c r="E1099" s="383"/>
      <c r="F1099" s="383"/>
      <c r="G1099" s="383"/>
      <c r="H1099" s="383"/>
      <c r="I1099" s="383"/>
      <c r="J1099" s="383"/>
      <c r="K1099" s="383"/>
      <c r="L1099" s="383"/>
      <c r="M1099" s="142"/>
      <c r="O1099" s="67" t="str">
        <f>IF(OR(AND('Class Record S5'!$AI$62=".",COUNTIF('Class Record S5'!$AI$50:$AI$73,"\")&lt;5,COUNTIF('Class Record S5'!$AI$50:$AI$62,".")&lt;=(5-COUNTIF('Class Record S5'!$AI$50:$AI$73,"\"))),AND('Class Record S5'!$AI$62="\",COUNTIF('Class Record S5'!$AI$50:$AI$62,"\")&lt;=5)),"x","")</f>
        <v/>
      </c>
      <c r="Q1099" s="258" t="s">
        <v>88</v>
      </c>
      <c r="R1099" s="265" t="s">
        <v>123</v>
      </c>
    </row>
    <row r="1100" spans="1:18" ht="44.25" customHeight="1" x14ac:dyDescent="0.3">
      <c r="A1100" s="343"/>
      <c r="B1100" s="192" t="str">
        <f>IF($O1100="x",'Class Record S5'!$B$21,"")</f>
        <v/>
      </c>
      <c r="C1100" s="383" t="str">
        <f>IF($O1100="x",'Class Record S5'!$D$21,"")</f>
        <v/>
      </c>
      <c r="D1100" s="383"/>
      <c r="E1100" s="383"/>
      <c r="F1100" s="383"/>
      <c r="G1100" s="383"/>
      <c r="H1100" s="383"/>
      <c r="I1100" s="383"/>
      <c r="J1100" s="383"/>
      <c r="K1100" s="383"/>
      <c r="L1100" s="383"/>
      <c r="M1100" s="142"/>
      <c r="O1100" s="67" t="str">
        <f>IF(OR(AND('Class Record S5'!$AI$63=".",COUNTIF('Class Record S5'!$AI$50:$AI$73,"\")&lt;5,COUNTIF('Class Record S5'!$AI$50:$AI$63,".")&lt;=(5-COUNTIF('Class Record S5'!$AI$50:$AI$73,"\"))),AND('Class Record S5'!$AI$63="\",COUNTIF('Class Record S5'!$AI$50:$AI$63,"\")&lt;=5)),"x","")</f>
        <v/>
      </c>
      <c r="Q1100" s="258" t="s">
        <v>89</v>
      </c>
      <c r="R1100" s="261" t="s">
        <v>125</v>
      </c>
    </row>
    <row r="1101" spans="1:18" ht="56.25" customHeight="1" thickBot="1" x14ac:dyDescent="0.35">
      <c r="A1101" s="344"/>
      <c r="B1101" s="195" t="str">
        <f>IF($O1101="x",'Class Record S5'!$B$22,"")</f>
        <v/>
      </c>
      <c r="C1101" s="384" t="str">
        <f>IF($O1101="x",'Class Record S5'!$D$22,"")</f>
        <v/>
      </c>
      <c r="D1101" s="384"/>
      <c r="E1101" s="384"/>
      <c r="F1101" s="384"/>
      <c r="G1101" s="384"/>
      <c r="H1101" s="384"/>
      <c r="I1101" s="384"/>
      <c r="J1101" s="384"/>
      <c r="K1101" s="384"/>
      <c r="L1101" s="384"/>
      <c r="M1101" s="196"/>
      <c r="O1101" s="67" t="str">
        <f>IF(OR(AND('Class Record S5'!$AI$64=".",COUNTIF('Class Record S5'!$AI$50:$AI$73,"\")&lt;5,COUNTIF('Class Record S5'!$AI$50:$AI$64,".")&lt;=(5-COUNTIF('Class Record S5'!$AI$50:$AI$73,"\"))),AND('Class Record S5'!$AI$64="\",COUNTIF('Class Record S5'!$AI$50:$AI$64,"\")&lt;=5)),"x","")</f>
        <v/>
      </c>
      <c r="Q1101" s="258" t="s">
        <v>90</v>
      </c>
      <c r="R1101" s="260" t="s">
        <v>126</v>
      </c>
    </row>
    <row r="1102" spans="1:18" ht="44.25" customHeight="1" x14ac:dyDescent="0.3">
      <c r="A1102" s="342" t="str">
        <f>'Class Record S5'!$A$23</f>
        <v>Earth and Space</v>
      </c>
      <c r="B1102" s="193" t="str">
        <f>IF($O1102="x",'Class Record S5'!$B$23,"")</f>
        <v/>
      </c>
      <c r="C1102" s="385" t="str">
        <f>IF($O1102="x",'Class Record S5'!$D$23,"")</f>
        <v/>
      </c>
      <c r="D1102" s="386"/>
      <c r="E1102" s="386"/>
      <c r="F1102" s="386"/>
      <c r="G1102" s="386"/>
      <c r="H1102" s="386"/>
      <c r="I1102" s="386"/>
      <c r="J1102" s="386"/>
      <c r="K1102" s="386"/>
      <c r="L1102" s="387"/>
      <c r="M1102" s="141"/>
      <c r="O1102" s="67" t="str">
        <f>IF(OR(AND('Class Record S5'!$AI$65=".",COUNTIF('Class Record S5'!$AI$50:$AI$73,"\")&lt;5,COUNTIF('Class Record S5'!$AI$50:$AI$65,".")&lt;=(5-COUNTIF('Class Record S5'!$AI$50:$AI$73,"\"))),AND('Class Record S5'!$AI$65="\",COUNTIF('Class Record S5'!$AI$50:$AI$65,"\")&lt;=5)),"x","")</f>
        <v/>
      </c>
      <c r="Q1102" s="258" t="s">
        <v>91</v>
      </c>
      <c r="R1102" s="260" t="s">
        <v>127</v>
      </c>
    </row>
    <row r="1103" spans="1:18" ht="44.25" customHeight="1" x14ac:dyDescent="0.3">
      <c r="A1103" s="343"/>
      <c r="B1103" s="192" t="str">
        <f>IF($O1103="x",'Class Record S5'!$B$24,"")</f>
        <v/>
      </c>
      <c r="C1103" s="388" t="str">
        <f>IF($O1103="x",'Class Record S5'!$D$24,"")</f>
        <v/>
      </c>
      <c r="D1103" s="389"/>
      <c r="E1103" s="389"/>
      <c r="F1103" s="389"/>
      <c r="G1103" s="389"/>
      <c r="H1103" s="389"/>
      <c r="I1103" s="389"/>
      <c r="J1103" s="389"/>
      <c r="K1103" s="389"/>
      <c r="L1103" s="390"/>
      <c r="M1103" s="142"/>
      <c r="O1103" s="67" t="str">
        <f>IF(OR(AND('Class Record S5'!$AI$66=".",COUNTIF('Class Record S5'!$AI$50:$AI$73,"\")&lt;5,COUNTIF('Class Record S5'!$AI$50:$AI$66,".")&lt;=(5-COUNTIF('Class Record S5'!$AI$50:$AI$73,"\"))),AND('Class Record S5'!$AI$66="\",COUNTIF('Class Record S5'!$AI$50:$AI$66,"\")&lt;=5)),"x","")</f>
        <v/>
      </c>
      <c r="Q1103" s="258" t="s">
        <v>92</v>
      </c>
      <c r="R1103" s="262" t="s">
        <v>128</v>
      </c>
    </row>
    <row r="1104" spans="1:18" ht="44.25" customHeight="1" x14ac:dyDescent="0.3">
      <c r="A1104" s="343"/>
      <c r="B1104" s="192" t="str">
        <f>IF($O1104="x",'Class Record S5'!$B$25,"")</f>
        <v/>
      </c>
      <c r="C1104" s="388" t="str">
        <f>IF($O1104="x",'Class Record S5'!$D$25,"")</f>
        <v/>
      </c>
      <c r="D1104" s="389"/>
      <c r="E1104" s="389"/>
      <c r="F1104" s="389"/>
      <c r="G1104" s="389"/>
      <c r="H1104" s="389"/>
      <c r="I1104" s="389"/>
      <c r="J1104" s="389"/>
      <c r="K1104" s="389"/>
      <c r="L1104" s="390"/>
      <c r="M1104" s="142"/>
      <c r="O1104" s="67" t="str">
        <f>IF(OR(AND('Class Record S5'!$AI$67=".",COUNTIF('Class Record S5'!$AI$50:$AI$73,"\")&lt;5,COUNTIF('Class Record S5'!$AI$50:$AI$67,".")&lt;=(5-COUNTIF('Class Record S5'!$AI$50:$AI$73,"\"))),AND('Class Record S5'!$AI$67="\",COUNTIF('Class Record S5'!$AI$50:$AI$67,"\")&lt;=5)),"x","")</f>
        <v/>
      </c>
      <c r="Q1104" s="258" t="s">
        <v>93</v>
      </c>
      <c r="R1104" s="262" t="s">
        <v>129</v>
      </c>
    </row>
    <row r="1105" spans="1:18" ht="44.25" customHeight="1" x14ac:dyDescent="0.3">
      <c r="A1105" s="343"/>
      <c r="B1105" s="192" t="str">
        <f>IF($O1105="x",'Class Record S5'!$B$26,"")</f>
        <v/>
      </c>
      <c r="C1105" s="383" t="str">
        <f>IF($O1105="x",'Class Record S5'!$D$26,"")</f>
        <v/>
      </c>
      <c r="D1105" s="383"/>
      <c r="E1105" s="383"/>
      <c r="F1105" s="383"/>
      <c r="G1105" s="383"/>
      <c r="H1105" s="383"/>
      <c r="I1105" s="383"/>
      <c r="J1105" s="383"/>
      <c r="K1105" s="383"/>
      <c r="L1105" s="383"/>
      <c r="M1105" s="142"/>
      <c r="O1105" s="67" t="str">
        <f>IF(OR(AND('Class Record S5'!$AI$68=".",COUNTIF('Class Record S5'!$AI$50:$AI$73,"\")&lt;5,COUNTIF('Class Record S5'!$AI$50:$AI$68,".")&lt;=(5-COUNTIF('Class Record S5'!$AI$50:$AI$73,"\"))),AND('Class Record S5'!$AI$68="\",COUNTIF('Class Record S5'!$AI$50:$AI$68,"\")&lt;=5)),"x","")</f>
        <v/>
      </c>
      <c r="Q1105" s="258" t="s">
        <v>94</v>
      </c>
      <c r="R1105" s="260" t="s">
        <v>130</v>
      </c>
    </row>
    <row r="1106" spans="1:18" ht="44.25" customHeight="1" thickBot="1" x14ac:dyDescent="0.35">
      <c r="A1106" s="344"/>
      <c r="B1106" s="195" t="str">
        <f>IF($O1106="x",'Class Record S5'!$B$27,"")</f>
        <v/>
      </c>
      <c r="C1106" s="384" t="str">
        <f>IF($O1106="x",'Class Record S5'!$D$27,"")</f>
        <v/>
      </c>
      <c r="D1106" s="384"/>
      <c r="E1106" s="384"/>
      <c r="F1106" s="384"/>
      <c r="G1106" s="384"/>
      <c r="H1106" s="384"/>
      <c r="I1106" s="384"/>
      <c r="J1106" s="384"/>
      <c r="K1106" s="384"/>
      <c r="L1106" s="384"/>
      <c r="M1106" s="196"/>
      <c r="O1106" s="67" t="str">
        <f>IF(OR(AND('Class Record S5'!$AI$69=".",COUNTIF('Class Record S5'!$AI$50:$AI$73,"\")&lt;5,COUNTIF('Class Record S5'!$AI$50:$AI$69,".")&lt;=(5-COUNTIF('Class Record S5'!$AI$50:$AI$73,"\"))),AND('Class Record S5'!$AI$69="\",COUNTIF('Class Record S5'!$AI$50:$AI$69,"\")&lt;=5)),"x","")</f>
        <v/>
      </c>
      <c r="Q1106" s="258" t="s">
        <v>95</v>
      </c>
      <c r="R1106" s="260" t="s">
        <v>131</v>
      </c>
    </row>
    <row r="1107" spans="1:18" ht="44.25" customHeight="1" x14ac:dyDescent="0.3">
      <c r="A1107" s="342" t="str">
        <f>'Class Record S5'!$A$28</f>
        <v>Forces</v>
      </c>
      <c r="B1107" s="193" t="str">
        <f>IF($O1107="x",'Class Record S5'!$B$28,"")</f>
        <v/>
      </c>
      <c r="C1107" s="385" t="str">
        <f>IF($O1107="x",'Class Record S5'!$D$28,"")</f>
        <v/>
      </c>
      <c r="D1107" s="386"/>
      <c r="E1107" s="386"/>
      <c r="F1107" s="386"/>
      <c r="G1107" s="386"/>
      <c r="H1107" s="386"/>
      <c r="I1107" s="386"/>
      <c r="J1107" s="386"/>
      <c r="K1107" s="386"/>
      <c r="L1107" s="387"/>
      <c r="M1107" s="141"/>
      <c r="O1107" s="67" t="str">
        <f>IF(OR(AND('Class Record S5'!$AI$70=".",COUNTIF('Class Record S5'!$AI$50:$AI$73,"\")&lt;5,COUNTIF('Class Record S5'!$AI$50:$AI$70,".")&lt;=(5-COUNTIF('Class Record S5'!$AI$50:$AI$73,"\"))),AND('Class Record S5'!$AI$70="\",COUNTIF('Class Record S5'!$AI$50:$AI$70,"\")&lt;=5)),"x","")</f>
        <v/>
      </c>
      <c r="Q1107" s="258" t="s">
        <v>96</v>
      </c>
      <c r="R1107" s="262" t="s">
        <v>132</v>
      </c>
    </row>
    <row r="1108" spans="1:18" ht="44.25" customHeight="1" x14ac:dyDescent="0.3">
      <c r="A1108" s="343"/>
      <c r="B1108" s="192" t="str">
        <f>IF($O1108="x",'Class Record S5'!$B$29,"")</f>
        <v/>
      </c>
      <c r="C1108" s="388" t="str">
        <f>IF($O1108="x",'Class Record S5'!$D$29,"")</f>
        <v/>
      </c>
      <c r="D1108" s="389"/>
      <c r="E1108" s="389"/>
      <c r="F1108" s="389"/>
      <c r="G1108" s="389"/>
      <c r="H1108" s="389"/>
      <c r="I1108" s="389"/>
      <c r="J1108" s="389"/>
      <c r="K1108" s="389"/>
      <c r="L1108" s="390"/>
      <c r="M1108" s="142"/>
      <c r="O1108" s="67" t="str">
        <f>IF(OR(AND('Class Record S5'!$AI$71=".",COUNTIF('Class Record S5'!$AI$50:$AI$73,"\")&lt;5,COUNTIF('Class Record S5'!$AI$50:$AI$71,".")&lt;=(5-COUNTIF('Class Record S5'!$AI$50:$AI$73,"\"))),AND('Class Record S5'!$AI$71="\",COUNTIF('Class Record S5'!$AI$50:$AI$71,"\")&lt;=5)),"x","")</f>
        <v/>
      </c>
      <c r="Q1108" s="258" t="s">
        <v>97</v>
      </c>
      <c r="R1108" s="262" t="s">
        <v>133</v>
      </c>
    </row>
    <row r="1109" spans="1:18" ht="44.25" customHeight="1" x14ac:dyDescent="0.3">
      <c r="A1109" s="343"/>
      <c r="B1109" s="192" t="str">
        <f>IF($O1109="x",'Class Record S5'!$B$30,"")</f>
        <v/>
      </c>
      <c r="C1109" s="388" t="str">
        <f>IF($O1109="x",'Class Record S5'!$D$30,"")</f>
        <v/>
      </c>
      <c r="D1109" s="389"/>
      <c r="E1109" s="389"/>
      <c r="F1109" s="389"/>
      <c r="G1109" s="389"/>
      <c r="H1109" s="389"/>
      <c r="I1109" s="389"/>
      <c r="J1109" s="389"/>
      <c r="K1109" s="389"/>
      <c r="L1109" s="390"/>
      <c r="M1109" s="142"/>
      <c r="O1109" s="67" t="str">
        <f>IF(OR(AND('Class Record S5'!$AI$72=".",COUNTIF('Class Record S5'!$AI$50:$AI$73,"\")&lt;5,COUNTIF('Class Record S5'!$AI$50:$AI$72,".")&lt;=(5-COUNTIF('Class Record S5'!$AI$50:$AI$73,"\"))),AND('Class Record S5'!$AI$72="\",COUNTIF('Class Record S5'!$AI$50:$AI$72,"\")&lt;=5)),"x","")</f>
        <v/>
      </c>
      <c r="Q1109" s="258" t="s">
        <v>98</v>
      </c>
      <c r="R1109" s="262" t="s">
        <v>134</v>
      </c>
    </row>
    <row r="1110" spans="1:18" ht="44.25" customHeight="1" thickBot="1" x14ac:dyDescent="0.35">
      <c r="A1110" s="344"/>
      <c r="B1110" s="194" t="str">
        <f>IF($O1110="x",'Class Record S5'!$B$31,"")</f>
        <v/>
      </c>
      <c r="C1110" s="391" t="str">
        <f>IF($O1110="x",'Class Record S5'!$D$31,"")</f>
        <v/>
      </c>
      <c r="D1110" s="392"/>
      <c r="E1110" s="392"/>
      <c r="F1110" s="392"/>
      <c r="G1110" s="392"/>
      <c r="H1110" s="392"/>
      <c r="I1110" s="392"/>
      <c r="J1110" s="392"/>
      <c r="K1110" s="392"/>
      <c r="L1110" s="393"/>
      <c r="M1110" s="143"/>
      <c r="O1110" s="67" t="str">
        <f>IF(OR(AND('Class Record S5'!$AI$73=".",COUNTIF('Class Record S5'!$AI$50:$AI$73,"\")&lt;5,COUNTIF('Class Record S5'!$AI$50:$AI$73,".")&lt;=(5-COUNTIF('Class Record S5'!$AI$50:$AI$73,"\"))),AND('Class Record S5'!$AI$73="\",COUNTIF('Class Record S5'!$AI$50:$AI$73,"\")&lt;=5)),"x","")</f>
        <v/>
      </c>
      <c r="Q1110" s="258" t="s">
        <v>99</v>
      </c>
      <c r="R1110" s="262" t="s">
        <v>135</v>
      </c>
    </row>
    <row r="1111" spans="1:18" ht="16.5" customHeight="1" thickBot="1" x14ac:dyDescent="0.35">
      <c r="A1111" s="379" t="s">
        <v>44</v>
      </c>
      <c r="B1111" s="380"/>
      <c r="C1111" s="380"/>
      <c r="D1111" s="380"/>
      <c r="E1111" s="380"/>
      <c r="F1111" s="380"/>
      <c r="G1111" s="380"/>
      <c r="H1111" s="380"/>
      <c r="I1111" s="380"/>
      <c r="J1111" s="380"/>
      <c r="K1111" s="381"/>
      <c r="L1111" s="394" t="s">
        <v>45</v>
      </c>
      <c r="M1111" s="395"/>
      <c r="Q1111" s="257"/>
    </row>
    <row r="1112" spans="1:18" ht="28.5" customHeight="1" x14ac:dyDescent="0.3">
      <c r="A1112" s="396"/>
      <c r="B1112" s="397"/>
      <c r="C1112" s="397"/>
      <c r="D1112" s="397"/>
      <c r="E1112" s="397"/>
      <c r="F1112" s="397"/>
      <c r="G1112" s="397"/>
      <c r="H1112" s="397"/>
      <c r="I1112" s="397"/>
      <c r="J1112" s="397"/>
      <c r="K1112" s="398"/>
      <c r="L1112" s="405" t="str">
        <f>'Class Record S5'!$AI$74</f>
        <v>N</v>
      </c>
      <c r="M1112" s="406"/>
      <c r="Q1112" s="257"/>
    </row>
    <row r="1113" spans="1:18" ht="28.5" customHeight="1" x14ac:dyDescent="0.3">
      <c r="A1113" s="399"/>
      <c r="B1113" s="400"/>
      <c r="C1113" s="400"/>
      <c r="D1113" s="400"/>
      <c r="E1113" s="400"/>
      <c r="F1113" s="400"/>
      <c r="G1113" s="400"/>
      <c r="H1113" s="400"/>
      <c r="I1113" s="400"/>
      <c r="J1113" s="400"/>
      <c r="K1113" s="401"/>
      <c r="L1113" s="407"/>
      <c r="M1113" s="408"/>
      <c r="Q1113" s="257"/>
    </row>
    <row r="1114" spans="1:18" ht="28.5" customHeight="1" thickBot="1" x14ac:dyDescent="0.35">
      <c r="A1114" s="402"/>
      <c r="B1114" s="403"/>
      <c r="C1114" s="403"/>
      <c r="D1114" s="403"/>
      <c r="E1114" s="403"/>
      <c r="F1114" s="403"/>
      <c r="G1114" s="403"/>
      <c r="H1114" s="403"/>
      <c r="I1114" s="403"/>
      <c r="J1114" s="403"/>
      <c r="K1114" s="404"/>
      <c r="L1114" s="409"/>
      <c r="M1114" s="410"/>
      <c r="Q1114" s="257"/>
    </row>
    <row r="1116" spans="1:18" ht="19.5" thickBot="1" x14ac:dyDescent="0.35"/>
    <row r="1117" spans="1:18" ht="23.25" customHeight="1" thickBot="1" x14ac:dyDescent="0.35">
      <c r="A1117" s="349" t="str">
        <f>'Class Record S5'!$D$1</f>
        <v>A N OTHER SCHOOL</v>
      </c>
      <c r="B1117" s="350"/>
      <c r="C1117" s="350"/>
      <c r="D1117" s="350"/>
      <c r="E1117" s="350"/>
      <c r="F1117" s="350"/>
      <c r="G1117" s="350"/>
      <c r="H1117" s="350"/>
      <c r="I1117" s="350"/>
      <c r="J1117" s="350"/>
      <c r="K1117" s="350"/>
      <c r="L1117" s="350"/>
      <c r="M1117" s="351"/>
    </row>
    <row r="1118" spans="1:18" ht="15.75" customHeight="1" thickBot="1" x14ac:dyDescent="0.35">
      <c r="A1118" s="352" t="s">
        <v>17</v>
      </c>
      <c r="B1118" s="353"/>
      <c r="C1118" s="353"/>
      <c r="D1118" s="356">
        <f>'Class Record S5'!$AJ$2</f>
        <v>0</v>
      </c>
      <c r="E1118" s="356"/>
      <c r="F1118" s="356"/>
      <c r="G1118" s="357"/>
      <c r="H1118" s="361" t="s">
        <v>18</v>
      </c>
      <c r="I1118" s="362">
        <f>'Class Record S5'!$E$76</f>
        <v>0</v>
      </c>
      <c r="J1118" s="362"/>
      <c r="K1118" s="363" t="str">
        <f>'Class Record S5'!$C$2</f>
        <v>CLASS</v>
      </c>
      <c r="L1118" s="363"/>
      <c r="M1118" s="364"/>
    </row>
    <row r="1119" spans="1:18" ht="15.75" customHeight="1" thickBot="1" x14ac:dyDescent="0.35">
      <c r="A1119" s="354"/>
      <c r="B1119" s="355"/>
      <c r="C1119" s="355"/>
      <c r="D1119" s="358"/>
      <c r="E1119" s="358"/>
      <c r="F1119" s="359"/>
      <c r="G1119" s="360"/>
      <c r="H1119" s="361"/>
      <c r="I1119" s="362"/>
      <c r="J1119" s="362"/>
      <c r="K1119" s="363"/>
      <c r="L1119" s="363"/>
      <c r="M1119" s="364"/>
    </row>
    <row r="1120" spans="1:18" ht="19.5" thickBot="1" x14ac:dyDescent="0.35">
      <c r="A1120" s="346" t="s">
        <v>19</v>
      </c>
      <c r="B1120" s="347"/>
      <c r="C1120" s="347"/>
      <c r="D1120" s="347"/>
      <c r="E1120" s="348"/>
      <c r="F1120" s="365" t="s">
        <v>20</v>
      </c>
      <c r="G1120" s="366"/>
      <c r="H1120" s="366"/>
      <c r="I1120" s="367"/>
      <c r="J1120" s="368" t="s">
        <v>21</v>
      </c>
      <c r="K1120" s="369"/>
      <c r="L1120" s="369"/>
      <c r="M1120" s="370"/>
    </row>
    <row r="1121" spans="1:18" ht="16.5" customHeight="1" thickBot="1" x14ac:dyDescent="0.35">
      <c r="A1121" s="371" t="s">
        <v>22</v>
      </c>
      <c r="B1121" s="372"/>
      <c r="C1121" s="373"/>
      <c r="D1121" s="374" t="s">
        <v>23</v>
      </c>
      <c r="E1121" s="375"/>
      <c r="F1121" s="376" t="s">
        <v>24</v>
      </c>
      <c r="G1121" s="377"/>
      <c r="H1121" s="377" t="s">
        <v>25</v>
      </c>
      <c r="I1121" s="378"/>
      <c r="J1121" s="382" t="s">
        <v>26</v>
      </c>
      <c r="K1121" s="377"/>
      <c r="L1121" s="411" t="s">
        <v>27</v>
      </c>
      <c r="M1121" s="412"/>
    </row>
    <row r="1122" spans="1:18" ht="31.5" customHeight="1" thickBot="1" x14ac:dyDescent="0.35">
      <c r="A1122" s="72"/>
      <c r="B1122" s="73" t="s">
        <v>54</v>
      </c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5" t="s">
        <v>43</v>
      </c>
      <c r="Q1122" s="416" t="s">
        <v>56</v>
      </c>
      <c r="R1122" s="416"/>
    </row>
    <row r="1123" spans="1:18" ht="44.25" customHeight="1" x14ac:dyDescent="0.3">
      <c r="A1123" s="345" t="str">
        <f>'Class Record S5'!$A$8</f>
        <v>Working Scientifically</v>
      </c>
      <c r="B1123" s="190" t="str">
        <f>IF($O1123="x",'Class Record S5'!$B$8,"")</f>
        <v/>
      </c>
      <c r="C1123" s="413" t="str">
        <f>IF($O1123="x",'Class Record S5'!$D$8,"")</f>
        <v/>
      </c>
      <c r="D1123" s="413"/>
      <c r="E1123" s="413"/>
      <c r="F1123" s="413"/>
      <c r="G1123" s="413"/>
      <c r="H1123" s="413"/>
      <c r="I1123" s="413"/>
      <c r="J1123" s="413"/>
      <c r="K1123" s="413"/>
      <c r="L1123" s="413"/>
      <c r="M1123" s="141"/>
      <c r="O1123" s="67" t="str">
        <f>IF(OR(AND('Class Record S5'!$AJ$50=".",COUNTIF('Class Record S5'!$AJ$50:$AJ$73,"\")&lt;5,COUNTIF('Class Record S5'!$AJ$50:$AJ$50,".")&lt;=(5-COUNTIF('Class Record S5'!$AJ$50:$AJ$73,"\"))),AND('Class Record S5'!$AJ$50="\",COUNTIF('Class Record S5'!$AJ$50:$AJ$50,"\")&lt;=5)),"x","")</f>
        <v/>
      </c>
      <c r="Q1123" s="258" t="s">
        <v>76</v>
      </c>
      <c r="R1123" s="259" t="s">
        <v>112</v>
      </c>
    </row>
    <row r="1124" spans="1:18" ht="44.25" customHeight="1" x14ac:dyDescent="0.3">
      <c r="A1124" s="343"/>
      <c r="B1124" s="191" t="str">
        <f>IF($O1124="x",'Class Record S5'!$B$9,"")</f>
        <v/>
      </c>
      <c r="C1124" s="383" t="str">
        <f>IF($O1124="x",'Class Record S5'!$D$9,"")</f>
        <v/>
      </c>
      <c r="D1124" s="383"/>
      <c r="E1124" s="383"/>
      <c r="F1124" s="383"/>
      <c r="G1124" s="383"/>
      <c r="H1124" s="383"/>
      <c r="I1124" s="383"/>
      <c r="J1124" s="383"/>
      <c r="K1124" s="383"/>
      <c r="L1124" s="383"/>
      <c r="M1124" s="142"/>
      <c r="O1124" s="67" t="str">
        <f>IF(OR(AND('Class Record S5'!$AJ$51=".",COUNTIF('Class Record S5'!$AJ$50:$AJ$73,"\")&lt;5,COUNTIF('Class Record S5'!$AJ$50:$AJ$51,".")&lt;=(5-COUNTIF('Class Record S5'!$AJ$50:$AJ$73,"\"))),AND('Class Record S5'!$AJ$51="\",COUNTIF('Class Record S5'!$AJ$50:$AJ$51,"\")&lt;=5)),"x","")</f>
        <v/>
      </c>
      <c r="Q1124" s="258" t="s">
        <v>77</v>
      </c>
      <c r="R1124" s="260" t="s">
        <v>113</v>
      </c>
    </row>
    <row r="1125" spans="1:18" ht="44.25" customHeight="1" x14ac:dyDescent="0.3">
      <c r="A1125" s="343"/>
      <c r="B1125" s="191" t="str">
        <f>IF($O1125="x",'Class Record S5'!$B$10,"")</f>
        <v/>
      </c>
      <c r="C1125" s="383" t="str">
        <f>IF($O1125="x",'Class Record S5'!$D$10,"")</f>
        <v/>
      </c>
      <c r="D1125" s="383"/>
      <c r="E1125" s="383"/>
      <c r="F1125" s="383"/>
      <c r="G1125" s="383"/>
      <c r="H1125" s="383"/>
      <c r="I1125" s="383"/>
      <c r="J1125" s="383"/>
      <c r="K1125" s="383"/>
      <c r="L1125" s="383"/>
      <c r="M1125" s="142"/>
      <c r="O1125" s="67" t="str">
        <f>IF(OR(AND('Class Record S5'!$AJ$52=".",COUNTIF('Class Record S5'!$AJ$50:$AJ$73,"\")&lt;5,COUNTIF('Class Record S5'!$AJ$50:$AJ$52,".")&lt;=(5-COUNTIF('Class Record S5'!$AJ$50:$AJ$73,"\"))),AND('Class Record S5'!$AJ$52="\",COUNTIF('Class Record S5'!$AJ$50:$AJ$52,"\")&lt;=5)),"x","")</f>
        <v/>
      </c>
      <c r="Q1125" s="258" t="s">
        <v>78</v>
      </c>
      <c r="R1125" s="260" t="s">
        <v>114</v>
      </c>
    </row>
    <row r="1126" spans="1:18" ht="44.25" customHeight="1" x14ac:dyDescent="0.3">
      <c r="A1126" s="343"/>
      <c r="B1126" s="192" t="str">
        <f>IF($O1126="x",'Class Record S5'!$B$11,"")</f>
        <v/>
      </c>
      <c r="C1126" s="383" t="str">
        <f>IF($O1126="x",'Class Record S5'!$D$11,"")</f>
        <v/>
      </c>
      <c r="D1126" s="383"/>
      <c r="E1126" s="383"/>
      <c r="F1126" s="383"/>
      <c r="G1126" s="383"/>
      <c r="H1126" s="383"/>
      <c r="I1126" s="383"/>
      <c r="J1126" s="383"/>
      <c r="K1126" s="383"/>
      <c r="L1126" s="383"/>
      <c r="M1126" s="142"/>
      <c r="O1126" s="67" t="str">
        <f>IF(OR(AND('Class Record S5'!$AJ$53=".",COUNTIF('Class Record S5'!$AJ$50:$AJ$73,"\")&lt;5,COUNTIF('Class Record S5'!$AJ$50:$AJ$53,".")&lt;=(5-COUNTIF('Class Record S5'!$AJ$50:$AJ$73,"\"))),AND('Class Record S5'!$AJ$53="\",COUNTIF('Class Record S5'!$AJ$50:$AJ$53,"\")&lt;=5)),"x","")</f>
        <v/>
      </c>
      <c r="Q1126" s="258" t="s">
        <v>79</v>
      </c>
      <c r="R1126" s="260" t="s">
        <v>115</v>
      </c>
    </row>
    <row r="1127" spans="1:18" ht="54.75" customHeight="1" x14ac:dyDescent="0.3">
      <c r="A1127" s="343"/>
      <c r="B1127" s="192" t="str">
        <f>IF($O1127="x",'Class Record S5'!$B$12,"")</f>
        <v/>
      </c>
      <c r="C1127" s="383" t="str">
        <f>IF($O1127="x",'Class Record S5'!$D$12,"")</f>
        <v/>
      </c>
      <c r="D1127" s="383"/>
      <c r="E1127" s="383"/>
      <c r="F1127" s="383"/>
      <c r="G1127" s="383"/>
      <c r="H1127" s="383"/>
      <c r="I1127" s="383"/>
      <c r="J1127" s="383"/>
      <c r="K1127" s="383"/>
      <c r="L1127" s="383"/>
      <c r="M1127" s="142"/>
      <c r="O1127" s="67" t="str">
        <f>IF(OR(AND('Class Record S5'!$AJ$54=".",COUNTIF('Class Record S5'!$AJ$50:$AJ$73,"\")&lt;5,COUNTIF('Class Record S5'!$AJ$50:$AJ$54,".")&lt;=(5-COUNTIF('Class Record S5'!$AJ$50:$AJ$73,"\"))),AND('Class Record S5'!$AJ$54="\",COUNTIF('Class Record S5'!$AJ$50:$AJ$54,"\")&lt;=5)),"x","")</f>
        <v/>
      </c>
      <c r="Q1127" s="258" t="s">
        <v>80</v>
      </c>
      <c r="R1127" s="260" t="s">
        <v>116</v>
      </c>
    </row>
    <row r="1128" spans="1:18" ht="44.25" customHeight="1" thickBot="1" x14ac:dyDescent="0.35">
      <c r="A1128" s="344"/>
      <c r="B1128" s="194" t="str">
        <f>IF($O1128="x",'Class Record S5'!$B$13,"")</f>
        <v/>
      </c>
      <c r="C1128" s="391" t="str">
        <f>IF($O1128="x",'Class Record S5'!$D$13,"")</f>
        <v/>
      </c>
      <c r="D1128" s="392"/>
      <c r="E1128" s="392"/>
      <c r="F1128" s="392"/>
      <c r="G1128" s="392"/>
      <c r="H1128" s="392"/>
      <c r="I1128" s="392"/>
      <c r="J1128" s="392"/>
      <c r="K1128" s="392"/>
      <c r="L1128" s="393"/>
      <c r="M1128" s="143"/>
      <c r="O1128" s="67" t="str">
        <f>IF(OR(AND('Class Record S5'!$AJ$55=".",COUNTIF('Class Record S5'!$AJ$50:$AJ$73,"\")&lt;5,COUNTIF('Class Record S5'!$AJ$50:$AJ$55,".")&lt;=(5-COUNTIF('Class Record S5'!$AJ$50:$AJ$73,"\"))),AND('Class Record S5'!$AJ$55="\",COUNTIF('Class Record S5'!$AJ$50:$AJ$55,"\")&lt;=5)),"x","")</f>
        <v/>
      </c>
      <c r="Q1128" s="258" t="s">
        <v>81</v>
      </c>
      <c r="R1128" s="260" t="s">
        <v>117</v>
      </c>
    </row>
    <row r="1129" spans="1:18" ht="57" customHeight="1" x14ac:dyDescent="0.3">
      <c r="A1129" s="342" t="str">
        <f>'Class Record S5'!$A$14</f>
        <v>Living Things and their Habitats</v>
      </c>
      <c r="B1129" s="193" t="str">
        <f>IF($O1129="x",'Class Record S5'!$B$14,"")</f>
        <v/>
      </c>
      <c r="C1129" s="385" t="str">
        <f>IF($O1129="x",'Class Record S5'!$D$14,"")</f>
        <v/>
      </c>
      <c r="D1129" s="386"/>
      <c r="E1129" s="386"/>
      <c r="F1129" s="386"/>
      <c r="G1129" s="386"/>
      <c r="H1129" s="386"/>
      <c r="I1129" s="386"/>
      <c r="J1129" s="386"/>
      <c r="K1129" s="386"/>
      <c r="L1129" s="387"/>
      <c r="M1129" s="141"/>
      <c r="O1129" s="67" t="str">
        <f>IF(OR(AND('Class Record S5'!$AJ$56=".",COUNTIF('Class Record S5'!$AJ$50:$AJ$73,"\")&lt;5,COUNTIF('Class Record S5'!$AJ$50:$AJ$56,".")&lt;=(5-COUNTIF('Class Record S5'!$AJ$50:$AJ$73,"\"))),AND('Class Record S5'!$AJ$56="\",COUNTIF('Class Record S5'!$AJ$50:$AJ$56,"\")&lt;=5)),"x","")</f>
        <v/>
      </c>
      <c r="Q1129" s="258" t="s">
        <v>82</v>
      </c>
      <c r="R1129" s="260" t="s">
        <v>118</v>
      </c>
    </row>
    <row r="1130" spans="1:18" ht="57" customHeight="1" thickBot="1" x14ac:dyDescent="0.35">
      <c r="A1130" s="344"/>
      <c r="B1130" s="194" t="str">
        <f>IF($O1130="x",'Class Record S5'!$B$15,"")</f>
        <v/>
      </c>
      <c r="C1130" s="414" t="str">
        <f>IF($O1130="x",'Class Record S5'!$D$15,"")</f>
        <v/>
      </c>
      <c r="D1130" s="414"/>
      <c r="E1130" s="414"/>
      <c r="F1130" s="414"/>
      <c r="G1130" s="414"/>
      <c r="H1130" s="414"/>
      <c r="I1130" s="414"/>
      <c r="J1130" s="414"/>
      <c r="K1130" s="414"/>
      <c r="L1130" s="414"/>
      <c r="M1130" s="143"/>
      <c r="O1130" s="67" t="str">
        <f>IF(OR(AND('Class Record S5'!$AJ$57=".",COUNTIF('Class Record S5'!$AJ$50:$AJ$73,"\")&lt;5,COUNTIF('Class Record S5'!$AJ$50:$AJ$57,".")&lt;=(5-COUNTIF('Class Record S5'!$AJ$50:$AJ$73,"\"))),AND('Class Record S5'!$AJ$57="\",COUNTIF('Class Record S5'!$AJ$50:$AJ$57,"\")&lt;=5)),"x","")</f>
        <v/>
      </c>
      <c r="Q1130" s="258" t="s">
        <v>83</v>
      </c>
      <c r="R1130" s="261" t="s">
        <v>119</v>
      </c>
    </row>
    <row r="1131" spans="1:18" ht="59.25" customHeight="1" thickBot="1" x14ac:dyDescent="0.35">
      <c r="A1131" s="255" t="str">
        <f>'Class Record S5'!$A$16</f>
        <v>Animals inc. Humans</v>
      </c>
      <c r="B1131" s="253" t="str">
        <f>IF($O1131="x",'Class Record S5'!$B$16,"")</f>
        <v/>
      </c>
      <c r="C1131" s="415" t="str">
        <f>IF($O1131="x",'Class Record S5'!$D$16,"")</f>
        <v/>
      </c>
      <c r="D1131" s="415"/>
      <c r="E1131" s="415"/>
      <c r="F1131" s="415"/>
      <c r="G1131" s="415"/>
      <c r="H1131" s="415"/>
      <c r="I1131" s="415"/>
      <c r="J1131" s="415"/>
      <c r="K1131" s="415"/>
      <c r="L1131" s="415"/>
      <c r="M1131" s="254"/>
      <c r="O1131" s="67" t="str">
        <f>IF(OR(AND('Class Record S5'!$AJ$58=".",COUNTIF('Class Record S5'!$AJ$50:$AJ$73,"\")&lt;5,COUNTIF('Class Record S5'!$AJ$50:$AJ$58,".")&lt;=(5-COUNTIF('Class Record S5'!$AJ$50:$AJ$73,"\"))),AND('Class Record S5'!$AJ$58="\",COUNTIF('Class Record S5'!$AJ$50:$AJ$58,"\")&lt;=5)),"x","")</f>
        <v/>
      </c>
      <c r="Q1131" s="258" t="s">
        <v>84</v>
      </c>
      <c r="R1131" s="261" t="s">
        <v>120</v>
      </c>
    </row>
    <row r="1132" spans="1:18" ht="56.25" customHeight="1" x14ac:dyDescent="0.3">
      <c r="A1132" s="342" t="str">
        <f>'Class Record S5'!$A$17</f>
        <v>Properties and Changers of Materials</v>
      </c>
      <c r="B1132" s="193" t="str">
        <f>IF($O1132="x",'Class Record S5'!$B$17,"")</f>
        <v/>
      </c>
      <c r="C1132" s="385" t="str">
        <f>IF($O1132="x",'Class Record S5'!$D$17,"")</f>
        <v/>
      </c>
      <c r="D1132" s="386"/>
      <c r="E1132" s="386"/>
      <c r="F1132" s="386"/>
      <c r="G1132" s="386"/>
      <c r="H1132" s="386"/>
      <c r="I1132" s="386"/>
      <c r="J1132" s="386"/>
      <c r="K1132" s="386"/>
      <c r="L1132" s="387"/>
      <c r="M1132" s="141"/>
      <c r="O1132" s="67" t="str">
        <f>IF(OR(AND('Class Record S5'!$AJ$59=".",COUNTIF('Class Record S5'!$AJ$50:$AJ$73,"\")&lt;5,COUNTIF('Class Record S5'!$AJ$50:$AJ$59,".")&lt;=(5-COUNTIF('Class Record S5'!$AJ$50:$AJ$73,"\"))),AND('Class Record S5'!$AJ$59="\",COUNTIF('Class Record S5'!$AJ$50:$AJ$59,"\")&lt;=5)),"x","")</f>
        <v/>
      </c>
      <c r="Q1132" s="258" t="s">
        <v>85</v>
      </c>
      <c r="R1132" s="260" t="s">
        <v>121</v>
      </c>
    </row>
    <row r="1133" spans="1:18" ht="44.25" customHeight="1" x14ac:dyDescent="0.3">
      <c r="A1133" s="343"/>
      <c r="B1133" s="192" t="str">
        <f>IF($O1133="x",'Class Record S5'!$B$18,"")</f>
        <v/>
      </c>
      <c r="C1133" s="383" t="str">
        <f>IF($O1133="x",'Class Record S5'!$D$18,"")</f>
        <v/>
      </c>
      <c r="D1133" s="383"/>
      <c r="E1133" s="383"/>
      <c r="F1133" s="383"/>
      <c r="G1133" s="383"/>
      <c r="H1133" s="383"/>
      <c r="I1133" s="383"/>
      <c r="J1133" s="383"/>
      <c r="K1133" s="383"/>
      <c r="L1133" s="383"/>
      <c r="M1133" s="142"/>
      <c r="O1133" s="67" t="str">
        <f>IF(OR(AND('Class Record S5'!$AJ$60=".",COUNTIF('Class Record S5'!$AJ$50:$AJ$73,"\")&lt;5,COUNTIF('Class Record S5'!$AJ$50:$AJ$60,".")&lt;=(5-COUNTIF('Class Record S5'!$AJ$50:$AJ$73,"\"))),AND('Class Record S5'!$AJ$60="\",COUNTIF('Class Record S5'!$AJ$50:$AJ$60,"\")&lt;=5)),"x","")</f>
        <v/>
      </c>
      <c r="Q1133" s="258" t="s">
        <v>86</v>
      </c>
      <c r="R1133" s="265" t="s">
        <v>124</v>
      </c>
    </row>
    <row r="1134" spans="1:18" ht="44.25" customHeight="1" x14ac:dyDescent="0.3">
      <c r="A1134" s="343"/>
      <c r="B1134" s="192" t="str">
        <f>IF($O1134="x",'Class Record S5'!$B$19,"")</f>
        <v/>
      </c>
      <c r="C1134" s="383" t="str">
        <f>IF($O1134="x",'Class Record S5'!$D$19,"")</f>
        <v/>
      </c>
      <c r="D1134" s="383"/>
      <c r="E1134" s="383"/>
      <c r="F1134" s="383"/>
      <c r="G1134" s="383"/>
      <c r="H1134" s="383"/>
      <c r="I1134" s="383"/>
      <c r="J1134" s="383"/>
      <c r="K1134" s="383"/>
      <c r="L1134" s="383"/>
      <c r="M1134" s="142"/>
      <c r="O1134" s="67" t="str">
        <f>IF(OR(AND('Class Record S5'!$AJ$61=".",COUNTIF('Class Record S5'!$AJ$50:$AJ$73,"\")&lt;5,COUNTIF('Class Record S5'!$AJ$50:$AJ$61,".")&lt;=(5-COUNTIF('Class Record S5'!$AJ$50:$AJ$73,"\"))),AND('Class Record S5'!$AJ$61="\",COUNTIF('Class Record S5'!$AJ$50:$AJ$61,"\")&lt;=5)),"x","")</f>
        <v/>
      </c>
      <c r="Q1134" s="258" t="s">
        <v>87</v>
      </c>
      <c r="R1134" s="265" t="s">
        <v>122</v>
      </c>
    </row>
    <row r="1135" spans="1:18" ht="44.25" customHeight="1" x14ac:dyDescent="0.3">
      <c r="A1135" s="343"/>
      <c r="B1135" s="192" t="str">
        <f>IF($O1135="x",'Class Record S5'!$B$20,"")</f>
        <v/>
      </c>
      <c r="C1135" s="383" t="str">
        <f>IF($O1135="x",'Class Record S5'!$D$20,"")</f>
        <v/>
      </c>
      <c r="D1135" s="383"/>
      <c r="E1135" s="383"/>
      <c r="F1135" s="383"/>
      <c r="G1135" s="383"/>
      <c r="H1135" s="383"/>
      <c r="I1135" s="383"/>
      <c r="J1135" s="383"/>
      <c r="K1135" s="383"/>
      <c r="L1135" s="383"/>
      <c r="M1135" s="142"/>
      <c r="O1135" s="67" t="str">
        <f>IF(OR(AND('Class Record S5'!$AJ$62=".",COUNTIF('Class Record S5'!$AJ$50:$AJ$73,"\")&lt;5,COUNTIF('Class Record S5'!$AJ$50:$AJ$62,".")&lt;=(5-COUNTIF('Class Record S5'!$AJ$50:$AJ$73,"\"))),AND('Class Record S5'!$AJ$62="\",COUNTIF('Class Record S5'!$AJ$50:$AJ$62,"\")&lt;=5)),"x","")</f>
        <v/>
      </c>
      <c r="Q1135" s="258" t="s">
        <v>88</v>
      </c>
      <c r="R1135" s="265" t="s">
        <v>123</v>
      </c>
    </row>
    <row r="1136" spans="1:18" ht="44.25" customHeight="1" x14ac:dyDescent="0.3">
      <c r="A1136" s="343"/>
      <c r="B1136" s="192" t="str">
        <f>IF($O1136="x",'Class Record S5'!$B$21,"")</f>
        <v/>
      </c>
      <c r="C1136" s="383" t="str">
        <f>IF($O1136="x",'Class Record S5'!$D$21,"")</f>
        <v/>
      </c>
      <c r="D1136" s="383"/>
      <c r="E1136" s="383"/>
      <c r="F1136" s="383"/>
      <c r="G1136" s="383"/>
      <c r="H1136" s="383"/>
      <c r="I1136" s="383"/>
      <c r="J1136" s="383"/>
      <c r="K1136" s="383"/>
      <c r="L1136" s="383"/>
      <c r="M1136" s="142"/>
      <c r="O1136" s="67" t="str">
        <f>IF(OR(AND('Class Record S5'!$AJ$63=".",COUNTIF('Class Record S5'!$AJ$50:$AJ$73,"\")&lt;5,COUNTIF('Class Record S5'!$AJ$50:$AJ$63,".")&lt;=(5-COUNTIF('Class Record S5'!$AJ$50:$AJ$73,"\"))),AND('Class Record S5'!$AJ$63="\",COUNTIF('Class Record S5'!$AJ$50:$AJ$63,"\")&lt;=5)),"x","")</f>
        <v/>
      </c>
      <c r="Q1136" s="258" t="s">
        <v>89</v>
      </c>
      <c r="R1136" s="261" t="s">
        <v>125</v>
      </c>
    </row>
    <row r="1137" spans="1:18" ht="56.25" customHeight="1" thickBot="1" x14ac:dyDescent="0.35">
      <c r="A1137" s="344"/>
      <c r="B1137" s="195" t="str">
        <f>IF($O1137="x",'Class Record S5'!$B$22,"")</f>
        <v/>
      </c>
      <c r="C1137" s="384" t="str">
        <f>IF($O1137="x",'Class Record S5'!$D$22,"")</f>
        <v/>
      </c>
      <c r="D1137" s="384"/>
      <c r="E1137" s="384"/>
      <c r="F1137" s="384"/>
      <c r="G1137" s="384"/>
      <c r="H1137" s="384"/>
      <c r="I1137" s="384"/>
      <c r="J1137" s="384"/>
      <c r="K1137" s="384"/>
      <c r="L1137" s="384"/>
      <c r="M1137" s="196"/>
      <c r="O1137" s="67" t="str">
        <f>IF(OR(AND('Class Record S5'!$AJ$64=".",COUNTIF('Class Record S5'!$AJ$50:$AJ$73,"\")&lt;5,COUNTIF('Class Record S5'!$AJ$50:$AJ$64,".")&lt;=(5-COUNTIF('Class Record S5'!$AJ$50:$AJ$73,"\"))),AND('Class Record S5'!$AJ$64="\",COUNTIF('Class Record S5'!$AJ$50:$AJ$64,"\")&lt;=5)),"x","")</f>
        <v/>
      </c>
      <c r="Q1137" s="258" t="s">
        <v>90</v>
      </c>
      <c r="R1137" s="260" t="s">
        <v>126</v>
      </c>
    </row>
    <row r="1138" spans="1:18" ht="44.25" customHeight="1" x14ac:dyDescent="0.3">
      <c r="A1138" s="342" t="str">
        <f>'Class Record S5'!$A$23</f>
        <v>Earth and Space</v>
      </c>
      <c r="B1138" s="193" t="str">
        <f>IF($O1138="x",'Class Record S5'!$B$23,"")</f>
        <v/>
      </c>
      <c r="C1138" s="385" t="str">
        <f>IF($O1138="x",'Class Record S5'!$D$23,"")</f>
        <v/>
      </c>
      <c r="D1138" s="386"/>
      <c r="E1138" s="386"/>
      <c r="F1138" s="386"/>
      <c r="G1138" s="386"/>
      <c r="H1138" s="386"/>
      <c r="I1138" s="386"/>
      <c r="J1138" s="386"/>
      <c r="K1138" s="386"/>
      <c r="L1138" s="387"/>
      <c r="M1138" s="141"/>
      <c r="O1138" s="67" t="str">
        <f>IF(OR(AND('Class Record S5'!$AJ$65=".",COUNTIF('Class Record S5'!$AJ$50:$AJ$73,"\")&lt;5,COUNTIF('Class Record S5'!$AJ$50:$AJ$65,".")&lt;=(5-COUNTIF('Class Record S5'!$AJ$50:$AJ$73,"\"))),AND('Class Record S5'!$AJ$65="\",COUNTIF('Class Record S5'!$AJ$50:$AJ$65,"\")&lt;=5)),"x","")</f>
        <v/>
      </c>
      <c r="Q1138" s="258" t="s">
        <v>91</v>
      </c>
      <c r="R1138" s="260" t="s">
        <v>127</v>
      </c>
    </row>
    <row r="1139" spans="1:18" ht="44.25" customHeight="1" x14ac:dyDescent="0.3">
      <c r="A1139" s="343"/>
      <c r="B1139" s="192" t="str">
        <f>IF($O1139="x",'Class Record S5'!$B$24,"")</f>
        <v/>
      </c>
      <c r="C1139" s="388" t="str">
        <f>IF($O1139="x",'Class Record S5'!$D$24,"")</f>
        <v/>
      </c>
      <c r="D1139" s="389"/>
      <c r="E1139" s="389"/>
      <c r="F1139" s="389"/>
      <c r="G1139" s="389"/>
      <c r="H1139" s="389"/>
      <c r="I1139" s="389"/>
      <c r="J1139" s="389"/>
      <c r="K1139" s="389"/>
      <c r="L1139" s="390"/>
      <c r="M1139" s="142"/>
      <c r="O1139" s="67" t="str">
        <f>IF(OR(AND('Class Record S5'!$AJ$66=".",COUNTIF('Class Record S5'!$AJ$50:$AJ$73,"\")&lt;5,COUNTIF('Class Record S5'!$AJ$50:$AJ$66,".")&lt;=(5-COUNTIF('Class Record S5'!$AJ$50:$AJ$73,"\"))),AND('Class Record S5'!$AJ$66="\",COUNTIF('Class Record S5'!$AJ$50:$AJ$66,"\")&lt;=5)),"x","")</f>
        <v/>
      </c>
      <c r="Q1139" s="258" t="s">
        <v>92</v>
      </c>
      <c r="R1139" s="262" t="s">
        <v>128</v>
      </c>
    </row>
    <row r="1140" spans="1:18" ht="44.25" customHeight="1" x14ac:dyDescent="0.3">
      <c r="A1140" s="343"/>
      <c r="B1140" s="192" t="str">
        <f>IF($O1140="x",'Class Record S5'!$B$25,"")</f>
        <v/>
      </c>
      <c r="C1140" s="388" t="str">
        <f>IF($O1140="x",'Class Record S5'!$D$25,"")</f>
        <v/>
      </c>
      <c r="D1140" s="389"/>
      <c r="E1140" s="389"/>
      <c r="F1140" s="389"/>
      <c r="G1140" s="389"/>
      <c r="H1140" s="389"/>
      <c r="I1140" s="389"/>
      <c r="J1140" s="389"/>
      <c r="K1140" s="389"/>
      <c r="L1140" s="390"/>
      <c r="M1140" s="142"/>
      <c r="O1140" s="67" t="str">
        <f>IF(OR(AND('Class Record S5'!$AJ$67=".",COUNTIF('Class Record S5'!$AJ$50:$AJ$73,"\")&lt;5,COUNTIF('Class Record S5'!$AJ$50:$AJ$67,".")&lt;=(5-COUNTIF('Class Record S5'!$AJ$50:$AJ$73,"\"))),AND('Class Record S5'!$AJ$67="\",COUNTIF('Class Record S5'!$AJ$50:$AJ$67,"\")&lt;=5)),"x","")</f>
        <v/>
      </c>
      <c r="Q1140" s="258" t="s">
        <v>93</v>
      </c>
      <c r="R1140" s="262" t="s">
        <v>129</v>
      </c>
    </row>
    <row r="1141" spans="1:18" ht="44.25" customHeight="1" x14ac:dyDescent="0.3">
      <c r="A1141" s="343"/>
      <c r="B1141" s="192" t="str">
        <f>IF($O1141="x",'Class Record S5'!$B$26,"")</f>
        <v/>
      </c>
      <c r="C1141" s="383" t="str">
        <f>IF($O1141="x",'Class Record S5'!$D$26,"")</f>
        <v/>
      </c>
      <c r="D1141" s="383"/>
      <c r="E1141" s="383"/>
      <c r="F1141" s="383"/>
      <c r="G1141" s="383"/>
      <c r="H1141" s="383"/>
      <c r="I1141" s="383"/>
      <c r="J1141" s="383"/>
      <c r="K1141" s="383"/>
      <c r="L1141" s="383"/>
      <c r="M1141" s="142"/>
      <c r="O1141" s="67" t="str">
        <f>IF(OR(AND('Class Record S5'!$AJ$68=".",COUNTIF('Class Record S5'!$AJ$50:$AJ$73,"\")&lt;5,COUNTIF('Class Record S5'!$AJ$50:$AJ$68,".")&lt;=(5-COUNTIF('Class Record S5'!$AJ$50:$AJ$73,"\"))),AND('Class Record S5'!$AJ$68="\",COUNTIF('Class Record S5'!$AJ$50:$AJ$68,"\")&lt;=5)),"x","")</f>
        <v/>
      </c>
      <c r="Q1141" s="258" t="s">
        <v>94</v>
      </c>
      <c r="R1141" s="260" t="s">
        <v>130</v>
      </c>
    </row>
    <row r="1142" spans="1:18" ht="44.25" customHeight="1" thickBot="1" x14ac:dyDescent="0.35">
      <c r="A1142" s="344"/>
      <c r="B1142" s="195" t="str">
        <f>IF($O1142="x",'Class Record S5'!$B$27,"")</f>
        <v/>
      </c>
      <c r="C1142" s="384" t="str">
        <f>IF($O1142="x",'Class Record S5'!$D$27,"")</f>
        <v/>
      </c>
      <c r="D1142" s="384"/>
      <c r="E1142" s="384"/>
      <c r="F1142" s="384"/>
      <c r="G1142" s="384"/>
      <c r="H1142" s="384"/>
      <c r="I1142" s="384"/>
      <c r="J1142" s="384"/>
      <c r="K1142" s="384"/>
      <c r="L1142" s="384"/>
      <c r="M1142" s="196"/>
      <c r="O1142" s="67" t="str">
        <f>IF(OR(AND('Class Record S5'!$AJ$69=".",COUNTIF('Class Record S5'!$AJ$50:$AJ$73,"\")&lt;5,COUNTIF('Class Record S5'!$AJ$50:$AJ$69,".")&lt;=(5-COUNTIF('Class Record S5'!$AJ$50:$AJ$73,"\"))),AND('Class Record S5'!$AJ$69="\",COUNTIF('Class Record S5'!$AJ$50:$AJ$69,"\")&lt;=5)),"x","")</f>
        <v/>
      </c>
      <c r="Q1142" s="258" t="s">
        <v>95</v>
      </c>
      <c r="R1142" s="260" t="s">
        <v>131</v>
      </c>
    </row>
    <row r="1143" spans="1:18" ht="44.25" customHeight="1" x14ac:dyDescent="0.3">
      <c r="A1143" s="342" t="str">
        <f>'Class Record S5'!$A$28</f>
        <v>Forces</v>
      </c>
      <c r="B1143" s="193" t="str">
        <f>IF($O1143="x",'Class Record S5'!$B$28,"")</f>
        <v/>
      </c>
      <c r="C1143" s="385" t="str">
        <f>IF($O1143="x",'Class Record S5'!$D$28,"")</f>
        <v/>
      </c>
      <c r="D1143" s="386"/>
      <c r="E1143" s="386"/>
      <c r="F1143" s="386"/>
      <c r="G1143" s="386"/>
      <c r="H1143" s="386"/>
      <c r="I1143" s="386"/>
      <c r="J1143" s="386"/>
      <c r="K1143" s="386"/>
      <c r="L1143" s="387"/>
      <c r="M1143" s="141"/>
      <c r="O1143" s="67" t="str">
        <f>IF(OR(AND('Class Record S5'!$AJ$70=".",COUNTIF('Class Record S5'!$AJ$50:$AJ$73,"\")&lt;5,COUNTIF('Class Record S5'!$AJ$50:$AJ$70,".")&lt;=(5-COUNTIF('Class Record S5'!$AJ$50:$AJ$73,"\"))),AND('Class Record S5'!$AJ$70="\",COUNTIF('Class Record S5'!$AJ$50:$AJ$70,"\")&lt;=5)),"x","")</f>
        <v/>
      </c>
      <c r="Q1143" s="258" t="s">
        <v>96</v>
      </c>
      <c r="R1143" s="262" t="s">
        <v>132</v>
      </c>
    </row>
    <row r="1144" spans="1:18" ht="44.25" customHeight="1" x14ac:dyDescent="0.3">
      <c r="A1144" s="343"/>
      <c r="B1144" s="192" t="str">
        <f>IF($O1144="x",'Class Record S5'!$B$29,"")</f>
        <v/>
      </c>
      <c r="C1144" s="388" t="str">
        <f>IF($O1144="x",'Class Record S5'!$D$29,"")</f>
        <v/>
      </c>
      <c r="D1144" s="389"/>
      <c r="E1144" s="389"/>
      <c r="F1144" s="389"/>
      <c r="G1144" s="389"/>
      <c r="H1144" s="389"/>
      <c r="I1144" s="389"/>
      <c r="J1144" s="389"/>
      <c r="K1144" s="389"/>
      <c r="L1144" s="390"/>
      <c r="M1144" s="142"/>
      <c r="O1144" s="67" t="str">
        <f>IF(OR(AND('Class Record S5'!$AJ$71=".",COUNTIF('Class Record S5'!$AJ$50:$AJ$73,"\")&lt;5,COUNTIF('Class Record S5'!$AJ$50:$AJ$71,".")&lt;=(5-COUNTIF('Class Record S5'!$AJ$50:$AJ$73,"\"))),AND('Class Record S5'!$AJ$71="\",COUNTIF('Class Record S5'!$AJ$50:$AJ$71,"\")&lt;=5)),"x","")</f>
        <v/>
      </c>
      <c r="Q1144" s="258" t="s">
        <v>97</v>
      </c>
      <c r="R1144" s="262" t="s">
        <v>133</v>
      </c>
    </row>
    <row r="1145" spans="1:18" ht="44.25" customHeight="1" x14ac:dyDescent="0.3">
      <c r="A1145" s="343"/>
      <c r="B1145" s="192" t="str">
        <f>IF($O1145="x",'Class Record S5'!$B$30,"")</f>
        <v/>
      </c>
      <c r="C1145" s="388" t="str">
        <f>IF($O1145="x",'Class Record S5'!$D$30,"")</f>
        <v/>
      </c>
      <c r="D1145" s="389"/>
      <c r="E1145" s="389"/>
      <c r="F1145" s="389"/>
      <c r="G1145" s="389"/>
      <c r="H1145" s="389"/>
      <c r="I1145" s="389"/>
      <c r="J1145" s="389"/>
      <c r="K1145" s="389"/>
      <c r="L1145" s="390"/>
      <c r="M1145" s="142"/>
      <c r="O1145" s="67" t="str">
        <f>IF(OR(AND('Class Record S5'!$AJ$72=".",COUNTIF('Class Record S5'!$AJ$50:$AJ$73,"\")&lt;5,COUNTIF('Class Record S5'!$AJ$50:$AJ$72,".")&lt;=(5-COUNTIF('Class Record S5'!$AJ$50:$AJ$73,"\"))),AND('Class Record S5'!$AJ$72="\",COUNTIF('Class Record S5'!$AJ$50:$AJ$72,"\")&lt;=5)),"x","")</f>
        <v/>
      </c>
      <c r="Q1145" s="258" t="s">
        <v>98</v>
      </c>
      <c r="R1145" s="262" t="s">
        <v>134</v>
      </c>
    </row>
    <row r="1146" spans="1:18" ht="44.25" customHeight="1" thickBot="1" x14ac:dyDescent="0.35">
      <c r="A1146" s="344"/>
      <c r="B1146" s="194" t="str">
        <f>IF($O1146="x",'Class Record S5'!$B$31,"")</f>
        <v/>
      </c>
      <c r="C1146" s="391" t="str">
        <f>IF($O1146="x",'Class Record S5'!$D$31,"")</f>
        <v/>
      </c>
      <c r="D1146" s="392"/>
      <c r="E1146" s="392"/>
      <c r="F1146" s="392"/>
      <c r="G1146" s="392"/>
      <c r="H1146" s="392"/>
      <c r="I1146" s="392"/>
      <c r="J1146" s="392"/>
      <c r="K1146" s="392"/>
      <c r="L1146" s="393"/>
      <c r="M1146" s="143"/>
      <c r="O1146" s="67" t="str">
        <f>IF(OR(AND('Class Record S5'!$AJ$73=".",COUNTIF('Class Record S5'!$AJ$50:$AJ$73,"\")&lt;5,COUNTIF('Class Record S5'!$AJ$50:$AJ$73,".")&lt;=(5-COUNTIF('Class Record S5'!$AJ$50:$AJ$73,"\"))),AND('Class Record S5'!$AJ$73="\",COUNTIF('Class Record S5'!$AJ$50:$AJ$73,"\")&lt;=5)),"x","")</f>
        <v/>
      </c>
      <c r="Q1146" s="258" t="s">
        <v>99</v>
      </c>
      <c r="R1146" s="262" t="s">
        <v>135</v>
      </c>
    </row>
    <row r="1147" spans="1:18" ht="16.5" customHeight="1" thickBot="1" x14ac:dyDescent="0.35">
      <c r="A1147" s="379" t="s">
        <v>44</v>
      </c>
      <c r="B1147" s="380"/>
      <c r="C1147" s="380"/>
      <c r="D1147" s="380"/>
      <c r="E1147" s="380"/>
      <c r="F1147" s="380"/>
      <c r="G1147" s="380"/>
      <c r="H1147" s="380"/>
      <c r="I1147" s="380"/>
      <c r="J1147" s="380"/>
      <c r="K1147" s="381"/>
      <c r="L1147" s="394" t="s">
        <v>45</v>
      </c>
      <c r="M1147" s="395"/>
      <c r="Q1147" s="257"/>
    </row>
    <row r="1148" spans="1:18" ht="28.5" customHeight="1" x14ac:dyDescent="0.3">
      <c r="A1148" s="396"/>
      <c r="B1148" s="397"/>
      <c r="C1148" s="397"/>
      <c r="D1148" s="397"/>
      <c r="E1148" s="397"/>
      <c r="F1148" s="397"/>
      <c r="G1148" s="397"/>
      <c r="H1148" s="397"/>
      <c r="I1148" s="397"/>
      <c r="J1148" s="397"/>
      <c r="K1148" s="398"/>
      <c r="L1148" s="405" t="str">
        <f>'Class Record S5'!$AJ$74</f>
        <v>N</v>
      </c>
      <c r="M1148" s="406"/>
      <c r="Q1148" s="257"/>
    </row>
    <row r="1149" spans="1:18" ht="28.5" customHeight="1" x14ac:dyDescent="0.3">
      <c r="A1149" s="399"/>
      <c r="B1149" s="400"/>
      <c r="C1149" s="400"/>
      <c r="D1149" s="400"/>
      <c r="E1149" s="400"/>
      <c r="F1149" s="400"/>
      <c r="G1149" s="400"/>
      <c r="H1149" s="400"/>
      <c r="I1149" s="400"/>
      <c r="J1149" s="400"/>
      <c r="K1149" s="401"/>
      <c r="L1149" s="407"/>
      <c r="M1149" s="408"/>
      <c r="Q1149" s="257"/>
    </row>
    <row r="1150" spans="1:18" ht="28.5" customHeight="1" thickBot="1" x14ac:dyDescent="0.35">
      <c r="A1150" s="402"/>
      <c r="B1150" s="403"/>
      <c r="C1150" s="403"/>
      <c r="D1150" s="403"/>
      <c r="E1150" s="403"/>
      <c r="F1150" s="403"/>
      <c r="G1150" s="403"/>
      <c r="H1150" s="403"/>
      <c r="I1150" s="403"/>
      <c r="J1150" s="403"/>
      <c r="K1150" s="404"/>
      <c r="L1150" s="409"/>
      <c r="M1150" s="410"/>
      <c r="Q1150" s="257"/>
    </row>
    <row r="1152" spans="1:18" ht="19.5" thickBot="1" x14ac:dyDescent="0.35"/>
    <row r="1153" spans="1:18" ht="23.25" customHeight="1" thickBot="1" x14ac:dyDescent="0.35">
      <c r="A1153" s="349" t="str">
        <f>'Class Record S5'!$D$1</f>
        <v>A N OTHER SCHOOL</v>
      </c>
      <c r="B1153" s="350"/>
      <c r="C1153" s="350"/>
      <c r="D1153" s="350"/>
      <c r="E1153" s="350"/>
      <c r="F1153" s="350"/>
      <c r="G1153" s="350"/>
      <c r="H1153" s="350"/>
      <c r="I1153" s="350"/>
      <c r="J1153" s="350"/>
      <c r="K1153" s="350"/>
      <c r="L1153" s="350"/>
      <c r="M1153" s="351"/>
    </row>
    <row r="1154" spans="1:18" ht="15.75" customHeight="1" thickBot="1" x14ac:dyDescent="0.35">
      <c r="A1154" s="352" t="s">
        <v>17</v>
      </c>
      <c r="B1154" s="353"/>
      <c r="C1154" s="353"/>
      <c r="D1154" s="356">
        <f>'Class Record S5'!$AK$2</f>
        <v>0</v>
      </c>
      <c r="E1154" s="356"/>
      <c r="F1154" s="356"/>
      <c r="G1154" s="357"/>
      <c r="H1154" s="361" t="s">
        <v>18</v>
      </c>
      <c r="I1154" s="362">
        <f>'Class Record S5'!$E$76</f>
        <v>0</v>
      </c>
      <c r="J1154" s="362"/>
      <c r="K1154" s="363" t="str">
        <f>'Class Record S5'!$C$2</f>
        <v>CLASS</v>
      </c>
      <c r="L1154" s="363"/>
      <c r="M1154" s="364"/>
    </row>
    <row r="1155" spans="1:18" ht="15.75" customHeight="1" thickBot="1" x14ac:dyDescent="0.35">
      <c r="A1155" s="354"/>
      <c r="B1155" s="355"/>
      <c r="C1155" s="355"/>
      <c r="D1155" s="358"/>
      <c r="E1155" s="358"/>
      <c r="F1155" s="359"/>
      <c r="G1155" s="360"/>
      <c r="H1155" s="361"/>
      <c r="I1155" s="362"/>
      <c r="J1155" s="362"/>
      <c r="K1155" s="363"/>
      <c r="L1155" s="363"/>
      <c r="M1155" s="364"/>
    </row>
    <row r="1156" spans="1:18" ht="19.5" thickBot="1" x14ac:dyDescent="0.35">
      <c r="A1156" s="346" t="s">
        <v>19</v>
      </c>
      <c r="B1156" s="347"/>
      <c r="C1156" s="347"/>
      <c r="D1156" s="347"/>
      <c r="E1156" s="348"/>
      <c r="F1156" s="365" t="s">
        <v>20</v>
      </c>
      <c r="G1156" s="366"/>
      <c r="H1156" s="366"/>
      <c r="I1156" s="367"/>
      <c r="J1156" s="368" t="s">
        <v>21</v>
      </c>
      <c r="K1156" s="369"/>
      <c r="L1156" s="369"/>
      <c r="M1156" s="370"/>
    </row>
    <row r="1157" spans="1:18" ht="16.5" customHeight="1" thickBot="1" x14ac:dyDescent="0.35">
      <c r="A1157" s="371" t="s">
        <v>22</v>
      </c>
      <c r="B1157" s="372"/>
      <c r="C1157" s="373"/>
      <c r="D1157" s="374" t="s">
        <v>23</v>
      </c>
      <c r="E1157" s="375"/>
      <c r="F1157" s="376" t="s">
        <v>24</v>
      </c>
      <c r="G1157" s="377"/>
      <c r="H1157" s="377" t="s">
        <v>25</v>
      </c>
      <c r="I1157" s="378"/>
      <c r="J1157" s="382" t="s">
        <v>26</v>
      </c>
      <c r="K1157" s="377"/>
      <c r="L1157" s="411" t="s">
        <v>27</v>
      </c>
      <c r="M1157" s="412"/>
    </row>
    <row r="1158" spans="1:18" ht="31.5" customHeight="1" thickBot="1" x14ac:dyDescent="0.35">
      <c r="A1158" s="72"/>
      <c r="B1158" s="73" t="s">
        <v>54</v>
      </c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5" t="s">
        <v>43</v>
      </c>
      <c r="Q1158" s="416" t="s">
        <v>56</v>
      </c>
      <c r="R1158" s="416"/>
    </row>
    <row r="1159" spans="1:18" ht="44.25" customHeight="1" x14ac:dyDescent="0.3">
      <c r="A1159" s="345" t="str">
        <f>'Class Record S5'!$A$8</f>
        <v>Working Scientifically</v>
      </c>
      <c r="B1159" s="190" t="str">
        <f>IF($O1159="x",'Class Record S5'!$B$8,"")</f>
        <v/>
      </c>
      <c r="C1159" s="413" t="str">
        <f>IF($O1159="x",'Class Record S5'!$D$8,"")</f>
        <v/>
      </c>
      <c r="D1159" s="413"/>
      <c r="E1159" s="413"/>
      <c r="F1159" s="413"/>
      <c r="G1159" s="413"/>
      <c r="H1159" s="413"/>
      <c r="I1159" s="413"/>
      <c r="J1159" s="413"/>
      <c r="K1159" s="413"/>
      <c r="L1159" s="413"/>
      <c r="M1159" s="141"/>
      <c r="O1159" s="67" t="str">
        <f>IF(OR(AND('Class Record S5'!$AK$50=".",COUNTIF('Class Record S5'!$AK$50:$AK$73,"\")&lt;5,COUNTIF('Class Record S5'!$AK$50:$AK$50,".")&lt;=(5-COUNTIF('Class Record S5'!$AK$50:$AK$73,"\"))),AND('Class Record S5'!$AK$50="\",COUNTIF('Class Record S5'!$AK$50:$AK$50,"\")&lt;=5)),"x","")</f>
        <v/>
      </c>
      <c r="Q1159" s="258" t="s">
        <v>76</v>
      </c>
      <c r="R1159" s="259" t="s">
        <v>112</v>
      </c>
    </row>
    <row r="1160" spans="1:18" ht="44.25" customHeight="1" x14ac:dyDescent="0.3">
      <c r="A1160" s="343"/>
      <c r="B1160" s="191" t="str">
        <f>IF($O1160="x",'Class Record S5'!$B$9,"")</f>
        <v/>
      </c>
      <c r="C1160" s="383" t="str">
        <f>IF($O1160="x",'Class Record S5'!$D$9,"")</f>
        <v/>
      </c>
      <c r="D1160" s="383"/>
      <c r="E1160" s="383"/>
      <c r="F1160" s="383"/>
      <c r="G1160" s="383"/>
      <c r="H1160" s="383"/>
      <c r="I1160" s="383"/>
      <c r="J1160" s="383"/>
      <c r="K1160" s="383"/>
      <c r="L1160" s="383"/>
      <c r="M1160" s="142"/>
      <c r="O1160" s="67" t="str">
        <f>IF(OR(AND('Class Record S5'!$AK$51=".",COUNTIF('Class Record S5'!$AK$50:$AK$73,"\")&lt;5,COUNTIF('Class Record S5'!$AK$50:$AK$51,".")&lt;=(5-COUNTIF('Class Record S5'!$AK$50:$AK$73,"\"))),AND('Class Record S5'!$AK$51="\",COUNTIF('Class Record S5'!$AK$50:$AK$51,"\")&lt;=5)),"x","")</f>
        <v/>
      </c>
      <c r="Q1160" s="258" t="s">
        <v>77</v>
      </c>
      <c r="R1160" s="260" t="s">
        <v>113</v>
      </c>
    </row>
    <row r="1161" spans="1:18" ht="44.25" customHeight="1" x14ac:dyDescent="0.3">
      <c r="A1161" s="343"/>
      <c r="B1161" s="191" t="str">
        <f>IF($O1161="x",'Class Record S5'!$B$10,"")</f>
        <v/>
      </c>
      <c r="C1161" s="383" t="str">
        <f>IF($O1161="x",'Class Record S5'!$D$10,"")</f>
        <v/>
      </c>
      <c r="D1161" s="383"/>
      <c r="E1161" s="383"/>
      <c r="F1161" s="383"/>
      <c r="G1161" s="383"/>
      <c r="H1161" s="383"/>
      <c r="I1161" s="383"/>
      <c r="J1161" s="383"/>
      <c r="K1161" s="383"/>
      <c r="L1161" s="383"/>
      <c r="M1161" s="142"/>
      <c r="O1161" s="67" t="str">
        <f>IF(OR(AND('Class Record S5'!$AK$52=".",COUNTIF('Class Record S5'!$AK$50:$AK$73,"\")&lt;5,COUNTIF('Class Record S5'!$AK$50:$AK$52,".")&lt;=(5-COUNTIF('Class Record S5'!$AK$50:$AK$73,"\"))),AND('Class Record S5'!$AK$52="\",COUNTIF('Class Record S5'!$AK$50:$AK$52,"\")&lt;=5)),"x","")</f>
        <v/>
      </c>
      <c r="Q1161" s="258" t="s">
        <v>78</v>
      </c>
      <c r="R1161" s="260" t="s">
        <v>114</v>
      </c>
    </row>
    <row r="1162" spans="1:18" ht="44.25" customHeight="1" x14ac:dyDescent="0.3">
      <c r="A1162" s="343"/>
      <c r="B1162" s="192" t="str">
        <f>IF($O1162="x",'Class Record S5'!$B$11,"")</f>
        <v/>
      </c>
      <c r="C1162" s="383" t="str">
        <f>IF($O1162="x",'Class Record S5'!$D$11,"")</f>
        <v/>
      </c>
      <c r="D1162" s="383"/>
      <c r="E1162" s="383"/>
      <c r="F1162" s="383"/>
      <c r="G1162" s="383"/>
      <c r="H1162" s="383"/>
      <c r="I1162" s="383"/>
      <c r="J1162" s="383"/>
      <c r="K1162" s="383"/>
      <c r="L1162" s="383"/>
      <c r="M1162" s="142"/>
      <c r="O1162" s="67" t="str">
        <f>IF(OR(AND('Class Record S5'!$AK$53=".",COUNTIF('Class Record S5'!$AK$50:$AK$73,"\")&lt;5,COUNTIF('Class Record S5'!$AK$50:$AK$53,".")&lt;=(5-COUNTIF('Class Record S5'!$AK$50:$AK$73,"\"))),AND('Class Record S5'!$AK$53="\",COUNTIF('Class Record S5'!$AK$50:$AK$53,"\")&lt;=5)),"x","")</f>
        <v/>
      </c>
      <c r="Q1162" s="258" t="s">
        <v>79</v>
      </c>
      <c r="R1162" s="260" t="s">
        <v>115</v>
      </c>
    </row>
    <row r="1163" spans="1:18" ht="54.75" customHeight="1" x14ac:dyDescent="0.3">
      <c r="A1163" s="343"/>
      <c r="B1163" s="192" t="str">
        <f>IF($O1163="x",'Class Record S5'!$B$12,"")</f>
        <v/>
      </c>
      <c r="C1163" s="383" t="str">
        <f>IF($O1163="x",'Class Record S5'!$D$12,"")</f>
        <v/>
      </c>
      <c r="D1163" s="383"/>
      <c r="E1163" s="383"/>
      <c r="F1163" s="383"/>
      <c r="G1163" s="383"/>
      <c r="H1163" s="383"/>
      <c r="I1163" s="383"/>
      <c r="J1163" s="383"/>
      <c r="K1163" s="383"/>
      <c r="L1163" s="383"/>
      <c r="M1163" s="142"/>
      <c r="O1163" s="67" t="str">
        <f>IF(OR(AND('Class Record S5'!$AK$54=".",COUNTIF('Class Record S5'!$AK$50:$AK$73,"\")&lt;5,COUNTIF('Class Record S5'!$AK$50:$AK$54,".")&lt;=(5-COUNTIF('Class Record S5'!$AK$50:$AK$73,"\"))),AND('Class Record S5'!$AK$54="\",COUNTIF('Class Record S5'!$AK$50:$AK$54,"\")&lt;=5)),"x","")</f>
        <v/>
      </c>
      <c r="Q1163" s="258" t="s">
        <v>80</v>
      </c>
      <c r="R1163" s="260" t="s">
        <v>116</v>
      </c>
    </row>
    <row r="1164" spans="1:18" ht="44.25" customHeight="1" thickBot="1" x14ac:dyDescent="0.35">
      <c r="A1164" s="344"/>
      <c r="B1164" s="194" t="str">
        <f>IF($O1164="x",'Class Record S5'!$B$13,"")</f>
        <v/>
      </c>
      <c r="C1164" s="391" t="str">
        <f>IF($O1164="x",'Class Record S5'!$D$13,"")</f>
        <v/>
      </c>
      <c r="D1164" s="392"/>
      <c r="E1164" s="392"/>
      <c r="F1164" s="392"/>
      <c r="G1164" s="392"/>
      <c r="H1164" s="392"/>
      <c r="I1164" s="392"/>
      <c r="J1164" s="392"/>
      <c r="K1164" s="392"/>
      <c r="L1164" s="393"/>
      <c r="M1164" s="143"/>
      <c r="O1164" s="67" t="str">
        <f>IF(OR(AND('Class Record S5'!$AK$55=".",COUNTIF('Class Record S5'!$AK$50:$AK$73,"\")&lt;5,COUNTIF('Class Record S5'!$AK$50:$AK$55,".")&lt;=(5-COUNTIF('Class Record S5'!$AK$50:$AK$73,"\"))),AND('Class Record S5'!$AK$55="\",COUNTIF('Class Record S5'!$AK$50:$AK$55,"\")&lt;=5)),"x","")</f>
        <v/>
      </c>
      <c r="Q1164" s="258" t="s">
        <v>81</v>
      </c>
      <c r="R1164" s="260" t="s">
        <v>117</v>
      </c>
    </row>
    <row r="1165" spans="1:18" ht="57" customHeight="1" x14ac:dyDescent="0.3">
      <c r="A1165" s="342" t="str">
        <f>'Class Record S5'!$A$14</f>
        <v>Living Things and their Habitats</v>
      </c>
      <c r="B1165" s="193" t="str">
        <f>IF($O1165="x",'Class Record S5'!$B$14,"")</f>
        <v/>
      </c>
      <c r="C1165" s="385" t="str">
        <f>IF($O1165="x",'Class Record S5'!$D$14,"")</f>
        <v/>
      </c>
      <c r="D1165" s="386"/>
      <c r="E1165" s="386"/>
      <c r="F1165" s="386"/>
      <c r="G1165" s="386"/>
      <c r="H1165" s="386"/>
      <c r="I1165" s="386"/>
      <c r="J1165" s="386"/>
      <c r="K1165" s="386"/>
      <c r="L1165" s="387"/>
      <c r="M1165" s="141"/>
      <c r="O1165" s="67" t="str">
        <f>IF(OR(AND('Class Record S5'!$AK$56=".",COUNTIF('Class Record S5'!$AK$50:$AK$73,"\")&lt;5,COUNTIF('Class Record S5'!$AK$50:$AK$56,".")&lt;=(5-COUNTIF('Class Record S5'!$AK$50:$AK$73,"\"))),AND('Class Record S5'!$AK$56="\",COUNTIF('Class Record S5'!$AK$50:$AK$56,"\")&lt;=5)),"x","")</f>
        <v/>
      </c>
      <c r="Q1165" s="258" t="s">
        <v>82</v>
      </c>
      <c r="R1165" s="260" t="s">
        <v>118</v>
      </c>
    </row>
    <row r="1166" spans="1:18" ht="57" customHeight="1" thickBot="1" x14ac:dyDescent="0.35">
      <c r="A1166" s="344"/>
      <c r="B1166" s="194" t="str">
        <f>IF($O1166="x",'Class Record S5'!$B$15,"")</f>
        <v/>
      </c>
      <c r="C1166" s="414" t="str">
        <f>IF($O1166="x",'Class Record S5'!$D$15,"")</f>
        <v/>
      </c>
      <c r="D1166" s="414"/>
      <c r="E1166" s="414"/>
      <c r="F1166" s="414"/>
      <c r="G1166" s="414"/>
      <c r="H1166" s="414"/>
      <c r="I1166" s="414"/>
      <c r="J1166" s="414"/>
      <c r="K1166" s="414"/>
      <c r="L1166" s="414"/>
      <c r="M1166" s="143"/>
      <c r="O1166" s="67" t="str">
        <f>IF(OR(AND('Class Record S5'!$AK$57=".",COUNTIF('Class Record S5'!$AK$50:$AK$73,"\")&lt;5,COUNTIF('Class Record S5'!$AK$50:$AK$57,".")&lt;=(5-COUNTIF('Class Record S5'!$AK$50:$AK$73,"\"))),AND('Class Record S5'!$AK$57="\",COUNTIF('Class Record S5'!$AK$50:$AK$57,"\")&lt;=5)),"x","")</f>
        <v/>
      </c>
      <c r="Q1166" s="258" t="s">
        <v>83</v>
      </c>
      <c r="R1166" s="261" t="s">
        <v>119</v>
      </c>
    </row>
    <row r="1167" spans="1:18" ht="59.25" customHeight="1" thickBot="1" x14ac:dyDescent="0.35">
      <c r="A1167" s="255" t="str">
        <f>'Class Record S5'!$A$16</f>
        <v>Animals inc. Humans</v>
      </c>
      <c r="B1167" s="253" t="str">
        <f>IF($O1167="x",'Class Record S5'!$B$16,"")</f>
        <v/>
      </c>
      <c r="C1167" s="415" t="str">
        <f>IF($O1167="x",'Class Record S5'!$D$16,"")</f>
        <v/>
      </c>
      <c r="D1167" s="415"/>
      <c r="E1167" s="415"/>
      <c r="F1167" s="415"/>
      <c r="G1167" s="415"/>
      <c r="H1167" s="415"/>
      <c r="I1167" s="415"/>
      <c r="J1167" s="415"/>
      <c r="K1167" s="415"/>
      <c r="L1167" s="415"/>
      <c r="M1167" s="254"/>
      <c r="O1167" s="67" t="str">
        <f>IF(OR(AND('Class Record S5'!$AK$58=".",COUNTIF('Class Record S5'!$AK$50:$AK$73,"\")&lt;5,COUNTIF('Class Record S5'!$AK$50:$AK$58,".")&lt;=(5-COUNTIF('Class Record S5'!$AK$50:$AK$73,"\"))),AND('Class Record S5'!$AK$58="\",COUNTIF('Class Record S5'!$AK$50:$AK$58,"\")&lt;=5)),"x","")</f>
        <v/>
      </c>
      <c r="Q1167" s="258" t="s">
        <v>84</v>
      </c>
      <c r="R1167" s="261" t="s">
        <v>120</v>
      </c>
    </row>
    <row r="1168" spans="1:18" ht="56.25" customHeight="1" x14ac:dyDescent="0.3">
      <c r="A1168" s="342" t="str">
        <f>'Class Record S5'!$A$17</f>
        <v>Properties and Changers of Materials</v>
      </c>
      <c r="B1168" s="193" t="str">
        <f>IF($O1168="x",'Class Record S5'!$B$17,"")</f>
        <v/>
      </c>
      <c r="C1168" s="385" t="str">
        <f>IF($O1168="x",'Class Record S5'!$D$17,"")</f>
        <v/>
      </c>
      <c r="D1168" s="386"/>
      <c r="E1168" s="386"/>
      <c r="F1168" s="386"/>
      <c r="G1168" s="386"/>
      <c r="H1168" s="386"/>
      <c r="I1168" s="386"/>
      <c r="J1168" s="386"/>
      <c r="K1168" s="386"/>
      <c r="L1168" s="387"/>
      <c r="M1168" s="141"/>
      <c r="O1168" s="67" t="str">
        <f>IF(OR(AND('Class Record S5'!$AK$59=".",COUNTIF('Class Record S5'!$AK$50:$AK$73,"\")&lt;5,COUNTIF('Class Record S5'!$AK$50:$AK$59,".")&lt;=(5-COUNTIF('Class Record S5'!$AK$50:$AK$73,"\"))),AND('Class Record S5'!$AK$59="\",COUNTIF('Class Record S5'!$AK$50:$AK$59,"\")&lt;=5)),"x","")</f>
        <v/>
      </c>
      <c r="Q1168" s="258" t="s">
        <v>85</v>
      </c>
      <c r="R1168" s="260" t="s">
        <v>121</v>
      </c>
    </row>
    <row r="1169" spans="1:18" ht="44.25" customHeight="1" x14ac:dyDescent="0.3">
      <c r="A1169" s="343"/>
      <c r="B1169" s="192" t="str">
        <f>IF($O1169="x",'Class Record S5'!$B$18,"")</f>
        <v/>
      </c>
      <c r="C1169" s="383" t="str">
        <f>IF($O1169="x",'Class Record S5'!$D$18,"")</f>
        <v/>
      </c>
      <c r="D1169" s="383"/>
      <c r="E1169" s="383"/>
      <c r="F1169" s="383"/>
      <c r="G1169" s="383"/>
      <c r="H1169" s="383"/>
      <c r="I1169" s="383"/>
      <c r="J1169" s="383"/>
      <c r="K1169" s="383"/>
      <c r="L1169" s="383"/>
      <c r="M1169" s="142"/>
      <c r="O1169" s="67" t="str">
        <f>IF(OR(AND('Class Record S5'!$AK$60=".",COUNTIF('Class Record S5'!$AK$50:$AK$73,"\")&lt;5,COUNTIF('Class Record S5'!$AK$50:$AK$60,".")&lt;=(5-COUNTIF('Class Record S5'!$AK$50:$AK$73,"\"))),AND('Class Record S5'!$AK$60="\",COUNTIF('Class Record S5'!$AK$50:$AK$60,"\")&lt;=5)),"x","")</f>
        <v/>
      </c>
      <c r="Q1169" s="258" t="s">
        <v>86</v>
      </c>
      <c r="R1169" s="265" t="s">
        <v>124</v>
      </c>
    </row>
    <row r="1170" spans="1:18" ht="44.25" customHeight="1" x14ac:dyDescent="0.3">
      <c r="A1170" s="343"/>
      <c r="B1170" s="192" t="str">
        <f>IF($O1170="x",'Class Record S5'!$B$19,"")</f>
        <v/>
      </c>
      <c r="C1170" s="383" t="str">
        <f>IF($O1170="x",'Class Record S5'!$D$19,"")</f>
        <v/>
      </c>
      <c r="D1170" s="383"/>
      <c r="E1170" s="383"/>
      <c r="F1170" s="383"/>
      <c r="G1170" s="383"/>
      <c r="H1170" s="383"/>
      <c r="I1170" s="383"/>
      <c r="J1170" s="383"/>
      <c r="K1170" s="383"/>
      <c r="L1170" s="383"/>
      <c r="M1170" s="142"/>
      <c r="O1170" s="67" t="str">
        <f>IF(OR(AND('Class Record S5'!$AK$61=".",COUNTIF('Class Record S5'!$AK$50:$AK$73,"\")&lt;5,COUNTIF('Class Record S5'!$AK$50:$AK$61,".")&lt;=(5-COUNTIF('Class Record S5'!$AK$50:$AK$73,"\"))),AND('Class Record S5'!$AK$61="\",COUNTIF('Class Record S5'!$AK$50:$AK$61,"\")&lt;=5)),"x","")</f>
        <v/>
      </c>
      <c r="Q1170" s="258" t="s">
        <v>87</v>
      </c>
      <c r="R1170" s="265" t="s">
        <v>122</v>
      </c>
    </row>
    <row r="1171" spans="1:18" ht="44.25" customHeight="1" x14ac:dyDescent="0.3">
      <c r="A1171" s="343"/>
      <c r="B1171" s="192" t="str">
        <f>IF($O1171="x",'Class Record S5'!$B$20,"")</f>
        <v/>
      </c>
      <c r="C1171" s="383" t="str">
        <f>IF($O1171="x",'Class Record S5'!$D$20,"")</f>
        <v/>
      </c>
      <c r="D1171" s="383"/>
      <c r="E1171" s="383"/>
      <c r="F1171" s="383"/>
      <c r="G1171" s="383"/>
      <c r="H1171" s="383"/>
      <c r="I1171" s="383"/>
      <c r="J1171" s="383"/>
      <c r="K1171" s="383"/>
      <c r="L1171" s="383"/>
      <c r="M1171" s="142"/>
      <c r="O1171" s="67" t="str">
        <f>IF(OR(AND('Class Record S5'!$AK$62=".",COUNTIF('Class Record S5'!$AK$50:$AK$73,"\")&lt;5,COUNTIF('Class Record S5'!$AK$50:$AK$62,".")&lt;=(5-COUNTIF('Class Record S5'!$AK$50:$AK$73,"\"))),AND('Class Record S5'!$AK$62="\",COUNTIF('Class Record S5'!$AK$50:$AK$62,"\")&lt;=5)),"x","")</f>
        <v/>
      </c>
      <c r="Q1171" s="258" t="s">
        <v>88</v>
      </c>
      <c r="R1171" s="265" t="s">
        <v>123</v>
      </c>
    </row>
    <row r="1172" spans="1:18" ht="44.25" customHeight="1" x14ac:dyDescent="0.3">
      <c r="A1172" s="343"/>
      <c r="B1172" s="192" t="str">
        <f>IF($O1172="x",'Class Record S5'!$B$21,"")</f>
        <v/>
      </c>
      <c r="C1172" s="383" t="str">
        <f>IF($O1172="x",'Class Record S5'!$D$21,"")</f>
        <v/>
      </c>
      <c r="D1172" s="383"/>
      <c r="E1172" s="383"/>
      <c r="F1172" s="383"/>
      <c r="G1172" s="383"/>
      <c r="H1172" s="383"/>
      <c r="I1172" s="383"/>
      <c r="J1172" s="383"/>
      <c r="K1172" s="383"/>
      <c r="L1172" s="383"/>
      <c r="M1172" s="142"/>
      <c r="O1172" s="67" t="str">
        <f>IF(OR(AND('Class Record S5'!$AK$63=".",COUNTIF('Class Record S5'!$AK$50:$AK$73,"\")&lt;5,COUNTIF('Class Record S5'!$AK$50:$AK$63,".")&lt;=(5-COUNTIF('Class Record S5'!$AK$50:$AK$73,"\"))),AND('Class Record S5'!$AK$63="\",COUNTIF('Class Record S5'!$AK$50:$AK$63,"\")&lt;=5)),"x","")</f>
        <v/>
      </c>
      <c r="Q1172" s="258" t="s">
        <v>89</v>
      </c>
      <c r="R1172" s="261" t="s">
        <v>125</v>
      </c>
    </row>
    <row r="1173" spans="1:18" ht="56.25" customHeight="1" thickBot="1" x14ac:dyDescent="0.35">
      <c r="A1173" s="344"/>
      <c r="B1173" s="195" t="str">
        <f>IF($O1173="x",'Class Record S5'!$B$22,"")</f>
        <v/>
      </c>
      <c r="C1173" s="384" t="str">
        <f>IF($O1173="x",'Class Record S5'!$D$22,"")</f>
        <v/>
      </c>
      <c r="D1173" s="384"/>
      <c r="E1173" s="384"/>
      <c r="F1173" s="384"/>
      <c r="G1173" s="384"/>
      <c r="H1173" s="384"/>
      <c r="I1173" s="384"/>
      <c r="J1173" s="384"/>
      <c r="K1173" s="384"/>
      <c r="L1173" s="384"/>
      <c r="M1173" s="196"/>
      <c r="O1173" s="67" t="str">
        <f>IF(OR(AND('Class Record S5'!$AK$64=".",COUNTIF('Class Record S5'!$AK$50:$AK$73,"\")&lt;5,COUNTIF('Class Record S5'!$AK$50:$AK$64,".")&lt;=(5-COUNTIF('Class Record S5'!$AK$50:$AK$73,"\"))),AND('Class Record S5'!$AK$64="\",COUNTIF('Class Record S5'!$AK$50:$AK$64,"\")&lt;=5)),"x","")</f>
        <v/>
      </c>
      <c r="Q1173" s="258" t="s">
        <v>90</v>
      </c>
      <c r="R1173" s="260" t="s">
        <v>126</v>
      </c>
    </row>
    <row r="1174" spans="1:18" ht="44.25" customHeight="1" x14ac:dyDescent="0.3">
      <c r="A1174" s="342" t="str">
        <f>'Class Record S5'!$A$23</f>
        <v>Earth and Space</v>
      </c>
      <c r="B1174" s="193" t="str">
        <f>IF($O1174="x",'Class Record S5'!$B$23,"")</f>
        <v/>
      </c>
      <c r="C1174" s="385" t="str">
        <f>IF($O1174="x",'Class Record S5'!$D$23,"")</f>
        <v/>
      </c>
      <c r="D1174" s="386"/>
      <c r="E1174" s="386"/>
      <c r="F1174" s="386"/>
      <c r="G1174" s="386"/>
      <c r="H1174" s="386"/>
      <c r="I1174" s="386"/>
      <c r="J1174" s="386"/>
      <c r="K1174" s="386"/>
      <c r="L1174" s="387"/>
      <c r="M1174" s="141"/>
      <c r="O1174" s="67" t="str">
        <f>IF(OR(AND('Class Record S5'!$AK$65=".",COUNTIF('Class Record S5'!$AK$50:$AK$73,"\")&lt;5,COUNTIF('Class Record S5'!$AK$50:$AK$65,".")&lt;=(5-COUNTIF('Class Record S5'!$AK$50:$AK$73,"\"))),AND('Class Record S5'!$AK$65="\",COUNTIF('Class Record S5'!$AK$50:$AK$65,"\")&lt;=5)),"x","")</f>
        <v/>
      </c>
      <c r="Q1174" s="258" t="s">
        <v>91</v>
      </c>
      <c r="R1174" s="260" t="s">
        <v>127</v>
      </c>
    </row>
    <row r="1175" spans="1:18" ht="44.25" customHeight="1" x14ac:dyDescent="0.3">
      <c r="A1175" s="343"/>
      <c r="B1175" s="192" t="str">
        <f>IF($O1175="x",'Class Record S5'!$B$24,"")</f>
        <v/>
      </c>
      <c r="C1175" s="388" t="str">
        <f>IF($O1175="x",'Class Record S5'!$D$24,"")</f>
        <v/>
      </c>
      <c r="D1175" s="389"/>
      <c r="E1175" s="389"/>
      <c r="F1175" s="389"/>
      <c r="G1175" s="389"/>
      <c r="H1175" s="389"/>
      <c r="I1175" s="389"/>
      <c r="J1175" s="389"/>
      <c r="K1175" s="389"/>
      <c r="L1175" s="390"/>
      <c r="M1175" s="142"/>
      <c r="O1175" s="67" t="str">
        <f>IF(OR(AND('Class Record S5'!$AK$66=".",COUNTIF('Class Record S5'!$AK$50:$AK$73,"\")&lt;5,COUNTIF('Class Record S5'!$AK$50:$AK$66,".")&lt;=(5-COUNTIF('Class Record S5'!$AK$50:$AK$73,"\"))),AND('Class Record S5'!$AK$66="\",COUNTIF('Class Record S5'!$AK$50:$AK$66,"\")&lt;=5)),"x","")</f>
        <v/>
      </c>
      <c r="Q1175" s="258" t="s">
        <v>92</v>
      </c>
      <c r="R1175" s="262" t="s">
        <v>128</v>
      </c>
    </row>
    <row r="1176" spans="1:18" ht="44.25" customHeight="1" x14ac:dyDescent="0.3">
      <c r="A1176" s="343"/>
      <c r="B1176" s="192" t="str">
        <f>IF($O1176="x",'Class Record S5'!$B$25,"")</f>
        <v/>
      </c>
      <c r="C1176" s="388" t="str">
        <f>IF($O1176="x",'Class Record S5'!$D$25,"")</f>
        <v/>
      </c>
      <c r="D1176" s="389"/>
      <c r="E1176" s="389"/>
      <c r="F1176" s="389"/>
      <c r="G1176" s="389"/>
      <c r="H1176" s="389"/>
      <c r="I1176" s="389"/>
      <c r="J1176" s="389"/>
      <c r="K1176" s="389"/>
      <c r="L1176" s="390"/>
      <c r="M1176" s="142"/>
      <c r="O1176" s="67" t="str">
        <f>IF(OR(AND('Class Record S5'!$AK$67=".",COUNTIF('Class Record S5'!$AK$50:$AK$73,"\")&lt;5,COUNTIF('Class Record S5'!$AK$50:$AK$67,".")&lt;=(5-COUNTIF('Class Record S5'!$AK$50:$AK$73,"\"))),AND('Class Record S5'!$AK$67="\",COUNTIF('Class Record S5'!$AK$50:$AK$67,"\")&lt;=5)),"x","")</f>
        <v/>
      </c>
      <c r="Q1176" s="258" t="s">
        <v>93</v>
      </c>
      <c r="R1176" s="262" t="s">
        <v>129</v>
      </c>
    </row>
    <row r="1177" spans="1:18" ht="44.25" customHeight="1" x14ac:dyDescent="0.3">
      <c r="A1177" s="343"/>
      <c r="B1177" s="192" t="str">
        <f>IF($O1177="x",'Class Record S5'!$B$26,"")</f>
        <v/>
      </c>
      <c r="C1177" s="383" t="str">
        <f>IF($O1177="x",'Class Record S5'!$D$26,"")</f>
        <v/>
      </c>
      <c r="D1177" s="383"/>
      <c r="E1177" s="383"/>
      <c r="F1177" s="383"/>
      <c r="G1177" s="383"/>
      <c r="H1177" s="383"/>
      <c r="I1177" s="383"/>
      <c r="J1177" s="383"/>
      <c r="K1177" s="383"/>
      <c r="L1177" s="383"/>
      <c r="M1177" s="142"/>
      <c r="O1177" s="67" t="str">
        <f>IF(OR(AND('Class Record S5'!$AK$68=".",COUNTIF('Class Record S5'!$AK$50:$AK$73,"\")&lt;5,COUNTIF('Class Record S5'!$AK$50:$AK$68,".")&lt;=(5-COUNTIF('Class Record S5'!$AK$50:$AK$73,"\"))),AND('Class Record S5'!$AK$68="\",COUNTIF('Class Record S5'!$AK$50:$AK$68,"\")&lt;=5)),"x","")</f>
        <v/>
      </c>
      <c r="Q1177" s="258" t="s">
        <v>94</v>
      </c>
      <c r="R1177" s="260" t="s">
        <v>130</v>
      </c>
    </row>
    <row r="1178" spans="1:18" ht="44.25" customHeight="1" thickBot="1" x14ac:dyDescent="0.35">
      <c r="A1178" s="344"/>
      <c r="B1178" s="195" t="str">
        <f>IF($O1178="x",'Class Record S5'!$B$27,"")</f>
        <v/>
      </c>
      <c r="C1178" s="384" t="str">
        <f>IF($O1178="x",'Class Record S5'!$D$27,"")</f>
        <v/>
      </c>
      <c r="D1178" s="384"/>
      <c r="E1178" s="384"/>
      <c r="F1178" s="384"/>
      <c r="G1178" s="384"/>
      <c r="H1178" s="384"/>
      <c r="I1178" s="384"/>
      <c r="J1178" s="384"/>
      <c r="K1178" s="384"/>
      <c r="L1178" s="384"/>
      <c r="M1178" s="196"/>
      <c r="O1178" s="67" t="str">
        <f>IF(OR(AND('Class Record S5'!$AK$69=".",COUNTIF('Class Record S5'!$AK$50:$AK$73,"\")&lt;5,COUNTIF('Class Record S5'!$AK$50:$AK$69,".")&lt;=(5-COUNTIF('Class Record S5'!$AK$50:$AK$73,"\"))),AND('Class Record S5'!$AK$69="\",COUNTIF('Class Record S5'!$AK$50:$AK$69,"\")&lt;=5)),"x","")</f>
        <v/>
      </c>
      <c r="Q1178" s="258" t="s">
        <v>95</v>
      </c>
      <c r="R1178" s="260" t="s">
        <v>131</v>
      </c>
    </row>
    <row r="1179" spans="1:18" ht="44.25" customHeight="1" x14ac:dyDescent="0.3">
      <c r="A1179" s="342" t="str">
        <f>'Class Record S5'!$A$28</f>
        <v>Forces</v>
      </c>
      <c r="B1179" s="193" t="str">
        <f>IF($O1179="x",'Class Record S5'!$B$28,"")</f>
        <v/>
      </c>
      <c r="C1179" s="385" t="str">
        <f>IF($O1179="x",'Class Record S5'!$D$28,"")</f>
        <v/>
      </c>
      <c r="D1179" s="386"/>
      <c r="E1179" s="386"/>
      <c r="F1179" s="386"/>
      <c r="G1179" s="386"/>
      <c r="H1179" s="386"/>
      <c r="I1179" s="386"/>
      <c r="J1179" s="386"/>
      <c r="K1179" s="386"/>
      <c r="L1179" s="387"/>
      <c r="M1179" s="141"/>
      <c r="O1179" s="67" t="str">
        <f>IF(OR(AND('Class Record S5'!$AK$70=".",COUNTIF('Class Record S5'!$AK$50:$AK$73,"\")&lt;5,COUNTIF('Class Record S5'!$AK$50:$AK$70,".")&lt;=(5-COUNTIF('Class Record S5'!$AK$50:$AK$73,"\"))),AND('Class Record S5'!$AK$70="\",COUNTIF('Class Record S5'!$AK$50:$AK$70,"\")&lt;=5)),"x","")</f>
        <v/>
      </c>
      <c r="Q1179" s="258" t="s">
        <v>96</v>
      </c>
      <c r="R1179" s="262" t="s">
        <v>132</v>
      </c>
    </row>
    <row r="1180" spans="1:18" ht="44.25" customHeight="1" x14ac:dyDescent="0.3">
      <c r="A1180" s="343"/>
      <c r="B1180" s="192" t="str">
        <f>IF($O1180="x",'Class Record S5'!$B$29,"")</f>
        <v/>
      </c>
      <c r="C1180" s="388" t="str">
        <f>IF($O1180="x",'Class Record S5'!$D$29,"")</f>
        <v/>
      </c>
      <c r="D1180" s="389"/>
      <c r="E1180" s="389"/>
      <c r="F1180" s="389"/>
      <c r="G1180" s="389"/>
      <c r="H1180" s="389"/>
      <c r="I1180" s="389"/>
      <c r="J1180" s="389"/>
      <c r="K1180" s="389"/>
      <c r="L1180" s="390"/>
      <c r="M1180" s="142"/>
      <c r="O1180" s="67" t="str">
        <f>IF(OR(AND('Class Record S5'!$AK$71=".",COUNTIF('Class Record S5'!$AK$50:$AK$73,"\")&lt;5,COUNTIF('Class Record S5'!$AK$50:$AK$71,".")&lt;=(5-COUNTIF('Class Record S5'!$AK$50:$AK$73,"\"))),AND('Class Record S5'!$AK$71="\",COUNTIF('Class Record S5'!$AK$50:$AK$71,"\")&lt;=5)),"x","")</f>
        <v/>
      </c>
      <c r="Q1180" s="258" t="s">
        <v>97</v>
      </c>
      <c r="R1180" s="262" t="s">
        <v>133</v>
      </c>
    </row>
    <row r="1181" spans="1:18" ht="44.25" customHeight="1" x14ac:dyDescent="0.3">
      <c r="A1181" s="343"/>
      <c r="B1181" s="192" t="str">
        <f>IF($O1181="x",'Class Record S5'!$B$30,"")</f>
        <v/>
      </c>
      <c r="C1181" s="388" t="str">
        <f>IF($O1181="x",'Class Record S5'!$D$30,"")</f>
        <v/>
      </c>
      <c r="D1181" s="389"/>
      <c r="E1181" s="389"/>
      <c r="F1181" s="389"/>
      <c r="G1181" s="389"/>
      <c r="H1181" s="389"/>
      <c r="I1181" s="389"/>
      <c r="J1181" s="389"/>
      <c r="K1181" s="389"/>
      <c r="L1181" s="390"/>
      <c r="M1181" s="142"/>
      <c r="O1181" s="67" t="str">
        <f>IF(OR(AND('Class Record S5'!$AK$72=".",COUNTIF('Class Record S5'!$AK$50:$AK$73,"\")&lt;5,COUNTIF('Class Record S5'!$AK$50:$AK$72,".")&lt;=(5-COUNTIF('Class Record S5'!$AK$50:$AK$73,"\"))),AND('Class Record S5'!$AK$72="\",COUNTIF('Class Record S5'!$AK$50:$AK$72,"\")&lt;=5)),"x","")</f>
        <v/>
      </c>
      <c r="Q1181" s="258" t="s">
        <v>98</v>
      </c>
      <c r="R1181" s="262" t="s">
        <v>134</v>
      </c>
    </row>
    <row r="1182" spans="1:18" ht="44.25" customHeight="1" thickBot="1" x14ac:dyDescent="0.35">
      <c r="A1182" s="344"/>
      <c r="B1182" s="194" t="str">
        <f>IF($O1182="x",'Class Record S5'!$B$31,"")</f>
        <v/>
      </c>
      <c r="C1182" s="391" t="str">
        <f>IF($O1182="x",'Class Record S5'!$D$31,"")</f>
        <v/>
      </c>
      <c r="D1182" s="392"/>
      <c r="E1182" s="392"/>
      <c r="F1182" s="392"/>
      <c r="G1182" s="392"/>
      <c r="H1182" s="392"/>
      <c r="I1182" s="392"/>
      <c r="J1182" s="392"/>
      <c r="K1182" s="392"/>
      <c r="L1182" s="393"/>
      <c r="M1182" s="143"/>
      <c r="O1182" s="67" t="str">
        <f>IF(OR(AND('Class Record S5'!$AK$73=".",COUNTIF('Class Record S5'!$AK$50:$AK$73,"\")&lt;5,COUNTIF('Class Record S5'!$AK$50:$AK$73,".")&lt;=(5-COUNTIF('Class Record S5'!$AK$50:$AK$73,"\"))),AND('Class Record S5'!$AK$73="\",COUNTIF('Class Record S5'!$AK$50:$AK$73,"\")&lt;=5)),"x","")</f>
        <v/>
      </c>
      <c r="Q1182" s="258" t="s">
        <v>99</v>
      </c>
      <c r="R1182" s="262" t="s">
        <v>135</v>
      </c>
    </row>
    <row r="1183" spans="1:18" ht="16.5" customHeight="1" thickBot="1" x14ac:dyDescent="0.35">
      <c r="A1183" s="379" t="s">
        <v>44</v>
      </c>
      <c r="B1183" s="380"/>
      <c r="C1183" s="380"/>
      <c r="D1183" s="380"/>
      <c r="E1183" s="380"/>
      <c r="F1183" s="380"/>
      <c r="G1183" s="380"/>
      <c r="H1183" s="380"/>
      <c r="I1183" s="380"/>
      <c r="J1183" s="380"/>
      <c r="K1183" s="381"/>
      <c r="L1183" s="394" t="s">
        <v>45</v>
      </c>
      <c r="M1183" s="395"/>
      <c r="Q1183" s="257"/>
    </row>
    <row r="1184" spans="1:18" ht="28.5" customHeight="1" x14ac:dyDescent="0.3">
      <c r="A1184" s="396"/>
      <c r="B1184" s="397"/>
      <c r="C1184" s="397"/>
      <c r="D1184" s="397"/>
      <c r="E1184" s="397"/>
      <c r="F1184" s="397"/>
      <c r="G1184" s="397"/>
      <c r="H1184" s="397"/>
      <c r="I1184" s="397"/>
      <c r="J1184" s="397"/>
      <c r="K1184" s="398"/>
      <c r="L1184" s="405" t="str">
        <f>'Class Record S5'!$AK$74</f>
        <v>N</v>
      </c>
      <c r="M1184" s="406"/>
      <c r="Q1184" s="257"/>
    </row>
    <row r="1185" spans="1:18" ht="28.5" customHeight="1" x14ac:dyDescent="0.3">
      <c r="A1185" s="399"/>
      <c r="B1185" s="400"/>
      <c r="C1185" s="400"/>
      <c r="D1185" s="400"/>
      <c r="E1185" s="400"/>
      <c r="F1185" s="400"/>
      <c r="G1185" s="400"/>
      <c r="H1185" s="400"/>
      <c r="I1185" s="400"/>
      <c r="J1185" s="400"/>
      <c r="K1185" s="401"/>
      <c r="L1185" s="407"/>
      <c r="M1185" s="408"/>
      <c r="Q1185" s="257"/>
    </row>
    <row r="1186" spans="1:18" ht="28.5" customHeight="1" thickBot="1" x14ac:dyDescent="0.35">
      <c r="A1186" s="402"/>
      <c r="B1186" s="403"/>
      <c r="C1186" s="403"/>
      <c r="D1186" s="403"/>
      <c r="E1186" s="403"/>
      <c r="F1186" s="403"/>
      <c r="G1186" s="403"/>
      <c r="H1186" s="403"/>
      <c r="I1186" s="403"/>
      <c r="J1186" s="403"/>
      <c r="K1186" s="404"/>
      <c r="L1186" s="409"/>
      <c r="M1186" s="410"/>
      <c r="Q1186" s="257"/>
    </row>
    <row r="1188" spans="1:18" ht="19.5" thickBot="1" x14ac:dyDescent="0.35"/>
    <row r="1189" spans="1:18" ht="23.25" customHeight="1" thickBot="1" x14ac:dyDescent="0.35">
      <c r="A1189" s="349" t="str">
        <f>'Class Record S5'!$D$1</f>
        <v>A N OTHER SCHOOL</v>
      </c>
      <c r="B1189" s="350"/>
      <c r="C1189" s="350"/>
      <c r="D1189" s="350"/>
      <c r="E1189" s="350"/>
      <c r="F1189" s="350"/>
      <c r="G1189" s="350"/>
      <c r="H1189" s="350"/>
      <c r="I1189" s="350"/>
      <c r="J1189" s="350"/>
      <c r="K1189" s="350"/>
      <c r="L1189" s="350"/>
      <c r="M1189" s="351"/>
    </row>
    <row r="1190" spans="1:18" ht="15.75" customHeight="1" thickBot="1" x14ac:dyDescent="0.35">
      <c r="A1190" s="352" t="s">
        <v>17</v>
      </c>
      <c r="B1190" s="353"/>
      <c r="C1190" s="353"/>
      <c r="D1190" s="356">
        <f>'Class Record S5'!$AL$2</f>
        <v>0</v>
      </c>
      <c r="E1190" s="356"/>
      <c r="F1190" s="356"/>
      <c r="G1190" s="357"/>
      <c r="H1190" s="361" t="s">
        <v>18</v>
      </c>
      <c r="I1190" s="362">
        <f>'Class Record S5'!$E$76</f>
        <v>0</v>
      </c>
      <c r="J1190" s="362"/>
      <c r="K1190" s="363" t="str">
        <f>'Class Record S5'!$C$2</f>
        <v>CLASS</v>
      </c>
      <c r="L1190" s="363"/>
      <c r="M1190" s="364"/>
    </row>
    <row r="1191" spans="1:18" ht="15.75" customHeight="1" thickBot="1" x14ac:dyDescent="0.35">
      <c r="A1191" s="354"/>
      <c r="B1191" s="355"/>
      <c r="C1191" s="355"/>
      <c r="D1191" s="358"/>
      <c r="E1191" s="358"/>
      <c r="F1191" s="359"/>
      <c r="G1191" s="360"/>
      <c r="H1191" s="361"/>
      <c r="I1191" s="362"/>
      <c r="J1191" s="362"/>
      <c r="K1191" s="363"/>
      <c r="L1191" s="363"/>
      <c r="M1191" s="364"/>
    </row>
    <row r="1192" spans="1:18" ht="19.5" thickBot="1" x14ac:dyDescent="0.35">
      <c r="A1192" s="346" t="s">
        <v>19</v>
      </c>
      <c r="B1192" s="347"/>
      <c r="C1192" s="347"/>
      <c r="D1192" s="347"/>
      <c r="E1192" s="348"/>
      <c r="F1192" s="365" t="s">
        <v>20</v>
      </c>
      <c r="G1192" s="366"/>
      <c r="H1192" s="366"/>
      <c r="I1192" s="367"/>
      <c r="J1192" s="368" t="s">
        <v>21</v>
      </c>
      <c r="K1192" s="369"/>
      <c r="L1192" s="369"/>
      <c r="M1192" s="370"/>
    </row>
    <row r="1193" spans="1:18" ht="16.5" customHeight="1" thickBot="1" x14ac:dyDescent="0.35">
      <c r="A1193" s="371" t="s">
        <v>22</v>
      </c>
      <c r="B1193" s="372"/>
      <c r="C1193" s="373"/>
      <c r="D1193" s="374" t="s">
        <v>23</v>
      </c>
      <c r="E1193" s="375"/>
      <c r="F1193" s="376" t="s">
        <v>24</v>
      </c>
      <c r="G1193" s="377"/>
      <c r="H1193" s="377" t="s">
        <v>25</v>
      </c>
      <c r="I1193" s="378"/>
      <c r="J1193" s="382" t="s">
        <v>26</v>
      </c>
      <c r="K1193" s="377"/>
      <c r="L1193" s="411" t="s">
        <v>27</v>
      </c>
      <c r="M1193" s="412"/>
    </row>
    <row r="1194" spans="1:18" ht="31.5" customHeight="1" thickBot="1" x14ac:dyDescent="0.35">
      <c r="A1194" s="72"/>
      <c r="B1194" s="73" t="s">
        <v>54</v>
      </c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5" t="s">
        <v>43</v>
      </c>
      <c r="Q1194" s="416" t="s">
        <v>56</v>
      </c>
      <c r="R1194" s="416"/>
    </row>
    <row r="1195" spans="1:18" ht="44.25" customHeight="1" x14ac:dyDescent="0.3">
      <c r="A1195" s="345" t="str">
        <f>'Class Record S5'!$A$8</f>
        <v>Working Scientifically</v>
      </c>
      <c r="B1195" s="190" t="str">
        <f>IF($O1195="x",'Class Record S5'!$B$8,"")</f>
        <v/>
      </c>
      <c r="C1195" s="413" t="str">
        <f>IF($O1195="x",'Class Record S5'!$D$8,"")</f>
        <v/>
      </c>
      <c r="D1195" s="413"/>
      <c r="E1195" s="413"/>
      <c r="F1195" s="413"/>
      <c r="G1195" s="413"/>
      <c r="H1195" s="413"/>
      <c r="I1195" s="413"/>
      <c r="J1195" s="413"/>
      <c r="K1195" s="413"/>
      <c r="L1195" s="413"/>
      <c r="M1195" s="141"/>
      <c r="O1195" s="67" t="str">
        <f>IF(OR(AND('Class Record S5'!$AL$50=".",COUNTIF('Class Record S5'!$AL$50:$AL$73,"\")&lt;5,COUNTIF('Class Record S5'!$AL$50:$AL$50,".")&lt;=(5-COUNTIF('Class Record S5'!$AL$50:$AL$73,"\"))),AND('Class Record S5'!$AL$50="\",COUNTIF('Class Record S5'!$AL$50:$AL$50,"\")&lt;=5)),"x","")</f>
        <v/>
      </c>
      <c r="Q1195" s="258" t="s">
        <v>76</v>
      </c>
      <c r="R1195" s="259" t="s">
        <v>112</v>
      </c>
    </row>
    <row r="1196" spans="1:18" ht="44.25" customHeight="1" x14ac:dyDescent="0.3">
      <c r="A1196" s="343"/>
      <c r="B1196" s="191" t="str">
        <f>IF($O1196="x",'Class Record S5'!$B$9,"")</f>
        <v/>
      </c>
      <c r="C1196" s="383" t="str">
        <f>IF($O1196="x",'Class Record S5'!$D$9,"")</f>
        <v/>
      </c>
      <c r="D1196" s="383"/>
      <c r="E1196" s="383"/>
      <c r="F1196" s="383"/>
      <c r="G1196" s="383"/>
      <c r="H1196" s="383"/>
      <c r="I1196" s="383"/>
      <c r="J1196" s="383"/>
      <c r="K1196" s="383"/>
      <c r="L1196" s="383"/>
      <c r="M1196" s="142"/>
      <c r="O1196" s="67" t="str">
        <f>IF(OR(AND('Class Record S5'!$AL$51=".",COUNTIF('Class Record S5'!$AL$50:$AL$73,"\")&lt;5,COUNTIF('Class Record S5'!$AL$50:$AL$51,".")&lt;=(5-COUNTIF('Class Record S5'!$AL$50:$AL$73,"\"))),AND('Class Record S5'!$AL$51="\",COUNTIF('Class Record S5'!$AL$50:$AL$51,"\")&lt;=5)),"x","")</f>
        <v/>
      </c>
      <c r="Q1196" s="258" t="s">
        <v>77</v>
      </c>
      <c r="R1196" s="260" t="s">
        <v>113</v>
      </c>
    </row>
    <row r="1197" spans="1:18" ht="44.25" customHeight="1" x14ac:dyDescent="0.3">
      <c r="A1197" s="343"/>
      <c r="B1197" s="191" t="str">
        <f>IF($O1197="x",'Class Record S5'!$B$10,"")</f>
        <v/>
      </c>
      <c r="C1197" s="383" t="str">
        <f>IF($O1197="x",'Class Record S5'!$D$10,"")</f>
        <v/>
      </c>
      <c r="D1197" s="383"/>
      <c r="E1197" s="383"/>
      <c r="F1197" s="383"/>
      <c r="G1197" s="383"/>
      <c r="H1197" s="383"/>
      <c r="I1197" s="383"/>
      <c r="J1197" s="383"/>
      <c r="K1197" s="383"/>
      <c r="L1197" s="383"/>
      <c r="M1197" s="142"/>
      <c r="O1197" s="67" t="str">
        <f>IF(OR(AND('Class Record S5'!$AL$52=".",COUNTIF('Class Record S5'!$AL$50:$AL$73,"\")&lt;5,COUNTIF('Class Record S5'!$AL$50:$AL$52,".")&lt;=(5-COUNTIF('Class Record S5'!$AL$50:$AL$73,"\"))),AND('Class Record S5'!$AL$52="\",COUNTIF('Class Record S5'!$AL$50:$AL$52,"\")&lt;=5)),"x","")</f>
        <v/>
      </c>
      <c r="Q1197" s="258" t="s">
        <v>78</v>
      </c>
      <c r="R1197" s="260" t="s">
        <v>114</v>
      </c>
    </row>
    <row r="1198" spans="1:18" ht="44.25" customHeight="1" x14ac:dyDescent="0.3">
      <c r="A1198" s="343"/>
      <c r="B1198" s="192" t="str">
        <f>IF($O1198="x",'Class Record S5'!$B$11,"")</f>
        <v/>
      </c>
      <c r="C1198" s="383" t="str">
        <f>IF($O1198="x",'Class Record S5'!$D$11,"")</f>
        <v/>
      </c>
      <c r="D1198" s="383"/>
      <c r="E1198" s="383"/>
      <c r="F1198" s="383"/>
      <c r="G1198" s="383"/>
      <c r="H1198" s="383"/>
      <c r="I1198" s="383"/>
      <c r="J1198" s="383"/>
      <c r="K1198" s="383"/>
      <c r="L1198" s="383"/>
      <c r="M1198" s="142"/>
      <c r="O1198" s="67" t="str">
        <f>IF(OR(AND('Class Record S5'!$AL$53=".",COUNTIF('Class Record S5'!$AL$50:$AL$73,"\")&lt;5,COUNTIF('Class Record S5'!$AL$50:$AL$53,".")&lt;=(5-COUNTIF('Class Record S5'!$AL$50:$AL$73,"\"))),AND('Class Record S5'!$AL$53="\",COUNTIF('Class Record S5'!$AL$50:$AL$53,"\")&lt;=5)),"x","")</f>
        <v/>
      </c>
      <c r="Q1198" s="258" t="s">
        <v>79</v>
      </c>
      <c r="R1198" s="260" t="s">
        <v>115</v>
      </c>
    </row>
    <row r="1199" spans="1:18" ht="54.75" customHeight="1" x14ac:dyDescent="0.3">
      <c r="A1199" s="343"/>
      <c r="B1199" s="192" t="str">
        <f>IF($O1199="x",'Class Record S5'!$B$12,"")</f>
        <v/>
      </c>
      <c r="C1199" s="383" t="str">
        <f>IF($O1199="x",'Class Record S5'!$D$12,"")</f>
        <v/>
      </c>
      <c r="D1199" s="383"/>
      <c r="E1199" s="383"/>
      <c r="F1199" s="383"/>
      <c r="G1199" s="383"/>
      <c r="H1199" s="383"/>
      <c r="I1199" s="383"/>
      <c r="J1199" s="383"/>
      <c r="K1199" s="383"/>
      <c r="L1199" s="383"/>
      <c r="M1199" s="142"/>
      <c r="O1199" s="67" t="str">
        <f>IF(OR(AND('Class Record S5'!$AL$54=".",COUNTIF('Class Record S5'!$AL$50:$AL$73,"\")&lt;5,COUNTIF('Class Record S5'!$AL$50:$AL$54,".")&lt;=(5-COUNTIF('Class Record S5'!$AL$50:$AL$73,"\"))),AND('Class Record S5'!$AL$54="\",COUNTIF('Class Record S5'!$AL$50:$AL$54,"\")&lt;=5)),"x","")</f>
        <v/>
      </c>
      <c r="Q1199" s="258" t="s">
        <v>80</v>
      </c>
      <c r="R1199" s="260" t="s">
        <v>116</v>
      </c>
    </row>
    <row r="1200" spans="1:18" ht="44.25" customHeight="1" thickBot="1" x14ac:dyDescent="0.35">
      <c r="A1200" s="344"/>
      <c r="B1200" s="194" t="str">
        <f>IF($O1200="x",'Class Record S5'!$B$13,"")</f>
        <v/>
      </c>
      <c r="C1200" s="391" t="str">
        <f>IF($O1200="x",'Class Record S5'!$D$13,"")</f>
        <v/>
      </c>
      <c r="D1200" s="392"/>
      <c r="E1200" s="392"/>
      <c r="F1200" s="392"/>
      <c r="G1200" s="392"/>
      <c r="H1200" s="392"/>
      <c r="I1200" s="392"/>
      <c r="J1200" s="392"/>
      <c r="K1200" s="392"/>
      <c r="L1200" s="393"/>
      <c r="M1200" s="143"/>
      <c r="O1200" s="67" t="str">
        <f>IF(OR(AND('Class Record S5'!$AL$55=".",COUNTIF('Class Record S5'!$AL$50:$AL$73,"\")&lt;5,COUNTIF('Class Record S5'!$AL$50:$AL$55,".")&lt;=(5-COUNTIF('Class Record S5'!$AL$50:$AL$73,"\"))),AND('Class Record S5'!$AL$55="\",COUNTIF('Class Record S5'!$AL$50:$AL$55,"\")&lt;=5)),"x","")</f>
        <v/>
      </c>
      <c r="Q1200" s="258" t="s">
        <v>81</v>
      </c>
      <c r="R1200" s="260" t="s">
        <v>117</v>
      </c>
    </row>
    <row r="1201" spans="1:18" ht="57" customHeight="1" x14ac:dyDescent="0.3">
      <c r="A1201" s="342" t="str">
        <f>'Class Record S5'!$A$14</f>
        <v>Living Things and their Habitats</v>
      </c>
      <c r="B1201" s="193" t="str">
        <f>IF($O1201="x",'Class Record S5'!$B$14,"")</f>
        <v/>
      </c>
      <c r="C1201" s="385" t="str">
        <f>IF($O1201="x",'Class Record S5'!$D$14,"")</f>
        <v/>
      </c>
      <c r="D1201" s="386"/>
      <c r="E1201" s="386"/>
      <c r="F1201" s="386"/>
      <c r="G1201" s="386"/>
      <c r="H1201" s="386"/>
      <c r="I1201" s="386"/>
      <c r="J1201" s="386"/>
      <c r="K1201" s="386"/>
      <c r="L1201" s="387"/>
      <c r="M1201" s="141"/>
      <c r="O1201" s="67" t="str">
        <f>IF(OR(AND('Class Record S5'!$AL$56=".",COUNTIF('Class Record S5'!$AL$50:$AL$73,"\")&lt;5,COUNTIF('Class Record S5'!$AL$50:$AL$56,".")&lt;=(5-COUNTIF('Class Record S5'!$AL$50:$AL$73,"\"))),AND('Class Record S5'!$AL$56="\",COUNTIF('Class Record S5'!$AL$50:$AL$56,"\")&lt;=5)),"x","")</f>
        <v/>
      </c>
      <c r="Q1201" s="258" t="s">
        <v>82</v>
      </c>
      <c r="R1201" s="260" t="s">
        <v>118</v>
      </c>
    </row>
    <row r="1202" spans="1:18" ht="57" customHeight="1" thickBot="1" x14ac:dyDescent="0.35">
      <c r="A1202" s="344"/>
      <c r="B1202" s="194" t="str">
        <f>IF($O1202="x",'Class Record S5'!$B$15,"")</f>
        <v/>
      </c>
      <c r="C1202" s="414" t="str">
        <f>IF($O1202="x",'Class Record S5'!$D$15,"")</f>
        <v/>
      </c>
      <c r="D1202" s="414"/>
      <c r="E1202" s="414"/>
      <c r="F1202" s="414"/>
      <c r="G1202" s="414"/>
      <c r="H1202" s="414"/>
      <c r="I1202" s="414"/>
      <c r="J1202" s="414"/>
      <c r="K1202" s="414"/>
      <c r="L1202" s="414"/>
      <c r="M1202" s="143"/>
      <c r="O1202" s="67" t="str">
        <f>IF(OR(AND('Class Record S5'!$AL$57=".",COUNTIF('Class Record S5'!$AL$50:$AL$73,"\")&lt;5,COUNTIF('Class Record S5'!$AL$50:$AL$57,".")&lt;=(5-COUNTIF('Class Record S5'!$AL$50:$AL$73,"\"))),AND('Class Record S5'!$AL$57="\",COUNTIF('Class Record S5'!$AL$50:$AL$57,"\")&lt;=5)),"x","")</f>
        <v/>
      </c>
      <c r="Q1202" s="258" t="s">
        <v>83</v>
      </c>
      <c r="R1202" s="261" t="s">
        <v>119</v>
      </c>
    </row>
    <row r="1203" spans="1:18" ht="59.25" customHeight="1" thickBot="1" x14ac:dyDescent="0.35">
      <c r="A1203" s="255" t="str">
        <f>'Class Record S5'!$A$16</f>
        <v>Animals inc. Humans</v>
      </c>
      <c r="B1203" s="253" t="str">
        <f>IF($O1203="x",'Class Record S5'!$B$16,"")</f>
        <v/>
      </c>
      <c r="C1203" s="415" t="str">
        <f>IF($O1203="x",'Class Record S5'!$D$16,"")</f>
        <v/>
      </c>
      <c r="D1203" s="415"/>
      <c r="E1203" s="415"/>
      <c r="F1203" s="415"/>
      <c r="G1203" s="415"/>
      <c r="H1203" s="415"/>
      <c r="I1203" s="415"/>
      <c r="J1203" s="415"/>
      <c r="K1203" s="415"/>
      <c r="L1203" s="415"/>
      <c r="M1203" s="254"/>
      <c r="O1203" s="67" t="str">
        <f>IF(OR(AND('Class Record S5'!$AL$58=".",COUNTIF('Class Record S5'!$AL$50:$AL$73,"\")&lt;5,COUNTIF('Class Record S5'!$AL$50:$AL$58,".")&lt;=(5-COUNTIF('Class Record S5'!$AL$50:$AL$73,"\"))),AND('Class Record S5'!$AL$58="\",COUNTIF('Class Record S5'!$AL$50:$AL$58,"\")&lt;=5)),"x","")</f>
        <v/>
      </c>
      <c r="Q1203" s="258" t="s">
        <v>84</v>
      </c>
      <c r="R1203" s="261" t="s">
        <v>120</v>
      </c>
    </row>
    <row r="1204" spans="1:18" ht="56.25" customHeight="1" x14ac:dyDescent="0.3">
      <c r="A1204" s="342" t="str">
        <f>'Class Record S5'!$A$17</f>
        <v>Properties and Changers of Materials</v>
      </c>
      <c r="B1204" s="193" t="str">
        <f>IF($O1204="x",'Class Record S5'!$B$17,"")</f>
        <v/>
      </c>
      <c r="C1204" s="385" t="str">
        <f>IF($O1204="x",'Class Record S5'!$D$17,"")</f>
        <v/>
      </c>
      <c r="D1204" s="386"/>
      <c r="E1204" s="386"/>
      <c r="F1204" s="386"/>
      <c r="G1204" s="386"/>
      <c r="H1204" s="386"/>
      <c r="I1204" s="386"/>
      <c r="J1204" s="386"/>
      <c r="K1204" s="386"/>
      <c r="L1204" s="387"/>
      <c r="M1204" s="141"/>
      <c r="O1204" s="67" t="str">
        <f>IF(OR(AND('Class Record S5'!$AL$59=".",COUNTIF('Class Record S5'!$AL$50:$AL$73,"\")&lt;5,COUNTIF('Class Record S5'!$AL$50:$AL$59,".")&lt;=(5-COUNTIF('Class Record S5'!$AL$50:$AL$73,"\"))),AND('Class Record S5'!$AL$59="\",COUNTIF('Class Record S5'!$AL$50:$AL$59,"\")&lt;=5)),"x","")</f>
        <v/>
      </c>
      <c r="Q1204" s="258" t="s">
        <v>85</v>
      </c>
      <c r="R1204" s="260" t="s">
        <v>121</v>
      </c>
    </row>
    <row r="1205" spans="1:18" ht="44.25" customHeight="1" x14ac:dyDescent="0.3">
      <c r="A1205" s="343"/>
      <c r="B1205" s="192" t="str">
        <f>IF($O1205="x",'Class Record S5'!$B$18,"")</f>
        <v/>
      </c>
      <c r="C1205" s="383" t="str">
        <f>IF($O1205="x",'Class Record S5'!$D$18,"")</f>
        <v/>
      </c>
      <c r="D1205" s="383"/>
      <c r="E1205" s="383"/>
      <c r="F1205" s="383"/>
      <c r="G1205" s="383"/>
      <c r="H1205" s="383"/>
      <c r="I1205" s="383"/>
      <c r="J1205" s="383"/>
      <c r="K1205" s="383"/>
      <c r="L1205" s="383"/>
      <c r="M1205" s="142"/>
      <c r="O1205" s="67" t="str">
        <f>IF(OR(AND('Class Record S5'!$AL$60=".",COUNTIF('Class Record S5'!$AL$50:$AL$73,"\")&lt;5,COUNTIF('Class Record S5'!$AL$50:$AL$60,".")&lt;=(5-COUNTIF('Class Record S5'!$AL$50:$AL$73,"\"))),AND('Class Record S5'!$AL$60="\",COUNTIF('Class Record S5'!$AL$50:$AL$60,"\")&lt;=5)),"x","")</f>
        <v/>
      </c>
      <c r="Q1205" s="258" t="s">
        <v>86</v>
      </c>
      <c r="R1205" s="265" t="s">
        <v>124</v>
      </c>
    </row>
    <row r="1206" spans="1:18" ht="44.25" customHeight="1" x14ac:dyDescent="0.3">
      <c r="A1206" s="343"/>
      <c r="B1206" s="192" t="str">
        <f>IF($O1206="x",'Class Record S5'!$B$19,"")</f>
        <v/>
      </c>
      <c r="C1206" s="383" t="str">
        <f>IF($O1206="x",'Class Record S5'!$D$19,"")</f>
        <v/>
      </c>
      <c r="D1206" s="383"/>
      <c r="E1206" s="383"/>
      <c r="F1206" s="383"/>
      <c r="G1206" s="383"/>
      <c r="H1206" s="383"/>
      <c r="I1206" s="383"/>
      <c r="J1206" s="383"/>
      <c r="K1206" s="383"/>
      <c r="L1206" s="383"/>
      <c r="M1206" s="142"/>
      <c r="O1206" s="67" t="str">
        <f>IF(OR(AND('Class Record S5'!$AL$61=".",COUNTIF('Class Record S5'!$AL$50:$AL$73,"\")&lt;5,COUNTIF('Class Record S5'!$AL$50:$AL$61,".")&lt;=(5-COUNTIF('Class Record S5'!$AL$50:$AL$73,"\"))),AND('Class Record S5'!$AL$61="\",COUNTIF('Class Record S5'!$AL$50:$AL$61,"\")&lt;=5)),"x","")</f>
        <v/>
      </c>
      <c r="Q1206" s="258" t="s">
        <v>87</v>
      </c>
      <c r="R1206" s="265" t="s">
        <v>122</v>
      </c>
    </row>
    <row r="1207" spans="1:18" ht="44.25" customHeight="1" x14ac:dyDescent="0.3">
      <c r="A1207" s="343"/>
      <c r="B1207" s="192" t="str">
        <f>IF($O1207="x",'Class Record S5'!$B$20,"")</f>
        <v/>
      </c>
      <c r="C1207" s="383" t="str">
        <f>IF($O1207="x",'Class Record S5'!$D$20,"")</f>
        <v/>
      </c>
      <c r="D1207" s="383"/>
      <c r="E1207" s="383"/>
      <c r="F1207" s="383"/>
      <c r="G1207" s="383"/>
      <c r="H1207" s="383"/>
      <c r="I1207" s="383"/>
      <c r="J1207" s="383"/>
      <c r="K1207" s="383"/>
      <c r="L1207" s="383"/>
      <c r="M1207" s="142"/>
      <c r="O1207" s="67" t="str">
        <f>IF(OR(AND('Class Record S5'!$AL$62=".",COUNTIF('Class Record S5'!$AL$50:$AL$73,"\")&lt;5,COUNTIF('Class Record S5'!$AL$50:$AL$62,".")&lt;=(5-COUNTIF('Class Record S5'!$AL$50:$AL$73,"\"))),AND('Class Record S5'!$AL$62="\",COUNTIF('Class Record S5'!$AL$50:$AL$62,"\")&lt;=5)),"x","")</f>
        <v/>
      </c>
      <c r="Q1207" s="258" t="s">
        <v>88</v>
      </c>
      <c r="R1207" s="265" t="s">
        <v>123</v>
      </c>
    </row>
    <row r="1208" spans="1:18" ht="44.25" customHeight="1" x14ac:dyDescent="0.3">
      <c r="A1208" s="343"/>
      <c r="B1208" s="192" t="str">
        <f>IF($O1208="x",'Class Record S5'!$B$21,"")</f>
        <v/>
      </c>
      <c r="C1208" s="383" t="str">
        <f>IF($O1208="x",'Class Record S5'!$D$21,"")</f>
        <v/>
      </c>
      <c r="D1208" s="383"/>
      <c r="E1208" s="383"/>
      <c r="F1208" s="383"/>
      <c r="G1208" s="383"/>
      <c r="H1208" s="383"/>
      <c r="I1208" s="383"/>
      <c r="J1208" s="383"/>
      <c r="K1208" s="383"/>
      <c r="L1208" s="383"/>
      <c r="M1208" s="142"/>
      <c r="O1208" s="67" t="str">
        <f>IF(OR(AND('Class Record S5'!$AL$63=".",COUNTIF('Class Record S5'!$AL$50:$AL$73,"\")&lt;5,COUNTIF('Class Record S5'!$AL$50:$AL$63,".")&lt;=(5-COUNTIF('Class Record S5'!$AL$50:$AL$73,"\"))),AND('Class Record S5'!$AL$63="\",COUNTIF('Class Record S5'!$AL$50:$AL$63,"\")&lt;=5)),"x","")</f>
        <v/>
      </c>
      <c r="Q1208" s="258" t="s">
        <v>89</v>
      </c>
      <c r="R1208" s="261" t="s">
        <v>125</v>
      </c>
    </row>
    <row r="1209" spans="1:18" ht="56.25" customHeight="1" thickBot="1" x14ac:dyDescent="0.35">
      <c r="A1209" s="344"/>
      <c r="B1209" s="195" t="str">
        <f>IF($O1209="x",'Class Record S5'!$B$22,"")</f>
        <v/>
      </c>
      <c r="C1209" s="384" t="str">
        <f>IF($O1209="x",'Class Record S5'!$D$22,"")</f>
        <v/>
      </c>
      <c r="D1209" s="384"/>
      <c r="E1209" s="384"/>
      <c r="F1209" s="384"/>
      <c r="G1209" s="384"/>
      <c r="H1209" s="384"/>
      <c r="I1209" s="384"/>
      <c r="J1209" s="384"/>
      <c r="K1209" s="384"/>
      <c r="L1209" s="384"/>
      <c r="M1209" s="196"/>
      <c r="O1209" s="67" t="str">
        <f>IF(OR(AND('Class Record S5'!$AL$64=".",COUNTIF('Class Record S5'!$AL$50:$AL$73,"\")&lt;5,COUNTIF('Class Record S5'!$AL$50:$AL$64,".")&lt;=(5-COUNTIF('Class Record S5'!$AL$50:$AL$73,"\"))),AND('Class Record S5'!$AL$64="\",COUNTIF('Class Record S5'!$AL$50:$AL$64,"\")&lt;=5)),"x","")</f>
        <v/>
      </c>
      <c r="Q1209" s="258" t="s">
        <v>90</v>
      </c>
      <c r="R1209" s="260" t="s">
        <v>126</v>
      </c>
    </row>
    <row r="1210" spans="1:18" ht="44.25" customHeight="1" x14ac:dyDescent="0.3">
      <c r="A1210" s="342" t="str">
        <f>'Class Record S5'!$A$23</f>
        <v>Earth and Space</v>
      </c>
      <c r="B1210" s="193" t="str">
        <f>IF($O1210="x",'Class Record S5'!$B$23,"")</f>
        <v/>
      </c>
      <c r="C1210" s="385" t="str">
        <f>IF($O1210="x",'Class Record S5'!$D$23,"")</f>
        <v/>
      </c>
      <c r="D1210" s="386"/>
      <c r="E1210" s="386"/>
      <c r="F1210" s="386"/>
      <c r="G1210" s="386"/>
      <c r="H1210" s="386"/>
      <c r="I1210" s="386"/>
      <c r="J1210" s="386"/>
      <c r="K1210" s="386"/>
      <c r="L1210" s="387"/>
      <c r="M1210" s="141"/>
      <c r="O1210" s="67" t="str">
        <f>IF(OR(AND('Class Record S5'!$AL$65=".",COUNTIF('Class Record S5'!$AL$50:$AL$73,"\")&lt;5,COUNTIF('Class Record S5'!$AL$50:$AL$65,".")&lt;=(5-COUNTIF('Class Record S5'!$AL$50:$AL$73,"\"))),AND('Class Record S5'!$AL$65="\",COUNTIF('Class Record S5'!$AL$50:$AL$65,"\")&lt;=5)),"x","")</f>
        <v/>
      </c>
      <c r="Q1210" s="258" t="s">
        <v>91</v>
      </c>
      <c r="R1210" s="260" t="s">
        <v>127</v>
      </c>
    </row>
    <row r="1211" spans="1:18" ht="44.25" customHeight="1" x14ac:dyDescent="0.3">
      <c r="A1211" s="343"/>
      <c r="B1211" s="192" t="str">
        <f>IF($O1211="x",'Class Record S5'!$B$24,"")</f>
        <v/>
      </c>
      <c r="C1211" s="388" t="str">
        <f>IF($O1211="x",'Class Record S5'!$D$24,"")</f>
        <v/>
      </c>
      <c r="D1211" s="389"/>
      <c r="E1211" s="389"/>
      <c r="F1211" s="389"/>
      <c r="G1211" s="389"/>
      <c r="H1211" s="389"/>
      <c r="I1211" s="389"/>
      <c r="J1211" s="389"/>
      <c r="K1211" s="389"/>
      <c r="L1211" s="390"/>
      <c r="M1211" s="142"/>
      <c r="O1211" s="67" t="str">
        <f>IF(OR(AND('Class Record S5'!$AL$66=".",COUNTIF('Class Record S5'!$AL$50:$AL$73,"\")&lt;5,COUNTIF('Class Record S5'!$AL$50:$AL$66,".")&lt;=(5-COUNTIF('Class Record S5'!$AL$50:$AL$73,"\"))),AND('Class Record S5'!$AL$66="\",COUNTIF('Class Record S5'!$AL$50:$AL$66,"\")&lt;=5)),"x","")</f>
        <v/>
      </c>
      <c r="Q1211" s="258" t="s">
        <v>92</v>
      </c>
      <c r="R1211" s="262" t="s">
        <v>128</v>
      </c>
    </row>
    <row r="1212" spans="1:18" ht="44.25" customHeight="1" x14ac:dyDescent="0.3">
      <c r="A1212" s="343"/>
      <c r="B1212" s="192" t="str">
        <f>IF($O1212="x",'Class Record S5'!$B$25,"")</f>
        <v/>
      </c>
      <c r="C1212" s="388" t="str">
        <f>IF($O1212="x",'Class Record S5'!$D$25,"")</f>
        <v/>
      </c>
      <c r="D1212" s="389"/>
      <c r="E1212" s="389"/>
      <c r="F1212" s="389"/>
      <c r="G1212" s="389"/>
      <c r="H1212" s="389"/>
      <c r="I1212" s="389"/>
      <c r="J1212" s="389"/>
      <c r="K1212" s="389"/>
      <c r="L1212" s="390"/>
      <c r="M1212" s="142"/>
      <c r="O1212" s="67" t="str">
        <f>IF(OR(AND('Class Record S5'!$AL$67=".",COUNTIF('Class Record S5'!$AL$50:$AL$73,"\")&lt;5,COUNTIF('Class Record S5'!$AL$50:$AL$67,".")&lt;=(5-COUNTIF('Class Record S5'!$AL$50:$AL$73,"\"))),AND('Class Record S5'!$AL$67="\",COUNTIF('Class Record S5'!$AL$50:$AL$67,"\")&lt;=5)),"x","")</f>
        <v/>
      </c>
      <c r="Q1212" s="258" t="s">
        <v>93</v>
      </c>
      <c r="R1212" s="262" t="s">
        <v>129</v>
      </c>
    </row>
    <row r="1213" spans="1:18" ht="44.25" customHeight="1" x14ac:dyDescent="0.3">
      <c r="A1213" s="343"/>
      <c r="B1213" s="192" t="str">
        <f>IF($O1213="x",'Class Record S5'!$B$26,"")</f>
        <v/>
      </c>
      <c r="C1213" s="383" t="str">
        <f>IF($O1213="x",'Class Record S5'!$D$26,"")</f>
        <v/>
      </c>
      <c r="D1213" s="383"/>
      <c r="E1213" s="383"/>
      <c r="F1213" s="383"/>
      <c r="G1213" s="383"/>
      <c r="H1213" s="383"/>
      <c r="I1213" s="383"/>
      <c r="J1213" s="383"/>
      <c r="K1213" s="383"/>
      <c r="L1213" s="383"/>
      <c r="M1213" s="142"/>
      <c r="O1213" s="67" t="str">
        <f>IF(OR(AND('Class Record S5'!$AL$68=".",COUNTIF('Class Record S5'!$AL$50:$AL$73,"\")&lt;5,COUNTIF('Class Record S5'!$AL$50:$AL$68,".")&lt;=(5-COUNTIF('Class Record S5'!$AL$50:$AL$73,"\"))),AND('Class Record S5'!$AL$68="\",COUNTIF('Class Record S5'!$AL$50:$AL$68,"\")&lt;=5)),"x","")</f>
        <v/>
      </c>
      <c r="Q1213" s="258" t="s">
        <v>94</v>
      </c>
      <c r="R1213" s="260" t="s">
        <v>130</v>
      </c>
    </row>
    <row r="1214" spans="1:18" ht="44.25" customHeight="1" thickBot="1" x14ac:dyDescent="0.35">
      <c r="A1214" s="344"/>
      <c r="B1214" s="195" t="str">
        <f>IF($O1214="x",'Class Record S5'!$B$27,"")</f>
        <v/>
      </c>
      <c r="C1214" s="384" t="str">
        <f>IF($O1214="x",'Class Record S5'!$D$27,"")</f>
        <v/>
      </c>
      <c r="D1214" s="384"/>
      <c r="E1214" s="384"/>
      <c r="F1214" s="384"/>
      <c r="G1214" s="384"/>
      <c r="H1214" s="384"/>
      <c r="I1214" s="384"/>
      <c r="J1214" s="384"/>
      <c r="K1214" s="384"/>
      <c r="L1214" s="384"/>
      <c r="M1214" s="196"/>
      <c r="O1214" s="67" t="str">
        <f>IF(OR(AND('Class Record S5'!$AL$69=".",COUNTIF('Class Record S5'!$AL$50:$AL$73,"\")&lt;5,COUNTIF('Class Record S5'!$AL$50:$AL$69,".")&lt;=(5-COUNTIF('Class Record S5'!$AL$50:$AL$73,"\"))),AND('Class Record S5'!$AL$69="\",COUNTIF('Class Record S5'!$AL$50:$AL$69,"\")&lt;=5)),"x","")</f>
        <v/>
      </c>
      <c r="Q1214" s="258" t="s">
        <v>95</v>
      </c>
      <c r="R1214" s="260" t="s">
        <v>131</v>
      </c>
    </row>
    <row r="1215" spans="1:18" ht="44.25" customHeight="1" x14ac:dyDescent="0.3">
      <c r="A1215" s="342" t="str">
        <f>'Class Record S5'!$A$28</f>
        <v>Forces</v>
      </c>
      <c r="B1215" s="193" t="str">
        <f>IF($O1215="x",'Class Record S5'!$B$28,"")</f>
        <v/>
      </c>
      <c r="C1215" s="385" t="str">
        <f>IF($O1215="x",'Class Record S5'!$D$28,"")</f>
        <v/>
      </c>
      <c r="D1215" s="386"/>
      <c r="E1215" s="386"/>
      <c r="F1215" s="386"/>
      <c r="G1215" s="386"/>
      <c r="H1215" s="386"/>
      <c r="I1215" s="386"/>
      <c r="J1215" s="386"/>
      <c r="K1215" s="386"/>
      <c r="L1215" s="387"/>
      <c r="M1215" s="141"/>
      <c r="O1215" s="67" t="str">
        <f>IF(OR(AND('Class Record S5'!$AL$70=".",COUNTIF('Class Record S5'!$AL$50:$AL$73,"\")&lt;5,COUNTIF('Class Record S5'!$AL$50:$AL$70,".")&lt;=(5-COUNTIF('Class Record S5'!$AL$50:$AL$73,"\"))),AND('Class Record S5'!$AL$70="\",COUNTIF('Class Record S5'!$AL$50:$AL$70,"\")&lt;=5)),"x","")</f>
        <v/>
      </c>
      <c r="Q1215" s="258" t="s">
        <v>96</v>
      </c>
      <c r="R1215" s="262" t="s">
        <v>132</v>
      </c>
    </row>
    <row r="1216" spans="1:18" ht="44.25" customHeight="1" x14ac:dyDescent="0.3">
      <c r="A1216" s="343"/>
      <c r="B1216" s="192" t="str">
        <f>IF($O1216="x",'Class Record S5'!$B$29,"")</f>
        <v/>
      </c>
      <c r="C1216" s="388" t="str">
        <f>IF($O1216="x",'Class Record S5'!$D$29,"")</f>
        <v/>
      </c>
      <c r="D1216" s="389"/>
      <c r="E1216" s="389"/>
      <c r="F1216" s="389"/>
      <c r="G1216" s="389"/>
      <c r="H1216" s="389"/>
      <c r="I1216" s="389"/>
      <c r="J1216" s="389"/>
      <c r="K1216" s="389"/>
      <c r="L1216" s="390"/>
      <c r="M1216" s="142"/>
      <c r="O1216" s="67" t="str">
        <f>IF(OR(AND('Class Record S5'!$AL$71=".",COUNTIF('Class Record S5'!$AL$50:$AL$73,"\")&lt;5,COUNTIF('Class Record S5'!$AL$50:$AL$71,".")&lt;=(5-COUNTIF('Class Record S5'!$AL$50:$AL$73,"\"))),AND('Class Record S5'!$AL$71="\",COUNTIF('Class Record S5'!$AL$50:$AL$71,"\")&lt;=5)),"x","")</f>
        <v/>
      </c>
      <c r="Q1216" s="258" t="s">
        <v>97</v>
      </c>
      <c r="R1216" s="262" t="s">
        <v>133</v>
      </c>
    </row>
    <row r="1217" spans="1:18" ht="44.25" customHeight="1" x14ac:dyDescent="0.3">
      <c r="A1217" s="343"/>
      <c r="B1217" s="192" t="str">
        <f>IF($O1217="x",'Class Record S5'!$B$30,"")</f>
        <v/>
      </c>
      <c r="C1217" s="388" t="str">
        <f>IF($O1217="x",'Class Record S5'!$D$30,"")</f>
        <v/>
      </c>
      <c r="D1217" s="389"/>
      <c r="E1217" s="389"/>
      <c r="F1217" s="389"/>
      <c r="G1217" s="389"/>
      <c r="H1217" s="389"/>
      <c r="I1217" s="389"/>
      <c r="J1217" s="389"/>
      <c r="K1217" s="389"/>
      <c r="L1217" s="390"/>
      <c r="M1217" s="142"/>
      <c r="O1217" s="67" t="str">
        <f>IF(OR(AND('Class Record S5'!$AL$72=".",COUNTIF('Class Record S5'!$AL$50:$AL$73,"\")&lt;5,COUNTIF('Class Record S5'!$AL$50:$AL$72,".")&lt;=(5-COUNTIF('Class Record S5'!$AL$50:$AL$73,"\"))),AND('Class Record S5'!$AL$72="\",COUNTIF('Class Record S5'!$AL$50:$AL$72,"\")&lt;=5)),"x","")</f>
        <v/>
      </c>
      <c r="Q1217" s="258" t="s">
        <v>98</v>
      </c>
      <c r="R1217" s="262" t="s">
        <v>134</v>
      </c>
    </row>
    <row r="1218" spans="1:18" ht="44.25" customHeight="1" thickBot="1" x14ac:dyDescent="0.35">
      <c r="A1218" s="344"/>
      <c r="B1218" s="194" t="str">
        <f>IF($O1218="x",'Class Record S5'!$B$31,"")</f>
        <v/>
      </c>
      <c r="C1218" s="391" t="str">
        <f>IF($O1218="x",'Class Record S5'!$D$31,"")</f>
        <v/>
      </c>
      <c r="D1218" s="392"/>
      <c r="E1218" s="392"/>
      <c r="F1218" s="392"/>
      <c r="G1218" s="392"/>
      <c r="H1218" s="392"/>
      <c r="I1218" s="392"/>
      <c r="J1218" s="392"/>
      <c r="K1218" s="392"/>
      <c r="L1218" s="393"/>
      <c r="M1218" s="143"/>
      <c r="O1218" s="67" t="str">
        <f>IF(OR(AND('Class Record S5'!$AL$73=".",COUNTIF('Class Record S5'!$AL$50:$AL$73,"\")&lt;5,COUNTIF('Class Record S5'!$AL$50:$AL$73,".")&lt;=(5-COUNTIF('Class Record S5'!$AL$50:$AL$73,"\"))),AND('Class Record S5'!$AL$73="\",COUNTIF('Class Record S5'!$AL$50:$AL$73,"\")&lt;=5)),"x","")</f>
        <v/>
      </c>
      <c r="Q1218" s="258" t="s">
        <v>99</v>
      </c>
      <c r="R1218" s="262" t="s">
        <v>135</v>
      </c>
    </row>
    <row r="1219" spans="1:18" ht="16.5" customHeight="1" thickBot="1" x14ac:dyDescent="0.35">
      <c r="A1219" s="379" t="s">
        <v>44</v>
      </c>
      <c r="B1219" s="380"/>
      <c r="C1219" s="380"/>
      <c r="D1219" s="380"/>
      <c r="E1219" s="380"/>
      <c r="F1219" s="380"/>
      <c r="G1219" s="380"/>
      <c r="H1219" s="380"/>
      <c r="I1219" s="380"/>
      <c r="J1219" s="380"/>
      <c r="K1219" s="381"/>
      <c r="L1219" s="394" t="s">
        <v>45</v>
      </c>
      <c r="M1219" s="395"/>
      <c r="Q1219" s="257"/>
    </row>
    <row r="1220" spans="1:18" ht="28.5" customHeight="1" x14ac:dyDescent="0.3">
      <c r="A1220" s="396"/>
      <c r="B1220" s="397"/>
      <c r="C1220" s="397"/>
      <c r="D1220" s="397"/>
      <c r="E1220" s="397"/>
      <c r="F1220" s="397"/>
      <c r="G1220" s="397"/>
      <c r="H1220" s="397"/>
      <c r="I1220" s="397"/>
      <c r="J1220" s="397"/>
      <c r="K1220" s="398"/>
      <c r="L1220" s="405" t="str">
        <f>'Class Record S5'!$AL$74</f>
        <v>N</v>
      </c>
      <c r="M1220" s="406"/>
      <c r="Q1220" s="257"/>
    </row>
    <row r="1221" spans="1:18" ht="28.5" customHeight="1" x14ac:dyDescent="0.3">
      <c r="A1221" s="399"/>
      <c r="B1221" s="400"/>
      <c r="C1221" s="400"/>
      <c r="D1221" s="400"/>
      <c r="E1221" s="400"/>
      <c r="F1221" s="400"/>
      <c r="G1221" s="400"/>
      <c r="H1221" s="400"/>
      <c r="I1221" s="400"/>
      <c r="J1221" s="400"/>
      <c r="K1221" s="401"/>
      <c r="L1221" s="407"/>
      <c r="M1221" s="408"/>
      <c r="Q1221" s="257"/>
    </row>
    <row r="1222" spans="1:18" ht="28.5" customHeight="1" thickBot="1" x14ac:dyDescent="0.35">
      <c r="A1222" s="402"/>
      <c r="B1222" s="403"/>
      <c r="C1222" s="403"/>
      <c r="D1222" s="403"/>
      <c r="E1222" s="403"/>
      <c r="F1222" s="403"/>
      <c r="G1222" s="403"/>
      <c r="H1222" s="403"/>
      <c r="I1222" s="403"/>
      <c r="J1222" s="403"/>
      <c r="K1222" s="404"/>
      <c r="L1222" s="409"/>
      <c r="M1222" s="410"/>
      <c r="Q1222" s="257"/>
    </row>
    <row r="1224" spans="1:18" ht="19.5" thickBot="1" x14ac:dyDescent="0.35"/>
    <row r="1225" spans="1:18" ht="23.25" customHeight="1" thickBot="1" x14ac:dyDescent="0.35">
      <c r="A1225" s="349" t="str">
        <f>'Class Record S5'!$D$1</f>
        <v>A N OTHER SCHOOL</v>
      </c>
      <c r="B1225" s="350"/>
      <c r="C1225" s="350"/>
      <c r="D1225" s="350"/>
      <c r="E1225" s="350"/>
      <c r="F1225" s="350"/>
      <c r="G1225" s="350"/>
      <c r="H1225" s="350"/>
      <c r="I1225" s="350"/>
      <c r="J1225" s="350"/>
      <c r="K1225" s="350"/>
      <c r="L1225" s="350"/>
      <c r="M1225" s="351"/>
    </row>
    <row r="1226" spans="1:18" ht="15.75" customHeight="1" thickBot="1" x14ac:dyDescent="0.35">
      <c r="A1226" s="352" t="s">
        <v>17</v>
      </c>
      <c r="B1226" s="353"/>
      <c r="C1226" s="353"/>
      <c r="D1226" s="356">
        <f>'Class Record S5'!$AM$2</f>
        <v>0</v>
      </c>
      <c r="E1226" s="356"/>
      <c r="F1226" s="356"/>
      <c r="G1226" s="357"/>
      <c r="H1226" s="361" t="s">
        <v>18</v>
      </c>
      <c r="I1226" s="362">
        <f>'Class Record S5'!$E$76</f>
        <v>0</v>
      </c>
      <c r="J1226" s="362"/>
      <c r="K1226" s="363" t="str">
        <f>'Class Record S5'!$C$2</f>
        <v>CLASS</v>
      </c>
      <c r="L1226" s="363"/>
      <c r="M1226" s="364"/>
    </row>
    <row r="1227" spans="1:18" ht="15.75" customHeight="1" thickBot="1" x14ac:dyDescent="0.35">
      <c r="A1227" s="354"/>
      <c r="B1227" s="355"/>
      <c r="C1227" s="355"/>
      <c r="D1227" s="358"/>
      <c r="E1227" s="358"/>
      <c r="F1227" s="359"/>
      <c r="G1227" s="360"/>
      <c r="H1227" s="361"/>
      <c r="I1227" s="362"/>
      <c r="J1227" s="362"/>
      <c r="K1227" s="363"/>
      <c r="L1227" s="363"/>
      <c r="M1227" s="364"/>
    </row>
    <row r="1228" spans="1:18" ht="19.5" thickBot="1" x14ac:dyDescent="0.35">
      <c r="A1228" s="346" t="s">
        <v>19</v>
      </c>
      <c r="B1228" s="347"/>
      <c r="C1228" s="347"/>
      <c r="D1228" s="347"/>
      <c r="E1228" s="348"/>
      <c r="F1228" s="365" t="s">
        <v>20</v>
      </c>
      <c r="G1228" s="366"/>
      <c r="H1228" s="366"/>
      <c r="I1228" s="367"/>
      <c r="J1228" s="368" t="s">
        <v>21</v>
      </c>
      <c r="K1228" s="369"/>
      <c r="L1228" s="369"/>
      <c r="M1228" s="370"/>
    </row>
    <row r="1229" spans="1:18" ht="16.5" customHeight="1" thickBot="1" x14ac:dyDescent="0.35">
      <c r="A1229" s="371" t="s">
        <v>22</v>
      </c>
      <c r="B1229" s="372"/>
      <c r="C1229" s="373"/>
      <c r="D1229" s="374" t="s">
        <v>23</v>
      </c>
      <c r="E1229" s="375"/>
      <c r="F1229" s="376" t="s">
        <v>24</v>
      </c>
      <c r="G1229" s="377"/>
      <c r="H1229" s="377" t="s">
        <v>25</v>
      </c>
      <c r="I1229" s="378"/>
      <c r="J1229" s="382" t="s">
        <v>26</v>
      </c>
      <c r="K1229" s="377"/>
      <c r="L1229" s="411" t="s">
        <v>27</v>
      </c>
      <c r="M1229" s="412"/>
    </row>
    <row r="1230" spans="1:18" ht="31.5" customHeight="1" thickBot="1" x14ac:dyDescent="0.35">
      <c r="A1230" s="72"/>
      <c r="B1230" s="73" t="s">
        <v>54</v>
      </c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5" t="s">
        <v>43</v>
      </c>
      <c r="Q1230" s="416" t="s">
        <v>56</v>
      </c>
      <c r="R1230" s="416"/>
    </row>
    <row r="1231" spans="1:18" ht="44.25" customHeight="1" x14ac:dyDescent="0.3">
      <c r="A1231" s="345" t="str">
        <f>'Class Record S5'!$A$8</f>
        <v>Working Scientifically</v>
      </c>
      <c r="B1231" s="190" t="str">
        <f>IF($O1231="x",'Class Record S5'!$B$8,"")</f>
        <v/>
      </c>
      <c r="C1231" s="413" t="str">
        <f>IF($O1231="x",'Class Record S5'!$D$8,"")</f>
        <v/>
      </c>
      <c r="D1231" s="413"/>
      <c r="E1231" s="413"/>
      <c r="F1231" s="413"/>
      <c r="G1231" s="413"/>
      <c r="H1231" s="413"/>
      <c r="I1231" s="413"/>
      <c r="J1231" s="413"/>
      <c r="K1231" s="413"/>
      <c r="L1231" s="413"/>
      <c r="M1231" s="141"/>
      <c r="O1231" s="67" t="str">
        <f>IF(OR(AND('Class Record S5'!$AM$50=".",COUNTIF('Class Record S5'!$AM$50:$AM$73,"\")&lt;5,COUNTIF('Class Record S5'!$AM$50:$AM$50,".")&lt;=(5-COUNTIF('Class Record S5'!$AM$50:$AM$73,"\"))),AND('Class Record S5'!$AM$50="\",COUNTIF('Class Record S5'!$AM$50:$AM$50,"\")&lt;=5)),"x","")</f>
        <v/>
      </c>
      <c r="Q1231" s="258" t="s">
        <v>76</v>
      </c>
      <c r="R1231" s="259" t="s">
        <v>112</v>
      </c>
    </row>
    <row r="1232" spans="1:18" ht="44.25" customHeight="1" x14ac:dyDescent="0.3">
      <c r="A1232" s="343"/>
      <c r="B1232" s="191" t="str">
        <f>IF($O1232="x",'Class Record S5'!$B$9,"")</f>
        <v/>
      </c>
      <c r="C1232" s="383" t="str">
        <f>IF($O1232="x",'Class Record S5'!$D$9,"")</f>
        <v/>
      </c>
      <c r="D1232" s="383"/>
      <c r="E1232" s="383"/>
      <c r="F1232" s="383"/>
      <c r="G1232" s="383"/>
      <c r="H1232" s="383"/>
      <c r="I1232" s="383"/>
      <c r="J1232" s="383"/>
      <c r="K1232" s="383"/>
      <c r="L1232" s="383"/>
      <c r="M1232" s="142"/>
      <c r="O1232" s="67" t="str">
        <f>IF(OR(AND('Class Record S5'!$AM$51=".",COUNTIF('Class Record S5'!$AM$50:$AM$73,"\")&lt;5,COUNTIF('Class Record S5'!$AM$50:$AM$51,".")&lt;=(5-COUNTIF('Class Record S5'!$AM$50:$AM$73,"\"))),AND('Class Record S5'!$AM$51="\",COUNTIF('Class Record S5'!$AM$50:$AM$51,"\")&lt;=5)),"x","")</f>
        <v/>
      </c>
      <c r="Q1232" s="258" t="s">
        <v>77</v>
      </c>
      <c r="R1232" s="260" t="s">
        <v>113</v>
      </c>
    </row>
    <row r="1233" spans="1:18" ht="44.25" customHeight="1" x14ac:dyDescent="0.3">
      <c r="A1233" s="343"/>
      <c r="B1233" s="191" t="str">
        <f>IF($O1233="x",'Class Record S5'!$B$10,"")</f>
        <v/>
      </c>
      <c r="C1233" s="383" t="str">
        <f>IF($O1233="x",'Class Record S5'!$D$10,"")</f>
        <v/>
      </c>
      <c r="D1233" s="383"/>
      <c r="E1233" s="383"/>
      <c r="F1233" s="383"/>
      <c r="G1233" s="383"/>
      <c r="H1233" s="383"/>
      <c r="I1233" s="383"/>
      <c r="J1233" s="383"/>
      <c r="K1233" s="383"/>
      <c r="L1233" s="383"/>
      <c r="M1233" s="142"/>
      <c r="O1233" s="67" t="str">
        <f>IF(OR(AND('Class Record S5'!$AM$52=".",COUNTIF('Class Record S5'!$AM$50:$AM$73,"\")&lt;5,COUNTIF('Class Record S5'!$AM$50:$AM$52,".")&lt;=(5-COUNTIF('Class Record S5'!$AM$50:$AM$73,"\"))),AND('Class Record S5'!$AM$52="\",COUNTIF('Class Record S5'!$AM$50:$AM$52,"\")&lt;=5)),"x","")</f>
        <v/>
      </c>
      <c r="Q1233" s="258" t="s">
        <v>78</v>
      </c>
      <c r="R1233" s="260" t="s">
        <v>114</v>
      </c>
    </row>
    <row r="1234" spans="1:18" ht="44.25" customHeight="1" x14ac:dyDescent="0.3">
      <c r="A1234" s="343"/>
      <c r="B1234" s="192" t="str">
        <f>IF($O1234="x",'Class Record S5'!$B$11,"")</f>
        <v/>
      </c>
      <c r="C1234" s="383" t="str">
        <f>IF($O1234="x",'Class Record S5'!$D$11,"")</f>
        <v/>
      </c>
      <c r="D1234" s="383"/>
      <c r="E1234" s="383"/>
      <c r="F1234" s="383"/>
      <c r="G1234" s="383"/>
      <c r="H1234" s="383"/>
      <c r="I1234" s="383"/>
      <c r="J1234" s="383"/>
      <c r="K1234" s="383"/>
      <c r="L1234" s="383"/>
      <c r="M1234" s="142"/>
      <c r="O1234" s="67" t="str">
        <f>IF(OR(AND('Class Record S5'!$AM$53=".",COUNTIF('Class Record S5'!$AM$50:$AM$73,"\")&lt;5,COUNTIF('Class Record S5'!$AM$50:$AM$53,".")&lt;=(5-COUNTIF('Class Record S5'!$AM$50:$AM$73,"\"))),AND('Class Record S5'!$AM$53="\",COUNTIF('Class Record S5'!$AM$50:$AM$53,"\")&lt;=5)),"x","")</f>
        <v/>
      </c>
      <c r="Q1234" s="258" t="s">
        <v>79</v>
      </c>
      <c r="R1234" s="260" t="s">
        <v>115</v>
      </c>
    </row>
    <row r="1235" spans="1:18" ht="54.75" customHeight="1" x14ac:dyDescent="0.3">
      <c r="A1235" s="343"/>
      <c r="B1235" s="192" t="str">
        <f>IF($O1235="x",'Class Record S5'!$B$12,"")</f>
        <v/>
      </c>
      <c r="C1235" s="383" t="str">
        <f>IF($O1235="x",'Class Record S5'!$D$12,"")</f>
        <v/>
      </c>
      <c r="D1235" s="383"/>
      <c r="E1235" s="383"/>
      <c r="F1235" s="383"/>
      <c r="G1235" s="383"/>
      <c r="H1235" s="383"/>
      <c r="I1235" s="383"/>
      <c r="J1235" s="383"/>
      <c r="K1235" s="383"/>
      <c r="L1235" s="383"/>
      <c r="M1235" s="142"/>
      <c r="O1235" s="67" t="str">
        <f>IF(OR(AND('Class Record S5'!$AM$54=".",COUNTIF('Class Record S5'!$AM$50:$AM$73,"\")&lt;5,COUNTIF('Class Record S5'!$AM$50:$AM$54,".")&lt;=(5-COUNTIF('Class Record S5'!$AM$50:$AM$73,"\"))),AND('Class Record S5'!$AM$54="\",COUNTIF('Class Record S5'!$AM$50:$AM$54,"\")&lt;=5)),"x","")</f>
        <v/>
      </c>
      <c r="Q1235" s="258" t="s">
        <v>80</v>
      </c>
      <c r="R1235" s="260" t="s">
        <v>116</v>
      </c>
    </row>
    <row r="1236" spans="1:18" ht="44.25" customHeight="1" thickBot="1" x14ac:dyDescent="0.35">
      <c r="A1236" s="344"/>
      <c r="B1236" s="194" t="str">
        <f>IF($O1236="x",'Class Record S5'!$B$13,"")</f>
        <v/>
      </c>
      <c r="C1236" s="391" t="str">
        <f>IF($O1236="x",'Class Record S5'!$D$13,"")</f>
        <v/>
      </c>
      <c r="D1236" s="392"/>
      <c r="E1236" s="392"/>
      <c r="F1236" s="392"/>
      <c r="G1236" s="392"/>
      <c r="H1236" s="392"/>
      <c r="I1236" s="392"/>
      <c r="J1236" s="392"/>
      <c r="K1236" s="392"/>
      <c r="L1236" s="393"/>
      <c r="M1236" s="143"/>
      <c r="O1236" s="67" t="str">
        <f>IF(OR(AND('Class Record S5'!$AM$55=".",COUNTIF('Class Record S5'!$AM$50:$AM$73,"\")&lt;5,COUNTIF('Class Record S5'!$AM$50:$AM$55,".")&lt;=(5-COUNTIF('Class Record S5'!$AM$50:$AM$73,"\"))),AND('Class Record S5'!$AM$55="\",COUNTIF('Class Record S5'!$AM$50:$AM$55,"\")&lt;=5)),"x","")</f>
        <v/>
      </c>
      <c r="Q1236" s="258" t="s">
        <v>81</v>
      </c>
      <c r="R1236" s="260" t="s">
        <v>117</v>
      </c>
    </row>
    <row r="1237" spans="1:18" ht="57" customHeight="1" x14ac:dyDescent="0.3">
      <c r="A1237" s="342" t="str">
        <f>'Class Record S5'!$A$14</f>
        <v>Living Things and their Habitats</v>
      </c>
      <c r="B1237" s="193" t="str">
        <f>IF($O1237="x",'Class Record S5'!$B$14,"")</f>
        <v/>
      </c>
      <c r="C1237" s="385" t="str">
        <f>IF($O1237="x",'Class Record S5'!$D$14,"")</f>
        <v/>
      </c>
      <c r="D1237" s="386"/>
      <c r="E1237" s="386"/>
      <c r="F1237" s="386"/>
      <c r="G1237" s="386"/>
      <c r="H1237" s="386"/>
      <c r="I1237" s="386"/>
      <c r="J1237" s="386"/>
      <c r="K1237" s="386"/>
      <c r="L1237" s="387"/>
      <c r="M1237" s="141"/>
      <c r="O1237" s="67" t="str">
        <f>IF(OR(AND('Class Record S5'!$AM$56=".",COUNTIF('Class Record S5'!$AM$50:$AM$73,"\")&lt;5,COUNTIF('Class Record S5'!$AM$50:$AM$56,".")&lt;=(5-COUNTIF('Class Record S5'!$AM$50:$AM$73,"\"))),AND('Class Record S5'!$AM$56="\",COUNTIF('Class Record S5'!$AM$50:$AM$56,"\")&lt;=5)),"x","")</f>
        <v/>
      </c>
      <c r="Q1237" s="258" t="s">
        <v>82</v>
      </c>
      <c r="R1237" s="260" t="s">
        <v>118</v>
      </c>
    </row>
    <row r="1238" spans="1:18" ht="57" customHeight="1" thickBot="1" x14ac:dyDescent="0.35">
      <c r="A1238" s="344"/>
      <c r="B1238" s="194" t="str">
        <f>IF($O1238="x",'Class Record S5'!$B$15,"")</f>
        <v/>
      </c>
      <c r="C1238" s="414" t="str">
        <f>IF($O1238="x",'Class Record S5'!$D$15,"")</f>
        <v/>
      </c>
      <c r="D1238" s="414"/>
      <c r="E1238" s="414"/>
      <c r="F1238" s="414"/>
      <c r="G1238" s="414"/>
      <c r="H1238" s="414"/>
      <c r="I1238" s="414"/>
      <c r="J1238" s="414"/>
      <c r="K1238" s="414"/>
      <c r="L1238" s="414"/>
      <c r="M1238" s="143"/>
      <c r="O1238" s="67" t="str">
        <f>IF(OR(AND('Class Record S5'!$AM$57=".",COUNTIF('Class Record S5'!$AM$50:$AM$73,"\")&lt;5,COUNTIF('Class Record S5'!$AM$50:$AM$57,".")&lt;=(5-COUNTIF('Class Record S5'!$AM$50:$AM$73,"\"))),AND('Class Record S5'!$AM$57="\",COUNTIF('Class Record S5'!$AM$50:$AM$57,"\")&lt;=5)),"x","")</f>
        <v/>
      </c>
      <c r="Q1238" s="258" t="s">
        <v>83</v>
      </c>
      <c r="R1238" s="261" t="s">
        <v>119</v>
      </c>
    </row>
    <row r="1239" spans="1:18" ht="59.25" customHeight="1" thickBot="1" x14ac:dyDescent="0.35">
      <c r="A1239" s="255" t="str">
        <f>'Class Record S5'!$A$16</f>
        <v>Animals inc. Humans</v>
      </c>
      <c r="B1239" s="253" t="str">
        <f>IF($O1239="x",'Class Record S5'!$B$16,"")</f>
        <v/>
      </c>
      <c r="C1239" s="415" t="str">
        <f>IF($O1239="x",'Class Record S5'!$D$16,"")</f>
        <v/>
      </c>
      <c r="D1239" s="415"/>
      <c r="E1239" s="415"/>
      <c r="F1239" s="415"/>
      <c r="G1239" s="415"/>
      <c r="H1239" s="415"/>
      <c r="I1239" s="415"/>
      <c r="J1239" s="415"/>
      <c r="K1239" s="415"/>
      <c r="L1239" s="415"/>
      <c r="M1239" s="254"/>
      <c r="O1239" s="67" t="str">
        <f>IF(OR(AND('Class Record S5'!$AM$58=".",COUNTIF('Class Record S5'!$AM$50:$AM$73,"\")&lt;5,COUNTIF('Class Record S5'!$AM$50:$AM$58,".")&lt;=(5-COUNTIF('Class Record S5'!$AM$50:$AM$73,"\"))),AND('Class Record S5'!$AM$58="\",COUNTIF('Class Record S5'!$AM$50:$AM$58,"\")&lt;=5)),"x","")</f>
        <v/>
      </c>
      <c r="Q1239" s="258" t="s">
        <v>84</v>
      </c>
      <c r="R1239" s="261" t="s">
        <v>120</v>
      </c>
    </row>
    <row r="1240" spans="1:18" ht="56.25" customHeight="1" x14ac:dyDescent="0.3">
      <c r="A1240" s="342" t="str">
        <f>'Class Record S5'!$A$17</f>
        <v>Properties and Changers of Materials</v>
      </c>
      <c r="B1240" s="193" t="str">
        <f>IF($O1240="x",'Class Record S5'!$B$17,"")</f>
        <v/>
      </c>
      <c r="C1240" s="385" t="str">
        <f>IF($O1240="x",'Class Record S5'!$D$17,"")</f>
        <v/>
      </c>
      <c r="D1240" s="386"/>
      <c r="E1240" s="386"/>
      <c r="F1240" s="386"/>
      <c r="G1240" s="386"/>
      <c r="H1240" s="386"/>
      <c r="I1240" s="386"/>
      <c r="J1240" s="386"/>
      <c r="K1240" s="386"/>
      <c r="L1240" s="387"/>
      <c r="M1240" s="141"/>
      <c r="O1240" s="67" t="str">
        <f>IF(OR(AND('Class Record S5'!$AM$59=".",COUNTIF('Class Record S5'!$AM$50:$AM$73,"\")&lt;5,COUNTIF('Class Record S5'!$AM$50:$AM$59,".")&lt;=(5-COUNTIF('Class Record S5'!$AM$50:$AM$73,"\"))),AND('Class Record S5'!$AM$59="\",COUNTIF('Class Record S5'!$AM$50:$AM$59,"\")&lt;=5)),"x","")</f>
        <v/>
      </c>
      <c r="Q1240" s="258" t="s">
        <v>85</v>
      </c>
      <c r="R1240" s="260" t="s">
        <v>121</v>
      </c>
    </row>
    <row r="1241" spans="1:18" ht="44.25" customHeight="1" x14ac:dyDescent="0.3">
      <c r="A1241" s="343"/>
      <c r="B1241" s="192" t="str">
        <f>IF($O1241="x",'Class Record S5'!$B$18,"")</f>
        <v/>
      </c>
      <c r="C1241" s="383" t="str">
        <f>IF($O1241="x",'Class Record S5'!$D$18,"")</f>
        <v/>
      </c>
      <c r="D1241" s="383"/>
      <c r="E1241" s="383"/>
      <c r="F1241" s="383"/>
      <c r="G1241" s="383"/>
      <c r="H1241" s="383"/>
      <c r="I1241" s="383"/>
      <c r="J1241" s="383"/>
      <c r="K1241" s="383"/>
      <c r="L1241" s="383"/>
      <c r="M1241" s="142"/>
      <c r="O1241" s="67" t="str">
        <f>IF(OR(AND('Class Record S5'!$AM$60=".",COUNTIF('Class Record S5'!$AM$50:$AM$73,"\")&lt;5,COUNTIF('Class Record S5'!$AM$50:$AM$60,".")&lt;=(5-COUNTIF('Class Record S5'!$AM$50:$AM$73,"\"))),AND('Class Record S5'!$AM$60="\",COUNTIF('Class Record S5'!$AM$50:$AM$60,"\")&lt;=5)),"x","")</f>
        <v/>
      </c>
      <c r="Q1241" s="258" t="s">
        <v>86</v>
      </c>
      <c r="R1241" s="265" t="s">
        <v>124</v>
      </c>
    </row>
    <row r="1242" spans="1:18" ht="44.25" customHeight="1" x14ac:dyDescent="0.3">
      <c r="A1242" s="343"/>
      <c r="B1242" s="192" t="str">
        <f>IF($O1242="x",'Class Record S5'!$B$19,"")</f>
        <v/>
      </c>
      <c r="C1242" s="383" t="str">
        <f>IF($O1242="x",'Class Record S5'!$D$19,"")</f>
        <v/>
      </c>
      <c r="D1242" s="383"/>
      <c r="E1242" s="383"/>
      <c r="F1242" s="383"/>
      <c r="G1242" s="383"/>
      <c r="H1242" s="383"/>
      <c r="I1242" s="383"/>
      <c r="J1242" s="383"/>
      <c r="K1242" s="383"/>
      <c r="L1242" s="383"/>
      <c r="M1242" s="142"/>
      <c r="O1242" s="67" t="str">
        <f>IF(OR(AND('Class Record S5'!$AM$61=".",COUNTIF('Class Record S5'!$AM$50:$AM$73,"\")&lt;5,COUNTIF('Class Record S5'!$AM$50:$AM$61,".")&lt;=(5-COUNTIF('Class Record S5'!$AM$50:$AM$73,"\"))),AND('Class Record S5'!$AM$61="\",COUNTIF('Class Record S5'!$AM$50:$AM$61,"\")&lt;=5)),"x","")</f>
        <v/>
      </c>
      <c r="Q1242" s="258" t="s">
        <v>87</v>
      </c>
      <c r="R1242" s="265" t="s">
        <v>122</v>
      </c>
    </row>
    <row r="1243" spans="1:18" ht="44.25" customHeight="1" x14ac:dyDescent="0.3">
      <c r="A1243" s="343"/>
      <c r="B1243" s="192" t="str">
        <f>IF($O1243="x",'Class Record S5'!$B$20,"")</f>
        <v/>
      </c>
      <c r="C1243" s="383" t="str">
        <f>IF($O1243="x",'Class Record S5'!$D$20,"")</f>
        <v/>
      </c>
      <c r="D1243" s="383"/>
      <c r="E1243" s="383"/>
      <c r="F1243" s="383"/>
      <c r="G1243" s="383"/>
      <c r="H1243" s="383"/>
      <c r="I1243" s="383"/>
      <c r="J1243" s="383"/>
      <c r="K1243" s="383"/>
      <c r="L1243" s="383"/>
      <c r="M1243" s="142"/>
      <c r="O1243" s="67" t="str">
        <f>IF(OR(AND('Class Record S5'!$AM$62=".",COUNTIF('Class Record S5'!$AM$50:$AM$73,"\")&lt;5,COUNTIF('Class Record S5'!$AM$50:$AM$62,".")&lt;=(5-COUNTIF('Class Record S5'!$AM$50:$AM$73,"\"))),AND('Class Record S5'!$AM$62="\",COUNTIF('Class Record S5'!$AM$50:$AM$62,"\")&lt;=5)),"x","")</f>
        <v/>
      </c>
      <c r="Q1243" s="258" t="s">
        <v>88</v>
      </c>
      <c r="R1243" s="265" t="s">
        <v>123</v>
      </c>
    </row>
    <row r="1244" spans="1:18" ht="44.25" customHeight="1" x14ac:dyDescent="0.3">
      <c r="A1244" s="343"/>
      <c r="B1244" s="192" t="str">
        <f>IF($O1244="x",'Class Record S5'!$B$21,"")</f>
        <v/>
      </c>
      <c r="C1244" s="383" t="str">
        <f>IF($O1244="x",'Class Record S5'!$D$21,"")</f>
        <v/>
      </c>
      <c r="D1244" s="383"/>
      <c r="E1244" s="383"/>
      <c r="F1244" s="383"/>
      <c r="G1244" s="383"/>
      <c r="H1244" s="383"/>
      <c r="I1244" s="383"/>
      <c r="J1244" s="383"/>
      <c r="K1244" s="383"/>
      <c r="L1244" s="383"/>
      <c r="M1244" s="142"/>
      <c r="O1244" s="67" t="str">
        <f>IF(OR(AND('Class Record S5'!$AM$63=".",COUNTIF('Class Record S5'!$AM$50:$AM$73,"\")&lt;5,COUNTIF('Class Record S5'!$AM$50:$AM$63,".")&lt;=(5-COUNTIF('Class Record S5'!$AM$50:$AM$73,"\"))),AND('Class Record S5'!$AM$63="\",COUNTIF('Class Record S5'!$AM$50:$AM$63,"\")&lt;=5)),"x","")</f>
        <v/>
      </c>
      <c r="Q1244" s="258" t="s">
        <v>89</v>
      </c>
      <c r="R1244" s="261" t="s">
        <v>125</v>
      </c>
    </row>
    <row r="1245" spans="1:18" ht="56.25" customHeight="1" thickBot="1" x14ac:dyDescent="0.35">
      <c r="A1245" s="344"/>
      <c r="B1245" s="195" t="str">
        <f>IF($O1245="x",'Class Record S5'!$B$22,"")</f>
        <v/>
      </c>
      <c r="C1245" s="384" t="str">
        <f>IF($O1245="x",'Class Record S5'!$D$22,"")</f>
        <v/>
      </c>
      <c r="D1245" s="384"/>
      <c r="E1245" s="384"/>
      <c r="F1245" s="384"/>
      <c r="G1245" s="384"/>
      <c r="H1245" s="384"/>
      <c r="I1245" s="384"/>
      <c r="J1245" s="384"/>
      <c r="K1245" s="384"/>
      <c r="L1245" s="384"/>
      <c r="M1245" s="196"/>
      <c r="O1245" s="67" t="str">
        <f>IF(OR(AND('Class Record S5'!$AM$64=".",COUNTIF('Class Record S5'!$AM$50:$AM$73,"\")&lt;5,COUNTIF('Class Record S5'!$AM$50:$AM$64,".")&lt;=(5-COUNTIF('Class Record S5'!$AM$50:$AM$73,"\"))),AND('Class Record S5'!$AM$64="\",COUNTIF('Class Record S5'!$AM$50:$AM$64,"\")&lt;=5)),"x","")</f>
        <v/>
      </c>
      <c r="Q1245" s="258" t="s">
        <v>90</v>
      </c>
      <c r="R1245" s="260" t="s">
        <v>126</v>
      </c>
    </row>
    <row r="1246" spans="1:18" ht="44.25" customHeight="1" x14ac:dyDescent="0.3">
      <c r="A1246" s="342" t="str">
        <f>'Class Record S5'!$A$23</f>
        <v>Earth and Space</v>
      </c>
      <c r="B1246" s="193" t="str">
        <f>IF($O1246="x",'Class Record S5'!$B$23,"")</f>
        <v/>
      </c>
      <c r="C1246" s="385" t="str">
        <f>IF($O1246="x",'Class Record S5'!$D$23,"")</f>
        <v/>
      </c>
      <c r="D1246" s="386"/>
      <c r="E1246" s="386"/>
      <c r="F1246" s="386"/>
      <c r="G1246" s="386"/>
      <c r="H1246" s="386"/>
      <c r="I1246" s="386"/>
      <c r="J1246" s="386"/>
      <c r="K1246" s="386"/>
      <c r="L1246" s="387"/>
      <c r="M1246" s="141"/>
      <c r="O1246" s="67" t="str">
        <f>IF(OR(AND('Class Record S5'!$AM$65=".",COUNTIF('Class Record S5'!$AM$50:$AM$73,"\")&lt;5,COUNTIF('Class Record S5'!$AM$50:$AM$65,".")&lt;=(5-COUNTIF('Class Record S5'!$AM$50:$AM$73,"\"))),AND('Class Record S5'!$AM$65="\",COUNTIF('Class Record S5'!$AM$50:$AM$65,"\")&lt;=5)),"x","")</f>
        <v/>
      </c>
      <c r="Q1246" s="258" t="s">
        <v>91</v>
      </c>
      <c r="R1246" s="260" t="s">
        <v>127</v>
      </c>
    </row>
    <row r="1247" spans="1:18" ht="44.25" customHeight="1" x14ac:dyDescent="0.3">
      <c r="A1247" s="343"/>
      <c r="B1247" s="192" t="str">
        <f>IF($O1247="x",'Class Record S5'!$B$24,"")</f>
        <v/>
      </c>
      <c r="C1247" s="388" t="str">
        <f>IF($O1247="x",'Class Record S5'!$D$24,"")</f>
        <v/>
      </c>
      <c r="D1247" s="389"/>
      <c r="E1247" s="389"/>
      <c r="F1247" s="389"/>
      <c r="G1247" s="389"/>
      <c r="H1247" s="389"/>
      <c r="I1247" s="389"/>
      <c r="J1247" s="389"/>
      <c r="K1247" s="389"/>
      <c r="L1247" s="390"/>
      <c r="M1247" s="142"/>
      <c r="O1247" s="67" t="str">
        <f>IF(OR(AND('Class Record S5'!$AM$66=".",COUNTIF('Class Record S5'!$AM$50:$AM$73,"\")&lt;5,COUNTIF('Class Record S5'!$AM$50:$AM$66,".")&lt;=(5-COUNTIF('Class Record S5'!$AM$50:$AM$73,"\"))),AND('Class Record S5'!$AM$66="\",COUNTIF('Class Record S5'!$AM$50:$AM$66,"\")&lt;=5)),"x","")</f>
        <v/>
      </c>
      <c r="Q1247" s="258" t="s">
        <v>92</v>
      </c>
      <c r="R1247" s="262" t="s">
        <v>128</v>
      </c>
    </row>
    <row r="1248" spans="1:18" ht="44.25" customHeight="1" x14ac:dyDescent="0.3">
      <c r="A1248" s="343"/>
      <c r="B1248" s="192" t="str">
        <f>IF($O1248="x",'Class Record S5'!$B$25,"")</f>
        <v/>
      </c>
      <c r="C1248" s="388" t="str">
        <f>IF($O1248="x",'Class Record S5'!$D$25,"")</f>
        <v/>
      </c>
      <c r="D1248" s="389"/>
      <c r="E1248" s="389"/>
      <c r="F1248" s="389"/>
      <c r="G1248" s="389"/>
      <c r="H1248" s="389"/>
      <c r="I1248" s="389"/>
      <c r="J1248" s="389"/>
      <c r="K1248" s="389"/>
      <c r="L1248" s="390"/>
      <c r="M1248" s="142"/>
      <c r="O1248" s="67" t="str">
        <f>IF(OR(AND('Class Record S5'!$AM$67=".",COUNTIF('Class Record S5'!$AM$50:$AM$73,"\")&lt;5,COUNTIF('Class Record S5'!$AM$50:$AM$67,".")&lt;=(5-COUNTIF('Class Record S5'!$AM$50:$AM$73,"\"))),AND('Class Record S5'!$AM$67="\",COUNTIF('Class Record S5'!$AM$50:$AM$67,"\")&lt;=5)),"x","")</f>
        <v/>
      </c>
      <c r="Q1248" s="258" t="s">
        <v>93</v>
      </c>
      <c r="R1248" s="262" t="s">
        <v>129</v>
      </c>
    </row>
    <row r="1249" spans="1:18" ht="44.25" customHeight="1" x14ac:dyDescent="0.3">
      <c r="A1249" s="343"/>
      <c r="B1249" s="192" t="str">
        <f>IF($O1249="x",'Class Record S5'!$B$26,"")</f>
        <v/>
      </c>
      <c r="C1249" s="383" t="str">
        <f>IF($O1249="x",'Class Record S5'!$D$26,"")</f>
        <v/>
      </c>
      <c r="D1249" s="383"/>
      <c r="E1249" s="383"/>
      <c r="F1249" s="383"/>
      <c r="G1249" s="383"/>
      <c r="H1249" s="383"/>
      <c r="I1249" s="383"/>
      <c r="J1249" s="383"/>
      <c r="K1249" s="383"/>
      <c r="L1249" s="383"/>
      <c r="M1249" s="142"/>
      <c r="O1249" s="67" t="str">
        <f>IF(OR(AND('Class Record S5'!$AM$68=".",COUNTIF('Class Record S5'!$AM$50:$AM$73,"\")&lt;5,COUNTIF('Class Record S5'!$AM$50:$AM$68,".")&lt;=(5-COUNTIF('Class Record S5'!$AM$50:$AM$73,"\"))),AND('Class Record S5'!$AM$68="\",COUNTIF('Class Record S5'!$AM$50:$AM$68,"\")&lt;=5)),"x","")</f>
        <v/>
      </c>
      <c r="Q1249" s="258" t="s">
        <v>94</v>
      </c>
      <c r="R1249" s="260" t="s">
        <v>130</v>
      </c>
    </row>
    <row r="1250" spans="1:18" ht="44.25" customHeight="1" thickBot="1" x14ac:dyDescent="0.35">
      <c r="A1250" s="344"/>
      <c r="B1250" s="195" t="str">
        <f>IF($O1250="x",'Class Record S5'!$B$27,"")</f>
        <v/>
      </c>
      <c r="C1250" s="384" t="str">
        <f>IF($O1250="x",'Class Record S5'!$D$27,"")</f>
        <v/>
      </c>
      <c r="D1250" s="384"/>
      <c r="E1250" s="384"/>
      <c r="F1250" s="384"/>
      <c r="G1250" s="384"/>
      <c r="H1250" s="384"/>
      <c r="I1250" s="384"/>
      <c r="J1250" s="384"/>
      <c r="K1250" s="384"/>
      <c r="L1250" s="384"/>
      <c r="M1250" s="196"/>
      <c r="O1250" s="67" t="str">
        <f>IF(OR(AND('Class Record S5'!$AM$69=".",COUNTIF('Class Record S5'!$AM$50:$AM$73,"\")&lt;5,COUNTIF('Class Record S5'!$AM$50:$AM$69,".")&lt;=(5-COUNTIF('Class Record S5'!$AM$50:$AM$73,"\"))),AND('Class Record S5'!$AM$69="\",COUNTIF('Class Record S5'!$AM$50:$AM$69,"\")&lt;=5)),"x","")</f>
        <v/>
      </c>
      <c r="Q1250" s="258" t="s">
        <v>95</v>
      </c>
      <c r="R1250" s="260" t="s">
        <v>131</v>
      </c>
    </row>
    <row r="1251" spans="1:18" ht="44.25" customHeight="1" x14ac:dyDescent="0.3">
      <c r="A1251" s="342" t="str">
        <f>'Class Record S5'!$A$28</f>
        <v>Forces</v>
      </c>
      <c r="B1251" s="193" t="str">
        <f>IF($O1251="x",'Class Record S5'!$B$28,"")</f>
        <v/>
      </c>
      <c r="C1251" s="385" t="str">
        <f>IF($O1251="x",'Class Record S5'!$D$28,"")</f>
        <v/>
      </c>
      <c r="D1251" s="386"/>
      <c r="E1251" s="386"/>
      <c r="F1251" s="386"/>
      <c r="G1251" s="386"/>
      <c r="H1251" s="386"/>
      <c r="I1251" s="386"/>
      <c r="J1251" s="386"/>
      <c r="K1251" s="386"/>
      <c r="L1251" s="387"/>
      <c r="M1251" s="141"/>
      <c r="O1251" s="67" t="str">
        <f>IF(OR(AND('Class Record S5'!$AM$70=".",COUNTIF('Class Record S5'!$AM$50:$AM$73,"\")&lt;5,COUNTIF('Class Record S5'!$AM$50:$AM$70,".")&lt;=(5-COUNTIF('Class Record S5'!$AM$50:$AM$73,"\"))),AND('Class Record S5'!$AM$70="\",COUNTIF('Class Record S5'!$AM$50:$AM$70,"\")&lt;=5)),"x","")</f>
        <v/>
      </c>
      <c r="Q1251" s="258" t="s">
        <v>96</v>
      </c>
      <c r="R1251" s="262" t="s">
        <v>132</v>
      </c>
    </row>
    <row r="1252" spans="1:18" ht="44.25" customHeight="1" x14ac:dyDescent="0.3">
      <c r="A1252" s="343"/>
      <c r="B1252" s="192" t="str">
        <f>IF($O1252="x",'Class Record S5'!$B$29,"")</f>
        <v/>
      </c>
      <c r="C1252" s="388" t="str">
        <f>IF($O1252="x",'Class Record S5'!$D$29,"")</f>
        <v/>
      </c>
      <c r="D1252" s="389"/>
      <c r="E1252" s="389"/>
      <c r="F1252" s="389"/>
      <c r="G1252" s="389"/>
      <c r="H1252" s="389"/>
      <c r="I1252" s="389"/>
      <c r="J1252" s="389"/>
      <c r="K1252" s="389"/>
      <c r="L1252" s="390"/>
      <c r="M1252" s="142"/>
      <c r="O1252" s="67" t="str">
        <f>IF(OR(AND('Class Record S5'!$AM$71=".",COUNTIF('Class Record S5'!$AM$50:$AM$73,"\")&lt;5,COUNTIF('Class Record S5'!$AM$50:$AM$71,".")&lt;=(5-COUNTIF('Class Record S5'!$AM$50:$AM$73,"\"))),AND('Class Record S5'!$AM$71="\",COUNTIF('Class Record S5'!$AM$50:$AM$71,"\")&lt;=5)),"x","")</f>
        <v/>
      </c>
      <c r="Q1252" s="258" t="s">
        <v>97</v>
      </c>
      <c r="R1252" s="262" t="s">
        <v>133</v>
      </c>
    </row>
    <row r="1253" spans="1:18" ht="44.25" customHeight="1" x14ac:dyDescent="0.3">
      <c r="A1253" s="343"/>
      <c r="B1253" s="192" t="str">
        <f>IF($O1253="x",'Class Record S5'!$B$30,"")</f>
        <v/>
      </c>
      <c r="C1253" s="388" t="str">
        <f>IF($O1253="x",'Class Record S5'!$D$30,"")</f>
        <v/>
      </c>
      <c r="D1253" s="389"/>
      <c r="E1253" s="389"/>
      <c r="F1253" s="389"/>
      <c r="G1253" s="389"/>
      <c r="H1253" s="389"/>
      <c r="I1253" s="389"/>
      <c r="J1253" s="389"/>
      <c r="K1253" s="389"/>
      <c r="L1253" s="390"/>
      <c r="M1253" s="142"/>
      <c r="O1253" s="67" t="str">
        <f>IF(OR(AND('Class Record S5'!$AM$72=".",COUNTIF('Class Record S5'!$AM$50:$AM$73,"\")&lt;5,COUNTIF('Class Record S5'!$AM$50:$AM$72,".")&lt;=(5-COUNTIF('Class Record S5'!$AM$50:$AM$73,"\"))),AND('Class Record S5'!$AM$72="\",COUNTIF('Class Record S5'!$AM$50:$AM$72,"\")&lt;=5)),"x","")</f>
        <v/>
      </c>
      <c r="Q1253" s="258" t="s">
        <v>98</v>
      </c>
      <c r="R1253" s="262" t="s">
        <v>134</v>
      </c>
    </row>
    <row r="1254" spans="1:18" ht="44.25" customHeight="1" thickBot="1" x14ac:dyDescent="0.35">
      <c r="A1254" s="344"/>
      <c r="B1254" s="194" t="str">
        <f>IF($O1254="x",'Class Record S5'!$B$31,"")</f>
        <v/>
      </c>
      <c r="C1254" s="391" t="str">
        <f>IF($O1254="x",'Class Record S5'!$D$31,"")</f>
        <v/>
      </c>
      <c r="D1254" s="392"/>
      <c r="E1254" s="392"/>
      <c r="F1254" s="392"/>
      <c r="G1254" s="392"/>
      <c r="H1254" s="392"/>
      <c r="I1254" s="392"/>
      <c r="J1254" s="392"/>
      <c r="K1254" s="392"/>
      <c r="L1254" s="393"/>
      <c r="M1254" s="143"/>
      <c r="O1254" s="67" t="str">
        <f>IF(OR(AND('Class Record S5'!$AM$73=".",COUNTIF('Class Record S5'!$AM$50:$AM$73,"\")&lt;5,COUNTIF('Class Record S5'!$AM$50:$AM$73,".")&lt;=(5-COUNTIF('Class Record S5'!$AM$50:$AM$73,"\"))),AND('Class Record S5'!$AM$73="\",COUNTIF('Class Record S5'!$AM$50:$AM$73,"\")&lt;=5)),"x","")</f>
        <v/>
      </c>
      <c r="Q1254" s="258" t="s">
        <v>99</v>
      </c>
      <c r="R1254" s="262" t="s">
        <v>135</v>
      </c>
    </row>
    <row r="1255" spans="1:18" ht="16.5" customHeight="1" thickBot="1" x14ac:dyDescent="0.35">
      <c r="A1255" s="379" t="s">
        <v>44</v>
      </c>
      <c r="B1255" s="380"/>
      <c r="C1255" s="380"/>
      <c r="D1255" s="380"/>
      <c r="E1255" s="380"/>
      <c r="F1255" s="380"/>
      <c r="G1255" s="380"/>
      <c r="H1255" s="380"/>
      <c r="I1255" s="380"/>
      <c r="J1255" s="380"/>
      <c r="K1255" s="381"/>
      <c r="L1255" s="394" t="s">
        <v>45</v>
      </c>
      <c r="M1255" s="395"/>
      <c r="Q1255" s="257"/>
    </row>
    <row r="1256" spans="1:18" ht="28.5" customHeight="1" x14ac:dyDescent="0.3">
      <c r="A1256" s="396"/>
      <c r="B1256" s="397"/>
      <c r="C1256" s="397"/>
      <c r="D1256" s="397"/>
      <c r="E1256" s="397"/>
      <c r="F1256" s="397"/>
      <c r="G1256" s="397"/>
      <c r="H1256" s="397"/>
      <c r="I1256" s="397"/>
      <c r="J1256" s="397"/>
      <c r="K1256" s="398"/>
      <c r="L1256" s="405" t="str">
        <f>'Class Record S5'!$AM$74</f>
        <v>N</v>
      </c>
      <c r="M1256" s="406"/>
      <c r="Q1256" s="257"/>
    </row>
    <row r="1257" spans="1:18" ht="28.5" customHeight="1" x14ac:dyDescent="0.3">
      <c r="A1257" s="399"/>
      <c r="B1257" s="400"/>
      <c r="C1257" s="400"/>
      <c r="D1257" s="400"/>
      <c r="E1257" s="400"/>
      <c r="F1257" s="400"/>
      <c r="G1257" s="400"/>
      <c r="H1257" s="400"/>
      <c r="I1257" s="400"/>
      <c r="J1257" s="400"/>
      <c r="K1257" s="401"/>
      <c r="L1257" s="407"/>
      <c r="M1257" s="408"/>
      <c r="Q1257" s="257"/>
    </row>
    <row r="1258" spans="1:18" ht="28.5" customHeight="1" thickBot="1" x14ac:dyDescent="0.35">
      <c r="A1258" s="402"/>
      <c r="B1258" s="403"/>
      <c r="C1258" s="403"/>
      <c r="D1258" s="403"/>
      <c r="E1258" s="403"/>
      <c r="F1258" s="403"/>
      <c r="G1258" s="403"/>
      <c r="H1258" s="403"/>
      <c r="I1258" s="403"/>
      <c r="J1258" s="403"/>
      <c r="K1258" s="404"/>
      <c r="L1258" s="409"/>
      <c r="M1258" s="410"/>
      <c r="Q1258" s="257"/>
    </row>
  </sheetData>
  <sheetProtection password="D145" sheet="1" objects="1" scenarios="1"/>
  <mergeCells count="1715">
    <mergeCell ref="C30:L30"/>
    <mergeCell ref="C19:L19"/>
    <mergeCell ref="C20:L20"/>
    <mergeCell ref="C21:L21"/>
    <mergeCell ref="C22:L22"/>
    <mergeCell ref="C23:L23"/>
    <mergeCell ref="C24:L24"/>
    <mergeCell ref="A4:E4"/>
    <mergeCell ref="F4:I4"/>
    <mergeCell ref="J4:M4"/>
    <mergeCell ref="A5:C5"/>
    <mergeCell ref="D5:E5"/>
    <mergeCell ref="F5:G5"/>
    <mergeCell ref="H5:I5"/>
    <mergeCell ref="J5:K5"/>
    <mergeCell ref="L5:M5"/>
    <mergeCell ref="A1:M1"/>
    <mergeCell ref="A2:C3"/>
    <mergeCell ref="D2:G3"/>
    <mergeCell ref="H2:H3"/>
    <mergeCell ref="I2:J3"/>
    <mergeCell ref="K2:M3"/>
    <mergeCell ref="C13:L13"/>
    <mergeCell ref="C14:L14"/>
    <mergeCell ref="C25:L25"/>
    <mergeCell ref="C49:L49"/>
    <mergeCell ref="Q6:R6"/>
    <mergeCell ref="A7:A12"/>
    <mergeCell ref="C7:L7"/>
    <mergeCell ref="C8:L8"/>
    <mergeCell ref="C9:L9"/>
    <mergeCell ref="C10:L10"/>
    <mergeCell ref="C11:L11"/>
    <mergeCell ref="C12:L12"/>
    <mergeCell ref="C15:L15"/>
    <mergeCell ref="C16:L16"/>
    <mergeCell ref="C17:L17"/>
    <mergeCell ref="C18:L18"/>
    <mergeCell ref="A31:K31"/>
    <mergeCell ref="L31:M31"/>
    <mergeCell ref="A32:K34"/>
    <mergeCell ref="L32:M34"/>
    <mergeCell ref="A37:M37"/>
    <mergeCell ref="A38:C39"/>
    <mergeCell ref="A13:A14"/>
    <mergeCell ref="A16:A21"/>
    <mergeCell ref="A22:A26"/>
    <mergeCell ref="A27:A30"/>
    <mergeCell ref="D38:G39"/>
    <mergeCell ref="H38:H39"/>
    <mergeCell ref="I38:J39"/>
    <mergeCell ref="K38:M39"/>
    <mergeCell ref="C26:L26"/>
    <mergeCell ref="C27:L27"/>
    <mergeCell ref="C28:L28"/>
    <mergeCell ref="C29:L29"/>
    <mergeCell ref="C50:L50"/>
    <mergeCell ref="C51:L51"/>
    <mergeCell ref="C52:L52"/>
    <mergeCell ref="C53:L53"/>
    <mergeCell ref="C54:L54"/>
    <mergeCell ref="Q42:R42"/>
    <mergeCell ref="A43:A48"/>
    <mergeCell ref="C43:L43"/>
    <mergeCell ref="C44:L44"/>
    <mergeCell ref="C45:L45"/>
    <mergeCell ref="C46:L46"/>
    <mergeCell ref="C47:L47"/>
    <mergeCell ref="C48:L48"/>
    <mergeCell ref="A40:E40"/>
    <mergeCell ref="F40:I40"/>
    <mergeCell ref="J40:M40"/>
    <mergeCell ref="A41:C41"/>
    <mergeCell ref="D41:E41"/>
    <mergeCell ref="F41:G41"/>
    <mergeCell ref="H41:I41"/>
    <mergeCell ref="J41:K41"/>
    <mergeCell ref="L41:M41"/>
    <mergeCell ref="A49:A50"/>
    <mergeCell ref="A67:K67"/>
    <mergeCell ref="L67:M67"/>
    <mergeCell ref="A68:K70"/>
    <mergeCell ref="L68:M70"/>
    <mergeCell ref="A73:M73"/>
    <mergeCell ref="A74:C75"/>
    <mergeCell ref="D74:G75"/>
    <mergeCell ref="H74:H75"/>
    <mergeCell ref="I74:J75"/>
    <mergeCell ref="K74:M75"/>
    <mergeCell ref="C62:L62"/>
    <mergeCell ref="C63:L63"/>
    <mergeCell ref="C64:L64"/>
    <mergeCell ref="C65:L65"/>
    <mergeCell ref="C66:L66"/>
    <mergeCell ref="C55:L55"/>
    <mergeCell ref="C56:L56"/>
    <mergeCell ref="C57:L57"/>
    <mergeCell ref="C58:L58"/>
    <mergeCell ref="C59:L59"/>
    <mergeCell ref="C60:L60"/>
    <mergeCell ref="C61:L61"/>
    <mergeCell ref="A52:A57"/>
    <mergeCell ref="A58:A62"/>
    <mergeCell ref="A63:A66"/>
    <mergeCell ref="C85:L85"/>
    <mergeCell ref="C86:L86"/>
    <mergeCell ref="C87:L87"/>
    <mergeCell ref="C88:L88"/>
    <mergeCell ref="C89:L89"/>
    <mergeCell ref="C90:L90"/>
    <mergeCell ref="Q78:R78"/>
    <mergeCell ref="A79:A84"/>
    <mergeCell ref="C79:L79"/>
    <mergeCell ref="C80:L80"/>
    <mergeCell ref="C81:L81"/>
    <mergeCell ref="C82:L82"/>
    <mergeCell ref="C83:L83"/>
    <mergeCell ref="C84:L84"/>
    <mergeCell ref="A76:E76"/>
    <mergeCell ref="F76:I76"/>
    <mergeCell ref="J76:M76"/>
    <mergeCell ref="A77:C77"/>
    <mergeCell ref="D77:E77"/>
    <mergeCell ref="F77:G77"/>
    <mergeCell ref="H77:I77"/>
    <mergeCell ref="J77:K77"/>
    <mergeCell ref="L77:M77"/>
    <mergeCell ref="A112:E112"/>
    <mergeCell ref="F112:I112"/>
    <mergeCell ref="J112:M112"/>
    <mergeCell ref="A113:C113"/>
    <mergeCell ref="D113:E113"/>
    <mergeCell ref="F113:G113"/>
    <mergeCell ref="H113:I113"/>
    <mergeCell ref="J113:K113"/>
    <mergeCell ref="L113:M113"/>
    <mergeCell ref="I110:J111"/>
    <mergeCell ref="K110:M111"/>
    <mergeCell ref="C98:L98"/>
    <mergeCell ref="C99:L99"/>
    <mergeCell ref="C100:L100"/>
    <mergeCell ref="C101:L101"/>
    <mergeCell ref="C102:L102"/>
    <mergeCell ref="C91:L91"/>
    <mergeCell ref="C92:L92"/>
    <mergeCell ref="C93:L93"/>
    <mergeCell ref="C94:L94"/>
    <mergeCell ref="C95:L95"/>
    <mergeCell ref="C96:L96"/>
    <mergeCell ref="C97:L97"/>
    <mergeCell ref="H146:H147"/>
    <mergeCell ref="I146:J147"/>
    <mergeCell ref="K146:M147"/>
    <mergeCell ref="C134:L134"/>
    <mergeCell ref="C135:L135"/>
    <mergeCell ref="C136:L136"/>
    <mergeCell ref="C137:L137"/>
    <mergeCell ref="C138:L138"/>
    <mergeCell ref="C127:L127"/>
    <mergeCell ref="C128:L128"/>
    <mergeCell ref="C129:L129"/>
    <mergeCell ref="C130:L130"/>
    <mergeCell ref="C131:L131"/>
    <mergeCell ref="C132:L132"/>
    <mergeCell ref="C133:L133"/>
    <mergeCell ref="Q114:R114"/>
    <mergeCell ref="A115:A120"/>
    <mergeCell ref="C115:L115"/>
    <mergeCell ref="C116:L116"/>
    <mergeCell ref="C117:L117"/>
    <mergeCell ref="C118:L118"/>
    <mergeCell ref="C119:L119"/>
    <mergeCell ref="C120:L120"/>
    <mergeCell ref="C159:L159"/>
    <mergeCell ref="C160:L160"/>
    <mergeCell ref="C161:L161"/>
    <mergeCell ref="C162:L162"/>
    <mergeCell ref="Q150:R150"/>
    <mergeCell ref="A151:A156"/>
    <mergeCell ref="C151:L151"/>
    <mergeCell ref="C152:L152"/>
    <mergeCell ref="C153:L153"/>
    <mergeCell ref="C154:L154"/>
    <mergeCell ref="C155:L155"/>
    <mergeCell ref="C156:L156"/>
    <mergeCell ref="A148:E148"/>
    <mergeCell ref="F148:I148"/>
    <mergeCell ref="J148:M148"/>
    <mergeCell ref="A149:C149"/>
    <mergeCell ref="D149:E149"/>
    <mergeCell ref="F149:G149"/>
    <mergeCell ref="H149:I149"/>
    <mergeCell ref="J149:K149"/>
    <mergeCell ref="L149:M149"/>
    <mergeCell ref="A175:K175"/>
    <mergeCell ref="L175:M175"/>
    <mergeCell ref="A176:K178"/>
    <mergeCell ref="L176:M178"/>
    <mergeCell ref="A181:M181"/>
    <mergeCell ref="A182:C183"/>
    <mergeCell ref="D182:G183"/>
    <mergeCell ref="H182:H183"/>
    <mergeCell ref="I182:J183"/>
    <mergeCell ref="K182:M183"/>
    <mergeCell ref="C170:L170"/>
    <mergeCell ref="C171:L171"/>
    <mergeCell ref="C172:L172"/>
    <mergeCell ref="C173:L173"/>
    <mergeCell ref="C174:L174"/>
    <mergeCell ref="C163:L163"/>
    <mergeCell ref="C164:L164"/>
    <mergeCell ref="C165:L165"/>
    <mergeCell ref="C166:L166"/>
    <mergeCell ref="C167:L167"/>
    <mergeCell ref="C168:L168"/>
    <mergeCell ref="C169:L169"/>
    <mergeCell ref="A160:A165"/>
    <mergeCell ref="A166:A170"/>
    <mergeCell ref="A171:A174"/>
    <mergeCell ref="C193:L193"/>
    <mergeCell ref="C194:L194"/>
    <mergeCell ref="C195:L195"/>
    <mergeCell ref="C196:L196"/>
    <mergeCell ref="C197:L197"/>
    <mergeCell ref="C198:L198"/>
    <mergeCell ref="Q186:R186"/>
    <mergeCell ref="A187:A192"/>
    <mergeCell ref="C187:L187"/>
    <mergeCell ref="C188:L188"/>
    <mergeCell ref="C189:L189"/>
    <mergeCell ref="C190:L190"/>
    <mergeCell ref="C191:L191"/>
    <mergeCell ref="C192:L192"/>
    <mergeCell ref="A184:E184"/>
    <mergeCell ref="F184:I184"/>
    <mergeCell ref="J184:M184"/>
    <mergeCell ref="A185:C185"/>
    <mergeCell ref="D185:E185"/>
    <mergeCell ref="F185:G185"/>
    <mergeCell ref="H185:I185"/>
    <mergeCell ref="J185:K185"/>
    <mergeCell ref="L185:M185"/>
    <mergeCell ref="A193:A194"/>
    <mergeCell ref="A211:K211"/>
    <mergeCell ref="L211:M211"/>
    <mergeCell ref="A212:K214"/>
    <mergeCell ref="L212:M214"/>
    <mergeCell ref="A217:M217"/>
    <mergeCell ref="A218:C219"/>
    <mergeCell ref="D218:G219"/>
    <mergeCell ref="H218:H219"/>
    <mergeCell ref="I218:J219"/>
    <mergeCell ref="K218:M219"/>
    <mergeCell ref="C206:L206"/>
    <mergeCell ref="C207:L207"/>
    <mergeCell ref="C208:L208"/>
    <mergeCell ref="C209:L209"/>
    <mergeCell ref="C210:L210"/>
    <mergeCell ref="C199:L199"/>
    <mergeCell ref="C200:L200"/>
    <mergeCell ref="C201:L201"/>
    <mergeCell ref="C202:L202"/>
    <mergeCell ref="C203:L203"/>
    <mergeCell ref="C204:L204"/>
    <mergeCell ref="C205:L205"/>
    <mergeCell ref="A196:A201"/>
    <mergeCell ref="A202:A206"/>
    <mergeCell ref="A207:A210"/>
    <mergeCell ref="C229:L229"/>
    <mergeCell ref="C230:L230"/>
    <mergeCell ref="C231:L231"/>
    <mergeCell ref="C232:L232"/>
    <mergeCell ref="C233:L233"/>
    <mergeCell ref="C234:L234"/>
    <mergeCell ref="Q222:R222"/>
    <mergeCell ref="A223:A228"/>
    <mergeCell ref="C223:L223"/>
    <mergeCell ref="C224:L224"/>
    <mergeCell ref="C225:L225"/>
    <mergeCell ref="C226:L226"/>
    <mergeCell ref="C227:L227"/>
    <mergeCell ref="C228:L228"/>
    <mergeCell ref="A220:E220"/>
    <mergeCell ref="F220:I220"/>
    <mergeCell ref="J220:M220"/>
    <mergeCell ref="A221:C221"/>
    <mergeCell ref="D221:E221"/>
    <mergeCell ref="F221:G221"/>
    <mergeCell ref="H221:I221"/>
    <mergeCell ref="J221:K221"/>
    <mergeCell ref="L221:M221"/>
    <mergeCell ref="A229:A230"/>
    <mergeCell ref="A247:K247"/>
    <mergeCell ref="L247:M247"/>
    <mergeCell ref="A248:K250"/>
    <mergeCell ref="L248:M250"/>
    <mergeCell ref="A253:M253"/>
    <mergeCell ref="A254:C255"/>
    <mergeCell ref="D254:G255"/>
    <mergeCell ref="H254:H255"/>
    <mergeCell ref="I254:J255"/>
    <mergeCell ref="K254:M255"/>
    <mergeCell ref="C242:L242"/>
    <mergeCell ref="C243:L243"/>
    <mergeCell ref="C244:L244"/>
    <mergeCell ref="C245:L245"/>
    <mergeCell ref="C246:L246"/>
    <mergeCell ref="C235:L235"/>
    <mergeCell ref="C236:L236"/>
    <mergeCell ref="C237:L237"/>
    <mergeCell ref="C238:L238"/>
    <mergeCell ref="C239:L239"/>
    <mergeCell ref="C240:L240"/>
    <mergeCell ref="C241:L241"/>
    <mergeCell ref="A232:A237"/>
    <mergeCell ref="A238:A242"/>
    <mergeCell ref="A243:A246"/>
    <mergeCell ref="C265:L265"/>
    <mergeCell ref="C266:L266"/>
    <mergeCell ref="C267:L267"/>
    <mergeCell ref="C268:L268"/>
    <mergeCell ref="C269:L269"/>
    <mergeCell ref="C270:L270"/>
    <mergeCell ref="Q258:R258"/>
    <mergeCell ref="A259:A264"/>
    <mergeCell ref="C259:L259"/>
    <mergeCell ref="C260:L260"/>
    <mergeCell ref="C261:L261"/>
    <mergeCell ref="C262:L262"/>
    <mergeCell ref="C263:L263"/>
    <mergeCell ref="C264:L264"/>
    <mergeCell ref="A256:E256"/>
    <mergeCell ref="F256:I256"/>
    <mergeCell ref="J256:M256"/>
    <mergeCell ref="A257:C257"/>
    <mergeCell ref="D257:E257"/>
    <mergeCell ref="F257:G257"/>
    <mergeCell ref="H257:I257"/>
    <mergeCell ref="J257:K257"/>
    <mergeCell ref="L257:M257"/>
    <mergeCell ref="A265:A266"/>
    <mergeCell ref="A283:K283"/>
    <mergeCell ref="L283:M283"/>
    <mergeCell ref="A284:K286"/>
    <mergeCell ref="L284:M286"/>
    <mergeCell ref="A289:M289"/>
    <mergeCell ref="A290:C291"/>
    <mergeCell ref="D290:G291"/>
    <mergeCell ref="H290:H291"/>
    <mergeCell ref="I290:J291"/>
    <mergeCell ref="K290:M291"/>
    <mergeCell ref="C278:L278"/>
    <mergeCell ref="C279:L279"/>
    <mergeCell ref="C280:L280"/>
    <mergeCell ref="C281:L281"/>
    <mergeCell ref="C282:L282"/>
    <mergeCell ref="C271:L271"/>
    <mergeCell ref="C272:L272"/>
    <mergeCell ref="C273:L273"/>
    <mergeCell ref="C274:L274"/>
    <mergeCell ref="C275:L275"/>
    <mergeCell ref="C276:L276"/>
    <mergeCell ref="C277:L277"/>
    <mergeCell ref="A268:A273"/>
    <mergeCell ref="A274:A278"/>
    <mergeCell ref="A279:A282"/>
    <mergeCell ref="C301:L301"/>
    <mergeCell ref="C302:L302"/>
    <mergeCell ref="C303:L303"/>
    <mergeCell ref="C304:L304"/>
    <mergeCell ref="C305:L305"/>
    <mergeCell ref="C306:L306"/>
    <mergeCell ref="Q294:R294"/>
    <mergeCell ref="A295:A300"/>
    <mergeCell ref="C295:L295"/>
    <mergeCell ref="C296:L296"/>
    <mergeCell ref="C297:L297"/>
    <mergeCell ref="C298:L298"/>
    <mergeCell ref="C299:L299"/>
    <mergeCell ref="C300:L300"/>
    <mergeCell ref="A292:E292"/>
    <mergeCell ref="F292:I292"/>
    <mergeCell ref="J292:M292"/>
    <mergeCell ref="A293:C293"/>
    <mergeCell ref="D293:E293"/>
    <mergeCell ref="F293:G293"/>
    <mergeCell ref="H293:I293"/>
    <mergeCell ref="J293:K293"/>
    <mergeCell ref="L293:M293"/>
    <mergeCell ref="A301:A302"/>
    <mergeCell ref="A319:K319"/>
    <mergeCell ref="L319:M319"/>
    <mergeCell ref="A320:K322"/>
    <mergeCell ref="L320:M322"/>
    <mergeCell ref="A325:M325"/>
    <mergeCell ref="A326:C327"/>
    <mergeCell ref="D326:G327"/>
    <mergeCell ref="H326:H327"/>
    <mergeCell ref="I326:J327"/>
    <mergeCell ref="K326:M327"/>
    <mergeCell ref="C314:L314"/>
    <mergeCell ref="C315:L315"/>
    <mergeCell ref="C316:L316"/>
    <mergeCell ref="C317:L317"/>
    <mergeCell ref="C318:L318"/>
    <mergeCell ref="C307:L307"/>
    <mergeCell ref="C308:L308"/>
    <mergeCell ref="C309:L309"/>
    <mergeCell ref="C310:L310"/>
    <mergeCell ref="C311:L311"/>
    <mergeCell ref="C312:L312"/>
    <mergeCell ref="C313:L313"/>
    <mergeCell ref="A304:A309"/>
    <mergeCell ref="A310:A314"/>
    <mergeCell ref="A315:A318"/>
    <mergeCell ref="C337:L337"/>
    <mergeCell ref="C338:L338"/>
    <mergeCell ref="C339:L339"/>
    <mergeCell ref="C340:L340"/>
    <mergeCell ref="C341:L341"/>
    <mergeCell ref="C342:L342"/>
    <mergeCell ref="Q330:R330"/>
    <mergeCell ref="A331:A336"/>
    <mergeCell ref="C331:L331"/>
    <mergeCell ref="C332:L332"/>
    <mergeCell ref="C333:L333"/>
    <mergeCell ref="C334:L334"/>
    <mergeCell ref="C335:L335"/>
    <mergeCell ref="C336:L336"/>
    <mergeCell ref="A328:E328"/>
    <mergeCell ref="F328:I328"/>
    <mergeCell ref="J328:M328"/>
    <mergeCell ref="A329:C329"/>
    <mergeCell ref="D329:E329"/>
    <mergeCell ref="F329:G329"/>
    <mergeCell ref="H329:I329"/>
    <mergeCell ref="J329:K329"/>
    <mergeCell ref="L329:M329"/>
    <mergeCell ref="A337:A338"/>
    <mergeCell ref="A355:K355"/>
    <mergeCell ref="L355:M355"/>
    <mergeCell ref="A356:K358"/>
    <mergeCell ref="L356:M358"/>
    <mergeCell ref="A361:M361"/>
    <mergeCell ref="A362:C363"/>
    <mergeCell ref="D362:G363"/>
    <mergeCell ref="H362:H363"/>
    <mergeCell ref="I362:J363"/>
    <mergeCell ref="K362:M363"/>
    <mergeCell ref="C350:L350"/>
    <mergeCell ref="C351:L351"/>
    <mergeCell ref="C352:L352"/>
    <mergeCell ref="C353:L353"/>
    <mergeCell ref="C354:L354"/>
    <mergeCell ref="C343:L343"/>
    <mergeCell ref="C344:L344"/>
    <mergeCell ref="C345:L345"/>
    <mergeCell ref="C346:L346"/>
    <mergeCell ref="C347:L347"/>
    <mergeCell ref="C348:L348"/>
    <mergeCell ref="C349:L349"/>
    <mergeCell ref="A340:A345"/>
    <mergeCell ref="A346:A350"/>
    <mergeCell ref="A351:A354"/>
    <mergeCell ref="C373:L373"/>
    <mergeCell ref="C374:L374"/>
    <mergeCell ref="C375:L375"/>
    <mergeCell ref="C376:L376"/>
    <mergeCell ref="C377:L377"/>
    <mergeCell ref="C378:L378"/>
    <mergeCell ref="Q366:R366"/>
    <mergeCell ref="A367:A372"/>
    <mergeCell ref="C367:L367"/>
    <mergeCell ref="C368:L368"/>
    <mergeCell ref="C369:L369"/>
    <mergeCell ref="C370:L370"/>
    <mergeCell ref="C371:L371"/>
    <mergeCell ref="C372:L372"/>
    <mergeCell ref="A364:E364"/>
    <mergeCell ref="F364:I364"/>
    <mergeCell ref="J364:M364"/>
    <mergeCell ref="A365:C365"/>
    <mergeCell ref="D365:E365"/>
    <mergeCell ref="F365:G365"/>
    <mergeCell ref="H365:I365"/>
    <mergeCell ref="J365:K365"/>
    <mergeCell ref="L365:M365"/>
    <mergeCell ref="A373:A374"/>
    <mergeCell ref="A391:K391"/>
    <mergeCell ref="L391:M391"/>
    <mergeCell ref="A392:K394"/>
    <mergeCell ref="L392:M394"/>
    <mergeCell ref="A397:M397"/>
    <mergeCell ref="A398:C399"/>
    <mergeCell ref="D398:G399"/>
    <mergeCell ref="H398:H399"/>
    <mergeCell ref="I398:J399"/>
    <mergeCell ref="K398:M399"/>
    <mergeCell ref="C386:L386"/>
    <mergeCell ref="C387:L387"/>
    <mergeCell ref="C388:L388"/>
    <mergeCell ref="C389:L389"/>
    <mergeCell ref="C390:L390"/>
    <mergeCell ref="C379:L379"/>
    <mergeCell ref="C380:L380"/>
    <mergeCell ref="C381:L381"/>
    <mergeCell ref="C382:L382"/>
    <mergeCell ref="C383:L383"/>
    <mergeCell ref="C384:L384"/>
    <mergeCell ref="C385:L385"/>
    <mergeCell ref="A376:A381"/>
    <mergeCell ref="A382:A386"/>
    <mergeCell ref="A387:A390"/>
    <mergeCell ref="C409:L409"/>
    <mergeCell ref="C410:L410"/>
    <mergeCell ref="C411:L411"/>
    <mergeCell ref="C412:L412"/>
    <mergeCell ref="C413:L413"/>
    <mergeCell ref="C414:L414"/>
    <mergeCell ref="Q402:R402"/>
    <mergeCell ref="A403:A408"/>
    <mergeCell ref="C403:L403"/>
    <mergeCell ref="C404:L404"/>
    <mergeCell ref="C405:L405"/>
    <mergeCell ref="C406:L406"/>
    <mergeCell ref="C407:L407"/>
    <mergeCell ref="C408:L408"/>
    <mergeCell ref="A400:E400"/>
    <mergeCell ref="F400:I400"/>
    <mergeCell ref="J400:M400"/>
    <mergeCell ref="A401:C401"/>
    <mergeCell ref="D401:E401"/>
    <mergeCell ref="F401:G401"/>
    <mergeCell ref="H401:I401"/>
    <mergeCell ref="J401:K401"/>
    <mergeCell ref="L401:M401"/>
    <mergeCell ref="A409:A410"/>
    <mergeCell ref="A427:K427"/>
    <mergeCell ref="L427:M427"/>
    <mergeCell ref="A428:K430"/>
    <mergeCell ref="L428:M430"/>
    <mergeCell ref="A433:M433"/>
    <mergeCell ref="A434:C435"/>
    <mergeCell ref="D434:G435"/>
    <mergeCell ref="H434:H435"/>
    <mergeCell ref="I434:J435"/>
    <mergeCell ref="K434:M435"/>
    <mergeCell ref="C422:L422"/>
    <mergeCell ref="C423:L423"/>
    <mergeCell ref="C424:L424"/>
    <mergeCell ref="C425:L425"/>
    <mergeCell ref="C426:L426"/>
    <mergeCell ref="C415:L415"/>
    <mergeCell ref="C416:L416"/>
    <mergeCell ref="C417:L417"/>
    <mergeCell ref="C418:L418"/>
    <mergeCell ref="C419:L419"/>
    <mergeCell ref="C420:L420"/>
    <mergeCell ref="C421:L421"/>
    <mergeCell ref="A412:A417"/>
    <mergeCell ref="A418:A422"/>
    <mergeCell ref="A423:A426"/>
    <mergeCell ref="C445:L445"/>
    <mergeCell ref="C446:L446"/>
    <mergeCell ref="C447:L447"/>
    <mergeCell ref="C448:L448"/>
    <mergeCell ref="C449:L449"/>
    <mergeCell ref="C450:L450"/>
    <mergeCell ref="Q438:R438"/>
    <mergeCell ref="A439:A444"/>
    <mergeCell ref="C439:L439"/>
    <mergeCell ref="C440:L440"/>
    <mergeCell ref="C441:L441"/>
    <mergeCell ref="C442:L442"/>
    <mergeCell ref="C443:L443"/>
    <mergeCell ref="C444:L444"/>
    <mergeCell ref="A436:E436"/>
    <mergeCell ref="F436:I436"/>
    <mergeCell ref="J436:M436"/>
    <mergeCell ref="A437:C437"/>
    <mergeCell ref="D437:E437"/>
    <mergeCell ref="F437:G437"/>
    <mergeCell ref="H437:I437"/>
    <mergeCell ref="J437:K437"/>
    <mergeCell ref="L437:M437"/>
    <mergeCell ref="A445:A446"/>
    <mergeCell ref="A463:K463"/>
    <mergeCell ref="L463:M463"/>
    <mergeCell ref="A464:K466"/>
    <mergeCell ref="L464:M466"/>
    <mergeCell ref="A469:M469"/>
    <mergeCell ref="A470:C471"/>
    <mergeCell ref="D470:G471"/>
    <mergeCell ref="H470:H471"/>
    <mergeCell ref="I470:J471"/>
    <mergeCell ref="K470:M471"/>
    <mergeCell ref="C458:L458"/>
    <mergeCell ref="C459:L459"/>
    <mergeCell ref="C460:L460"/>
    <mergeCell ref="C461:L461"/>
    <mergeCell ref="C462:L462"/>
    <mergeCell ref="C451:L451"/>
    <mergeCell ref="C452:L452"/>
    <mergeCell ref="C453:L453"/>
    <mergeCell ref="C454:L454"/>
    <mergeCell ref="C455:L455"/>
    <mergeCell ref="C456:L456"/>
    <mergeCell ref="C457:L457"/>
    <mergeCell ref="A448:A453"/>
    <mergeCell ref="A454:A458"/>
    <mergeCell ref="A459:A462"/>
    <mergeCell ref="C481:L481"/>
    <mergeCell ref="C482:L482"/>
    <mergeCell ref="C483:L483"/>
    <mergeCell ref="C484:L484"/>
    <mergeCell ref="C485:L485"/>
    <mergeCell ref="C486:L486"/>
    <mergeCell ref="Q474:R474"/>
    <mergeCell ref="A475:A480"/>
    <mergeCell ref="C475:L475"/>
    <mergeCell ref="C476:L476"/>
    <mergeCell ref="C477:L477"/>
    <mergeCell ref="C478:L478"/>
    <mergeCell ref="C479:L479"/>
    <mergeCell ref="C480:L480"/>
    <mergeCell ref="A472:E472"/>
    <mergeCell ref="F472:I472"/>
    <mergeCell ref="J472:M472"/>
    <mergeCell ref="A473:C473"/>
    <mergeCell ref="D473:E473"/>
    <mergeCell ref="F473:G473"/>
    <mergeCell ref="H473:I473"/>
    <mergeCell ref="J473:K473"/>
    <mergeCell ref="L473:M473"/>
    <mergeCell ref="A481:A482"/>
    <mergeCell ref="A499:K499"/>
    <mergeCell ref="L499:M499"/>
    <mergeCell ref="A500:K502"/>
    <mergeCell ref="L500:M502"/>
    <mergeCell ref="A505:M505"/>
    <mergeCell ref="A506:C507"/>
    <mergeCell ref="D506:G507"/>
    <mergeCell ref="H506:H507"/>
    <mergeCell ref="I506:J507"/>
    <mergeCell ref="K506:M507"/>
    <mergeCell ref="C494:L494"/>
    <mergeCell ref="C495:L495"/>
    <mergeCell ref="C496:L496"/>
    <mergeCell ref="C497:L497"/>
    <mergeCell ref="C498:L498"/>
    <mergeCell ref="C487:L487"/>
    <mergeCell ref="C488:L488"/>
    <mergeCell ref="C489:L489"/>
    <mergeCell ref="C490:L490"/>
    <mergeCell ref="C491:L491"/>
    <mergeCell ref="C492:L492"/>
    <mergeCell ref="C493:L493"/>
    <mergeCell ref="A484:A489"/>
    <mergeCell ref="A490:A494"/>
    <mergeCell ref="A495:A498"/>
    <mergeCell ref="C517:L517"/>
    <mergeCell ref="C518:L518"/>
    <mergeCell ref="C519:L519"/>
    <mergeCell ref="C520:L520"/>
    <mergeCell ref="C521:L521"/>
    <mergeCell ref="C522:L522"/>
    <mergeCell ref="Q510:R510"/>
    <mergeCell ref="A511:A516"/>
    <mergeCell ref="C511:L511"/>
    <mergeCell ref="C512:L512"/>
    <mergeCell ref="C513:L513"/>
    <mergeCell ref="C514:L514"/>
    <mergeCell ref="C515:L515"/>
    <mergeCell ref="C516:L516"/>
    <mergeCell ref="A508:E508"/>
    <mergeCell ref="F508:I508"/>
    <mergeCell ref="J508:M508"/>
    <mergeCell ref="A509:C509"/>
    <mergeCell ref="D509:E509"/>
    <mergeCell ref="F509:G509"/>
    <mergeCell ref="H509:I509"/>
    <mergeCell ref="J509:K509"/>
    <mergeCell ref="L509:M509"/>
    <mergeCell ref="A517:A518"/>
    <mergeCell ref="A535:K535"/>
    <mergeCell ref="L535:M535"/>
    <mergeCell ref="A536:K538"/>
    <mergeCell ref="L536:M538"/>
    <mergeCell ref="A541:M541"/>
    <mergeCell ref="A542:C543"/>
    <mergeCell ref="D542:G543"/>
    <mergeCell ref="H542:H543"/>
    <mergeCell ref="I542:J543"/>
    <mergeCell ref="K542:M543"/>
    <mergeCell ref="C530:L530"/>
    <mergeCell ref="C531:L531"/>
    <mergeCell ref="C532:L532"/>
    <mergeCell ref="C533:L533"/>
    <mergeCell ref="C534:L534"/>
    <mergeCell ref="C523:L523"/>
    <mergeCell ref="C524:L524"/>
    <mergeCell ref="C525:L525"/>
    <mergeCell ref="C526:L526"/>
    <mergeCell ref="C527:L527"/>
    <mergeCell ref="C528:L528"/>
    <mergeCell ref="C529:L529"/>
    <mergeCell ref="A520:A525"/>
    <mergeCell ref="A526:A530"/>
    <mergeCell ref="A531:A534"/>
    <mergeCell ref="C553:L553"/>
    <mergeCell ref="C554:L554"/>
    <mergeCell ref="C555:L555"/>
    <mergeCell ref="C556:L556"/>
    <mergeCell ref="C557:L557"/>
    <mergeCell ref="C558:L558"/>
    <mergeCell ref="Q546:R546"/>
    <mergeCell ref="A547:A552"/>
    <mergeCell ref="C547:L547"/>
    <mergeCell ref="C548:L548"/>
    <mergeCell ref="C549:L549"/>
    <mergeCell ref="C550:L550"/>
    <mergeCell ref="C551:L551"/>
    <mergeCell ref="C552:L552"/>
    <mergeCell ref="A544:E544"/>
    <mergeCell ref="F544:I544"/>
    <mergeCell ref="J544:M544"/>
    <mergeCell ref="A545:C545"/>
    <mergeCell ref="D545:E545"/>
    <mergeCell ref="F545:G545"/>
    <mergeCell ref="H545:I545"/>
    <mergeCell ref="J545:K545"/>
    <mergeCell ref="L545:M545"/>
    <mergeCell ref="A553:A554"/>
    <mergeCell ref="A571:K571"/>
    <mergeCell ref="L571:M571"/>
    <mergeCell ref="A572:K574"/>
    <mergeCell ref="L572:M574"/>
    <mergeCell ref="A577:M577"/>
    <mergeCell ref="A578:C579"/>
    <mergeCell ref="D578:G579"/>
    <mergeCell ref="H578:H579"/>
    <mergeCell ref="I578:J579"/>
    <mergeCell ref="K578:M579"/>
    <mergeCell ref="C566:L566"/>
    <mergeCell ref="C567:L567"/>
    <mergeCell ref="C568:L568"/>
    <mergeCell ref="C569:L569"/>
    <mergeCell ref="C570:L570"/>
    <mergeCell ref="C559:L559"/>
    <mergeCell ref="C560:L560"/>
    <mergeCell ref="C561:L561"/>
    <mergeCell ref="C562:L562"/>
    <mergeCell ref="C563:L563"/>
    <mergeCell ref="C564:L564"/>
    <mergeCell ref="C565:L565"/>
    <mergeCell ref="A556:A561"/>
    <mergeCell ref="A562:A566"/>
    <mergeCell ref="A567:A570"/>
    <mergeCell ref="C589:L589"/>
    <mergeCell ref="C590:L590"/>
    <mergeCell ref="C591:L591"/>
    <mergeCell ref="C592:L592"/>
    <mergeCell ref="C593:L593"/>
    <mergeCell ref="C594:L594"/>
    <mergeCell ref="Q582:R582"/>
    <mergeCell ref="A583:A588"/>
    <mergeCell ref="C583:L583"/>
    <mergeCell ref="C584:L584"/>
    <mergeCell ref="C585:L585"/>
    <mergeCell ref="C586:L586"/>
    <mergeCell ref="C587:L587"/>
    <mergeCell ref="C588:L588"/>
    <mergeCell ref="A580:E580"/>
    <mergeCell ref="F580:I580"/>
    <mergeCell ref="J580:M580"/>
    <mergeCell ref="A581:C581"/>
    <mergeCell ref="D581:E581"/>
    <mergeCell ref="F581:G581"/>
    <mergeCell ref="H581:I581"/>
    <mergeCell ref="J581:K581"/>
    <mergeCell ref="L581:M581"/>
    <mergeCell ref="A589:A590"/>
    <mergeCell ref="A607:K607"/>
    <mergeCell ref="L607:M607"/>
    <mergeCell ref="A608:K610"/>
    <mergeCell ref="L608:M610"/>
    <mergeCell ref="A613:M613"/>
    <mergeCell ref="A614:C615"/>
    <mergeCell ref="D614:G615"/>
    <mergeCell ref="H614:H615"/>
    <mergeCell ref="I614:J615"/>
    <mergeCell ref="K614:M615"/>
    <mergeCell ref="C602:L602"/>
    <mergeCell ref="C603:L603"/>
    <mergeCell ref="C604:L604"/>
    <mergeCell ref="C605:L605"/>
    <mergeCell ref="C606:L606"/>
    <mergeCell ref="C595:L595"/>
    <mergeCell ref="C596:L596"/>
    <mergeCell ref="C597:L597"/>
    <mergeCell ref="C598:L598"/>
    <mergeCell ref="C599:L599"/>
    <mergeCell ref="C600:L600"/>
    <mergeCell ref="C601:L601"/>
    <mergeCell ref="A592:A597"/>
    <mergeCell ref="A598:A602"/>
    <mergeCell ref="A603:A606"/>
    <mergeCell ref="C625:L625"/>
    <mergeCell ref="C626:L626"/>
    <mergeCell ref="C627:L627"/>
    <mergeCell ref="C628:L628"/>
    <mergeCell ref="C629:L629"/>
    <mergeCell ref="C630:L630"/>
    <mergeCell ref="Q618:R618"/>
    <mergeCell ref="A619:A624"/>
    <mergeCell ref="C619:L619"/>
    <mergeCell ref="C620:L620"/>
    <mergeCell ref="C621:L621"/>
    <mergeCell ref="C622:L622"/>
    <mergeCell ref="C623:L623"/>
    <mergeCell ref="C624:L624"/>
    <mergeCell ref="A616:E616"/>
    <mergeCell ref="F616:I616"/>
    <mergeCell ref="J616:M616"/>
    <mergeCell ref="A617:C617"/>
    <mergeCell ref="D617:E617"/>
    <mergeCell ref="F617:G617"/>
    <mergeCell ref="H617:I617"/>
    <mergeCell ref="J617:K617"/>
    <mergeCell ref="L617:M617"/>
    <mergeCell ref="A625:A626"/>
    <mergeCell ref="A643:K643"/>
    <mergeCell ref="L643:M643"/>
    <mergeCell ref="A644:K646"/>
    <mergeCell ref="L644:M646"/>
    <mergeCell ref="A649:M649"/>
    <mergeCell ref="A650:C651"/>
    <mergeCell ref="D650:G651"/>
    <mergeCell ref="H650:H651"/>
    <mergeCell ref="I650:J651"/>
    <mergeCell ref="K650:M651"/>
    <mergeCell ref="C638:L638"/>
    <mergeCell ref="C639:L639"/>
    <mergeCell ref="C640:L640"/>
    <mergeCell ref="C641:L641"/>
    <mergeCell ref="C642:L642"/>
    <mergeCell ref="C631:L631"/>
    <mergeCell ref="C632:L632"/>
    <mergeCell ref="C633:L633"/>
    <mergeCell ref="C634:L634"/>
    <mergeCell ref="C635:L635"/>
    <mergeCell ref="C636:L636"/>
    <mergeCell ref="C637:L637"/>
    <mergeCell ref="A628:A633"/>
    <mergeCell ref="A634:A638"/>
    <mergeCell ref="A639:A642"/>
    <mergeCell ref="C661:L661"/>
    <mergeCell ref="C662:L662"/>
    <mergeCell ref="C663:L663"/>
    <mergeCell ref="C664:L664"/>
    <mergeCell ref="C665:L665"/>
    <mergeCell ref="C666:L666"/>
    <mergeCell ref="Q654:R654"/>
    <mergeCell ref="A655:A660"/>
    <mergeCell ref="C655:L655"/>
    <mergeCell ref="C656:L656"/>
    <mergeCell ref="C657:L657"/>
    <mergeCell ref="C658:L658"/>
    <mergeCell ref="C659:L659"/>
    <mergeCell ref="C660:L660"/>
    <mergeCell ref="A652:E652"/>
    <mergeCell ref="F652:I652"/>
    <mergeCell ref="J652:M652"/>
    <mergeCell ref="A653:C653"/>
    <mergeCell ref="D653:E653"/>
    <mergeCell ref="F653:G653"/>
    <mergeCell ref="H653:I653"/>
    <mergeCell ref="J653:K653"/>
    <mergeCell ref="L653:M653"/>
    <mergeCell ref="A661:A662"/>
    <mergeCell ref="A679:K679"/>
    <mergeCell ref="L679:M679"/>
    <mergeCell ref="A680:K682"/>
    <mergeCell ref="L680:M682"/>
    <mergeCell ref="A685:M685"/>
    <mergeCell ref="A686:C687"/>
    <mergeCell ref="D686:G687"/>
    <mergeCell ref="H686:H687"/>
    <mergeCell ref="I686:J687"/>
    <mergeCell ref="K686:M687"/>
    <mergeCell ref="C674:L674"/>
    <mergeCell ref="C675:L675"/>
    <mergeCell ref="C676:L676"/>
    <mergeCell ref="C677:L677"/>
    <mergeCell ref="C678:L678"/>
    <mergeCell ref="C667:L667"/>
    <mergeCell ref="C668:L668"/>
    <mergeCell ref="C669:L669"/>
    <mergeCell ref="C670:L670"/>
    <mergeCell ref="C671:L671"/>
    <mergeCell ref="C672:L672"/>
    <mergeCell ref="C673:L673"/>
    <mergeCell ref="A664:A669"/>
    <mergeCell ref="A670:A674"/>
    <mergeCell ref="A675:A678"/>
    <mergeCell ref="C697:L697"/>
    <mergeCell ref="C698:L698"/>
    <mergeCell ref="C699:L699"/>
    <mergeCell ref="C700:L700"/>
    <mergeCell ref="C701:L701"/>
    <mergeCell ref="C702:L702"/>
    <mergeCell ref="Q690:R690"/>
    <mergeCell ref="A691:A696"/>
    <mergeCell ref="C691:L691"/>
    <mergeCell ref="C692:L692"/>
    <mergeCell ref="C693:L693"/>
    <mergeCell ref="C694:L694"/>
    <mergeCell ref="C695:L695"/>
    <mergeCell ref="C696:L696"/>
    <mergeCell ref="A688:E688"/>
    <mergeCell ref="F688:I688"/>
    <mergeCell ref="J688:M688"/>
    <mergeCell ref="A689:C689"/>
    <mergeCell ref="D689:E689"/>
    <mergeCell ref="F689:G689"/>
    <mergeCell ref="H689:I689"/>
    <mergeCell ref="J689:K689"/>
    <mergeCell ref="L689:M689"/>
    <mergeCell ref="A697:A698"/>
    <mergeCell ref="A715:K715"/>
    <mergeCell ref="L715:M715"/>
    <mergeCell ref="A716:K718"/>
    <mergeCell ref="L716:M718"/>
    <mergeCell ref="A721:M721"/>
    <mergeCell ref="A722:C723"/>
    <mergeCell ref="D722:G723"/>
    <mergeCell ref="H722:H723"/>
    <mergeCell ref="I722:J723"/>
    <mergeCell ref="K722:M723"/>
    <mergeCell ref="C710:L710"/>
    <mergeCell ref="C711:L711"/>
    <mergeCell ref="C712:L712"/>
    <mergeCell ref="C713:L713"/>
    <mergeCell ref="C714:L714"/>
    <mergeCell ref="C703:L703"/>
    <mergeCell ref="C704:L704"/>
    <mergeCell ref="C705:L705"/>
    <mergeCell ref="C706:L706"/>
    <mergeCell ref="C707:L707"/>
    <mergeCell ref="C708:L708"/>
    <mergeCell ref="C709:L709"/>
    <mergeCell ref="A700:A705"/>
    <mergeCell ref="A706:A710"/>
    <mergeCell ref="A711:A714"/>
    <mergeCell ref="C733:L733"/>
    <mergeCell ref="C734:L734"/>
    <mergeCell ref="C735:L735"/>
    <mergeCell ref="C736:L736"/>
    <mergeCell ref="C737:L737"/>
    <mergeCell ref="C738:L738"/>
    <mergeCell ref="Q726:R726"/>
    <mergeCell ref="A727:A732"/>
    <mergeCell ref="C727:L727"/>
    <mergeCell ref="C728:L728"/>
    <mergeCell ref="C729:L729"/>
    <mergeCell ref="C730:L730"/>
    <mergeCell ref="C731:L731"/>
    <mergeCell ref="C732:L732"/>
    <mergeCell ref="A724:E724"/>
    <mergeCell ref="F724:I724"/>
    <mergeCell ref="J724:M724"/>
    <mergeCell ref="A725:C725"/>
    <mergeCell ref="D725:E725"/>
    <mergeCell ref="F725:G725"/>
    <mergeCell ref="H725:I725"/>
    <mergeCell ref="J725:K725"/>
    <mergeCell ref="L725:M725"/>
    <mergeCell ref="A733:A734"/>
    <mergeCell ref="A751:K751"/>
    <mergeCell ref="L751:M751"/>
    <mergeCell ref="A752:K754"/>
    <mergeCell ref="L752:M754"/>
    <mergeCell ref="A757:M757"/>
    <mergeCell ref="A758:C759"/>
    <mergeCell ref="D758:G759"/>
    <mergeCell ref="H758:H759"/>
    <mergeCell ref="I758:J759"/>
    <mergeCell ref="K758:M759"/>
    <mergeCell ref="C746:L746"/>
    <mergeCell ref="C747:L747"/>
    <mergeCell ref="C748:L748"/>
    <mergeCell ref="C749:L749"/>
    <mergeCell ref="C750:L750"/>
    <mergeCell ref="C739:L739"/>
    <mergeCell ref="C740:L740"/>
    <mergeCell ref="C741:L741"/>
    <mergeCell ref="C742:L742"/>
    <mergeCell ref="C743:L743"/>
    <mergeCell ref="C744:L744"/>
    <mergeCell ref="C745:L745"/>
    <mergeCell ref="A736:A741"/>
    <mergeCell ref="A742:A746"/>
    <mergeCell ref="A747:A750"/>
    <mergeCell ref="C769:L769"/>
    <mergeCell ref="C770:L770"/>
    <mergeCell ref="C771:L771"/>
    <mergeCell ref="C772:L772"/>
    <mergeCell ref="C773:L773"/>
    <mergeCell ref="C774:L774"/>
    <mergeCell ref="Q762:R762"/>
    <mergeCell ref="A763:A768"/>
    <mergeCell ref="C763:L763"/>
    <mergeCell ref="C764:L764"/>
    <mergeCell ref="C765:L765"/>
    <mergeCell ref="C766:L766"/>
    <mergeCell ref="C767:L767"/>
    <mergeCell ref="C768:L768"/>
    <mergeCell ref="A760:E760"/>
    <mergeCell ref="F760:I760"/>
    <mergeCell ref="J760:M760"/>
    <mergeCell ref="A761:C761"/>
    <mergeCell ref="D761:E761"/>
    <mergeCell ref="F761:G761"/>
    <mergeCell ref="H761:I761"/>
    <mergeCell ref="J761:K761"/>
    <mergeCell ref="L761:M761"/>
    <mergeCell ref="A769:A770"/>
    <mergeCell ref="A787:K787"/>
    <mergeCell ref="L787:M787"/>
    <mergeCell ref="A788:K790"/>
    <mergeCell ref="L788:M790"/>
    <mergeCell ref="A793:M793"/>
    <mergeCell ref="A794:C795"/>
    <mergeCell ref="D794:G795"/>
    <mergeCell ref="H794:H795"/>
    <mergeCell ref="I794:J795"/>
    <mergeCell ref="K794:M795"/>
    <mergeCell ref="C782:L782"/>
    <mergeCell ref="C783:L783"/>
    <mergeCell ref="C784:L784"/>
    <mergeCell ref="C785:L785"/>
    <mergeCell ref="C786:L786"/>
    <mergeCell ref="C775:L775"/>
    <mergeCell ref="C776:L776"/>
    <mergeCell ref="C777:L777"/>
    <mergeCell ref="C778:L778"/>
    <mergeCell ref="C779:L779"/>
    <mergeCell ref="C780:L780"/>
    <mergeCell ref="C781:L781"/>
    <mergeCell ref="A772:A777"/>
    <mergeCell ref="A778:A782"/>
    <mergeCell ref="A783:A786"/>
    <mergeCell ref="C805:L805"/>
    <mergeCell ref="C806:L806"/>
    <mergeCell ref="C807:L807"/>
    <mergeCell ref="C808:L808"/>
    <mergeCell ref="C809:L809"/>
    <mergeCell ref="C810:L810"/>
    <mergeCell ref="Q798:R798"/>
    <mergeCell ref="A799:A804"/>
    <mergeCell ref="C799:L799"/>
    <mergeCell ref="C800:L800"/>
    <mergeCell ref="C801:L801"/>
    <mergeCell ref="C802:L802"/>
    <mergeCell ref="C803:L803"/>
    <mergeCell ref="C804:L804"/>
    <mergeCell ref="A796:E796"/>
    <mergeCell ref="F796:I796"/>
    <mergeCell ref="J796:M796"/>
    <mergeCell ref="A797:C797"/>
    <mergeCell ref="D797:E797"/>
    <mergeCell ref="F797:G797"/>
    <mergeCell ref="H797:I797"/>
    <mergeCell ref="J797:K797"/>
    <mergeCell ref="L797:M797"/>
    <mergeCell ref="A805:A806"/>
    <mergeCell ref="A823:K823"/>
    <mergeCell ref="L823:M823"/>
    <mergeCell ref="A824:K826"/>
    <mergeCell ref="L824:M826"/>
    <mergeCell ref="A829:M829"/>
    <mergeCell ref="A830:C831"/>
    <mergeCell ref="D830:G831"/>
    <mergeCell ref="H830:H831"/>
    <mergeCell ref="I830:J831"/>
    <mergeCell ref="K830:M831"/>
    <mergeCell ref="C818:L818"/>
    <mergeCell ref="C819:L819"/>
    <mergeCell ref="C820:L820"/>
    <mergeCell ref="C821:L821"/>
    <mergeCell ref="C822:L822"/>
    <mergeCell ref="C811:L811"/>
    <mergeCell ref="C812:L812"/>
    <mergeCell ref="C813:L813"/>
    <mergeCell ref="C814:L814"/>
    <mergeCell ref="C815:L815"/>
    <mergeCell ref="C816:L816"/>
    <mergeCell ref="C817:L817"/>
    <mergeCell ref="A808:A813"/>
    <mergeCell ref="A814:A818"/>
    <mergeCell ref="A819:A822"/>
    <mergeCell ref="C841:L841"/>
    <mergeCell ref="C842:L842"/>
    <mergeCell ref="C843:L843"/>
    <mergeCell ref="C844:L844"/>
    <mergeCell ref="C845:L845"/>
    <mergeCell ref="C846:L846"/>
    <mergeCell ref="Q834:R834"/>
    <mergeCell ref="A835:A840"/>
    <mergeCell ref="C835:L835"/>
    <mergeCell ref="C836:L836"/>
    <mergeCell ref="C837:L837"/>
    <mergeCell ref="C838:L838"/>
    <mergeCell ref="C839:L839"/>
    <mergeCell ref="C840:L840"/>
    <mergeCell ref="A832:E832"/>
    <mergeCell ref="F832:I832"/>
    <mergeCell ref="J832:M832"/>
    <mergeCell ref="A833:C833"/>
    <mergeCell ref="D833:E833"/>
    <mergeCell ref="F833:G833"/>
    <mergeCell ref="H833:I833"/>
    <mergeCell ref="J833:K833"/>
    <mergeCell ref="L833:M833"/>
    <mergeCell ref="A841:A842"/>
    <mergeCell ref="A859:K859"/>
    <mergeCell ref="L859:M859"/>
    <mergeCell ref="A860:K862"/>
    <mergeCell ref="L860:M862"/>
    <mergeCell ref="A865:M865"/>
    <mergeCell ref="A866:C867"/>
    <mergeCell ref="D866:G867"/>
    <mergeCell ref="H866:H867"/>
    <mergeCell ref="I866:J867"/>
    <mergeCell ref="K866:M867"/>
    <mergeCell ref="C854:L854"/>
    <mergeCell ref="C855:L855"/>
    <mergeCell ref="C856:L856"/>
    <mergeCell ref="C857:L857"/>
    <mergeCell ref="C858:L858"/>
    <mergeCell ref="C847:L847"/>
    <mergeCell ref="C848:L848"/>
    <mergeCell ref="C849:L849"/>
    <mergeCell ref="C850:L850"/>
    <mergeCell ref="C851:L851"/>
    <mergeCell ref="C852:L852"/>
    <mergeCell ref="C853:L853"/>
    <mergeCell ref="A844:A849"/>
    <mergeCell ref="A850:A854"/>
    <mergeCell ref="A855:A858"/>
    <mergeCell ref="C877:L877"/>
    <mergeCell ref="C878:L878"/>
    <mergeCell ref="C879:L879"/>
    <mergeCell ref="C880:L880"/>
    <mergeCell ref="C881:L881"/>
    <mergeCell ref="C882:L882"/>
    <mergeCell ref="Q870:R870"/>
    <mergeCell ref="A871:A876"/>
    <mergeCell ref="C871:L871"/>
    <mergeCell ref="C872:L872"/>
    <mergeCell ref="C873:L873"/>
    <mergeCell ref="C874:L874"/>
    <mergeCell ref="C875:L875"/>
    <mergeCell ref="C876:L876"/>
    <mergeCell ref="A868:E868"/>
    <mergeCell ref="F868:I868"/>
    <mergeCell ref="J868:M868"/>
    <mergeCell ref="A869:C869"/>
    <mergeCell ref="D869:E869"/>
    <mergeCell ref="F869:G869"/>
    <mergeCell ref="H869:I869"/>
    <mergeCell ref="J869:K869"/>
    <mergeCell ref="L869:M869"/>
    <mergeCell ref="A877:A878"/>
    <mergeCell ref="A895:K895"/>
    <mergeCell ref="L895:M895"/>
    <mergeCell ref="A896:K898"/>
    <mergeCell ref="L896:M898"/>
    <mergeCell ref="A901:M901"/>
    <mergeCell ref="A902:C903"/>
    <mergeCell ref="D902:G903"/>
    <mergeCell ref="H902:H903"/>
    <mergeCell ref="I902:J903"/>
    <mergeCell ref="K902:M903"/>
    <mergeCell ref="C890:L890"/>
    <mergeCell ref="C891:L891"/>
    <mergeCell ref="C892:L892"/>
    <mergeCell ref="C893:L893"/>
    <mergeCell ref="C894:L894"/>
    <mergeCell ref="C883:L883"/>
    <mergeCell ref="C884:L884"/>
    <mergeCell ref="C885:L885"/>
    <mergeCell ref="C886:L886"/>
    <mergeCell ref="C887:L887"/>
    <mergeCell ref="C888:L888"/>
    <mergeCell ref="C889:L889"/>
    <mergeCell ref="A880:A885"/>
    <mergeCell ref="A886:A890"/>
    <mergeCell ref="A891:A894"/>
    <mergeCell ref="C913:L913"/>
    <mergeCell ref="C914:L914"/>
    <mergeCell ref="C915:L915"/>
    <mergeCell ref="C916:L916"/>
    <mergeCell ref="C917:L917"/>
    <mergeCell ref="C918:L918"/>
    <mergeCell ref="Q906:R906"/>
    <mergeCell ref="A907:A912"/>
    <mergeCell ref="C907:L907"/>
    <mergeCell ref="C908:L908"/>
    <mergeCell ref="C909:L909"/>
    <mergeCell ref="C910:L910"/>
    <mergeCell ref="C911:L911"/>
    <mergeCell ref="C912:L912"/>
    <mergeCell ref="A904:E904"/>
    <mergeCell ref="F904:I904"/>
    <mergeCell ref="J904:M904"/>
    <mergeCell ref="A905:C905"/>
    <mergeCell ref="D905:E905"/>
    <mergeCell ref="F905:G905"/>
    <mergeCell ref="H905:I905"/>
    <mergeCell ref="J905:K905"/>
    <mergeCell ref="L905:M905"/>
    <mergeCell ref="A913:A914"/>
    <mergeCell ref="A931:K931"/>
    <mergeCell ref="L931:M931"/>
    <mergeCell ref="A932:K934"/>
    <mergeCell ref="L932:M934"/>
    <mergeCell ref="A937:M937"/>
    <mergeCell ref="A938:C939"/>
    <mergeCell ref="D938:G939"/>
    <mergeCell ref="H938:H939"/>
    <mergeCell ref="I938:J939"/>
    <mergeCell ref="K938:M939"/>
    <mergeCell ref="C926:L926"/>
    <mergeCell ref="C927:L927"/>
    <mergeCell ref="C928:L928"/>
    <mergeCell ref="C929:L929"/>
    <mergeCell ref="C930:L930"/>
    <mergeCell ref="C919:L919"/>
    <mergeCell ref="C920:L920"/>
    <mergeCell ref="C921:L921"/>
    <mergeCell ref="C922:L922"/>
    <mergeCell ref="C923:L923"/>
    <mergeCell ref="C924:L924"/>
    <mergeCell ref="C925:L925"/>
    <mergeCell ref="A916:A921"/>
    <mergeCell ref="A922:A926"/>
    <mergeCell ref="A927:A930"/>
    <mergeCell ref="C949:L949"/>
    <mergeCell ref="C950:L950"/>
    <mergeCell ref="C951:L951"/>
    <mergeCell ref="C952:L952"/>
    <mergeCell ref="C953:L953"/>
    <mergeCell ref="C954:L954"/>
    <mergeCell ref="Q942:R942"/>
    <mergeCell ref="A943:A948"/>
    <mergeCell ref="C943:L943"/>
    <mergeCell ref="C944:L944"/>
    <mergeCell ref="C945:L945"/>
    <mergeCell ref="C946:L946"/>
    <mergeCell ref="C947:L947"/>
    <mergeCell ref="C948:L948"/>
    <mergeCell ref="A940:E940"/>
    <mergeCell ref="F940:I940"/>
    <mergeCell ref="J940:M940"/>
    <mergeCell ref="A941:C941"/>
    <mergeCell ref="D941:E941"/>
    <mergeCell ref="F941:G941"/>
    <mergeCell ref="H941:I941"/>
    <mergeCell ref="J941:K941"/>
    <mergeCell ref="L941:M941"/>
    <mergeCell ref="A949:A950"/>
    <mergeCell ref="A967:K967"/>
    <mergeCell ref="L967:M967"/>
    <mergeCell ref="A968:K970"/>
    <mergeCell ref="L968:M970"/>
    <mergeCell ref="A973:M973"/>
    <mergeCell ref="A974:C975"/>
    <mergeCell ref="D974:G975"/>
    <mergeCell ref="H974:H975"/>
    <mergeCell ref="I974:J975"/>
    <mergeCell ref="K974:M975"/>
    <mergeCell ref="C962:L962"/>
    <mergeCell ref="C963:L963"/>
    <mergeCell ref="C964:L964"/>
    <mergeCell ref="C965:L965"/>
    <mergeCell ref="C966:L966"/>
    <mergeCell ref="C955:L955"/>
    <mergeCell ref="C956:L956"/>
    <mergeCell ref="C957:L957"/>
    <mergeCell ref="C958:L958"/>
    <mergeCell ref="C959:L959"/>
    <mergeCell ref="C960:L960"/>
    <mergeCell ref="C961:L961"/>
    <mergeCell ref="A952:A957"/>
    <mergeCell ref="A958:A962"/>
    <mergeCell ref="A963:A966"/>
    <mergeCell ref="C985:L985"/>
    <mergeCell ref="C986:L986"/>
    <mergeCell ref="C987:L987"/>
    <mergeCell ref="C988:L988"/>
    <mergeCell ref="C989:L989"/>
    <mergeCell ref="C990:L990"/>
    <mergeCell ref="Q978:R978"/>
    <mergeCell ref="A979:A984"/>
    <mergeCell ref="C979:L979"/>
    <mergeCell ref="C980:L980"/>
    <mergeCell ref="C981:L981"/>
    <mergeCell ref="C982:L982"/>
    <mergeCell ref="C983:L983"/>
    <mergeCell ref="C984:L984"/>
    <mergeCell ref="A976:E976"/>
    <mergeCell ref="F976:I976"/>
    <mergeCell ref="J976:M976"/>
    <mergeCell ref="A977:C977"/>
    <mergeCell ref="D977:E977"/>
    <mergeCell ref="F977:G977"/>
    <mergeCell ref="H977:I977"/>
    <mergeCell ref="J977:K977"/>
    <mergeCell ref="L977:M977"/>
    <mergeCell ref="A985:A986"/>
    <mergeCell ref="A1003:K1003"/>
    <mergeCell ref="L1003:M1003"/>
    <mergeCell ref="A1004:K1006"/>
    <mergeCell ref="L1004:M1006"/>
    <mergeCell ref="A1009:M1009"/>
    <mergeCell ref="A1010:C1011"/>
    <mergeCell ref="D1010:G1011"/>
    <mergeCell ref="H1010:H1011"/>
    <mergeCell ref="I1010:J1011"/>
    <mergeCell ref="K1010:M1011"/>
    <mergeCell ref="C998:L998"/>
    <mergeCell ref="C999:L999"/>
    <mergeCell ref="C1000:L1000"/>
    <mergeCell ref="C1001:L1001"/>
    <mergeCell ref="C1002:L1002"/>
    <mergeCell ref="C991:L991"/>
    <mergeCell ref="C992:L992"/>
    <mergeCell ref="C993:L993"/>
    <mergeCell ref="C994:L994"/>
    <mergeCell ref="C995:L995"/>
    <mergeCell ref="C996:L996"/>
    <mergeCell ref="C997:L997"/>
    <mergeCell ref="A988:A993"/>
    <mergeCell ref="A994:A998"/>
    <mergeCell ref="A999:A1002"/>
    <mergeCell ref="C1021:L1021"/>
    <mergeCell ref="C1022:L1022"/>
    <mergeCell ref="C1023:L1023"/>
    <mergeCell ref="C1024:L1024"/>
    <mergeCell ref="C1025:L1025"/>
    <mergeCell ref="C1026:L1026"/>
    <mergeCell ref="Q1014:R1014"/>
    <mergeCell ref="A1015:A1020"/>
    <mergeCell ref="C1015:L1015"/>
    <mergeCell ref="C1016:L1016"/>
    <mergeCell ref="C1017:L1017"/>
    <mergeCell ref="C1018:L1018"/>
    <mergeCell ref="C1019:L1019"/>
    <mergeCell ref="C1020:L1020"/>
    <mergeCell ref="A1012:E1012"/>
    <mergeCell ref="F1012:I1012"/>
    <mergeCell ref="J1012:M1012"/>
    <mergeCell ref="A1013:C1013"/>
    <mergeCell ref="D1013:E1013"/>
    <mergeCell ref="F1013:G1013"/>
    <mergeCell ref="H1013:I1013"/>
    <mergeCell ref="J1013:K1013"/>
    <mergeCell ref="L1013:M1013"/>
    <mergeCell ref="A1021:A1022"/>
    <mergeCell ref="A1039:K1039"/>
    <mergeCell ref="L1039:M1039"/>
    <mergeCell ref="A1040:K1042"/>
    <mergeCell ref="L1040:M1042"/>
    <mergeCell ref="A1045:M1045"/>
    <mergeCell ref="A1046:C1047"/>
    <mergeCell ref="D1046:G1047"/>
    <mergeCell ref="H1046:H1047"/>
    <mergeCell ref="I1046:J1047"/>
    <mergeCell ref="K1046:M1047"/>
    <mergeCell ref="C1034:L1034"/>
    <mergeCell ref="C1035:L1035"/>
    <mergeCell ref="C1036:L1036"/>
    <mergeCell ref="C1037:L1037"/>
    <mergeCell ref="C1038:L1038"/>
    <mergeCell ref="C1027:L1027"/>
    <mergeCell ref="C1028:L1028"/>
    <mergeCell ref="C1029:L1029"/>
    <mergeCell ref="C1030:L1030"/>
    <mergeCell ref="C1031:L1031"/>
    <mergeCell ref="C1032:L1032"/>
    <mergeCell ref="C1033:L1033"/>
    <mergeCell ref="A1024:A1029"/>
    <mergeCell ref="A1030:A1034"/>
    <mergeCell ref="A1035:A1038"/>
    <mergeCell ref="C1057:L1057"/>
    <mergeCell ref="C1058:L1058"/>
    <mergeCell ref="C1059:L1059"/>
    <mergeCell ref="C1060:L1060"/>
    <mergeCell ref="C1061:L1061"/>
    <mergeCell ref="C1062:L1062"/>
    <mergeCell ref="Q1050:R1050"/>
    <mergeCell ref="A1051:A1056"/>
    <mergeCell ref="C1051:L1051"/>
    <mergeCell ref="C1052:L1052"/>
    <mergeCell ref="C1053:L1053"/>
    <mergeCell ref="C1054:L1054"/>
    <mergeCell ref="C1055:L1055"/>
    <mergeCell ref="C1056:L1056"/>
    <mergeCell ref="A1048:E1048"/>
    <mergeCell ref="F1048:I1048"/>
    <mergeCell ref="J1048:M1048"/>
    <mergeCell ref="A1049:C1049"/>
    <mergeCell ref="D1049:E1049"/>
    <mergeCell ref="F1049:G1049"/>
    <mergeCell ref="H1049:I1049"/>
    <mergeCell ref="J1049:K1049"/>
    <mergeCell ref="L1049:M1049"/>
    <mergeCell ref="A1057:A1058"/>
    <mergeCell ref="A1075:K1075"/>
    <mergeCell ref="L1075:M1075"/>
    <mergeCell ref="A1076:K1078"/>
    <mergeCell ref="L1076:M1078"/>
    <mergeCell ref="A1081:M1081"/>
    <mergeCell ref="A1082:C1083"/>
    <mergeCell ref="D1082:G1083"/>
    <mergeCell ref="H1082:H1083"/>
    <mergeCell ref="I1082:J1083"/>
    <mergeCell ref="K1082:M1083"/>
    <mergeCell ref="C1070:L1070"/>
    <mergeCell ref="C1071:L1071"/>
    <mergeCell ref="C1072:L1072"/>
    <mergeCell ref="C1073:L1073"/>
    <mergeCell ref="C1074:L1074"/>
    <mergeCell ref="C1063:L1063"/>
    <mergeCell ref="C1064:L1064"/>
    <mergeCell ref="C1065:L1065"/>
    <mergeCell ref="C1066:L1066"/>
    <mergeCell ref="C1067:L1067"/>
    <mergeCell ref="C1068:L1068"/>
    <mergeCell ref="C1069:L1069"/>
    <mergeCell ref="A1060:A1065"/>
    <mergeCell ref="A1066:A1070"/>
    <mergeCell ref="A1071:A1074"/>
    <mergeCell ref="C1093:L1093"/>
    <mergeCell ref="C1094:L1094"/>
    <mergeCell ref="C1095:L1095"/>
    <mergeCell ref="C1096:L1096"/>
    <mergeCell ref="C1097:L1097"/>
    <mergeCell ref="C1098:L1098"/>
    <mergeCell ref="Q1086:R1086"/>
    <mergeCell ref="A1087:A1092"/>
    <mergeCell ref="C1087:L1087"/>
    <mergeCell ref="C1088:L1088"/>
    <mergeCell ref="C1089:L1089"/>
    <mergeCell ref="C1090:L1090"/>
    <mergeCell ref="C1091:L1091"/>
    <mergeCell ref="C1092:L1092"/>
    <mergeCell ref="A1084:E1084"/>
    <mergeCell ref="F1084:I1084"/>
    <mergeCell ref="J1084:M1084"/>
    <mergeCell ref="A1085:C1085"/>
    <mergeCell ref="D1085:E1085"/>
    <mergeCell ref="F1085:G1085"/>
    <mergeCell ref="H1085:I1085"/>
    <mergeCell ref="J1085:K1085"/>
    <mergeCell ref="L1085:M1085"/>
    <mergeCell ref="A1093:A1094"/>
    <mergeCell ref="A1111:K1111"/>
    <mergeCell ref="L1111:M1111"/>
    <mergeCell ref="A1112:K1114"/>
    <mergeCell ref="L1112:M1114"/>
    <mergeCell ref="A1117:M1117"/>
    <mergeCell ref="A1118:C1119"/>
    <mergeCell ref="D1118:G1119"/>
    <mergeCell ref="H1118:H1119"/>
    <mergeCell ref="I1118:J1119"/>
    <mergeCell ref="K1118:M1119"/>
    <mergeCell ref="C1106:L1106"/>
    <mergeCell ref="C1107:L1107"/>
    <mergeCell ref="C1108:L1108"/>
    <mergeCell ref="C1109:L1109"/>
    <mergeCell ref="C1110:L1110"/>
    <mergeCell ref="C1099:L1099"/>
    <mergeCell ref="C1100:L1100"/>
    <mergeCell ref="C1101:L1101"/>
    <mergeCell ref="C1102:L1102"/>
    <mergeCell ref="C1103:L1103"/>
    <mergeCell ref="C1104:L1104"/>
    <mergeCell ref="C1105:L1105"/>
    <mergeCell ref="A1096:A1101"/>
    <mergeCell ref="A1102:A1106"/>
    <mergeCell ref="A1107:A1110"/>
    <mergeCell ref="C1129:L1129"/>
    <mergeCell ref="C1130:L1130"/>
    <mergeCell ref="C1131:L1131"/>
    <mergeCell ref="C1132:L1132"/>
    <mergeCell ref="C1133:L1133"/>
    <mergeCell ref="C1134:L1134"/>
    <mergeCell ref="Q1122:R1122"/>
    <mergeCell ref="A1123:A1128"/>
    <mergeCell ref="C1123:L1123"/>
    <mergeCell ref="C1124:L1124"/>
    <mergeCell ref="C1125:L1125"/>
    <mergeCell ref="C1126:L1126"/>
    <mergeCell ref="C1127:L1127"/>
    <mergeCell ref="C1128:L1128"/>
    <mergeCell ref="A1120:E1120"/>
    <mergeCell ref="F1120:I1120"/>
    <mergeCell ref="J1120:M1120"/>
    <mergeCell ref="A1121:C1121"/>
    <mergeCell ref="D1121:E1121"/>
    <mergeCell ref="F1121:G1121"/>
    <mergeCell ref="H1121:I1121"/>
    <mergeCell ref="J1121:K1121"/>
    <mergeCell ref="L1121:M1121"/>
    <mergeCell ref="A1129:A1130"/>
    <mergeCell ref="A1147:K1147"/>
    <mergeCell ref="L1147:M1147"/>
    <mergeCell ref="A1148:K1150"/>
    <mergeCell ref="L1148:M1150"/>
    <mergeCell ref="A1153:M1153"/>
    <mergeCell ref="A1154:C1155"/>
    <mergeCell ref="D1154:G1155"/>
    <mergeCell ref="H1154:H1155"/>
    <mergeCell ref="I1154:J1155"/>
    <mergeCell ref="K1154:M1155"/>
    <mergeCell ref="C1142:L1142"/>
    <mergeCell ref="C1143:L1143"/>
    <mergeCell ref="C1144:L1144"/>
    <mergeCell ref="C1145:L1145"/>
    <mergeCell ref="C1146:L1146"/>
    <mergeCell ref="C1135:L1135"/>
    <mergeCell ref="C1136:L1136"/>
    <mergeCell ref="C1137:L1137"/>
    <mergeCell ref="C1138:L1138"/>
    <mergeCell ref="C1139:L1139"/>
    <mergeCell ref="C1140:L1140"/>
    <mergeCell ref="C1141:L1141"/>
    <mergeCell ref="A1132:A1137"/>
    <mergeCell ref="A1138:A1142"/>
    <mergeCell ref="A1143:A1146"/>
    <mergeCell ref="C1165:L1165"/>
    <mergeCell ref="C1166:L1166"/>
    <mergeCell ref="C1167:L1167"/>
    <mergeCell ref="C1168:L1168"/>
    <mergeCell ref="C1169:L1169"/>
    <mergeCell ref="C1170:L1170"/>
    <mergeCell ref="Q1158:R1158"/>
    <mergeCell ref="A1159:A1164"/>
    <mergeCell ref="C1159:L1159"/>
    <mergeCell ref="C1160:L1160"/>
    <mergeCell ref="C1161:L1161"/>
    <mergeCell ref="C1162:L1162"/>
    <mergeCell ref="C1163:L1163"/>
    <mergeCell ref="C1164:L1164"/>
    <mergeCell ref="A1156:E1156"/>
    <mergeCell ref="F1156:I1156"/>
    <mergeCell ref="J1156:M1156"/>
    <mergeCell ref="A1157:C1157"/>
    <mergeCell ref="D1157:E1157"/>
    <mergeCell ref="F1157:G1157"/>
    <mergeCell ref="H1157:I1157"/>
    <mergeCell ref="J1157:K1157"/>
    <mergeCell ref="L1157:M1157"/>
    <mergeCell ref="A1165:A1166"/>
    <mergeCell ref="A1183:K1183"/>
    <mergeCell ref="L1183:M1183"/>
    <mergeCell ref="A1184:K1186"/>
    <mergeCell ref="L1184:M1186"/>
    <mergeCell ref="A1189:M1189"/>
    <mergeCell ref="A1190:C1191"/>
    <mergeCell ref="D1190:G1191"/>
    <mergeCell ref="H1190:H1191"/>
    <mergeCell ref="I1190:J1191"/>
    <mergeCell ref="K1190:M1191"/>
    <mergeCell ref="C1178:L1178"/>
    <mergeCell ref="C1179:L1179"/>
    <mergeCell ref="C1180:L1180"/>
    <mergeCell ref="C1181:L1181"/>
    <mergeCell ref="C1182:L1182"/>
    <mergeCell ref="C1171:L1171"/>
    <mergeCell ref="C1172:L1172"/>
    <mergeCell ref="C1173:L1173"/>
    <mergeCell ref="C1174:L1174"/>
    <mergeCell ref="C1175:L1175"/>
    <mergeCell ref="C1176:L1176"/>
    <mergeCell ref="C1177:L1177"/>
    <mergeCell ref="A1168:A1173"/>
    <mergeCell ref="A1174:A1178"/>
    <mergeCell ref="A1179:A1182"/>
    <mergeCell ref="C1201:L1201"/>
    <mergeCell ref="C1202:L1202"/>
    <mergeCell ref="C1203:L1203"/>
    <mergeCell ref="C1204:L1204"/>
    <mergeCell ref="C1205:L1205"/>
    <mergeCell ref="C1206:L1206"/>
    <mergeCell ref="Q1194:R1194"/>
    <mergeCell ref="A1195:A1200"/>
    <mergeCell ref="C1195:L1195"/>
    <mergeCell ref="C1196:L1196"/>
    <mergeCell ref="C1197:L1197"/>
    <mergeCell ref="C1198:L1198"/>
    <mergeCell ref="C1199:L1199"/>
    <mergeCell ref="C1200:L1200"/>
    <mergeCell ref="A1192:E1192"/>
    <mergeCell ref="F1192:I1192"/>
    <mergeCell ref="J1192:M1192"/>
    <mergeCell ref="A1193:C1193"/>
    <mergeCell ref="D1193:E1193"/>
    <mergeCell ref="F1193:G1193"/>
    <mergeCell ref="H1193:I1193"/>
    <mergeCell ref="J1193:K1193"/>
    <mergeCell ref="L1193:M1193"/>
    <mergeCell ref="A1201:A1202"/>
    <mergeCell ref="A1219:K1219"/>
    <mergeCell ref="L1219:M1219"/>
    <mergeCell ref="A1220:K1222"/>
    <mergeCell ref="L1220:M1222"/>
    <mergeCell ref="A1225:M1225"/>
    <mergeCell ref="A1226:C1227"/>
    <mergeCell ref="D1226:G1227"/>
    <mergeCell ref="H1226:H1227"/>
    <mergeCell ref="I1226:J1227"/>
    <mergeCell ref="K1226:M1227"/>
    <mergeCell ref="C1214:L1214"/>
    <mergeCell ref="C1215:L1215"/>
    <mergeCell ref="C1216:L1216"/>
    <mergeCell ref="C1217:L1217"/>
    <mergeCell ref="C1218:L1218"/>
    <mergeCell ref="C1207:L1207"/>
    <mergeCell ref="C1208:L1208"/>
    <mergeCell ref="C1209:L1209"/>
    <mergeCell ref="C1210:L1210"/>
    <mergeCell ref="C1211:L1211"/>
    <mergeCell ref="C1212:L1212"/>
    <mergeCell ref="C1213:L1213"/>
    <mergeCell ref="A1204:A1209"/>
    <mergeCell ref="A1210:A1214"/>
    <mergeCell ref="A1215:A1218"/>
    <mergeCell ref="C1237:L1237"/>
    <mergeCell ref="C1238:L1238"/>
    <mergeCell ref="C1239:L1239"/>
    <mergeCell ref="C1240:L1240"/>
    <mergeCell ref="C1241:L1241"/>
    <mergeCell ref="C1242:L1242"/>
    <mergeCell ref="Q1230:R1230"/>
    <mergeCell ref="A1231:A1236"/>
    <mergeCell ref="C1231:L1231"/>
    <mergeCell ref="C1232:L1232"/>
    <mergeCell ref="C1233:L1233"/>
    <mergeCell ref="C1234:L1234"/>
    <mergeCell ref="C1235:L1235"/>
    <mergeCell ref="C1236:L1236"/>
    <mergeCell ref="A1228:E1228"/>
    <mergeCell ref="F1228:I1228"/>
    <mergeCell ref="J1228:M1228"/>
    <mergeCell ref="A1229:C1229"/>
    <mergeCell ref="D1229:E1229"/>
    <mergeCell ref="F1229:G1229"/>
    <mergeCell ref="H1229:I1229"/>
    <mergeCell ref="J1229:K1229"/>
    <mergeCell ref="L1229:M1229"/>
    <mergeCell ref="A1237:A1238"/>
    <mergeCell ref="A1255:K1255"/>
    <mergeCell ref="L1255:M1255"/>
    <mergeCell ref="A1256:K1258"/>
    <mergeCell ref="L1256:M1258"/>
    <mergeCell ref="C1250:L1250"/>
    <mergeCell ref="C1251:L1251"/>
    <mergeCell ref="C1252:L1252"/>
    <mergeCell ref="C1253:L1253"/>
    <mergeCell ref="C1254:L1254"/>
    <mergeCell ref="C1243:L1243"/>
    <mergeCell ref="C1244:L1244"/>
    <mergeCell ref="C1245:L1245"/>
    <mergeCell ref="C1246:L1246"/>
    <mergeCell ref="C1247:L1247"/>
    <mergeCell ref="C1248:L1248"/>
    <mergeCell ref="C1249:L1249"/>
    <mergeCell ref="A1240:A1245"/>
    <mergeCell ref="A1246:A1250"/>
    <mergeCell ref="A1251:A1254"/>
    <mergeCell ref="A85:A86"/>
    <mergeCell ref="A88:A93"/>
    <mergeCell ref="A94:A98"/>
    <mergeCell ref="A99:A102"/>
    <mergeCell ref="A121:A122"/>
    <mergeCell ref="A124:A129"/>
    <mergeCell ref="A130:A134"/>
    <mergeCell ref="A135:A138"/>
    <mergeCell ref="A157:A158"/>
    <mergeCell ref="A139:K139"/>
    <mergeCell ref="C121:L121"/>
    <mergeCell ref="C122:L122"/>
    <mergeCell ref="C123:L123"/>
    <mergeCell ref="C124:L124"/>
    <mergeCell ref="C125:L125"/>
    <mergeCell ref="C126:L126"/>
    <mergeCell ref="A103:K103"/>
    <mergeCell ref="L103:M103"/>
    <mergeCell ref="A104:K106"/>
    <mergeCell ref="L104:M106"/>
    <mergeCell ref="A109:M109"/>
    <mergeCell ref="A110:C111"/>
    <mergeCell ref="D110:G111"/>
    <mergeCell ref="H110:H111"/>
    <mergeCell ref="C157:L157"/>
    <mergeCell ref="C158:L158"/>
    <mergeCell ref="L139:M139"/>
    <mergeCell ref="A140:K142"/>
    <mergeCell ref="L140:M142"/>
    <mergeCell ref="A145:M145"/>
    <mergeCell ref="A146:C147"/>
    <mergeCell ref="D146:G147"/>
  </mergeCells>
  <conditionalFormatting sqref="B7:L7 B9:L9">
    <cfRule type="expression" priority="663" stopIfTrue="1">
      <formula>B14=B7</formula>
    </cfRule>
  </conditionalFormatting>
  <conditionalFormatting sqref="B8:L8">
    <cfRule type="expression" priority="664" stopIfTrue="1">
      <formula>#REF!=B8</formula>
    </cfRule>
  </conditionalFormatting>
  <conditionalFormatting sqref="B21:L21">
    <cfRule type="expression" priority="665" stopIfTrue="1">
      <formula>#REF!=B21</formula>
    </cfRule>
  </conditionalFormatting>
  <conditionalFormatting sqref="B20:L20">
    <cfRule type="expression" priority="662" stopIfTrue="1">
      <formula>B31=B20</formula>
    </cfRule>
  </conditionalFormatting>
  <conditionalFormatting sqref="B11:L11">
    <cfRule type="expression" priority="661" stopIfTrue="1">
      <formula>B16=B11</formula>
    </cfRule>
  </conditionalFormatting>
  <conditionalFormatting sqref="B10:L10">
    <cfRule type="expression" priority="660" stopIfTrue="1">
      <formula>B15=B10</formula>
    </cfRule>
  </conditionalFormatting>
  <conditionalFormatting sqref="C24:L24 C27:L30">
    <cfRule type="expression" priority="659" stopIfTrue="1">
      <formula>C31=C24</formula>
    </cfRule>
  </conditionalFormatting>
  <conditionalFormatting sqref="B23:L23 B24 B27:B30">
    <cfRule type="expression" priority="658" stopIfTrue="1">
      <formula>B30=B23</formula>
    </cfRule>
  </conditionalFormatting>
  <conditionalFormatting sqref="B22:L22">
    <cfRule type="expression" priority="657" stopIfTrue="1">
      <formula>B29=B22</formula>
    </cfRule>
  </conditionalFormatting>
  <conditionalFormatting sqref="B12:L12">
    <cfRule type="expression" priority="656" stopIfTrue="1">
      <formula>B19=B12</formula>
    </cfRule>
  </conditionalFormatting>
  <conditionalFormatting sqref="B13:L13">
    <cfRule type="expression" priority="655" stopIfTrue="1">
      <formula>B20=B13</formula>
    </cfRule>
  </conditionalFormatting>
  <conditionalFormatting sqref="B15:L15">
    <cfRule type="expression" priority="654" stopIfTrue="1">
      <formula>B20=B15</formula>
    </cfRule>
  </conditionalFormatting>
  <conditionalFormatting sqref="B14:L14">
    <cfRule type="expression" priority="653" stopIfTrue="1">
      <formula>B19=B14</formula>
    </cfRule>
  </conditionalFormatting>
  <conditionalFormatting sqref="B16:L16">
    <cfRule type="expression" priority="652" stopIfTrue="1">
      <formula>B23=B16</formula>
    </cfRule>
  </conditionalFormatting>
  <conditionalFormatting sqref="B17:L17">
    <cfRule type="expression" priority="651" stopIfTrue="1">
      <formula>B22=B17</formula>
    </cfRule>
  </conditionalFormatting>
  <conditionalFormatting sqref="B18:L18">
    <cfRule type="expression" priority="650" stopIfTrue="1">
      <formula>B23=B18</formula>
    </cfRule>
  </conditionalFormatting>
  <conditionalFormatting sqref="B19:L19">
    <cfRule type="expression" priority="649" stopIfTrue="1">
      <formula>B24=B19</formula>
    </cfRule>
  </conditionalFormatting>
  <conditionalFormatting sqref="B25:L25">
    <cfRule type="expression" priority="648" stopIfTrue="1">
      <formula>B30=B25</formula>
    </cfRule>
  </conditionalFormatting>
  <conditionalFormatting sqref="B26:L26">
    <cfRule type="expression" priority="647" stopIfTrue="1">
      <formula>#REF!=B26</formula>
    </cfRule>
  </conditionalFormatting>
  <conditionalFormatting sqref="B43:L43 B45:L45">
    <cfRule type="expression" priority="644" stopIfTrue="1">
      <formula>B50=B43</formula>
    </cfRule>
  </conditionalFormatting>
  <conditionalFormatting sqref="B44:L44">
    <cfRule type="expression" priority="645" stopIfTrue="1">
      <formula>#REF!=B44</formula>
    </cfRule>
  </conditionalFormatting>
  <conditionalFormatting sqref="B57:L57">
    <cfRule type="expression" priority="646" stopIfTrue="1">
      <formula>#REF!=B57</formula>
    </cfRule>
  </conditionalFormatting>
  <conditionalFormatting sqref="B56:L56">
    <cfRule type="expression" priority="643" stopIfTrue="1">
      <formula>B67=B56</formula>
    </cfRule>
  </conditionalFormatting>
  <conditionalFormatting sqref="B47:L47">
    <cfRule type="expression" priority="642" stopIfTrue="1">
      <formula>B52=B47</formula>
    </cfRule>
  </conditionalFormatting>
  <conditionalFormatting sqref="B46:L46">
    <cfRule type="expression" priority="641" stopIfTrue="1">
      <formula>B51=B46</formula>
    </cfRule>
  </conditionalFormatting>
  <conditionalFormatting sqref="C60:L60 C63:L66">
    <cfRule type="expression" priority="640" stopIfTrue="1">
      <formula>C67=C60</formula>
    </cfRule>
  </conditionalFormatting>
  <conditionalFormatting sqref="B59:L59 B60 B63:B66">
    <cfRule type="expression" priority="639" stopIfTrue="1">
      <formula>B66=B59</formula>
    </cfRule>
  </conditionalFormatting>
  <conditionalFormatting sqref="B58:L58">
    <cfRule type="expression" priority="638" stopIfTrue="1">
      <formula>B65=B58</formula>
    </cfRule>
  </conditionalFormatting>
  <conditionalFormatting sqref="B48:L48">
    <cfRule type="expression" priority="637" stopIfTrue="1">
      <formula>B55=B48</formula>
    </cfRule>
  </conditionalFormatting>
  <conditionalFormatting sqref="B49:L49">
    <cfRule type="expression" priority="636" stopIfTrue="1">
      <formula>B56=B49</formula>
    </cfRule>
  </conditionalFormatting>
  <conditionalFormatting sqref="B51:L51">
    <cfRule type="expression" priority="635" stopIfTrue="1">
      <formula>B56=B51</formula>
    </cfRule>
  </conditionalFormatting>
  <conditionalFormatting sqref="B50:L50">
    <cfRule type="expression" priority="634" stopIfTrue="1">
      <formula>B55=B50</formula>
    </cfRule>
  </conditionalFormatting>
  <conditionalFormatting sqref="B52:L52">
    <cfRule type="expression" priority="633" stopIfTrue="1">
      <formula>B59=B52</formula>
    </cfRule>
  </conditionalFormatting>
  <conditionalFormatting sqref="B53:L53">
    <cfRule type="expression" priority="632" stopIfTrue="1">
      <formula>B58=B53</formula>
    </cfRule>
  </conditionalFormatting>
  <conditionalFormatting sqref="B54:L54">
    <cfRule type="expression" priority="631" stopIfTrue="1">
      <formula>B59=B54</formula>
    </cfRule>
  </conditionalFormatting>
  <conditionalFormatting sqref="B55:L55">
    <cfRule type="expression" priority="630" stopIfTrue="1">
      <formula>B60=B55</formula>
    </cfRule>
  </conditionalFormatting>
  <conditionalFormatting sqref="B61:L61">
    <cfRule type="expression" priority="629" stopIfTrue="1">
      <formula>B66=B61</formula>
    </cfRule>
  </conditionalFormatting>
  <conditionalFormatting sqref="B62:L62">
    <cfRule type="expression" priority="628" stopIfTrue="1">
      <formula>#REF!=B62</formula>
    </cfRule>
  </conditionalFormatting>
  <conditionalFormatting sqref="B79:L79 B81:L81">
    <cfRule type="expression" priority="625" stopIfTrue="1">
      <formula>B86=B79</formula>
    </cfRule>
  </conditionalFormatting>
  <conditionalFormatting sqref="B80:L80">
    <cfRule type="expression" priority="626" stopIfTrue="1">
      <formula>#REF!=B80</formula>
    </cfRule>
  </conditionalFormatting>
  <conditionalFormatting sqref="B93:L93">
    <cfRule type="expression" priority="627" stopIfTrue="1">
      <formula>#REF!=B93</formula>
    </cfRule>
  </conditionalFormatting>
  <conditionalFormatting sqref="B92:L92">
    <cfRule type="expression" priority="624" stopIfTrue="1">
      <formula>B103=B92</formula>
    </cfRule>
  </conditionalFormatting>
  <conditionalFormatting sqref="B83:L83">
    <cfRule type="expression" priority="623" stopIfTrue="1">
      <formula>B88=B83</formula>
    </cfRule>
  </conditionalFormatting>
  <conditionalFormatting sqref="B82:L82">
    <cfRule type="expression" priority="622" stopIfTrue="1">
      <formula>B87=B82</formula>
    </cfRule>
  </conditionalFormatting>
  <conditionalFormatting sqref="C96:L96 C99:L102">
    <cfRule type="expression" priority="621" stopIfTrue="1">
      <formula>C103=C96</formula>
    </cfRule>
  </conditionalFormatting>
  <conditionalFormatting sqref="B95:L95 B96 B99:B102">
    <cfRule type="expression" priority="620" stopIfTrue="1">
      <formula>B102=B95</formula>
    </cfRule>
  </conditionalFormatting>
  <conditionalFormatting sqref="B94:L94">
    <cfRule type="expression" priority="619" stopIfTrue="1">
      <formula>B101=B94</formula>
    </cfRule>
  </conditionalFormatting>
  <conditionalFormatting sqref="B84:L84">
    <cfRule type="expression" priority="618" stopIfTrue="1">
      <formula>B91=B84</formula>
    </cfRule>
  </conditionalFormatting>
  <conditionalFormatting sqref="B85:L85">
    <cfRule type="expression" priority="617" stopIfTrue="1">
      <formula>B92=B85</formula>
    </cfRule>
  </conditionalFormatting>
  <conditionalFormatting sqref="B87:L87">
    <cfRule type="expression" priority="616" stopIfTrue="1">
      <formula>B92=B87</formula>
    </cfRule>
  </conditionalFormatting>
  <conditionalFormatting sqref="B86:L86">
    <cfRule type="expression" priority="615" stopIfTrue="1">
      <formula>B91=B86</formula>
    </cfRule>
  </conditionalFormatting>
  <conditionalFormatting sqref="B88:L88">
    <cfRule type="expression" priority="614" stopIfTrue="1">
      <formula>B95=B88</formula>
    </cfRule>
  </conditionalFormatting>
  <conditionalFormatting sqref="B89:L89">
    <cfRule type="expression" priority="613" stopIfTrue="1">
      <formula>B94=B89</formula>
    </cfRule>
  </conditionalFormatting>
  <conditionalFormatting sqref="B90:L90">
    <cfRule type="expression" priority="612" stopIfTrue="1">
      <formula>B95=B90</formula>
    </cfRule>
  </conditionalFormatting>
  <conditionalFormatting sqref="B91:L91">
    <cfRule type="expression" priority="611" stopIfTrue="1">
      <formula>B96=B91</formula>
    </cfRule>
  </conditionalFormatting>
  <conditionalFormatting sqref="B97:L97">
    <cfRule type="expression" priority="610" stopIfTrue="1">
      <formula>B102=B97</formula>
    </cfRule>
  </conditionalFormatting>
  <conditionalFormatting sqref="B98:L98">
    <cfRule type="expression" priority="609" stopIfTrue="1">
      <formula>#REF!=B98</formula>
    </cfRule>
  </conditionalFormatting>
  <conditionalFormatting sqref="B115:L115 B117:L117">
    <cfRule type="expression" priority="606" stopIfTrue="1">
      <formula>B122=B115</formula>
    </cfRule>
  </conditionalFormatting>
  <conditionalFormatting sqref="B116:L116">
    <cfRule type="expression" priority="607" stopIfTrue="1">
      <formula>#REF!=B116</formula>
    </cfRule>
  </conditionalFormatting>
  <conditionalFormatting sqref="B129:L129">
    <cfRule type="expression" priority="608" stopIfTrue="1">
      <formula>#REF!=B129</formula>
    </cfRule>
  </conditionalFormatting>
  <conditionalFormatting sqref="B128:L128">
    <cfRule type="expression" priority="605" stopIfTrue="1">
      <formula>B139=B128</formula>
    </cfRule>
  </conditionalFormatting>
  <conditionalFormatting sqref="B119:L119">
    <cfRule type="expression" priority="604" stopIfTrue="1">
      <formula>B124=B119</formula>
    </cfRule>
  </conditionalFormatting>
  <conditionalFormatting sqref="B118:L118">
    <cfRule type="expression" priority="603" stopIfTrue="1">
      <formula>B123=B118</formula>
    </cfRule>
  </conditionalFormatting>
  <conditionalFormatting sqref="C132:L132 C135:L138">
    <cfRule type="expression" priority="602" stopIfTrue="1">
      <formula>C139=C132</formula>
    </cfRule>
  </conditionalFormatting>
  <conditionalFormatting sqref="B131:L131 B132 B135:B138">
    <cfRule type="expression" priority="601" stopIfTrue="1">
      <formula>B138=B131</formula>
    </cfRule>
  </conditionalFormatting>
  <conditionalFormatting sqref="B130:L130">
    <cfRule type="expression" priority="600" stopIfTrue="1">
      <formula>B137=B130</formula>
    </cfRule>
  </conditionalFormatting>
  <conditionalFormatting sqref="B120:L120">
    <cfRule type="expression" priority="599" stopIfTrue="1">
      <formula>B127=B120</formula>
    </cfRule>
  </conditionalFormatting>
  <conditionalFormatting sqref="B121:L121">
    <cfRule type="expression" priority="598" stopIfTrue="1">
      <formula>B128=B121</formula>
    </cfRule>
  </conditionalFormatting>
  <conditionalFormatting sqref="B123:L123">
    <cfRule type="expression" priority="597" stopIfTrue="1">
      <formula>B128=B123</formula>
    </cfRule>
  </conditionalFormatting>
  <conditionalFormatting sqref="B122:L122">
    <cfRule type="expression" priority="596" stopIfTrue="1">
      <formula>B127=B122</formula>
    </cfRule>
  </conditionalFormatting>
  <conditionalFormatting sqref="B124:L124">
    <cfRule type="expression" priority="595" stopIfTrue="1">
      <formula>B131=B124</formula>
    </cfRule>
  </conditionalFormatting>
  <conditionalFormatting sqref="B125:L125">
    <cfRule type="expression" priority="594" stopIfTrue="1">
      <formula>B130=B125</formula>
    </cfRule>
  </conditionalFormatting>
  <conditionalFormatting sqref="B126:L126">
    <cfRule type="expression" priority="593" stopIfTrue="1">
      <formula>B131=B126</formula>
    </cfRule>
  </conditionalFormatting>
  <conditionalFormatting sqref="B127:L127">
    <cfRule type="expression" priority="592" stopIfTrue="1">
      <formula>B132=B127</formula>
    </cfRule>
  </conditionalFormatting>
  <conditionalFormatting sqref="B133:L133">
    <cfRule type="expression" priority="591" stopIfTrue="1">
      <formula>B138=B133</formula>
    </cfRule>
  </conditionalFormatting>
  <conditionalFormatting sqref="B134:L134">
    <cfRule type="expression" priority="590" stopIfTrue="1">
      <formula>#REF!=B134</formula>
    </cfRule>
  </conditionalFormatting>
  <conditionalFormatting sqref="B151:L151 B153:L153">
    <cfRule type="expression" priority="587" stopIfTrue="1">
      <formula>B158=B151</formula>
    </cfRule>
  </conditionalFormatting>
  <conditionalFormatting sqref="B152:L152">
    <cfRule type="expression" priority="588" stopIfTrue="1">
      <formula>#REF!=B152</formula>
    </cfRule>
  </conditionalFormatting>
  <conditionalFormatting sqref="B165:L165">
    <cfRule type="expression" priority="589" stopIfTrue="1">
      <formula>#REF!=B165</formula>
    </cfRule>
  </conditionalFormatting>
  <conditionalFormatting sqref="B164:L164">
    <cfRule type="expression" priority="586" stopIfTrue="1">
      <formula>B175=B164</formula>
    </cfRule>
  </conditionalFormatting>
  <conditionalFormatting sqref="B155:L155">
    <cfRule type="expression" priority="585" stopIfTrue="1">
      <formula>B160=B155</formula>
    </cfRule>
  </conditionalFormatting>
  <conditionalFormatting sqref="B154:L154">
    <cfRule type="expression" priority="584" stopIfTrue="1">
      <formula>B159=B154</formula>
    </cfRule>
  </conditionalFormatting>
  <conditionalFormatting sqref="C168:L168 C171:L174">
    <cfRule type="expression" priority="583" stopIfTrue="1">
      <formula>C175=C168</formula>
    </cfRule>
  </conditionalFormatting>
  <conditionalFormatting sqref="B167:L167 B168 B171:B174">
    <cfRule type="expression" priority="582" stopIfTrue="1">
      <formula>B174=B167</formula>
    </cfRule>
  </conditionalFormatting>
  <conditionalFormatting sqref="B166:L166">
    <cfRule type="expression" priority="581" stopIfTrue="1">
      <formula>B173=B166</formula>
    </cfRule>
  </conditionalFormatting>
  <conditionalFormatting sqref="B156:L156">
    <cfRule type="expression" priority="580" stopIfTrue="1">
      <formula>B163=B156</formula>
    </cfRule>
  </conditionalFormatting>
  <conditionalFormatting sqref="B157:L157">
    <cfRule type="expression" priority="579" stopIfTrue="1">
      <formula>B164=B157</formula>
    </cfRule>
  </conditionalFormatting>
  <conditionalFormatting sqref="B159:L159">
    <cfRule type="expression" priority="578" stopIfTrue="1">
      <formula>B164=B159</formula>
    </cfRule>
  </conditionalFormatting>
  <conditionalFormatting sqref="B158:L158">
    <cfRule type="expression" priority="577" stopIfTrue="1">
      <formula>B163=B158</formula>
    </cfRule>
  </conditionalFormatting>
  <conditionalFormatting sqref="B160:L160">
    <cfRule type="expression" priority="576" stopIfTrue="1">
      <formula>B167=B160</formula>
    </cfRule>
  </conditionalFormatting>
  <conditionalFormatting sqref="B161:L161">
    <cfRule type="expression" priority="575" stopIfTrue="1">
      <formula>B166=B161</formula>
    </cfRule>
  </conditionalFormatting>
  <conditionalFormatting sqref="B162:L162">
    <cfRule type="expression" priority="574" stopIfTrue="1">
      <formula>B167=B162</formula>
    </cfRule>
  </conditionalFormatting>
  <conditionalFormatting sqref="B163:L163">
    <cfRule type="expression" priority="573" stopIfTrue="1">
      <formula>B168=B163</formula>
    </cfRule>
  </conditionalFormatting>
  <conditionalFormatting sqref="B169:L169">
    <cfRule type="expression" priority="572" stopIfTrue="1">
      <formula>B174=B169</formula>
    </cfRule>
  </conditionalFormatting>
  <conditionalFormatting sqref="B170:L170">
    <cfRule type="expression" priority="571" stopIfTrue="1">
      <formula>#REF!=B170</formula>
    </cfRule>
  </conditionalFormatting>
  <conditionalFormatting sqref="B187:L187 B189:L189">
    <cfRule type="expression" priority="568" stopIfTrue="1">
      <formula>B194=B187</formula>
    </cfRule>
  </conditionalFormatting>
  <conditionalFormatting sqref="B188:L188">
    <cfRule type="expression" priority="569" stopIfTrue="1">
      <formula>#REF!=B188</formula>
    </cfRule>
  </conditionalFormatting>
  <conditionalFormatting sqref="B201:L201">
    <cfRule type="expression" priority="570" stopIfTrue="1">
      <formula>#REF!=B201</formula>
    </cfRule>
  </conditionalFormatting>
  <conditionalFormatting sqref="B200:L200">
    <cfRule type="expression" priority="567" stopIfTrue="1">
      <formula>B211=B200</formula>
    </cfRule>
  </conditionalFormatting>
  <conditionalFormatting sqref="B191:L191">
    <cfRule type="expression" priority="566" stopIfTrue="1">
      <formula>B196=B191</formula>
    </cfRule>
  </conditionalFormatting>
  <conditionalFormatting sqref="B190:L190">
    <cfRule type="expression" priority="565" stopIfTrue="1">
      <formula>B195=B190</formula>
    </cfRule>
  </conditionalFormatting>
  <conditionalFormatting sqref="C204:L204 C207:L210">
    <cfRule type="expression" priority="564" stopIfTrue="1">
      <formula>C211=C204</formula>
    </cfRule>
  </conditionalFormatting>
  <conditionalFormatting sqref="B203:L203 B204 B207:B210">
    <cfRule type="expression" priority="563" stopIfTrue="1">
      <formula>B210=B203</formula>
    </cfRule>
  </conditionalFormatting>
  <conditionalFormatting sqref="B202:L202">
    <cfRule type="expression" priority="562" stopIfTrue="1">
      <formula>B209=B202</formula>
    </cfRule>
  </conditionalFormatting>
  <conditionalFormatting sqref="B192:L192">
    <cfRule type="expression" priority="561" stopIfTrue="1">
      <formula>B199=B192</formula>
    </cfRule>
  </conditionalFormatting>
  <conditionalFormatting sqref="B193:L193">
    <cfRule type="expression" priority="560" stopIfTrue="1">
      <formula>B200=B193</formula>
    </cfRule>
  </conditionalFormatting>
  <conditionalFormatting sqref="B195:L195">
    <cfRule type="expression" priority="559" stopIfTrue="1">
      <formula>B200=B195</formula>
    </cfRule>
  </conditionalFormatting>
  <conditionalFormatting sqref="B194:L194">
    <cfRule type="expression" priority="558" stopIfTrue="1">
      <formula>B199=B194</formula>
    </cfRule>
  </conditionalFormatting>
  <conditionalFormatting sqref="B196:L196">
    <cfRule type="expression" priority="557" stopIfTrue="1">
      <formula>B203=B196</formula>
    </cfRule>
  </conditionalFormatting>
  <conditionalFormatting sqref="B197:L197">
    <cfRule type="expression" priority="556" stopIfTrue="1">
      <formula>B202=B197</formula>
    </cfRule>
  </conditionalFormatting>
  <conditionalFormatting sqref="B198:L198">
    <cfRule type="expression" priority="555" stopIfTrue="1">
      <formula>B203=B198</formula>
    </cfRule>
  </conditionalFormatting>
  <conditionalFormatting sqref="B199:L199">
    <cfRule type="expression" priority="554" stopIfTrue="1">
      <formula>B204=B199</formula>
    </cfRule>
  </conditionalFormatting>
  <conditionalFormatting sqref="B205:L205">
    <cfRule type="expression" priority="553" stopIfTrue="1">
      <formula>B210=B205</formula>
    </cfRule>
  </conditionalFormatting>
  <conditionalFormatting sqref="B206:L206">
    <cfRule type="expression" priority="552" stopIfTrue="1">
      <formula>#REF!=B206</formula>
    </cfRule>
  </conditionalFormatting>
  <conditionalFormatting sqref="B223:L223 B225:L225">
    <cfRule type="expression" priority="549" stopIfTrue="1">
      <formula>B230=B223</formula>
    </cfRule>
  </conditionalFormatting>
  <conditionalFormatting sqref="B224:L224">
    <cfRule type="expression" priority="550" stopIfTrue="1">
      <formula>#REF!=B224</formula>
    </cfRule>
  </conditionalFormatting>
  <conditionalFormatting sqref="B237:L237">
    <cfRule type="expression" priority="551" stopIfTrue="1">
      <formula>#REF!=B237</formula>
    </cfRule>
  </conditionalFormatting>
  <conditionalFormatting sqref="B236:L236">
    <cfRule type="expression" priority="548" stopIfTrue="1">
      <formula>B247=B236</formula>
    </cfRule>
  </conditionalFormatting>
  <conditionalFormatting sqref="B227:L227">
    <cfRule type="expression" priority="547" stopIfTrue="1">
      <formula>B232=B227</formula>
    </cfRule>
  </conditionalFormatting>
  <conditionalFormatting sqref="B226:L226">
    <cfRule type="expression" priority="546" stopIfTrue="1">
      <formula>B231=B226</formula>
    </cfRule>
  </conditionalFormatting>
  <conditionalFormatting sqref="C240:L240 C243:L246">
    <cfRule type="expression" priority="545" stopIfTrue="1">
      <formula>C247=C240</formula>
    </cfRule>
  </conditionalFormatting>
  <conditionalFormatting sqref="B239:L239 B240 B243:B246">
    <cfRule type="expression" priority="544" stopIfTrue="1">
      <formula>B246=B239</formula>
    </cfRule>
  </conditionalFormatting>
  <conditionalFormatting sqref="B238:L238">
    <cfRule type="expression" priority="543" stopIfTrue="1">
      <formula>B245=B238</formula>
    </cfRule>
  </conditionalFormatting>
  <conditionalFormatting sqref="B228:L228">
    <cfRule type="expression" priority="542" stopIfTrue="1">
      <formula>B235=B228</formula>
    </cfRule>
  </conditionalFormatting>
  <conditionalFormatting sqref="B229:L229">
    <cfRule type="expression" priority="541" stopIfTrue="1">
      <formula>B236=B229</formula>
    </cfRule>
  </conditionalFormatting>
  <conditionalFormatting sqref="B231:L231">
    <cfRule type="expression" priority="540" stopIfTrue="1">
      <formula>B236=B231</formula>
    </cfRule>
  </conditionalFormatting>
  <conditionalFormatting sqref="B230:L230">
    <cfRule type="expression" priority="539" stopIfTrue="1">
      <formula>B235=B230</formula>
    </cfRule>
  </conditionalFormatting>
  <conditionalFormatting sqref="B232:L232">
    <cfRule type="expression" priority="538" stopIfTrue="1">
      <formula>B239=B232</formula>
    </cfRule>
  </conditionalFormatting>
  <conditionalFormatting sqref="B233:L233">
    <cfRule type="expression" priority="537" stopIfTrue="1">
      <formula>B238=B233</formula>
    </cfRule>
  </conditionalFormatting>
  <conditionalFormatting sqref="B234:L234">
    <cfRule type="expression" priority="536" stopIfTrue="1">
      <formula>B239=B234</formula>
    </cfRule>
  </conditionalFormatting>
  <conditionalFormatting sqref="B235:L235">
    <cfRule type="expression" priority="535" stopIfTrue="1">
      <formula>B240=B235</formula>
    </cfRule>
  </conditionalFormatting>
  <conditionalFormatting sqref="B241:L241">
    <cfRule type="expression" priority="534" stopIfTrue="1">
      <formula>B246=B241</formula>
    </cfRule>
  </conditionalFormatting>
  <conditionalFormatting sqref="B242:L242">
    <cfRule type="expression" priority="533" stopIfTrue="1">
      <formula>#REF!=B242</formula>
    </cfRule>
  </conditionalFormatting>
  <conditionalFormatting sqref="B259:L259 B261:L261">
    <cfRule type="expression" priority="530" stopIfTrue="1">
      <formula>B266=B259</formula>
    </cfRule>
  </conditionalFormatting>
  <conditionalFormatting sqref="B260:L260">
    <cfRule type="expression" priority="531" stopIfTrue="1">
      <formula>#REF!=B260</formula>
    </cfRule>
  </conditionalFormatting>
  <conditionalFormatting sqref="B273:L273">
    <cfRule type="expression" priority="532" stopIfTrue="1">
      <formula>#REF!=B273</formula>
    </cfRule>
  </conditionalFormatting>
  <conditionalFormatting sqref="B272:L272">
    <cfRule type="expression" priority="529" stopIfTrue="1">
      <formula>B283=B272</formula>
    </cfRule>
  </conditionalFormatting>
  <conditionalFormatting sqref="B263:L263">
    <cfRule type="expression" priority="528" stopIfTrue="1">
      <formula>B268=B263</formula>
    </cfRule>
  </conditionalFormatting>
  <conditionalFormatting sqref="B262:L262">
    <cfRule type="expression" priority="527" stopIfTrue="1">
      <formula>B267=B262</formula>
    </cfRule>
  </conditionalFormatting>
  <conditionalFormatting sqref="C276:L276 C279:L282">
    <cfRule type="expression" priority="526" stopIfTrue="1">
      <formula>C283=C276</formula>
    </cfRule>
  </conditionalFormatting>
  <conditionalFormatting sqref="B275:L275 B276 B279:B282">
    <cfRule type="expression" priority="525" stopIfTrue="1">
      <formula>B282=B275</formula>
    </cfRule>
  </conditionalFormatting>
  <conditionalFormatting sqref="B274:L274">
    <cfRule type="expression" priority="524" stopIfTrue="1">
      <formula>B281=B274</formula>
    </cfRule>
  </conditionalFormatting>
  <conditionalFormatting sqref="B264:L264">
    <cfRule type="expression" priority="523" stopIfTrue="1">
      <formula>B271=B264</formula>
    </cfRule>
  </conditionalFormatting>
  <conditionalFormatting sqref="B265:L265">
    <cfRule type="expression" priority="522" stopIfTrue="1">
      <formula>B272=B265</formula>
    </cfRule>
  </conditionalFormatting>
  <conditionalFormatting sqref="B267:L267">
    <cfRule type="expression" priority="521" stopIfTrue="1">
      <formula>B272=B267</formula>
    </cfRule>
  </conditionalFormatting>
  <conditionalFormatting sqref="B266:L266">
    <cfRule type="expression" priority="520" stopIfTrue="1">
      <formula>B271=B266</formula>
    </cfRule>
  </conditionalFormatting>
  <conditionalFormatting sqref="B268:L268">
    <cfRule type="expression" priority="519" stopIfTrue="1">
      <formula>B275=B268</formula>
    </cfRule>
  </conditionalFormatting>
  <conditionalFormatting sqref="B269:L269">
    <cfRule type="expression" priority="518" stopIfTrue="1">
      <formula>B274=B269</formula>
    </cfRule>
  </conditionalFormatting>
  <conditionalFormatting sqref="B270:L270">
    <cfRule type="expression" priority="517" stopIfTrue="1">
      <formula>B275=B270</formula>
    </cfRule>
  </conditionalFormatting>
  <conditionalFormatting sqref="B271:L271">
    <cfRule type="expression" priority="516" stopIfTrue="1">
      <formula>B276=B271</formula>
    </cfRule>
  </conditionalFormatting>
  <conditionalFormatting sqref="B277:L277">
    <cfRule type="expression" priority="515" stopIfTrue="1">
      <formula>B282=B277</formula>
    </cfRule>
  </conditionalFormatting>
  <conditionalFormatting sqref="B278:L278">
    <cfRule type="expression" priority="514" stopIfTrue="1">
      <formula>#REF!=B278</formula>
    </cfRule>
  </conditionalFormatting>
  <conditionalFormatting sqref="B295:L295 B297:L297">
    <cfRule type="expression" priority="511" stopIfTrue="1">
      <formula>B302=B295</formula>
    </cfRule>
  </conditionalFormatting>
  <conditionalFormatting sqref="B296:L296">
    <cfRule type="expression" priority="512" stopIfTrue="1">
      <formula>#REF!=B296</formula>
    </cfRule>
  </conditionalFormatting>
  <conditionalFormatting sqref="B309:L309">
    <cfRule type="expression" priority="513" stopIfTrue="1">
      <formula>#REF!=B309</formula>
    </cfRule>
  </conditionalFormatting>
  <conditionalFormatting sqref="B308:L308">
    <cfRule type="expression" priority="510" stopIfTrue="1">
      <formula>B319=B308</formula>
    </cfRule>
  </conditionalFormatting>
  <conditionalFormatting sqref="B299:L299">
    <cfRule type="expression" priority="509" stopIfTrue="1">
      <formula>B304=B299</formula>
    </cfRule>
  </conditionalFormatting>
  <conditionalFormatting sqref="B298:L298">
    <cfRule type="expression" priority="508" stopIfTrue="1">
      <formula>B303=B298</formula>
    </cfRule>
  </conditionalFormatting>
  <conditionalFormatting sqref="C312:L312 C315:L318">
    <cfRule type="expression" priority="507" stopIfTrue="1">
      <formula>C319=C312</formula>
    </cfRule>
  </conditionalFormatting>
  <conditionalFormatting sqref="B311:L311 B312 B315:B318">
    <cfRule type="expression" priority="506" stopIfTrue="1">
      <formula>B318=B311</formula>
    </cfRule>
  </conditionalFormatting>
  <conditionalFormatting sqref="B310:L310">
    <cfRule type="expression" priority="505" stopIfTrue="1">
      <formula>B317=B310</formula>
    </cfRule>
  </conditionalFormatting>
  <conditionalFormatting sqref="B300:L300">
    <cfRule type="expression" priority="504" stopIfTrue="1">
      <formula>B307=B300</formula>
    </cfRule>
  </conditionalFormatting>
  <conditionalFormatting sqref="B301:L301">
    <cfRule type="expression" priority="503" stopIfTrue="1">
      <formula>B308=B301</formula>
    </cfRule>
  </conditionalFormatting>
  <conditionalFormatting sqref="B303:L303">
    <cfRule type="expression" priority="502" stopIfTrue="1">
      <formula>B308=B303</formula>
    </cfRule>
  </conditionalFormatting>
  <conditionalFormatting sqref="B302:L302">
    <cfRule type="expression" priority="501" stopIfTrue="1">
      <formula>B307=B302</formula>
    </cfRule>
  </conditionalFormatting>
  <conditionalFormatting sqref="B304:L304">
    <cfRule type="expression" priority="500" stopIfTrue="1">
      <formula>B311=B304</formula>
    </cfRule>
  </conditionalFormatting>
  <conditionalFormatting sqref="B305:L305">
    <cfRule type="expression" priority="499" stopIfTrue="1">
      <formula>B310=B305</formula>
    </cfRule>
  </conditionalFormatting>
  <conditionalFormatting sqref="B306:L306">
    <cfRule type="expression" priority="498" stopIfTrue="1">
      <formula>B311=B306</formula>
    </cfRule>
  </conditionalFormatting>
  <conditionalFormatting sqref="B307:L307">
    <cfRule type="expression" priority="497" stopIfTrue="1">
      <formula>B312=B307</formula>
    </cfRule>
  </conditionalFormatting>
  <conditionalFormatting sqref="B313:L313">
    <cfRule type="expression" priority="496" stopIfTrue="1">
      <formula>B318=B313</formula>
    </cfRule>
  </conditionalFormatting>
  <conditionalFormatting sqref="B314:L314">
    <cfRule type="expression" priority="495" stopIfTrue="1">
      <formula>#REF!=B314</formula>
    </cfRule>
  </conditionalFormatting>
  <conditionalFormatting sqref="B331:L331 B333:L333">
    <cfRule type="expression" priority="492" stopIfTrue="1">
      <formula>B338=B331</formula>
    </cfRule>
  </conditionalFormatting>
  <conditionalFormatting sqref="B332:L332">
    <cfRule type="expression" priority="493" stopIfTrue="1">
      <formula>#REF!=B332</formula>
    </cfRule>
  </conditionalFormatting>
  <conditionalFormatting sqref="B345:L345">
    <cfRule type="expression" priority="494" stopIfTrue="1">
      <formula>#REF!=B345</formula>
    </cfRule>
  </conditionalFormatting>
  <conditionalFormatting sqref="B344:L344">
    <cfRule type="expression" priority="491" stopIfTrue="1">
      <formula>B355=B344</formula>
    </cfRule>
  </conditionalFormatting>
  <conditionalFormatting sqref="B335:L335">
    <cfRule type="expression" priority="490" stopIfTrue="1">
      <formula>B340=B335</formula>
    </cfRule>
  </conditionalFormatting>
  <conditionalFormatting sqref="B334:L334">
    <cfRule type="expression" priority="489" stopIfTrue="1">
      <formula>B339=B334</formula>
    </cfRule>
  </conditionalFormatting>
  <conditionalFormatting sqref="C348:L348 C351:L354">
    <cfRule type="expression" priority="488" stopIfTrue="1">
      <formula>C355=C348</formula>
    </cfRule>
  </conditionalFormatting>
  <conditionalFormatting sqref="B347:L347 B348 B351:B354">
    <cfRule type="expression" priority="487" stopIfTrue="1">
      <formula>B354=B347</formula>
    </cfRule>
  </conditionalFormatting>
  <conditionalFormatting sqref="B346:L346">
    <cfRule type="expression" priority="486" stopIfTrue="1">
      <formula>B353=B346</formula>
    </cfRule>
  </conditionalFormatting>
  <conditionalFormatting sqref="B336:L336">
    <cfRule type="expression" priority="485" stopIfTrue="1">
      <formula>B343=B336</formula>
    </cfRule>
  </conditionalFormatting>
  <conditionalFormatting sqref="B337:L337">
    <cfRule type="expression" priority="484" stopIfTrue="1">
      <formula>B344=B337</formula>
    </cfRule>
  </conditionalFormatting>
  <conditionalFormatting sqref="B339:L339">
    <cfRule type="expression" priority="483" stopIfTrue="1">
      <formula>B344=B339</formula>
    </cfRule>
  </conditionalFormatting>
  <conditionalFormatting sqref="B338:L338">
    <cfRule type="expression" priority="482" stopIfTrue="1">
      <formula>B343=B338</formula>
    </cfRule>
  </conditionalFormatting>
  <conditionalFormatting sqref="B340:L340">
    <cfRule type="expression" priority="481" stopIfTrue="1">
      <formula>B347=B340</formula>
    </cfRule>
  </conditionalFormatting>
  <conditionalFormatting sqref="B341:L341">
    <cfRule type="expression" priority="480" stopIfTrue="1">
      <formula>B346=B341</formula>
    </cfRule>
  </conditionalFormatting>
  <conditionalFormatting sqref="B342:L342">
    <cfRule type="expression" priority="479" stopIfTrue="1">
      <formula>B347=B342</formula>
    </cfRule>
  </conditionalFormatting>
  <conditionalFormatting sqref="B343:L343">
    <cfRule type="expression" priority="478" stopIfTrue="1">
      <formula>B348=B343</formula>
    </cfRule>
  </conditionalFormatting>
  <conditionalFormatting sqref="B349:L349">
    <cfRule type="expression" priority="477" stopIfTrue="1">
      <formula>B354=B349</formula>
    </cfRule>
  </conditionalFormatting>
  <conditionalFormatting sqref="B350:L350">
    <cfRule type="expression" priority="476" stopIfTrue="1">
      <formula>#REF!=B350</formula>
    </cfRule>
  </conditionalFormatting>
  <conditionalFormatting sqref="B367:L367 B369:L369">
    <cfRule type="expression" priority="473" stopIfTrue="1">
      <formula>B374=B367</formula>
    </cfRule>
  </conditionalFormatting>
  <conditionalFormatting sqref="B368:L368">
    <cfRule type="expression" priority="474" stopIfTrue="1">
      <formula>#REF!=B368</formula>
    </cfRule>
  </conditionalFormatting>
  <conditionalFormatting sqref="B381:L381">
    <cfRule type="expression" priority="475" stopIfTrue="1">
      <formula>#REF!=B381</formula>
    </cfRule>
  </conditionalFormatting>
  <conditionalFormatting sqref="B380:L380">
    <cfRule type="expression" priority="472" stopIfTrue="1">
      <formula>B391=B380</formula>
    </cfRule>
  </conditionalFormatting>
  <conditionalFormatting sqref="B371:L371">
    <cfRule type="expression" priority="471" stopIfTrue="1">
      <formula>B376=B371</formula>
    </cfRule>
  </conditionalFormatting>
  <conditionalFormatting sqref="B370:L370">
    <cfRule type="expression" priority="470" stopIfTrue="1">
      <formula>B375=B370</formula>
    </cfRule>
  </conditionalFormatting>
  <conditionalFormatting sqref="C384:L384 C387:L390">
    <cfRule type="expression" priority="469" stopIfTrue="1">
      <formula>C391=C384</formula>
    </cfRule>
  </conditionalFormatting>
  <conditionalFormatting sqref="B383:L383 B384 B387:B390">
    <cfRule type="expression" priority="468" stopIfTrue="1">
      <formula>B390=B383</formula>
    </cfRule>
  </conditionalFormatting>
  <conditionalFormatting sqref="B382:L382">
    <cfRule type="expression" priority="467" stopIfTrue="1">
      <formula>B389=B382</formula>
    </cfRule>
  </conditionalFormatting>
  <conditionalFormatting sqref="B372:L372">
    <cfRule type="expression" priority="466" stopIfTrue="1">
      <formula>B379=B372</formula>
    </cfRule>
  </conditionalFormatting>
  <conditionalFormatting sqref="B373:L373">
    <cfRule type="expression" priority="465" stopIfTrue="1">
      <formula>B380=B373</formula>
    </cfRule>
  </conditionalFormatting>
  <conditionalFormatting sqref="B375:L375">
    <cfRule type="expression" priority="464" stopIfTrue="1">
      <formula>B380=B375</formula>
    </cfRule>
  </conditionalFormatting>
  <conditionalFormatting sqref="B374:L374">
    <cfRule type="expression" priority="463" stopIfTrue="1">
      <formula>B379=B374</formula>
    </cfRule>
  </conditionalFormatting>
  <conditionalFormatting sqref="B376:L376">
    <cfRule type="expression" priority="462" stopIfTrue="1">
      <formula>B383=B376</formula>
    </cfRule>
  </conditionalFormatting>
  <conditionalFormatting sqref="B377:L377">
    <cfRule type="expression" priority="461" stopIfTrue="1">
      <formula>B382=B377</formula>
    </cfRule>
  </conditionalFormatting>
  <conditionalFormatting sqref="B378:L378">
    <cfRule type="expression" priority="460" stopIfTrue="1">
      <formula>B383=B378</formula>
    </cfRule>
  </conditionalFormatting>
  <conditionalFormatting sqref="B379:L379">
    <cfRule type="expression" priority="459" stopIfTrue="1">
      <formula>B384=B379</formula>
    </cfRule>
  </conditionalFormatting>
  <conditionalFormatting sqref="B385:L385">
    <cfRule type="expression" priority="458" stopIfTrue="1">
      <formula>B390=B385</formula>
    </cfRule>
  </conditionalFormatting>
  <conditionalFormatting sqref="B386:L386">
    <cfRule type="expression" priority="457" stopIfTrue="1">
      <formula>#REF!=B386</formula>
    </cfRule>
  </conditionalFormatting>
  <conditionalFormatting sqref="B403:L403 B405:L405">
    <cfRule type="expression" priority="454" stopIfTrue="1">
      <formula>B410=B403</formula>
    </cfRule>
  </conditionalFormatting>
  <conditionalFormatting sqref="B404:L404">
    <cfRule type="expression" priority="455" stopIfTrue="1">
      <formula>#REF!=B404</formula>
    </cfRule>
  </conditionalFormatting>
  <conditionalFormatting sqref="B417:L417">
    <cfRule type="expression" priority="456" stopIfTrue="1">
      <formula>#REF!=B417</formula>
    </cfRule>
  </conditionalFormatting>
  <conditionalFormatting sqref="B416:L416">
    <cfRule type="expression" priority="453" stopIfTrue="1">
      <formula>B427=B416</formula>
    </cfRule>
  </conditionalFormatting>
  <conditionalFormatting sqref="B407:L407">
    <cfRule type="expression" priority="452" stopIfTrue="1">
      <formula>B412=B407</formula>
    </cfRule>
  </conditionalFormatting>
  <conditionalFormatting sqref="B406:L406">
    <cfRule type="expression" priority="451" stopIfTrue="1">
      <formula>B411=B406</formula>
    </cfRule>
  </conditionalFormatting>
  <conditionalFormatting sqref="C420:L420 C423:L426">
    <cfRule type="expression" priority="450" stopIfTrue="1">
      <formula>C427=C420</formula>
    </cfRule>
  </conditionalFormatting>
  <conditionalFormatting sqref="B419:L419 B420 B423:B426">
    <cfRule type="expression" priority="449" stopIfTrue="1">
      <formula>B426=B419</formula>
    </cfRule>
  </conditionalFormatting>
  <conditionalFormatting sqref="B418:L418">
    <cfRule type="expression" priority="448" stopIfTrue="1">
      <formula>B425=B418</formula>
    </cfRule>
  </conditionalFormatting>
  <conditionalFormatting sqref="B408:L408">
    <cfRule type="expression" priority="447" stopIfTrue="1">
      <formula>B415=B408</formula>
    </cfRule>
  </conditionalFormatting>
  <conditionalFormatting sqref="B409:L409">
    <cfRule type="expression" priority="446" stopIfTrue="1">
      <formula>B416=B409</formula>
    </cfRule>
  </conditionalFormatting>
  <conditionalFormatting sqref="B411:L411">
    <cfRule type="expression" priority="445" stopIfTrue="1">
      <formula>B416=B411</formula>
    </cfRule>
  </conditionalFormatting>
  <conditionalFormatting sqref="B410:L410">
    <cfRule type="expression" priority="444" stopIfTrue="1">
      <formula>B415=B410</formula>
    </cfRule>
  </conditionalFormatting>
  <conditionalFormatting sqref="B412:L412">
    <cfRule type="expression" priority="443" stopIfTrue="1">
      <formula>B419=B412</formula>
    </cfRule>
  </conditionalFormatting>
  <conditionalFormatting sqref="B413:L413">
    <cfRule type="expression" priority="442" stopIfTrue="1">
      <formula>B418=B413</formula>
    </cfRule>
  </conditionalFormatting>
  <conditionalFormatting sqref="B414:L414">
    <cfRule type="expression" priority="441" stopIfTrue="1">
      <formula>B419=B414</formula>
    </cfRule>
  </conditionalFormatting>
  <conditionalFormatting sqref="B415:L415">
    <cfRule type="expression" priority="440" stopIfTrue="1">
      <formula>B420=B415</formula>
    </cfRule>
  </conditionalFormatting>
  <conditionalFormatting sqref="B421:L421">
    <cfRule type="expression" priority="439" stopIfTrue="1">
      <formula>B426=B421</formula>
    </cfRule>
  </conditionalFormatting>
  <conditionalFormatting sqref="B422:L422">
    <cfRule type="expression" priority="438" stopIfTrue="1">
      <formula>#REF!=B422</formula>
    </cfRule>
  </conditionalFormatting>
  <conditionalFormatting sqref="B439:L439 B441:L441">
    <cfRule type="expression" priority="435" stopIfTrue="1">
      <formula>B446=B439</formula>
    </cfRule>
  </conditionalFormatting>
  <conditionalFormatting sqref="B440:L440">
    <cfRule type="expression" priority="436" stopIfTrue="1">
      <formula>#REF!=B440</formula>
    </cfRule>
  </conditionalFormatting>
  <conditionalFormatting sqref="B453:L453">
    <cfRule type="expression" priority="437" stopIfTrue="1">
      <formula>#REF!=B453</formula>
    </cfRule>
  </conditionalFormatting>
  <conditionalFormatting sqref="B452:L452">
    <cfRule type="expression" priority="434" stopIfTrue="1">
      <formula>B463=B452</formula>
    </cfRule>
  </conditionalFormatting>
  <conditionalFormatting sqref="B443:L443">
    <cfRule type="expression" priority="433" stopIfTrue="1">
      <formula>B448=B443</formula>
    </cfRule>
  </conditionalFormatting>
  <conditionalFormatting sqref="B442:L442">
    <cfRule type="expression" priority="432" stopIfTrue="1">
      <formula>B447=B442</formula>
    </cfRule>
  </conditionalFormatting>
  <conditionalFormatting sqref="C456:L456 C459:L462">
    <cfRule type="expression" priority="431" stopIfTrue="1">
      <formula>C463=C456</formula>
    </cfRule>
  </conditionalFormatting>
  <conditionalFormatting sqref="B455:L455 B456 B459:B462">
    <cfRule type="expression" priority="430" stopIfTrue="1">
      <formula>B462=B455</formula>
    </cfRule>
  </conditionalFormatting>
  <conditionalFormatting sqref="B454:L454">
    <cfRule type="expression" priority="429" stopIfTrue="1">
      <formula>B461=B454</formula>
    </cfRule>
  </conditionalFormatting>
  <conditionalFormatting sqref="B444:L444">
    <cfRule type="expression" priority="428" stopIfTrue="1">
      <formula>B451=B444</formula>
    </cfRule>
  </conditionalFormatting>
  <conditionalFormatting sqref="B445:L445">
    <cfRule type="expression" priority="427" stopIfTrue="1">
      <formula>B452=B445</formula>
    </cfRule>
  </conditionalFormatting>
  <conditionalFormatting sqref="B447:L447">
    <cfRule type="expression" priority="426" stopIfTrue="1">
      <formula>B452=B447</formula>
    </cfRule>
  </conditionalFormatting>
  <conditionalFormatting sqref="B446:L446">
    <cfRule type="expression" priority="425" stopIfTrue="1">
      <formula>B451=B446</formula>
    </cfRule>
  </conditionalFormatting>
  <conditionalFormatting sqref="B448:L448">
    <cfRule type="expression" priority="424" stopIfTrue="1">
      <formula>B455=B448</formula>
    </cfRule>
  </conditionalFormatting>
  <conditionalFormatting sqref="B449:L449">
    <cfRule type="expression" priority="423" stopIfTrue="1">
      <formula>B454=B449</formula>
    </cfRule>
  </conditionalFormatting>
  <conditionalFormatting sqref="B450:L450">
    <cfRule type="expression" priority="422" stopIfTrue="1">
      <formula>B455=B450</formula>
    </cfRule>
  </conditionalFormatting>
  <conditionalFormatting sqref="B451:L451">
    <cfRule type="expression" priority="421" stopIfTrue="1">
      <formula>B456=B451</formula>
    </cfRule>
  </conditionalFormatting>
  <conditionalFormatting sqref="B457:L457">
    <cfRule type="expression" priority="420" stopIfTrue="1">
      <formula>B462=B457</formula>
    </cfRule>
  </conditionalFormatting>
  <conditionalFormatting sqref="B458:L458">
    <cfRule type="expression" priority="419" stopIfTrue="1">
      <formula>#REF!=B458</formula>
    </cfRule>
  </conditionalFormatting>
  <conditionalFormatting sqref="B475:L475 B477:L477">
    <cfRule type="expression" priority="416" stopIfTrue="1">
      <formula>B482=B475</formula>
    </cfRule>
  </conditionalFormatting>
  <conditionalFormatting sqref="B476:L476">
    <cfRule type="expression" priority="417" stopIfTrue="1">
      <formula>#REF!=B476</formula>
    </cfRule>
  </conditionalFormatting>
  <conditionalFormatting sqref="B489:L489">
    <cfRule type="expression" priority="418" stopIfTrue="1">
      <formula>#REF!=B489</formula>
    </cfRule>
  </conditionalFormatting>
  <conditionalFormatting sqref="B488:L488">
    <cfRule type="expression" priority="415" stopIfTrue="1">
      <formula>B499=B488</formula>
    </cfRule>
  </conditionalFormatting>
  <conditionalFormatting sqref="B479:L479">
    <cfRule type="expression" priority="414" stopIfTrue="1">
      <formula>B484=B479</formula>
    </cfRule>
  </conditionalFormatting>
  <conditionalFormatting sqref="B478:L478">
    <cfRule type="expression" priority="413" stopIfTrue="1">
      <formula>B483=B478</formula>
    </cfRule>
  </conditionalFormatting>
  <conditionalFormatting sqref="C492:L492 C495:L498">
    <cfRule type="expression" priority="412" stopIfTrue="1">
      <formula>C499=C492</formula>
    </cfRule>
  </conditionalFormatting>
  <conditionalFormatting sqref="B491:L491 B492 B495:B498">
    <cfRule type="expression" priority="411" stopIfTrue="1">
      <formula>B498=B491</formula>
    </cfRule>
  </conditionalFormatting>
  <conditionalFormatting sqref="B490:L490">
    <cfRule type="expression" priority="410" stopIfTrue="1">
      <formula>B497=B490</formula>
    </cfRule>
  </conditionalFormatting>
  <conditionalFormatting sqref="B480:L480">
    <cfRule type="expression" priority="409" stopIfTrue="1">
      <formula>B487=B480</formula>
    </cfRule>
  </conditionalFormatting>
  <conditionalFormatting sqref="B481:L481">
    <cfRule type="expression" priority="408" stopIfTrue="1">
      <formula>B488=B481</formula>
    </cfRule>
  </conditionalFormatting>
  <conditionalFormatting sqref="B483:L483">
    <cfRule type="expression" priority="407" stopIfTrue="1">
      <formula>B488=B483</formula>
    </cfRule>
  </conditionalFormatting>
  <conditionalFormatting sqref="B482:L482">
    <cfRule type="expression" priority="406" stopIfTrue="1">
      <formula>B487=B482</formula>
    </cfRule>
  </conditionalFormatting>
  <conditionalFormatting sqref="B484:L484">
    <cfRule type="expression" priority="405" stopIfTrue="1">
      <formula>B491=B484</formula>
    </cfRule>
  </conditionalFormatting>
  <conditionalFormatting sqref="B485:L485">
    <cfRule type="expression" priority="404" stopIfTrue="1">
      <formula>B490=B485</formula>
    </cfRule>
  </conditionalFormatting>
  <conditionalFormatting sqref="B486:L486">
    <cfRule type="expression" priority="403" stopIfTrue="1">
      <formula>B491=B486</formula>
    </cfRule>
  </conditionalFormatting>
  <conditionalFormatting sqref="B487:L487">
    <cfRule type="expression" priority="402" stopIfTrue="1">
      <formula>B492=B487</formula>
    </cfRule>
  </conditionalFormatting>
  <conditionalFormatting sqref="B493:L493">
    <cfRule type="expression" priority="401" stopIfTrue="1">
      <formula>B498=B493</formula>
    </cfRule>
  </conditionalFormatting>
  <conditionalFormatting sqref="B494:L494">
    <cfRule type="expression" priority="400" stopIfTrue="1">
      <formula>#REF!=B494</formula>
    </cfRule>
  </conditionalFormatting>
  <conditionalFormatting sqref="B511:L511 B513:L513">
    <cfRule type="expression" priority="397" stopIfTrue="1">
      <formula>B518=B511</formula>
    </cfRule>
  </conditionalFormatting>
  <conditionalFormatting sqref="B512:L512">
    <cfRule type="expression" priority="398" stopIfTrue="1">
      <formula>#REF!=B512</formula>
    </cfRule>
  </conditionalFormatting>
  <conditionalFormatting sqref="B525:L525">
    <cfRule type="expression" priority="399" stopIfTrue="1">
      <formula>#REF!=B525</formula>
    </cfRule>
  </conditionalFormatting>
  <conditionalFormatting sqref="B524:L524">
    <cfRule type="expression" priority="396" stopIfTrue="1">
      <formula>B535=B524</formula>
    </cfRule>
  </conditionalFormatting>
  <conditionalFormatting sqref="B515:L515">
    <cfRule type="expression" priority="395" stopIfTrue="1">
      <formula>B520=B515</formula>
    </cfRule>
  </conditionalFormatting>
  <conditionalFormatting sqref="B514:L514">
    <cfRule type="expression" priority="394" stopIfTrue="1">
      <formula>B519=B514</formula>
    </cfRule>
  </conditionalFormatting>
  <conditionalFormatting sqref="C528:L528 C531:L534">
    <cfRule type="expression" priority="393" stopIfTrue="1">
      <formula>C535=C528</formula>
    </cfRule>
  </conditionalFormatting>
  <conditionalFormatting sqref="B527:L527 B528 B531:B534">
    <cfRule type="expression" priority="392" stopIfTrue="1">
      <formula>B534=B527</formula>
    </cfRule>
  </conditionalFormatting>
  <conditionalFormatting sqref="B526:L526">
    <cfRule type="expression" priority="391" stopIfTrue="1">
      <formula>B533=B526</formula>
    </cfRule>
  </conditionalFormatting>
  <conditionalFormatting sqref="B516:L516">
    <cfRule type="expression" priority="390" stopIfTrue="1">
      <formula>B523=B516</formula>
    </cfRule>
  </conditionalFormatting>
  <conditionalFormatting sqref="B517:L517">
    <cfRule type="expression" priority="389" stopIfTrue="1">
      <formula>B524=B517</formula>
    </cfRule>
  </conditionalFormatting>
  <conditionalFormatting sqref="B519:L519">
    <cfRule type="expression" priority="388" stopIfTrue="1">
      <formula>B524=B519</formula>
    </cfRule>
  </conditionalFormatting>
  <conditionalFormatting sqref="B518:L518">
    <cfRule type="expression" priority="387" stopIfTrue="1">
      <formula>B523=B518</formula>
    </cfRule>
  </conditionalFormatting>
  <conditionalFormatting sqref="B520:L520">
    <cfRule type="expression" priority="386" stopIfTrue="1">
      <formula>B527=B520</formula>
    </cfRule>
  </conditionalFormatting>
  <conditionalFormatting sqref="B521:L521">
    <cfRule type="expression" priority="385" stopIfTrue="1">
      <formula>B526=B521</formula>
    </cfRule>
  </conditionalFormatting>
  <conditionalFormatting sqref="B522:L522">
    <cfRule type="expression" priority="384" stopIfTrue="1">
      <formula>B527=B522</formula>
    </cfRule>
  </conditionalFormatting>
  <conditionalFormatting sqref="B523:L523">
    <cfRule type="expression" priority="383" stopIfTrue="1">
      <formula>B528=B523</formula>
    </cfRule>
  </conditionalFormatting>
  <conditionalFormatting sqref="B529:L529">
    <cfRule type="expression" priority="382" stopIfTrue="1">
      <formula>B534=B529</formula>
    </cfRule>
  </conditionalFormatting>
  <conditionalFormatting sqref="B530:L530">
    <cfRule type="expression" priority="381" stopIfTrue="1">
      <formula>#REF!=B530</formula>
    </cfRule>
  </conditionalFormatting>
  <conditionalFormatting sqref="B547:L547 B549:L549">
    <cfRule type="expression" priority="378" stopIfTrue="1">
      <formula>B554=B547</formula>
    </cfRule>
  </conditionalFormatting>
  <conditionalFormatting sqref="B548:L548">
    <cfRule type="expression" priority="379" stopIfTrue="1">
      <formula>#REF!=B548</formula>
    </cfRule>
  </conditionalFormatting>
  <conditionalFormatting sqref="B561:L561">
    <cfRule type="expression" priority="380" stopIfTrue="1">
      <formula>#REF!=B561</formula>
    </cfRule>
  </conditionalFormatting>
  <conditionalFormatting sqref="B560:L560">
    <cfRule type="expression" priority="377" stopIfTrue="1">
      <formula>B571=B560</formula>
    </cfRule>
  </conditionalFormatting>
  <conditionalFormatting sqref="B551:L551">
    <cfRule type="expression" priority="376" stopIfTrue="1">
      <formula>B556=B551</formula>
    </cfRule>
  </conditionalFormatting>
  <conditionalFormatting sqref="B550:L550">
    <cfRule type="expression" priority="375" stopIfTrue="1">
      <formula>B555=B550</formula>
    </cfRule>
  </conditionalFormatting>
  <conditionalFormatting sqref="C564:L564 C567:L570">
    <cfRule type="expression" priority="374" stopIfTrue="1">
      <formula>C571=C564</formula>
    </cfRule>
  </conditionalFormatting>
  <conditionalFormatting sqref="B563:L563 B564 B567:B570">
    <cfRule type="expression" priority="373" stopIfTrue="1">
      <formula>B570=B563</formula>
    </cfRule>
  </conditionalFormatting>
  <conditionalFormatting sqref="B562:L562">
    <cfRule type="expression" priority="372" stopIfTrue="1">
      <formula>B569=B562</formula>
    </cfRule>
  </conditionalFormatting>
  <conditionalFormatting sqref="B552:L552">
    <cfRule type="expression" priority="371" stopIfTrue="1">
      <formula>B559=B552</formula>
    </cfRule>
  </conditionalFormatting>
  <conditionalFormatting sqref="B553:L553">
    <cfRule type="expression" priority="370" stopIfTrue="1">
      <formula>B560=B553</formula>
    </cfRule>
  </conditionalFormatting>
  <conditionalFormatting sqref="B555:L555">
    <cfRule type="expression" priority="369" stopIfTrue="1">
      <formula>B560=B555</formula>
    </cfRule>
  </conditionalFormatting>
  <conditionalFormatting sqref="B554:L554">
    <cfRule type="expression" priority="368" stopIfTrue="1">
      <formula>B559=B554</formula>
    </cfRule>
  </conditionalFormatting>
  <conditionalFormatting sqref="B556:L556">
    <cfRule type="expression" priority="367" stopIfTrue="1">
      <formula>B563=B556</formula>
    </cfRule>
  </conditionalFormatting>
  <conditionalFormatting sqref="B557:L557">
    <cfRule type="expression" priority="366" stopIfTrue="1">
      <formula>B562=B557</formula>
    </cfRule>
  </conditionalFormatting>
  <conditionalFormatting sqref="B558:L558">
    <cfRule type="expression" priority="365" stopIfTrue="1">
      <formula>B563=B558</formula>
    </cfRule>
  </conditionalFormatting>
  <conditionalFormatting sqref="B559:L559">
    <cfRule type="expression" priority="364" stopIfTrue="1">
      <formula>B564=B559</formula>
    </cfRule>
  </conditionalFormatting>
  <conditionalFormatting sqref="B565:L565">
    <cfRule type="expression" priority="363" stopIfTrue="1">
      <formula>B570=B565</formula>
    </cfRule>
  </conditionalFormatting>
  <conditionalFormatting sqref="B566:L566">
    <cfRule type="expression" priority="362" stopIfTrue="1">
      <formula>#REF!=B566</formula>
    </cfRule>
  </conditionalFormatting>
  <conditionalFormatting sqref="B583:L583 B585:L585">
    <cfRule type="expression" priority="359" stopIfTrue="1">
      <formula>B590=B583</formula>
    </cfRule>
  </conditionalFormatting>
  <conditionalFormatting sqref="B584:L584">
    <cfRule type="expression" priority="360" stopIfTrue="1">
      <formula>#REF!=B584</formula>
    </cfRule>
  </conditionalFormatting>
  <conditionalFormatting sqref="B597:L597">
    <cfRule type="expression" priority="361" stopIfTrue="1">
      <formula>#REF!=B597</formula>
    </cfRule>
  </conditionalFormatting>
  <conditionalFormatting sqref="B596:L596">
    <cfRule type="expression" priority="358" stopIfTrue="1">
      <formula>B607=B596</formula>
    </cfRule>
  </conditionalFormatting>
  <conditionalFormatting sqref="B587:L587">
    <cfRule type="expression" priority="357" stopIfTrue="1">
      <formula>B592=B587</formula>
    </cfRule>
  </conditionalFormatting>
  <conditionalFormatting sqref="B586:L586">
    <cfRule type="expression" priority="356" stopIfTrue="1">
      <formula>B591=B586</formula>
    </cfRule>
  </conditionalFormatting>
  <conditionalFormatting sqref="C600:L600 C603:L606">
    <cfRule type="expression" priority="355" stopIfTrue="1">
      <formula>C607=C600</formula>
    </cfRule>
  </conditionalFormatting>
  <conditionalFormatting sqref="B599:L599 B600 B603:B606">
    <cfRule type="expression" priority="354" stopIfTrue="1">
      <formula>B606=B599</formula>
    </cfRule>
  </conditionalFormatting>
  <conditionalFormatting sqref="B598:L598">
    <cfRule type="expression" priority="353" stopIfTrue="1">
      <formula>B605=B598</formula>
    </cfRule>
  </conditionalFormatting>
  <conditionalFormatting sqref="B588:L588">
    <cfRule type="expression" priority="352" stopIfTrue="1">
      <formula>B595=B588</formula>
    </cfRule>
  </conditionalFormatting>
  <conditionalFormatting sqref="B589:L589">
    <cfRule type="expression" priority="351" stopIfTrue="1">
      <formula>B596=B589</formula>
    </cfRule>
  </conditionalFormatting>
  <conditionalFormatting sqref="B591:L591">
    <cfRule type="expression" priority="350" stopIfTrue="1">
      <formula>B596=B591</formula>
    </cfRule>
  </conditionalFormatting>
  <conditionalFormatting sqref="B590:L590">
    <cfRule type="expression" priority="349" stopIfTrue="1">
      <formula>B595=B590</formula>
    </cfRule>
  </conditionalFormatting>
  <conditionalFormatting sqref="B592:L592">
    <cfRule type="expression" priority="348" stopIfTrue="1">
      <formula>B599=B592</formula>
    </cfRule>
  </conditionalFormatting>
  <conditionalFormatting sqref="B593:L593">
    <cfRule type="expression" priority="347" stopIfTrue="1">
      <formula>B598=B593</formula>
    </cfRule>
  </conditionalFormatting>
  <conditionalFormatting sqref="B594:L594">
    <cfRule type="expression" priority="346" stopIfTrue="1">
      <formula>B599=B594</formula>
    </cfRule>
  </conditionalFormatting>
  <conditionalFormatting sqref="B595:L595">
    <cfRule type="expression" priority="345" stopIfTrue="1">
      <formula>B600=B595</formula>
    </cfRule>
  </conditionalFormatting>
  <conditionalFormatting sqref="B601:L601">
    <cfRule type="expression" priority="344" stopIfTrue="1">
      <formula>B606=B601</formula>
    </cfRule>
  </conditionalFormatting>
  <conditionalFormatting sqref="B602:L602">
    <cfRule type="expression" priority="343" stopIfTrue="1">
      <formula>#REF!=B602</formula>
    </cfRule>
  </conditionalFormatting>
  <conditionalFormatting sqref="B619:L619 B621:L621">
    <cfRule type="expression" priority="340" stopIfTrue="1">
      <formula>B626=B619</formula>
    </cfRule>
  </conditionalFormatting>
  <conditionalFormatting sqref="B620:L620">
    <cfRule type="expression" priority="341" stopIfTrue="1">
      <formula>#REF!=B620</formula>
    </cfRule>
  </conditionalFormatting>
  <conditionalFormatting sqref="B633:L633">
    <cfRule type="expression" priority="342" stopIfTrue="1">
      <formula>#REF!=B633</formula>
    </cfRule>
  </conditionalFormatting>
  <conditionalFormatting sqref="B632:L632">
    <cfRule type="expression" priority="339" stopIfTrue="1">
      <formula>B643=B632</formula>
    </cfRule>
  </conditionalFormatting>
  <conditionalFormatting sqref="B623:L623">
    <cfRule type="expression" priority="338" stopIfTrue="1">
      <formula>B628=B623</formula>
    </cfRule>
  </conditionalFormatting>
  <conditionalFormatting sqref="B622:L622">
    <cfRule type="expression" priority="337" stopIfTrue="1">
      <formula>B627=B622</formula>
    </cfRule>
  </conditionalFormatting>
  <conditionalFormatting sqref="C636:L636 C639:L642">
    <cfRule type="expression" priority="336" stopIfTrue="1">
      <formula>C643=C636</formula>
    </cfRule>
  </conditionalFormatting>
  <conditionalFormatting sqref="B635:L635 B636 B639:B642">
    <cfRule type="expression" priority="335" stopIfTrue="1">
      <formula>B642=B635</formula>
    </cfRule>
  </conditionalFormatting>
  <conditionalFormatting sqref="B634:L634">
    <cfRule type="expression" priority="334" stopIfTrue="1">
      <formula>B641=B634</formula>
    </cfRule>
  </conditionalFormatting>
  <conditionalFormatting sqref="B624:L624">
    <cfRule type="expression" priority="333" stopIfTrue="1">
      <formula>B631=B624</formula>
    </cfRule>
  </conditionalFormatting>
  <conditionalFormatting sqref="B625:L625">
    <cfRule type="expression" priority="332" stopIfTrue="1">
      <formula>B632=B625</formula>
    </cfRule>
  </conditionalFormatting>
  <conditionalFormatting sqref="B627:L627">
    <cfRule type="expression" priority="331" stopIfTrue="1">
      <formula>B632=B627</formula>
    </cfRule>
  </conditionalFormatting>
  <conditionalFormatting sqref="B626:L626">
    <cfRule type="expression" priority="330" stopIfTrue="1">
      <formula>B631=B626</formula>
    </cfRule>
  </conditionalFormatting>
  <conditionalFormatting sqref="B628:L628">
    <cfRule type="expression" priority="329" stopIfTrue="1">
      <formula>B635=B628</formula>
    </cfRule>
  </conditionalFormatting>
  <conditionalFormatting sqref="B629:L629">
    <cfRule type="expression" priority="328" stopIfTrue="1">
      <formula>B634=B629</formula>
    </cfRule>
  </conditionalFormatting>
  <conditionalFormatting sqref="B630:L630">
    <cfRule type="expression" priority="327" stopIfTrue="1">
      <formula>B635=B630</formula>
    </cfRule>
  </conditionalFormatting>
  <conditionalFormatting sqref="B631:L631">
    <cfRule type="expression" priority="326" stopIfTrue="1">
      <formula>B636=B631</formula>
    </cfRule>
  </conditionalFormatting>
  <conditionalFormatting sqref="B637:L637">
    <cfRule type="expression" priority="325" stopIfTrue="1">
      <formula>B642=B637</formula>
    </cfRule>
  </conditionalFormatting>
  <conditionalFormatting sqref="B638:L638">
    <cfRule type="expression" priority="324" stopIfTrue="1">
      <formula>#REF!=B638</formula>
    </cfRule>
  </conditionalFormatting>
  <conditionalFormatting sqref="B655:L655 B657:L657">
    <cfRule type="expression" priority="321" stopIfTrue="1">
      <formula>B662=B655</formula>
    </cfRule>
  </conditionalFormatting>
  <conditionalFormatting sqref="B656:L656">
    <cfRule type="expression" priority="322" stopIfTrue="1">
      <formula>#REF!=B656</formula>
    </cfRule>
  </conditionalFormatting>
  <conditionalFormatting sqref="B669:L669">
    <cfRule type="expression" priority="323" stopIfTrue="1">
      <formula>#REF!=B669</formula>
    </cfRule>
  </conditionalFormatting>
  <conditionalFormatting sqref="B668:L668">
    <cfRule type="expression" priority="320" stopIfTrue="1">
      <formula>B679=B668</formula>
    </cfRule>
  </conditionalFormatting>
  <conditionalFormatting sqref="B659:L659">
    <cfRule type="expression" priority="319" stopIfTrue="1">
      <formula>B664=B659</formula>
    </cfRule>
  </conditionalFormatting>
  <conditionalFormatting sqref="B658:L658">
    <cfRule type="expression" priority="318" stopIfTrue="1">
      <formula>B663=B658</formula>
    </cfRule>
  </conditionalFormatting>
  <conditionalFormatting sqref="C672:L672 C675:L678">
    <cfRule type="expression" priority="317" stopIfTrue="1">
      <formula>C679=C672</formula>
    </cfRule>
  </conditionalFormatting>
  <conditionalFormatting sqref="B671:L671 B672 B675:B678">
    <cfRule type="expression" priority="316" stopIfTrue="1">
      <formula>B678=B671</formula>
    </cfRule>
  </conditionalFormatting>
  <conditionalFormatting sqref="B670:L670">
    <cfRule type="expression" priority="315" stopIfTrue="1">
      <formula>B677=B670</formula>
    </cfRule>
  </conditionalFormatting>
  <conditionalFormatting sqref="B660:L660">
    <cfRule type="expression" priority="314" stopIfTrue="1">
      <formula>B667=B660</formula>
    </cfRule>
  </conditionalFormatting>
  <conditionalFormatting sqref="B661:L661">
    <cfRule type="expression" priority="313" stopIfTrue="1">
      <formula>B668=B661</formula>
    </cfRule>
  </conditionalFormatting>
  <conditionalFormatting sqref="B663:L663">
    <cfRule type="expression" priority="312" stopIfTrue="1">
      <formula>B668=B663</formula>
    </cfRule>
  </conditionalFormatting>
  <conditionalFormatting sqref="B662:L662">
    <cfRule type="expression" priority="311" stopIfTrue="1">
      <formula>B667=B662</formula>
    </cfRule>
  </conditionalFormatting>
  <conditionalFormatting sqref="B664:L664">
    <cfRule type="expression" priority="310" stopIfTrue="1">
      <formula>B671=B664</formula>
    </cfRule>
  </conditionalFormatting>
  <conditionalFormatting sqref="B665:L665">
    <cfRule type="expression" priority="309" stopIfTrue="1">
      <formula>B670=B665</formula>
    </cfRule>
  </conditionalFormatting>
  <conditionalFormatting sqref="B666:L666">
    <cfRule type="expression" priority="308" stopIfTrue="1">
      <formula>B671=B666</formula>
    </cfRule>
  </conditionalFormatting>
  <conditionalFormatting sqref="B667:L667">
    <cfRule type="expression" priority="307" stopIfTrue="1">
      <formula>B672=B667</formula>
    </cfRule>
  </conditionalFormatting>
  <conditionalFormatting sqref="B673:L673">
    <cfRule type="expression" priority="306" stopIfTrue="1">
      <formula>B678=B673</formula>
    </cfRule>
  </conditionalFormatting>
  <conditionalFormatting sqref="B674:L674">
    <cfRule type="expression" priority="305" stopIfTrue="1">
      <formula>#REF!=B674</formula>
    </cfRule>
  </conditionalFormatting>
  <conditionalFormatting sqref="B691:L691 B693:L693">
    <cfRule type="expression" priority="302" stopIfTrue="1">
      <formula>B698=B691</formula>
    </cfRule>
  </conditionalFormatting>
  <conditionalFormatting sqref="B692:L692">
    <cfRule type="expression" priority="303" stopIfTrue="1">
      <formula>#REF!=B692</formula>
    </cfRule>
  </conditionalFormatting>
  <conditionalFormatting sqref="B705:L705">
    <cfRule type="expression" priority="304" stopIfTrue="1">
      <formula>#REF!=B705</formula>
    </cfRule>
  </conditionalFormatting>
  <conditionalFormatting sqref="B704:L704">
    <cfRule type="expression" priority="301" stopIfTrue="1">
      <formula>B715=B704</formula>
    </cfRule>
  </conditionalFormatting>
  <conditionalFormatting sqref="B695:L695">
    <cfRule type="expression" priority="300" stopIfTrue="1">
      <formula>B700=B695</formula>
    </cfRule>
  </conditionalFormatting>
  <conditionalFormatting sqref="B694:L694">
    <cfRule type="expression" priority="299" stopIfTrue="1">
      <formula>B699=B694</formula>
    </cfRule>
  </conditionalFormatting>
  <conditionalFormatting sqref="C708:L708 C711:L714">
    <cfRule type="expression" priority="298" stopIfTrue="1">
      <formula>C715=C708</formula>
    </cfRule>
  </conditionalFormatting>
  <conditionalFormatting sqref="B707:L707 B708 B711:B714">
    <cfRule type="expression" priority="297" stopIfTrue="1">
      <formula>B714=B707</formula>
    </cfRule>
  </conditionalFormatting>
  <conditionalFormatting sqref="B706:L706">
    <cfRule type="expression" priority="296" stopIfTrue="1">
      <formula>B713=B706</formula>
    </cfRule>
  </conditionalFormatting>
  <conditionalFormatting sqref="B696:L696">
    <cfRule type="expression" priority="295" stopIfTrue="1">
      <formula>B703=B696</formula>
    </cfRule>
  </conditionalFormatting>
  <conditionalFormatting sqref="B697:L697">
    <cfRule type="expression" priority="294" stopIfTrue="1">
      <formula>B704=B697</formula>
    </cfRule>
  </conditionalFormatting>
  <conditionalFormatting sqref="B699:L699">
    <cfRule type="expression" priority="293" stopIfTrue="1">
      <formula>B704=B699</formula>
    </cfRule>
  </conditionalFormatting>
  <conditionalFormatting sqref="B698:L698">
    <cfRule type="expression" priority="292" stopIfTrue="1">
      <formula>B703=B698</formula>
    </cfRule>
  </conditionalFormatting>
  <conditionalFormatting sqref="B700:L700">
    <cfRule type="expression" priority="291" stopIfTrue="1">
      <formula>B707=B700</formula>
    </cfRule>
  </conditionalFormatting>
  <conditionalFormatting sqref="B701:L701">
    <cfRule type="expression" priority="290" stopIfTrue="1">
      <formula>B706=B701</formula>
    </cfRule>
  </conditionalFormatting>
  <conditionalFormatting sqref="B702:L702">
    <cfRule type="expression" priority="289" stopIfTrue="1">
      <formula>B707=B702</formula>
    </cfRule>
  </conditionalFormatting>
  <conditionalFormatting sqref="B703:L703">
    <cfRule type="expression" priority="288" stopIfTrue="1">
      <formula>B708=B703</formula>
    </cfRule>
  </conditionalFormatting>
  <conditionalFormatting sqref="B709:L709">
    <cfRule type="expression" priority="287" stopIfTrue="1">
      <formula>B714=B709</formula>
    </cfRule>
  </conditionalFormatting>
  <conditionalFormatting sqref="B710:L710">
    <cfRule type="expression" priority="286" stopIfTrue="1">
      <formula>#REF!=B710</formula>
    </cfRule>
  </conditionalFormatting>
  <conditionalFormatting sqref="B727:L727 B729:L729">
    <cfRule type="expression" priority="283" stopIfTrue="1">
      <formula>B734=B727</formula>
    </cfRule>
  </conditionalFormatting>
  <conditionalFormatting sqref="B728:L728">
    <cfRule type="expression" priority="284" stopIfTrue="1">
      <formula>#REF!=B728</formula>
    </cfRule>
  </conditionalFormatting>
  <conditionalFormatting sqref="B741:L741">
    <cfRule type="expression" priority="285" stopIfTrue="1">
      <formula>#REF!=B741</formula>
    </cfRule>
  </conditionalFormatting>
  <conditionalFormatting sqref="B740:L740">
    <cfRule type="expression" priority="282" stopIfTrue="1">
      <formula>B751=B740</formula>
    </cfRule>
  </conditionalFormatting>
  <conditionalFormatting sqref="B731:L731">
    <cfRule type="expression" priority="281" stopIfTrue="1">
      <formula>B736=B731</formula>
    </cfRule>
  </conditionalFormatting>
  <conditionalFormatting sqref="B730:L730">
    <cfRule type="expression" priority="280" stopIfTrue="1">
      <formula>B735=B730</formula>
    </cfRule>
  </conditionalFormatting>
  <conditionalFormatting sqref="C744:L744 C747:L750">
    <cfRule type="expression" priority="279" stopIfTrue="1">
      <formula>C751=C744</formula>
    </cfRule>
  </conditionalFormatting>
  <conditionalFormatting sqref="B743:L743 B744 B747:B750">
    <cfRule type="expression" priority="278" stopIfTrue="1">
      <formula>B750=B743</formula>
    </cfRule>
  </conditionalFormatting>
  <conditionalFormatting sqref="B742:L742">
    <cfRule type="expression" priority="277" stopIfTrue="1">
      <formula>B749=B742</formula>
    </cfRule>
  </conditionalFormatting>
  <conditionalFormatting sqref="B732:L732">
    <cfRule type="expression" priority="276" stopIfTrue="1">
      <formula>B739=B732</formula>
    </cfRule>
  </conditionalFormatting>
  <conditionalFormatting sqref="B733:L733">
    <cfRule type="expression" priority="275" stopIfTrue="1">
      <formula>B740=B733</formula>
    </cfRule>
  </conditionalFormatting>
  <conditionalFormatting sqref="B735:L735">
    <cfRule type="expression" priority="274" stopIfTrue="1">
      <formula>B740=B735</formula>
    </cfRule>
  </conditionalFormatting>
  <conditionalFormatting sqref="B734:L734">
    <cfRule type="expression" priority="273" stopIfTrue="1">
      <formula>B739=B734</formula>
    </cfRule>
  </conditionalFormatting>
  <conditionalFormatting sqref="B736:L736">
    <cfRule type="expression" priority="272" stopIfTrue="1">
      <formula>B743=B736</formula>
    </cfRule>
  </conditionalFormatting>
  <conditionalFormatting sqref="B737:L737">
    <cfRule type="expression" priority="271" stopIfTrue="1">
      <formula>B742=B737</formula>
    </cfRule>
  </conditionalFormatting>
  <conditionalFormatting sqref="B738:L738">
    <cfRule type="expression" priority="270" stopIfTrue="1">
      <formula>B743=B738</formula>
    </cfRule>
  </conditionalFormatting>
  <conditionalFormatting sqref="B739:L739">
    <cfRule type="expression" priority="269" stopIfTrue="1">
      <formula>B744=B739</formula>
    </cfRule>
  </conditionalFormatting>
  <conditionalFormatting sqref="B745:L745">
    <cfRule type="expression" priority="268" stopIfTrue="1">
      <formula>B750=B745</formula>
    </cfRule>
  </conditionalFormatting>
  <conditionalFormatting sqref="B746:L746">
    <cfRule type="expression" priority="267" stopIfTrue="1">
      <formula>#REF!=B746</formula>
    </cfRule>
  </conditionalFormatting>
  <conditionalFormatting sqref="B763:L763 B765:L765">
    <cfRule type="expression" priority="264" stopIfTrue="1">
      <formula>B770=B763</formula>
    </cfRule>
  </conditionalFormatting>
  <conditionalFormatting sqref="B764:L764">
    <cfRule type="expression" priority="265" stopIfTrue="1">
      <formula>#REF!=B764</formula>
    </cfRule>
  </conditionalFormatting>
  <conditionalFormatting sqref="B777:L777">
    <cfRule type="expression" priority="266" stopIfTrue="1">
      <formula>#REF!=B777</formula>
    </cfRule>
  </conditionalFormatting>
  <conditionalFormatting sqref="B776:L776">
    <cfRule type="expression" priority="263" stopIfTrue="1">
      <formula>B787=B776</formula>
    </cfRule>
  </conditionalFormatting>
  <conditionalFormatting sqref="B767:L767">
    <cfRule type="expression" priority="262" stopIfTrue="1">
      <formula>B772=B767</formula>
    </cfRule>
  </conditionalFormatting>
  <conditionalFormatting sqref="B766:L766">
    <cfRule type="expression" priority="261" stopIfTrue="1">
      <formula>B771=B766</formula>
    </cfRule>
  </conditionalFormatting>
  <conditionalFormatting sqref="C780:L780 C783:L786">
    <cfRule type="expression" priority="260" stopIfTrue="1">
      <formula>C787=C780</formula>
    </cfRule>
  </conditionalFormatting>
  <conditionalFormatting sqref="B779:L779 B780 B783:B786">
    <cfRule type="expression" priority="259" stopIfTrue="1">
      <formula>B786=B779</formula>
    </cfRule>
  </conditionalFormatting>
  <conditionalFormatting sqref="B778:L778">
    <cfRule type="expression" priority="258" stopIfTrue="1">
      <formula>B785=B778</formula>
    </cfRule>
  </conditionalFormatting>
  <conditionalFormatting sqref="B768:L768">
    <cfRule type="expression" priority="257" stopIfTrue="1">
      <formula>B775=B768</formula>
    </cfRule>
  </conditionalFormatting>
  <conditionalFormatting sqref="B769:L769">
    <cfRule type="expression" priority="256" stopIfTrue="1">
      <formula>B776=B769</formula>
    </cfRule>
  </conditionalFormatting>
  <conditionalFormatting sqref="B771:L771">
    <cfRule type="expression" priority="255" stopIfTrue="1">
      <formula>B776=B771</formula>
    </cfRule>
  </conditionalFormatting>
  <conditionalFormatting sqref="B770:L770">
    <cfRule type="expression" priority="254" stopIfTrue="1">
      <formula>B775=B770</formula>
    </cfRule>
  </conditionalFormatting>
  <conditionalFormatting sqref="B772:L772">
    <cfRule type="expression" priority="253" stopIfTrue="1">
      <formula>B779=B772</formula>
    </cfRule>
  </conditionalFormatting>
  <conditionalFormatting sqref="B773:L773">
    <cfRule type="expression" priority="252" stopIfTrue="1">
      <formula>B778=B773</formula>
    </cfRule>
  </conditionalFormatting>
  <conditionalFormatting sqref="B774:L774">
    <cfRule type="expression" priority="251" stopIfTrue="1">
      <formula>B779=B774</formula>
    </cfRule>
  </conditionalFormatting>
  <conditionalFormatting sqref="B775:L775">
    <cfRule type="expression" priority="250" stopIfTrue="1">
      <formula>B780=B775</formula>
    </cfRule>
  </conditionalFormatting>
  <conditionalFormatting sqref="B781:L781">
    <cfRule type="expression" priority="249" stopIfTrue="1">
      <formula>B786=B781</formula>
    </cfRule>
  </conditionalFormatting>
  <conditionalFormatting sqref="B782:L782">
    <cfRule type="expression" priority="248" stopIfTrue="1">
      <formula>#REF!=B782</formula>
    </cfRule>
  </conditionalFormatting>
  <conditionalFormatting sqref="B799:L799 B801:L801">
    <cfRule type="expression" priority="245" stopIfTrue="1">
      <formula>B806=B799</formula>
    </cfRule>
  </conditionalFormatting>
  <conditionalFormatting sqref="B800:L800">
    <cfRule type="expression" priority="246" stopIfTrue="1">
      <formula>#REF!=B800</formula>
    </cfRule>
  </conditionalFormatting>
  <conditionalFormatting sqref="B813:L813">
    <cfRule type="expression" priority="247" stopIfTrue="1">
      <formula>#REF!=B813</formula>
    </cfRule>
  </conditionalFormatting>
  <conditionalFormatting sqref="B812:L812">
    <cfRule type="expression" priority="244" stopIfTrue="1">
      <formula>B823=B812</formula>
    </cfRule>
  </conditionalFormatting>
  <conditionalFormatting sqref="B803:L803">
    <cfRule type="expression" priority="243" stopIfTrue="1">
      <formula>B808=B803</formula>
    </cfRule>
  </conditionalFormatting>
  <conditionalFormatting sqref="B802:L802">
    <cfRule type="expression" priority="242" stopIfTrue="1">
      <formula>B807=B802</formula>
    </cfRule>
  </conditionalFormatting>
  <conditionalFormatting sqref="C816:L816 C819:L822">
    <cfRule type="expression" priority="241" stopIfTrue="1">
      <formula>C823=C816</formula>
    </cfRule>
  </conditionalFormatting>
  <conditionalFormatting sqref="B815:L815 B816 B819:B822">
    <cfRule type="expression" priority="240" stopIfTrue="1">
      <formula>B822=B815</formula>
    </cfRule>
  </conditionalFormatting>
  <conditionalFormatting sqref="B814:L814">
    <cfRule type="expression" priority="239" stopIfTrue="1">
      <formula>B821=B814</formula>
    </cfRule>
  </conditionalFormatting>
  <conditionalFormatting sqref="B804:L804">
    <cfRule type="expression" priority="238" stopIfTrue="1">
      <formula>B811=B804</formula>
    </cfRule>
  </conditionalFormatting>
  <conditionalFormatting sqref="B805:L805">
    <cfRule type="expression" priority="237" stopIfTrue="1">
      <formula>B812=B805</formula>
    </cfRule>
  </conditionalFormatting>
  <conditionalFormatting sqref="B807:L807">
    <cfRule type="expression" priority="236" stopIfTrue="1">
      <formula>B812=B807</formula>
    </cfRule>
  </conditionalFormatting>
  <conditionalFormatting sqref="B806:L806">
    <cfRule type="expression" priority="235" stopIfTrue="1">
      <formula>B811=B806</formula>
    </cfRule>
  </conditionalFormatting>
  <conditionalFormatting sqref="B808:L808">
    <cfRule type="expression" priority="234" stopIfTrue="1">
      <formula>B815=B808</formula>
    </cfRule>
  </conditionalFormatting>
  <conditionalFormatting sqref="B809:L809">
    <cfRule type="expression" priority="233" stopIfTrue="1">
      <formula>B814=B809</formula>
    </cfRule>
  </conditionalFormatting>
  <conditionalFormatting sqref="B810:L810">
    <cfRule type="expression" priority="232" stopIfTrue="1">
      <formula>B815=B810</formula>
    </cfRule>
  </conditionalFormatting>
  <conditionalFormatting sqref="B811:L811">
    <cfRule type="expression" priority="231" stopIfTrue="1">
      <formula>B816=B811</formula>
    </cfRule>
  </conditionalFormatting>
  <conditionalFormatting sqref="B817:L817">
    <cfRule type="expression" priority="230" stopIfTrue="1">
      <formula>B822=B817</formula>
    </cfRule>
  </conditionalFormatting>
  <conditionalFormatting sqref="B818:L818">
    <cfRule type="expression" priority="229" stopIfTrue="1">
      <formula>#REF!=B818</formula>
    </cfRule>
  </conditionalFormatting>
  <conditionalFormatting sqref="B835:L835 B837:L837">
    <cfRule type="expression" priority="226" stopIfTrue="1">
      <formula>B842=B835</formula>
    </cfRule>
  </conditionalFormatting>
  <conditionalFormatting sqref="B836:L836">
    <cfRule type="expression" priority="227" stopIfTrue="1">
      <formula>#REF!=B836</formula>
    </cfRule>
  </conditionalFormatting>
  <conditionalFormatting sqref="B849:L849">
    <cfRule type="expression" priority="228" stopIfTrue="1">
      <formula>#REF!=B849</formula>
    </cfRule>
  </conditionalFormatting>
  <conditionalFormatting sqref="B848:L848">
    <cfRule type="expression" priority="225" stopIfTrue="1">
      <formula>B859=B848</formula>
    </cfRule>
  </conditionalFormatting>
  <conditionalFormatting sqref="B839:L839">
    <cfRule type="expression" priority="224" stopIfTrue="1">
      <formula>B844=B839</formula>
    </cfRule>
  </conditionalFormatting>
  <conditionalFormatting sqref="B838:L838">
    <cfRule type="expression" priority="223" stopIfTrue="1">
      <formula>B843=B838</formula>
    </cfRule>
  </conditionalFormatting>
  <conditionalFormatting sqref="C852:L852 C855:L858">
    <cfRule type="expression" priority="222" stopIfTrue="1">
      <formula>C859=C852</formula>
    </cfRule>
  </conditionalFormatting>
  <conditionalFormatting sqref="B851:L851 B852 B855:B858">
    <cfRule type="expression" priority="221" stopIfTrue="1">
      <formula>B858=B851</formula>
    </cfRule>
  </conditionalFormatting>
  <conditionalFormatting sqref="B850:L850">
    <cfRule type="expression" priority="220" stopIfTrue="1">
      <formula>B857=B850</formula>
    </cfRule>
  </conditionalFormatting>
  <conditionalFormatting sqref="B840:L840">
    <cfRule type="expression" priority="219" stopIfTrue="1">
      <formula>B847=B840</formula>
    </cfRule>
  </conditionalFormatting>
  <conditionalFormatting sqref="B841:L841">
    <cfRule type="expression" priority="218" stopIfTrue="1">
      <formula>B848=B841</formula>
    </cfRule>
  </conditionalFormatting>
  <conditionalFormatting sqref="B843:L843">
    <cfRule type="expression" priority="217" stopIfTrue="1">
      <formula>B848=B843</formula>
    </cfRule>
  </conditionalFormatting>
  <conditionalFormatting sqref="B842:L842">
    <cfRule type="expression" priority="216" stopIfTrue="1">
      <formula>B847=B842</formula>
    </cfRule>
  </conditionalFormatting>
  <conditionalFormatting sqref="B844:L844">
    <cfRule type="expression" priority="215" stopIfTrue="1">
      <formula>B851=B844</formula>
    </cfRule>
  </conditionalFormatting>
  <conditionalFormatting sqref="B845:L845">
    <cfRule type="expression" priority="214" stopIfTrue="1">
      <formula>B850=B845</formula>
    </cfRule>
  </conditionalFormatting>
  <conditionalFormatting sqref="B846:L846">
    <cfRule type="expression" priority="213" stopIfTrue="1">
      <formula>B851=B846</formula>
    </cfRule>
  </conditionalFormatting>
  <conditionalFormatting sqref="B847:L847">
    <cfRule type="expression" priority="212" stopIfTrue="1">
      <formula>B852=B847</formula>
    </cfRule>
  </conditionalFormatting>
  <conditionalFormatting sqref="B853:L853">
    <cfRule type="expression" priority="211" stopIfTrue="1">
      <formula>B858=B853</formula>
    </cfRule>
  </conditionalFormatting>
  <conditionalFormatting sqref="B854:L854">
    <cfRule type="expression" priority="210" stopIfTrue="1">
      <formula>#REF!=B854</formula>
    </cfRule>
  </conditionalFormatting>
  <conditionalFormatting sqref="B871:L871 B873:L873">
    <cfRule type="expression" priority="207" stopIfTrue="1">
      <formula>B878=B871</formula>
    </cfRule>
  </conditionalFormatting>
  <conditionalFormatting sqref="B872:L872">
    <cfRule type="expression" priority="208" stopIfTrue="1">
      <formula>#REF!=B872</formula>
    </cfRule>
  </conditionalFormatting>
  <conditionalFormatting sqref="B885:L885">
    <cfRule type="expression" priority="209" stopIfTrue="1">
      <formula>#REF!=B885</formula>
    </cfRule>
  </conditionalFormatting>
  <conditionalFormatting sqref="B884:L884">
    <cfRule type="expression" priority="206" stopIfTrue="1">
      <formula>B895=B884</formula>
    </cfRule>
  </conditionalFormatting>
  <conditionalFormatting sqref="B875:L875">
    <cfRule type="expression" priority="205" stopIfTrue="1">
      <formula>B880=B875</formula>
    </cfRule>
  </conditionalFormatting>
  <conditionalFormatting sqref="B874:L874">
    <cfRule type="expression" priority="204" stopIfTrue="1">
      <formula>B879=B874</formula>
    </cfRule>
  </conditionalFormatting>
  <conditionalFormatting sqref="C888:L888 C891:L894">
    <cfRule type="expression" priority="203" stopIfTrue="1">
      <formula>C895=C888</formula>
    </cfRule>
  </conditionalFormatting>
  <conditionalFormatting sqref="B887:L887 B888 B891:B894">
    <cfRule type="expression" priority="202" stopIfTrue="1">
      <formula>B894=B887</formula>
    </cfRule>
  </conditionalFormatting>
  <conditionalFormatting sqref="B886:L886">
    <cfRule type="expression" priority="201" stopIfTrue="1">
      <formula>B893=B886</formula>
    </cfRule>
  </conditionalFormatting>
  <conditionalFormatting sqref="B876:L876">
    <cfRule type="expression" priority="200" stopIfTrue="1">
      <formula>B883=B876</formula>
    </cfRule>
  </conditionalFormatting>
  <conditionalFormatting sqref="B877:L877">
    <cfRule type="expression" priority="199" stopIfTrue="1">
      <formula>B884=B877</formula>
    </cfRule>
  </conditionalFormatting>
  <conditionalFormatting sqref="B879:L879">
    <cfRule type="expression" priority="198" stopIfTrue="1">
      <formula>B884=B879</formula>
    </cfRule>
  </conditionalFormatting>
  <conditionalFormatting sqref="B878:L878">
    <cfRule type="expression" priority="197" stopIfTrue="1">
      <formula>B883=B878</formula>
    </cfRule>
  </conditionalFormatting>
  <conditionalFormatting sqref="B880:L880">
    <cfRule type="expression" priority="196" stopIfTrue="1">
      <formula>B887=B880</formula>
    </cfRule>
  </conditionalFormatting>
  <conditionalFormatting sqref="B881:L881">
    <cfRule type="expression" priority="195" stopIfTrue="1">
      <formula>B886=B881</formula>
    </cfRule>
  </conditionalFormatting>
  <conditionalFormatting sqref="B882:L882">
    <cfRule type="expression" priority="194" stopIfTrue="1">
      <formula>B887=B882</formula>
    </cfRule>
  </conditionalFormatting>
  <conditionalFormatting sqref="B883:L883">
    <cfRule type="expression" priority="193" stopIfTrue="1">
      <formula>B888=B883</formula>
    </cfRule>
  </conditionalFormatting>
  <conditionalFormatting sqref="B889:L889">
    <cfRule type="expression" priority="192" stopIfTrue="1">
      <formula>B894=B889</formula>
    </cfRule>
  </conditionalFormatting>
  <conditionalFormatting sqref="B890:L890">
    <cfRule type="expression" priority="191" stopIfTrue="1">
      <formula>#REF!=B890</formula>
    </cfRule>
  </conditionalFormatting>
  <conditionalFormatting sqref="B907:L907 B909:L909">
    <cfRule type="expression" priority="188" stopIfTrue="1">
      <formula>B914=B907</formula>
    </cfRule>
  </conditionalFormatting>
  <conditionalFormatting sqref="B908:L908">
    <cfRule type="expression" priority="189" stopIfTrue="1">
      <formula>#REF!=B908</formula>
    </cfRule>
  </conditionalFormatting>
  <conditionalFormatting sqref="B921:L921">
    <cfRule type="expression" priority="190" stopIfTrue="1">
      <formula>#REF!=B921</formula>
    </cfRule>
  </conditionalFormatting>
  <conditionalFormatting sqref="B920:L920">
    <cfRule type="expression" priority="187" stopIfTrue="1">
      <formula>B931=B920</formula>
    </cfRule>
  </conditionalFormatting>
  <conditionalFormatting sqref="B911:L911">
    <cfRule type="expression" priority="186" stopIfTrue="1">
      <formula>B916=B911</formula>
    </cfRule>
  </conditionalFormatting>
  <conditionalFormatting sqref="B910:L910">
    <cfRule type="expression" priority="185" stopIfTrue="1">
      <formula>B915=B910</formula>
    </cfRule>
  </conditionalFormatting>
  <conditionalFormatting sqref="C924:L924 C927:L930">
    <cfRule type="expression" priority="184" stopIfTrue="1">
      <formula>C931=C924</formula>
    </cfRule>
  </conditionalFormatting>
  <conditionalFormatting sqref="B923:L923 B924 B927:B930">
    <cfRule type="expression" priority="183" stopIfTrue="1">
      <formula>B930=B923</formula>
    </cfRule>
  </conditionalFormatting>
  <conditionalFormatting sqref="B922:L922">
    <cfRule type="expression" priority="182" stopIfTrue="1">
      <formula>B929=B922</formula>
    </cfRule>
  </conditionalFormatting>
  <conditionalFormatting sqref="B912:L912">
    <cfRule type="expression" priority="181" stopIfTrue="1">
      <formula>B919=B912</formula>
    </cfRule>
  </conditionalFormatting>
  <conditionalFormatting sqref="B913:L913">
    <cfRule type="expression" priority="180" stopIfTrue="1">
      <formula>B920=B913</formula>
    </cfRule>
  </conditionalFormatting>
  <conditionalFormatting sqref="B915:L915">
    <cfRule type="expression" priority="179" stopIfTrue="1">
      <formula>B920=B915</formula>
    </cfRule>
  </conditionalFormatting>
  <conditionalFormatting sqref="B914:L914">
    <cfRule type="expression" priority="178" stopIfTrue="1">
      <formula>B919=B914</formula>
    </cfRule>
  </conditionalFormatting>
  <conditionalFormatting sqref="B916:L916">
    <cfRule type="expression" priority="177" stopIfTrue="1">
      <formula>B923=B916</formula>
    </cfRule>
  </conditionalFormatting>
  <conditionalFormatting sqref="B917:L917">
    <cfRule type="expression" priority="176" stopIfTrue="1">
      <formula>B922=B917</formula>
    </cfRule>
  </conditionalFormatting>
  <conditionalFormatting sqref="B918:L918">
    <cfRule type="expression" priority="175" stopIfTrue="1">
      <formula>B923=B918</formula>
    </cfRule>
  </conditionalFormatting>
  <conditionalFormatting sqref="B919:L919">
    <cfRule type="expression" priority="174" stopIfTrue="1">
      <formula>B924=B919</formula>
    </cfRule>
  </conditionalFormatting>
  <conditionalFormatting sqref="B925:L925">
    <cfRule type="expression" priority="173" stopIfTrue="1">
      <formula>B930=B925</formula>
    </cfRule>
  </conditionalFormatting>
  <conditionalFormatting sqref="B926:L926">
    <cfRule type="expression" priority="172" stopIfTrue="1">
      <formula>#REF!=B926</formula>
    </cfRule>
  </conditionalFormatting>
  <conditionalFormatting sqref="B943:L943 B945:L945">
    <cfRule type="expression" priority="169" stopIfTrue="1">
      <formula>B950=B943</formula>
    </cfRule>
  </conditionalFormatting>
  <conditionalFormatting sqref="B944:L944">
    <cfRule type="expression" priority="170" stopIfTrue="1">
      <formula>#REF!=B944</formula>
    </cfRule>
  </conditionalFormatting>
  <conditionalFormatting sqref="B957:L957">
    <cfRule type="expression" priority="171" stopIfTrue="1">
      <formula>#REF!=B957</formula>
    </cfRule>
  </conditionalFormatting>
  <conditionalFormatting sqref="B956:L956">
    <cfRule type="expression" priority="168" stopIfTrue="1">
      <formula>B967=B956</formula>
    </cfRule>
  </conditionalFormatting>
  <conditionalFormatting sqref="B947:L947">
    <cfRule type="expression" priority="167" stopIfTrue="1">
      <formula>B952=B947</formula>
    </cfRule>
  </conditionalFormatting>
  <conditionalFormatting sqref="B946:L946">
    <cfRule type="expression" priority="166" stopIfTrue="1">
      <formula>B951=B946</formula>
    </cfRule>
  </conditionalFormatting>
  <conditionalFormatting sqref="C960:L960 C963:L966">
    <cfRule type="expression" priority="165" stopIfTrue="1">
      <formula>C967=C960</formula>
    </cfRule>
  </conditionalFormatting>
  <conditionalFormatting sqref="B959:L959 B960 B963:B966">
    <cfRule type="expression" priority="164" stopIfTrue="1">
      <formula>B966=B959</formula>
    </cfRule>
  </conditionalFormatting>
  <conditionalFormatting sqref="B958:L958">
    <cfRule type="expression" priority="163" stopIfTrue="1">
      <formula>B965=B958</formula>
    </cfRule>
  </conditionalFormatting>
  <conditionalFormatting sqref="B948:L948">
    <cfRule type="expression" priority="162" stopIfTrue="1">
      <formula>B955=B948</formula>
    </cfRule>
  </conditionalFormatting>
  <conditionalFormatting sqref="B949:L949">
    <cfRule type="expression" priority="161" stopIfTrue="1">
      <formula>B956=B949</formula>
    </cfRule>
  </conditionalFormatting>
  <conditionalFormatting sqref="B951:L951">
    <cfRule type="expression" priority="160" stopIfTrue="1">
      <formula>B956=B951</formula>
    </cfRule>
  </conditionalFormatting>
  <conditionalFormatting sqref="B950:L950">
    <cfRule type="expression" priority="159" stopIfTrue="1">
      <formula>B955=B950</formula>
    </cfRule>
  </conditionalFormatting>
  <conditionalFormatting sqref="B952:L952">
    <cfRule type="expression" priority="158" stopIfTrue="1">
      <formula>B959=B952</formula>
    </cfRule>
  </conditionalFormatting>
  <conditionalFormatting sqref="B953:L953">
    <cfRule type="expression" priority="157" stopIfTrue="1">
      <formula>B958=B953</formula>
    </cfRule>
  </conditionalFormatting>
  <conditionalFormatting sqref="B954:L954">
    <cfRule type="expression" priority="156" stopIfTrue="1">
      <formula>B959=B954</formula>
    </cfRule>
  </conditionalFormatting>
  <conditionalFormatting sqref="B955:L955">
    <cfRule type="expression" priority="155" stopIfTrue="1">
      <formula>B960=B955</formula>
    </cfRule>
  </conditionalFormatting>
  <conditionalFormatting sqref="B961:L961">
    <cfRule type="expression" priority="154" stopIfTrue="1">
      <formula>B966=B961</formula>
    </cfRule>
  </conditionalFormatting>
  <conditionalFormatting sqref="B962:L962">
    <cfRule type="expression" priority="153" stopIfTrue="1">
      <formula>#REF!=B962</formula>
    </cfRule>
  </conditionalFormatting>
  <conditionalFormatting sqref="B979:L979 B981:L981">
    <cfRule type="expression" priority="150" stopIfTrue="1">
      <formula>B986=B979</formula>
    </cfRule>
  </conditionalFormatting>
  <conditionalFormatting sqref="B980:L980">
    <cfRule type="expression" priority="151" stopIfTrue="1">
      <formula>#REF!=B980</formula>
    </cfRule>
  </conditionalFormatting>
  <conditionalFormatting sqref="B993:L993">
    <cfRule type="expression" priority="152" stopIfTrue="1">
      <formula>#REF!=B993</formula>
    </cfRule>
  </conditionalFormatting>
  <conditionalFormatting sqref="B992:L992">
    <cfRule type="expression" priority="149" stopIfTrue="1">
      <formula>B1003=B992</formula>
    </cfRule>
  </conditionalFormatting>
  <conditionalFormatting sqref="B983:L983">
    <cfRule type="expression" priority="148" stopIfTrue="1">
      <formula>B988=B983</formula>
    </cfRule>
  </conditionalFormatting>
  <conditionalFormatting sqref="B982:L982">
    <cfRule type="expression" priority="147" stopIfTrue="1">
      <formula>B987=B982</formula>
    </cfRule>
  </conditionalFormatting>
  <conditionalFormatting sqref="C996:L996 C999:L1002">
    <cfRule type="expression" priority="146" stopIfTrue="1">
      <formula>C1003=C996</formula>
    </cfRule>
  </conditionalFormatting>
  <conditionalFormatting sqref="B995:L995 B996 B999:B1002">
    <cfRule type="expression" priority="145" stopIfTrue="1">
      <formula>B1002=B995</formula>
    </cfRule>
  </conditionalFormatting>
  <conditionalFormatting sqref="B994:L994">
    <cfRule type="expression" priority="144" stopIfTrue="1">
      <formula>B1001=B994</formula>
    </cfRule>
  </conditionalFormatting>
  <conditionalFormatting sqref="B984:L984">
    <cfRule type="expression" priority="143" stopIfTrue="1">
      <formula>B991=B984</formula>
    </cfRule>
  </conditionalFormatting>
  <conditionalFormatting sqref="B985:L985">
    <cfRule type="expression" priority="142" stopIfTrue="1">
      <formula>B992=B985</formula>
    </cfRule>
  </conditionalFormatting>
  <conditionalFormatting sqref="B987:L987">
    <cfRule type="expression" priority="141" stopIfTrue="1">
      <formula>B992=B987</formula>
    </cfRule>
  </conditionalFormatting>
  <conditionalFormatting sqref="B986:L986">
    <cfRule type="expression" priority="140" stopIfTrue="1">
      <formula>B991=B986</formula>
    </cfRule>
  </conditionalFormatting>
  <conditionalFormatting sqref="B988:L988">
    <cfRule type="expression" priority="139" stopIfTrue="1">
      <formula>B995=B988</formula>
    </cfRule>
  </conditionalFormatting>
  <conditionalFormatting sqref="B989:L989">
    <cfRule type="expression" priority="138" stopIfTrue="1">
      <formula>B994=B989</formula>
    </cfRule>
  </conditionalFormatting>
  <conditionalFormatting sqref="B990:L990">
    <cfRule type="expression" priority="137" stopIfTrue="1">
      <formula>B995=B990</formula>
    </cfRule>
  </conditionalFormatting>
  <conditionalFormatting sqref="B991:L991">
    <cfRule type="expression" priority="136" stopIfTrue="1">
      <formula>B996=B991</formula>
    </cfRule>
  </conditionalFormatting>
  <conditionalFormatting sqref="B997:L997">
    <cfRule type="expression" priority="135" stopIfTrue="1">
      <formula>B1002=B997</formula>
    </cfRule>
  </conditionalFormatting>
  <conditionalFormatting sqref="B998:L998">
    <cfRule type="expression" priority="134" stopIfTrue="1">
      <formula>#REF!=B998</formula>
    </cfRule>
  </conditionalFormatting>
  <conditionalFormatting sqref="B1015:L1015 B1017:L1017">
    <cfRule type="expression" priority="131" stopIfTrue="1">
      <formula>B1022=B1015</formula>
    </cfRule>
  </conditionalFormatting>
  <conditionalFormatting sqref="B1016:L1016">
    <cfRule type="expression" priority="132" stopIfTrue="1">
      <formula>#REF!=B1016</formula>
    </cfRule>
  </conditionalFormatting>
  <conditionalFormatting sqref="B1029:L1029">
    <cfRule type="expression" priority="133" stopIfTrue="1">
      <formula>#REF!=B1029</formula>
    </cfRule>
  </conditionalFormatting>
  <conditionalFormatting sqref="B1028:L1028">
    <cfRule type="expression" priority="130" stopIfTrue="1">
      <formula>B1039=B1028</formula>
    </cfRule>
  </conditionalFormatting>
  <conditionalFormatting sqref="B1019:L1019">
    <cfRule type="expression" priority="129" stopIfTrue="1">
      <formula>B1024=B1019</formula>
    </cfRule>
  </conditionalFormatting>
  <conditionalFormatting sqref="B1018:L1018">
    <cfRule type="expression" priority="128" stopIfTrue="1">
      <formula>B1023=B1018</formula>
    </cfRule>
  </conditionalFormatting>
  <conditionalFormatting sqref="C1032:L1032 C1035:L1038">
    <cfRule type="expression" priority="127" stopIfTrue="1">
      <formula>C1039=C1032</formula>
    </cfRule>
  </conditionalFormatting>
  <conditionalFormatting sqref="B1031:L1031 B1032 B1035:B1038">
    <cfRule type="expression" priority="126" stopIfTrue="1">
      <formula>B1038=B1031</formula>
    </cfRule>
  </conditionalFormatting>
  <conditionalFormatting sqref="B1030:L1030">
    <cfRule type="expression" priority="125" stopIfTrue="1">
      <formula>B1037=B1030</formula>
    </cfRule>
  </conditionalFormatting>
  <conditionalFormatting sqref="B1020:L1020">
    <cfRule type="expression" priority="124" stopIfTrue="1">
      <formula>B1027=B1020</formula>
    </cfRule>
  </conditionalFormatting>
  <conditionalFormatting sqref="B1021:L1021">
    <cfRule type="expression" priority="123" stopIfTrue="1">
      <formula>B1028=B1021</formula>
    </cfRule>
  </conditionalFormatting>
  <conditionalFormatting sqref="B1023:L1023">
    <cfRule type="expression" priority="122" stopIfTrue="1">
      <formula>B1028=B1023</formula>
    </cfRule>
  </conditionalFormatting>
  <conditionalFormatting sqref="B1022:L1022">
    <cfRule type="expression" priority="121" stopIfTrue="1">
      <formula>B1027=B1022</formula>
    </cfRule>
  </conditionalFormatting>
  <conditionalFormatting sqref="B1024:L1024">
    <cfRule type="expression" priority="120" stopIfTrue="1">
      <formula>B1031=B1024</formula>
    </cfRule>
  </conditionalFormatting>
  <conditionalFormatting sqref="B1025:L1025">
    <cfRule type="expression" priority="119" stopIfTrue="1">
      <formula>B1030=B1025</formula>
    </cfRule>
  </conditionalFormatting>
  <conditionalFormatting sqref="B1026:L1026">
    <cfRule type="expression" priority="118" stopIfTrue="1">
      <formula>B1031=B1026</formula>
    </cfRule>
  </conditionalFormatting>
  <conditionalFormatting sqref="B1027:L1027">
    <cfRule type="expression" priority="117" stopIfTrue="1">
      <formula>B1032=B1027</formula>
    </cfRule>
  </conditionalFormatting>
  <conditionalFormatting sqref="B1033:L1033">
    <cfRule type="expression" priority="116" stopIfTrue="1">
      <formula>B1038=B1033</formula>
    </cfRule>
  </conditionalFormatting>
  <conditionalFormatting sqref="B1034:L1034">
    <cfRule type="expression" priority="115" stopIfTrue="1">
      <formula>#REF!=B1034</formula>
    </cfRule>
  </conditionalFormatting>
  <conditionalFormatting sqref="B1051:L1051 B1053:L1053">
    <cfRule type="expression" priority="112" stopIfTrue="1">
      <formula>B1058=B1051</formula>
    </cfRule>
  </conditionalFormatting>
  <conditionalFormatting sqref="B1052:L1052">
    <cfRule type="expression" priority="113" stopIfTrue="1">
      <formula>#REF!=B1052</formula>
    </cfRule>
  </conditionalFormatting>
  <conditionalFormatting sqref="B1065:L1065">
    <cfRule type="expression" priority="114" stopIfTrue="1">
      <formula>#REF!=B1065</formula>
    </cfRule>
  </conditionalFormatting>
  <conditionalFormatting sqref="B1064:L1064">
    <cfRule type="expression" priority="111" stopIfTrue="1">
      <formula>B1075=B1064</formula>
    </cfRule>
  </conditionalFormatting>
  <conditionalFormatting sqref="B1055:L1055">
    <cfRule type="expression" priority="110" stopIfTrue="1">
      <formula>B1060=B1055</formula>
    </cfRule>
  </conditionalFormatting>
  <conditionalFormatting sqref="B1054:L1054">
    <cfRule type="expression" priority="109" stopIfTrue="1">
      <formula>B1059=B1054</formula>
    </cfRule>
  </conditionalFormatting>
  <conditionalFormatting sqref="C1068:L1068 C1071:L1074">
    <cfRule type="expression" priority="108" stopIfTrue="1">
      <formula>C1075=C1068</formula>
    </cfRule>
  </conditionalFormatting>
  <conditionalFormatting sqref="B1067:L1067 B1068 B1071:B1074">
    <cfRule type="expression" priority="107" stopIfTrue="1">
      <formula>B1074=B1067</formula>
    </cfRule>
  </conditionalFormatting>
  <conditionalFormatting sqref="B1066:L1066">
    <cfRule type="expression" priority="106" stopIfTrue="1">
      <formula>B1073=B1066</formula>
    </cfRule>
  </conditionalFormatting>
  <conditionalFormatting sqref="B1056:L1056">
    <cfRule type="expression" priority="105" stopIfTrue="1">
      <formula>B1063=B1056</formula>
    </cfRule>
  </conditionalFormatting>
  <conditionalFormatting sqref="B1057:L1057">
    <cfRule type="expression" priority="104" stopIfTrue="1">
      <formula>B1064=B1057</formula>
    </cfRule>
  </conditionalFormatting>
  <conditionalFormatting sqref="B1059:L1059">
    <cfRule type="expression" priority="103" stopIfTrue="1">
      <formula>B1064=B1059</formula>
    </cfRule>
  </conditionalFormatting>
  <conditionalFormatting sqref="B1058:L1058">
    <cfRule type="expression" priority="102" stopIfTrue="1">
      <formula>B1063=B1058</formula>
    </cfRule>
  </conditionalFormatting>
  <conditionalFormatting sqref="B1060:L1060">
    <cfRule type="expression" priority="101" stopIfTrue="1">
      <formula>B1067=B1060</formula>
    </cfRule>
  </conditionalFormatting>
  <conditionalFormatting sqref="B1061:L1061">
    <cfRule type="expression" priority="100" stopIfTrue="1">
      <formula>B1066=B1061</formula>
    </cfRule>
  </conditionalFormatting>
  <conditionalFormatting sqref="B1062:L1062">
    <cfRule type="expression" priority="99" stopIfTrue="1">
      <formula>B1067=B1062</formula>
    </cfRule>
  </conditionalFormatting>
  <conditionalFormatting sqref="B1063:L1063">
    <cfRule type="expression" priority="98" stopIfTrue="1">
      <formula>B1068=B1063</formula>
    </cfRule>
  </conditionalFormatting>
  <conditionalFormatting sqref="B1069:L1069">
    <cfRule type="expression" priority="97" stopIfTrue="1">
      <formula>B1074=B1069</formula>
    </cfRule>
  </conditionalFormatting>
  <conditionalFormatting sqref="B1070:L1070">
    <cfRule type="expression" priority="96" stopIfTrue="1">
      <formula>#REF!=B1070</formula>
    </cfRule>
  </conditionalFormatting>
  <conditionalFormatting sqref="B1087:L1087 B1089:L1089">
    <cfRule type="expression" priority="93" stopIfTrue="1">
      <formula>B1094=B1087</formula>
    </cfRule>
  </conditionalFormatting>
  <conditionalFormatting sqref="B1088:L1088">
    <cfRule type="expression" priority="94" stopIfTrue="1">
      <formula>#REF!=B1088</formula>
    </cfRule>
  </conditionalFormatting>
  <conditionalFormatting sqref="B1101:L1101">
    <cfRule type="expression" priority="95" stopIfTrue="1">
      <formula>#REF!=B1101</formula>
    </cfRule>
  </conditionalFormatting>
  <conditionalFormatting sqref="B1100:L1100">
    <cfRule type="expression" priority="92" stopIfTrue="1">
      <formula>B1111=B1100</formula>
    </cfRule>
  </conditionalFormatting>
  <conditionalFormatting sqref="B1091:L1091">
    <cfRule type="expression" priority="91" stopIfTrue="1">
      <formula>B1096=B1091</formula>
    </cfRule>
  </conditionalFormatting>
  <conditionalFormatting sqref="B1090:L1090">
    <cfRule type="expression" priority="90" stopIfTrue="1">
      <formula>B1095=B1090</formula>
    </cfRule>
  </conditionalFormatting>
  <conditionalFormatting sqref="C1104:L1104 C1107:L1110">
    <cfRule type="expression" priority="89" stopIfTrue="1">
      <formula>C1111=C1104</formula>
    </cfRule>
  </conditionalFormatting>
  <conditionalFormatting sqref="B1103:L1103 B1104 B1107:B1110">
    <cfRule type="expression" priority="88" stopIfTrue="1">
      <formula>B1110=B1103</formula>
    </cfRule>
  </conditionalFormatting>
  <conditionalFormatting sqref="B1102:L1102">
    <cfRule type="expression" priority="87" stopIfTrue="1">
      <formula>B1109=B1102</formula>
    </cfRule>
  </conditionalFormatting>
  <conditionalFormatting sqref="B1092:L1092">
    <cfRule type="expression" priority="86" stopIfTrue="1">
      <formula>B1099=B1092</formula>
    </cfRule>
  </conditionalFormatting>
  <conditionalFormatting sqref="B1093:L1093">
    <cfRule type="expression" priority="85" stopIfTrue="1">
      <formula>B1100=B1093</formula>
    </cfRule>
  </conditionalFormatting>
  <conditionalFormatting sqref="B1095:L1095">
    <cfRule type="expression" priority="84" stopIfTrue="1">
      <formula>B1100=B1095</formula>
    </cfRule>
  </conditionalFormatting>
  <conditionalFormatting sqref="B1094:L1094">
    <cfRule type="expression" priority="83" stopIfTrue="1">
      <formula>B1099=B1094</formula>
    </cfRule>
  </conditionalFormatting>
  <conditionalFormatting sqref="B1096:L1096">
    <cfRule type="expression" priority="82" stopIfTrue="1">
      <formula>B1103=B1096</formula>
    </cfRule>
  </conditionalFormatting>
  <conditionalFormatting sqref="B1097:L1097">
    <cfRule type="expression" priority="81" stopIfTrue="1">
      <formula>B1102=B1097</formula>
    </cfRule>
  </conditionalFormatting>
  <conditionalFormatting sqref="B1098:L1098">
    <cfRule type="expression" priority="80" stopIfTrue="1">
      <formula>B1103=B1098</formula>
    </cfRule>
  </conditionalFormatting>
  <conditionalFormatting sqref="B1099:L1099">
    <cfRule type="expression" priority="79" stopIfTrue="1">
      <formula>B1104=B1099</formula>
    </cfRule>
  </conditionalFormatting>
  <conditionalFormatting sqref="B1105:L1105">
    <cfRule type="expression" priority="78" stopIfTrue="1">
      <formula>B1110=B1105</formula>
    </cfRule>
  </conditionalFormatting>
  <conditionalFormatting sqref="B1106:L1106">
    <cfRule type="expression" priority="77" stopIfTrue="1">
      <formula>#REF!=B1106</formula>
    </cfRule>
  </conditionalFormatting>
  <conditionalFormatting sqref="B1123:L1123 B1125:L1125">
    <cfRule type="expression" priority="74" stopIfTrue="1">
      <formula>B1130=B1123</formula>
    </cfRule>
  </conditionalFormatting>
  <conditionalFormatting sqref="B1124:L1124">
    <cfRule type="expression" priority="75" stopIfTrue="1">
      <formula>#REF!=B1124</formula>
    </cfRule>
  </conditionalFormatting>
  <conditionalFormatting sqref="B1137:L1137">
    <cfRule type="expression" priority="76" stopIfTrue="1">
      <formula>#REF!=B1137</formula>
    </cfRule>
  </conditionalFormatting>
  <conditionalFormatting sqref="B1136:L1136">
    <cfRule type="expression" priority="73" stopIfTrue="1">
      <formula>B1147=B1136</formula>
    </cfRule>
  </conditionalFormatting>
  <conditionalFormatting sqref="B1127:L1127">
    <cfRule type="expression" priority="72" stopIfTrue="1">
      <formula>B1132=B1127</formula>
    </cfRule>
  </conditionalFormatting>
  <conditionalFormatting sqref="B1126:L1126">
    <cfRule type="expression" priority="71" stopIfTrue="1">
      <formula>B1131=B1126</formula>
    </cfRule>
  </conditionalFormatting>
  <conditionalFormatting sqref="C1140:L1140 C1143:L1146">
    <cfRule type="expression" priority="70" stopIfTrue="1">
      <formula>C1147=C1140</formula>
    </cfRule>
  </conditionalFormatting>
  <conditionalFormatting sqref="B1139:L1139 B1140 B1143:B1146">
    <cfRule type="expression" priority="69" stopIfTrue="1">
      <formula>B1146=B1139</formula>
    </cfRule>
  </conditionalFormatting>
  <conditionalFormatting sqref="B1138:L1138">
    <cfRule type="expression" priority="68" stopIfTrue="1">
      <formula>B1145=B1138</formula>
    </cfRule>
  </conditionalFormatting>
  <conditionalFormatting sqref="B1128:L1128">
    <cfRule type="expression" priority="67" stopIfTrue="1">
      <formula>B1135=B1128</formula>
    </cfRule>
  </conditionalFormatting>
  <conditionalFormatting sqref="B1129:L1129">
    <cfRule type="expression" priority="66" stopIfTrue="1">
      <formula>B1136=B1129</formula>
    </cfRule>
  </conditionalFormatting>
  <conditionalFormatting sqref="B1131:L1131">
    <cfRule type="expression" priority="65" stopIfTrue="1">
      <formula>B1136=B1131</formula>
    </cfRule>
  </conditionalFormatting>
  <conditionalFormatting sqref="B1130:L1130">
    <cfRule type="expression" priority="64" stopIfTrue="1">
      <formula>B1135=B1130</formula>
    </cfRule>
  </conditionalFormatting>
  <conditionalFormatting sqref="B1132:L1132">
    <cfRule type="expression" priority="63" stopIfTrue="1">
      <formula>B1139=B1132</formula>
    </cfRule>
  </conditionalFormatting>
  <conditionalFormatting sqref="B1133:L1133">
    <cfRule type="expression" priority="62" stopIfTrue="1">
      <formula>B1138=B1133</formula>
    </cfRule>
  </conditionalFormatting>
  <conditionalFormatting sqref="B1134:L1134">
    <cfRule type="expression" priority="61" stopIfTrue="1">
      <formula>B1139=B1134</formula>
    </cfRule>
  </conditionalFormatting>
  <conditionalFormatting sqref="B1135:L1135">
    <cfRule type="expression" priority="60" stopIfTrue="1">
      <formula>B1140=B1135</formula>
    </cfRule>
  </conditionalFormatting>
  <conditionalFormatting sqref="B1141:L1141">
    <cfRule type="expression" priority="59" stopIfTrue="1">
      <formula>B1146=B1141</formula>
    </cfRule>
  </conditionalFormatting>
  <conditionalFormatting sqref="B1142:L1142">
    <cfRule type="expression" priority="58" stopIfTrue="1">
      <formula>#REF!=B1142</formula>
    </cfRule>
  </conditionalFormatting>
  <conditionalFormatting sqref="B1159:L1159 B1161:L1161">
    <cfRule type="expression" priority="55" stopIfTrue="1">
      <formula>B1166=B1159</formula>
    </cfRule>
  </conditionalFormatting>
  <conditionalFormatting sqref="B1160:L1160">
    <cfRule type="expression" priority="56" stopIfTrue="1">
      <formula>#REF!=B1160</formula>
    </cfRule>
  </conditionalFormatting>
  <conditionalFormatting sqref="B1173:L1173">
    <cfRule type="expression" priority="57" stopIfTrue="1">
      <formula>#REF!=B1173</formula>
    </cfRule>
  </conditionalFormatting>
  <conditionalFormatting sqref="B1172:L1172">
    <cfRule type="expression" priority="54" stopIfTrue="1">
      <formula>B1183=B1172</formula>
    </cfRule>
  </conditionalFormatting>
  <conditionalFormatting sqref="B1163:L1163">
    <cfRule type="expression" priority="53" stopIfTrue="1">
      <formula>B1168=B1163</formula>
    </cfRule>
  </conditionalFormatting>
  <conditionalFormatting sqref="B1162:L1162">
    <cfRule type="expression" priority="52" stopIfTrue="1">
      <formula>B1167=B1162</formula>
    </cfRule>
  </conditionalFormatting>
  <conditionalFormatting sqref="C1176:L1176 C1179:L1182">
    <cfRule type="expression" priority="51" stopIfTrue="1">
      <formula>C1183=C1176</formula>
    </cfRule>
  </conditionalFormatting>
  <conditionalFormatting sqref="B1175:L1175 B1176 B1179:B1182">
    <cfRule type="expression" priority="50" stopIfTrue="1">
      <formula>B1182=B1175</formula>
    </cfRule>
  </conditionalFormatting>
  <conditionalFormatting sqref="B1174:L1174">
    <cfRule type="expression" priority="49" stopIfTrue="1">
      <formula>B1181=B1174</formula>
    </cfRule>
  </conditionalFormatting>
  <conditionalFormatting sqref="B1164:L1164">
    <cfRule type="expression" priority="48" stopIfTrue="1">
      <formula>B1171=B1164</formula>
    </cfRule>
  </conditionalFormatting>
  <conditionalFormatting sqref="B1165:L1165">
    <cfRule type="expression" priority="47" stopIfTrue="1">
      <formula>B1172=B1165</formula>
    </cfRule>
  </conditionalFormatting>
  <conditionalFormatting sqref="B1167:L1167">
    <cfRule type="expression" priority="46" stopIfTrue="1">
      <formula>B1172=B1167</formula>
    </cfRule>
  </conditionalFormatting>
  <conditionalFormatting sqref="B1166:L1166">
    <cfRule type="expression" priority="45" stopIfTrue="1">
      <formula>B1171=B1166</formula>
    </cfRule>
  </conditionalFormatting>
  <conditionalFormatting sqref="B1168:L1168">
    <cfRule type="expression" priority="44" stopIfTrue="1">
      <formula>B1175=B1168</formula>
    </cfRule>
  </conditionalFormatting>
  <conditionalFormatting sqref="B1169:L1169">
    <cfRule type="expression" priority="43" stopIfTrue="1">
      <formula>B1174=B1169</formula>
    </cfRule>
  </conditionalFormatting>
  <conditionalFormatting sqref="B1170:L1170">
    <cfRule type="expression" priority="42" stopIfTrue="1">
      <formula>B1175=B1170</formula>
    </cfRule>
  </conditionalFormatting>
  <conditionalFormatting sqref="B1171:L1171">
    <cfRule type="expression" priority="41" stopIfTrue="1">
      <formula>B1176=B1171</formula>
    </cfRule>
  </conditionalFormatting>
  <conditionalFormatting sqref="B1177:L1177">
    <cfRule type="expression" priority="40" stopIfTrue="1">
      <formula>B1182=B1177</formula>
    </cfRule>
  </conditionalFormatting>
  <conditionalFormatting sqref="B1178:L1178">
    <cfRule type="expression" priority="39" stopIfTrue="1">
      <formula>#REF!=B1178</formula>
    </cfRule>
  </conditionalFormatting>
  <conditionalFormatting sqref="B1195:L1195 B1197:L1197">
    <cfRule type="expression" priority="36" stopIfTrue="1">
      <formula>B1202=B1195</formula>
    </cfRule>
  </conditionalFormatting>
  <conditionalFormatting sqref="B1196:L1196">
    <cfRule type="expression" priority="37" stopIfTrue="1">
      <formula>#REF!=B1196</formula>
    </cfRule>
  </conditionalFormatting>
  <conditionalFormatting sqref="B1209:L1209">
    <cfRule type="expression" priority="38" stopIfTrue="1">
      <formula>#REF!=B1209</formula>
    </cfRule>
  </conditionalFormatting>
  <conditionalFormatting sqref="B1208:L1208">
    <cfRule type="expression" priority="35" stopIfTrue="1">
      <formula>B1219=B1208</formula>
    </cfRule>
  </conditionalFormatting>
  <conditionalFormatting sqref="B1199:L1199">
    <cfRule type="expression" priority="34" stopIfTrue="1">
      <formula>B1204=B1199</formula>
    </cfRule>
  </conditionalFormatting>
  <conditionalFormatting sqref="B1198:L1198">
    <cfRule type="expression" priority="33" stopIfTrue="1">
      <formula>B1203=B1198</formula>
    </cfRule>
  </conditionalFormatting>
  <conditionalFormatting sqref="C1212:L1212 C1215:L1218">
    <cfRule type="expression" priority="32" stopIfTrue="1">
      <formula>C1219=C1212</formula>
    </cfRule>
  </conditionalFormatting>
  <conditionalFormatting sqref="B1211:L1211 B1212 B1215:B1218">
    <cfRule type="expression" priority="31" stopIfTrue="1">
      <formula>B1218=B1211</formula>
    </cfRule>
  </conditionalFormatting>
  <conditionalFormatting sqref="B1210:L1210">
    <cfRule type="expression" priority="30" stopIfTrue="1">
      <formula>B1217=B1210</formula>
    </cfRule>
  </conditionalFormatting>
  <conditionalFormatting sqref="B1200:L1200">
    <cfRule type="expression" priority="29" stopIfTrue="1">
      <formula>B1207=B1200</formula>
    </cfRule>
  </conditionalFormatting>
  <conditionalFormatting sqref="B1201:L1201">
    <cfRule type="expression" priority="28" stopIfTrue="1">
      <formula>B1208=B1201</formula>
    </cfRule>
  </conditionalFormatting>
  <conditionalFormatting sqref="B1203:L1203">
    <cfRule type="expression" priority="27" stopIfTrue="1">
      <formula>B1208=B1203</formula>
    </cfRule>
  </conditionalFormatting>
  <conditionalFormatting sqref="B1202:L1202">
    <cfRule type="expression" priority="26" stopIfTrue="1">
      <formula>B1207=B1202</formula>
    </cfRule>
  </conditionalFormatting>
  <conditionalFormatting sqref="B1204:L1204">
    <cfRule type="expression" priority="25" stopIfTrue="1">
      <formula>B1211=B1204</formula>
    </cfRule>
  </conditionalFormatting>
  <conditionalFormatting sqref="B1205:L1205">
    <cfRule type="expression" priority="24" stopIfTrue="1">
      <formula>B1210=B1205</formula>
    </cfRule>
  </conditionalFormatting>
  <conditionalFormatting sqref="B1206:L1206">
    <cfRule type="expression" priority="23" stopIfTrue="1">
      <formula>B1211=B1206</formula>
    </cfRule>
  </conditionalFormatting>
  <conditionalFormatting sqref="B1207:L1207">
    <cfRule type="expression" priority="22" stopIfTrue="1">
      <formula>B1212=B1207</formula>
    </cfRule>
  </conditionalFormatting>
  <conditionalFormatting sqref="B1213:L1213">
    <cfRule type="expression" priority="21" stopIfTrue="1">
      <formula>B1218=B1213</formula>
    </cfRule>
  </conditionalFormatting>
  <conditionalFormatting sqref="B1214:L1214">
    <cfRule type="expression" priority="20" stopIfTrue="1">
      <formula>#REF!=B1214</formula>
    </cfRule>
  </conditionalFormatting>
  <conditionalFormatting sqref="B1231:L1231 B1233:L1233">
    <cfRule type="expression" priority="17" stopIfTrue="1">
      <formula>B1238=B1231</formula>
    </cfRule>
  </conditionalFormatting>
  <conditionalFormatting sqref="B1232:L1232">
    <cfRule type="expression" priority="18" stopIfTrue="1">
      <formula>#REF!=B1232</formula>
    </cfRule>
  </conditionalFormatting>
  <conditionalFormatting sqref="B1245:L1245">
    <cfRule type="expression" priority="19" stopIfTrue="1">
      <formula>#REF!=B1245</formula>
    </cfRule>
  </conditionalFormatting>
  <conditionalFormatting sqref="B1244:L1244">
    <cfRule type="expression" priority="16" stopIfTrue="1">
      <formula>B1255=B1244</formula>
    </cfRule>
  </conditionalFormatting>
  <conditionalFormatting sqref="B1235:L1235">
    <cfRule type="expression" priority="15" stopIfTrue="1">
      <formula>B1240=B1235</formula>
    </cfRule>
  </conditionalFormatting>
  <conditionalFormatting sqref="B1234:L1234">
    <cfRule type="expression" priority="14" stopIfTrue="1">
      <formula>B1239=B1234</formula>
    </cfRule>
  </conditionalFormatting>
  <conditionalFormatting sqref="C1248:L1248 C1251:L1254">
    <cfRule type="expression" priority="13" stopIfTrue="1">
      <formula>C1255=C1248</formula>
    </cfRule>
  </conditionalFormatting>
  <conditionalFormatting sqref="B1247:L1247 B1248 B1251:B1254">
    <cfRule type="expression" priority="12" stopIfTrue="1">
      <formula>B1254=B1247</formula>
    </cfRule>
  </conditionalFormatting>
  <conditionalFormatting sqref="B1246:L1246">
    <cfRule type="expression" priority="11" stopIfTrue="1">
      <formula>B1253=B1246</formula>
    </cfRule>
  </conditionalFormatting>
  <conditionalFormatting sqref="B1236:L1236">
    <cfRule type="expression" priority="10" stopIfTrue="1">
      <formula>B1243=B1236</formula>
    </cfRule>
  </conditionalFormatting>
  <conditionalFormatting sqref="B1237:L1237">
    <cfRule type="expression" priority="9" stopIfTrue="1">
      <formula>B1244=B1237</formula>
    </cfRule>
  </conditionalFormatting>
  <conditionalFormatting sqref="B1239:L1239">
    <cfRule type="expression" priority="8" stopIfTrue="1">
      <formula>B1244=B1239</formula>
    </cfRule>
  </conditionalFormatting>
  <conditionalFormatting sqref="B1238:L1238">
    <cfRule type="expression" priority="7" stopIfTrue="1">
      <formula>B1243=B1238</formula>
    </cfRule>
  </conditionalFormatting>
  <conditionalFormatting sqref="B1240:L1240">
    <cfRule type="expression" priority="6" stopIfTrue="1">
      <formula>B1247=B1240</formula>
    </cfRule>
  </conditionalFormatting>
  <conditionalFormatting sqref="B1241:L1241">
    <cfRule type="expression" priority="5" stopIfTrue="1">
      <formula>B1246=B1241</formula>
    </cfRule>
  </conditionalFormatting>
  <conditionalFormatting sqref="B1242:L1242">
    <cfRule type="expression" priority="4" stopIfTrue="1">
      <formula>B1247=B1242</formula>
    </cfRule>
  </conditionalFormatting>
  <conditionalFormatting sqref="B1243:L1243">
    <cfRule type="expression" priority="3" stopIfTrue="1">
      <formula>B1248=B1243</formula>
    </cfRule>
  </conditionalFormatting>
  <conditionalFormatting sqref="B1249:L1249">
    <cfRule type="expression" priority="2" stopIfTrue="1">
      <formula>B1254=B1249</formula>
    </cfRule>
  </conditionalFormatting>
  <conditionalFormatting sqref="B1250:L1250">
    <cfRule type="expression" priority="1" stopIfTrue="1">
      <formula>#REF!=B1250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1" firstPageNumber="0" fitToHeight="0" orientation="portrait" horizontalDpi="300" verticalDpi="300"/>
  <headerFooter alignWithMargins="0"/>
  <rowBreaks count="34" manualBreakCount="34">
    <brk id="36" max="12" man="1"/>
    <brk id="72" max="12" man="1"/>
    <brk id="108" max="12" man="1"/>
    <brk id="144" max="12" man="1"/>
    <brk id="180" max="12" man="1"/>
    <brk id="216" max="12" man="1"/>
    <brk id="252" max="12" man="1"/>
    <brk id="288" max="12" man="1"/>
    <brk id="324" max="12" man="1"/>
    <brk id="360" max="12" man="1"/>
    <brk id="396" max="12" man="1"/>
    <brk id="432" max="12" man="1"/>
    <brk id="468" max="12" man="1"/>
    <brk id="504" max="12" man="1"/>
    <brk id="540" max="12" man="1"/>
    <brk id="576" max="12" man="1"/>
    <brk id="612" max="12" man="1"/>
    <brk id="648" max="12" man="1"/>
    <brk id="684" max="12" man="1"/>
    <brk id="720" max="12" man="1"/>
    <brk id="756" max="12" man="1"/>
    <brk id="792" max="12" man="1"/>
    <brk id="828" max="12" man="1"/>
    <brk id="864" max="12" man="1"/>
    <brk id="900" max="12" man="1"/>
    <brk id="936" max="12" man="1"/>
    <brk id="972" max="12" man="1"/>
    <brk id="1008" max="12" man="1"/>
    <brk id="1044" max="12" man="1"/>
    <brk id="1080" max="12" man="1"/>
    <brk id="1116" max="12" man="1"/>
    <brk id="1152" max="12" man="1"/>
    <brk id="1188" max="12" man="1"/>
    <brk id="1224" max="12" man="1"/>
  </rowBreaks>
  <colBreaks count="1" manualBreakCount="1">
    <brk id="13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58"/>
  <sheetViews>
    <sheetView showZeros="0" zoomScaleSheetLayoutView="55" workbookViewId="0">
      <selection activeCell="R1241" sqref="R1241:R1243"/>
    </sheetView>
  </sheetViews>
  <sheetFormatPr defaultColWidth="8.85546875" defaultRowHeight="18.75" x14ac:dyDescent="0.3"/>
  <cols>
    <col min="1" max="1" width="11.28515625" style="66" customWidth="1"/>
    <col min="2" max="2" width="10.42578125" style="189" customWidth="1"/>
    <col min="3" max="12" width="11.28515625" style="66" customWidth="1"/>
    <col min="13" max="13" width="10.42578125" style="66" customWidth="1"/>
    <col min="14" max="14" width="8.85546875" style="65"/>
    <col min="15" max="15" width="8.85546875" style="65" hidden="1" customWidth="1"/>
    <col min="16" max="16" width="8.85546875" style="65" customWidth="1"/>
    <col min="17" max="17" width="8" style="256" bestFit="1" customWidth="1"/>
    <col min="18" max="18" width="108" style="257" customWidth="1"/>
    <col min="19" max="16384" width="8.85546875" style="66"/>
  </cols>
  <sheetData>
    <row r="1" spans="1:18" ht="23.25" customHeight="1" thickBot="1" x14ac:dyDescent="0.35">
      <c r="A1" s="349" t="str">
        <f>'Class Record S5'!$D$1</f>
        <v>A N OTHER SCHOOL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1"/>
    </row>
    <row r="2" spans="1:18" ht="15.75" customHeight="1" thickBot="1" x14ac:dyDescent="0.35">
      <c r="A2" s="352" t="s">
        <v>17</v>
      </c>
      <c r="B2" s="353"/>
      <c r="C2" s="353"/>
      <c r="D2" s="356" t="str">
        <f>'Class Record S5'!$E$2</f>
        <v>John Smith</v>
      </c>
      <c r="E2" s="356"/>
      <c r="F2" s="356"/>
      <c r="G2" s="357"/>
      <c r="H2" s="361" t="s">
        <v>18</v>
      </c>
      <c r="I2" s="362">
        <f>'Class Record S5'!$E$119</f>
        <v>0</v>
      </c>
      <c r="J2" s="362"/>
      <c r="K2" s="363" t="str">
        <f>'Class Record S5'!$C$2</f>
        <v>CLASS</v>
      </c>
      <c r="L2" s="363"/>
      <c r="M2" s="364"/>
    </row>
    <row r="3" spans="1:18" ht="15.75" customHeight="1" thickBot="1" x14ac:dyDescent="0.35">
      <c r="A3" s="354"/>
      <c r="B3" s="355"/>
      <c r="C3" s="355"/>
      <c r="D3" s="358"/>
      <c r="E3" s="358"/>
      <c r="F3" s="359"/>
      <c r="G3" s="360"/>
      <c r="H3" s="361"/>
      <c r="I3" s="362"/>
      <c r="J3" s="362"/>
      <c r="K3" s="363"/>
      <c r="L3" s="363"/>
      <c r="M3" s="364"/>
    </row>
    <row r="4" spans="1:18" ht="19.5" thickBot="1" x14ac:dyDescent="0.35">
      <c r="A4" s="346" t="s">
        <v>19</v>
      </c>
      <c r="B4" s="347"/>
      <c r="C4" s="347"/>
      <c r="D4" s="347"/>
      <c r="E4" s="348"/>
      <c r="F4" s="365" t="s">
        <v>20</v>
      </c>
      <c r="G4" s="366"/>
      <c r="H4" s="366"/>
      <c r="I4" s="367"/>
      <c r="J4" s="368" t="s">
        <v>21</v>
      </c>
      <c r="K4" s="369"/>
      <c r="L4" s="369"/>
      <c r="M4" s="370"/>
    </row>
    <row r="5" spans="1:18" ht="16.5" customHeight="1" thickBot="1" x14ac:dyDescent="0.35">
      <c r="A5" s="371" t="s">
        <v>22</v>
      </c>
      <c r="B5" s="372"/>
      <c r="C5" s="373"/>
      <c r="D5" s="374" t="s">
        <v>23</v>
      </c>
      <c r="E5" s="375"/>
      <c r="F5" s="376" t="s">
        <v>24</v>
      </c>
      <c r="G5" s="377"/>
      <c r="H5" s="377" t="s">
        <v>25</v>
      </c>
      <c r="I5" s="378"/>
      <c r="J5" s="382" t="s">
        <v>26</v>
      </c>
      <c r="K5" s="377"/>
      <c r="L5" s="411" t="s">
        <v>27</v>
      </c>
      <c r="M5" s="412"/>
    </row>
    <row r="6" spans="1:18" ht="31.5" customHeight="1" thickBot="1" x14ac:dyDescent="0.35">
      <c r="A6" s="72"/>
      <c r="B6" s="73" t="s">
        <v>54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5" t="s">
        <v>43</v>
      </c>
      <c r="Q6" s="416" t="s">
        <v>56</v>
      </c>
      <c r="R6" s="416"/>
    </row>
    <row r="7" spans="1:18" ht="44.25" customHeight="1" x14ac:dyDescent="0.3">
      <c r="A7" s="345" t="str">
        <f>'Class Record S5'!$A$8</f>
        <v>Working Scientifically</v>
      </c>
      <c r="B7" s="190" t="str">
        <f>IF($O7="x",'Class Record S5'!$B$8,"")</f>
        <v>S5/1</v>
      </c>
      <c r="C7" s="413" t="str">
        <f>IF($O7="x",'Class Record S5'!$D$8,"")</f>
        <v>Planning different types of scientific enquiries to answer questions, including recognising and controlling variables where necessary.</v>
      </c>
      <c r="D7" s="413"/>
      <c r="E7" s="413"/>
      <c r="F7" s="413"/>
      <c r="G7" s="413"/>
      <c r="H7" s="413"/>
      <c r="I7" s="413"/>
      <c r="J7" s="413"/>
      <c r="K7" s="413"/>
      <c r="L7" s="413"/>
      <c r="M7" s="141"/>
      <c r="O7" s="67" t="str">
        <f>IF(OR(AND('Class Record S5'!$E$93=".",COUNTIF('Class Record S5'!$E$93:$E$116,"\")&lt;5,COUNTIF('Class Record S5'!$E$93:$E$93,".")&lt;=(5-COUNTIF('Class Record S5'!$E$93:$E$116,"\"))),AND('Class Record S5'!$E$93="\",COUNTIF('Class Record S5'!$E$93:$E$93,"\")&lt;=5)),"x","")</f>
        <v>x</v>
      </c>
      <c r="Q7" s="258" t="s">
        <v>76</v>
      </c>
      <c r="R7" s="259" t="s">
        <v>112</v>
      </c>
    </row>
    <row r="8" spans="1:18" ht="44.25" customHeight="1" x14ac:dyDescent="0.3">
      <c r="A8" s="343"/>
      <c r="B8" s="191" t="str">
        <f>IF($O8="x",'Class Record S5'!$B$9,"")</f>
        <v>S5/2</v>
      </c>
      <c r="C8" s="383" t="str">
        <f>IF($O8="x",'Class Record S5'!$D$9,"")</f>
        <v>Taking measurements, using a range of scientific equipment, with increasing accuracy and precision, taking repeat readings when appropriate.</v>
      </c>
      <c r="D8" s="383"/>
      <c r="E8" s="383"/>
      <c r="F8" s="383"/>
      <c r="G8" s="383"/>
      <c r="H8" s="383"/>
      <c r="I8" s="383"/>
      <c r="J8" s="383"/>
      <c r="K8" s="383"/>
      <c r="L8" s="383"/>
      <c r="M8" s="142"/>
      <c r="O8" s="67" t="str">
        <f>IF(OR(AND('Class Record S5'!$E$94=".",COUNTIF('Class Record S5'!$E$93:$E$116,"\")&lt;5,COUNTIF('Class Record S5'!$E$93:$E$94,".")&lt;=(5-COUNTIF('Class Record S5'!$E$93:$E$116,"\"))),AND('Class Record S5'!$E$94="\",COUNTIF('Class Record S5'!$E$93:$E$94,"\")&lt;=5)),"x","")</f>
        <v>x</v>
      </c>
      <c r="Q8" s="258" t="s">
        <v>77</v>
      </c>
      <c r="R8" s="260" t="s">
        <v>113</v>
      </c>
    </row>
    <row r="9" spans="1:18" ht="44.25" customHeight="1" x14ac:dyDescent="0.3">
      <c r="A9" s="343"/>
      <c r="B9" s="191" t="str">
        <f>IF($O9="x",'Class Record S5'!$B$10,"")</f>
        <v>S5/3</v>
      </c>
      <c r="C9" s="383" t="str">
        <f>IF($O9="x",'Class Record S5'!$D$10,"")</f>
        <v>Recording data and results of increasing complexity using scientific diagrams and labels, classification keys, tables, scatter graphs, bar and line graphs.</v>
      </c>
      <c r="D9" s="383"/>
      <c r="E9" s="383"/>
      <c r="F9" s="383"/>
      <c r="G9" s="383"/>
      <c r="H9" s="383"/>
      <c r="I9" s="383"/>
      <c r="J9" s="383"/>
      <c r="K9" s="383"/>
      <c r="L9" s="383"/>
      <c r="M9" s="142"/>
      <c r="O9" s="67" t="str">
        <f>IF(OR(AND('Class Record S5'!$E$95=".",COUNTIF('Class Record S5'!$E$93:$E$116,"\")&lt;5,COUNTIF('Class Record S5'!$E$93:$E$95,".")&lt;=(5-COUNTIF('Class Record S5'!$E$93:$E$116,"\"))),AND('Class Record S5'!$E$95="\",COUNTIF('Class Record S5'!$E$93:$E$95,"\")&lt;=5)),"x","")</f>
        <v>x</v>
      </c>
      <c r="Q9" s="258" t="s">
        <v>78</v>
      </c>
      <c r="R9" s="260" t="s">
        <v>114</v>
      </c>
    </row>
    <row r="10" spans="1:18" ht="44.25" customHeight="1" x14ac:dyDescent="0.3">
      <c r="A10" s="343"/>
      <c r="B10" s="192" t="str">
        <f>IF($O10="x",'Class Record S5'!$B$11,"")</f>
        <v>S5/4</v>
      </c>
      <c r="C10" s="383" t="str">
        <f>IF($O10="x",'Class Record S5'!$D$11,"")</f>
        <v>Using test results to make predictions to set up further comparative and fair tests.</v>
      </c>
      <c r="D10" s="383"/>
      <c r="E10" s="383"/>
      <c r="F10" s="383"/>
      <c r="G10" s="383"/>
      <c r="H10" s="383"/>
      <c r="I10" s="383"/>
      <c r="J10" s="383"/>
      <c r="K10" s="383"/>
      <c r="L10" s="383"/>
      <c r="M10" s="142"/>
      <c r="O10" s="67" t="str">
        <f>IF(OR(AND('Class Record S5'!$E$96=".",COUNTIF('Class Record S5'!$E$93:$E$116,"\")&lt;5,COUNTIF('Class Record S5'!$E$93:$E$96,".")&lt;=(5-COUNTIF('Class Record S5'!$E$93:$E$116,"\"))),AND('Class Record S5'!$E$96="\",COUNTIF('Class Record S5'!$E$93:$E$96,"\")&lt;=5)),"x","")</f>
        <v>x</v>
      </c>
      <c r="Q10" s="258" t="s">
        <v>79</v>
      </c>
      <c r="R10" s="260" t="s">
        <v>115</v>
      </c>
    </row>
    <row r="11" spans="1:18" ht="54.75" customHeight="1" x14ac:dyDescent="0.3">
      <c r="A11" s="343"/>
      <c r="B11" s="192" t="str">
        <f>IF($O11="x",'Class Record S5'!$B$12,"")</f>
        <v/>
      </c>
      <c r="C11" s="383" t="str">
        <f>IF($O11="x",'Class Record S5'!$D$12,"")</f>
        <v/>
      </c>
      <c r="D11" s="383"/>
      <c r="E11" s="383"/>
      <c r="F11" s="383"/>
      <c r="G11" s="383"/>
      <c r="H11" s="383"/>
      <c r="I11" s="383"/>
      <c r="J11" s="383"/>
      <c r="K11" s="383"/>
      <c r="L11" s="383"/>
      <c r="M11" s="142"/>
      <c r="O11" s="67" t="str">
        <f>IF(OR(AND('Class Record S5'!$E$97=".",COUNTIF('Class Record S5'!$E$93:$E$116,"\")&lt;5,COUNTIF('Class Record S5'!$E$93:$E$97,".")&lt;=(5-COUNTIF('Class Record S5'!$E$93:$E$116,"\"))),AND('Class Record S5'!$E$97="\",COUNTIF('Class Record S5'!$E$93:$E$97,"\")&lt;=5)),"x","")</f>
        <v/>
      </c>
      <c r="Q11" s="258" t="s">
        <v>80</v>
      </c>
      <c r="R11" s="260" t="s">
        <v>116</v>
      </c>
    </row>
    <row r="12" spans="1:18" ht="44.25" customHeight="1" thickBot="1" x14ac:dyDescent="0.35">
      <c r="A12" s="344"/>
      <c r="B12" s="194" t="str">
        <f>IF($O12="x",'Class Record S5'!$B$13,"")</f>
        <v/>
      </c>
      <c r="C12" s="391" t="str">
        <f>IF($O12="x",'Class Record S5'!$D$13,"")</f>
        <v/>
      </c>
      <c r="D12" s="392"/>
      <c r="E12" s="392"/>
      <c r="F12" s="392"/>
      <c r="G12" s="392"/>
      <c r="H12" s="392"/>
      <c r="I12" s="392"/>
      <c r="J12" s="392"/>
      <c r="K12" s="392"/>
      <c r="L12" s="393"/>
      <c r="M12" s="143"/>
      <c r="O12" s="67" t="str">
        <f>IF(OR(AND('Class Record S5'!$E$98=".",COUNTIF('Class Record S5'!$E$93:$E$116,"\")&lt;5,COUNTIF('Class Record S5'!$E$93:$E$98,".")&lt;=(5-COUNTIF('Class Record S5'!$E$93:$E$116,"\"))),AND('Class Record S5'!$E$98="\",COUNTIF('Class Record S5'!$E$93:$E$98,"\")&lt;=5)),"x","")</f>
        <v/>
      </c>
      <c r="Q12" s="258" t="s">
        <v>81</v>
      </c>
      <c r="R12" s="260" t="s">
        <v>117</v>
      </c>
    </row>
    <row r="13" spans="1:18" ht="57" customHeight="1" x14ac:dyDescent="0.3">
      <c r="A13" s="342" t="str">
        <f>'Class Record S5'!$A$14</f>
        <v>Living Things and their Habitats</v>
      </c>
      <c r="B13" s="193" t="str">
        <f>IF($O13="x",'Class Record S5'!$B$14,"")</f>
        <v/>
      </c>
      <c r="C13" s="385" t="str">
        <f>IF($O13="x",'Class Record S5'!$D$14,"")</f>
        <v/>
      </c>
      <c r="D13" s="386"/>
      <c r="E13" s="386"/>
      <c r="F13" s="386"/>
      <c r="G13" s="386"/>
      <c r="H13" s="386"/>
      <c r="I13" s="386"/>
      <c r="J13" s="386"/>
      <c r="K13" s="386"/>
      <c r="L13" s="387"/>
      <c r="M13" s="141"/>
      <c r="O13" s="67" t="str">
        <f>IF(OR(AND('Class Record S5'!$E$99=".",COUNTIF('Class Record S5'!$E$93:$E$116,"\")&lt;5,COUNTIF('Class Record S5'!$E$93:$E$99,".")&lt;=(5-COUNTIF('Class Record S5'!$E$93:$E$116,"\"))),AND('Class Record S5'!$E$99="\",COUNTIF('Class Record S5'!$E$93:$E$99,"\")&lt;=5)),"x","")</f>
        <v/>
      </c>
      <c r="Q13" s="258" t="s">
        <v>82</v>
      </c>
      <c r="R13" s="260" t="s">
        <v>118</v>
      </c>
    </row>
    <row r="14" spans="1:18" ht="57" customHeight="1" thickBot="1" x14ac:dyDescent="0.35">
      <c r="A14" s="344"/>
      <c r="B14" s="194" t="str">
        <f>IF($O14="x",'Class Record S5'!$B$15,"")</f>
        <v/>
      </c>
      <c r="C14" s="414" t="str">
        <f>IF($O14="x",'Class Record S5'!$D$15,"")</f>
        <v/>
      </c>
      <c r="D14" s="414"/>
      <c r="E14" s="414"/>
      <c r="F14" s="414"/>
      <c r="G14" s="414"/>
      <c r="H14" s="414"/>
      <c r="I14" s="414"/>
      <c r="J14" s="414"/>
      <c r="K14" s="414"/>
      <c r="L14" s="414"/>
      <c r="M14" s="143"/>
      <c r="O14" s="67" t="str">
        <f>IF(OR(AND('Class Record S5'!$E$100=".",COUNTIF('Class Record S5'!$E$93:$E$116,"\")&lt;5,COUNTIF('Class Record S5'!$E$93:$E$100,".")&lt;=(5-COUNTIF('Class Record S5'!$E$93:$E$116,"\"))),AND('Class Record S5'!$E$100="\",COUNTIF('Class Record S5'!$E$93:$E$100,"\")&lt;=5)),"x","")</f>
        <v/>
      </c>
      <c r="Q14" s="258" t="s">
        <v>83</v>
      </c>
      <c r="R14" s="261" t="s">
        <v>119</v>
      </c>
    </row>
    <row r="15" spans="1:18" ht="59.25" customHeight="1" thickBot="1" x14ac:dyDescent="0.35">
      <c r="A15" s="255" t="str">
        <f>'Class Record S5'!$A$16</f>
        <v>Animals inc. Humans</v>
      </c>
      <c r="B15" s="253" t="str">
        <f>IF($O15="x",'Class Record S5'!$B$16,"")</f>
        <v/>
      </c>
      <c r="C15" s="415" t="str">
        <f>IF($O15="x",'Class Record S5'!$D$16,"")</f>
        <v/>
      </c>
      <c r="D15" s="415"/>
      <c r="E15" s="415"/>
      <c r="F15" s="415"/>
      <c r="G15" s="415"/>
      <c r="H15" s="415"/>
      <c r="I15" s="415"/>
      <c r="J15" s="415"/>
      <c r="K15" s="415"/>
      <c r="L15" s="415"/>
      <c r="M15" s="254"/>
      <c r="O15" s="67" t="str">
        <f>IF(OR(AND('Class Record S5'!$E$101=".",COUNTIF('Class Record S5'!$E$93:$E$116,"\")&lt;5,COUNTIF('Class Record S5'!$E$93:$E$101,".")&lt;=(5-COUNTIF('Class Record S5'!$E$93:$E$116,"\"))),AND('Class Record S5'!$E$101="\",COUNTIF('Class Record S5'!$E$93:$E$101,"\")&lt;=5)),"x","")</f>
        <v/>
      </c>
      <c r="Q15" s="258" t="s">
        <v>84</v>
      </c>
      <c r="R15" s="261" t="s">
        <v>120</v>
      </c>
    </row>
    <row r="16" spans="1:18" ht="56.25" customHeight="1" x14ac:dyDescent="0.3">
      <c r="A16" s="342" t="str">
        <f>'Class Record S5'!$A$17</f>
        <v>Properties and Changers of Materials</v>
      </c>
      <c r="B16" s="193" t="str">
        <f>IF($O16="x",'Class Record S5'!$B$17,"")</f>
        <v/>
      </c>
      <c r="C16" s="385" t="str">
        <f>IF($O16="x",'Class Record S5'!$D$17,"")</f>
        <v/>
      </c>
      <c r="D16" s="386"/>
      <c r="E16" s="386"/>
      <c r="F16" s="386"/>
      <c r="G16" s="386"/>
      <c r="H16" s="386"/>
      <c r="I16" s="386"/>
      <c r="J16" s="386"/>
      <c r="K16" s="386"/>
      <c r="L16" s="387"/>
      <c r="M16" s="141"/>
      <c r="O16" s="67" t="str">
        <f>IF(OR(AND('Class Record S5'!$E$102=".",COUNTIF('Class Record S5'!$E$93:$E$116,"\")&lt;5,COUNTIF('Class Record S5'!$E$93:$E$102,".")&lt;=(5-COUNTIF('Class Record S5'!$E$93:$E$116,"\"))),AND('Class Record S5'!$E$102="\",COUNTIF('Class Record S5'!$E$93:$E$102,"\")&lt;=5)),"x","")</f>
        <v/>
      </c>
      <c r="Q16" s="258" t="s">
        <v>85</v>
      </c>
      <c r="R16" s="260" t="s">
        <v>121</v>
      </c>
    </row>
    <row r="17" spans="1:18" ht="44.25" customHeight="1" x14ac:dyDescent="0.3">
      <c r="A17" s="343"/>
      <c r="B17" s="192" t="str">
        <f>IF($O17="x",'Class Record S5'!$B$18,"")</f>
        <v>S5/11</v>
      </c>
      <c r="C17" s="383" t="str">
        <f>IF($O17="x",'Class Record S5'!$D$18,"")</f>
        <v>Give reasons, based on evidence from comparative and fair tests, for the particular uses of everyday materials, including metals, wood and plastic.</v>
      </c>
      <c r="D17" s="383"/>
      <c r="E17" s="383"/>
      <c r="F17" s="383"/>
      <c r="G17" s="383"/>
      <c r="H17" s="383"/>
      <c r="I17" s="383"/>
      <c r="J17" s="383"/>
      <c r="K17" s="383"/>
      <c r="L17" s="383"/>
      <c r="M17" s="142"/>
      <c r="O17" s="67" t="str">
        <f>IF(OR(AND('Class Record S5'!$E$103=".",COUNTIF('Class Record S5'!$E$93:$E$116,"\")&lt;5,COUNTIF('Class Record S5'!$E$93:$E$103,".")&lt;=(5-COUNTIF('Class Record S5'!$E$93:$E$116,"\"))),AND('Class Record S5'!$E$103="\",COUNTIF('Class Record S5'!$E$93:$E$103,"\")&lt;=5)),"x","")</f>
        <v>x</v>
      </c>
      <c r="Q17" s="258" t="s">
        <v>86</v>
      </c>
      <c r="R17" s="265" t="s">
        <v>124</v>
      </c>
    </row>
    <row r="18" spans="1:18" ht="44.25" customHeight="1" x14ac:dyDescent="0.3">
      <c r="A18" s="343"/>
      <c r="B18" s="192" t="str">
        <f>IF($O18="x",'Class Record S5'!$B$19,"")</f>
        <v/>
      </c>
      <c r="C18" s="383" t="str">
        <f>IF($O18="x",'Class Record S5'!$D$19,"")</f>
        <v/>
      </c>
      <c r="D18" s="383"/>
      <c r="E18" s="383"/>
      <c r="F18" s="383"/>
      <c r="G18" s="383"/>
      <c r="H18" s="383"/>
      <c r="I18" s="383"/>
      <c r="J18" s="383"/>
      <c r="K18" s="383"/>
      <c r="L18" s="383"/>
      <c r="M18" s="142"/>
      <c r="O18" s="67" t="str">
        <f>IF(OR(AND('Class Record S5'!$E$104=".",COUNTIF('Class Record S5'!$E$93:$E$116,"\")&lt;5,COUNTIF('Class Record S5'!$E$93:$E$104,".")&lt;=(5-COUNTIF('Class Record S5'!$E$93:$E$116,"\"))),AND('Class Record S5'!$E$104="\",COUNTIF('Class Record S5'!$E$93:$E$104,"\")&lt;=5)),"x","")</f>
        <v/>
      </c>
      <c r="Q18" s="258" t="s">
        <v>87</v>
      </c>
      <c r="R18" s="265" t="s">
        <v>122</v>
      </c>
    </row>
    <row r="19" spans="1:18" ht="44.25" customHeight="1" x14ac:dyDescent="0.3">
      <c r="A19" s="343"/>
      <c r="B19" s="192" t="str">
        <f>IF($O19="x",'Class Record S5'!$B$20,"")</f>
        <v/>
      </c>
      <c r="C19" s="383" t="str">
        <f>IF($O19="x",'Class Record S5'!$D$20,"")</f>
        <v/>
      </c>
      <c r="D19" s="383"/>
      <c r="E19" s="383"/>
      <c r="F19" s="383"/>
      <c r="G19" s="383"/>
      <c r="H19" s="383"/>
      <c r="I19" s="383"/>
      <c r="J19" s="383"/>
      <c r="K19" s="383"/>
      <c r="L19" s="383"/>
      <c r="M19" s="142"/>
      <c r="O19" s="67" t="str">
        <f>IF(OR(AND('Class Record S5'!$E$105=".",COUNTIF('Class Record S5'!$E$93:$E$116,"\")&lt;5,COUNTIF('Class Record S5'!$E$93:$E$105,".")&lt;=(5-COUNTIF('Class Record S5'!$E$93:$E$116,"\"))),AND('Class Record S5'!$E$105="\",COUNTIF('Class Record S5'!$E$93:$E$105,"\")&lt;=5)),"x","")</f>
        <v/>
      </c>
      <c r="Q19" s="258" t="s">
        <v>88</v>
      </c>
      <c r="R19" s="265" t="s">
        <v>123</v>
      </c>
    </row>
    <row r="20" spans="1:18" ht="44.25" customHeight="1" x14ac:dyDescent="0.3">
      <c r="A20" s="343"/>
      <c r="B20" s="192" t="str">
        <f>IF($O20="x",'Class Record S5'!$B$21,"")</f>
        <v/>
      </c>
      <c r="C20" s="383" t="str">
        <f>IF($O20="x",'Class Record S5'!$D$21,"")</f>
        <v/>
      </c>
      <c r="D20" s="383"/>
      <c r="E20" s="383"/>
      <c r="F20" s="383"/>
      <c r="G20" s="383"/>
      <c r="H20" s="383"/>
      <c r="I20" s="383"/>
      <c r="J20" s="383"/>
      <c r="K20" s="383"/>
      <c r="L20" s="383"/>
      <c r="M20" s="142"/>
      <c r="O20" s="67" t="str">
        <f>IF(OR(AND('Class Record S5'!$E$106=".",COUNTIF('Class Record S5'!$E$93:$E$116,"\")&lt;5,COUNTIF('Class Record S5'!$E$93:$E$106,".")&lt;=(5-COUNTIF('Class Record S5'!$E$93:$E$116,"\"))),AND('Class Record S5'!$E$106="\",COUNTIF('Class Record S5'!$E$93:$E$106,"\")&lt;=5)),"x","")</f>
        <v/>
      </c>
      <c r="Q20" s="258" t="s">
        <v>89</v>
      </c>
      <c r="R20" s="261" t="s">
        <v>125</v>
      </c>
    </row>
    <row r="21" spans="1:18" ht="56.25" customHeight="1" thickBot="1" x14ac:dyDescent="0.35">
      <c r="A21" s="344"/>
      <c r="B21" s="195" t="str">
        <f>IF($O21="x",'Class Record S5'!$B$22,"")</f>
        <v/>
      </c>
      <c r="C21" s="384" t="str">
        <f>IF($O21="x",'Class Record S5'!$D$22,"")</f>
        <v/>
      </c>
      <c r="D21" s="384"/>
      <c r="E21" s="384"/>
      <c r="F21" s="384"/>
      <c r="G21" s="384"/>
      <c r="H21" s="384"/>
      <c r="I21" s="384"/>
      <c r="J21" s="384"/>
      <c r="K21" s="384"/>
      <c r="L21" s="384"/>
      <c r="M21" s="196"/>
      <c r="O21" s="67" t="str">
        <f>IF(OR(AND('Class Record S5'!$E$107=".",COUNTIF('Class Record S5'!$E$93:$E$116,"\")&lt;5,COUNTIF('Class Record S5'!$E$93:$E$107,".")&lt;=(5-COUNTIF('Class Record S5'!$E$93:$E$116,"\"))),AND('Class Record S5'!$E$107="\",COUNTIF('Class Record S5'!$E$93:$E$107,"\")&lt;=5)),"x","")</f>
        <v/>
      </c>
      <c r="Q21" s="258" t="s">
        <v>90</v>
      </c>
      <c r="R21" s="260" t="s">
        <v>126</v>
      </c>
    </row>
    <row r="22" spans="1:18" ht="44.25" customHeight="1" x14ac:dyDescent="0.3">
      <c r="A22" s="342" t="str">
        <f>'Class Record S5'!$A$23</f>
        <v>Earth and Space</v>
      </c>
      <c r="B22" s="193" t="str">
        <f>IF($O22="x",'Class Record S5'!$B$23,"")</f>
        <v/>
      </c>
      <c r="C22" s="385" t="str">
        <f>IF($O22="x",'Class Record S5'!$D$23,"")</f>
        <v/>
      </c>
      <c r="D22" s="386"/>
      <c r="E22" s="386"/>
      <c r="F22" s="386"/>
      <c r="G22" s="386"/>
      <c r="H22" s="386"/>
      <c r="I22" s="386"/>
      <c r="J22" s="386"/>
      <c r="K22" s="386"/>
      <c r="L22" s="387"/>
      <c r="M22" s="141"/>
      <c r="O22" s="67" t="str">
        <f>IF(OR(AND('Class Record S5'!$E$108=".",COUNTIF('Class Record S5'!$E$93:$E$116,"\")&lt;5,COUNTIF('Class Record S5'!$E$93:$E$108,".")&lt;=(5-COUNTIF('Class Record S5'!$E$93:$E$116,"\"))),AND('Class Record S5'!$E$108="\",COUNTIF('Class Record S5'!$E$93:$E$108,"\")&lt;=5)),"x","")</f>
        <v/>
      </c>
      <c r="Q22" s="258" t="s">
        <v>91</v>
      </c>
      <c r="R22" s="260" t="s">
        <v>127</v>
      </c>
    </row>
    <row r="23" spans="1:18" ht="44.25" customHeight="1" x14ac:dyDescent="0.3">
      <c r="A23" s="343"/>
      <c r="B23" s="192" t="str">
        <f>IF($O23="x",'Class Record S5'!$B$24,"")</f>
        <v/>
      </c>
      <c r="C23" s="388" t="str">
        <f>IF($O23="x",'Class Record S5'!$D$24,"")</f>
        <v/>
      </c>
      <c r="D23" s="389"/>
      <c r="E23" s="389"/>
      <c r="F23" s="389"/>
      <c r="G23" s="389"/>
      <c r="H23" s="389"/>
      <c r="I23" s="389"/>
      <c r="J23" s="389"/>
      <c r="K23" s="389"/>
      <c r="L23" s="390"/>
      <c r="M23" s="142"/>
      <c r="O23" s="67" t="str">
        <f>IF(OR(AND('Class Record S5'!$E$109=".",COUNTIF('Class Record S5'!$E$93:$E$116,"\")&lt;5,COUNTIF('Class Record S5'!$E$93:$E$109,".")&lt;=(5-COUNTIF('Class Record S5'!$E$93:$E$116,"\"))),AND('Class Record S5'!$E$109="\",COUNTIF('Class Record S5'!$E$93:$E$109,"\")&lt;=5)),"x","")</f>
        <v/>
      </c>
      <c r="Q23" s="258" t="s">
        <v>92</v>
      </c>
      <c r="R23" s="262" t="s">
        <v>128</v>
      </c>
    </row>
    <row r="24" spans="1:18" ht="44.25" customHeight="1" x14ac:dyDescent="0.3">
      <c r="A24" s="343"/>
      <c r="B24" s="192" t="str">
        <f>IF($O24="x",'Class Record S5'!$B$25,"")</f>
        <v/>
      </c>
      <c r="C24" s="388" t="str">
        <f>IF($O24="x",'Class Record S5'!$D$25,"")</f>
        <v/>
      </c>
      <c r="D24" s="389"/>
      <c r="E24" s="389"/>
      <c r="F24" s="389"/>
      <c r="G24" s="389"/>
      <c r="H24" s="389"/>
      <c r="I24" s="389"/>
      <c r="J24" s="389"/>
      <c r="K24" s="389"/>
      <c r="L24" s="390"/>
      <c r="M24" s="142"/>
      <c r="O24" s="67" t="str">
        <f>IF(OR(AND('Class Record S5'!$E$110=".",COUNTIF('Class Record S5'!$E$93:$E$116,"\")&lt;5,COUNTIF('Class Record S5'!$E$93:$E$110,".")&lt;=(5-COUNTIF('Class Record S5'!$E$93:$E$116,"\"))),AND('Class Record S5'!$E$110="\",COUNTIF('Class Record S5'!$E$93:$E$110,"\")&lt;=5)),"x","")</f>
        <v/>
      </c>
      <c r="Q24" s="258" t="s">
        <v>93</v>
      </c>
      <c r="R24" s="262" t="s">
        <v>129</v>
      </c>
    </row>
    <row r="25" spans="1:18" ht="44.25" customHeight="1" x14ac:dyDescent="0.3">
      <c r="A25" s="343"/>
      <c r="B25" s="192" t="str">
        <f>IF($O25="x",'Class Record S5'!$B$26,"")</f>
        <v/>
      </c>
      <c r="C25" s="383" t="str">
        <f>IF($O25="x",'Class Record S5'!$D$26,"")</f>
        <v/>
      </c>
      <c r="D25" s="383"/>
      <c r="E25" s="383"/>
      <c r="F25" s="383"/>
      <c r="G25" s="383"/>
      <c r="H25" s="383"/>
      <c r="I25" s="383"/>
      <c r="J25" s="383"/>
      <c r="K25" s="383"/>
      <c r="L25" s="383"/>
      <c r="M25" s="142"/>
      <c r="O25" s="67" t="str">
        <f>IF(OR(AND('Class Record S5'!$E$111=".",COUNTIF('Class Record S5'!$E$93:$E$116,"\")&lt;5,COUNTIF('Class Record S5'!$E$93:$E$111,".")&lt;=(5-COUNTIF('Class Record S5'!$E$93:$E$116,"\"))),AND('Class Record S5'!$E$111="\",COUNTIF('Class Record S5'!$E$93:$E$111,"\")&lt;=5)),"x","")</f>
        <v/>
      </c>
      <c r="Q25" s="258" t="s">
        <v>94</v>
      </c>
      <c r="R25" s="260" t="s">
        <v>130</v>
      </c>
    </row>
    <row r="26" spans="1:18" ht="44.25" customHeight="1" thickBot="1" x14ac:dyDescent="0.35">
      <c r="A26" s="344"/>
      <c r="B26" s="195" t="str">
        <f>IF($O26="x",'Class Record S5'!$B$27,"")</f>
        <v/>
      </c>
      <c r="C26" s="384" t="str">
        <f>IF($O26="x",'Class Record S5'!$D$27,"")</f>
        <v/>
      </c>
      <c r="D26" s="384"/>
      <c r="E26" s="384"/>
      <c r="F26" s="384"/>
      <c r="G26" s="384"/>
      <c r="H26" s="384"/>
      <c r="I26" s="384"/>
      <c r="J26" s="384"/>
      <c r="K26" s="384"/>
      <c r="L26" s="384"/>
      <c r="M26" s="196"/>
      <c r="O26" s="67" t="str">
        <f>IF(OR(AND('Class Record S5'!$E$112=".",COUNTIF('Class Record S5'!$E$93:$E$116,"\")&lt;5,COUNTIF('Class Record S5'!$E$93:$E$112,".")&lt;=(5-COUNTIF('Class Record S5'!$E$93:$E$116,"\"))),AND('Class Record S5'!$E$112="\",COUNTIF('Class Record S5'!$E$93:$E$112,"\")&lt;=5)),"x","")</f>
        <v/>
      </c>
      <c r="Q26" s="258" t="s">
        <v>95</v>
      </c>
      <c r="R26" s="260" t="s">
        <v>131</v>
      </c>
    </row>
    <row r="27" spans="1:18" ht="44.25" customHeight="1" x14ac:dyDescent="0.3">
      <c r="A27" s="342" t="str">
        <f>'Class Record S5'!$A$28</f>
        <v>Forces</v>
      </c>
      <c r="B27" s="193" t="str">
        <f>IF($O27="x",'Class Record S5'!$B$28,"")</f>
        <v/>
      </c>
      <c r="C27" s="385" t="str">
        <f>IF($O27="x",'Class Record S5'!$D$28,"")</f>
        <v/>
      </c>
      <c r="D27" s="386"/>
      <c r="E27" s="386"/>
      <c r="F27" s="386"/>
      <c r="G27" s="386"/>
      <c r="H27" s="386"/>
      <c r="I27" s="386"/>
      <c r="J27" s="386"/>
      <c r="K27" s="386"/>
      <c r="L27" s="387"/>
      <c r="M27" s="141"/>
      <c r="O27" s="67" t="str">
        <f>IF(OR(AND('Class Record S5'!$E$113=".",COUNTIF('Class Record S5'!$E$93:$E$116,"\")&lt;5,COUNTIF('Class Record S5'!$E$93:$E$113,".")&lt;=(5-COUNTIF('Class Record S5'!$E$93:$E$116,"\"))),AND('Class Record S5'!$E$113="\",COUNTIF('Class Record S5'!$E$93:$E$113,"\")&lt;=5)),"x","")</f>
        <v/>
      </c>
      <c r="Q27" s="258" t="s">
        <v>96</v>
      </c>
      <c r="R27" s="262" t="s">
        <v>132</v>
      </c>
    </row>
    <row r="28" spans="1:18" ht="44.25" customHeight="1" x14ac:dyDescent="0.3">
      <c r="A28" s="343"/>
      <c r="B28" s="192" t="str">
        <f>IF($O28="x",'Class Record S5'!$B$29,"")</f>
        <v/>
      </c>
      <c r="C28" s="388" t="str">
        <f>IF($O28="x",'Class Record S5'!$D$29,"")</f>
        <v/>
      </c>
      <c r="D28" s="389"/>
      <c r="E28" s="389"/>
      <c r="F28" s="389"/>
      <c r="G28" s="389"/>
      <c r="H28" s="389"/>
      <c r="I28" s="389"/>
      <c r="J28" s="389"/>
      <c r="K28" s="389"/>
      <c r="L28" s="390"/>
      <c r="M28" s="142"/>
      <c r="O28" s="67" t="str">
        <f>IF(OR(AND('Class Record S5'!$E$114=".",COUNTIF('Class Record S5'!$E$93:$E$116,"\")&lt;5,COUNTIF('Class Record S5'!$E$93:$E$114,".")&lt;=(5-COUNTIF('Class Record S5'!$E$93:$E$116,"\"))),AND('Class Record S5'!$E$114="\",COUNTIF('Class Record S5'!$E$93:$E$114,"\")&lt;=5)),"x","")</f>
        <v/>
      </c>
      <c r="Q28" s="258" t="s">
        <v>97</v>
      </c>
      <c r="R28" s="262" t="s">
        <v>133</v>
      </c>
    </row>
    <row r="29" spans="1:18" ht="44.25" customHeight="1" x14ac:dyDescent="0.3">
      <c r="A29" s="343"/>
      <c r="B29" s="192" t="str">
        <f>IF($O29="x",'Class Record S5'!$B$30,"")</f>
        <v/>
      </c>
      <c r="C29" s="388" t="str">
        <f>IF($O29="x",'Class Record S5'!$D$30,"")</f>
        <v/>
      </c>
      <c r="D29" s="389"/>
      <c r="E29" s="389"/>
      <c r="F29" s="389"/>
      <c r="G29" s="389"/>
      <c r="H29" s="389"/>
      <c r="I29" s="389"/>
      <c r="J29" s="389"/>
      <c r="K29" s="389"/>
      <c r="L29" s="390"/>
      <c r="M29" s="142"/>
      <c r="O29" s="67" t="str">
        <f>IF(OR(AND('Class Record S5'!$E$115=".",COUNTIF('Class Record S5'!$E$93:$E$116,"\")&lt;5,COUNTIF('Class Record S5'!$E$93:$E$115,".")&lt;=(5-COUNTIF('Class Record S5'!$E$93:$E$116,"\"))),AND('Class Record S5'!$E$115="\",COUNTIF('Class Record S5'!$E$93:$E$115,"\")&lt;=5)),"x","")</f>
        <v/>
      </c>
      <c r="Q29" s="258" t="s">
        <v>98</v>
      </c>
      <c r="R29" s="262" t="s">
        <v>134</v>
      </c>
    </row>
    <row r="30" spans="1:18" ht="44.25" customHeight="1" thickBot="1" x14ac:dyDescent="0.35">
      <c r="A30" s="344"/>
      <c r="B30" s="194" t="str">
        <f>IF($O30="x",'Class Record S5'!$B$31,"")</f>
        <v/>
      </c>
      <c r="C30" s="391" t="str">
        <f>IF($O30="x",'Class Record S5'!$D$31,"")</f>
        <v/>
      </c>
      <c r="D30" s="392"/>
      <c r="E30" s="392"/>
      <c r="F30" s="392"/>
      <c r="G30" s="392"/>
      <c r="H30" s="392"/>
      <c r="I30" s="392"/>
      <c r="J30" s="392"/>
      <c r="K30" s="392"/>
      <c r="L30" s="393"/>
      <c r="M30" s="143"/>
      <c r="O30" s="67" t="str">
        <f>IF(OR(AND('Class Record S5'!$E$116=".",COUNTIF('Class Record S5'!$E$93:$E$116,"\")&lt;5,COUNTIF('Class Record S5'!$E$93:$E$116,".")&lt;=(5-COUNTIF('Class Record S5'!$E$93:$E$116,"\"))),AND('Class Record S5'!$E$116="\",COUNTIF('Class Record S5'!$E$93:$E$116,"\")&lt;=5)),"x","")</f>
        <v/>
      </c>
      <c r="Q30" s="258" t="s">
        <v>99</v>
      </c>
      <c r="R30" s="262" t="s">
        <v>135</v>
      </c>
    </row>
    <row r="31" spans="1:18" ht="16.5" customHeight="1" thickBot="1" x14ac:dyDescent="0.35">
      <c r="A31" s="379" t="s">
        <v>44</v>
      </c>
      <c r="B31" s="380"/>
      <c r="C31" s="380"/>
      <c r="D31" s="380"/>
      <c r="E31" s="380"/>
      <c r="F31" s="380"/>
      <c r="G31" s="380"/>
      <c r="H31" s="380"/>
      <c r="I31" s="380"/>
      <c r="J31" s="380"/>
      <c r="K31" s="381"/>
      <c r="L31" s="394" t="s">
        <v>45</v>
      </c>
      <c r="M31" s="395"/>
      <c r="Q31" s="257"/>
    </row>
    <row r="32" spans="1:18" ht="28.5" customHeight="1" x14ac:dyDescent="0.3">
      <c r="A32" s="396"/>
      <c r="B32" s="397"/>
      <c r="C32" s="397"/>
      <c r="D32" s="397"/>
      <c r="E32" s="397"/>
      <c r="F32" s="397"/>
      <c r="G32" s="397"/>
      <c r="H32" s="397"/>
      <c r="I32" s="397"/>
      <c r="J32" s="397"/>
      <c r="K32" s="398"/>
      <c r="L32" s="405" t="str">
        <f>'Class Record S5'!$E$117</f>
        <v>S5E</v>
      </c>
      <c r="M32" s="406"/>
      <c r="Q32" s="257"/>
    </row>
    <row r="33" spans="1:18" ht="28.5" customHeight="1" x14ac:dyDescent="0.3">
      <c r="A33" s="399"/>
      <c r="B33" s="400"/>
      <c r="C33" s="400"/>
      <c r="D33" s="400"/>
      <c r="E33" s="400"/>
      <c r="F33" s="400"/>
      <c r="G33" s="400"/>
      <c r="H33" s="400"/>
      <c r="I33" s="400"/>
      <c r="J33" s="400"/>
      <c r="K33" s="401"/>
      <c r="L33" s="407"/>
      <c r="M33" s="408"/>
      <c r="Q33" s="257"/>
    </row>
    <row r="34" spans="1:18" ht="28.5" customHeight="1" thickBot="1" x14ac:dyDescent="0.35">
      <c r="A34" s="402"/>
      <c r="B34" s="403"/>
      <c r="C34" s="403"/>
      <c r="D34" s="403"/>
      <c r="E34" s="403"/>
      <c r="F34" s="403"/>
      <c r="G34" s="403"/>
      <c r="H34" s="403"/>
      <c r="I34" s="403"/>
      <c r="J34" s="403"/>
      <c r="K34" s="404"/>
      <c r="L34" s="409"/>
      <c r="M34" s="410"/>
      <c r="Q34" s="257"/>
    </row>
    <row r="35" spans="1:18" x14ac:dyDescent="0.3">
      <c r="Q35" s="257"/>
    </row>
    <row r="36" spans="1:18" ht="19.5" thickBot="1" x14ac:dyDescent="0.35">
      <c r="Q36" s="257"/>
    </row>
    <row r="37" spans="1:18" ht="23.25" customHeight="1" thickBot="1" x14ac:dyDescent="0.35">
      <c r="A37" s="349" t="str">
        <f>'Class Record S5'!$D$1</f>
        <v>A N OTHER SCHOOL</v>
      </c>
      <c r="B37" s="350"/>
      <c r="C37" s="350"/>
      <c r="D37" s="350"/>
      <c r="E37" s="350"/>
      <c r="F37" s="350"/>
      <c r="G37" s="350"/>
      <c r="H37" s="350"/>
      <c r="I37" s="350"/>
      <c r="J37" s="350"/>
      <c r="K37" s="350"/>
      <c r="L37" s="350"/>
      <c r="M37" s="351"/>
    </row>
    <row r="38" spans="1:18" ht="15.75" customHeight="1" thickBot="1" x14ac:dyDescent="0.35">
      <c r="A38" s="352" t="s">
        <v>17</v>
      </c>
      <c r="B38" s="353"/>
      <c r="C38" s="353"/>
      <c r="D38" s="356" t="str">
        <f>'Class Record S5'!$F$2</f>
        <v>Joe Bloggs</v>
      </c>
      <c r="E38" s="356"/>
      <c r="F38" s="356"/>
      <c r="G38" s="357"/>
      <c r="H38" s="361" t="s">
        <v>18</v>
      </c>
      <c r="I38" s="362">
        <f>'Class Record S5'!$E$119</f>
        <v>0</v>
      </c>
      <c r="J38" s="362"/>
      <c r="K38" s="363" t="str">
        <f>'Class Record S5'!$C$2</f>
        <v>CLASS</v>
      </c>
      <c r="L38" s="363"/>
      <c r="M38" s="364"/>
    </row>
    <row r="39" spans="1:18" ht="15.75" customHeight="1" thickBot="1" x14ac:dyDescent="0.35">
      <c r="A39" s="354"/>
      <c r="B39" s="355"/>
      <c r="C39" s="355"/>
      <c r="D39" s="358"/>
      <c r="E39" s="358"/>
      <c r="F39" s="359"/>
      <c r="G39" s="360"/>
      <c r="H39" s="361"/>
      <c r="I39" s="362"/>
      <c r="J39" s="362"/>
      <c r="K39" s="363"/>
      <c r="L39" s="363"/>
      <c r="M39" s="364"/>
    </row>
    <row r="40" spans="1:18" ht="19.5" thickBot="1" x14ac:dyDescent="0.35">
      <c r="A40" s="346" t="s">
        <v>19</v>
      </c>
      <c r="B40" s="347"/>
      <c r="C40" s="347"/>
      <c r="D40" s="347"/>
      <c r="E40" s="348"/>
      <c r="F40" s="365" t="s">
        <v>20</v>
      </c>
      <c r="G40" s="366"/>
      <c r="H40" s="366"/>
      <c r="I40" s="367"/>
      <c r="J40" s="368" t="s">
        <v>21</v>
      </c>
      <c r="K40" s="369"/>
      <c r="L40" s="369"/>
      <c r="M40" s="370"/>
    </row>
    <row r="41" spans="1:18" ht="16.5" customHeight="1" thickBot="1" x14ac:dyDescent="0.35">
      <c r="A41" s="371" t="s">
        <v>22</v>
      </c>
      <c r="B41" s="372"/>
      <c r="C41" s="373"/>
      <c r="D41" s="374" t="s">
        <v>23</v>
      </c>
      <c r="E41" s="375"/>
      <c r="F41" s="376" t="s">
        <v>24</v>
      </c>
      <c r="G41" s="377"/>
      <c r="H41" s="377" t="s">
        <v>25</v>
      </c>
      <c r="I41" s="378"/>
      <c r="J41" s="382" t="s">
        <v>26</v>
      </c>
      <c r="K41" s="377"/>
      <c r="L41" s="411" t="s">
        <v>27</v>
      </c>
      <c r="M41" s="412"/>
    </row>
    <row r="42" spans="1:18" ht="31.5" customHeight="1" thickBot="1" x14ac:dyDescent="0.35">
      <c r="A42" s="72"/>
      <c r="B42" s="73" t="s">
        <v>54</v>
      </c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5" t="s">
        <v>43</v>
      </c>
      <c r="Q42" s="416" t="s">
        <v>56</v>
      </c>
      <c r="R42" s="416"/>
    </row>
    <row r="43" spans="1:18" ht="44.25" customHeight="1" x14ac:dyDescent="0.3">
      <c r="A43" s="345" t="str">
        <f>'Class Record S5'!$A$8</f>
        <v>Working Scientifically</v>
      </c>
      <c r="B43" s="190" t="str">
        <f>IF($O43="x",'Class Record S5'!$B$8,"")</f>
        <v/>
      </c>
      <c r="C43" s="413" t="str">
        <f>IF($O43="x",'Class Record S5'!$D$8,"")</f>
        <v/>
      </c>
      <c r="D43" s="413"/>
      <c r="E43" s="413"/>
      <c r="F43" s="413"/>
      <c r="G43" s="413"/>
      <c r="H43" s="413"/>
      <c r="I43" s="413"/>
      <c r="J43" s="413"/>
      <c r="K43" s="413"/>
      <c r="L43" s="413"/>
      <c r="M43" s="141"/>
      <c r="O43" s="67" t="str">
        <f>IF(OR(AND('Class Record S5'!$F$93=".",COUNTIF('Class Record S5'!$F$93:$F$116,"\")&lt;5,COUNTIF('Class Record S5'!$F$93:$F$93,".")&lt;=(5-COUNTIF('Class Record S5'!$F$93:$F$116,"\"))),AND('Class Record S5'!$F$93="\",COUNTIF('Class Record S5'!$F$93:$F$93,"\")&lt;=5)),"x","")</f>
        <v/>
      </c>
      <c r="Q43" s="258" t="s">
        <v>76</v>
      </c>
      <c r="R43" s="259" t="s">
        <v>112</v>
      </c>
    </row>
    <row r="44" spans="1:18" ht="44.25" customHeight="1" x14ac:dyDescent="0.3">
      <c r="A44" s="343"/>
      <c r="B44" s="191" t="str">
        <f>IF($O44="x",'Class Record S5'!$B$9,"")</f>
        <v/>
      </c>
      <c r="C44" s="383" t="str">
        <f>IF($O44="x",'Class Record S5'!$D$9,"")</f>
        <v/>
      </c>
      <c r="D44" s="383"/>
      <c r="E44" s="383"/>
      <c r="F44" s="383"/>
      <c r="G44" s="383"/>
      <c r="H44" s="383"/>
      <c r="I44" s="383"/>
      <c r="J44" s="383"/>
      <c r="K44" s="383"/>
      <c r="L44" s="383"/>
      <c r="M44" s="142"/>
      <c r="O44" s="67" t="str">
        <f>IF(OR(AND('Class Record S5'!$F$94=".",COUNTIF('Class Record S5'!$F$93:$F$116,"\")&lt;5,COUNTIF('Class Record S5'!$F$93:$F$94,".")&lt;=(5-COUNTIF('Class Record S5'!$F$93:$F$116,"\"))),AND('Class Record S5'!$F$94="\",COUNTIF('Class Record S5'!$F$93:$F$94,"\")&lt;=5)),"x","")</f>
        <v/>
      </c>
      <c r="Q44" s="258" t="s">
        <v>77</v>
      </c>
      <c r="R44" s="260" t="s">
        <v>113</v>
      </c>
    </row>
    <row r="45" spans="1:18" ht="44.25" customHeight="1" x14ac:dyDescent="0.3">
      <c r="A45" s="343"/>
      <c r="B45" s="191" t="str">
        <f>IF($O45="x",'Class Record S5'!$B$10,"")</f>
        <v/>
      </c>
      <c r="C45" s="383" t="str">
        <f>IF($O45="x",'Class Record S5'!$D$10,"")</f>
        <v/>
      </c>
      <c r="D45" s="383"/>
      <c r="E45" s="383"/>
      <c r="F45" s="383"/>
      <c r="G45" s="383"/>
      <c r="H45" s="383"/>
      <c r="I45" s="383"/>
      <c r="J45" s="383"/>
      <c r="K45" s="383"/>
      <c r="L45" s="383"/>
      <c r="M45" s="142"/>
      <c r="O45" s="67" t="str">
        <f>IF(OR(AND('Class Record S5'!$F$95=".",COUNTIF('Class Record S5'!$F$93:$F$116,"\")&lt;5,COUNTIF('Class Record S5'!$F$93:$F$95,".")&lt;=(5-COUNTIF('Class Record S5'!$F$93:$F$116,"\"))),AND('Class Record S5'!$F$95="\",COUNTIF('Class Record S5'!$F$93:$F$95,"\")&lt;=5)),"x","")</f>
        <v/>
      </c>
      <c r="Q45" s="258" t="s">
        <v>78</v>
      </c>
      <c r="R45" s="260" t="s">
        <v>114</v>
      </c>
    </row>
    <row r="46" spans="1:18" ht="44.25" customHeight="1" x14ac:dyDescent="0.3">
      <c r="A46" s="343"/>
      <c r="B46" s="192" t="str">
        <f>IF($O46="x",'Class Record S5'!$B$11,"")</f>
        <v/>
      </c>
      <c r="C46" s="383" t="str">
        <f>IF($O46="x",'Class Record S5'!$D$11,"")</f>
        <v/>
      </c>
      <c r="D46" s="383"/>
      <c r="E46" s="383"/>
      <c r="F46" s="383"/>
      <c r="G46" s="383"/>
      <c r="H46" s="383"/>
      <c r="I46" s="383"/>
      <c r="J46" s="383"/>
      <c r="K46" s="383"/>
      <c r="L46" s="383"/>
      <c r="M46" s="142"/>
      <c r="O46" s="67" t="str">
        <f>IF(OR(AND('Class Record S5'!$F$96=".",COUNTIF('Class Record S5'!$F$93:$F$116,"\")&lt;5,COUNTIF('Class Record S5'!$F$93:$F$96,".")&lt;=(5-COUNTIF('Class Record S5'!$F$93:$F$116,"\"))),AND('Class Record S5'!$F$96="\",COUNTIF('Class Record S5'!$F$93:$F$96,"\")&lt;=5)),"x","")</f>
        <v/>
      </c>
      <c r="Q46" s="258" t="s">
        <v>79</v>
      </c>
      <c r="R46" s="260" t="s">
        <v>115</v>
      </c>
    </row>
    <row r="47" spans="1:18" ht="54.75" customHeight="1" x14ac:dyDescent="0.3">
      <c r="A47" s="343"/>
      <c r="B47" s="192" t="str">
        <f>IF($O47="x",'Class Record S5'!$B$12,"")</f>
        <v/>
      </c>
      <c r="C47" s="383" t="str">
        <f>IF($O47="x",'Class Record S5'!$D$12,"")</f>
        <v/>
      </c>
      <c r="D47" s="383"/>
      <c r="E47" s="383"/>
      <c r="F47" s="383"/>
      <c r="G47" s="383"/>
      <c r="H47" s="383"/>
      <c r="I47" s="383"/>
      <c r="J47" s="383"/>
      <c r="K47" s="383"/>
      <c r="L47" s="383"/>
      <c r="M47" s="142"/>
      <c r="O47" s="67" t="str">
        <f>IF(OR(AND('Class Record S5'!$F$97=".",COUNTIF('Class Record S5'!$F$93:$F$116,"\")&lt;5,COUNTIF('Class Record S5'!$F$93:$F$97,".")&lt;=(5-COUNTIF('Class Record S5'!$F$93:$F$116,"\"))),AND('Class Record S5'!$F$97="\",COUNTIF('Class Record S5'!$F$93:$F$97,"\")&lt;=5)),"x","")</f>
        <v/>
      </c>
      <c r="Q47" s="258" t="s">
        <v>80</v>
      </c>
      <c r="R47" s="260" t="s">
        <v>116</v>
      </c>
    </row>
    <row r="48" spans="1:18" ht="44.25" customHeight="1" thickBot="1" x14ac:dyDescent="0.35">
      <c r="A48" s="344"/>
      <c r="B48" s="194" t="str">
        <f>IF($O48="x",'Class Record S5'!$B$13,"")</f>
        <v/>
      </c>
      <c r="C48" s="391" t="str">
        <f>IF($O48="x",'Class Record S5'!$D$13,"")</f>
        <v/>
      </c>
      <c r="D48" s="392"/>
      <c r="E48" s="392"/>
      <c r="F48" s="392"/>
      <c r="G48" s="392"/>
      <c r="H48" s="392"/>
      <c r="I48" s="392"/>
      <c r="J48" s="392"/>
      <c r="K48" s="392"/>
      <c r="L48" s="393"/>
      <c r="M48" s="143"/>
      <c r="O48" s="67" t="str">
        <f>IF(OR(AND('Class Record S5'!$F$98=".",COUNTIF('Class Record S5'!$F$93:$F$116,"\")&lt;5,COUNTIF('Class Record S5'!$F$93:$F$98,".")&lt;=(5-COUNTIF('Class Record S5'!$F$93:$F$116,"\"))),AND('Class Record S5'!$F$98="\",COUNTIF('Class Record S5'!$F$93:$F$98,"\")&lt;=5)),"x","")</f>
        <v/>
      </c>
      <c r="Q48" s="258" t="s">
        <v>81</v>
      </c>
      <c r="R48" s="260" t="s">
        <v>117</v>
      </c>
    </row>
    <row r="49" spans="1:18" ht="57" customHeight="1" x14ac:dyDescent="0.3">
      <c r="A49" s="342" t="str">
        <f>'Class Record S5'!$A$14</f>
        <v>Living Things and their Habitats</v>
      </c>
      <c r="B49" s="193" t="str">
        <f>IF($O49="x",'Class Record S5'!$B$14,"")</f>
        <v/>
      </c>
      <c r="C49" s="385" t="str">
        <f>IF($O49="x",'Class Record S5'!$D$14,"")</f>
        <v/>
      </c>
      <c r="D49" s="386"/>
      <c r="E49" s="386"/>
      <c r="F49" s="386"/>
      <c r="G49" s="386"/>
      <c r="H49" s="386"/>
      <c r="I49" s="386"/>
      <c r="J49" s="386"/>
      <c r="K49" s="386"/>
      <c r="L49" s="387"/>
      <c r="M49" s="141"/>
      <c r="O49" s="67" t="str">
        <f>IF(OR(AND('Class Record S5'!$F$99=".",COUNTIF('Class Record S5'!$F$93:$F$116,"\")&lt;5,COUNTIF('Class Record S5'!$F$93:$F$99,".")&lt;=(5-COUNTIF('Class Record S5'!$F$93:$F$116,"\"))),AND('Class Record S5'!$F$99="\",COUNTIF('Class Record S5'!$F$93:$F$99,"\")&lt;=5)),"x","")</f>
        <v/>
      </c>
      <c r="Q49" s="258" t="s">
        <v>82</v>
      </c>
      <c r="R49" s="260" t="s">
        <v>118</v>
      </c>
    </row>
    <row r="50" spans="1:18" ht="57" customHeight="1" thickBot="1" x14ac:dyDescent="0.35">
      <c r="A50" s="344"/>
      <c r="B50" s="194" t="str">
        <f>IF($O50="x",'Class Record S5'!$B$15,"")</f>
        <v/>
      </c>
      <c r="C50" s="414" t="str">
        <f>IF($O50="x",'Class Record S5'!$D$15,"")</f>
        <v/>
      </c>
      <c r="D50" s="414"/>
      <c r="E50" s="414"/>
      <c r="F50" s="414"/>
      <c r="G50" s="414"/>
      <c r="H50" s="414"/>
      <c r="I50" s="414"/>
      <c r="J50" s="414"/>
      <c r="K50" s="414"/>
      <c r="L50" s="414"/>
      <c r="M50" s="143"/>
      <c r="O50" s="67" t="str">
        <f>IF(OR(AND('Class Record S5'!$F$100=".",COUNTIF('Class Record S5'!$F$93:$F$116,"\")&lt;5,COUNTIF('Class Record S5'!$F$93:$F$100,".")&lt;=(5-COUNTIF('Class Record S5'!$F$93:$F$116,"\"))),AND('Class Record S5'!$F$100="\",COUNTIF('Class Record S5'!$F$93:$F$100,"\")&lt;=5)),"x","")</f>
        <v/>
      </c>
      <c r="Q50" s="258" t="s">
        <v>83</v>
      </c>
      <c r="R50" s="261" t="s">
        <v>119</v>
      </c>
    </row>
    <row r="51" spans="1:18" ht="59.25" customHeight="1" thickBot="1" x14ac:dyDescent="0.35">
      <c r="A51" s="255" t="str">
        <f>'Class Record S5'!$A$16</f>
        <v>Animals inc. Humans</v>
      </c>
      <c r="B51" s="253" t="str">
        <f>IF($O51="x",'Class Record S5'!$B$16,"")</f>
        <v/>
      </c>
      <c r="C51" s="415" t="str">
        <f>IF($O51="x",'Class Record S5'!$D$16,"")</f>
        <v/>
      </c>
      <c r="D51" s="415"/>
      <c r="E51" s="415"/>
      <c r="F51" s="415"/>
      <c r="G51" s="415"/>
      <c r="H51" s="415"/>
      <c r="I51" s="415"/>
      <c r="J51" s="415"/>
      <c r="K51" s="415"/>
      <c r="L51" s="415"/>
      <c r="M51" s="254"/>
      <c r="O51" s="67" t="str">
        <f>IF(OR(AND('Class Record S5'!$F$101=".",COUNTIF('Class Record S5'!$F$93:$F$116,"\")&lt;5,COUNTIF('Class Record S5'!$F$93:$F$101,".")&lt;=(5-COUNTIF('Class Record S5'!$F$93:$F$116,"\"))),AND('Class Record S5'!$F$101="\",COUNTIF('Class Record S5'!$F$93:$F$101,"\")&lt;=5)),"x","")</f>
        <v/>
      </c>
      <c r="Q51" s="258" t="s">
        <v>84</v>
      </c>
      <c r="R51" s="261" t="s">
        <v>120</v>
      </c>
    </row>
    <row r="52" spans="1:18" ht="56.25" customHeight="1" x14ac:dyDescent="0.3">
      <c r="A52" s="342" t="str">
        <f>'Class Record S5'!$A$17</f>
        <v>Properties and Changers of Materials</v>
      </c>
      <c r="B52" s="193" t="str">
        <f>IF($O52="x",'Class Record S5'!$B$17,"")</f>
        <v/>
      </c>
      <c r="C52" s="385" t="str">
        <f>IF($O52="x",'Class Record S5'!$D$17,"")</f>
        <v/>
      </c>
      <c r="D52" s="386"/>
      <c r="E52" s="386"/>
      <c r="F52" s="386"/>
      <c r="G52" s="386"/>
      <c r="H52" s="386"/>
      <c r="I52" s="386"/>
      <c r="J52" s="386"/>
      <c r="K52" s="386"/>
      <c r="L52" s="387"/>
      <c r="M52" s="141"/>
      <c r="O52" s="67" t="str">
        <f>IF(OR(AND('Class Record S5'!$F$102=".",COUNTIF('Class Record S5'!$F$93:$F$116,"\")&lt;5,COUNTIF('Class Record S5'!$F$93:$F$102,".")&lt;=(5-COUNTIF('Class Record S5'!$F$93:$F$116,"\"))),AND('Class Record S5'!$F$102="\",COUNTIF('Class Record S5'!$F$93:$F$102,"\")&lt;=5)),"x","")</f>
        <v/>
      </c>
      <c r="Q52" s="258" t="s">
        <v>85</v>
      </c>
      <c r="R52" s="260" t="s">
        <v>121</v>
      </c>
    </row>
    <row r="53" spans="1:18" ht="44.25" customHeight="1" x14ac:dyDescent="0.3">
      <c r="A53" s="343"/>
      <c r="B53" s="192" t="str">
        <f>IF($O53="x",'Class Record S5'!$B$18,"")</f>
        <v/>
      </c>
      <c r="C53" s="383" t="str">
        <f>IF($O53="x",'Class Record S5'!$D$18,"")</f>
        <v/>
      </c>
      <c r="D53" s="383"/>
      <c r="E53" s="383"/>
      <c r="F53" s="383"/>
      <c r="G53" s="383"/>
      <c r="H53" s="383"/>
      <c r="I53" s="383"/>
      <c r="J53" s="383"/>
      <c r="K53" s="383"/>
      <c r="L53" s="383"/>
      <c r="M53" s="142"/>
      <c r="O53" s="67" t="str">
        <f>IF(OR(AND('Class Record S5'!$F$103=".",COUNTIF('Class Record S5'!$F$93:$F$116,"\")&lt;5,COUNTIF('Class Record S5'!$F$93:$F$103,".")&lt;=(5-COUNTIF('Class Record S5'!$F$93:$F$116,"\"))),AND('Class Record S5'!$F$103="\",COUNTIF('Class Record S5'!$F$93:$F$103,"\")&lt;=5)),"x","")</f>
        <v/>
      </c>
      <c r="Q53" s="258" t="s">
        <v>86</v>
      </c>
      <c r="R53" s="265" t="s">
        <v>124</v>
      </c>
    </row>
    <row r="54" spans="1:18" ht="44.25" customHeight="1" x14ac:dyDescent="0.3">
      <c r="A54" s="343"/>
      <c r="B54" s="192" t="str">
        <f>IF($O54="x",'Class Record S5'!$B$19,"")</f>
        <v/>
      </c>
      <c r="C54" s="383" t="str">
        <f>IF($O54="x",'Class Record S5'!$D$19,"")</f>
        <v/>
      </c>
      <c r="D54" s="383"/>
      <c r="E54" s="383"/>
      <c r="F54" s="383"/>
      <c r="G54" s="383"/>
      <c r="H54" s="383"/>
      <c r="I54" s="383"/>
      <c r="J54" s="383"/>
      <c r="K54" s="383"/>
      <c r="L54" s="383"/>
      <c r="M54" s="142"/>
      <c r="O54" s="67" t="str">
        <f>IF(OR(AND('Class Record S5'!$F$104=".",COUNTIF('Class Record S5'!$F$93:$F$116,"\")&lt;5,COUNTIF('Class Record S5'!$F$93:$F$104,".")&lt;=(5-COUNTIF('Class Record S5'!$F$93:$F$116,"\"))),AND('Class Record S5'!$F$104="\",COUNTIF('Class Record S5'!$F$93:$F$104,"\")&lt;=5)),"x","")</f>
        <v/>
      </c>
      <c r="Q54" s="258" t="s">
        <v>87</v>
      </c>
      <c r="R54" s="265" t="s">
        <v>122</v>
      </c>
    </row>
    <row r="55" spans="1:18" ht="44.25" customHeight="1" x14ac:dyDescent="0.3">
      <c r="A55" s="343"/>
      <c r="B55" s="192" t="str">
        <f>IF($O55="x",'Class Record S5'!$B$20,"")</f>
        <v/>
      </c>
      <c r="C55" s="383" t="str">
        <f>IF($O55="x",'Class Record S5'!$D$20,"")</f>
        <v/>
      </c>
      <c r="D55" s="383"/>
      <c r="E55" s="383"/>
      <c r="F55" s="383"/>
      <c r="G55" s="383"/>
      <c r="H55" s="383"/>
      <c r="I55" s="383"/>
      <c r="J55" s="383"/>
      <c r="K55" s="383"/>
      <c r="L55" s="383"/>
      <c r="M55" s="142"/>
      <c r="O55" s="67" t="str">
        <f>IF(OR(AND('Class Record S5'!$F$105=".",COUNTIF('Class Record S5'!$F$93:$F$116,"\")&lt;5,COUNTIF('Class Record S5'!$F$93:$F$105,".")&lt;=(5-COUNTIF('Class Record S5'!$F$93:$F$116,"\"))),AND('Class Record S5'!$F$105="\",COUNTIF('Class Record S5'!$F$93:$F$105,"\")&lt;=5)),"x","")</f>
        <v/>
      </c>
      <c r="Q55" s="258" t="s">
        <v>88</v>
      </c>
      <c r="R55" s="265" t="s">
        <v>123</v>
      </c>
    </row>
    <row r="56" spans="1:18" ht="44.25" customHeight="1" x14ac:dyDescent="0.3">
      <c r="A56" s="343"/>
      <c r="B56" s="192" t="str">
        <f>IF($O56="x",'Class Record S5'!$B$21,"")</f>
        <v/>
      </c>
      <c r="C56" s="383" t="str">
        <f>IF($O56="x",'Class Record S5'!$D$21,"")</f>
        <v/>
      </c>
      <c r="D56" s="383"/>
      <c r="E56" s="383"/>
      <c r="F56" s="383"/>
      <c r="G56" s="383"/>
      <c r="H56" s="383"/>
      <c r="I56" s="383"/>
      <c r="J56" s="383"/>
      <c r="K56" s="383"/>
      <c r="L56" s="383"/>
      <c r="M56" s="142"/>
      <c r="O56" s="67" t="str">
        <f>IF(OR(AND('Class Record S5'!$F$106=".",COUNTIF('Class Record S5'!$F$93:$F$116,"\")&lt;5,COUNTIF('Class Record S5'!$F$93:$F$106,".")&lt;=(5-COUNTIF('Class Record S5'!$F$93:$F$116,"\"))),AND('Class Record S5'!$F$106="\",COUNTIF('Class Record S5'!$F$93:$F$106,"\")&lt;=5)),"x","")</f>
        <v/>
      </c>
      <c r="Q56" s="258" t="s">
        <v>89</v>
      </c>
      <c r="R56" s="261" t="s">
        <v>125</v>
      </c>
    </row>
    <row r="57" spans="1:18" ht="56.25" customHeight="1" thickBot="1" x14ac:dyDescent="0.35">
      <c r="A57" s="344"/>
      <c r="B57" s="195" t="str">
        <f>IF($O57="x",'Class Record S5'!$B$22,"")</f>
        <v/>
      </c>
      <c r="C57" s="384" t="str">
        <f>IF($O57="x",'Class Record S5'!$D$22,"")</f>
        <v/>
      </c>
      <c r="D57" s="384"/>
      <c r="E57" s="384"/>
      <c r="F57" s="384"/>
      <c r="G57" s="384"/>
      <c r="H57" s="384"/>
      <c r="I57" s="384"/>
      <c r="J57" s="384"/>
      <c r="K57" s="384"/>
      <c r="L57" s="384"/>
      <c r="M57" s="196"/>
      <c r="O57" s="67" t="str">
        <f>IF(OR(AND('Class Record S5'!$F$107=".",COUNTIF('Class Record S5'!$F$93:$F$116,"\")&lt;5,COUNTIF('Class Record S5'!$F$93:$F$107,".")&lt;=(5-COUNTIF('Class Record S5'!$F$93:$F$116,"\"))),AND('Class Record S5'!$F$107="\",COUNTIF('Class Record S5'!$F$93:$F$107,"\")&lt;=5)),"x","")</f>
        <v/>
      </c>
      <c r="Q57" s="258" t="s">
        <v>90</v>
      </c>
      <c r="R57" s="260" t="s">
        <v>126</v>
      </c>
    </row>
    <row r="58" spans="1:18" ht="44.25" customHeight="1" x14ac:dyDescent="0.3">
      <c r="A58" s="342" t="str">
        <f>'Class Record S5'!$A$23</f>
        <v>Earth and Space</v>
      </c>
      <c r="B58" s="193" t="str">
        <f>IF($O58="x",'Class Record S5'!$B$23,"")</f>
        <v/>
      </c>
      <c r="C58" s="385" t="str">
        <f>IF($O58="x",'Class Record S5'!$D$23,"")</f>
        <v/>
      </c>
      <c r="D58" s="386"/>
      <c r="E58" s="386"/>
      <c r="F58" s="386"/>
      <c r="G58" s="386"/>
      <c r="H58" s="386"/>
      <c r="I58" s="386"/>
      <c r="J58" s="386"/>
      <c r="K58" s="386"/>
      <c r="L58" s="387"/>
      <c r="M58" s="141"/>
      <c r="O58" s="67" t="str">
        <f>IF(OR(AND('Class Record S5'!$F$108=".",COUNTIF('Class Record S5'!$F$93:$F$116,"\")&lt;5,COUNTIF('Class Record S5'!$F$93:$F$108,".")&lt;=(5-COUNTIF('Class Record S5'!$F$93:$F$116,"\"))),AND('Class Record S5'!$F$108="\",COUNTIF('Class Record S5'!$F$93:$F$108,"\")&lt;=5)),"x","")</f>
        <v/>
      </c>
      <c r="Q58" s="258" t="s">
        <v>91</v>
      </c>
      <c r="R58" s="260" t="s">
        <v>127</v>
      </c>
    </row>
    <row r="59" spans="1:18" ht="44.25" customHeight="1" x14ac:dyDescent="0.3">
      <c r="A59" s="343"/>
      <c r="B59" s="192" t="str">
        <f>IF($O59="x",'Class Record S5'!$B$24,"")</f>
        <v/>
      </c>
      <c r="C59" s="388" t="str">
        <f>IF($O59="x",'Class Record S5'!$D$24,"")</f>
        <v/>
      </c>
      <c r="D59" s="389"/>
      <c r="E59" s="389"/>
      <c r="F59" s="389"/>
      <c r="G59" s="389"/>
      <c r="H59" s="389"/>
      <c r="I59" s="389"/>
      <c r="J59" s="389"/>
      <c r="K59" s="389"/>
      <c r="L59" s="390"/>
      <c r="M59" s="142"/>
      <c r="O59" s="67" t="str">
        <f>IF(OR(AND('Class Record S5'!$F$109=".",COUNTIF('Class Record S5'!$F$93:$F$116,"\")&lt;5,COUNTIF('Class Record S5'!$F$93:$F$109,".")&lt;=(5-COUNTIF('Class Record S5'!$F$93:$F$116,"\"))),AND('Class Record S5'!$F$109="\",COUNTIF('Class Record S5'!$F$93:$F$109,"\")&lt;=5)),"x","")</f>
        <v/>
      </c>
      <c r="Q59" s="258" t="s">
        <v>92</v>
      </c>
      <c r="R59" s="262" t="s">
        <v>128</v>
      </c>
    </row>
    <row r="60" spans="1:18" ht="44.25" customHeight="1" x14ac:dyDescent="0.3">
      <c r="A60" s="343"/>
      <c r="B60" s="192" t="str">
        <f>IF($O60="x",'Class Record S5'!$B$25,"")</f>
        <v/>
      </c>
      <c r="C60" s="388" t="str">
        <f>IF($O60="x",'Class Record S5'!$D$25,"")</f>
        <v/>
      </c>
      <c r="D60" s="389"/>
      <c r="E60" s="389"/>
      <c r="F60" s="389"/>
      <c r="G60" s="389"/>
      <c r="H60" s="389"/>
      <c r="I60" s="389"/>
      <c r="J60" s="389"/>
      <c r="K60" s="389"/>
      <c r="L60" s="390"/>
      <c r="M60" s="142"/>
      <c r="O60" s="67" t="str">
        <f>IF(OR(AND('Class Record S5'!$F$110=".",COUNTIF('Class Record S5'!$F$93:$F$116,"\")&lt;5,COUNTIF('Class Record S5'!$F$93:$F$110,".")&lt;=(5-COUNTIF('Class Record S5'!$F$93:$F$116,"\"))),AND('Class Record S5'!$F$110="\",COUNTIF('Class Record S5'!$F$93:$F$110,"\")&lt;=5)),"x","")</f>
        <v/>
      </c>
      <c r="Q60" s="258" t="s">
        <v>93</v>
      </c>
      <c r="R60" s="262" t="s">
        <v>129</v>
      </c>
    </row>
    <row r="61" spans="1:18" ht="44.25" customHeight="1" x14ac:dyDescent="0.3">
      <c r="A61" s="343"/>
      <c r="B61" s="192" t="str">
        <f>IF($O61="x",'Class Record S5'!$B$26,"")</f>
        <v/>
      </c>
      <c r="C61" s="383" t="str">
        <f>IF($O61="x",'Class Record S5'!$D$26,"")</f>
        <v/>
      </c>
      <c r="D61" s="383"/>
      <c r="E61" s="383"/>
      <c r="F61" s="383"/>
      <c r="G61" s="383"/>
      <c r="H61" s="383"/>
      <c r="I61" s="383"/>
      <c r="J61" s="383"/>
      <c r="K61" s="383"/>
      <c r="L61" s="383"/>
      <c r="M61" s="142"/>
      <c r="O61" s="67" t="str">
        <f>IF(OR(AND('Class Record S5'!$F$111=".",COUNTIF('Class Record S5'!$F$93:$F$116,"\")&lt;5,COUNTIF('Class Record S5'!$F$93:$F$111,".")&lt;=(5-COUNTIF('Class Record S5'!$F$93:$F$116,"\"))),AND('Class Record S5'!$F$111="\",COUNTIF('Class Record S5'!$F$93:$F$111,"\")&lt;=5)),"x","")</f>
        <v/>
      </c>
      <c r="Q61" s="258" t="s">
        <v>94</v>
      </c>
      <c r="R61" s="260" t="s">
        <v>130</v>
      </c>
    </row>
    <row r="62" spans="1:18" ht="44.25" customHeight="1" thickBot="1" x14ac:dyDescent="0.35">
      <c r="A62" s="344"/>
      <c r="B62" s="195" t="str">
        <f>IF($O62="x",'Class Record S5'!$B$27,"")</f>
        <v/>
      </c>
      <c r="C62" s="384" t="str">
        <f>IF($O62="x",'Class Record S5'!$D$27,"")</f>
        <v/>
      </c>
      <c r="D62" s="384"/>
      <c r="E62" s="384"/>
      <c r="F62" s="384"/>
      <c r="G62" s="384"/>
      <c r="H62" s="384"/>
      <c r="I62" s="384"/>
      <c r="J62" s="384"/>
      <c r="K62" s="384"/>
      <c r="L62" s="384"/>
      <c r="M62" s="196"/>
      <c r="O62" s="67" t="str">
        <f>IF(OR(AND('Class Record S5'!$F$112=".",COUNTIF('Class Record S5'!$F$93:$F$116,"\")&lt;5,COUNTIF('Class Record S5'!$F$93:$F$112,".")&lt;=(5-COUNTIF('Class Record S5'!$F$93:$F$116,"\"))),AND('Class Record S5'!$F$112="\",COUNTIF('Class Record S5'!$F$93:$F$112,"\")&lt;=5)),"x","")</f>
        <v/>
      </c>
      <c r="Q62" s="258" t="s">
        <v>95</v>
      </c>
      <c r="R62" s="260" t="s">
        <v>131</v>
      </c>
    </row>
    <row r="63" spans="1:18" ht="44.25" customHeight="1" x14ac:dyDescent="0.3">
      <c r="A63" s="342" t="str">
        <f>'Class Record S5'!$A$28</f>
        <v>Forces</v>
      </c>
      <c r="B63" s="193" t="str">
        <f>IF($O63="x",'Class Record S5'!$B$28,"")</f>
        <v/>
      </c>
      <c r="C63" s="385" t="str">
        <f>IF($O63="x",'Class Record S5'!$D$28,"")</f>
        <v/>
      </c>
      <c r="D63" s="386"/>
      <c r="E63" s="386"/>
      <c r="F63" s="386"/>
      <c r="G63" s="386"/>
      <c r="H63" s="386"/>
      <c r="I63" s="386"/>
      <c r="J63" s="386"/>
      <c r="K63" s="386"/>
      <c r="L63" s="387"/>
      <c r="M63" s="141"/>
      <c r="O63" s="67" t="str">
        <f>IF(OR(AND('Class Record S5'!$F$113=".",COUNTIF('Class Record S5'!$F$93:$F$116,"\")&lt;5,COUNTIF('Class Record S5'!$F$93:$F$113,".")&lt;=(5-COUNTIF('Class Record S5'!$F$93:$F$116,"\"))),AND('Class Record S5'!$F$113="\",COUNTIF('Class Record S5'!$F$93:$F$113,"\")&lt;=5)),"x","")</f>
        <v/>
      </c>
      <c r="Q63" s="258" t="s">
        <v>96</v>
      </c>
      <c r="R63" s="262" t="s">
        <v>132</v>
      </c>
    </row>
    <row r="64" spans="1:18" ht="44.25" customHeight="1" x14ac:dyDescent="0.3">
      <c r="A64" s="343"/>
      <c r="B64" s="192" t="str">
        <f>IF($O64="x",'Class Record S5'!$B$29,"")</f>
        <v/>
      </c>
      <c r="C64" s="388" t="str">
        <f>IF($O64="x",'Class Record S5'!$D$29,"")</f>
        <v/>
      </c>
      <c r="D64" s="389"/>
      <c r="E64" s="389"/>
      <c r="F64" s="389"/>
      <c r="G64" s="389"/>
      <c r="H64" s="389"/>
      <c r="I64" s="389"/>
      <c r="J64" s="389"/>
      <c r="K64" s="389"/>
      <c r="L64" s="390"/>
      <c r="M64" s="142"/>
      <c r="O64" s="67" t="str">
        <f>IF(OR(AND('Class Record S5'!$F$114=".",COUNTIF('Class Record S5'!$F$93:$F$116,"\")&lt;5,COUNTIF('Class Record S5'!$F$93:$F$114,".")&lt;=(5-COUNTIF('Class Record S5'!$F$93:$F$116,"\"))),AND('Class Record S5'!$F$114="\",COUNTIF('Class Record S5'!$F$93:$F$114,"\")&lt;=5)),"x","")</f>
        <v/>
      </c>
      <c r="Q64" s="258" t="s">
        <v>97</v>
      </c>
      <c r="R64" s="262" t="s">
        <v>133</v>
      </c>
    </row>
    <row r="65" spans="1:18" ht="44.25" customHeight="1" x14ac:dyDescent="0.3">
      <c r="A65" s="343"/>
      <c r="B65" s="192" t="str">
        <f>IF($O65="x",'Class Record S5'!$B$30,"")</f>
        <v/>
      </c>
      <c r="C65" s="388" t="str">
        <f>IF($O65="x",'Class Record S5'!$D$30,"")</f>
        <v/>
      </c>
      <c r="D65" s="389"/>
      <c r="E65" s="389"/>
      <c r="F65" s="389"/>
      <c r="G65" s="389"/>
      <c r="H65" s="389"/>
      <c r="I65" s="389"/>
      <c r="J65" s="389"/>
      <c r="K65" s="389"/>
      <c r="L65" s="390"/>
      <c r="M65" s="142"/>
      <c r="O65" s="67" t="str">
        <f>IF(OR(AND('Class Record S5'!$F$115=".",COUNTIF('Class Record S5'!$F$93:$F$116,"\")&lt;5,COUNTIF('Class Record S5'!$F$93:$F$115,".")&lt;=(5-COUNTIF('Class Record S5'!$F$93:$F$116,"\"))),AND('Class Record S5'!$F$115="\",COUNTIF('Class Record S5'!$F$93:$F$115,"\")&lt;=5)),"x","")</f>
        <v/>
      </c>
      <c r="Q65" s="258" t="s">
        <v>98</v>
      </c>
      <c r="R65" s="262" t="s">
        <v>134</v>
      </c>
    </row>
    <row r="66" spans="1:18" ht="44.25" customHeight="1" thickBot="1" x14ac:dyDescent="0.35">
      <c r="A66" s="344"/>
      <c r="B66" s="194" t="str">
        <f>IF($O66="x",'Class Record S5'!$B$31,"")</f>
        <v/>
      </c>
      <c r="C66" s="391" t="str">
        <f>IF($O66="x",'Class Record S5'!$D$31,"")</f>
        <v/>
      </c>
      <c r="D66" s="392"/>
      <c r="E66" s="392"/>
      <c r="F66" s="392"/>
      <c r="G66" s="392"/>
      <c r="H66" s="392"/>
      <c r="I66" s="392"/>
      <c r="J66" s="392"/>
      <c r="K66" s="392"/>
      <c r="L66" s="393"/>
      <c r="M66" s="143"/>
      <c r="O66" s="67" t="str">
        <f>IF(OR(AND('Class Record S5'!$F$116=".",COUNTIF('Class Record S5'!$F$93:$F$116,"\")&lt;5,COUNTIF('Class Record S5'!$F$93:$F$116,".")&lt;=(5-COUNTIF('Class Record S5'!$F$93:$F$116,"\"))),AND('Class Record S5'!$F$116="\",COUNTIF('Class Record S5'!$F$93:$F$116,"\")&lt;=5)),"x","")</f>
        <v/>
      </c>
      <c r="Q66" s="258" t="s">
        <v>99</v>
      </c>
      <c r="R66" s="262" t="s">
        <v>135</v>
      </c>
    </row>
    <row r="67" spans="1:18" ht="16.5" customHeight="1" thickBot="1" x14ac:dyDescent="0.35">
      <c r="A67" s="379" t="s">
        <v>44</v>
      </c>
      <c r="B67" s="380"/>
      <c r="C67" s="380"/>
      <c r="D67" s="380"/>
      <c r="E67" s="380"/>
      <c r="F67" s="380"/>
      <c r="G67" s="380"/>
      <c r="H67" s="380"/>
      <c r="I67" s="380"/>
      <c r="J67" s="380"/>
      <c r="K67" s="381"/>
      <c r="L67" s="394" t="s">
        <v>45</v>
      </c>
      <c r="M67" s="395"/>
      <c r="Q67" s="257"/>
    </row>
    <row r="68" spans="1:18" ht="28.5" customHeight="1" x14ac:dyDescent="0.3">
      <c r="A68" s="396"/>
      <c r="B68" s="397"/>
      <c r="C68" s="397"/>
      <c r="D68" s="397"/>
      <c r="E68" s="397"/>
      <c r="F68" s="397"/>
      <c r="G68" s="397"/>
      <c r="H68" s="397"/>
      <c r="I68" s="397"/>
      <c r="J68" s="397"/>
      <c r="K68" s="398"/>
      <c r="L68" s="405" t="str">
        <f>'Class Record S5'!$F$117</f>
        <v>S6R</v>
      </c>
      <c r="M68" s="406"/>
      <c r="Q68" s="257"/>
    </row>
    <row r="69" spans="1:18" ht="28.5" customHeight="1" x14ac:dyDescent="0.3">
      <c r="A69" s="399"/>
      <c r="B69" s="400"/>
      <c r="C69" s="400"/>
      <c r="D69" s="400"/>
      <c r="E69" s="400"/>
      <c r="F69" s="400"/>
      <c r="G69" s="400"/>
      <c r="H69" s="400"/>
      <c r="I69" s="400"/>
      <c r="J69" s="400"/>
      <c r="K69" s="401"/>
      <c r="L69" s="407"/>
      <c r="M69" s="408"/>
      <c r="Q69" s="257"/>
    </row>
    <row r="70" spans="1:18" ht="28.5" customHeight="1" thickBot="1" x14ac:dyDescent="0.35">
      <c r="A70" s="402"/>
      <c r="B70" s="403"/>
      <c r="C70" s="403"/>
      <c r="D70" s="403"/>
      <c r="E70" s="403"/>
      <c r="F70" s="403"/>
      <c r="G70" s="403"/>
      <c r="H70" s="403"/>
      <c r="I70" s="403"/>
      <c r="J70" s="403"/>
      <c r="K70" s="404"/>
      <c r="L70" s="409"/>
      <c r="M70" s="410"/>
      <c r="Q70" s="257"/>
    </row>
    <row r="72" spans="1:18" ht="19.5" thickBot="1" x14ac:dyDescent="0.35"/>
    <row r="73" spans="1:18" ht="23.25" customHeight="1" thickBot="1" x14ac:dyDescent="0.35">
      <c r="A73" s="349" t="str">
        <f>'Class Record S5'!$D$1</f>
        <v>A N OTHER SCHOOL</v>
      </c>
      <c r="B73" s="350"/>
      <c r="C73" s="350"/>
      <c r="D73" s="350"/>
      <c r="E73" s="350"/>
      <c r="F73" s="350"/>
      <c r="G73" s="350"/>
      <c r="H73" s="350"/>
      <c r="I73" s="350"/>
      <c r="J73" s="350"/>
      <c r="K73" s="350"/>
      <c r="L73" s="350"/>
      <c r="M73" s="351"/>
    </row>
    <row r="74" spans="1:18" ht="15.75" customHeight="1" thickBot="1" x14ac:dyDescent="0.35">
      <c r="A74" s="352" t="s">
        <v>17</v>
      </c>
      <c r="B74" s="353"/>
      <c r="C74" s="353"/>
      <c r="D74" s="356">
        <f>'Class Record S5'!$G$2</f>
        <v>0</v>
      </c>
      <c r="E74" s="356"/>
      <c r="F74" s="356"/>
      <c r="G74" s="357"/>
      <c r="H74" s="361" t="s">
        <v>18</v>
      </c>
      <c r="I74" s="362">
        <f>'Class Record S5'!$E$119</f>
        <v>0</v>
      </c>
      <c r="J74" s="362"/>
      <c r="K74" s="363" t="str">
        <f>'Class Record S5'!$C$2</f>
        <v>CLASS</v>
      </c>
      <c r="L74" s="363"/>
      <c r="M74" s="364"/>
    </row>
    <row r="75" spans="1:18" ht="15.75" customHeight="1" thickBot="1" x14ac:dyDescent="0.35">
      <c r="A75" s="354"/>
      <c r="B75" s="355"/>
      <c r="C75" s="355"/>
      <c r="D75" s="358"/>
      <c r="E75" s="358"/>
      <c r="F75" s="359"/>
      <c r="G75" s="360"/>
      <c r="H75" s="361"/>
      <c r="I75" s="362"/>
      <c r="J75" s="362"/>
      <c r="K75" s="363"/>
      <c r="L75" s="363"/>
      <c r="M75" s="364"/>
    </row>
    <row r="76" spans="1:18" ht="19.5" thickBot="1" x14ac:dyDescent="0.35">
      <c r="A76" s="346" t="s">
        <v>19</v>
      </c>
      <c r="B76" s="347"/>
      <c r="C76" s="347"/>
      <c r="D76" s="347"/>
      <c r="E76" s="348"/>
      <c r="F76" s="365" t="s">
        <v>20</v>
      </c>
      <c r="G76" s="366"/>
      <c r="H76" s="366"/>
      <c r="I76" s="367"/>
      <c r="J76" s="368" t="s">
        <v>21</v>
      </c>
      <c r="K76" s="369"/>
      <c r="L76" s="369"/>
      <c r="M76" s="370"/>
    </row>
    <row r="77" spans="1:18" ht="16.5" customHeight="1" thickBot="1" x14ac:dyDescent="0.35">
      <c r="A77" s="371" t="s">
        <v>22</v>
      </c>
      <c r="B77" s="372"/>
      <c r="C77" s="373"/>
      <c r="D77" s="374" t="s">
        <v>23</v>
      </c>
      <c r="E77" s="375"/>
      <c r="F77" s="376" t="s">
        <v>24</v>
      </c>
      <c r="G77" s="377"/>
      <c r="H77" s="377" t="s">
        <v>25</v>
      </c>
      <c r="I77" s="378"/>
      <c r="J77" s="382" t="s">
        <v>26</v>
      </c>
      <c r="K77" s="377"/>
      <c r="L77" s="411" t="s">
        <v>27</v>
      </c>
      <c r="M77" s="412"/>
    </row>
    <row r="78" spans="1:18" ht="31.5" customHeight="1" thickBot="1" x14ac:dyDescent="0.35">
      <c r="A78" s="72"/>
      <c r="B78" s="73" t="s">
        <v>54</v>
      </c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5" t="s">
        <v>43</v>
      </c>
      <c r="Q78" s="416" t="s">
        <v>56</v>
      </c>
      <c r="R78" s="416"/>
    </row>
    <row r="79" spans="1:18" ht="44.25" customHeight="1" x14ac:dyDescent="0.3">
      <c r="A79" s="345" t="str">
        <f>'Class Record S5'!$A$8</f>
        <v>Working Scientifically</v>
      </c>
      <c r="B79" s="190" t="str">
        <f>IF($O79="x",'Class Record S5'!$B$8,"")</f>
        <v/>
      </c>
      <c r="C79" s="413" t="str">
        <f>IF($O79="x",'Class Record S5'!$D$8,"")</f>
        <v/>
      </c>
      <c r="D79" s="413"/>
      <c r="E79" s="413"/>
      <c r="F79" s="413"/>
      <c r="G79" s="413"/>
      <c r="H79" s="413"/>
      <c r="I79" s="413"/>
      <c r="J79" s="413"/>
      <c r="K79" s="413"/>
      <c r="L79" s="413"/>
      <c r="M79" s="141"/>
      <c r="O79" s="67" t="str">
        <f>IF(OR(AND('Class Record S5'!$G$93=".",COUNTIF('Class Record S5'!$G$93:$G$116,"\")&lt;5,COUNTIF('Class Record S5'!$G$93:$G$93,".")&lt;=(5-COUNTIF('Class Record S5'!$G$93:$G$116,"\"))),AND('Class Record S5'!$G$93="\",COUNTIF('Class Record S5'!$G$93:$G$93,"\")&lt;=5)),"x","")</f>
        <v/>
      </c>
      <c r="Q79" s="258" t="s">
        <v>76</v>
      </c>
      <c r="R79" s="259" t="s">
        <v>112</v>
      </c>
    </row>
    <row r="80" spans="1:18" ht="44.25" customHeight="1" x14ac:dyDescent="0.3">
      <c r="A80" s="343"/>
      <c r="B80" s="191" t="str">
        <f>IF($O80="x",'Class Record S5'!$B$9,"")</f>
        <v/>
      </c>
      <c r="C80" s="383" t="str">
        <f>IF($O80="x",'Class Record S5'!$D$9,"")</f>
        <v/>
      </c>
      <c r="D80" s="383"/>
      <c r="E80" s="383"/>
      <c r="F80" s="383"/>
      <c r="G80" s="383"/>
      <c r="H80" s="383"/>
      <c r="I80" s="383"/>
      <c r="J80" s="383"/>
      <c r="K80" s="383"/>
      <c r="L80" s="383"/>
      <c r="M80" s="142"/>
      <c r="O80" s="67" t="str">
        <f>IF(OR(AND('Class Record S5'!$G$94=".",COUNTIF('Class Record S5'!$G$93:$G$116,"\")&lt;5,COUNTIF('Class Record S5'!$G$93:$G$94,".")&lt;=(5-COUNTIF('Class Record S5'!$G$93:$G$116,"\"))),AND('Class Record S5'!$G$94="\",COUNTIF('Class Record S5'!$G$93:$G$94,"\")&lt;=5)),"x","")</f>
        <v/>
      </c>
      <c r="Q80" s="258" t="s">
        <v>77</v>
      </c>
      <c r="R80" s="260" t="s">
        <v>113</v>
      </c>
    </row>
    <row r="81" spans="1:18" ht="44.25" customHeight="1" x14ac:dyDescent="0.3">
      <c r="A81" s="343"/>
      <c r="B81" s="191" t="str">
        <f>IF($O81="x",'Class Record S5'!$B$10,"")</f>
        <v/>
      </c>
      <c r="C81" s="383" t="str">
        <f>IF($O81="x",'Class Record S5'!$D$10,"")</f>
        <v/>
      </c>
      <c r="D81" s="383"/>
      <c r="E81" s="383"/>
      <c r="F81" s="383"/>
      <c r="G81" s="383"/>
      <c r="H81" s="383"/>
      <c r="I81" s="383"/>
      <c r="J81" s="383"/>
      <c r="K81" s="383"/>
      <c r="L81" s="383"/>
      <c r="M81" s="142"/>
      <c r="O81" s="67" t="str">
        <f>IF(OR(AND('Class Record S5'!$G$95=".",COUNTIF('Class Record S5'!$G$93:$G$116,"\")&lt;5,COUNTIF('Class Record S5'!$G$93:$G$95,".")&lt;=(5-COUNTIF('Class Record S5'!$G$93:$G$116,"\"))),AND('Class Record S5'!$G$95="\",COUNTIF('Class Record S5'!$G$93:$G$95,"\")&lt;=5)),"x","")</f>
        <v/>
      </c>
      <c r="Q81" s="258" t="s">
        <v>78</v>
      </c>
      <c r="R81" s="260" t="s">
        <v>114</v>
      </c>
    </row>
    <row r="82" spans="1:18" ht="44.25" customHeight="1" x14ac:dyDescent="0.3">
      <c r="A82" s="343"/>
      <c r="B82" s="192" t="str">
        <f>IF($O82="x",'Class Record S5'!$B$11,"")</f>
        <v/>
      </c>
      <c r="C82" s="383" t="str">
        <f>IF($O82="x",'Class Record S5'!$D$11,"")</f>
        <v/>
      </c>
      <c r="D82" s="383"/>
      <c r="E82" s="383"/>
      <c r="F82" s="383"/>
      <c r="G82" s="383"/>
      <c r="H82" s="383"/>
      <c r="I82" s="383"/>
      <c r="J82" s="383"/>
      <c r="K82" s="383"/>
      <c r="L82" s="383"/>
      <c r="M82" s="142"/>
      <c r="O82" s="67" t="str">
        <f>IF(OR(AND('Class Record S5'!$G$96=".",COUNTIF('Class Record S5'!$G$93:$G$116,"\")&lt;5,COUNTIF('Class Record S5'!$G$93:$G$96,".")&lt;=(5-COUNTIF('Class Record S5'!$G$93:$G$116,"\"))),AND('Class Record S5'!$G$96="\",COUNTIF('Class Record S5'!$G$93:$G$96,"\")&lt;=5)),"x","")</f>
        <v/>
      </c>
      <c r="Q82" s="258" t="s">
        <v>79</v>
      </c>
      <c r="R82" s="260" t="s">
        <v>115</v>
      </c>
    </row>
    <row r="83" spans="1:18" ht="54.75" customHeight="1" x14ac:dyDescent="0.3">
      <c r="A83" s="343"/>
      <c r="B83" s="192" t="str">
        <f>IF($O83="x",'Class Record S5'!$B$12,"")</f>
        <v/>
      </c>
      <c r="C83" s="383" t="str">
        <f>IF($O83="x",'Class Record S5'!$D$12,"")</f>
        <v/>
      </c>
      <c r="D83" s="383"/>
      <c r="E83" s="383"/>
      <c r="F83" s="383"/>
      <c r="G83" s="383"/>
      <c r="H83" s="383"/>
      <c r="I83" s="383"/>
      <c r="J83" s="383"/>
      <c r="K83" s="383"/>
      <c r="L83" s="383"/>
      <c r="M83" s="142"/>
      <c r="O83" s="67" t="str">
        <f>IF(OR(AND('Class Record S5'!$G$97=".",COUNTIF('Class Record S5'!$G$93:$G$116,"\")&lt;5,COUNTIF('Class Record S5'!$G$93:$G$97,".")&lt;=(5-COUNTIF('Class Record S5'!$G$93:$G$116,"\"))),AND('Class Record S5'!$G$97="\",COUNTIF('Class Record S5'!$G$93:$G$97,"\")&lt;=5)),"x","")</f>
        <v/>
      </c>
      <c r="Q83" s="258" t="s">
        <v>80</v>
      </c>
      <c r="R83" s="260" t="s">
        <v>116</v>
      </c>
    </row>
    <row r="84" spans="1:18" ht="44.25" customHeight="1" thickBot="1" x14ac:dyDescent="0.35">
      <c r="A84" s="344"/>
      <c r="B84" s="194" t="str">
        <f>IF($O84="x",'Class Record S5'!$B$13,"")</f>
        <v/>
      </c>
      <c r="C84" s="391" t="str">
        <f>IF($O84="x",'Class Record S5'!$D$13,"")</f>
        <v/>
      </c>
      <c r="D84" s="392"/>
      <c r="E84" s="392"/>
      <c r="F84" s="392"/>
      <c r="G84" s="392"/>
      <c r="H84" s="392"/>
      <c r="I84" s="392"/>
      <c r="J84" s="392"/>
      <c r="K84" s="392"/>
      <c r="L84" s="393"/>
      <c r="M84" s="143"/>
      <c r="O84" s="67" t="str">
        <f>IF(OR(AND('Class Record S5'!$G$98=".",COUNTIF('Class Record S5'!$G$93:$G$116,"\")&lt;5,COUNTIF('Class Record S5'!$G$93:$G$98,".")&lt;=(5-COUNTIF('Class Record S5'!$G$93:$G$116,"\"))),AND('Class Record S5'!$G$98="\",COUNTIF('Class Record S5'!$G$93:$G$98,"\")&lt;=5)),"x","")</f>
        <v/>
      </c>
      <c r="Q84" s="258" t="s">
        <v>81</v>
      </c>
      <c r="R84" s="260" t="s">
        <v>117</v>
      </c>
    </row>
    <row r="85" spans="1:18" ht="57" customHeight="1" x14ac:dyDescent="0.3">
      <c r="A85" s="342" t="str">
        <f>'Class Record S5'!$A$14</f>
        <v>Living Things and their Habitats</v>
      </c>
      <c r="B85" s="193" t="str">
        <f>IF($O85="x",'Class Record S5'!$B$14,"")</f>
        <v/>
      </c>
      <c r="C85" s="385" t="str">
        <f>IF($O85="x",'Class Record S5'!$D$14,"")</f>
        <v/>
      </c>
      <c r="D85" s="386"/>
      <c r="E85" s="386"/>
      <c r="F85" s="386"/>
      <c r="G85" s="386"/>
      <c r="H85" s="386"/>
      <c r="I85" s="386"/>
      <c r="J85" s="386"/>
      <c r="K85" s="386"/>
      <c r="L85" s="387"/>
      <c r="M85" s="141"/>
      <c r="O85" s="67" t="str">
        <f>IF(OR(AND('Class Record S5'!$G$99=".",COUNTIF('Class Record S5'!$G$93:$G$116,"\")&lt;5,COUNTIF('Class Record S5'!$G$93:$G$99,".")&lt;=(5-COUNTIF('Class Record S5'!$G$93:$G$116,"\"))),AND('Class Record S5'!$G$99="\",COUNTIF('Class Record S5'!$G$93:$G$99,"\")&lt;=5)),"x","")</f>
        <v/>
      </c>
      <c r="Q85" s="258" t="s">
        <v>82</v>
      </c>
      <c r="R85" s="260" t="s">
        <v>118</v>
      </c>
    </row>
    <row r="86" spans="1:18" ht="57" customHeight="1" thickBot="1" x14ac:dyDescent="0.35">
      <c r="A86" s="344"/>
      <c r="B86" s="194" t="str">
        <f>IF($O86="x",'Class Record S5'!$B$15,"")</f>
        <v/>
      </c>
      <c r="C86" s="414" t="str">
        <f>IF($O86="x",'Class Record S5'!$D$15,"")</f>
        <v/>
      </c>
      <c r="D86" s="414"/>
      <c r="E86" s="414"/>
      <c r="F86" s="414"/>
      <c r="G86" s="414"/>
      <c r="H86" s="414"/>
      <c r="I86" s="414"/>
      <c r="J86" s="414"/>
      <c r="K86" s="414"/>
      <c r="L86" s="414"/>
      <c r="M86" s="143"/>
      <c r="O86" s="67" t="str">
        <f>IF(OR(AND('Class Record S5'!$G$100=".",COUNTIF('Class Record S5'!$G$93:$G$116,"\")&lt;5,COUNTIF('Class Record S5'!$G$93:$G$100,".")&lt;=(5-COUNTIF('Class Record S5'!$G$93:$G$116,"\"))),AND('Class Record S5'!$G$100="\",COUNTIF('Class Record S5'!$G$93:$G$100,"\")&lt;=5)),"x","")</f>
        <v/>
      </c>
      <c r="Q86" s="258" t="s">
        <v>83</v>
      </c>
      <c r="R86" s="261" t="s">
        <v>119</v>
      </c>
    </row>
    <row r="87" spans="1:18" ht="59.25" customHeight="1" thickBot="1" x14ac:dyDescent="0.35">
      <c r="A87" s="255" t="str">
        <f>'Class Record S5'!$A$16</f>
        <v>Animals inc. Humans</v>
      </c>
      <c r="B87" s="253" t="str">
        <f>IF($O87="x",'Class Record S5'!$B$16,"")</f>
        <v/>
      </c>
      <c r="C87" s="415" t="str">
        <f>IF($O87="x",'Class Record S5'!$D$16,"")</f>
        <v/>
      </c>
      <c r="D87" s="415"/>
      <c r="E87" s="415"/>
      <c r="F87" s="415"/>
      <c r="G87" s="415"/>
      <c r="H87" s="415"/>
      <c r="I87" s="415"/>
      <c r="J87" s="415"/>
      <c r="K87" s="415"/>
      <c r="L87" s="415"/>
      <c r="M87" s="254"/>
      <c r="O87" s="67" t="str">
        <f>IF(OR(AND('Class Record S5'!$G$101=".",COUNTIF('Class Record S5'!$G$93:$G$116,"\")&lt;5,COUNTIF('Class Record S5'!$G$93:$G$101,".")&lt;=(5-COUNTIF('Class Record S5'!$G$93:$G$116,"\"))),AND('Class Record S5'!$G$101="\",COUNTIF('Class Record S5'!$G$93:$G$101,"\")&lt;=5)),"x","")</f>
        <v/>
      </c>
      <c r="Q87" s="258" t="s">
        <v>84</v>
      </c>
      <c r="R87" s="261" t="s">
        <v>120</v>
      </c>
    </row>
    <row r="88" spans="1:18" ht="56.25" customHeight="1" x14ac:dyDescent="0.3">
      <c r="A88" s="342" t="str">
        <f>'Class Record S5'!$A$17</f>
        <v>Properties and Changers of Materials</v>
      </c>
      <c r="B88" s="193" t="str">
        <f>IF($O88="x",'Class Record S5'!$B$17,"")</f>
        <v/>
      </c>
      <c r="C88" s="385" t="str">
        <f>IF($O88="x",'Class Record S5'!$D$17,"")</f>
        <v/>
      </c>
      <c r="D88" s="386"/>
      <c r="E88" s="386"/>
      <c r="F88" s="386"/>
      <c r="G88" s="386"/>
      <c r="H88" s="386"/>
      <c r="I88" s="386"/>
      <c r="J88" s="386"/>
      <c r="K88" s="386"/>
      <c r="L88" s="387"/>
      <c r="M88" s="141"/>
      <c r="O88" s="67" t="str">
        <f>IF(OR(AND('Class Record S5'!$G$102=".",COUNTIF('Class Record S5'!$G$93:$G$116,"\")&lt;5,COUNTIF('Class Record S5'!$G$93:$G$102,".")&lt;=(5-COUNTIF('Class Record S5'!$G$93:$G$116,"\"))),AND('Class Record S5'!$G$102="\",COUNTIF('Class Record S5'!$G$93:$G$102,"\")&lt;=5)),"x","")</f>
        <v/>
      </c>
      <c r="Q88" s="258" t="s">
        <v>85</v>
      </c>
      <c r="R88" s="260" t="s">
        <v>121</v>
      </c>
    </row>
    <row r="89" spans="1:18" ht="44.25" customHeight="1" x14ac:dyDescent="0.3">
      <c r="A89" s="343"/>
      <c r="B89" s="192" t="str">
        <f>IF($O89="x",'Class Record S5'!$B$18,"")</f>
        <v/>
      </c>
      <c r="C89" s="383" t="str">
        <f>IF($O89="x",'Class Record S5'!$D$18,"")</f>
        <v/>
      </c>
      <c r="D89" s="383"/>
      <c r="E89" s="383"/>
      <c r="F89" s="383"/>
      <c r="G89" s="383"/>
      <c r="H89" s="383"/>
      <c r="I89" s="383"/>
      <c r="J89" s="383"/>
      <c r="K89" s="383"/>
      <c r="L89" s="383"/>
      <c r="M89" s="142"/>
      <c r="O89" s="67" t="str">
        <f>IF(OR(AND('Class Record S5'!$G$103=".",COUNTIF('Class Record S5'!$G$93:$G$116,"\")&lt;5,COUNTIF('Class Record S5'!$G$93:$G$103,".")&lt;=(5-COUNTIF('Class Record S5'!$G$93:$G$116,"\"))),AND('Class Record S5'!$G$103="\",COUNTIF('Class Record S5'!$G$93:$G$103,"\")&lt;=5)),"x","")</f>
        <v/>
      </c>
      <c r="Q89" s="258" t="s">
        <v>86</v>
      </c>
      <c r="R89" s="265" t="s">
        <v>124</v>
      </c>
    </row>
    <row r="90" spans="1:18" ht="44.25" customHeight="1" x14ac:dyDescent="0.3">
      <c r="A90" s="343"/>
      <c r="B90" s="192" t="str">
        <f>IF($O90="x",'Class Record S5'!$B$19,"")</f>
        <v/>
      </c>
      <c r="C90" s="383" t="str">
        <f>IF($O90="x",'Class Record S5'!$D$19,"")</f>
        <v/>
      </c>
      <c r="D90" s="383"/>
      <c r="E90" s="383"/>
      <c r="F90" s="383"/>
      <c r="G90" s="383"/>
      <c r="H90" s="383"/>
      <c r="I90" s="383"/>
      <c r="J90" s="383"/>
      <c r="K90" s="383"/>
      <c r="L90" s="383"/>
      <c r="M90" s="142"/>
      <c r="O90" s="67" t="str">
        <f>IF(OR(AND('Class Record S5'!$G$104=".",COUNTIF('Class Record S5'!$G$93:$G$116,"\")&lt;5,COUNTIF('Class Record S5'!$G$93:$G$104,".")&lt;=(5-COUNTIF('Class Record S5'!$G$93:$G$116,"\"))),AND('Class Record S5'!$G$104="\",COUNTIF('Class Record S5'!$G$93:$G$104,"\")&lt;=5)),"x","")</f>
        <v/>
      </c>
      <c r="Q90" s="258" t="s">
        <v>87</v>
      </c>
      <c r="R90" s="265" t="s">
        <v>122</v>
      </c>
    </row>
    <row r="91" spans="1:18" ht="44.25" customHeight="1" x14ac:dyDescent="0.3">
      <c r="A91" s="343"/>
      <c r="B91" s="192" t="str">
        <f>IF($O91="x",'Class Record S5'!$B$20,"")</f>
        <v/>
      </c>
      <c r="C91" s="383" t="str">
        <f>IF($O91="x",'Class Record S5'!$D$20,"")</f>
        <v/>
      </c>
      <c r="D91" s="383"/>
      <c r="E91" s="383"/>
      <c r="F91" s="383"/>
      <c r="G91" s="383"/>
      <c r="H91" s="383"/>
      <c r="I91" s="383"/>
      <c r="J91" s="383"/>
      <c r="K91" s="383"/>
      <c r="L91" s="383"/>
      <c r="M91" s="142"/>
      <c r="O91" s="67" t="str">
        <f>IF(OR(AND('Class Record S5'!$G$105=".",COUNTIF('Class Record S5'!$G$93:$G$116,"\")&lt;5,COUNTIF('Class Record S5'!$G$93:$G$105,".")&lt;=(5-COUNTIF('Class Record S5'!$G$93:$G$116,"\"))),AND('Class Record S5'!$G$105="\",COUNTIF('Class Record S5'!$G$93:$G$105,"\")&lt;=5)),"x","")</f>
        <v/>
      </c>
      <c r="Q91" s="258" t="s">
        <v>88</v>
      </c>
      <c r="R91" s="265" t="s">
        <v>123</v>
      </c>
    </row>
    <row r="92" spans="1:18" ht="44.25" customHeight="1" x14ac:dyDescent="0.3">
      <c r="A92" s="343"/>
      <c r="B92" s="192" t="str">
        <f>IF($O92="x",'Class Record S5'!$B$21,"")</f>
        <v/>
      </c>
      <c r="C92" s="383" t="str">
        <f>IF($O92="x",'Class Record S5'!$D$21,"")</f>
        <v/>
      </c>
      <c r="D92" s="383"/>
      <c r="E92" s="383"/>
      <c r="F92" s="383"/>
      <c r="G92" s="383"/>
      <c r="H92" s="383"/>
      <c r="I92" s="383"/>
      <c r="J92" s="383"/>
      <c r="K92" s="383"/>
      <c r="L92" s="383"/>
      <c r="M92" s="142"/>
      <c r="O92" s="67" t="str">
        <f>IF(OR(AND('Class Record S5'!$G$106=".",COUNTIF('Class Record S5'!$G$93:$G$116,"\")&lt;5,COUNTIF('Class Record S5'!$G$93:$G$106,".")&lt;=(5-COUNTIF('Class Record S5'!$G$93:$G$116,"\"))),AND('Class Record S5'!$G$106="\",COUNTIF('Class Record S5'!$G$93:$G$106,"\")&lt;=5)),"x","")</f>
        <v/>
      </c>
      <c r="Q92" s="258" t="s">
        <v>89</v>
      </c>
      <c r="R92" s="261" t="s">
        <v>125</v>
      </c>
    </row>
    <row r="93" spans="1:18" ht="56.25" customHeight="1" thickBot="1" x14ac:dyDescent="0.35">
      <c r="A93" s="344"/>
      <c r="B93" s="195" t="str">
        <f>IF($O93="x",'Class Record S5'!$B$22,"")</f>
        <v/>
      </c>
      <c r="C93" s="384" t="str">
        <f>IF($O93="x",'Class Record S5'!$D$22,"")</f>
        <v/>
      </c>
      <c r="D93" s="384"/>
      <c r="E93" s="384"/>
      <c r="F93" s="384"/>
      <c r="G93" s="384"/>
      <c r="H93" s="384"/>
      <c r="I93" s="384"/>
      <c r="J93" s="384"/>
      <c r="K93" s="384"/>
      <c r="L93" s="384"/>
      <c r="M93" s="196"/>
      <c r="O93" s="67" t="str">
        <f>IF(OR(AND('Class Record S5'!$G$107=".",COUNTIF('Class Record S5'!$G$93:$G$116,"\")&lt;5,COUNTIF('Class Record S5'!$G$93:$G$107,".")&lt;=(5-COUNTIF('Class Record S5'!$G$93:$G$116,"\"))),AND('Class Record S5'!$G$107="\",COUNTIF('Class Record S5'!$G$93:$G$107,"\")&lt;=5)),"x","")</f>
        <v/>
      </c>
      <c r="Q93" s="258" t="s">
        <v>90</v>
      </c>
      <c r="R93" s="260" t="s">
        <v>126</v>
      </c>
    </row>
    <row r="94" spans="1:18" ht="44.25" customHeight="1" x14ac:dyDescent="0.3">
      <c r="A94" s="342" t="str">
        <f>'Class Record S5'!$A$23</f>
        <v>Earth and Space</v>
      </c>
      <c r="B94" s="193" t="str">
        <f>IF($O94="x",'Class Record S5'!$B$23,"")</f>
        <v/>
      </c>
      <c r="C94" s="385" t="str">
        <f>IF($O94="x",'Class Record S5'!$D$23,"")</f>
        <v/>
      </c>
      <c r="D94" s="386"/>
      <c r="E94" s="386"/>
      <c r="F94" s="386"/>
      <c r="G94" s="386"/>
      <c r="H94" s="386"/>
      <c r="I94" s="386"/>
      <c r="J94" s="386"/>
      <c r="K94" s="386"/>
      <c r="L94" s="387"/>
      <c r="M94" s="141"/>
      <c r="O94" s="67" t="str">
        <f>IF(OR(AND('Class Record S5'!$G$108=".",COUNTIF('Class Record S5'!$G$93:$G$116,"\")&lt;5,COUNTIF('Class Record S5'!$G$93:$G$108,".")&lt;=(5-COUNTIF('Class Record S5'!$G$93:$G$116,"\"))),AND('Class Record S5'!$G$108="\",COUNTIF('Class Record S5'!$G$93:$G$108,"\")&lt;=5)),"x","")</f>
        <v/>
      </c>
      <c r="Q94" s="258" t="s">
        <v>91</v>
      </c>
      <c r="R94" s="260" t="s">
        <v>127</v>
      </c>
    </row>
    <row r="95" spans="1:18" ht="44.25" customHeight="1" x14ac:dyDescent="0.3">
      <c r="A95" s="343"/>
      <c r="B95" s="192" t="str">
        <f>IF($O95="x",'Class Record S5'!$B$24,"")</f>
        <v/>
      </c>
      <c r="C95" s="388" t="str">
        <f>IF($O95="x",'Class Record S5'!$D$24,"")</f>
        <v/>
      </c>
      <c r="D95" s="389"/>
      <c r="E95" s="389"/>
      <c r="F95" s="389"/>
      <c r="G95" s="389"/>
      <c r="H95" s="389"/>
      <c r="I95" s="389"/>
      <c r="J95" s="389"/>
      <c r="K95" s="389"/>
      <c r="L95" s="390"/>
      <c r="M95" s="142"/>
      <c r="O95" s="67" t="str">
        <f>IF(OR(AND('Class Record S5'!$G$109=".",COUNTIF('Class Record S5'!$G$93:$G$116,"\")&lt;5,COUNTIF('Class Record S5'!$G$93:$G$109,".")&lt;=(5-COUNTIF('Class Record S5'!$G$93:$G$116,"\"))),AND('Class Record S5'!$G$109="\",COUNTIF('Class Record S5'!$G$93:$G$109,"\")&lt;=5)),"x","")</f>
        <v/>
      </c>
      <c r="Q95" s="258" t="s">
        <v>92</v>
      </c>
      <c r="R95" s="262" t="s">
        <v>128</v>
      </c>
    </row>
    <row r="96" spans="1:18" ht="44.25" customHeight="1" x14ac:dyDescent="0.3">
      <c r="A96" s="343"/>
      <c r="B96" s="192" t="str">
        <f>IF($O96="x",'Class Record S5'!$B$25,"")</f>
        <v/>
      </c>
      <c r="C96" s="388" t="str">
        <f>IF($O96="x",'Class Record S5'!$D$25,"")</f>
        <v/>
      </c>
      <c r="D96" s="389"/>
      <c r="E96" s="389"/>
      <c r="F96" s="389"/>
      <c r="G96" s="389"/>
      <c r="H96" s="389"/>
      <c r="I96" s="389"/>
      <c r="J96" s="389"/>
      <c r="K96" s="389"/>
      <c r="L96" s="390"/>
      <c r="M96" s="142"/>
      <c r="O96" s="67" t="str">
        <f>IF(OR(AND('Class Record S5'!$G$110=".",COUNTIF('Class Record S5'!$G$93:$G$116,"\")&lt;5,COUNTIF('Class Record S5'!$G$93:$G$110,".")&lt;=(5-COUNTIF('Class Record S5'!$G$93:$G$116,"\"))),AND('Class Record S5'!$G$110="\",COUNTIF('Class Record S5'!$G$93:$G$110,"\")&lt;=5)),"x","")</f>
        <v/>
      </c>
      <c r="Q96" s="258" t="s">
        <v>93</v>
      </c>
      <c r="R96" s="262" t="s">
        <v>129</v>
      </c>
    </row>
    <row r="97" spans="1:18" ht="44.25" customHeight="1" x14ac:dyDescent="0.3">
      <c r="A97" s="343"/>
      <c r="B97" s="192" t="str">
        <f>IF($O97="x",'Class Record S5'!$B$26,"")</f>
        <v/>
      </c>
      <c r="C97" s="383" t="str">
        <f>IF($O97="x",'Class Record S5'!$D$26,"")</f>
        <v/>
      </c>
      <c r="D97" s="383"/>
      <c r="E97" s="383"/>
      <c r="F97" s="383"/>
      <c r="G97" s="383"/>
      <c r="H97" s="383"/>
      <c r="I97" s="383"/>
      <c r="J97" s="383"/>
      <c r="K97" s="383"/>
      <c r="L97" s="383"/>
      <c r="M97" s="142"/>
      <c r="O97" s="67" t="str">
        <f>IF(OR(AND('Class Record S5'!$G$111=".",COUNTIF('Class Record S5'!$G$93:$G$116,"\")&lt;5,COUNTIF('Class Record S5'!$G$93:$G$111,".")&lt;=(5-COUNTIF('Class Record S5'!$G$93:$G$116,"\"))),AND('Class Record S5'!$G$111="\",COUNTIF('Class Record S5'!$G$93:$G$111,"\")&lt;=5)),"x","")</f>
        <v/>
      </c>
      <c r="Q97" s="258" t="s">
        <v>94</v>
      </c>
      <c r="R97" s="260" t="s">
        <v>130</v>
      </c>
    </row>
    <row r="98" spans="1:18" ht="44.25" customHeight="1" thickBot="1" x14ac:dyDescent="0.35">
      <c r="A98" s="344"/>
      <c r="B98" s="195" t="str">
        <f>IF($O98="x",'Class Record S5'!$B$27,"")</f>
        <v/>
      </c>
      <c r="C98" s="384" t="str">
        <f>IF($O98="x",'Class Record S5'!$D$27,"")</f>
        <v/>
      </c>
      <c r="D98" s="384"/>
      <c r="E98" s="384"/>
      <c r="F98" s="384"/>
      <c r="G98" s="384"/>
      <c r="H98" s="384"/>
      <c r="I98" s="384"/>
      <c r="J98" s="384"/>
      <c r="K98" s="384"/>
      <c r="L98" s="384"/>
      <c r="M98" s="196"/>
      <c r="O98" s="67" t="str">
        <f>IF(OR(AND('Class Record S5'!$G$112=".",COUNTIF('Class Record S5'!$G$93:$G$116,"\")&lt;5,COUNTIF('Class Record S5'!$G$93:$G$112,".")&lt;=(5-COUNTIF('Class Record S5'!$G$93:$G$116,"\"))),AND('Class Record S5'!$G$112="\",COUNTIF('Class Record S5'!$G$93:$G$112,"\")&lt;=5)),"x","")</f>
        <v/>
      </c>
      <c r="Q98" s="258" t="s">
        <v>95</v>
      </c>
      <c r="R98" s="260" t="s">
        <v>131</v>
      </c>
    </row>
    <row r="99" spans="1:18" ht="44.25" customHeight="1" x14ac:dyDescent="0.3">
      <c r="A99" s="342" t="str">
        <f>'Class Record S5'!$A$28</f>
        <v>Forces</v>
      </c>
      <c r="B99" s="193" t="str">
        <f>IF($O99="x",'Class Record S5'!$B$28,"")</f>
        <v/>
      </c>
      <c r="C99" s="385" t="str">
        <f>IF($O99="x",'Class Record S5'!$D$28,"")</f>
        <v/>
      </c>
      <c r="D99" s="386"/>
      <c r="E99" s="386"/>
      <c r="F99" s="386"/>
      <c r="G99" s="386"/>
      <c r="H99" s="386"/>
      <c r="I99" s="386"/>
      <c r="J99" s="386"/>
      <c r="K99" s="386"/>
      <c r="L99" s="387"/>
      <c r="M99" s="141"/>
      <c r="O99" s="67" t="str">
        <f>IF(OR(AND('Class Record S5'!$G$113=".",COUNTIF('Class Record S5'!$G$93:$G$116,"\")&lt;5,COUNTIF('Class Record S5'!$G$93:$G$113,".")&lt;=(5-COUNTIF('Class Record S5'!$G$93:$G$116,"\"))),AND('Class Record S5'!$G$113="\",COUNTIF('Class Record S5'!$G$93:$G$113,"\")&lt;=5)),"x","")</f>
        <v/>
      </c>
      <c r="Q99" s="258" t="s">
        <v>96</v>
      </c>
      <c r="R99" s="262" t="s">
        <v>132</v>
      </c>
    </row>
    <row r="100" spans="1:18" ht="44.25" customHeight="1" x14ac:dyDescent="0.3">
      <c r="A100" s="343"/>
      <c r="B100" s="192" t="str">
        <f>IF($O100="x",'Class Record S5'!$B$29,"")</f>
        <v/>
      </c>
      <c r="C100" s="388" t="str">
        <f>IF($O100="x",'Class Record S5'!$D$29,"")</f>
        <v/>
      </c>
      <c r="D100" s="389"/>
      <c r="E100" s="389"/>
      <c r="F100" s="389"/>
      <c r="G100" s="389"/>
      <c r="H100" s="389"/>
      <c r="I100" s="389"/>
      <c r="J100" s="389"/>
      <c r="K100" s="389"/>
      <c r="L100" s="390"/>
      <c r="M100" s="142"/>
      <c r="O100" s="67" t="str">
        <f>IF(OR(AND('Class Record S5'!$G$114=".",COUNTIF('Class Record S5'!$G$93:$G$116,"\")&lt;5,COUNTIF('Class Record S5'!$G$93:$G$114,".")&lt;=(5-COUNTIF('Class Record S5'!$G$93:$G$116,"\"))),AND('Class Record S5'!$G$114="\",COUNTIF('Class Record S5'!$G$93:$G$114,"\")&lt;=5)),"x","")</f>
        <v/>
      </c>
      <c r="Q100" s="258" t="s">
        <v>97</v>
      </c>
      <c r="R100" s="262" t="s">
        <v>133</v>
      </c>
    </row>
    <row r="101" spans="1:18" ht="44.25" customHeight="1" x14ac:dyDescent="0.3">
      <c r="A101" s="343"/>
      <c r="B101" s="192" t="str">
        <f>IF($O101="x",'Class Record S5'!$B$30,"")</f>
        <v/>
      </c>
      <c r="C101" s="388" t="str">
        <f>IF($O101="x",'Class Record S5'!$D$30,"")</f>
        <v/>
      </c>
      <c r="D101" s="389"/>
      <c r="E101" s="389"/>
      <c r="F101" s="389"/>
      <c r="G101" s="389"/>
      <c r="H101" s="389"/>
      <c r="I101" s="389"/>
      <c r="J101" s="389"/>
      <c r="K101" s="389"/>
      <c r="L101" s="390"/>
      <c r="M101" s="142"/>
      <c r="O101" s="67" t="str">
        <f>IF(OR(AND('Class Record S5'!$G$115=".",COUNTIF('Class Record S5'!$G$93:$G$116,"\")&lt;5,COUNTIF('Class Record S5'!$G$93:$G$115,".")&lt;=(5-COUNTIF('Class Record S5'!$G$93:$G$116,"\"))),AND('Class Record S5'!$G$115="\",COUNTIF('Class Record S5'!$G$93:$G$115,"\")&lt;=5)),"x","")</f>
        <v/>
      </c>
      <c r="Q101" s="258" t="s">
        <v>98</v>
      </c>
      <c r="R101" s="262" t="s">
        <v>134</v>
      </c>
    </row>
    <row r="102" spans="1:18" ht="44.25" customHeight="1" thickBot="1" x14ac:dyDescent="0.35">
      <c r="A102" s="344"/>
      <c r="B102" s="194" t="str">
        <f>IF($O102="x",'Class Record S5'!$B$31,"")</f>
        <v/>
      </c>
      <c r="C102" s="391" t="str">
        <f>IF($O102="x",'Class Record S5'!$D$31,"")</f>
        <v/>
      </c>
      <c r="D102" s="392"/>
      <c r="E102" s="392"/>
      <c r="F102" s="392"/>
      <c r="G102" s="392"/>
      <c r="H102" s="392"/>
      <c r="I102" s="392"/>
      <c r="J102" s="392"/>
      <c r="K102" s="392"/>
      <c r="L102" s="393"/>
      <c r="M102" s="143"/>
      <c r="O102" s="67" t="str">
        <f>IF(OR(AND('Class Record S5'!$G$116=".",COUNTIF('Class Record S5'!$G$93:$G$116,"\")&lt;5,COUNTIF('Class Record S5'!$G$93:$G$116,".")&lt;=(5-COUNTIF('Class Record S5'!$G$93:$G$116,"\"))),AND('Class Record S5'!$G$116="\",COUNTIF('Class Record S5'!$G$93:$G$116,"\")&lt;=5)),"x","")</f>
        <v/>
      </c>
      <c r="Q102" s="258" t="s">
        <v>99</v>
      </c>
      <c r="R102" s="262" t="s">
        <v>135</v>
      </c>
    </row>
    <row r="103" spans="1:18" ht="16.5" customHeight="1" thickBot="1" x14ac:dyDescent="0.35">
      <c r="A103" s="379" t="s">
        <v>44</v>
      </c>
      <c r="B103" s="380"/>
      <c r="C103" s="380"/>
      <c r="D103" s="380"/>
      <c r="E103" s="380"/>
      <c r="F103" s="380"/>
      <c r="G103" s="380"/>
      <c r="H103" s="380"/>
      <c r="I103" s="380"/>
      <c r="J103" s="380"/>
      <c r="K103" s="381"/>
      <c r="L103" s="394" t="s">
        <v>45</v>
      </c>
      <c r="M103" s="395"/>
      <c r="Q103" s="257"/>
    </row>
    <row r="104" spans="1:18" ht="28.5" customHeight="1" x14ac:dyDescent="0.3">
      <c r="A104" s="396"/>
      <c r="B104" s="397"/>
      <c r="C104" s="397"/>
      <c r="D104" s="397"/>
      <c r="E104" s="397"/>
      <c r="F104" s="397"/>
      <c r="G104" s="397"/>
      <c r="H104" s="397"/>
      <c r="I104" s="397"/>
      <c r="J104" s="397"/>
      <c r="K104" s="398"/>
      <c r="L104" s="405" t="str">
        <f>'Class Record S5'!$G$117</f>
        <v>N</v>
      </c>
      <c r="M104" s="406"/>
      <c r="Q104" s="257"/>
    </row>
    <row r="105" spans="1:18" ht="28.5" customHeight="1" x14ac:dyDescent="0.3">
      <c r="A105" s="399"/>
      <c r="B105" s="400"/>
      <c r="C105" s="400"/>
      <c r="D105" s="400"/>
      <c r="E105" s="400"/>
      <c r="F105" s="400"/>
      <c r="G105" s="400"/>
      <c r="H105" s="400"/>
      <c r="I105" s="400"/>
      <c r="J105" s="400"/>
      <c r="K105" s="401"/>
      <c r="L105" s="407"/>
      <c r="M105" s="408"/>
      <c r="Q105" s="257"/>
    </row>
    <row r="106" spans="1:18" ht="28.5" customHeight="1" thickBot="1" x14ac:dyDescent="0.35">
      <c r="A106" s="402"/>
      <c r="B106" s="403"/>
      <c r="C106" s="403"/>
      <c r="D106" s="403"/>
      <c r="E106" s="403"/>
      <c r="F106" s="403"/>
      <c r="G106" s="403"/>
      <c r="H106" s="403"/>
      <c r="I106" s="403"/>
      <c r="J106" s="403"/>
      <c r="K106" s="404"/>
      <c r="L106" s="409"/>
      <c r="M106" s="410"/>
      <c r="Q106" s="257"/>
    </row>
    <row r="108" spans="1:18" ht="19.5" thickBot="1" x14ac:dyDescent="0.35"/>
    <row r="109" spans="1:18" ht="23.25" customHeight="1" thickBot="1" x14ac:dyDescent="0.35">
      <c r="A109" s="349" t="str">
        <f>'Class Record S5'!$D$1</f>
        <v>A N OTHER SCHOOL</v>
      </c>
      <c r="B109" s="350"/>
      <c r="C109" s="350"/>
      <c r="D109" s="350"/>
      <c r="E109" s="350"/>
      <c r="F109" s="350"/>
      <c r="G109" s="350"/>
      <c r="H109" s="350"/>
      <c r="I109" s="350"/>
      <c r="J109" s="350"/>
      <c r="K109" s="350"/>
      <c r="L109" s="350"/>
      <c r="M109" s="351"/>
    </row>
    <row r="110" spans="1:18" ht="15.75" customHeight="1" thickBot="1" x14ac:dyDescent="0.35">
      <c r="A110" s="352" t="s">
        <v>17</v>
      </c>
      <c r="B110" s="353"/>
      <c r="C110" s="353"/>
      <c r="D110" s="356">
        <f>'Class Record S5'!$H$2</f>
        <v>0</v>
      </c>
      <c r="E110" s="356"/>
      <c r="F110" s="356"/>
      <c r="G110" s="357"/>
      <c r="H110" s="361" t="s">
        <v>18</v>
      </c>
      <c r="I110" s="362">
        <f>'Class Record S5'!$E$119</f>
        <v>0</v>
      </c>
      <c r="J110" s="362"/>
      <c r="K110" s="363" t="str">
        <f>'Class Record S5'!$C$2</f>
        <v>CLASS</v>
      </c>
      <c r="L110" s="363"/>
      <c r="M110" s="364"/>
    </row>
    <row r="111" spans="1:18" ht="15.75" customHeight="1" thickBot="1" x14ac:dyDescent="0.35">
      <c r="A111" s="354"/>
      <c r="B111" s="355"/>
      <c r="C111" s="355"/>
      <c r="D111" s="358"/>
      <c r="E111" s="358"/>
      <c r="F111" s="359"/>
      <c r="G111" s="360"/>
      <c r="H111" s="361"/>
      <c r="I111" s="362"/>
      <c r="J111" s="362"/>
      <c r="K111" s="363"/>
      <c r="L111" s="363"/>
      <c r="M111" s="364"/>
    </row>
    <row r="112" spans="1:18" ht="19.5" thickBot="1" x14ac:dyDescent="0.35">
      <c r="A112" s="346" t="s">
        <v>19</v>
      </c>
      <c r="B112" s="347"/>
      <c r="C112" s="347"/>
      <c r="D112" s="347"/>
      <c r="E112" s="348"/>
      <c r="F112" s="365" t="s">
        <v>20</v>
      </c>
      <c r="G112" s="366"/>
      <c r="H112" s="366"/>
      <c r="I112" s="367"/>
      <c r="J112" s="368" t="s">
        <v>21</v>
      </c>
      <c r="K112" s="369"/>
      <c r="L112" s="369"/>
      <c r="M112" s="370"/>
    </row>
    <row r="113" spans="1:18" ht="16.5" customHeight="1" thickBot="1" x14ac:dyDescent="0.35">
      <c r="A113" s="371" t="s">
        <v>22</v>
      </c>
      <c r="B113" s="372"/>
      <c r="C113" s="373"/>
      <c r="D113" s="374" t="s">
        <v>23</v>
      </c>
      <c r="E113" s="375"/>
      <c r="F113" s="376" t="s">
        <v>24</v>
      </c>
      <c r="G113" s="377"/>
      <c r="H113" s="377" t="s">
        <v>25</v>
      </c>
      <c r="I113" s="378"/>
      <c r="J113" s="382" t="s">
        <v>26</v>
      </c>
      <c r="K113" s="377"/>
      <c r="L113" s="411" t="s">
        <v>27</v>
      </c>
      <c r="M113" s="412"/>
    </row>
    <row r="114" spans="1:18" ht="31.5" customHeight="1" thickBot="1" x14ac:dyDescent="0.35">
      <c r="A114" s="72"/>
      <c r="B114" s="73" t="s">
        <v>54</v>
      </c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5" t="s">
        <v>43</v>
      </c>
      <c r="Q114" s="416" t="s">
        <v>56</v>
      </c>
      <c r="R114" s="416"/>
    </row>
    <row r="115" spans="1:18" ht="44.25" customHeight="1" x14ac:dyDescent="0.3">
      <c r="A115" s="345" t="str">
        <f>'Class Record S5'!$A$8</f>
        <v>Working Scientifically</v>
      </c>
      <c r="B115" s="190" t="str">
        <f>IF($O115="x",'Class Record S5'!$B$8,"")</f>
        <v/>
      </c>
      <c r="C115" s="413" t="str">
        <f>IF($O115="x",'Class Record S5'!$D$8,"")</f>
        <v/>
      </c>
      <c r="D115" s="413"/>
      <c r="E115" s="413"/>
      <c r="F115" s="413"/>
      <c r="G115" s="413"/>
      <c r="H115" s="413"/>
      <c r="I115" s="413"/>
      <c r="J115" s="413"/>
      <c r="K115" s="413"/>
      <c r="L115" s="413"/>
      <c r="M115" s="141"/>
      <c r="O115" s="67" t="str">
        <f>IF(OR(AND('Class Record S5'!$H$93=".",COUNTIF('Class Record S5'!$H$93:$H$116,"\")&lt;5,COUNTIF('Class Record S5'!$H$93:$H$93,".")&lt;=(5-COUNTIF('Class Record S5'!$H$93:$H$116,"\"))),AND('Class Record S5'!$H$93="\",COUNTIF('Class Record S5'!$H$93:$H$93,"\")&lt;=5)),"x","")</f>
        <v/>
      </c>
      <c r="Q115" s="258" t="s">
        <v>76</v>
      </c>
      <c r="R115" s="259" t="s">
        <v>112</v>
      </c>
    </row>
    <row r="116" spans="1:18" ht="44.25" customHeight="1" x14ac:dyDescent="0.3">
      <c r="A116" s="343"/>
      <c r="B116" s="191" t="str">
        <f>IF($O116="x",'Class Record S5'!$B$9,"")</f>
        <v/>
      </c>
      <c r="C116" s="383" t="str">
        <f>IF($O116="x",'Class Record S5'!$D$9,"")</f>
        <v/>
      </c>
      <c r="D116" s="383"/>
      <c r="E116" s="383"/>
      <c r="F116" s="383"/>
      <c r="G116" s="383"/>
      <c r="H116" s="383"/>
      <c r="I116" s="383"/>
      <c r="J116" s="383"/>
      <c r="K116" s="383"/>
      <c r="L116" s="383"/>
      <c r="M116" s="142"/>
      <c r="O116" s="67" t="str">
        <f>IF(OR(AND('Class Record S5'!$H$94=".",COUNTIF('Class Record S5'!$H$93:$H$116,"\")&lt;5,COUNTIF('Class Record S5'!$H$93:$H$94,".")&lt;=(5-COUNTIF('Class Record S5'!$H$93:$H$116,"\"))),AND('Class Record S5'!$H$94="\",COUNTIF('Class Record S5'!$H$93:$H$94,"\")&lt;=5)),"x","")</f>
        <v/>
      </c>
      <c r="Q116" s="258" t="s">
        <v>77</v>
      </c>
      <c r="R116" s="260" t="s">
        <v>113</v>
      </c>
    </row>
    <row r="117" spans="1:18" ht="44.25" customHeight="1" x14ac:dyDescent="0.3">
      <c r="A117" s="343"/>
      <c r="B117" s="191" t="str">
        <f>IF($O117="x",'Class Record S5'!$B$10,"")</f>
        <v/>
      </c>
      <c r="C117" s="383" t="str">
        <f>IF($O117="x",'Class Record S5'!$D$10,"")</f>
        <v/>
      </c>
      <c r="D117" s="383"/>
      <c r="E117" s="383"/>
      <c r="F117" s="383"/>
      <c r="G117" s="383"/>
      <c r="H117" s="383"/>
      <c r="I117" s="383"/>
      <c r="J117" s="383"/>
      <c r="K117" s="383"/>
      <c r="L117" s="383"/>
      <c r="M117" s="142"/>
      <c r="O117" s="67" t="str">
        <f>IF(OR(AND('Class Record S5'!$H$95=".",COUNTIF('Class Record S5'!$H$93:$H$116,"\")&lt;5,COUNTIF('Class Record S5'!$H$93:$H$95,".")&lt;=(5-COUNTIF('Class Record S5'!$H$93:$H$116,"\"))),AND('Class Record S5'!$H$95="\",COUNTIF('Class Record S5'!$H$93:$H$95,"\")&lt;=5)),"x","")</f>
        <v/>
      </c>
      <c r="Q117" s="258" t="s">
        <v>78</v>
      </c>
      <c r="R117" s="260" t="s">
        <v>114</v>
      </c>
    </row>
    <row r="118" spans="1:18" ht="44.25" customHeight="1" x14ac:dyDescent="0.3">
      <c r="A118" s="343"/>
      <c r="B118" s="192" t="str">
        <f>IF($O118="x",'Class Record S5'!$B$11,"")</f>
        <v/>
      </c>
      <c r="C118" s="383" t="str">
        <f>IF($O118="x",'Class Record S5'!$D$11,"")</f>
        <v/>
      </c>
      <c r="D118" s="383"/>
      <c r="E118" s="383"/>
      <c r="F118" s="383"/>
      <c r="G118" s="383"/>
      <c r="H118" s="383"/>
      <c r="I118" s="383"/>
      <c r="J118" s="383"/>
      <c r="K118" s="383"/>
      <c r="L118" s="383"/>
      <c r="M118" s="142"/>
      <c r="O118" s="67" t="str">
        <f>IF(OR(AND('Class Record S5'!$H$96=".",COUNTIF('Class Record S5'!$H$93:$H$116,"\")&lt;5,COUNTIF('Class Record S5'!$H$93:$H$96,".")&lt;=(5-COUNTIF('Class Record S5'!$H$93:$H$116,"\"))),AND('Class Record S5'!$H$96="\",COUNTIF('Class Record S5'!$H$93:$H$96,"\")&lt;=5)),"x","")</f>
        <v/>
      </c>
      <c r="Q118" s="258" t="s">
        <v>79</v>
      </c>
      <c r="R118" s="260" t="s">
        <v>115</v>
      </c>
    </row>
    <row r="119" spans="1:18" ht="54.75" customHeight="1" x14ac:dyDescent="0.3">
      <c r="A119" s="343"/>
      <c r="B119" s="192" t="str">
        <f>IF($O119="x",'Class Record S5'!$B$12,"")</f>
        <v/>
      </c>
      <c r="C119" s="383" t="str">
        <f>IF($O119="x",'Class Record S5'!$D$12,"")</f>
        <v/>
      </c>
      <c r="D119" s="383"/>
      <c r="E119" s="383"/>
      <c r="F119" s="383"/>
      <c r="G119" s="383"/>
      <c r="H119" s="383"/>
      <c r="I119" s="383"/>
      <c r="J119" s="383"/>
      <c r="K119" s="383"/>
      <c r="L119" s="383"/>
      <c r="M119" s="142"/>
      <c r="O119" s="67" t="str">
        <f>IF(OR(AND('Class Record S5'!$H$97=".",COUNTIF('Class Record S5'!$H$93:$H$116,"\")&lt;5,COUNTIF('Class Record S5'!$H$93:$H$97,".")&lt;=(5-COUNTIF('Class Record S5'!$H$93:$H$116,"\"))),AND('Class Record S5'!$H$97="\",COUNTIF('Class Record S5'!$H$93:$H$97,"\")&lt;=5)),"x","")</f>
        <v/>
      </c>
      <c r="Q119" s="258" t="s">
        <v>80</v>
      </c>
      <c r="R119" s="260" t="s">
        <v>116</v>
      </c>
    </row>
    <row r="120" spans="1:18" ht="44.25" customHeight="1" thickBot="1" x14ac:dyDescent="0.35">
      <c r="A120" s="344"/>
      <c r="B120" s="194" t="str">
        <f>IF($O120="x",'Class Record S5'!$B$13,"")</f>
        <v/>
      </c>
      <c r="C120" s="391" t="str">
        <f>IF($O120="x",'Class Record S5'!$D$13,"")</f>
        <v/>
      </c>
      <c r="D120" s="392"/>
      <c r="E120" s="392"/>
      <c r="F120" s="392"/>
      <c r="G120" s="392"/>
      <c r="H120" s="392"/>
      <c r="I120" s="392"/>
      <c r="J120" s="392"/>
      <c r="K120" s="392"/>
      <c r="L120" s="393"/>
      <c r="M120" s="143"/>
      <c r="O120" s="67" t="str">
        <f>IF(OR(AND('Class Record S5'!$H$98=".",COUNTIF('Class Record S5'!$H$93:$H$116,"\")&lt;5,COUNTIF('Class Record S5'!$H$93:$H$98,".")&lt;=(5-COUNTIF('Class Record S5'!$H$93:$H$116,"\"))),AND('Class Record S5'!$H$98="\",COUNTIF('Class Record S5'!$H$93:$H$98,"\")&lt;=5)),"x","")</f>
        <v/>
      </c>
      <c r="Q120" s="258" t="s">
        <v>81</v>
      </c>
      <c r="R120" s="260" t="s">
        <v>117</v>
      </c>
    </row>
    <row r="121" spans="1:18" ht="57" customHeight="1" x14ac:dyDescent="0.3">
      <c r="A121" s="342" t="str">
        <f>'Class Record S5'!$A$14</f>
        <v>Living Things and their Habitats</v>
      </c>
      <c r="B121" s="193" t="str">
        <f>IF($O121="x",'Class Record S5'!$B$14,"")</f>
        <v/>
      </c>
      <c r="C121" s="385" t="str">
        <f>IF($O121="x",'Class Record S5'!$D$14,"")</f>
        <v/>
      </c>
      <c r="D121" s="386"/>
      <c r="E121" s="386"/>
      <c r="F121" s="386"/>
      <c r="G121" s="386"/>
      <c r="H121" s="386"/>
      <c r="I121" s="386"/>
      <c r="J121" s="386"/>
      <c r="K121" s="386"/>
      <c r="L121" s="387"/>
      <c r="M121" s="141"/>
      <c r="O121" s="67" t="str">
        <f>IF(OR(AND('Class Record S5'!$H$99=".",COUNTIF('Class Record S5'!$H$93:$H$116,"\")&lt;5,COUNTIF('Class Record S5'!$H$93:$H$99,".")&lt;=(5-COUNTIF('Class Record S5'!$H$93:$H$116,"\"))),AND('Class Record S5'!$H$99="\",COUNTIF('Class Record S5'!$H$93:$H$99,"\")&lt;=5)),"x","")</f>
        <v/>
      </c>
      <c r="Q121" s="258" t="s">
        <v>82</v>
      </c>
      <c r="R121" s="260" t="s">
        <v>118</v>
      </c>
    </row>
    <row r="122" spans="1:18" ht="57" customHeight="1" thickBot="1" x14ac:dyDescent="0.35">
      <c r="A122" s="344"/>
      <c r="B122" s="194" t="str">
        <f>IF($O122="x",'Class Record S5'!$B$15,"")</f>
        <v/>
      </c>
      <c r="C122" s="414" t="str">
        <f>IF($O122="x",'Class Record S5'!$D$15,"")</f>
        <v/>
      </c>
      <c r="D122" s="414"/>
      <c r="E122" s="414"/>
      <c r="F122" s="414"/>
      <c r="G122" s="414"/>
      <c r="H122" s="414"/>
      <c r="I122" s="414"/>
      <c r="J122" s="414"/>
      <c r="K122" s="414"/>
      <c r="L122" s="414"/>
      <c r="M122" s="143"/>
      <c r="O122" s="67" t="str">
        <f>IF(OR(AND('Class Record S5'!$H$100=".",COUNTIF('Class Record S5'!$H$93:$H$116,"\")&lt;5,COUNTIF('Class Record S5'!$H$93:$H$100,".")&lt;=(5-COUNTIF('Class Record S5'!$H$93:$H$116,"\"))),AND('Class Record S5'!$H$100="\",COUNTIF('Class Record S5'!$H$93:$H$100,"\")&lt;=5)),"x","")</f>
        <v/>
      </c>
      <c r="Q122" s="258" t="s">
        <v>83</v>
      </c>
      <c r="R122" s="261" t="s">
        <v>119</v>
      </c>
    </row>
    <row r="123" spans="1:18" ht="59.25" customHeight="1" thickBot="1" x14ac:dyDescent="0.35">
      <c r="A123" s="255" t="str">
        <f>'Class Record S5'!$A$16</f>
        <v>Animals inc. Humans</v>
      </c>
      <c r="B123" s="253" t="str">
        <f>IF($O123="x",'Class Record S5'!$B$16,"")</f>
        <v/>
      </c>
      <c r="C123" s="415" t="str">
        <f>IF($O123="x",'Class Record S5'!$D$16,"")</f>
        <v/>
      </c>
      <c r="D123" s="415"/>
      <c r="E123" s="415"/>
      <c r="F123" s="415"/>
      <c r="G123" s="415"/>
      <c r="H123" s="415"/>
      <c r="I123" s="415"/>
      <c r="J123" s="415"/>
      <c r="K123" s="415"/>
      <c r="L123" s="415"/>
      <c r="M123" s="254"/>
      <c r="O123" s="67" t="str">
        <f>IF(OR(AND('Class Record S5'!$H$101=".",COUNTIF('Class Record S5'!$H$93:$H$116,"\")&lt;5,COUNTIF('Class Record S5'!$H$93:$H$101,".")&lt;=(5-COUNTIF('Class Record S5'!$H$93:$H$116,"\"))),AND('Class Record S5'!$H$101="\",COUNTIF('Class Record S5'!$H$93:$H$101,"\")&lt;=5)),"x","")</f>
        <v/>
      </c>
      <c r="Q123" s="258" t="s">
        <v>84</v>
      </c>
      <c r="R123" s="261" t="s">
        <v>120</v>
      </c>
    </row>
    <row r="124" spans="1:18" ht="56.25" customHeight="1" x14ac:dyDescent="0.3">
      <c r="A124" s="342" t="str">
        <f>'Class Record S5'!$A$17</f>
        <v>Properties and Changers of Materials</v>
      </c>
      <c r="B124" s="193" t="str">
        <f>IF($O124="x",'Class Record S5'!$B$17,"")</f>
        <v/>
      </c>
      <c r="C124" s="385" t="str">
        <f>IF($O124="x",'Class Record S5'!$D$17,"")</f>
        <v/>
      </c>
      <c r="D124" s="386"/>
      <c r="E124" s="386"/>
      <c r="F124" s="386"/>
      <c r="G124" s="386"/>
      <c r="H124" s="386"/>
      <c r="I124" s="386"/>
      <c r="J124" s="386"/>
      <c r="K124" s="386"/>
      <c r="L124" s="387"/>
      <c r="M124" s="141"/>
      <c r="O124" s="67" t="str">
        <f>IF(OR(AND('Class Record S5'!$H$102=".",COUNTIF('Class Record S5'!$H$93:$H$116,"\")&lt;5,COUNTIF('Class Record S5'!$H$93:$H$102,".")&lt;=(5-COUNTIF('Class Record S5'!$H$93:$H$116,"\"))),AND('Class Record S5'!$H$102="\",COUNTIF('Class Record S5'!$H$93:$H$102,"\")&lt;=5)),"x","")</f>
        <v/>
      </c>
      <c r="Q124" s="258" t="s">
        <v>85</v>
      </c>
      <c r="R124" s="260" t="s">
        <v>121</v>
      </c>
    </row>
    <row r="125" spans="1:18" ht="44.25" customHeight="1" x14ac:dyDescent="0.3">
      <c r="A125" s="343"/>
      <c r="B125" s="192" t="str">
        <f>IF($O125="x",'Class Record S5'!$B$18,"")</f>
        <v/>
      </c>
      <c r="C125" s="383" t="str">
        <f>IF($O125="x",'Class Record S5'!$D$18,"")</f>
        <v/>
      </c>
      <c r="D125" s="383"/>
      <c r="E125" s="383"/>
      <c r="F125" s="383"/>
      <c r="G125" s="383"/>
      <c r="H125" s="383"/>
      <c r="I125" s="383"/>
      <c r="J125" s="383"/>
      <c r="K125" s="383"/>
      <c r="L125" s="383"/>
      <c r="M125" s="142"/>
      <c r="O125" s="67" t="str">
        <f>IF(OR(AND('Class Record S5'!$H$103=".",COUNTIF('Class Record S5'!$H$93:$H$116,"\")&lt;5,COUNTIF('Class Record S5'!$H$93:$H$103,".")&lt;=(5-COUNTIF('Class Record S5'!$H$93:$H$116,"\"))),AND('Class Record S5'!$H$103="\",COUNTIF('Class Record S5'!$H$93:$H$103,"\")&lt;=5)),"x","")</f>
        <v/>
      </c>
      <c r="Q125" s="258" t="s">
        <v>86</v>
      </c>
      <c r="R125" s="265" t="s">
        <v>124</v>
      </c>
    </row>
    <row r="126" spans="1:18" ht="44.25" customHeight="1" x14ac:dyDescent="0.3">
      <c r="A126" s="343"/>
      <c r="B126" s="192" t="str">
        <f>IF($O126="x",'Class Record S5'!$B$19,"")</f>
        <v/>
      </c>
      <c r="C126" s="383" t="str">
        <f>IF($O126="x",'Class Record S5'!$D$19,"")</f>
        <v/>
      </c>
      <c r="D126" s="383"/>
      <c r="E126" s="383"/>
      <c r="F126" s="383"/>
      <c r="G126" s="383"/>
      <c r="H126" s="383"/>
      <c r="I126" s="383"/>
      <c r="J126" s="383"/>
      <c r="K126" s="383"/>
      <c r="L126" s="383"/>
      <c r="M126" s="142"/>
      <c r="O126" s="67" t="str">
        <f>IF(OR(AND('Class Record S5'!$H$104=".",COUNTIF('Class Record S5'!$H$93:$H$116,"\")&lt;5,COUNTIF('Class Record S5'!$H$93:$H$104,".")&lt;=(5-COUNTIF('Class Record S5'!$H$93:$H$116,"\"))),AND('Class Record S5'!$H$104="\",COUNTIF('Class Record S5'!$H$93:$H$104,"\")&lt;=5)),"x","")</f>
        <v/>
      </c>
      <c r="Q126" s="258" t="s">
        <v>87</v>
      </c>
      <c r="R126" s="265" t="s">
        <v>122</v>
      </c>
    </row>
    <row r="127" spans="1:18" ht="44.25" customHeight="1" x14ac:dyDescent="0.3">
      <c r="A127" s="343"/>
      <c r="B127" s="192" t="str">
        <f>IF($O127="x",'Class Record S5'!$B$20,"")</f>
        <v/>
      </c>
      <c r="C127" s="383" t="str">
        <f>IF($O127="x",'Class Record S5'!$D$20,"")</f>
        <v/>
      </c>
      <c r="D127" s="383"/>
      <c r="E127" s="383"/>
      <c r="F127" s="383"/>
      <c r="G127" s="383"/>
      <c r="H127" s="383"/>
      <c r="I127" s="383"/>
      <c r="J127" s="383"/>
      <c r="K127" s="383"/>
      <c r="L127" s="383"/>
      <c r="M127" s="142"/>
      <c r="O127" s="67" t="str">
        <f>IF(OR(AND('Class Record S5'!$H$105=".",COUNTIF('Class Record S5'!$H$93:$H$116,"\")&lt;5,COUNTIF('Class Record S5'!$H$93:$H$105,".")&lt;=(5-COUNTIF('Class Record S5'!$H$93:$H$116,"\"))),AND('Class Record S5'!$H$105="\",COUNTIF('Class Record S5'!$H$93:$H$105,"\")&lt;=5)),"x","")</f>
        <v/>
      </c>
      <c r="Q127" s="258" t="s">
        <v>88</v>
      </c>
      <c r="R127" s="265" t="s">
        <v>123</v>
      </c>
    </row>
    <row r="128" spans="1:18" ht="44.25" customHeight="1" x14ac:dyDescent="0.3">
      <c r="A128" s="343"/>
      <c r="B128" s="192" t="str">
        <f>IF($O128="x",'Class Record S5'!$B$21,"")</f>
        <v/>
      </c>
      <c r="C128" s="383" t="str">
        <f>IF($O128="x",'Class Record S5'!$D$21,"")</f>
        <v/>
      </c>
      <c r="D128" s="383"/>
      <c r="E128" s="383"/>
      <c r="F128" s="383"/>
      <c r="G128" s="383"/>
      <c r="H128" s="383"/>
      <c r="I128" s="383"/>
      <c r="J128" s="383"/>
      <c r="K128" s="383"/>
      <c r="L128" s="383"/>
      <c r="M128" s="142"/>
      <c r="O128" s="67" t="str">
        <f>IF(OR(AND('Class Record S5'!$H$106=".",COUNTIF('Class Record S5'!$H$93:$H$116,"\")&lt;5,COUNTIF('Class Record S5'!$H$93:$H$106,".")&lt;=(5-COUNTIF('Class Record S5'!$H$93:$H$116,"\"))),AND('Class Record S5'!$H$106="\",COUNTIF('Class Record S5'!$H$93:$H$106,"\")&lt;=5)),"x","")</f>
        <v/>
      </c>
      <c r="Q128" s="258" t="s">
        <v>89</v>
      </c>
      <c r="R128" s="261" t="s">
        <v>125</v>
      </c>
    </row>
    <row r="129" spans="1:18" ht="56.25" customHeight="1" thickBot="1" x14ac:dyDescent="0.35">
      <c r="A129" s="344"/>
      <c r="B129" s="195" t="str">
        <f>IF($O129="x",'Class Record S5'!$B$22,"")</f>
        <v/>
      </c>
      <c r="C129" s="384" t="str">
        <f>IF($O129="x",'Class Record S5'!$D$22,"")</f>
        <v/>
      </c>
      <c r="D129" s="384"/>
      <c r="E129" s="384"/>
      <c r="F129" s="384"/>
      <c r="G129" s="384"/>
      <c r="H129" s="384"/>
      <c r="I129" s="384"/>
      <c r="J129" s="384"/>
      <c r="K129" s="384"/>
      <c r="L129" s="384"/>
      <c r="M129" s="196"/>
      <c r="O129" s="67" t="str">
        <f>IF(OR(AND('Class Record S5'!$H$107=".",COUNTIF('Class Record S5'!$H$93:$H$116,"\")&lt;5,COUNTIF('Class Record S5'!$H$93:$H$107,".")&lt;=(5-COUNTIF('Class Record S5'!$H$93:$H$116,"\"))),AND('Class Record S5'!$H$107="\",COUNTIF('Class Record S5'!$H$93:$H$107,"\")&lt;=5)),"x","")</f>
        <v/>
      </c>
      <c r="Q129" s="258" t="s">
        <v>90</v>
      </c>
      <c r="R129" s="260" t="s">
        <v>126</v>
      </c>
    </row>
    <row r="130" spans="1:18" ht="44.25" customHeight="1" x14ac:dyDescent="0.3">
      <c r="A130" s="342" t="str">
        <f>'Class Record S5'!$A$23</f>
        <v>Earth and Space</v>
      </c>
      <c r="B130" s="193" t="str">
        <f>IF($O130="x",'Class Record S5'!$B$23,"")</f>
        <v/>
      </c>
      <c r="C130" s="385" t="str">
        <f>IF($O130="x",'Class Record S5'!$D$23,"")</f>
        <v/>
      </c>
      <c r="D130" s="386"/>
      <c r="E130" s="386"/>
      <c r="F130" s="386"/>
      <c r="G130" s="386"/>
      <c r="H130" s="386"/>
      <c r="I130" s="386"/>
      <c r="J130" s="386"/>
      <c r="K130" s="386"/>
      <c r="L130" s="387"/>
      <c r="M130" s="141"/>
      <c r="O130" s="67" t="str">
        <f>IF(OR(AND('Class Record S5'!$H$108=".",COUNTIF('Class Record S5'!$H$93:$H$116,"\")&lt;5,COUNTIF('Class Record S5'!$H$93:$H$108,".")&lt;=(5-COUNTIF('Class Record S5'!$H$93:$H$116,"\"))),AND('Class Record S5'!$H$108="\",COUNTIF('Class Record S5'!$H$93:$H$108,"\")&lt;=5)),"x","")</f>
        <v/>
      </c>
      <c r="Q130" s="258" t="s">
        <v>91</v>
      </c>
      <c r="R130" s="260" t="s">
        <v>127</v>
      </c>
    </row>
    <row r="131" spans="1:18" ht="44.25" customHeight="1" x14ac:dyDescent="0.3">
      <c r="A131" s="343"/>
      <c r="B131" s="192" t="str">
        <f>IF($O131="x",'Class Record S5'!$B$24,"")</f>
        <v/>
      </c>
      <c r="C131" s="388" t="str">
        <f>IF($O131="x",'Class Record S5'!$D$24,"")</f>
        <v/>
      </c>
      <c r="D131" s="389"/>
      <c r="E131" s="389"/>
      <c r="F131" s="389"/>
      <c r="G131" s="389"/>
      <c r="H131" s="389"/>
      <c r="I131" s="389"/>
      <c r="J131" s="389"/>
      <c r="K131" s="389"/>
      <c r="L131" s="390"/>
      <c r="M131" s="142"/>
      <c r="O131" s="67" t="str">
        <f>IF(OR(AND('Class Record S5'!$H$109=".",COUNTIF('Class Record S5'!$H$93:$H$116,"\")&lt;5,COUNTIF('Class Record S5'!$H$93:$H$109,".")&lt;=(5-COUNTIF('Class Record S5'!$H$93:$H$116,"\"))),AND('Class Record S5'!$H$109="\",COUNTIF('Class Record S5'!$H$93:$H$109,"\")&lt;=5)),"x","")</f>
        <v/>
      </c>
      <c r="Q131" s="258" t="s">
        <v>92</v>
      </c>
      <c r="R131" s="262" t="s">
        <v>128</v>
      </c>
    </row>
    <row r="132" spans="1:18" ht="44.25" customHeight="1" x14ac:dyDescent="0.3">
      <c r="A132" s="343"/>
      <c r="B132" s="192" t="str">
        <f>IF($O132="x",'Class Record S5'!$B$25,"")</f>
        <v/>
      </c>
      <c r="C132" s="388" t="str">
        <f>IF($O132="x",'Class Record S5'!$D$25,"")</f>
        <v/>
      </c>
      <c r="D132" s="389"/>
      <c r="E132" s="389"/>
      <c r="F132" s="389"/>
      <c r="G132" s="389"/>
      <c r="H132" s="389"/>
      <c r="I132" s="389"/>
      <c r="J132" s="389"/>
      <c r="K132" s="389"/>
      <c r="L132" s="390"/>
      <c r="M132" s="142"/>
      <c r="O132" s="67" t="str">
        <f>IF(OR(AND('Class Record S5'!$H$110=".",COUNTIF('Class Record S5'!$H$93:$H$116,"\")&lt;5,COUNTIF('Class Record S5'!$H$93:$H$110,".")&lt;=(5-COUNTIF('Class Record S5'!$H$93:$H$116,"\"))),AND('Class Record S5'!$H$110="\",COUNTIF('Class Record S5'!$H$93:$H$110,"\")&lt;=5)),"x","")</f>
        <v/>
      </c>
      <c r="Q132" s="258" t="s">
        <v>93</v>
      </c>
      <c r="R132" s="262" t="s">
        <v>129</v>
      </c>
    </row>
    <row r="133" spans="1:18" ht="44.25" customHeight="1" x14ac:dyDescent="0.3">
      <c r="A133" s="343"/>
      <c r="B133" s="192" t="str">
        <f>IF($O133="x",'Class Record S5'!$B$26,"")</f>
        <v/>
      </c>
      <c r="C133" s="383" t="str">
        <f>IF($O133="x",'Class Record S5'!$D$26,"")</f>
        <v/>
      </c>
      <c r="D133" s="383"/>
      <c r="E133" s="383"/>
      <c r="F133" s="383"/>
      <c r="G133" s="383"/>
      <c r="H133" s="383"/>
      <c r="I133" s="383"/>
      <c r="J133" s="383"/>
      <c r="K133" s="383"/>
      <c r="L133" s="383"/>
      <c r="M133" s="142"/>
      <c r="O133" s="67" t="str">
        <f>IF(OR(AND('Class Record S5'!$H$111=".",COUNTIF('Class Record S5'!$H$93:$H$116,"\")&lt;5,COUNTIF('Class Record S5'!$H$93:$H$111,".")&lt;=(5-COUNTIF('Class Record S5'!$H$93:$H$116,"\"))),AND('Class Record S5'!$H$111="\",COUNTIF('Class Record S5'!$H$93:$H$111,"\")&lt;=5)),"x","")</f>
        <v/>
      </c>
      <c r="Q133" s="258" t="s">
        <v>94</v>
      </c>
      <c r="R133" s="260" t="s">
        <v>130</v>
      </c>
    </row>
    <row r="134" spans="1:18" ht="44.25" customHeight="1" thickBot="1" x14ac:dyDescent="0.35">
      <c r="A134" s="344"/>
      <c r="B134" s="195" t="str">
        <f>IF($O134="x",'Class Record S5'!$B$27,"")</f>
        <v/>
      </c>
      <c r="C134" s="384" t="str">
        <f>IF($O134="x",'Class Record S5'!$D$27,"")</f>
        <v/>
      </c>
      <c r="D134" s="384"/>
      <c r="E134" s="384"/>
      <c r="F134" s="384"/>
      <c r="G134" s="384"/>
      <c r="H134" s="384"/>
      <c r="I134" s="384"/>
      <c r="J134" s="384"/>
      <c r="K134" s="384"/>
      <c r="L134" s="384"/>
      <c r="M134" s="196"/>
      <c r="O134" s="67" t="str">
        <f>IF(OR(AND('Class Record S5'!$H$112=".",COUNTIF('Class Record S5'!$H$93:$H$116,"\")&lt;5,COUNTIF('Class Record S5'!$H$93:$H$112,".")&lt;=(5-COUNTIF('Class Record S5'!$H$93:$H$116,"\"))),AND('Class Record S5'!$H$112="\",COUNTIF('Class Record S5'!$H$93:$H$112,"\")&lt;=5)),"x","")</f>
        <v/>
      </c>
      <c r="Q134" s="258" t="s">
        <v>95</v>
      </c>
      <c r="R134" s="260" t="s">
        <v>131</v>
      </c>
    </row>
    <row r="135" spans="1:18" ht="44.25" customHeight="1" x14ac:dyDescent="0.3">
      <c r="A135" s="342" t="str">
        <f>'Class Record S5'!$A$28</f>
        <v>Forces</v>
      </c>
      <c r="B135" s="193" t="str">
        <f>IF($O135="x",'Class Record S5'!$B$28,"")</f>
        <v/>
      </c>
      <c r="C135" s="385" t="str">
        <f>IF($O135="x",'Class Record S5'!$D$28,"")</f>
        <v/>
      </c>
      <c r="D135" s="386"/>
      <c r="E135" s="386"/>
      <c r="F135" s="386"/>
      <c r="G135" s="386"/>
      <c r="H135" s="386"/>
      <c r="I135" s="386"/>
      <c r="J135" s="386"/>
      <c r="K135" s="386"/>
      <c r="L135" s="387"/>
      <c r="M135" s="141"/>
      <c r="O135" s="67" t="str">
        <f>IF(OR(AND('Class Record S5'!$H$113=".",COUNTIF('Class Record S5'!$H$93:$H$116,"\")&lt;5,COUNTIF('Class Record S5'!$H$93:$H$113,".")&lt;=(5-COUNTIF('Class Record S5'!$H$93:$H$116,"\"))),AND('Class Record S5'!$H$113="\",COUNTIF('Class Record S5'!$H$93:$H$113,"\")&lt;=5)),"x","")</f>
        <v/>
      </c>
      <c r="Q135" s="258" t="s">
        <v>96</v>
      </c>
      <c r="R135" s="262" t="s">
        <v>132</v>
      </c>
    </row>
    <row r="136" spans="1:18" ht="44.25" customHeight="1" x14ac:dyDescent="0.3">
      <c r="A136" s="343"/>
      <c r="B136" s="192" t="str">
        <f>IF($O136="x",'Class Record S5'!$B$29,"")</f>
        <v/>
      </c>
      <c r="C136" s="388" t="str">
        <f>IF($O136="x",'Class Record S5'!$D$29,"")</f>
        <v/>
      </c>
      <c r="D136" s="389"/>
      <c r="E136" s="389"/>
      <c r="F136" s="389"/>
      <c r="G136" s="389"/>
      <c r="H136" s="389"/>
      <c r="I136" s="389"/>
      <c r="J136" s="389"/>
      <c r="K136" s="389"/>
      <c r="L136" s="390"/>
      <c r="M136" s="142"/>
      <c r="O136" s="67" t="str">
        <f>IF(OR(AND('Class Record S5'!$H$114=".",COUNTIF('Class Record S5'!$H$93:$H$116,"\")&lt;5,COUNTIF('Class Record S5'!$H$93:$H$114,".")&lt;=(5-COUNTIF('Class Record S5'!$H$93:$H$116,"\"))),AND('Class Record S5'!$H$114="\",COUNTIF('Class Record S5'!$H$93:$H$114,"\")&lt;=5)),"x","")</f>
        <v/>
      </c>
      <c r="Q136" s="258" t="s">
        <v>97</v>
      </c>
      <c r="R136" s="262" t="s">
        <v>133</v>
      </c>
    </row>
    <row r="137" spans="1:18" ht="44.25" customHeight="1" x14ac:dyDescent="0.3">
      <c r="A137" s="343"/>
      <c r="B137" s="192" t="str">
        <f>IF($O137="x",'Class Record S5'!$B$30,"")</f>
        <v/>
      </c>
      <c r="C137" s="388" t="str">
        <f>IF($O137="x",'Class Record S5'!$D$30,"")</f>
        <v/>
      </c>
      <c r="D137" s="389"/>
      <c r="E137" s="389"/>
      <c r="F137" s="389"/>
      <c r="G137" s="389"/>
      <c r="H137" s="389"/>
      <c r="I137" s="389"/>
      <c r="J137" s="389"/>
      <c r="K137" s="389"/>
      <c r="L137" s="390"/>
      <c r="M137" s="142"/>
      <c r="O137" s="67" t="str">
        <f>IF(OR(AND('Class Record S5'!$H$115=".",COUNTIF('Class Record S5'!$H$93:$H$116,"\")&lt;5,COUNTIF('Class Record S5'!$H$93:$H$115,".")&lt;=(5-COUNTIF('Class Record S5'!$H$93:$H$116,"\"))),AND('Class Record S5'!$H$115="\",COUNTIF('Class Record S5'!$H$93:$H$115,"\")&lt;=5)),"x","")</f>
        <v/>
      </c>
      <c r="Q137" s="258" t="s">
        <v>98</v>
      </c>
      <c r="R137" s="262" t="s">
        <v>134</v>
      </c>
    </row>
    <row r="138" spans="1:18" ht="44.25" customHeight="1" thickBot="1" x14ac:dyDescent="0.35">
      <c r="A138" s="344"/>
      <c r="B138" s="194" t="str">
        <f>IF($O138="x",'Class Record S5'!$B$31,"")</f>
        <v/>
      </c>
      <c r="C138" s="391" t="str">
        <f>IF($O138="x",'Class Record S5'!$D$31,"")</f>
        <v/>
      </c>
      <c r="D138" s="392"/>
      <c r="E138" s="392"/>
      <c r="F138" s="392"/>
      <c r="G138" s="392"/>
      <c r="H138" s="392"/>
      <c r="I138" s="392"/>
      <c r="J138" s="392"/>
      <c r="K138" s="392"/>
      <c r="L138" s="393"/>
      <c r="M138" s="143"/>
      <c r="O138" s="67" t="str">
        <f>IF(OR(AND('Class Record S5'!$H$116=".",COUNTIF('Class Record S5'!$H$93:$H$116,"\")&lt;5,COUNTIF('Class Record S5'!$H$93:$H$116,".")&lt;=(5-COUNTIF('Class Record S5'!$H$93:$H$116,"\"))),AND('Class Record S5'!$H$116="\",COUNTIF('Class Record S5'!$H$93:$H$116,"\")&lt;=5)),"x","")</f>
        <v/>
      </c>
      <c r="Q138" s="258" t="s">
        <v>99</v>
      </c>
      <c r="R138" s="262" t="s">
        <v>135</v>
      </c>
    </row>
    <row r="139" spans="1:18" ht="16.5" customHeight="1" thickBot="1" x14ac:dyDescent="0.35">
      <c r="A139" s="379" t="s">
        <v>44</v>
      </c>
      <c r="B139" s="380"/>
      <c r="C139" s="380"/>
      <c r="D139" s="380"/>
      <c r="E139" s="380"/>
      <c r="F139" s="380"/>
      <c r="G139" s="380"/>
      <c r="H139" s="380"/>
      <c r="I139" s="380"/>
      <c r="J139" s="380"/>
      <c r="K139" s="381"/>
      <c r="L139" s="394" t="s">
        <v>45</v>
      </c>
      <c r="M139" s="395"/>
      <c r="Q139" s="257"/>
    </row>
    <row r="140" spans="1:18" ht="28.5" customHeight="1" x14ac:dyDescent="0.3">
      <c r="A140" s="396"/>
      <c r="B140" s="397"/>
      <c r="C140" s="397"/>
      <c r="D140" s="397"/>
      <c r="E140" s="397"/>
      <c r="F140" s="397"/>
      <c r="G140" s="397"/>
      <c r="H140" s="397"/>
      <c r="I140" s="397"/>
      <c r="J140" s="397"/>
      <c r="K140" s="398"/>
      <c r="L140" s="405" t="str">
        <f>'Class Record S5'!$H$117</f>
        <v>N</v>
      </c>
      <c r="M140" s="406"/>
      <c r="Q140" s="257"/>
    </row>
    <row r="141" spans="1:18" ht="28.5" customHeight="1" x14ac:dyDescent="0.3">
      <c r="A141" s="399"/>
      <c r="B141" s="400"/>
      <c r="C141" s="400"/>
      <c r="D141" s="400"/>
      <c r="E141" s="400"/>
      <c r="F141" s="400"/>
      <c r="G141" s="400"/>
      <c r="H141" s="400"/>
      <c r="I141" s="400"/>
      <c r="J141" s="400"/>
      <c r="K141" s="401"/>
      <c r="L141" s="407"/>
      <c r="M141" s="408"/>
      <c r="Q141" s="257"/>
    </row>
    <row r="142" spans="1:18" ht="28.5" customHeight="1" thickBot="1" x14ac:dyDescent="0.35">
      <c r="A142" s="402"/>
      <c r="B142" s="403"/>
      <c r="C142" s="403"/>
      <c r="D142" s="403"/>
      <c r="E142" s="403"/>
      <c r="F142" s="403"/>
      <c r="G142" s="403"/>
      <c r="H142" s="403"/>
      <c r="I142" s="403"/>
      <c r="J142" s="403"/>
      <c r="K142" s="404"/>
      <c r="L142" s="409"/>
      <c r="M142" s="410"/>
      <c r="Q142" s="257"/>
    </row>
    <row r="144" spans="1:18" ht="19.5" thickBot="1" x14ac:dyDescent="0.35"/>
    <row r="145" spans="1:18" ht="23.25" customHeight="1" thickBot="1" x14ac:dyDescent="0.35">
      <c r="A145" s="349" t="str">
        <f>'Class Record S5'!$D$1</f>
        <v>A N OTHER SCHOOL</v>
      </c>
      <c r="B145" s="350"/>
      <c r="C145" s="350"/>
      <c r="D145" s="350"/>
      <c r="E145" s="350"/>
      <c r="F145" s="350"/>
      <c r="G145" s="350"/>
      <c r="H145" s="350"/>
      <c r="I145" s="350"/>
      <c r="J145" s="350"/>
      <c r="K145" s="350"/>
      <c r="L145" s="350"/>
      <c r="M145" s="351"/>
    </row>
    <row r="146" spans="1:18" ht="15.75" customHeight="1" thickBot="1" x14ac:dyDescent="0.35">
      <c r="A146" s="352" t="s">
        <v>17</v>
      </c>
      <c r="B146" s="353"/>
      <c r="C146" s="353"/>
      <c r="D146" s="356">
        <f>'Class Record S5'!$I$2</f>
        <v>0</v>
      </c>
      <c r="E146" s="356"/>
      <c r="F146" s="356"/>
      <c r="G146" s="357"/>
      <c r="H146" s="361" t="s">
        <v>18</v>
      </c>
      <c r="I146" s="362">
        <f>'Class Record S5'!$E$119</f>
        <v>0</v>
      </c>
      <c r="J146" s="362"/>
      <c r="K146" s="363" t="str">
        <f>'Class Record S5'!$C$2</f>
        <v>CLASS</v>
      </c>
      <c r="L146" s="363"/>
      <c r="M146" s="364"/>
    </row>
    <row r="147" spans="1:18" ht="15.75" customHeight="1" thickBot="1" x14ac:dyDescent="0.35">
      <c r="A147" s="354"/>
      <c r="B147" s="355"/>
      <c r="C147" s="355"/>
      <c r="D147" s="358"/>
      <c r="E147" s="358"/>
      <c r="F147" s="359"/>
      <c r="G147" s="360"/>
      <c r="H147" s="361"/>
      <c r="I147" s="362"/>
      <c r="J147" s="362"/>
      <c r="K147" s="363"/>
      <c r="L147" s="363"/>
      <c r="M147" s="364"/>
    </row>
    <row r="148" spans="1:18" ht="19.5" thickBot="1" x14ac:dyDescent="0.35">
      <c r="A148" s="346" t="s">
        <v>19</v>
      </c>
      <c r="B148" s="347"/>
      <c r="C148" s="347"/>
      <c r="D148" s="347"/>
      <c r="E148" s="348"/>
      <c r="F148" s="365" t="s">
        <v>20</v>
      </c>
      <c r="G148" s="366"/>
      <c r="H148" s="366"/>
      <c r="I148" s="367"/>
      <c r="J148" s="368" t="s">
        <v>21</v>
      </c>
      <c r="K148" s="369"/>
      <c r="L148" s="369"/>
      <c r="M148" s="370"/>
    </row>
    <row r="149" spans="1:18" ht="16.5" customHeight="1" thickBot="1" x14ac:dyDescent="0.35">
      <c r="A149" s="371" t="s">
        <v>22</v>
      </c>
      <c r="B149" s="372"/>
      <c r="C149" s="373"/>
      <c r="D149" s="374" t="s">
        <v>23</v>
      </c>
      <c r="E149" s="375"/>
      <c r="F149" s="376" t="s">
        <v>24</v>
      </c>
      <c r="G149" s="377"/>
      <c r="H149" s="377" t="s">
        <v>25</v>
      </c>
      <c r="I149" s="378"/>
      <c r="J149" s="382" t="s">
        <v>26</v>
      </c>
      <c r="K149" s="377"/>
      <c r="L149" s="411" t="s">
        <v>27</v>
      </c>
      <c r="M149" s="412"/>
    </row>
    <row r="150" spans="1:18" ht="31.5" customHeight="1" thickBot="1" x14ac:dyDescent="0.35">
      <c r="A150" s="72"/>
      <c r="B150" s="73" t="s">
        <v>54</v>
      </c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5" t="s">
        <v>43</v>
      </c>
      <c r="Q150" s="416" t="s">
        <v>56</v>
      </c>
      <c r="R150" s="416"/>
    </row>
    <row r="151" spans="1:18" ht="44.25" customHeight="1" x14ac:dyDescent="0.3">
      <c r="A151" s="345" t="str">
        <f>'Class Record S5'!$A$8</f>
        <v>Working Scientifically</v>
      </c>
      <c r="B151" s="190" t="str">
        <f>IF($O151="x",'Class Record S5'!$B$8,"")</f>
        <v/>
      </c>
      <c r="C151" s="413" t="str">
        <f>IF($O151="x",'Class Record S5'!$D$8,"")</f>
        <v/>
      </c>
      <c r="D151" s="413"/>
      <c r="E151" s="413"/>
      <c r="F151" s="413"/>
      <c r="G151" s="413"/>
      <c r="H151" s="413"/>
      <c r="I151" s="413"/>
      <c r="J151" s="413"/>
      <c r="K151" s="413"/>
      <c r="L151" s="413"/>
      <c r="M151" s="141"/>
      <c r="O151" s="67" t="str">
        <f>IF(OR(AND('Class Record S5'!$I$93=".",COUNTIF('Class Record S5'!$I$93:$I$116,"\")&lt;5,COUNTIF('Class Record S5'!$I$93:$I$93,".")&lt;=(5-COUNTIF('Class Record S5'!$I$93:$I$116,"\"))),AND('Class Record S5'!$I$93="\",COUNTIF('Class Record S5'!$I$93:$I$93,"\")&lt;=5)),"x","")</f>
        <v/>
      </c>
      <c r="Q151" s="258" t="s">
        <v>76</v>
      </c>
      <c r="R151" s="259" t="s">
        <v>112</v>
      </c>
    </row>
    <row r="152" spans="1:18" ht="44.25" customHeight="1" x14ac:dyDescent="0.3">
      <c r="A152" s="343"/>
      <c r="B152" s="191" t="str">
        <f>IF($O152="x",'Class Record S5'!$B$9,"")</f>
        <v/>
      </c>
      <c r="C152" s="383" t="str">
        <f>IF($O152="x",'Class Record S5'!$D$9,"")</f>
        <v/>
      </c>
      <c r="D152" s="383"/>
      <c r="E152" s="383"/>
      <c r="F152" s="383"/>
      <c r="G152" s="383"/>
      <c r="H152" s="383"/>
      <c r="I152" s="383"/>
      <c r="J152" s="383"/>
      <c r="K152" s="383"/>
      <c r="L152" s="383"/>
      <c r="M152" s="142"/>
      <c r="O152" s="67" t="str">
        <f>IF(OR(AND('Class Record S5'!$I$94=".",COUNTIF('Class Record S5'!$I$93:$I$116,"\")&lt;5,COUNTIF('Class Record S5'!$I$93:$I$94,".")&lt;=(5-COUNTIF('Class Record S5'!$I$93:$I$116,"\"))),AND('Class Record S5'!$I$94="\",COUNTIF('Class Record S5'!$I$93:$I$94,"\")&lt;=5)),"x","")</f>
        <v/>
      </c>
      <c r="Q152" s="258" t="s">
        <v>77</v>
      </c>
      <c r="R152" s="260" t="s">
        <v>113</v>
      </c>
    </row>
    <row r="153" spans="1:18" ht="44.25" customHeight="1" x14ac:dyDescent="0.3">
      <c r="A153" s="343"/>
      <c r="B153" s="191" t="str">
        <f>IF($O153="x",'Class Record S5'!$B$10,"")</f>
        <v/>
      </c>
      <c r="C153" s="383" t="str">
        <f>IF($O153="x",'Class Record S5'!$D$10,"")</f>
        <v/>
      </c>
      <c r="D153" s="383"/>
      <c r="E153" s="383"/>
      <c r="F153" s="383"/>
      <c r="G153" s="383"/>
      <c r="H153" s="383"/>
      <c r="I153" s="383"/>
      <c r="J153" s="383"/>
      <c r="K153" s="383"/>
      <c r="L153" s="383"/>
      <c r="M153" s="142"/>
      <c r="O153" s="67" t="str">
        <f>IF(OR(AND('Class Record S5'!$I$95=".",COUNTIF('Class Record S5'!$I$93:$I$116,"\")&lt;5,COUNTIF('Class Record S5'!$I$93:$I$95,".")&lt;=(5-COUNTIF('Class Record S5'!$I$93:$I$116,"\"))),AND('Class Record S5'!$I$95="\",COUNTIF('Class Record S5'!$I$93:$I$95,"\")&lt;=5)),"x","")</f>
        <v/>
      </c>
      <c r="Q153" s="258" t="s">
        <v>78</v>
      </c>
      <c r="R153" s="260" t="s">
        <v>114</v>
      </c>
    </row>
    <row r="154" spans="1:18" ht="44.25" customHeight="1" x14ac:dyDescent="0.3">
      <c r="A154" s="343"/>
      <c r="B154" s="192" t="str">
        <f>IF($O154="x",'Class Record S5'!$B$11,"")</f>
        <v/>
      </c>
      <c r="C154" s="383" t="str">
        <f>IF($O154="x",'Class Record S5'!$D$11,"")</f>
        <v/>
      </c>
      <c r="D154" s="383"/>
      <c r="E154" s="383"/>
      <c r="F154" s="383"/>
      <c r="G154" s="383"/>
      <c r="H154" s="383"/>
      <c r="I154" s="383"/>
      <c r="J154" s="383"/>
      <c r="K154" s="383"/>
      <c r="L154" s="383"/>
      <c r="M154" s="142"/>
      <c r="O154" s="67" t="str">
        <f>IF(OR(AND('Class Record S5'!$I$96=".",COUNTIF('Class Record S5'!$I$93:$I$116,"\")&lt;5,COUNTIF('Class Record S5'!$I$93:$I$96,".")&lt;=(5-COUNTIF('Class Record S5'!$I$93:$I$116,"\"))),AND('Class Record S5'!$I$96="\",COUNTIF('Class Record S5'!$I$93:$I$96,"\")&lt;=5)),"x","")</f>
        <v/>
      </c>
      <c r="Q154" s="258" t="s">
        <v>79</v>
      </c>
      <c r="R154" s="260" t="s">
        <v>115</v>
      </c>
    </row>
    <row r="155" spans="1:18" ht="54.75" customHeight="1" x14ac:dyDescent="0.3">
      <c r="A155" s="343"/>
      <c r="B155" s="192" t="str">
        <f>IF($O155="x",'Class Record S5'!$B$12,"")</f>
        <v/>
      </c>
      <c r="C155" s="383" t="str">
        <f>IF($O155="x",'Class Record S5'!$D$12,"")</f>
        <v/>
      </c>
      <c r="D155" s="383"/>
      <c r="E155" s="383"/>
      <c r="F155" s="383"/>
      <c r="G155" s="383"/>
      <c r="H155" s="383"/>
      <c r="I155" s="383"/>
      <c r="J155" s="383"/>
      <c r="K155" s="383"/>
      <c r="L155" s="383"/>
      <c r="M155" s="142"/>
      <c r="O155" s="67" t="str">
        <f>IF(OR(AND('Class Record S5'!$I$97=".",COUNTIF('Class Record S5'!$I$93:$I$116,"\")&lt;5,COUNTIF('Class Record S5'!$I$93:$I$97,".")&lt;=(5-COUNTIF('Class Record S5'!$I$93:$I$116,"\"))),AND('Class Record S5'!$I$97="\",COUNTIF('Class Record S5'!$I$93:$I$97,"\")&lt;=5)),"x","")</f>
        <v/>
      </c>
      <c r="Q155" s="258" t="s">
        <v>80</v>
      </c>
      <c r="R155" s="260" t="s">
        <v>116</v>
      </c>
    </row>
    <row r="156" spans="1:18" ht="44.25" customHeight="1" thickBot="1" x14ac:dyDescent="0.35">
      <c r="A156" s="344"/>
      <c r="B156" s="194" t="str">
        <f>IF($O156="x",'Class Record S5'!$B$13,"")</f>
        <v/>
      </c>
      <c r="C156" s="391" t="str">
        <f>IF($O156="x",'Class Record S5'!$D$13,"")</f>
        <v/>
      </c>
      <c r="D156" s="392"/>
      <c r="E156" s="392"/>
      <c r="F156" s="392"/>
      <c r="G156" s="392"/>
      <c r="H156" s="392"/>
      <c r="I156" s="392"/>
      <c r="J156" s="392"/>
      <c r="K156" s="392"/>
      <c r="L156" s="393"/>
      <c r="M156" s="143"/>
      <c r="O156" s="67" t="str">
        <f>IF(OR(AND('Class Record S5'!$I$98=".",COUNTIF('Class Record S5'!$I$93:$I$116,"\")&lt;5,COUNTIF('Class Record S5'!$I$93:$I$98,".")&lt;=(5-COUNTIF('Class Record S5'!$I$93:$I$116,"\"))),AND('Class Record S5'!$I$98="\",COUNTIF('Class Record S5'!$I$93:$I$98,"\")&lt;=5)),"x","")</f>
        <v/>
      </c>
      <c r="Q156" s="258" t="s">
        <v>81</v>
      </c>
      <c r="R156" s="260" t="s">
        <v>117</v>
      </c>
    </row>
    <row r="157" spans="1:18" ht="57" customHeight="1" x14ac:dyDescent="0.3">
      <c r="A157" s="342" t="str">
        <f>'Class Record S5'!$A$14</f>
        <v>Living Things and their Habitats</v>
      </c>
      <c r="B157" s="193" t="str">
        <f>IF($O157="x",'Class Record S5'!$B$14,"")</f>
        <v/>
      </c>
      <c r="C157" s="385" t="str">
        <f>IF($O157="x",'Class Record S5'!$D$14,"")</f>
        <v/>
      </c>
      <c r="D157" s="386"/>
      <c r="E157" s="386"/>
      <c r="F157" s="386"/>
      <c r="G157" s="386"/>
      <c r="H157" s="386"/>
      <c r="I157" s="386"/>
      <c r="J157" s="386"/>
      <c r="K157" s="386"/>
      <c r="L157" s="387"/>
      <c r="M157" s="141"/>
      <c r="O157" s="67" t="str">
        <f>IF(OR(AND('Class Record S5'!$I$99=".",COUNTIF('Class Record S5'!$I$93:$I$116,"\")&lt;5,COUNTIF('Class Record S5'!$I$93:$I$99,".")&lt;=(5-COUNTIF('Class Record S5'!$I$93:$I$116,"\"))),AND('Class Record S5'!$I$99="\",COUNTIF('Class Record S5'!$I$93:$I$99,"\")&lt;=5)),"x","")</f>
        <v/>
      </c>
      <c r="Q157" s="258" t="s">
        <v>82</v>
      </c>
      <c r="R157" s="260" t="s">
        <v>118</v>
      </c>
    </row>
    <row r="158" spans="1:18" ht="57" customHeight="1" thickBot="1" x14ac:dyDescent="0.35">
      <c r="A158" s="344"/>
      <c r="B158" s="194" t="str">
        <f>IF($O158="x",'Class Record S5'!$B$15,"")</f>
        <v/>
      </c>
      <c r="C158" s="414" t="str">
        <f>IF($O158="x",'Class Record S5'!$D$15,"")</f>
        <v/>
      </c>
      <c r="D158" s="414"/>
      <c r="E158" s="414"/>
      <c r="F158" s="414"/>
      <c r="G158" s="414"/>
      <c r="H158" s="414"/>
      <c r="I158" s="414"/>
      <c r="J158" s="414"/>
      <c r="K158" s="414"/>
      <c r="L158" s="414"/>
      <c r="M158" s="143"/>
      <c r="O158" s="67" t="str">
        <f>IF(OR(AND('Class Record S5'!$I$100=".",COUNTIF('Class Record S5'!$I$93:$I$116,"\")&lt;5,COUNTIF('Class Record S5'!$I$93:$I$100,".")&lt;=(5-COUNTIF('Class Record S5'!$I$93:$I$116,"\"))),AND('Class Record S5'!$I$100="\",COUNTIF('Class Record S5'!$I$93:$I$100,"\")&lt;=5)),"x","")</f>
        <v/>
      </c>
      <c r="Q158" s="258" t="s">
        <v>83</v>
      </c>
      <c r="R158" s="261" t="s">
        <v>119</v>
      </c>
    </row>
    <row r="159" spans="1:18" ht="59.25" customHeight="1" thickBot="1" x14ac:dyDescent="0.35">
      <c r="A159" s="255" t="str">
        <f>'Class Record S5'!$A$16</f>
        <v>Animals inc. Humans</v>
      </c>
      <c r="B159" s="253" t="str">
        <f>IF($O159="x",'Class Record S5'!$B$16,"")</f>
        <v/>
      </c>
      <c r="C159" s="415" t="str">
        <f>IF($O159="x",'Class Record S5'!$D$16,"")</f>
        <v/>
      </c>
      <c r="D159" s="415"/>
      <c r="E159" s="415"/>
      <c r="F159" s="415"/>
      <c r="G159" s="415"/>
      <c r="H159" s="415"/>
      <c r="I159" s="415"/>
      <c r="J159" s="415"/>
      <c r="K159" s="415"/>
      <c r="L159" s="415"/>
      <c r="M159" s="254"/>
      <c r="O159" s="67" t="str">
        <f>IF(OR(AND('Class Record S5'!$I$101=".",COUNTIF('Class Record S5'!$I$93:$I$116,"\")&lt;5,COUNTIF('Class Record S5'!$I$93:$I$101,".")&lt;=(5-COUNTIF('Class Record S5'!$I$93:$I$116,"\"))),AND('Class Record S5'!$I$101="\",COUNTIF('Class Record S5'!$I$93:$I$101,"\")&lt;=5)),"x","")</f>
        <v/>
      </c>
      <c r="Q159" s="258" t="s">
        <v>84</v>
      </c>
      <c r="R159" s="261" t="s">
        <v>120</v>
      </c>
    </row>
    <row r="160" spans="1:18" ht="56.25" customHeight="1" x14ac:dyDescent="0.3">
      <c r="A160" s="342" t="str">
        <f>'Class Record S5'!$A$17</f>
        <v>Properties and Changers of Materials</v>
      </c>
      <c r="B160" s="193" t="str">
        <f>IF($O160="x",'Class Record S5'!$B$17,"")</f>
        <v/>
      </c>
      <c r="C160" s="385" t="str">
        <f>IF($O160="x",'Class Record S5'!$D$17,"")</f>
        <v/>
      </c>
      <c r="D160" s="386"/>
      <c r="E160" s="386"/>
      <c r="F160" s="386"/>
      <c r="G160" s="386"/>
      <c r="H160" s="386"/>
      <c r="I160" s="386"/>
      <c r="J160" s="386"/>
      <c r="K160" s="386"/>
      <c r="L160" s="387"/>
      <c r="M160" s="141"/>
      <c r="O160" s="67" t="str">
        <f>IF(OR(AND('Class Record S5'!$I$102=".",COUNTIF('Class Record S5'!$I$93:$I$116,"\")&lt;5,COUNTIF('Class Record S5'!$I$93:$I$102,".")&lt;=(5-COUNTIF('Class Record S5'!$I$93:$I$116,"\"))),AND('Class Record S5'!$I$102="\",COUNTIF('Class Record S5'!$I$93:$I$102,"\")&lt;=5)),"x","")</f>
        <v/>
      </c>
      <c r="Q160" s="258" t="s">
        <v>85</v>
      </c>
      <c r="R160" s="260" t="s">
        <v>121</v>
      </c>
    </row>
    <row r="161" spans="1:18" ht="44.25" customHeight="1" x14ac:dyDescent="0.3">
      <c r="A161" s="343"/>
      <c r="B161" s="192" t="str">
        <f>IF($O161="x",'Class Record S5'!$B$18,"")</f>
        <v/>
      </c>
      <c r="C161" s="383" t="str">
        <f>IF($O161="x",'Class Record S5'!$D$18,"")</f>
        <v/>
      </c>
      <c r="D161" s="383"/>
      <c r="E161" s="383"/>
      <c r="F161" s="383"/>
      <c r="G161" s="383"/>
      <c r="H161" s="383"/>
      <c r="I161" s="383"/>
      <c r="J161" s="383"/>
      <c r="K161" s="383"/>
      <c r="L161" s="383"/>
      <c r="M161" s="142"/>
      <c r="O161" s="67" t="str">
        <f>IF(OR(AND('Class Record S5'!$I$103=".",COUNTIF('Class Record S5'!$I$93:$I$116,"\")&lt;5,COUNTIF('Class Record S5'!$I$93:$I$103,".")&lt;=(5-COUNTIF('Class Record S5'!$I$93:$I$116,"\"))),AND('Class Record S5'!$I$103="\",COUNTIF('Class Record S5'!$I$93:$I$103,"\")&lt;=5)),"x","")</f>
        <v/>
      </c>
      <c r="Q161" s="258" t="s">
        <v>86</v>
      </c>
      <c r="R161" s="265" t="s">
        <v>124</v>
      </c>
    </row>
    <row r="162" spans="1:18" ht="44.25" customHeight="1" x14ac:dyDescent="0.3">
      <c r="A162" s="343"/>
      <c r="B162" s="192" t="str">
        <f>IF($O162="x",'Class Record S5'!$B$19,"")</f>
        <v/>
      </c>
      <c r="C162" s="383" t="str">
        <f>IF($O162="x",'Class Record S5'!$D$19,"")</f>
        <v/>
      </c>
      <c r="D162" s="383"/>
      <c r="E162" s="383"/>
      <c r="F162" s="383"/>
      <c r="G162" s="383"/>
      <c r="H162" s="383"/>
      <c r="I162" s="383"/>
      <c r="J162" s="383"/>
      <c r="K162" s="383"/>
      <c r="L162" s="383"/>
      <c r="M162" s="142"/>
      <c r="O162" s="67" t="str">
        <f>IF(OR(AND('Class Record S5'!$I$104=".",COUNTIF('Class Record S5'!$I$93:$I$116,"\")&lt;5,COUNTIF('Class Record S5'!$I$93:$I$104,".")&lt;=(5-COUNTIF('Class Record S5'!$I$93:$I$116,"\"))),AND('Class Record S5'!$I$104="\",COUNTIF('Class Record S5'!$I$93:$I$104,"\")&lt;=5)),"x","")</f>
        <v/>
      </c>
      <c r="Q162" s="258" t="s">
        <v>87</v>
      </c>
      <c r="R162" s="265" t="s">
        <v>122</v>
      </c>
    </row>
    <row r="163" spans="1:18" ht="44.25" customHeight="1" x14ac:dyDescent="0.3">
      <c r="A163" s="343"/>
      <c r="B163" s="192" t="str">
        <f>IF($O163="x",'Class Record S5'!$B$20,"")</f>
        <v/>
      </c>
      <c r="C163" s="383" t="str">
        <f>IF($O163="x",'Class Record S5'!$D$20,"")</f>
        <v/>
      </c>
      <c r="D163" s="383"/>
      <c r="E163" s="383"/>
      <c r="F163" s="383"/>
      <c r="G163" s="383"/>
      <c r="H163" s="383"/>
      <c r="I163" s="383"/>
      <c r="J163" s="383"/>
      <c r="K163" s="383"/>
      <c r="L163" s="383"/>
      <c r="M163" s="142"/>
      <c r="O163" s="67" t="str">
        <f>IF(OR(AND('Class Record S5'!$I$105=".",COUNTIF('Class Record S5'!$I$93:$I$116,"\")&lt;5,COUNTIF('Class Record S5'!$I$93:$I$105,".")&lt;=(5-COUNTIF('Class Record S5'!$I$93:$I$116,"\"))),AND('Class Record S5'!$I$105="\",COUNTIF('Class Record S5'!$I$93:$I$105,"\")&lt;=5)),"x","")</f>
        <v/>
      </c>
      <c r="Q163" s="258" t="s">
        <v>88</v>
      </c>
      <c r="R163" s="265" t="s">
        <v>123</v>
      </c>
    </row>
    <row r="164" spans="1:18" ht="44.25" customHeight="1" x14ac:dyDescent="0.3">
      <c r="A164" s="343"/>
      <c r="B164" s="192" t="str">
        <f>IF($O164="x",'Class Record S5'!$B$21,"")</f>
        <v/>
      </c>
      <c r="C164" s="383" t="str">
        <f>IF($O164="x",'Class Record S5'!$D$21,"")</f>
        <v/>
      </c>
      <c r="D164" s="383"/>
      <c r="E164" s="383"/>
      <c r="F164" s="383"/>
      <c r="G164" s="383"/>
      <c r="H164" s="383"/>
      <c r="I164" s="383"/>
      <c r="J164" s="383"/>
      <c r="K164" s="383"/>
      <c r="L164" s="383"/>
      <c r="M164" s="142"/>
      <c r="O164" s="67" t="str">
        <f>IF(OR(AND('Class Record S5'!$I$106=".",COUNTIF('Class Record S5'!$I$93:$I$116,"\")&lt;5,COUNTIF('Class Record S5'!$I$93:$I$106,".")&lt;=(5-COUNTIF('Class Record S5'!$I$93:$I$116,"\"))),AND('Class Record S5'!$I$106="\",COUNTIF('Class Record S5'!$I$93:$I$106,"\")&lt;=5)),"x","")</f>
        <v/>
      </c>
      <c r="Q164" s="258" t="s">
        <v>89</v>
      </c>
      <c r="R164" s="261" t="s">
        <v>125</v>
      </c>
    </row>
    <row r="165" spans="1:18" ht="56.25" customHeight="1" thickBot="1" x14ac:dyDescent="0.35">
      <c r="A165" s="344"/>
      <c r="B165" s="195" t="str">
        <f>IF($O165="x",'Class Record S5'!$B$22,"")</f>
        <v/>
      </c>
      <c r="C165" s="384" t="str">
        <f>IF($O165="x",'Class Record S5'!$D$22,"")</f>
        <v/>
      </c>
      <c r="D165" s="384"/>
      <c r="E165" s="384"/>
      <c r="F165" s="384"/>
      <c r="G165" s="384"/>
      <c r="H165" s="384"/>
      <c r="I165" s="384"/>
      <c r="J165" s="384"/>
      <c r="K165" s="384"/>
      <c r="L165" s="384"/>
      <c r="M165" s="196"/>
      <c r="O165" s="67" t="str">
        <f>IF(OR(AND('Class Record S5'!$I$107=".",COUNTIF('Class Record S5'!$I$93:$I$116,"\")&lt;5,COUNTIF('Class Record S5'!$I$93:$I$107,".")&lt;=(5-COUNTIF('Class Record S5'!$I$93:$I$116,"\"))),AND('Class Record S5'!$I$107="\",COUNTIF('Class Record S5'!$I$93:$I$107,"\")&lt;=5)),"x","")</f>
        <v/>
      </c>
      <c r="Q165" s="258" t="s">
        <v>90</v>
      </c>
      <c r="R165" s="260" t="s">
        <v>126</v>
      </c>
    </row>
    <row r="166" spans="1:18" ht="44.25" customHeight="1" x14ac:dyDescent="0.3">
      <c r="A166" s="342" t="str">
        <f>'Class Record S5'!$A$23</f>
        <v>Earth and Space</v>
      </c>
      <c r="B166" s="193" t="str">
        <f>IF($O166="x",'Class Record S5'!$B$23,"")</f>
        <v/>
      </c>
      <c r="C166" s="385" t="str">
        <f>IF($O166="x",'Class Record S5'!$D$23,"")</f>
        <v/>
      </c>
      <c r="D166" s="386"/>
      <c r="E166" s="386"/>
      <c r="F166" s="386"/>
      <c r="G166" s="386"/>
      <c r="H166" s="386"/>
      <c r="I166" s="386"/>
      <c r="J166" s="386"/>
      <c r="K166" s="386"/>
      <c r="L166" s="387"/>
      <c r="M166" s="141"/>
      <c r="O166" s="67" t="str">
        <f>IF(OR(AND('Class Record S5'!$I$108=".",COUNTIF('Class Record S5'!$I$93:$I$116,"\")&lt;5,COUNTIF('Class Record S5'!$I$93:$I$108,".")&lt;=(5-COUNTIF('Class Record S5'!$I$93:$I$116,"\"))),AND('Class Record S5'!$I$108="\",COUNTIF('Class Record S5'!$I$93:$I$108,"\")&lt;=5)),"x","")</f>
        <v/>
      </c>
      <c r="Q166" s="258" t="s">
        <v>91</v>
      </c>
      <c r="R166" s="260" t="s">
        <v>127</v>
      </c>
    </row>
    <row r="167" spans="1:18" ht="44.25" customHeight="1" x14ac:dyDescent="0.3">
      <c r="A167" s="343"/>
      <c r="B167" s="192" t="str">
        <f>IF($O167="x",'Class Record S5'!$B$24,"")</f>
        <v/>
      </c>
      <c r="C167" s="388" t="str">
        <f>IF($O167="x",'Class Record S5'!$D$24,"")</f>
        <v/>
      </c>
      <c r="D167" s="389"/>
      <c r="E167" s="389"/>
      <c r="F167" s="389"/>
      <c r="G167" s="389"/>
      <c r="H167" s="389"/>
      <c r="I167" s="389"/>
      <c r="J167" s="389"/>
      <c r="K167" s="389"/>
      <c r="L167" s="390"/>
      <c r="M167" s="142"/>
      <c r="O167" s="67" t="str">
        <f>IF(OR(AND('Class Record S5'!$I$109=".",COUNTIF('Class Record S5'!$I$93:$I$116,"\")&lt;5,COUNTIF('Class Record S5'!$I$93:$I$109,".")&lt;=(5-COUNTIF('Class Record S5'!$I$93:$I$116,"\"))),AND('Class Record S5'!$I$109="\",COUNTIF('Class Record S5'!$I$93:$I$109,"\")&lt;=5)),"x","")</f>
        <v/>
      </c>
      <c r="Q167" s="258" t="s">
        <v>92</v>
      </c>
      <c r="R167" s="262" t="s">
        <v>128</v>
      </c>
    </row>
    <row r="168" spans="1:18" ht="44.25" customHeight="1" x14ac:dyDescent="0.3">
      <c r="A168" s="343"/>
      <c r="B168" s="192" t="str">
        <f>IF($O168="x",'Class Record S5'!$B$25,"")</f>
        <v/>
      </c>
      <c r="C168" s="388" t="str">
        <f>IF($O168="x",'Class Record S5'!$D$25,"")</f>
        <v/>
      </c>
      <c r="D168" s="389"/>
      <c r="E168" s="389"/>
      <c r="F168" s="389"/>
      <c r="G168" s="389"/>
      <c r="H168" s="389"/>
      <c r="I168" s="389"/>
      <c r="J168" s="389"/>
      <c r="K168" s="389"/>
      <c r="L168" s="390"/>
      <c r="M168" s="142"/>
      <c r="O168" s="67" t="str">
        <f>IF(OR(AND('Class Record S5'!$I$110=".",COUNTIF('Class Record S5'!$I$93:$I$116,"\")&lt;5,COUNTIF('Class Record S5'!$I$93:$I$110,".")&lt;=(5-COUNTIF('Class Record S5'!$I$93:$I$116,"\"))),AND('Class Record S5'!$I$110="\",COUNTIF('Class Record S5'!$I$93:$I$110,"\")&lt;=5)),"x","")</f>
        <v/>
      </c>
      <c r="Q168" s="258" t="s">
        <v>93</v>
      </c>
      <c r="R168" s="262" t="s">
        <v>129</v>
      </c>
    </row>
    <row r="169" spans="1:18" ht="44.25" customHeight="1" x14ac:dyDescent="0.3">
      <c r="A169" s="343"/>
      <c r="B169" s="192" t="str">
        <f>IF($O169="x",'Class Record S5'!$B$26,"")</f>
        <v/>
      </c>
      <c r="C169" s="383" t="str">
        <f>IF($O169="x",'Class Record S5'!$D$26,"")</f>
        <v/>
      </c>
      <c r="D169" s="383"/>
      <c r="E169" s="383"/>
      <c r="F169" s="383"/>
      <c r="G169" s="383"/>
      <c r="H169" s="383"/>
      <c r="I169" s="383"/>
      <c r="J169" s="383"/>
      <c r="K169" s="383"/>
      <c r="L169" s="383"/>
      <c r="M169" s="142"/>
      <c r="O169" s="67" t="str">
        <f>IF(OR(AND('Class Record S5'!$I$111=".",COUNTIF('Class Record S5'!$I$93:$I$116,"\")&lt;5,COUNTIF('Class Record S5'!$I$93:$I$111,".")&lt;=(5-COUNTIF('Class Record S5'!$I$93:$I$116,"\"))),AND('Class Record S5'!$I$111="\",COUNTIF('Class Record S5'!$I$93:$I$111,"\")&lt;=5)),"x","")</f>
        <v/>
      </c>
      <c r="Q169" s="258" t="s">
        <v>94</v>
      </c>
      <c r="R169" s="260" t="s">
        <v>130</v>
      </c>
    </row>
    <row r="170" spans="1:18" ht="44.25" customHeight="1" thickBot="1" x14ac:dyDescent="0.35">
      <c r="A170" s="344"/>
      <c r="B170" s="195" t="str">
        <f>IF($O170="x",'Class Record S5'!$B$27,"")</f>
        <v/>
      </c>
      <c r="C170" s="384" t="str">
        <f>IF($O170="x",'Class Record S5'!$D$27,"")</f>
        <v/>
      </c>
      <c r="D170" s="384"/>
      <c r="E170" s="384"/>
      <c r="F170" s="384"/>
      <c r="G170" s="384"/>
      <c r="H170" s="384"/>
      <c r="I170" s="384"/>
      <c r="J170" s="384"/>
      <c r="K170" s="384"/>
      <c r="L170" s="384"/>
      <c r="M170" s="196"/>
      <c r="O170" s="67" t="str">
        <f>IF(OR(AND('Class Record S5'!$I$112=".",COUNTIF('Class Record S5'!$I$93:$I$116,"\")&lt;5,COUNTIF('Class Record S5'!$I$93:$I$112,".")&lt;=(5-COUNTIF('Class Record S5'!$I$93:$I$116,"\"))),AND('Class Record S5'!$I$112="\",COUNTIF('Class Record S5'!$I$93:$I$112,"\")&lt;=5)),"x","")</f>
        <v/>
      </c>
      <c r="Q170" s="258" t="s">
        <v>95</v>
      </c>
      <c r="R170" s="260" t="s">
        <v>131</v>
      </c>
    </row>
    <row r="171" spans="1:18" ht="44.25" customHeight="1" x14ac:dyDescent="0.3">
      <c r="A171" s="342" t="str">
        <f>'Class Record S5'!$A$28</f>
        <v>Forces</v>
      </c>
      <c r="B171" s="193" t="str">
        <f>IF($O171="x",'Class Record S5'!$B$28,"")</f>
        <v/>
      </c>
      <c r="C171" s="385" t="str">
        <f>IF($O171="x",'Class Record S5'!$D$28,"")</f>
        <v/>
      </c>
      <c r="D171" s="386"/>
      <c r="E171" s="386"/>
      <c r="F171" s="386"/>
      <c r="G171" s="386"/>
      <c r="H171" s="386"/>
      <c r="I171" s="386"/>
      <c r="J171" s="386"/>
      <c r="K171" s="386"/>
      <c r="L171" s="387"/>
      <c r="M171" s="141"/>
      <c r="O171" s="67" t="str">
        <f>IF(OR(AND('Class Record S5'!$I$113=".",COUNTIF('Class Record S5'!$I$93:$I$116,"\")&lt;5,COUNTIF('Class Record S5'!$I$93:$I$113,".")&lt;=(5-COUNTIF('Class Record S5'!$I$93:$I$116,"\"))),AND('Class Record S5'!$I$113="\",COUNTIF('Class Record S5'!$I$93:$I$113,"\")&lt;=5)),"x","")</f>
        <v/>
      </c>
      <c r="Q171" s="258" t="s">
        <v>96</v>
      </c>
      <c r="R171" s="262" t="s">
        <v>132</v>
      </c>
    </row>
    <row r="172" spans="1:18" ht="44.25" customHeight="1" x14ac:dyDescent="0.3">
      <c r="A172" s="343"/>
      <c r="B172" s="192" t="str">
        <f>IF($O172="x",'Class Record S5'!$B$29,"")</f>
        <v/>
      </c>
      <c r="C172" s="388" t="str">
        <f>IF($O172="x",'Class Record S5'!$D$29,"")</f>
        <v/>
      </c>
      <c r="D172" s="389"/>
      <c r="E172" s="389"/>
      <c r="F172" s="389"/>
      <c r="G172" s="389"/>
      <c r="H172" s="389"/>
      <c r="I172" s="389"/>
      <c r="J172" s="389"/>
      <c r="K172" s="389"/>
      <c r="L172" s="390"/>
      <c r="M172" s="142"/>
      <c r="O172" s="67" t="str">
        <f>IF(OR(AND('Class Record S5'!$I$114=".",COUNTIF('Class Record S5'!$I$93:$I$116,"\")&lt;5,COUNTIF('Class Record S5'!$I$93:$I$114,".")&lt;=(5-COUNTIF('Class Record S5'!$I$93:$I$116,"\"))),AND('Class Record S5'!$I$114="\",COUNTIF('Class Record S5'!$I$93:$I$114,"\")&lt;=5)),"x","")</f>
        <v/>
      </c>
      <c r="Q172" s="258" t="s">
        <v>97</v>
      </c>
      <c r="R172" s="262" t="s">
        <v>133</v>
      </c>
    </row>
    <row r="173" spans="1:18" ht="44.25" customHeight="1" x14ac:dyDescent="0.3">
      <c r="A173" s="343"/>
      <c r="B173" s="192" t="str">
        <f>IF($O173="x",'Class Record S5'!$B$30,"")</f>
        <v/>
      </c>
      <c r="C173" s="388" t="str">
        <f>IF($O173="x",'Class Record S5'!$D$30,"")</f>
        <v/>
      </c>
      <c r="D173" s="389"/>
      <c r="E173" s="389"/>
      <c r="F173" s="389"/>
      <c r="G173" s="389"/>
      <c r="H173" s="389"/>
      <c r="I173" s="389"/>
      <c r="J173" s="389"/>
      <c r="K173" s="389"/>
      <c r="L173" s="390"/>
      <c r="M173" s="142"/>
      <c r="O173" s="67" t="str">
        <f>IF(OR(AND('Class Record S5'!$I$115=".",COUNTIF('Class Record S5'!$I$93:$I$116,"\")&lt;5,COUNTIF('Class Record S5'!$I$93:$I$115,".")&lt;=(5-COUNTIF('Class Record S5'!$I$93:$I$116,"\"))),AND('Class Record S5'!$I$115="\",COUNTIF('Class Record S5'!$I$93:$I$115,"\")&lt;=5)),"x","")</f>
        <v/>
      </c>
      <c r="Q173" s="258" t="s">
        <v>98</v>
      </c>
      <c r="R173" s="262" t="s">
        <v>134</v>
      </c>
    </row>
    <row r="174" spans="1:18" ht="44.25" customHeight="1" thickBot="1" x14ac:dyDescent="0.35">
      <c r="A174" s="344"/>
      <c r="B174" s="194" t="str">
        <f>IF($O174="x",'Class Record S5'!$B$31,"")</f>
        <v/>
      </c>
      <c r="C174" s="391" t="str">
        <f>IF($O174="x",'Class Record S5'!$D$31,"")</f>
        <v/>
      </c>
      <c r="D174" s="392"/>
      <c r="E174" s="392"/>
      <c r="F174" s="392"/>
      <c r="G174" s="392"/>
      <c r="H174" s="392"/>
      <c r="I174" s="392"/>
      <c r="J174" s="392"/>
      <c r="K174" s="392"/>
      <c r="L174" s="393"/>
      <c r="M174" s="143"/>
      <c r="O174" s="67" t="str">
        <f>IF(OR(AND('Class Record S5'!$I$116=".",COUNTIF('Class Record S5'!$I$93:$I$116,"\")&lt;5,COUNTIF('Class Record S5'!$I$93:$I$116,".")&lt;=(5-COUNTIF('Class Record S5'!$I$93:$I$116,"\"))),AND('Class Record S5'!$I$116="\",COUNTIF('Class Record S5'!$I$93:$I$116,"\")&lt;=5)),"x","")</f>
        <v/>
      </c>
      <c r="Q174" s="258" t="s">
        <v>99</v>
      </c>
      <c r="R174" s="262" t="s">
        <v>135</v>
      </c>
    </row>
    <row r="175" spans="1:18" ht="16.5" customHeight="1" thickBot="1" x14ac:dyDescent="0.35">
      <c r="A175" s="379" t="s">
        <v>44</v>
      </c>
      <c r="B175" s="380"/>
      <c r="C175" s="380"/>
      <c r="D175" s="380"/>
      <c r="E175" s="380"/>
      <c r="F175" s="380"/>
      <c r="G175" s="380"/>
      <c r="H175" s="380"/>
      <c r="I175" s="380"/>
      <c r="J175" s="380"/>
      <c r="K175" s="381"/>
      <c r="L175" s="394" t="s">
        <v>45</v>
      </c>
      <c r="M175" s="395"/>
      <c r="Q175" s="257"/>
    </row>
    <row r="176" spans="1:18" ht="28.5" customHeight="1" x14ac:dyDescent="0.3">
      <c r="A176" s="396"/>
      <c r="B176" s="397"/>
      <c r="C176" s="397"/>
      <c r="D176" s="397"/>
      <c r="E176" s="397"/>
      <c r="F176" s="397"/>
      <c r="G176" s="397"/>
      <c r="H176" s="397"/>
      <c r="I176" s="397"/>
      <c r="J176" s="397"/>
      <c r="K176" s="398"/>
      <c r="L176" s="405" t="str">
        <f>'Class Record S5'!$I$117</f>
        <v>N</v>
      </c>
      <c r="M176" s="406"/>
      <c r="Q176" s="257"/>
    </row>
    <row r="177" spans="1:18" ht="28.5" customHeight="1" x14ac:dyDescent="0.3">
      <c r="A177" s="399"/>
      <c r="B177" s="400"/>
      <c r="C177" s="400"/>
      <c r="D177" s="400"/>
      <c r="E177" s="400"/>
      <c r="F177" s="400"/>
      <c r="G177" s="400"/>
      <c r="H177" s="400"/>
      <c r="I177" s="400"/>
      <c r="J177" s="400"/>
      <c r="K177" s="401"/>
      <c r="L177" s="407"/>
      <c r="M177" s="408"/>
      <c r="Q177" s="257"/>
    </row>
    <row r="178" spans="1:18" ht="28.5" customHeight="1" thickBot="1" x14ac:dyDescent="0.35">
      <c r="A178" s="402"/>
      <c r="B178" s="403"/>
      <c r="C178" s="403"/>
      <c r="D178" s="403"/>
      <c r="E178" s="403"/>
      <c r="F178" s="403"/>
      <c r="G178" s="403"/>
      <c r="H178" s="403"/>
      <c r="I178" s="403"/>
      <c r="J178" s="403"/>
      <c r="K178" s="404"/>
      <c r="L178" s="409"/>
      <c r="M178" s="410"/>
      <c r="Q178" s="257"/>
    </row>
    <row r="180" spans="1:18" ht="19.5" thickBot="1" x14ac:dyDescent="0.35"/>
    <row r="181" spans="1:18" ht="23.25" customHeight="1" thickBot="1" x14ac:dyDescent="0.35">
      <c r="A181" s="349" t="str">
        <f>'Class Record S5'!$D$1</f>
        <v>A N OTHER SCHOOL</v>
      </c>
      <c r="B181" s="350"/>
      <c r="C181" s="350"/>
      <c r="D181" s="350"/>
      <c r="E181" s="350"/>
      <c r="F181" s="350"/>
      <c r="G181" s="350"/>
      <c r="H181" s="350"/>
      <c r="I181" s="350"/>
      <c r="J181" s="350"/>
      <c r="K181" s="350"/>
      <c r="L181" s="350"/>
      <c r="M181" s="351"/>
    </row>
    <row r="182" spans="1:18" ht="15.75" customHeight="1" thickBot="1" x14ac:dyDescent="0.35">
      <c r="A182" s="352" t="s">
        <v>17</v>
      </c>
      <c r="B182" s="353"/>
      <c r="C182" s="353"/>
      <c r="D182" s="356">
        <f>'Class Record S5'!$J$2</f>
        <v>0</v>
      </c>
      <c r="E182" s="356"/>
      <c r="F182" s="356"/>
      <c r="G182" s="357"/>
      <c r="H182" s="361" t="s">
        <v>18</v>
      </c>
      <c r="I182" s="362">
        <f>'Class Record S5'!$E$119</f>
        <v>0</v>
      </c>
      <c r="J182" s="362"/>
      <c r="K182" s="363" t="str">
        <f>'Class Record S5'!$C$2</f>
        <v>CLASS</v>
      </c>
      <c r="L182" s="363"/>
      <c r="M182" s="364"/>
    </row>
    <row r="183" spans="1:18" ht="15.75" customHeight="1" thickBot="1" x14ac:dyDescent="0.35">
      <c r="A183" s="354"/>
      <c r="B183" s="355"/>
      <c r="C183" s="355"/>
      <c r="D183" s="358"/>
      <c r="E183" s="358"/>
      <c r="F183" s="359"/>
      <c r="G183" s="360"/>
      <c r="H183" s="361"/>
      <c r="I183" s="362"/>
      <c r="J183" s="362"/>
      <c r="K183" s="363"/>
      <c r="L183" s="363"/>
      <c r="M183" s="364"/>
    </row>
    <row r="184" spans="1:18" ht="19.5" thickBot="1" x14ac:dyDescent="0.35">
      <c r="A184" s="346" t="s">
        <v>19</v>
      </c>
      <c r="B184" s="347"/>
      <c r="C184" s="347"/>
      <c r="D184" s="347"/>
      <c r="E184" s="348"/>
      <c r="F184" s="365" t="s">
        <v>20</v>
      </c>
      <c r="G184" s="366"/>
      <c r="H184" s="366"/>
      <c r="I184" s="367"/>
      <c r="J184" s="368" t="s">
        <v>21</v>
      </c>
      <c r="K184" s="369"/>
      <c r="L184" s="369"/>
      <c r="M184" s="370"/>
    </row>
    <row r="185" spans="1:18" ht="16.5" customHeight="1" thickBot="1" x14ac:dyDescent="0.35">
      <c r="A185" s="371" t="s">
        <v>22</v>
      </c>
      <c r="B185" s="372"/>
      <c r="C185" s="373"/>
      <c r="D185" s="374" t="s">
        <v>23</v>
      </c>
      <c r="E185" s="375"/>
      <c r="F185" s="376" t="s">
        <v>24</v>
      </c>
      <c r="G185" s="377"/>
      <c r="H185" s="377" t="s">
        <v>25</v>
      </c>
      <c r="I185" s="378"/>
      <c r="J185" s="382" t="s">
        <v>26</v>
      </c>
      <c r="K185" s="377"/>
      <c r="L185" s="411" t="s">
        <v>27</v>
      </c>
      <c r="M185" s="412"/>
    </row>
    <row r="186" spans="1:18" ht="31.5" customHeight="1" thickBot="1" x14ac:dyDescent="0.35">
      <c r="A186" s="72"/>
      <c r="B186" s="73" t="s">
        <v>54</v>
      </c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5" t="s">
        <v>43</v>
      </c>
      <c r="Q186" s="416" t="s">
        <v>56</v>
      </c>
      <c r="R186" s="416"/>
    </row>
    <row r="187" spans="1:18" ht="44.25" customHeight="1" x14ac:dyDescent="0.3">
      <c r="A187" s="345" t="str">
        <f>'Class Record S5'!$A$8</f>
        <v>Working Scientifically</v>
      </c>
      <c r="B187" s="190" t="str">
        <f>IF($O187="x",'Class Record S5'!$B$8,"")</f>
        <v/>
      </c>
      <c r="C187" s="413" t="str">
        <f>IF($O187="x",'Class Record S5'!$D$8,"")</f>
        <v/>
      </c>
      <c r="D187" s="413"/>
      <c r="E187" s="413"/>
      <c r="F187" s="413"/>
      <c r="G187" s="413"/>
      <c r="H187" s="413"/>
      <c r="I187" s="413"/>
      <c r="J187" s="413"/>
      <c r="K187" s="413"/>
      <c r="L187" s="413"/>
      <c r="M187" s="141"/>
      <c r="O187" s="67" t="str">
        <f>IF(OR(AND('Class Record S5'!$J$93=".",COUNTIF('Class Record S5'!$J$93:$J$116,"\")&lt;5,COUNTIF('Class Record S5'!$J$93:$J$93,".")&lt;=(5-COUNTIF('Class Record S5'!$J$93:$J$116,"\"))),AND('Class Record S5'!$J$93="\",COUNTIF('Class Record S5'!$J$93:$J$93,"\")&lt;=5)),"x","")</f>
        <v/>
      </c>
      <c r="Q187" s="258" t="s">
        <v>76</v>
      </c>
      <c r="R187" s="259" t="s">
        <v>112</v>
      </c>
    </row>
    <row r="188" spans="1:18" ht="44.25" customHeight="1" x14ac:dyDescent="0.3">
      <c r="A188" s="343"/>
      <c r="B188" s="191" t="str">
        <f>IF($O188="x",'Class Record S5'!$B$9,"")</f>
        <v/>
      </c>
      <c r="C188" s="383" t="str">
        <f>IF($O188="x",'Class Record S5'!$D$9,"")</f>
        <v/>
      </c>
      <c r="D188" s="383"/>
      <c r="E188" s="383"/>
      <c r="F188" s="383"/>
      <c r="G188" s="383"/>
      <c r="H188" s="383"/>
      <c r="I188" s="383"/>
      <c r="J188" s="383"/>
      <c r="K188" s="383"/>
      <c r="L188" s="383"/>
      <c r="M188" s="142"/>
      <c r="O188" s="67" t="str">
        <f>IF(OR(AND('Class Record S5'!$J$94=".",COUNTIF('Class Record S5'!$J$93:$J$116,"\")&lt;5,COUNTIF('Class Record S5'!$J$93:$J$94,".")&lt;=(5-COUNTIF('Class Record S5'!$J$93:$J$116,"\"))),AND('Class Record S5'!$J$94="\",COUNTIF('Class Record S5'!$J$93:$J$94,"\")&lt;=5)),"x","")</f>
        <v/>
      </c>
      <c r="Q188" s="258" t="s">
        <v>77</v>
      </c>
      <c r="R188" s="260" t="s">
        <v>113</v>
      </c>
    </row>
    <row r="189" spans="1:18" ht="44.25" customHeight="1" x14ac:dyDescent="0.3">
      <c r="A189" s="343"/>
      <c r="B189" s="191" t="str">
        <f>IF($O189="x",'Class Record S5'!$B$10,"")</f>
        <v/>
      </c>
      <c r="C189" s="383" t="str">
        <f>IF($O189="x",'Class Record S5'!$D$10,"")</f>
        <v/>
      </c>
      <c r="D189" s="383"/>
      <c r="E189" s="383"/>
      <c r="F189" s="383"/>
      <c r="G189" s="383"/>
      <c r="H189" s="383"/>
      <c r="I189" s="383"/>
      <c r="J189" s="383"/>
      <c r="K189" s="383"/>
      <c r="L189" s="383"/>
      <c r="M189" s="142"/>
      <c r="O189" s="67" t="str">
        <f>IF(OR(AND('Class Record S5'!$J$95=".",COUNTIF('Class Record S5'!$J$93:$J$116,"\")&lt;5,COUNTIF('Class Record S5'!$J$93:$J$95,".")&lt;=(5-COUNTIF('Class Record S5'!$J$93:$J$116,"\"))),AND('Class Record S5'!$J$95="\",COUNTIF('Class Record S5'!$J$93:$J$95,"\")&lt;=5)),"x","")</f>
        <v/>
      </c>
      <c r="Q189" s="258" t="s">
        <v>78</v>
      </c>
      <c r="R189" s="260" t="s">
        <v>114</v>
      </c>
    </row>
    <row r="190" spans="1:18" ht="44.25" customHeight="1" x14ac:dyDescent="0.3">
      <c r="A190" s="343"/>
      <c r="B190" s="192" t="str">
        <f>IF($O190="x",'Class Record S5'!$B$11,"")</f>
        <v/>
      </c>
      <c r="C190" s="383" t="str">
        <f>IF($O190="x",'Class Record S5'!$D$11,"")</f>
        <v/>
      </c>
      <c r="D190" s="383"/>
      <c r="E190" s="383"/>
      <c r="F190" s="383"/>
      <c r="G190" s="383"/>
      <c r="H190" s="383"/>
      <c r="I190" s="383"/>
      <c r="J190" s="383"/>
      <c r="K190" s="383"/>
      <c r="L190" s="383"/>
      <c r="M190" s="142"/>
      <c r="O190" s="67" t="str">
        <f>IF(OR(AND('Class Record S5'!$J$96=".",COUNTIF('Class Record S5'!$J$93:$J$116,"\")&lt;5,COUNTIF('Class Record S5'!$J$93:$J$96,".")&lt;=(5-COUNTIF('Class Record S5'!$J$93:$J$116,"\"))),AND('Class Record S5'!$J$96="\",COUNTIF('Class Record S5'!$J$93:$J$96,"\")&lt;=5)),"x","")</f>
        <v/>
      </c>
      <c r="Q190" s="258" t="s">
        <v>79</v>
      </c>
      <c r="R190" s="260" t="s">
        <v>115</v>
      </c>
    </row>
    <row r="191" spans="1:18" ht="54.75" customHeight="1" x14ac:dyDescent="0.3">
      <c r="A191" s="343"/>
      <c r="B191" s="192" t="str">
        <f>IF($O191="x",'Class Record S5'!$B$12,"")</f>
        <v/>
      </c>
      <c r="C191" s="383" t="str">
        <f>IF($O191="x",'Class Record S5'!$D$12,"")</f>
        <v/>
      </c>
      <c r="D191" s="383"/>
      <c r="E191" s="383"/>
      <c r="F191" s="383"/>
      <c r="G191" s="383"/>
      <c r="H191" s="383"/>
      <c r="I191" s="383"/>
      <c r="J191" s="383"/>
      <c r="K191" s="383"/>
      <c r="L191" s="383"/>
      <c r="M191" s="142"/>
      <c r="O191" s="67" t="str">
        <f>IF(OR(AND('Class Record S5'!$J$97=".",COUNTIF('Class Record S5'!$J$93:$J$116,"\")&lt;5,COUNTIF('Class Record S5'!$J$93:$J$97,".")&lt;=(5-COUNTIF('Class Record S5'!$J$93:$J$116,"\"))),AND('Class Record S5'!$J$97="\",COUNTIF('Class Record S5'!$J$93:$J$97,"\")&lt;=5)),"x","")</f>
        <v/>
      </c>
      <c r="Q191" s="258" t="s">
        <v>80</v>
      </c>
      <c r="R191" s="260" t="s">
        <v>116</v>
      </c>
    </row>
    <row r="192" spans="1:18" ht="44.25" customHeight="1" thickBot="1" x14ac:dyDescent="0.35">
      <c r="A192" s="344"/>
      <c r="B192" s="194" t="str">
        <f>IF($O192="x",'Class Record S5'!$B$13,"")</f>
        <v/>
      </c>
      <c r="C192" s="391" t="str">
        <f>IF($O192="x",'Class Record S5'!$D$13,"")</f>
        <v/>
      </c>
      <c r="D192" s="392"/>
      <c r="E192" s="392"/>
      <c r="F192" s="392"/>
      <c r="G192" s="392"/>
      <c r="H192" s="392"/>
      <c r="I192" s="392"/>
      <c r="J192" s="392"/>
      <c r="K192" s="392"/>
      <c r="L192" s="393"/>
      <c r="M192" s="143"/>
      <c r="O192" s="67" t="str">
        <f>IF(OR(AND('Class Record S5'!$J$98=".",COUNTIF('Class Record S5'!$J$93:$J$116,"\")&lt;5,COUNTIF('Class Record S5'!$J$93:$J$98,".")&lt;=(5-COUNTIF('Class Record S5'!$J$93:$J$116,"\"))),AND('Class Record S5'!$J$98="\",COUNTIF('Class Record S5'!$J$93:$J$98,"\")&lt;=5)),"x","")</f>
        <v/>
      </c>
      <c r="Q192" s="258" t="s">
        <v>81</v>
      </c>
      <c r="R192" s="260" t="s">
        <v>117</v>
      </c>
    </row>
    <row r="193" spans="1:18" ht="57" customHeight="1" x14ac:dyDescent="0.3">
      <c r="A193" s="342" t="str">
        <f>'Class Record S5'!$A$14</f>
        <v>Living Things and their Habitats</v>
      </c>
      <c r="B193" s="193" t="str">
        <f>IF($O193="x",'Class Record S5'!$B$14,"")</f>
        <v/>
      </c>
      <c r="C193" s="385" t="str">
        <f>IF($O193="x",'Class Record S5'!$D$14,"")</f>
        <v/>
      </c>
      <c r="D193" s="386"/>
      <c r="E193" s="386"/>
      <c r="F193" s="386"/>
      <c r="G193" s="386"/>
      <c r="H193" s="386"/>
      <c r="I193" s="386"/>
      <c r="J193" s="386"/>
      <c r="K193" s="386"/>
      <c r="L193" s="387"/>
      <c r="M193" s="141"/>
      <c r="O193" s="67" t="str">
        <f>IF(OR(AND('Class Record S5'!$J$99=".",COUNTIF('Class Record S5'!$J$93:$J$116,"\")&lt;5,COUNTIF('Class Record S5'!$J$93:$J$99,".")&lt;=(5-COUNTIF('Class Record S5'!$J$93:$J$116,"\"))),AND('Class Record S5'!$J$99="\",COUNTIF('Class Record S5'!$J$93:$J$99,"\")&lt;=5)),"x","")</f>
        <v/>
      </c>
      <c r="Q193" s="258" t="s">
        <v>82</v>
      </c>
      <c r="R193" s="260" t="s">
        <v>118</v>
      </c>
    </row>
    <row r="194" spans="1:18" ht="57" customHeight="1" thickBot="1" x14ac:dyDescent="0.35">
      <c r="A194" s="344"/>
      <c r="B194" s="194" t="str">
        <f>IF($O194="x",'Class Record S5'!$B$15,"")</f>
        <v/>
      </c>
      <c r="C194" s="414" t="str">
        <f>IF($O194="x",'Class Record S5'!$D$15,"")</f>
        <v/>
      </c>
      <c r="D194" s="414"/>
      <c r="E194" s="414"/>
      <c r="F194" s="414"/>
      <c r="G194" s="414"/>
      <c r="H194" s="414"/>
      <c r="I194" s="414"/>
      <c r="J194" s="414"/>
      <c r="K194" s="414"/>
      <c r="L194" s="414"/>
      <c r="M194" s="143"/>
      <c r="O194" s="67" t="str">
        <f>IF(OR(AND('Class Record S5'!$J$100=".",COUNTIF('Class Record S5'!$J$93:$J$116,"\")&lt;5,COUNTIF('Class Record S5'!$J$93:$J$100,".")&lt;=(5-COUNTIF('Class Record S5'!$J$93:$J$116,"\"))),AND('Class Record S5'!$J$100="\",COUNTIF('Class Record S5'!$J$93:$J$100,"\")&lt;=5)),"x","")</f>
        <v/>
      </c>
      <c r="Q194" s="258" t="s">
        <v>83</v>
      </c>
      <c r="R194" s="261" t="s">
        <v>119</v>
      </c>
    </row>
    <row r="195" spans="1:18" ht="59.25" customHeight="1" thickBot="1" x14ac:dyDescent="0.35">
      <c r="A195" s="255" t="str">
        <f>'Class Record S5'!$A$16</f>
        <v>Animals inc. Humans</v>
      </c>
      <c r="B195" s="253" t="str">
        <f>IF($O195="x",'Class Record S5'!$B$16,"")</f>
        <v/>
      </c>
      <c r="C195" s="415" t="str">
        <f>IF($O195="x",'Class Record S5'!$D$16,"")</f>
        <v/>
      </c>
      <c r="D195" s="415"/>
      <c r="E195" s="415"/>
      <c r="F195" s="415"/>
      <c r="G195" s="415"/>
      <c r="H195" s="415"/>
      <c r="I195" s="415"/>
      <c r="J195" s="415"/>
      <c r="K195" s="415"/>
      <c r="L195" s="415"/>
      <c r="M195" s="254"/>
      <c r="O195" s="67" t="str">
        <f>IF(OR(AND('Class Record S5'!$J$101=".",COUNTIF('Class Record S5'!$J$93:$J$116,"\")&lt;5,COUNTIF('Class Record S5'!$J$93:$J$101,".")&lt;=(5-COUNTIF('Class Record S5'!$J$93:$J$116,"\"))),AND('Class Record S5'!$J$101="\",COUNTIF('Class Record S5'!$J$93:$J$101,"\")&lt;=5)),"x","")</f>
        <v/>
      </c>
      <c r="Q195" s="258" t="s">
        <v>84</v>
      </c>
      <c r="R195" s="261" t="s">
        <v>120</v>
      </c>
    </row>
    <row r="196" spans="1:18" ht="56.25" customHeight="1" x14ac:dyDescent="0.3">
      <c r="A196" s="342" t="str">
        <f>'Class Record S5'!$A$17</f>
        <v>Properties and Changers of Materials</v>
      </c>
      <c r="B196" s="193" t="str">
        <f>IF($O196="x",'Class Record S5'!$B$17,"")</f>
        <v/>
      </c>
      <c r="C196" s="385" t="str">
        <f>IF($O196="x",'Class Record S5'!$D$17,"")</f>
        <v/>
      </c>
      <c r="D196" s="386"/>
      <c r="E196" s="386"/>
      <c r="F196" s="386"/>
      <c r="G196" s="386"/>
      <c r="H196" s="386"/>
      <c r="I196" s="386"/>
      <c r="J196" s="386"/>
      <c r="K196" s="386"/>
      <c r="L196" s="387"/>
      <c r="M196" s="141"/>
      <c r="O196" s="67" t="str">
        <f>IF(OR(AND('Class Record S5'!$J$102=".",COUNTIF('Class Record S5'!$J$93:$J$116,"\")&lt;5,COUNTIF('Class Record S5'!$J$93:$J$102,".")&lt;=(5-COUNTIF('Class Record S5'!$J$93:$J$116,"\"))),AND('Class Record S5'!$J$102="\",COUNTIF('Class Record S5'!$J$93:$J$102,"\")&lt;=5)),"x","")</f>
        <v/>
      </c>
      <c r="Q196" s="258" t="s">
        <v>85</v>
      </c>
      <c r="R196" s="260" t="s">
        <v>121</v>
      </c>
    </row>
    <row r="197" spans="1:18" ht="44.25" customHeight="1" x14ac:dyDescent="0.3">
      <c r="A197" s="343"/>
      <c r="B197" s="192" t="str">
        <f>IF($O197="x",'Class Record S5'!$B$18,"")</f>
        <v/>
      </c>
      <c r="C197" s="383" t="str">
        <f>IF($O197="x",'Class Record S5'!$D$18,"")</f>
        <v/>
      </c>
      <c r="D197" s="383"/>
      <c r="E197" s="383"/>
      <c r="F197" s="383"/>
      <c r="G197" s="383"/>
      <c r="H197" s="383"/>
      <c r="I197" s="383"/>
      <c r="J197" s="383"/>
      <c r="K197" s="383"/>
      <c r="L197" s="383"/>
      <c r="M197" s="142"/>
      <c r="O197" s="67" t="str">
        <f>IF(OR(AND('Class Record S5'!$J$103=".",COUNTIF('Class Record S5'!$J$93:$J$116,"\")&lt;5,COUNTIF('Class Record S5'!$J$93:$J$103,".")&lt;=(5-COUNTIF('Class Record S5'!$J$93:$J$116,"\"))),AND('Class Record S5'!$J$103="\",COUNTIF('Class Record S5'!$J$93:$J$103,"\")&lt;=5)),"x","")</f>
        <v/>
      </c>
      <c r="Q197" s="258" t="s">
        <v>86</v>
      </c>
      <c r="R197" s="265" t="s">
        <v>124</v>
      </c>
    </row>
    <row r="198" spans="1:18" ht="44.25" customHeight="1" x14ac:dyDescent="0.3">
      <c r="A198" s="343"/>
      <c r="B198" s="192" t="str">
        <f>IF($O198="x",'Class Record S5'!$B$19,"")</f>
        <v/>
      </c>
      <c r="C198" s="383" t="str">
        <f>IF($O198="x",'Class Record S5'!$D$19,"")</f>
        <v/>
      </c>
      <c r="D198" s="383"/>
      <c r="E198" s="383"/>
      <c r="F198" s="383"/>
      <c r="G198" s="383"/>
      <c r="H198" s="383"/>
      <c r="I198" s="383"/>
      <c r="J198" s="383"/>
      <c r="K198" s="383"/>
      <c r="L198" s="383"/>
      <c r="M198" s="142"/>
      <c r="O198" s="67" t="str">
        <f>IF(OR(AND('Class Record S5'!$J$104=".",COUNTIF('Class Record S5'!$J$93:$J$116,"\")&lt;5,COUNTIF('Class Record S5'!$J$93:$J$104,".")&lt;=(5-COUNTIF('Class Record S5'!$J$93:$J$116,"\"))),AND('Class Record S5'!$J$104="\",COUNTIF('Class Record S5'!$J$93:$J$104,"\")&lt;=5)),"x","")</f>
        <v/>
      </c>
      <c r="Q198" s="258" t="s">
        <v>87</v>
      </c>
      <c r="R198" s="265" t="s">
        <v>122</v>
      </c>
    </row>
    <row r="199" spans="1:18" ht="44.25" customHeight="1" x14ac:dyDescent="0.3">
      <c r="A199" s="343"/>
      <c r="B199" s="192" t="str">
        <f>IF($O199="x",'Class Record S5'!$B$20,"")</f>
        <v/>
      </c>
      <c r="C199" s="383" t="str">
        <f>IF($O199="x",'Class Record S5'!$D$20,"")</f>
        <v/>
      </c>
      <c r="D199" s="383"/>
      <c r="E199" s="383"/>
      <c r="F199" s="383"/>
      <c r="G199" s="383"/>
      <c r="H199" s="383"/>
      <c r="I199" s="383"/>
      <c r="J199" s="383"/>
      <c r="K199" s="383"/>
      <c r="L199" s="383"/>
      <c r="M199" s="142"/>
      <c r="O199" s="67" t="str">
        <f>IF(OR(AND('Class Record S5'!$J$105=".",COUNTIF('Class Record S5'!$J$93:$J$116,"\")&lt;5,COUNTIF('Class Record S5'!$J$93:$J$105,".")&lt;=(5-COUNTIF('Class Record S5'!$J$93:$J$116,"\"))),AND('Class Record S5'!$J$105="\",COUNTIF('Class Record S5'!$J$93:$J$105,"\")&lt;=5)),"x","")</f>
        <v/>
      </c>
      <c r="Q199" s="258" t="s">
        <v>88</v>
      </c>
      <c r="R199" s="265" t="s">
        <v>123</v>
      </c>
    </row>
    <row r="200" spans="1:18" ht="44.25" customHeight="1" x14ac:dyDescent="0.3">
      <c r="A200" s="343"/>
      <c r="B200" s="192" t="str">
        <f>IF($O200="x",'Class Record S5'!$B$21,"")</f>
        <v/>
      </c>
      <c r="C200" s="383" t="str">
        <f>IF($O200="x",'Class Record S5'!$D$21,"")</f>
        <v/>
      </c>
      <c r="D200" s="383"/>
      <c r="E200" s="383"/>
      <c r="F200" s="383"/>
      <c r="G200" s="383"/>
      <c r="H200" s="383"/>
      <c r="I200" s="383"/>
      <c r="J200" s="383"/>
      <c r="K200" s="383"/>
      <c r="L200" s="383"/>
      <c r="M200" s="142"/>
      <c r="O200" s="67" t="str">
        <f>IF(OR(AND('Class Record S5'!$J$106=".",COUNTIF('Class Record S5'!$J$93:$J$116,"\")&lt;5,COUNTIF('Class Record S5'!$J$93:$J$106,".")&lt;=(5-COUNTIF('Class Record S5'!$J$93:$J$116,"\"))),AND('Class Record S5'!$J$106="\",COUNTIF('Class Record S5'!$J$93:$J$106,"\")&lt;=5)),"x","")</f>
        <v/>
      </c>
      <c r="Q200" s="258" t="s">
        <v>89</v>
      </c>
      <c r="R200" s="261" t="s">
        <v>125</v>
      </c>
    </row>
    <row r="201" spans="1:18" ht="56.25" customHeight="1" thickBot="1" x14ac:dyDescent="0.35">
      <c r="A201" s="344"/>
      <c r="B201" s="195" t="str">
        <f>IF($O201="x",'Class Record S5'!$B$22,"")</f>
        <v/>
      </c>
      <c r="C201" s="384" t="str">
        <f>IF($O201="x",'Class Record S5'!$D$22,"")</f>
        <v/>
      </c>
      <c r="D201" s="384"/>
      <c r="E201" s="384"/>
      <c r="F201" s="384"/>
      <c r="G201" s="384"/>
      <c r="H201" s="384"/>
      <c r="I201" s="384"/>
      <c r="J201" s="384"/>
      <c r="K201" s="384"/>
      <c r="L201" s="384"/>
      <c r="M201" s="196"/>
      <c r="O201" s="67" t="str">
        <f>IF(OR(AND('Class Record S5'!$J$107=".",COUNTIF('Class Record S5'!$J$93:$J$116,"\")&lt;5,COUNTIF('Class Record S5'!$J$93:$J$107,".")&lt;=(5-COUNTIF('Class Record S5'!$J$93:$J$116,"\"))),AND('Class Record S5'!$J$107="\",COUNTIF('Class Record S5'!$J$93:$J$107,"\")&lt;=5)),"x","")</f>
        <v/>
      </c>
      <c r="Q201" s="258" t="s">
        <v>90</v>
      </c>
      <c r="R201" s="260" t="s">
        <v>126</v>
      </c>
    </row>
    <row r="202" spans="1:18" ht="44.25" customHeight="1" x14ac:dyDescent="0.3">
      <c r="A202" s="342" t="str">
        <f>'Class Record S5'!$A$23</f>
        <v>Earth and Space</v>
      </c>
      <c r="B202" s="193" t="str">
        <f>IF($O202="x",'Class Record S5'!$B$23,"")</f>
        <v/>
      </c>
      <c r="C202" s="385" t="str">
        <f>IF($O202="x",'Class Record S5'!$D$23,"")</f>
        <v/>
      </c>
      <c r="D202" s="386"/>
      <c r="E202" s="386"/>
      <c r="F202" s="386"/>
      <c r="G202" s="386"/>
      <c r="H202" s="386"/>
      <c r="I202" s="386"/>
      <c r="J202" s="386"/>
      <c r="K202" s="386"/>
      <c r="L202" s="387"/>
      <c r="M202" s="141"/>
      <c r="O202" s="67" t="str">
        <f>IF(OR(AND('Class Record S5'!$J$108=".",COUNTIF('Class Record S5'!$J$93:$J$116,"\")&lt;5,COUNTIF('Class Record S5'!$J$93:$J$108,".")&lt;=(5-COUNTIF('Class Record S5'!$J$93:$J$116,"\"))),AND('Class Record S5'!$J$108="\",COUNTIF('Class Record S5'!$J$93:$J$108,"\")&lt;=5)),"x","")</f>
        <v/>
      </c>
      <c r="Q202" s="258" t="s">
        <v>91</v>
      </c>
      <c r="R202" s="260" t="s">
        <v>127</v>
      </c>
    </row>
    <row r="203" spans="1:18" ht="44.25" customHeight="1" x14ac:dyDescent="0.3">
      <c r="A203" s="343"/>
      <c r="B203" s="192" t="str">
        <f>IF($O203="x",'Class Record S5'!$B$24,"")</f>
        <v/>
      </c>
      <c r="C203" s="388" t="str">
        <f>IF($O203="x",'Class Record S5'!$D$24,"")</f>
        <v/>
      </c>
      <c r="D203" s="389"/>
      <c r="E203" s="389"/>
      <c r="F203" s="389"/>
      <c r="G203" s="389"/>
      <c r="H203" s="389"/>
      <c r="I203" s="389"/>
      <c r="J203" s="389"/>
      <c r="K203" s="389"/>
      <c r="L203" s="390"/>
      <c r="M203" s="142"/>
      <c r="O203" s="67" t="str">
        <f>IF(OR(AND('Class Record S5'!$J$109=".",COUNTIF('Class Record S5'!$J$93:$J$116,"\")&lt;5,COUNTIF('Class Record S5'!$J$93:$J$109,".")&lt;=(5-COUNTIF('Class Record S5'!$J$93:$J$116,"\"))),AND('Class Record S5'!$J$109="\",COUNTIF('Class Record S5'!$J$93:$J$109,"\")&lt;=5)),"x","")</f>
        <v/>
      </c>
      <c r="Q203" s="258" t="s">
        <v>92</v>
      </c>
      <c r="R203" s="262" t="s">
        <v>128</v>
      </c>
    </row>
    <row r="204" spans="1:18" ht="44.25" customHeight="1" x14ac:dyDescent="0.3">
      <c r="A204" s="343"/>
      <c r="B204" s="192" t="str">
        <f>IF($O204="x",'Class Record S5'!$B$25,"")</f>
        <v/>
      </c>
      <c r="C204" s="388" t="str">
        <f>IF($O204="x",'Class Record S5'!$D$25,"")</f>
        <v/>
      </c>
      <c r="D204" s="389"/>
      <c r="E204" s="389"/>
      <c r="F204" s="389"/>
      <c r="G204" s="389"/>
      <c r="H204" s="389"/>
      <c r="I204" s="389"/>
      <c r="J204" s="389"/>
      <c r="K204" s="389"/>
      <c r="L204" s="390"/>
      <c r="M204" s="142"/>
      <c r="O204" s="67" t="str">
        <f>IF(OR(AND('Class Record S5'!$J$110=".",COUNTIF('Class Record S5'!$J$93:$J$116,"\")&lt;5,COUNTIF('Class Record S5'!$J$93:$J$110,".")&lt;=(5-COUNTIF('Class Record S5'!$J$93:$J$116,"\"))),AND('Class Record S5'!$J$110="\",COUNTIF('Class Record S5'!$J$93:$J$110,"\")&lt;=5)),"x","")</f>
        <v/>
      </c>
      <c r="Q204" s="258" t="s">
        <v>93</v>
      </c>
      <c r="R204" s="262" t="s">
        <v>129</v>
      </c>
    </row>
    <row r="205" spans="1:18" ht="44.25" customHeight="1" x14ac:dyDescent="0.3">
      <c r="A205" s="343"/>
      <c r="B205" s="192" t="str">
        <f>IF($O205="x",'Class Record S5'!$B$26,"")</f>
        <v/>
      </c>
      <c r="C205" s="383" t="str">
        <f>IF($O205="x",'Class Record S5'!$D$26,"")</f>
        <v/>
      </c>
      <c r="D205" s="383"/>
      <c r="E205" s="383"/>
      <c r="F205" s="383"/>
      <c r="G205" s="383"/>
      <c r="H205" s="383"/>
      <c r="I205" s="383"/>
      <c r="J205" s="383"/>
      <c r="K205" s="383"/>
      <c r="L205" s="383"/>
      <c r="M205" s="142"/>
      <c r="O205" s="67" t="str">
        <f>IF(OR(AND('Class Record S5'!$J$111=".",COUNTIF('Class Record S5'!$J$93:$J$116,"\")&lt;5,COUNTIF('Class Record S5'!$J$93:$J$111,".")&lt;=(5-COUNTIF('Class Record S5'!$J$93:$J$116,"\"))),AND('Class Record S5'!$J$111="\",COUNTIF('Class Record S5'!$J$93:$J$111,"\")&lt;=5)),"x","")</f>
        <v/>
      </c>
      <c r="Q205" s="258" t="s">
        <v>94</v>
      </c>
      <c r="R205" s="260" t="s">
        <v>130</v>
      </c>
    </row>
    <row r="206" spans="1:18" ht="44.25" customHeight="1" thickBot="1" x14ac:dyDescent="0.35">
      <c r="A206" s="344"/>
      <c r="B206" s="195" t="str">
        <f>IF($O206="x",'Class Record S5'!$B$27,"")</f>
        <v/>
      </c>
      <c r="C206" s="384" t="str">
        <f>IF($O206="x",'Class Record S5'!$D$27,"")</f>
        <v/>
      </c>
      <c r="D206" s="384"/>
      <c r="E206" s="384"/>
      <c r="F206" s="384"/>
      <c r="G206" s="384"/>
      <c r="H206" s="384"/>
      <c r="I206" s="384"/>
      <c r="J206" s="384"/>
      <c r="K206" s="384"/>
      <c r="L206" s="384"/>
      <c r="M206" s="196"/>
      <c r="O206" s="67" t="str">
        <f>IF(OR(AND('Class Record S5'!$J$112=".",COUNTIF('Class Record S5'!$J$93:$J$116,"\")&lt;5,COUNTIF('Class Record S5'!$J$93:$J$112,".")&lt;=(5-COUNTIF('Class Record S5'!$J$93:$J$116,"\"))),AND('Class Record S5'!$J$112="\",COUNTIF('Class Record S5'!$J$93:$J$112,"\")&lt;=5)),"x","")</f>
        <v/>
      </c>
      <c r="Q206" s="258" t="s">
        <v>95</v>
      </c>
      <c r="R206" s="260" t="s">
        <v>131</v>
      </c>
    </row>
    <row r="207" spans="1:18" ht="44.25" customHeight="1" x14ac:dyDescent="0.3">
      <c r="A207" s="342" t="str">
        <f>'Class Record S5'!$A$28</f>
        <v>Forces</v>
      </c>
      <c r="B207" s="193" t="str">
        <f>IF($O207="x",'Class Record S5'!$B$28,"")</f>
        <v/>
      </c>
      <c r="C207" s="385" t="str">
        <f>IF($O207="x",'Class Record S5'!$D$28,"")</f>
        <v/>
      </c>
      <c r="D207" s="386"/>
      <c r="E207" s="386"/>
      <c r="F207" s="386"/>
      <c r="G207" s="386"/>
      <c r="H207" s="386"/>
      <c r="I207" s="386"/>
      <c r="J207" s="386"/>
      <c r="K207" s="386"/>
      <c r="L207" s="387"/>
      <c r="M207" s="141"/>
      <c r="O207" s="67" t="str">
        <f>IF(OR(AND('Class Record S5'!$J$113=".",COUNTIF('Class Record S5'!$J$93:$J$116,"\")&lt;5,COUNTIF('Class Record S5'!$J$93:$J$113,".")&lt;=(5-COUNTIF('Class Record S5'!$J$93:$J$116,"\"))),AND('Class Record S5'!$J$113="\",COUNTIF('Class Record S5'!$J$93:$J$113,"\")&lt;=5)),"x","")</f>
        <v/>
      </c>
      <c r="Q207" s="258" t="s">
        <v>96</v>
      </c>
      <c r="R207" s="262" t="s">
        <v>132</v>
      </c>
    </row>
    <row r="208" spans="1:18" ht="44.25" customHeight="1" x14ac:dyDescent="0.3">
      <c r="A208" s="343"/>
      <c r="B208" s="192" t="str">
        <f>IF($O208="x",'Class Record S5'!$B$29,"")</f>
        <v/>
      </c>
      <c r="C208" s="388" t="str">
        <f>IF($O208="x",'Class Record S5'!$D$29,"")</f>
        <v/>
      </c>
      <c r="D208" s="389"/>
      <c r="E208" s="389"/>
      <c r="F208" s="389"/>
      <c r="G208" s="389"/>
      <c r="H208" s="389"/>
      <c r="I208" s="389"/>
      <c r="J208" s="389"/>
      <c r="K208" s="389"/>
      <c r="L208" s="390"/>
      <c r="M208" s="142"/>
      <c r="O208" s="67" t="str">
        <f>IF(OR(AND('Class Record S5'!$J$114=".",COUNTIF('Class Record S5'!$J$93:$J$116,"\")&lt;5,COUNTIF('Class Record S5'!$J$93:$J$114,".")&lt;=(5-COUNTIF('Class Record S5'!$J$93:$J$116,"\"))),AND('Class Record S5'!$J$114="\",COUNTIF('Class Record S5'!$J$93:$J$114,"\")&lt;=5)),"x","")</f>
        <v/>
      </c>
      <c r="Q208" s="258" t="s">
        <v>97</v>
      </c>
      <c r="R208" s="262" t="s">
        <v>133</v>
      </c>
    </row>
    <row r="209" spans="1:18" ht="44.25" customHeight="1" x14ac:dyDescent="0.3">
      <c r="A209" s="343"/>
      <c r="B209" s="192" t="str">
        <f>IF($O209="x",'Class Record S5'!$B$30,"")</f>
        <v/>
      </c>
      <c r="C209" s="388" t="str">
        <f>IF($O209="x",'Class Record S5'!$D$30,"")</f>
        <v/>
      </c>
      <c r="D209" s="389"/>
      <c r="E209" s="389"/>
      <c r="F209" s="389"/>
      <c r="G209" s="389"/>
      <c r="H209" s="389"/>
      <c r="I209" s="389"/>
      <c r="J209" s="389"/>
      <c r="K209" s="389"/>
      <c r="L209" s="390"/>
      <c r="M209" s="142"/>
      <c r="O209" s="67" t="str">
        <f>IF(OR(AND('Class Record S5'!$J$115=".",COUNTIF('Class Record S5'!$J$93:$J$116,"\")&lt;5,COUNTIF('Class Record S5'!$J$93:$J$115,".")&lt;=(5-COUNTIF('Class Record S5'!$J$93:$J$116,"\"))),AND('Class Record S5'!$J$115="\",COUNTIF('Class Record S5'!$J$93:$J$115,"\")&lt;=5)),"x","")</f>
        <v/>
      </c>
      <c r="Q209" s="258" t="s">
        <v>98</v>
      </c>
      <c r="R209" s="262" t="s">
        <v>134</v>
      </c>
    </row>
    <row r="210" spans="1:18" ht="44.25" customHeight="1" thickBot="1" x14ac:dyDescent="0.35">
      <c r="A210" s="344"/>
      <c r="B210" s="194" t="str">
        <f>IF($O210="x",'Class Record S5'!$B$31,"")</f>
        <v/>
      </c>
      <c r="C210" s="391" t="str">
        <f>IF($O210="x",'Class Record S5'!$D$31,"")</f>
        <v/>
      </c>
      <c r="D210" s="392"/>
      <c r="E210" s="392"/>
      <c r="F210" s="392"/>
      <c r="G210" s="392"/>
      <c r="H210" s="392"/>
      <c r="I210" s="392"/>
      <c r="J210" s="392"/>
      <c r="K210" s="392"/>
      <c r="L210" s="393"/>
      <c r="M210" s="143"/>
      <c r="O210" s="67" t="str">
        <f>IF(OR(AND('Class Record S5'!$J$116=".",COUNTIF('Class Record S5'!$J$93:$J$116,"\")&lt;5,COUNTIF('Class Record S5'!$J$93:$J$116,".")&lt;=(5-COUNTIF('Class Record S5'!$J$93:$J$116,"\"))),AND('Class Record S5'!$J$116="\",COUNTIF('Class Record S5'!$J$93:$J$116,"\")&lt;=5)),"x","")</f>
        <v/>
      </c>
      <c r="Q210" s="258" t="s">
        <v>99</v>
      </c>
      <c r="R210" s="262" t="s">
        <v>135</v>
      </c>
    </row>
    <row r="211" spans="1:18" ht="16.5" customHeight="1" thickBot="1" x14ac:dyDescent="0.35">
      <c r="A211" s="379" t="s">
        <v>44</v>
      </c>
      <c r="B211" s="380"/>
      <c r="C211" s="380"/>
      <c r="D211" s="380"/>
      <c r="E211" s="380"/>
      <c r="F211" s="380"/>
      <c r="G211" s="380"/>
      <c r="H211" s="380"/>
      <c r="I211" s="380"/>
      <c r="J211" s="380"/>
      <c r="K211" s="381"/>
      <c r="L211" s="394" t="s">
        <v>45</v>
      </c>
      <c r="M211" s="395"/>
      <c r="Q211" s="257"/>
    </row>
    <row r="212" spans="1:18" ht="28.5" customHeight="1" x14ac:dyDescent="0.3">
      <c r="A212" s="396"/>
      <c r="B212" s="397"/>
      <c r="C212" s="397"/>
      <c r="D212" s="397"/>
      <c r="E212" s="397"/>
      <c r="F212" s="397"/>
      <c r="G212" s="397"/>
      <c r="H212" s="397"/>
      <c r="I212" s="397"/>
      <c r="J212" s="397"/>
      <c r="K212" s="398"/>
      <c r="L212" s="405" t="str">
        <f>'Class Record S5'!$J$117</f>
        <v>N</v>
      </c>
      <c r="M212" s="406"/>
      <c r="Q212" s="257"/>
    </row>
    <row r="213" spans="1:18" ht="28.5" customHeight="1" x14ac:dyDescent="0.3">
      <c r="A213" s="399"/>
      <c r="B213" s="400"/>
      <c r="C213" s="400"/>
      <c r="D213" s="400"/>
      <c r="E213" s="400"/>
      <c r="F213" s="400"/>
      <c r="G213" s="400"/>
      <c r="H213" s="400"/>
      <c r="I213" s="400"/>
      <c r="J213" s="400"/>
      <c r="K213" s="401"/>
      <c r="L213" s="407"/>
      <c r="M213" s="408"/>
      <c r="Q213" s="257"/>
    </row>
    <row r="214" spans="1:18" ht="28.5" customHeight="1" thickBot="1" x14ac:dyDescent="0.35">
      <c r="A214" s="402"/>
      <c r="B214" s="403"/>
      <c r="C214" s="403"/>
      <c r="D214" s="403"/>
      <c r="E214" s="403"/>
      <c r="F214" s="403"/>
      <c r="G214" s="403"/>
      <c r="H214" s="403"/>
      <c r="I214" s="403"/>
      <c r="J214" s="403"/>
      <c r="K214" s="404"/>
      <c r="L214" s="409"/>
      <c r="M214" s="410"/>
      <c r="Q214" s="257"/>
    </row>
    <row r="216" spans="1:18" ht="19.5" thickBot="1" x14ac:dyDescent="0.35"/>
    <row r="217" spans="1:18" ht="23.25" customHeight="1" thickBot="1" x14ac:dyDescent="0.35">
      <c r="A217" s="349" t="str">
        <f>'Class Record S5'!$D$1</f>
        <v>A N OTHER SCHOOL</v>
      </c>
      <c r="B217" s="350"/>
      <c r="C217" s="350"/>
      <c r="D217" s="350"/>
      <c r="E217" s="350"/>
      <c r="F217" s="350"/>
      <c r="G217" s="350"/>
      <c r="H217" s="350"/>
      <c r="I217" s="350"/>
      <c r="J217" s="350"/>
      <c r="K217" s="350"/>
      <c r="L217" s="350"/>
      <c r="M217" s="351"/>
    </row>
    <row r="218" spans="1:18" ht="15.75" customHeight="1" thickBot="1" x14ac:dyDescent="0.35">
      <c r="A218" s="352" t="s">
        <v>17</v>
      </c>
      <c r="B218" s="353"/>
      <c r="C218" s="353"/>
      <c r="D218" s="356">
        <f>'Class Record S5'!$K$2</f>
        <v>0</v>
      </c>
      <c r="E218" s="356"/>
      <c r="F218" s="356"/>
      <c r="G218" s="357"/>
      <c r="H218" s="361" t="s">
        <v>18</v>
      </c>
      <c r="I218" s="362">
        <f>'Class Record S5'!$E$119</f>
        <v>0</v>
      </c>
      <c r="J218" s="362"/>
      <c r="K218" s="363" t="str">
        <f>'Class Record S5'!$C$2</f>
        <v>CLASS</v>
      </c>
      <c r="L218" s="363"/>
      <c r="M218" s="364"/>
    </row>
    <row r="219" spans="1:18" ht="15.75" customHeight="1" thickBot="1" x14ac:dyDescent="0.35">
      <c r="A219" s="354"/>
      <c r="B219" s="355"/>
      <c r="C219" s="355"/>
      <c r="D219" s="358"/>
      <c r="E219" s="358"/>
      <c r="F219" s="359"/>
      <c r="G219" s="360"/>
      <c r="H219" s="361"/>
      <c r="I219" s="362"/>
      <c r="J219" s="362"/>
      <c r="K219" s="363"/>
      <c r="L219" s="363"/>
      <c r="M219" s="364"/>
    </row>
    <row r="220" spans="1:18" ht="19.5" thickBot="1" x14ac:dyDescent="0.35">
      <c r="A220" s="346" t="s">
        <v>19</v>
      </c>
      <c r="B220" s="347"/>
      <c r="C220" s="347"/>
      <c r="D220" s="347"/>
      <c r="E220" s="348"/>
      <c r="F220" s="365" t="s">
        <v>20</v>
      </c>
      <c r="G220" s="366"/>
      <c r="H220" s="366"/>
      <c r="I220" s="367"/>
      <c r="J220" s="368" t="s">
        <v>21</v>
      </c>
      <c r="K220" s="369"/>
      <c r="L220" s="369"/>
      <c r="M220" s="370"/>
    </row>
    <row r="221" spans="1:18" ht="16.5" customHeight="1" thickBot="1" x14ac:dyDescent="0.35">
      <c r="A221" s="371" t="s">
        <v>22</v>
      </c>
      <c r="B221" s="372"/>
      <c r="C221" s="373"/>
      <c r="D221" s="374" t="s">
        <v>23</v>
      </c>
      <c r="E221" s="375"/>
      <c r="F221" s="376" t="s">
        <v>24</v>
      </c>
      <c r="G221" s="377"/>
      <c r="H221" s="377" t="s">
        <v>25</v>
      </c>
      <c r="I221" s="378"/>
      <c r="J221" s="382" t="s">
        <v>26</v>
      </c>
      <c r="K221" s="377"/>
      <c r="L221" s="411" t="s">
        <v>27</v>
      </c>
      <c r="M221" s="412"/>
    </row>
    <row r="222" spans="1:18" ht="31.5" customHeight="1" thickBot="1" x14ac:dyDescent="0.35">
      <c r="A222" s="72"/>
      <c r="B222" s="73" t="s">
        <v>54</v>
      </c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5" t="s">
        <v>43</v>
      </c>
      <c r="Q222" s="416" t="s">
        <v>56</v>
      </c>
      <c r="R222" s="416"/>
    </row>
    <row r="223" spans="1:18" ht="44.25" customHeight="1" x14ac:dyDescent="0.3">
      <c r="A223" s="345" t="str">
        <f>'Class Record S5'!$A$8</f>
        <v>Working Scientifically</v>
      </c>
      <c r="B223" s="190" t="str">
        <f>IF($O223="x",'Class Record S5'!$B$8,"")</f>
        <v/>
      </c>
      <c r="C223" s="413" t="str">
        <f>IF($O223="x",'Class Record S5'!$D$8,"")</f>
        <v/>
      </c>
      <c r="D223" s="413"/>
      <c r="E223" s="413"/>
      <c r="F223" s="413"/>
      <c r="G223" s="413"/>
      <c r="H223" s="413"/>
      <c r="I223" s="413"/>
      <c r="J223" s="413"/>
      <c r="K223" s="413"/>
      <c r="L223" s="413"/>
      <c r="M223" s="141"/>
      <c r="O223" s="67" t="str">
        <f>IF(OR(AND('Class Record S5'!$K$93=".",COUNTIF('Class Record S5'!$K$93:$K$116,"\")&lt;5,COUNTIF('Class Record S5'!$K$93:$K$93,".")&lt;=(5-COUNTIF('Class Record S5'!$K$93:$K$116,"\"))),AND('Class Record S5'!$K$93="\",COUNTIF('Class Record S5'!$K$93:$K$93,"\")&lt;=5)),"x","")</f>
        <v/>
      </c>
      <c r="Q223" s="258" t="s">
        <v>76</v>
      </c>
      <c r="R223" s="259" t="s">
        <v>112</v>
      </c>
    </row>
    <row r="224" spans="1:18" ht="44.25" customHeight="1" x14ac:dyDescent="0.3">
      <c r="A224" s="343"/>
      <c r="B224" s="191" t="str">
        <f>IF($O224="x",'Class Record S5'!$B$9,"")</f>
        <v/>
      </c>
      <c r="C224" s="383" t="str">
        <f>IF($O224="x",'Class Record S5'!$D$9,"")</f>
        <v/>
      </c>
      <c r="D224" s="383"/>
      <c r="E224" s="383"/>
      <c r="F224" s="383"/>
      <c r="G224" s="383"/>
      <c r="H224" s="383"/>
      <c r="I224" s="383"/>
      <c r="J224" s="383"/>
      <c r="K224" s="383"/>
      <c r="L224" s="383"/>
      <c r="M224" s="142"/>
      <c r="O224" s="67" t="str">
        <f>IF(OR(AND('Class Record S5'!$K$94=".",COUNTIF('Class Record S5'!$K$93:$K$116,"\")&lt;5,COUNTIF('Class Record S5'!$K$93:$K$94,".")&lt;=(5-COUNTIF('Class Record S5'!$K$93:$K$116,"\"))),AND('Class Record S5'!$K$94="\",COUNTIF('Class Record S5'!$K$93:$K$94,"\")&lt;=5)),"x","")</f>
        <v/>
      </c>
      <c r="Q224" s="258" t="s">
        <v>77</v>
      </c>
      <c r="R224" s="260" t="s">
        <v>113</v>
      </c>
    </row>
    <row r="225" spans="1:18" ht="44.25" customHeight="1" x14ac:dyDescent="0.3">
      <c r="A225" s="343"/>
      <c r="B225" s="191" t="str">
        <f>IF($O225="x",'Class Record S5'!$B$10,"")</f>
        <v/>
      </c>
      <c r="C225" s="383" t="str">
        <f>IF($O225="x",'Class Record S5'!$D$10,"")</f>
        <v/>
      </c>
      <c r="D225" s="383"/>
      <c r="E225" s="383"/>
      <c r="F225" s="383"/>
      <c r="G225" s="383"/>
      <c r="H225" s="383"/>
      <c r="I225" s="383"/>
      <c r="J225" s="383"/>
      <c r="K225" s="383"/>
      <c r="L225" s="383"/>
      <c r="M225" s="142"/>
      <c r="O225" s="67" t="str">
        <f>IF(OR(AND('Class Record S5'!$K$95=".",COUNTIF('Class Record S5'!$K$93:$K$116,"\")&lt;5,COUNTIF('Class Record S5'!$K$93:$K$95,".")&lt;=(5-COUNTIF('Class Record S5'!$K$93:$K$116,"\"))),AND('Class Record S5'!$K$95="\",COUNTIF('Class Record S5'!$K$93:$K$95,"\")&lt;=5)),"x","")</f>
        <v/>
      </c>
      <c r="Q225" s="258" t="s">
        <v>78</v>
      </c>
      <c r="R225" s="260" t="s">
        <v>114</v>
      </c>
    </row>
    <row r="226" spans="1:18" ht="44.25" customHeight="1" x14ac:dyDescent="0.3">
      <c r="A226" s="343"/>
      <c r="B226" s="192" t="str">
        <f>IF($O226="x",'Class Record S5'!$B$11,"")</f>
        <v/>
      </c>
      <c r="C226" s="383" t="str">
        <f>IF($O226="x",'Class Record S5'!$D$11,"")</f>
        <v/>
      </c>
      <c r="D226" s="383"/>
      <c r="E226" s="383"/>
      <c r="F226" s="383"/>
      <c r="G226" s="383"/>
      <c r="H226" s="383"/>
      <c r="I226" s="383"/>
      <c r="J226" s="383"/>
      <c r="K226" s="383"/>
      <c r="L226" s="383"/>
      <c r="M226" s="142"/>
      <c r="O226" s="67" t="str">
        <f>IF(OR(AND('Class Record S5'!$K$96=".",COUNTIF('Class Record S5'!$K$93:$K$116,"\")&lt;5,COUNTIF('Class Record S5'!$K$93:$K$96,".")&lt;=(5-COUNTIF('Class Record S5'!$K$93:$K$116,"\"))),AND('Class Record S5'!$K$96="\",COUNTIF('Class Record S5'!$K$93:$K$96,"\")&lt;=5)),"x","")</f>
        <v/>
      </c>
      <c r="Q226" s="258" t="s">
        <v>79</v>
      </c>
      <c r="R226" s="260" t="s">
        <v>115</v>
      </c>
    </row>
    <row r="227" spans="1:18" ht="54.75" customHeight="1" x14ac:dyDescent="0.3">
      <c r="A227" s="343"/>
      <c r="B227" s="192" t="str">
        <f>IF($O227="x",'Class Record S5'!$B$12,"")</f>
        <v/>
      </c>
      <c r="C227" s="383" t="str">
        <f>IF($O227="x",'Class Record S5'!$D$12,"")</f>
        <v/>
      </c>
      <c r="D227" s="383"/>
      <c r="E227" s="383"/>
      <c r="F227" s="383"/>
      <c r="G227" s="383"/>
      <c r="H227" s="383"/>
      <c r="I227" s="383"/>
      <c r="J227" s="383"/>
      <c r="K227" s="383"/>
      <c r="L227" s="383"/>
      <c r="M227" s="142"/>
      <c r="O227" s="67" t="str">
        <f>IF(OR(AND('Class Record S5'!$K$97=".",COUNTIF('Class Record S5'!$K$93:$K$116,"\")&lt;5,COUNTIF('Class Record S5'!$K$93:$K$97,".")&lt;=(5-COUNTIF('Class Record S5'!$K$93:$K$116,"\"))),AND('Class Record S5'!$K$97="\",COUNTIF('Class Record S5'!$K$93:$K$97,"\")&lt;=5)),"x","")</f>
        <v/>
      </c>
      <c r="Q227" s="258" t="s">
        <v>80</v>
      </c>
      <c r="R227" s="260" t="s">
        <v>116</v>
      </c>
    </row>
    <row r="228" spans="1:18" ht="44.25" customHeight="1" thickBot="1" x14ac:dyDescent="0.35">
      <c r="A228" s="344"/>
      <c r="B228" s="194" t="str">
        <f>IF($O228="x",'Class Record S5'!$B$13,"")</f>
        <v/>
      </c>
      <c r="C228" s="391" t="str">
        <f>IF($O228="x",'Class Record S5'!$D$13,"")</f>
        <v/>
      </c>
      <c r="D228" s="392"/>
      <c r="E228" s="392"/>
      <c r="F228" s="392"/>
      <c r="G228" s="392"/>
      <c r="H228" s="392"/>
      <c r="I228" s="392"/>
      <c r="J228" s="392"/>
      <c r="K228" s="392"/>
      <c r="L228" s="393"/>
      <c r="M228" s="143"/>
      <c r="O228" s="67" t="str">
        <f>IF(OR(AND('Class Record S5'!$K$98=".",COUNTIF('Class Record S5'!$K$93:$K$116,"\")&lt;5,COUNTIF('Class Record S5'!$K$93:$K$98,".")&lt;=(5-COUNTIF('Class Record S5'!$K$93:$K$116,"\"))),AND('Class Record S5'!$K$98="\",COUNTIF('Class Record S5'!$K$93:$K$98,"\")&lt;=5)),"x","")</f>
        <v/>
      </c>
      <c r="Q228" s="258" t="s">
        <v>81</v>
      </c>
      <c r="R228" s="260" t="s">
        <v>117</v>
      </c>
    </row>
    <row r="229" spans="1:18" ht="57" customHeight="1" x14ac:dyDescent="0.3">
      <c r="A229" s="342" t="str">
        <f>'Class Record S5'!$A$14</f>
        <v>Living Things and their Habitats</v>
      </c>
      <c r="B229" s="193" t="str">
        <f>IF($O229="x",'Class Record S5'!$B$14,"")</f>
        <v/>
      </c>
      <c r="C229" s="385" t="str">
        <f>IF($O229="x",'Class Record S5'!$D$14,"")</f>
        <v/>
      </c>
      <c r="D229" s="386"/>
      <c r="E229" s="386"/>
      <c r="F229" s="386"/>
      <c r="G229" s="386"/>
      <c r="H229" s="386"/>
      <c r="I229" s="386"/>
      <c r="J229" s="386"/>
      <c r="K229" s="386"/>
      <c r="L229" s="387"/>
      <c r="M229" s="141"/>
      <c r="O229" s="67" t="str">
        <f>IF(OR(AND('Class Record S5'!$K$99=".",COUNTIF('Class Record S5'!$K$93:$K$116,"\")&lt;5,COUNTIF('Class Record S5'!$K$93:$K$99,".")&lt;=(5-COUNTIF('Class Record S5'!$K$93:$K$116,"\"))),AND('Class Record S5'!$K$99="\",COUNTIF('Class Record S5'!$K$93:$K$99,"\")&lt;=5)),"x","")</f>
        <v/>
      </c>
      <c r="Q229" s="258" t="s">
        <v>82</v>
      </c>
      <c r="R229" s="260" t="s">
        <v>118</v>
      </c>
    </row>
    <row r="230" spans="1:18" ht="57" customHeight="1" thickBot="1" x14ac:dyDescent="0.35">
      <c r="A230" s="344"/>
      <c r="B230" s="194" t="str">
        <f>IF($O230="x",'Class Record S5'!$B$15,"")</f>
        <v/>
      </c>
      <c r="C230" s="414" t="str">
        <f>IF($O230="x",'Class Record S5'!$D$15,"")</f>
        <v/>
      </c>
      <c r="D230" s="414"/>
      <c r="E230" s="414"/>
      <c r="F230" s="414"/>
      <c r="G230" s="414"/>
      <c r="H230" s="414"/>
      <c r="I230" s="414"/>
      <c r="J230" s="414"/>
      <c r="K230" s="414"/>
      <c r="L230" s="414"/>
      <c r="M230" s="143"/>
      <c r="O230" s="67" t="str">
        <f>IF(OR(AND('Class Record S5'!$K$100=".",COUNTIF('Class Record S5'!$K$93:$K$116,"\")&lt;5,COUNTIF('Class Record S5'!$K$93:$K$100,".")&lt;=(5-COUNTIF('Class Record S5'!$K$93:$K$116,"\"))),AND('Class Record S5'!$K$100="\",COUNTIF('Class Record S5'!$K$93:$K$100,"\")&lt;=5)),"x","")</f>
        <v/>
      </c>
      <c r="Q230" s="258" t="s">
        <v>83</v>
      </c>
      <c r="R230" s="261" t="s">
        <v>119</v>
      </c>
    </row>
    <row r="231" spans="1:18" ht="59.25" customHeight="1" thickBot="1" x14ac:dyDescent="0.35">
      <c r="A231" s="255" t="str">
        <f>'Class Record S5'!$A$16</f>
        <v>Animals inc. Humans</v>
      </c>
      <c r="B231" s="253" t="str">
        <f>IF($O231="x",'Class Record S5'!$B$16,"")</f>
        <v/>
      </c>
      <c r="C231" s="415" t="str">
        <f>IF($O231="x",'Class Record S5'!$D$16,"")</f>
        <v/>
      </c>
      <c r="D231" s="415"/>
      <c r="E231" s="415"/>
      <c r="F231" s="415"/>
      <c r="G231" s="415"/>
      <c r="H231" s="415"/>
      <c r="I231" s="415"/>
      <c r="J231" s="415"/>
      <c r="K231" s="415"/>
      <c r="L231" s="415"/>
      <c r="M231" s="254"/>
      <c r="O231" s="67" t="str">
        <f>IF(OR(AND('Class Record S5'!$K$101=".",COUNTIF('Class Record S5'!$K$93:$K$116,"\")&lt;5,COUNTIF('Class Record S5'!$K$93:$K$101,".")&lt;=(5-COUNTIF('Class Record S5'!$K$93:$K$116,"\"))),AND('Class Record S5'!$K$101="\",COUNTIF('Class Record S5'!$K$93:$K$101,"\")&lt;=5)),"x","")</f>
        <v/>
      </c>
      <c r="Q231" s="258" t="s">
        <v>84</v>
      </c>
      <c r="R231" s="261" t="s">
        <v>120</v>
      </c>
    </row>
    <row r="232" spans="1:18" ht="56.25" customHeight="1" x14ac:dyDescent="0.3">
      <c r="A232" s="342" t="str">
        <f>'Class Record S5'!$A$17</f>
        <v>Properties and Changers of Materials</v>
      </c>
      <c r="B232" s="193" t="str">
        <f>IF($O232="x",'Class Record S5'!$B$17,"")</f>
        <v/>
      </c>
      <c r="C232" s="385" t="str">
        <f>IF($O232="x",'Class Record S5'!$D$17,"")</f>
        <v/>
      </c>
      <c r="D232" s="386"/>
      <c r="E232" s="386"/>
      <c r="F232" s="386"/>
      <c r="G232" s="386"/>
      <c r="H232" s="386"/>
      <c r="I232" s="386"/>
      <c r="J232" s="386"/>
      <c r="K232" s="386"/>
      <c r="L232" s="387"/>
      <c r="M232" s="141"/>
      <c r="O232" s="67" t="str">
        <f>IF(OR(AND('Class Record S5'!$K$102=".",COUNTIF('Class Record S5'!$K$93:$K$116,"\")&lt;5,COUNTIF('Class Record S5'!$K$93:$K$102,".")&lt;=(5-COUNTIF('Class Record S5'!$K$93:$K$116,"\"))),AND('Class Record S5'!$K$102="\",COUNTIF('Class Record S5'!$K$93:$K$102,"\")&lt;=5)),"x","")</f>
        <v/>
      </c>
      <c r="Q232" s="258" t="s">
        <v>85</v>
      </c>
      <c r="R232" s="260" t="s">
        <v>121</v>
      </c>
    </row>
    <row r="233" spans="1:18" ht="44.25" customHeight="1" x14ac:dyDescent="0.3">
      <c r="A233" s="343"/>
      <c r="B233" s="192" t="str">
        <f>IF($O233="x",'Class Record S5'!$B$18,"")</f>
        <v/>
      </c>
      <c r="C233" s="383" t="str">
        <f>IF($O233="x",'Class Record S5'!$D$18,"")</f>
        <v/>
      </c>
      <c r="D233" s="383"/>
      <c r="E233" s="383"/>
      <c r="F233" s="383"/>
      <c r="G233" s="383"/>
      <c r="H233" s="383"/>
      <c r="I233" s="383"/>
      <c r="J233" s="383"/>
      <c r="K233" s="383"/>
      <c r="L233" s="383"/>
      <c r="M233" s="142"/>
      <c r="O233" s="67" t="str">
        <f>IF(OR(AND('Class Record S5'!$K$103=".",COUNTIF('Class Record S5'!$K$93:$K$116,"\")&lt;5,COUNTIF('Class Record S5'!$K$93:$K$103,".")&lt;=(5-COUNTIF('Class Record S5'!$K$93:$K$116,"\"))),AND('Class Record S5'!$K$103="\",COUNTIF('Class Record S5'!$K$93:$K$103,"\")&lt;=5)),"x","")</f>
        <v/>
      </c>
      <c r="Q233" s="258" t="s">
        <v>86</v>
      </c>
      <c r="R233" s="265" t="s">
        <v>124</v>
      </c>
    </row>
    <row r="234" spans="1:18" ht="44.25" customHeight="1" x14ac:dyDescent="0.3">
      <c r="A234" s="343"/>
      <c r="B234" s="192" t="str">
        <f>IF($O234="x",'Class Record S5'!$B$19,"")</f>
        <v/>
      </c>
      <c r="C234" s="383" t="str">
        <f>IF($O234="x",'Class Record S5'!$D$19,"")</f>
        <v/>
      </c>
      <c r="D234" s="383"/>
      <c r="E234" s="383"/>
      <c r="F234" s="383"/>
      <c r="G234" s="383"/>
      <c r="H234" s="383"/>
      <c r="I234" s="383"/>
      <c r="J234" s="383"/>
      <c r="K234" s="383"/>
      <c r="L234" s="383"/>
      <c r="M234" s="142"/>
      <c r="O234" s="67" t="str">
        <f>IF(OR(AND('Class Record S5'!$K$104=".",COUNTIF('Class Record S5'!$K$93:$K$116,"\")&lt;5,COUNTIF('Class Record S5'!$K$93:$K$104,".")&lt;=(5-COUNTIF('Class Record S5'!$K$93:$K$116,"\"))),AND('Class Record S5'!$K$104="\",COUNTIF('Class Record S5'!$K$93:$K$104,"\")&lt;=5)),"x","")</f>
        <v/>
      </c>
      <c r="Q234" s="258" t="s">
        <v>87</v>
      </c>
      <c r="R234" s="265" t="s">
        <v>122</v>
      </c>
    </row>
    <row r="235" spans="1:18" ht="44.25" customHeight="1" x14ac:dyDescent="0.3">
      <c r="A235" s="343"/>
      <c r="B235" s="192" t="str">
        <f>IF($O235="x",'Class Record S5'!$B$20,"")</f>
        <v/>
      </c>
      <c r="C235" s="383" t="str">
        <f>IF($O235="x",'Class Record S5'!$D$20,"")</f>
        <v/>
      </c>
      <c r="D235" s="383"/>
      <c r="E235" s="383"/>
      <c r="F235" s="383"/>
      <c r="G235" s="383"/>
      <c r="H235" s="383"/>
      <c r="I235" s="383"/>
      <c r="J235" s="383"/>
      <c r="K235" s="383"/>
      <c r="L235" s="383"/>
      <c r="M235" s="142"/>
      <c r="O235" s="67" t="str">
        <f>IF(OR(AND('Class Record S5'!$K$105=".",COUNTIF('Class Record S5'!$K$93:$K$116,"\")&lt;5,COUNTIF('Class Record S5'!$K$93:$K$105,".")&lt;=(5-COUNTIF('Class Record S5'!$K$93:$K$116,"\"))),AND('Class Record S5'!$K$105="\",COUNTIF('Class Record S5'!$K$93:$K$105,"\")&lt;=5)),"x","")</f>
        <v/>
      </c>
      <c r="Q235" s="258" t="s">
        <v>88</v>
      </c>
      <c r="R235" s="265" t="s">
        <v>123</v>
      </c>
    </row>
    <row r="236" spans="1:18" ht="44.25" customHeight="1" x14ac:dyDescent="0.3">
      <c r="A236" s="343"/>
      <c r="B236" s="192" t="str">
        <f>IF($O236="x",'Class Record S5'!$B$21,"")</f>
        <v/>
      </c>
      <c r="C236" s="383" t="str">
        <f>IF($O236="x",'Class Record S5'!$D$21,"")</f>
        <v/>
      </c>
      <c r="D236" s="383"/>
      <c r="E236" s="383"/>
      <c r="F236" s="383"/>
      <c r="G236" s="383"/>
      <c r="H236" s="383"/>
      <c r="I236" s="383"/>
      <c r="J236" s="383"/>
      <c r="K236" s="383"/>
      <c r="L236" s="383"/>
      <c r="M236" s="142"/>
      <c r="O236" s="67" t="str">
        <f>IF(OR(AND('Class Record S5'!$K$106=".",COUNTIF('Class Record S5'!$K$93:$K$116,"\")&lt;5,COUNTIF('Class Record S5'!$K$93:$K$106,".")&lt;=(5-COUNTIF('Class Record S5'!$K$93:$K$116,"\"))),AND('Class Record S5'!$K$106="\",COUNTIF('Class Record S5'!$K$93:$K$106,"\")&lt;=5)),"x","")</f>
        <v/>
      </c>
      <c r="Q236" s="258" t="s">
        <v>89</v>
      </c>
      <c r="R236" s="261" t="s">
        <v>125</v>
      </c>
    </row>
    <row r="237" spans="1:18" ht="56.25" customHeight="1" thickBot="1" x14ac:dyDescent="0.35">
      <c r="A237" s="344"/>
      <c r="B237" s="195" t="str">
        <f>IF($O237="x",'Class Record S5'!$B$22,"")</f>
        <v/>
      </c>
      <c r="C237" s="384" t="str">
        <f>IF($O237="x",'Class Record S5'!$D$22,"")</f>
        <v/>
      </c>
      <c r="D237" s="384"/>
      <c r="E237" s="384"/>
      <c r="F237" s="384"/>
      <c r="G237" s="384"/>
      <c r="H237" s="384"/>
      <c r="I237" s="384"/>
      <c r="J237" s="384"/>
      <c r="K237" s="384"/>
      <c r="L237" s="384"/>
      <c r="M237" s="196"/>
      <c r="O237" s="67" t="str">
        <f>IF(OR(AND('Class Record S5'!$K$107=".",COUNTIF('Class Record S5'!$K$93:$K$116,"\")&lt;5,COUNTIF('Class Record S5'!$K$93:$K$107,".")&lt;=(5-COUNTIF('Class Record S5'!$K$93:$K$116,"\"))),AND('Class Record S5'!$K$107="\",COUNTIF('Class Record S5'!$K$93:$K$107,"\")&lt;=5)),"x","")</f>
        <v/>
      </c>
      <c r="Q237" s="258" t="s">
        <v>90</v>
      </c>
      <c r="R237" s="260" t="s">
        <v>126</v>
      </c>
    </row>
    <row r="238" spans="1:18" ht="44.25" customHeight="1" x14ac:dyDescent="0.3">
      <c r="A238" s="342" t="str">
        <f>'Class Record S5'!$A$23</f>
        <v>Earth and Space</v>
      </c>
      <c r="B238" s="193" t="str">
        <f>IF($O238="x",'Class Record S5'!$B$23,"")</f>
        <v/>
      </c>
      <c r="C238" s="385" t="str">
        <f>IF($O238="x",'Class Record S5'!$D$23,"")</f>
        <v/>
      </c>
      <c r="D238" s="386"/>
      <c r="E238" s="386"/>
      <c r="F238" s="386"/>
      <c r="G238" s="386"/>
      <c r="H238" s="386"/>
      <c r="I238" s="386"/>
      <c r="J238" s="386"/>
      <c r="K238" s="386"/>
      <c r="L238" s="387"/>
      <c r="M238" s="141"/>
      <c r="O238" s="67" t="str">
        <f>IF(OR(AND('Class Record S5'!$K$108=".",COUNTIF('Class Record S5'!$K$93:$K$116,"\")&lt;5,COUNTIF('Class Record S5'!$K$93:$K$108,".")&lt;=(5-COUNTIF('Class Record S5'!$K$93:$K$116,"\"))),AND('Class Record S5'!$K$108="\",COUNTIF('Class Record S5'!$K$93:$K$108,"\")&lt;=5)),"x","")</f>
        <v/>
      </c>
      <c r="Q238" s="258" t="s">
        <v>91</v>
      </c>
      <c r="R238" s="260" t="s">
        <v>127</v>
      </c>
    </row>
    <row r="239" spans="1:18" ht="44.25" customHeight="1" x14ac:dyDescent="0.3">
      <c r="A239" s="343"/>
      <c r="B239" s="192" t="str">
        <f>IF($O239="x",'Class Record S5'!$B$24,"")</f>
        <v/>
      </c>
      <c r="C239" s="388" t="str">
        <f>IF($O239="x",'Class Record S5'!$D$24,"")</f>
        <v/>
      </c>
      <c r="D239" s="389"/>
      <c r="E239" s="389"/>
      <c r="F239" s="389"/>
      <c r="G239" s="389"/>
      <c r="H239" s="389"/>
      <c r="I239" s="389"/>
      <c r="J239" s="389"/>
      <c r="K239" s="389"/>
      <c r="L239" s="390"/>
      <c r="M239" s="142"/>
      <c r="O239" s="67" t="str">
        <f>IF(OR(AND('Class Record S5'!$K$109=".",COUNTIF('Class Record S5'!$K$93:$K$116,"\")&lt;5,COUNTIF('Class Record S5'!$K$93:$K$109,".")&lt;=(5-COUNTIF('Class Record S5'!$K$93:$K$116,"\"))),AND('Class Record S5'!$K$109="\",COUNTIF('Class Record S5'!$K$93:$K$109,"\")&lt;=5)),"x","")</f>
        <v/>
      </c>
      <c r="Q239" s="258" t="s">
        <v>92</v>
      </c>
      <c r="R239" s="262" t="s">
        <v>128</v>
      </c>
    </row>
    <row r="240" spans="1:18" ht="44.25" customHeight="1" x14ac:dyDescent="0.3">
      <c r="A240" s="343"/>
      <c r="B240" s="192" t="str">
        <f>IF($O240="x",'Class Record S5'!$B$25,"")</f>
        <v/>
      </c>
      <c r="C240" s="388" t="str">
        <f>IF($O240="x",'Class Record S5'!$D$25,"")</f>
        <v/>
      </c>
      <c r="D240" s="389"/>
      <c r="E240" s="389"/>
      <c r="F240" s="389"/>
      <c r="G240" s="389"/>
      <c r="H240" s="389"/>
      <c r="I240" s="389"/>
      <c r="J240" s="389"/>
      <c r="K240" s="389"/>
      <c r="L240" s="390"/>
      <c r="M240" s="142"/>
      <c r="O240" s="67" t="str">
        <f>IF(OR(AND('Class Record S5'!$K$110=".",COUNTIF('Class Record S5'!$K$93:$K$116,"\")&lt;5,COUNTIF('Class Record S5'!$K$93:$K$110,".")&lt;=(5-COUNTIF('Class Record S5'!$K$93:$K$116,"\"))),AND('Class Record S5'!$K$110="\",COUNTIF('Class Record S5'!$K$93:$K$110,"\")&lt;=5)),"x","")</f>
        <v/>
      </c>
      <c r="Q240" s="258" t="s">
        <v>93</v>
      </c>
      <c r="R240" s="262" t="s">
        <v>129</v>
      </c>
    </row>
    <row r="241" spans="1:18" ht="44.25" customHeight="1" x14ac:dyDescent="0.3">
      <c r="A241" s="343"/>
      <c r="B241" s="192" t="str">
        <f>IF($O241="x",'Class Record S5'!$B$26,"")</f>
        <v/>
      </c>
      <c r="C241" s="383" t="str">
        <f>IF($O241="x",'Class Record S5'!$D$26,"")</f>
        <v/>
      </c>
      <c r="D241" s="383"/>
      <c r="E241" s="383"/>
      <c r="F241" s="383"/>
      <c r="G241" s="383"/>
      <c r="H241" s="383"/>
      <c r="I241" s="383"/>
      <c r="J241" s="383"/>
      <c r="K241" s="383"/>
      <c r="L241" s="383"/>
      <c r="M241" s="142"/>
      <c r="O241" s="67" t="str">
        <f>IF(OR(AND('Class Record S5'!$K$111=".",COUNTIF('Class Record S5'!$K$93:$K$116,"\")&lt;5,COUNTIF('Class Record S5'!$K$93:$K$111,".")&lt;=(5-COUNTIF('Class Record S5'!$K$93:$K$116,"\"))),AND('Class Record S5'!$K$111="\",COUNTIF('Class Record S5'!$K$93:$K$111,"\")&lt;=5)),"x","")</f>
        <v/>
      </c>
      <c r="Q241" s="258" t="s">
        <v>94</v>
      </c>
      <c r="R241" s="260" t="s">
        <v>130</v>
      </c>
    </row>
    <row r="242" spans="1:18" ht="44.25" customHeight="1" thickBot="1" x14ac:dyDescent="0.35">
      <c r="A242" s="344"/>
      <c r="B242" s="195" t="str">
        <f>IF($O242="x",'Class Record S5'!$B$27,"")</f>
        <v/>
      </c>
      <c r="C242" s="384" t="str">
        <f>IF($O242="x",'Class Record S5'!$D$27,"")</f>
        <v/>
      </c>
      <c r="D242" s="384"/>
      <c r="E242" s="384"/>
      <c r="F242" s="384"/>
      <c r="G242" s="384"/>
      <c r="H242" s="384"/>
      <c r="I242" s="384"/>
      <c r="J242" s="384"/>
      <c r="K242" s="384"/>
      <c r="L242" s="384"/>
      <c r="M242" s="196"/>
      <c r="O242" s="67" t="str">
        <f>IF(OR(AND('Class Record S5'!$K$112=".",COUNTIF('Class Record S5'!$K$93:$K$116,"\")&lt;5,COUNTIF('Class Record S5'!$K$93:$K$112,".")&lt;=(5-COUNTIF('Class Record S5'!$K$93:$K$116,"\"))),AND('Class Record S5'!$K$112="\",COUNTIF('Class Record S5'!$K$93:$K$112,"\")&lt;=5)),"x","")</f>
        <v/>
      </c>
      <c r="Q242" s="258" t="s">
        <v>95</v>
      </c>
      <c r="R242" s="260" t="s">
        <v>131</v>
      </c>
    </row>
    <row r="243" spans="1:18" ht="44.25" customHeight="1" x14ac:dyDescent="0.3">
      <c r="A243" s="342" t="str">
        <f>'Class Record S5'!$A$28</f>
        <v>Forces</v>
      </c>
      <c r="B243" s="193" t="str">
        <f>IF($O243="x",'Class Record S5'!$B$28,"")</f>
        <v/>
      </c>
      <c r="C243" s="385" t="str">
        <f>IF($O243="x",'Class Record S5'!$D$28,"")</f>
        <v/>
      </c>
      <c r="D243" s="386"/>
      <c r="E243" s="386"/>
      <c r="F243" s="386"/>
      <c r="G243" s="386"/>
      <c r="H243" s="386"/>
      <c r="I243" s="386"/>
      <c r="J243" s="386"/>
      <c r="K243" s="386"/>
      <c r="L243" s="387"/>
      <c r="M243" s="141"/>
      <c r="O243" s="67" t="str">
        <f>IF(OR(AND('Class Record S5'!$K$113=".",COUNTIF('Class Record S5'!$K$93:$K$116,"\")&lt;5,COUNTIF('Class Record S5'!$K$93:$K$113,".")&lt;=(5-COUNTIF('Class Record S5'!$K$93:$K$116,"\"))),AND('Class Record S5'!$K$113="\",COUNTIF('Class Record S5'!$K$93:$K$113,"\")&lt;=5)),"x","")</f>
        <v/>
      </c>
      <c r="Q243" s="258" t="s">
        <v>96</v>
      </c>
      <c r="R243" s="262" t="s">
        <v>132</v>
      </c>
    </row>
    <row r="244" spans="1:18" ht="44.25" customHeight="1" x14ac:dyDescent="0.3">
      <c r="A244" s="343"/>
      <c r="B244" s="192" t="str">
        <f>IF($O244="x",'Class Record S5'!$B$29,"")</f>
        <v/>
      </c>
      <c r="C244" s="388" t="str">
        <f>IF($O244="x",'Class Record S5'!$D$29,"")</f>
        <v/>
      </c>
      <c r="D244" s="389"/>
      <c r="E244" s="389"/>
      <c r="F244" s="389"/>
      <c r="G244" s="389"/>
      <c r="H244" s="389"/>
      <c r="I244" s="389"/>
      <c r="J244" s="389"/>
      <c r="K244" s="389"/>
      <c r="L244" s="390"/>
      <c r="M244" s="142"/>
      <c r="O244" s="67" t="str">
        <f>IF(OR(AND('Class Record S5'!$K$114=".",COUNTIF('Class Record S5'!$K$93:$K$116,"\")&lt;5,COUNTIF('Class Record S5'!$K$93:$K$114,".")&lt;=(5-COUNTIF('Class Record S5'!$K$93:$K$116,"\"))),AND('Class Record S5'!$K$114="\",COUNTIF('Class Record S5'!$K$93:$K$114,"\")&lt;=5)),"x","")</f>
        <v/>
      </c>
      <c r="Q244" s="258" t="s">
        <v>97</v>
      </c>
      <c r="R244" s="262" t="s">
        <v>133</v>
      </c>
    </row>
    <row r="245" spans="1:18" ht="44.25" customHeight="1" x14ac:dyDescent="0.3">
      <c r="A245" s="343"/>
      <c r="B245" s="192" t="str">
        <f>IF($O245="x",'Class Record S5'!$B$30,"")</f>
        <v/>
      </c>
      <c r="C245" s="388" t="str">
        <f>IF($O245="x",'Class Record S5'!$D$30,"")</f>
        <v/>
      </c>
      <c r="D245" s="389"/>
      <c r="E245" s="389"/>
      <c r="F245" s="389"/>
      <c r="G245" s="389"/>
      <c r="H245" s="389"/>
      <c r="I245" s="389"/>
      <c r="J245" s="389"/>
      <c r="K245" s="389"/>
      <c r="L245" s="390"/>
      <c r="M245" s="142"/>
      <c r="O245" s="67" t="str">
        <f>IF(OR(AND('Class Record S5'!$K$115=".",COUNTIF('Class Record S5'!$K$93:$K$116,"\")&lt;5,COUNTIF('Class Record S5'!$K$93:$K$115,".")&lt;=(5-COUNTIF('Class Record S5'!$K$93:$K$116,"\"))),AND('Class Record S5'!$K$115="\",COUNTIF('Class Record S5'!$K$93:$K$115,"\")&lt;=5)),"x","")</f>
        <v/>
      </c>
      <c r="Q245" s="258" t="s">
        <v>98</v>
      </c>
      <c r="R245" s="262" t="s">
        <v>134</v>
      </c>
    </row>
    <row r="246" spans="1:18" ht="44.25" customHeight="1" thickBot="1" x14ac:dyDescent="0.35">
      <c r="A246" s="344"/>
      <c r="B246" s="194" t="str">
        <f>IF($O246="x",'Class Record S5'!$B$31,"")</f>
        <v/>
      </c>
      <c r="C246" s="391" t="str">
        <f>IF($O246="x",'Class Record S5'!$D$31,"")</f>
        <v/>
      </c>
      <c r="D246" s="392"/>
      <c r="E246" s="392"/>
      <c r="F246" s="392"/>
      <c r="G246" s="392"/>
      <c r="H246" s="392"/>
      <c r="I246" s="392"/>
      <c r="J246" s="392"/>
      <c r="K246" s="392"/>
      <c r="L246" s="393"/>
      <c r="M246" s="143"/>
      <c r="O246" s="67" t="str">
        <f>IF(OR(AND('Class Record S5'!$K$116=".",COUNTIF('Class Record S5'!$K$93:$K$116,"\")&lt;5,COUNTIF('Class Record S5'!$K$93:$K$116,".")&lt;=(5-COUNTIF('Class Record S5'!$K$93:$K$116,"\"))),AND('Class Record S5'!$K$116="\",COUNTIF('Class Record S5'!$K$93:$K$116,"\")&lt;=5)),"x","")</f>
        <v/>
      </c>
      <c r="Q246" s="258" t="s">
        <v>99</v>
      </c>
      <c r="R246" s="262" t="s">
        <v>135</v>
      </c>
    </row>
    <row r="247" spans="1:18" ht="16.5" customHeight="1" thickBot="1" x14ac:dyDescent="0.35">
      <c r="A247" s="379" t="s">
        <v>44</v>
      </c>
      <c r="B247" s="380"/>
      <c r="C247" s="380"/>
      <c r="D247" s="380"/>
      <c r="E247" s="380"/>
      <c r="F247" s="380"/>
      <c r="G247" s="380"/>
      <c r="H247" s="380"/>
      <c r="I247" s="380"/>
      <c r="J247" s="380"/>
      <c r="K247" s="381"/>
      <c r="L247" s="394" t="s">
        <v>45</v>
      </c>
      <c r="M247" s="395"/>
      <c r="Q247" s="257"/>
    </row>
    <row r="248" spans="1:18" ht="28.5" customHeight="1" x14ac:dyDescent="0.3">
      <c r="A248" s="396"/>
      <c r="B248" s="397"/>
      <c r="C248" s="397"/>
      <c r="D248" s="397"/>
      <c r="E248" s="397"/>
      <c r="F248" s="397"/>
      <c r="G248" s="397"/>
      <c r="H248" s="397"/>
      <c r="I248" s="397"/>
      <c r="J248" s="397"/>
      <c r="K248" s="398"/>
      <c r="L248" s="405" t="str">
        <f>'Class Record S5'!$K$117</f>
        <v>N</v>
      </c>
      <c r="M248" s="406"/>
      <c r="Q248" s="257"/>
    </row>
    <row r="249" spans="1:18" ht="28.5" customHeight="1" x14ac:dyDescent="0.3">
      <c r="A249" s="399"/>
      <c r="B249" s="400"/>
      <c r="C249" s="400"/>
      <c r="D249" s="400"/>
      <c r="E249" s="400"/>
      <c r="F249" s="400"/>
      <c r="G249" s="400"/>
      <c r="H249" s="400"/>
      <c r="I249" s="400"/>
      <c r="J249" s="400"/>
      <c r="K249" s="401"/>
      <c r="L249" s="407"/>
      <c r="M249" s="408"/>
      <c r="Q249" s="257"/>
    </row>
    <row r="250" spans="1:18" ht="28.5" customHeight="1" thickBot="1" x14ac:dyDescent="0.35">
      <c r="A250" s="402"/>
      <c r="B250" s="403"/>
      <c r="C250" s="403"/>
      <c r="D250" s="403"/>
      <c r="E250" s="403"/>
      <c r="F250" s="403"/>
      <c r="G250" s="403"/>
      <c r="H250" s="403"/>
      <c r="I250" s="403"/>
      <c r="J250" s="403"/>
      <c r="K250" s="404"/>
      <c r="L250" s="409"/>
      <c r="M250" s="410"/>
      <c r="Q250" s="257"/>
    </row>
    <row r="252" spans="1:18" ht="19.5" thickBot="1" x14ac:dyDescent="0.35"/>
    <row r="253" spans="1:18" ht="23.25" customHeight="1" thickBot="1" x14ac:dyDescent="0.35">
      <c r="A253" s="349" t="str">
        <f>'Class Record S5'!$D$1</f>
        <v>A N OTHER SCHOOL</v>
      </c>
      <c r="B253" s="350"/>
      <c r="C253" s="350"/>
      <c r="D253" s="350"/>
      <c r="E253" s="350"/>
      <c r="F253" s="350"/>
      <c r="G253" s="350"/>
      <c r="H253" s="350"/>
      <c r="I253" s="350"/>
      <c r="J253" s="350"/>
      <c r="K253" s="350"/>
      <c r="L253" s="350"/>
      <c r="M253" s="351"/>
    </row>
    <row r="254" spans="1:18" ht="15.75" customHeight="1" thickBot="1" x14ac:dyDescent="0.35">
      <c r="A254" s="352" t="s">
        <v>17</v>
      </c>
      <c r="B254" s="353"/>
      <c r="C254" s="353"/>
      <c r="D254" s="356">
        <f>'Class Record S5'!$L$2</f>
        <v>0</v>
      </c>
      <c r="E254" s="356"/>
      <c r="F254" s="356"/>
      <c r="G254" s="357"/>
      <c r="H254" s="361" t="s">
        <v>18</v>
      </c>
      <c r="I254" s="362">
        <f>'Class Record S5'!$E$119</f>
        <v>0</v>
      </c>
      <c r="J254" s="362"/>
      <c r="K254" s="363" t="str">
        <f>'Class Record S5'!$C$2</f>
        <v>CLASS</v>
      </c>
      <c r="L254" s="363"/>
      <c r="M254" s="364"/>
    </row>
    <row r="255" spans="1:18" ht="15.75" customHeight="1" thickBot="1" x14ac:dyDescent="0.35">
      <c r="A255" s="354"/>
      <c r="B255" s="355"/>
      <c r="C255" s="355"/>
      <c r="D255" s="358"/>
      <c r="E255" s="358"/>
      <c r="F255" s="359"/>
      <c r="G255" s="360"/>
      <c r="H255" s="361"/>
      <c r="I255" s="362"/>
      <c r="J255" s="362"/>
      <c r="K255" s="363"/>
      <c r="L255" s="363"/>
      <c r="M255" s="364"/>
    </row>
    <row r="256" spans="1:18" ht="19.5" thickBot="1" x14ac:dyDescent="0.35">
      <c r="A256" s="346" t="s">
        <v>19</v>
      </c>
      <c r="B256" s="347"/>
      <c r="C256" s="347"/>
      <c r="D256" s="347"/>
      <c r="E256" s="348"/>
      <c r="F256" s="365" t="s">
        <v>20</v>
      </c>
      <c r="G256" s="366"/>
      <c r="H256" s="366"/>
      <c r="I256" s="367"/>
      <c r="J256" s="368" t="s">
        <v>21</v>
      </c>
      <c r="K256" s="369"/>
      <c r="L256" s="369"/>
      <c r="M256" s="370"/>
    </row>
    <row r="257" spans="1:18" ht="16.5" customHeight="1" thickBot="1" x14ac:dyDescent="0.35">
      <c r="A257" s="371" t="s">
        <v>22</v>
      </c>
      <c r="B257" s="372"/>
      <c r="C257" s="373"/>
      <c r="D257" s="374" t="s">
        <v>23</v>
      </c>
      <c r="E257" s="375"/>
      <c r="F257" s="376" t="s">
        <v>24</v>
      </c>
      <c r="G257" s="377"/>
      <c r="H257" s="377" t="s">
        <v>25</v>
      </c>
      <c r="I257" s="378"/>
      <c r="J257" s="382" t="s">
        <v>26</v>
      </c>
      <c r="K257" s="377"/>
      <c r="L257" s="411" t="s">
        <v>27</v>
      </c>
      <c r="M257" s="412"/>
    </row>
    <row r="258" spans="1:18" ht="31.5" customHeight="1" thickBot="1" x14ac:dyDescent="0.35">
      <c r="A258" s="72"/>
      <c r="B258" s="73" t="s">
        <v>54</v>
      </c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5" t="s">
        <v>43</v>
      </c>
      <c r="Q258" s="416" t="s">
        <v>56</v>
      </c>
      <c r="R258" s="416"/>
    </row>
    <row r="259" spans="1:18" ht="44.25" customHeight="1" x14ac:dyDescent="0.3">
      <c r="A259" s="345" t="str">
        <f>'Class Record S5'!$A$8</f>
        <v>Working Scientifically</v>
      </c>
      <c r="B259" s="190" t="str">
        <f>IF($O259="x",'Class Record S5'!$B$8,"")</f>
        <v/>
      </c>
      <c r="C259" s="413" t="str">
        <f>IF($O259="x",'Class Record S5'!$D$8,"")</f>
        <v/>
      </c>
      <c r="D259" s="413"/>
      <c r="E259" s="413"/>
      <c r="F259" s="413"/>
      <c r="G259" s="413"/>
      <c r="H259" s="413"/>
      <c r="I259" s="413"/>
      <c r="J259" s="413"/>
      <c r="K259" s="413"/>
      <c r="L259" s="413"/>
      <c r="M259" s="141"/>
      <c r="O259" s="67" t="str">
        <f>IF(OR(AND('Class Record S5'!$L$93=".",COUNTIF('Class Record S5'!$L$93:$L$116,"\")&lt;5,COUNTIF('Class Record S5'!$L$93:$L$93,".")&lt;=(5-COUNTIF('Class Record S5'!$L$93:$L$116,"\"))),AND('Class Record S5'!$L$93="\",COUNTIF('Class Record S5'!$L$93:$L$93,"\")&lt;=5)),"x","")</f>
        <v/>
      </c>
      <c r="Q259" s="258" t="s">
        <v>76</v>
      </c>
      <c r="R259" s="259" t="s">
        <v>112</v>
      </c>
    </row>
    <row r="260" spans="1:18" ht="44.25" customHeight="1" x14ac:dyDescent="0.3">
      <c r="A260" s="343"/>
      <c r="B260" s="191" t="str">
        <f>IF($O260="x",'Class Record S5'!$B$9,"")</f>
        <v/>
      </c>
      <c r="C260" s="383" t="str">
        <f>IF($O260="x",'Class Record S5'!$D$9,"")</f>
        <v/>
      </c>
      <c r="D260" s="383"/>
      <c r="E260" s="383"/>
      <c r="F260" s="383"/>
      <c r="G260" s="383"/>
      <c r="H260" s="383"/>
      <c r="I260" s="383"/>
      <c r="J260" s="383"/>
      <c r="K260" s="383"/>
      <c r="L260" s="383"/>
      <c r="M260" s="142"/>
      <c r="O260" s="67" t="str">
        <f>IF(OR(AND('Class Record S5'!$L$94=".",COUNTIF('Class Record S5'!$L$93:$L$116,"\")&lt;5,COUNTIF('Class Record S5'!$L$93:$L$94,".")&lt;=(5-COUNTIF('Class Record S5'!$L$93:$L$116,"\"))),AND('Class Record S5'!$L$94="\",COUNTIF('Class Record S5'!$L$93:$L$94,"\")&lt;=5)),"x","")</f>
        <v/>
      </c>
      <c r="Q260" s="258" t="s">
        <v>77</v>
      </c>
      <c r="R260" s="260" t="s">
        <v>113</v>
      </c>
    </row>
    <row r="261" spans="1:18" ht="44.25" customHeight="1" x14ac:dyDescent="0.3">
      <c r="A261" s="343"/>
      <c r="B261" s="191" t="str">
        <f>IF($O261="x",'Class Record S5'!$B$10,"")</f>
        <v/>
      </c>
      <c r="C261" s="383" t="str">
        <f>IF($O261="x",'Class Record S5'!$D$10,"")</f>
        <v/>
      </c>
      <c r="D261" s="383"/>
      <c r="E261" s="383"/>
      <c r="F261" s="383"/>
      <c r="G261" s="383"/>
      <c r="H261" s="383"/>
      <c r="I261" s="383"/>
      <c r="J261" s="383"/>
      <c r="K261" s="383"/>
      <c r="L261" s="383"/>
      <c r="M261" s="142"/>
      <c r="O261" s="67" t="str">
        <f>IF(OR(AND('Class Record S5'!$L$95=".",COUNTIF('Class Record S5'!$L$93:$L$116,"\")&lt;5,COUNTIF('Class Record S5'!$L$93:$L$95,".")&lt;=(5-COUNTIF('Class Record S5'!$L$93:$L$116,"\"))),AND('Class Record S5'!$L$95="\",COUNTIF('Class Record S5'!$L$93:$L$95,"\")&lt;=5)),"x","")</f>
        <v/>
      </c>
      <c r="Q261" s="258" t="s">
        <v>78</v>
      </c>
      <c r="R261" s="260" t="s">
        <v>114</v>
      </c>
    </row>
    <row r="262" spans="1:18" ht="44.25" customHeight="1" x14ac:dyDescent="0.3">
      <c r="A262" s="343"/>
      <c r="B262" s="192" t="str">
        <f>IF($O262="x",'Class Record S5'!$B$11,"")</f>
        <v/>
      </c>
      <c r="C262" s="383" t="str">
        <f>IF($O262="x",'Class Record S5'!$D$11,"")</f>
        <v/>
      </c>
      <c r="D262" s="383"/>
      <c r="E262" s="383"/>
      <c r="F262" s="383"/>
      <c r="G262" s="383"/>
      <c r="H262" s="383"/>
      <c r="I262" s="383"/>
      <c r="J262" s="383"/>
      <c r="K262" s="383"/>
      <c r="L262" s="383"/>
      <c r="M262" s="142"/>
      <c r="O262" s="67" t="str">
        <f>IF(OR(AND('Class Record S5'!$L$96=".",COUNTIF('Class Record S5'!$L$93:$L$116,"\")&lt;5,COUNTIF('Class Record S5'!$L$93:$L$96,".")&lt;=(5-COUNTIF('Class Record S5'!$L$93:$L$116,"\"))),AND('Class Record S5'!$L$96="\",COUNTIF('Class Record S5'!$L$93:$L$96,"\")&lt;=5)),"x","")</f>
        <v/>
      </c>
      <c r="Q262" s="258" t="s">
        <v>79</v>
      </c>
      <c r="R262" s="260" t="s">
        <v>115</v>
      </c>
    </row>
    <row r="263" spans="1:18" ht="54.75" customHeight="1" x14ac:dyDescent="0.3">
      <c r="A263" s="343"/>
      <c r="B263" s="192" t="str">
        <f>IF($O263="x",'Class Record S5'!$B$12,"")</f>
        <v/>
      </c>
      <c r="C263" s="383" t="str">
        <f>IF($O263="x",'Class Record S5'!$D$12,"")</f>
        <v/>
      </c>
      <c r="D263" s="383"/>
      <c r="E263" s="383"/>
      <c r="F263" s="383"/>
      <c r="G263" s="383"/>
      <c r="H263" s="383"/>
      <c r="I263" s="383"/>
      <c r="J263" s="383"/>
      <c r="K263" s="383"/>
      <c r="L263" s="383"/>
      <c r="M263" s="142"/>
      <c r="O263" s="67" t="str">
        <f>IF(OR(AND('Class Record S5'!$L$97=".",COUNTIF('Class Record S5'!$L$93:$L$116,"\")&lt;5,COUNTIF('Class Record S5'!$L$93:$L$97,".")&lt;=(5-COUNTIF('Class Record S5'!$L$93:$L$116,"\"))),AND('Class Record S5'!$L$97="\",COUNTIF('Class Record S5'!$L$93:$L$97,"\")&lt;=5)),"x","")</f>
        <v/>
      </c>
      <c r="Q263" s="258" t="s">
        <v>80</v>
      </c>
      <c r="R263" s="260" t="s">
        <v>116</v>
      </c>
    </row>
    <row r="264" spans="1:18" ht="44.25" customHeight="1" thickBot="1" x14ac:dyDescent="0.35">
      <c r="A264" s="344"/>
      <c r="B264" s="194" t="str">
        <f>IF($O264="x",'Class Record S5'!$B$13,"")</f>
        <v/>
      </c>
      <c r="C264" s="391" t="str">
        <f>IF($O264="x",'Class Record S5'!$D$13,"")</f>
        <v/>
      </c>
      <c r="D264" s="392"/>
      <c r="E264" s="392"/>
      <c r="F264" s="392"/>
      <c r="G264" s="392"/>
      <c r="H264" s="392"/>
      <c r="I264" s="392"/>
      <c r="J264" s="392"/>
      <c r="K264" s="392"/>
      <c r="L264" s="393"/>
      <c r="M264" s="143"/>
      <c r="O264" s="67" t="str">
        <f>IF(OR(AND('Class Record S5'!$L$98=".",COUNTIF('Class Record S5'!$L$93:$L$116,"\")&lt;5,COUNTIF('Class Record S5'!$L$93:$L$98,".")&lt;=(5-COUNTIF('Class Record S5'!$L$93:$L$116,"\"))),AND('Class Record S5'!$L$98="\",COUNTIF('Class Record S5'!$L$93:$L$98,"\")&lt;=5)),"x","")</f>
        <v/>
      </c>
      <c r="Q264" s="258" t="s">
        <v>81</v>
      </c>
      <c r="R264" s="260" t="s">
        <v>117</v>
      </c>
    </row>
    <row r="265" spans="1:18" ht="57" customHeight="1" x14ac:dyDescent="0.3">
      <c r="A265" s="342" t="str">
        <f>'Class Record S5'!$A$14</f>
        <v>Living Things and their Habitats</v>
      </c>
      <c r="B265" s="193" t="str">
        <f>IF($O265="x",'Class Record S5'!$B$14,"")</f>
        <v/>
      </c>
      <c r="C265" s="385" t="str">
        <f>IF($O265="x",'Class Record S5'!$D$14,"")</f>
        <v/>
      </c>
      <c r="D265" s="386"/>
      <c r="E265" s="386"/>
      <c r="F265" s="386"/>
      <c r="G265" s="386"/>
      <c r="H265" s="386"/>
      <c r="I265" s="386"/>
      <c r="J265" s="386"/>
      <c r="K265" s="386"/>
      <c r="L265" s="387"/>
      <c r="M265" s="141"/>
      <c r="O265" s="67" t="str">
        <f>IF(OR(AND('Class Record S5'!$L$99=".",COUNTIF('Class Record S5'!$L$93:$L$116,"\")&lt;5,COUNTIF('Class Record S5'!$L$93:$L$99,".")&lt;=(5-COUNTIF('Class Record S5'!$L$93:$L$116,"\"))),AND('Class Record S5'!$L$99="\",COUNTIF('Class Record S5'!$L$93:$L$99,"\")&lt;=5)),"x","")</f>
        <v/>
      </c>
      <c r="Q265" s="258" t="s">
        <v>82</v>
      </c>
      <c r="R265" s="260" t="s">
        <v>118</v>
      </c>
    </row>
    <row r="266" spans="1:18" ht="57" customHeight="1" thickBot="1" x14ac:dyDescent="0.35">
      <c r="A266" s="344"/>
      <c r="B266" s="194" t="str">
        <f>IF($O266="x",'Class Record S5'!$B$15,"")</f>
        <v/>
      </c>
      <c r="C266" s="414" t="str">
        <f>IF($O266="x",'Class Record S5'!$D$15,"")</f>
        <v/>
      </c>
      <c r="D266" s="414"/>
      <c r="E266" s="414"/>
      <c r="F266" s="414"/>
      <c r="G266" s="414"/>
      <c r="H266" s="414"/>
      <c r="I266" s="414"/>
      <c r="J266" s="414"/>
      <c r="K266" s="414"/>
      <c r="L266" s="414"/>
      <c r="M266" s="143"/>
      <c r="O266" s="67" t="str">
        <f>IF(OR(AND('Class Record S5'!$L$100=".",COUNTIF('Class Record S5'!$L$93:$L$116,"\")&lt;5,COUNTIF('Class Record S5'!$L$93:$L$100,".")&lt;=(5-COUNTIF('Class Record S5'!$L$93:$L$116,"\"))),AND('Class Record S5'!$L$100="\",COUNTIF('Class Record S5'!$L$93:$L$100,"\")&lt;=5)),"x","")</f>
        <v/>
      </c>
      <c r="Q266" s="258" t="s">
        <v>83</v>
      </c>
      <c r="R266" s="261" t="s">
        <v>119</v>
      </c>
    </row>
    <row r="267" spans="1:18" ht="59.25" customHeight="1" thickBot="1" x14ac:dyDescent="0.35">
      <c r="A267" s="255" t="str">
        <f>'Class Record S5'!$A$16</f>
        <v>Animals inc. Humans</v>
      </c>
      <c r="B267" s="253" t="str">
        <f>IF($O267="x",'Class Record S5'!$B$16,"")</f>
        <v/>
      </c>
      <c r="C267" s="415" t="str">
        <f>IF($O267="x",'Class Record S5'!$D$16,"")</f>
        <v/>
      </c>
      <c r="D267" s="415"/>
      <c r="E267" s="415"/>
      <c r="F267" s="415"/>
      <c r="G267" s="415"/>
      <c r="H267" s="415"/>
      <c r="I267" s="415"/>
      <c r="J267" s="415"/>
      <c r="K267" s="415"/>
      <c r="L267" s="415"/>
      <c r="M267" s="254"/>
      <c r="O267" s="67" t="str">
        <f>IF(OR(AND('Class Record S5'!$L$101=".",COUNTIF('Class Record S5'!$L$93:$L$116,"\")&lt;5,COUNTIF('Class Record S5'!$L$93:$L$101,".")&lt;=(5-COUNTIF('Class Record S5'!$L$93:$L$116,"\"))),AND('Class Record S5'!$L$101="\",COUNTIF('Class Record S5'!$L$93:$L$101,"\")&lt;=5)),"x","")</f>
        <v/>
      </c>
      <c r="Q267" s="258" t="s">
        <v>84</v>
      </c>
      <c r="R267" s="261" t="s">
        <v>120</v>
      </c>
    </row>
    <row r="268" spans="1:18" ht="56.25" customHeight="1" x14ac:dyDescent="0.3">
      <c r="A268" s="342" t="str">
        <f>'Class Record S5'!$A$17</f>
        <v>Properties and Changers of Materials</v>
      </c>
      <c r="B268" s="193" t="str">
        <f>IF($O268="x",'Class Record S5'!$B$17,"")</f>
        <v/>
      </c>
      <c r="C268" s="385" t="str">
        <f>IF($O268="x",'Class Record S5'!$D$17,"")</f>
        <v/>
      </c>
      <c r="D268" s="386"/>
      <c r="E268" s="386"/>
      <c r="F268" s="386"/>
      <c r="G268" s="386"/>
      <c r="H268" s="386"/>
      <c r="I268" s="386"/>
      <c r="J268" s="386"/>
      <c r="K268" s="386"/>
      <c r="L268" s="387"/>
      <c r="M268" s="141"/>
      <c r="O268" s="67" t="str">
        <f>IF(OR(AND('Class Record S5'!$L$102=".",COUNTIF('Class Record S5'!$L$93:$L$116,"\")&lt;5,COUNTIF('Class Record S5'!$L$93:$L$102,".")&lt;=(5-COUNTIF('Class Record S5'!$L$93:$L$116,"\"))),AND('Class Record S5'!$L$102="\",COUNTIF('Class Record S5'!$L$93:$L$102,"\")&lt;=5)),"x","")</f>
        <v/>
      </c>
      <c r="Q268" s="258" t="s">
        <v>85</v>
      </c>
      <c r="R268" s="260" t="s">
        <v>121</v>
      </c>
    </row>
    <row r="269" spans="1:18" ht="44.25" customHeight="1" x14ac:dyDescent="0.3">
      <c r="A269" s="343"/>
      <c r="B269" s="192" t="str">
        <f>IF($O269="x",'Class Record S5'!$B$18,"")</f>
        <v/>
      </c>
      <c r="C269" s="383" t="str">
        <f>IF($O269="x",'Class Record S5'!$D$18,"")</f>
        <v/>
      </c>
      <c r="D269" s="383"/>
      <c r="E269" s="383"/>
      <c r="F269" s="383"/>
      <c r="G269" s="383"/>
      <c r="H269" s="383"/>
      <c r="I269" s="383"/>
      <c r="J269" s="383"/>
      <c r="K269" s="383"/>
      <c r="L269" s="383"/>
      <c r="M269" s="142"/>
      <c r="O269" s="67" t="str">
        <f>IF(OR(AND('Class Record S5'!$L$103=".",COUNTIF('Class Record S5'!$L$93:$L$116,"\")&lt;5,COUNTIF('Class Record S5'!$L$93:$L$103,".")&lt;=(5-COUNTIF('Class Record S5'!$L$93:$L$116,"\"))),AND('Class Record S5'!$L$103="\",COUNTIF('Class Record S5'!$L$93:$L$103,"\")&lt;=5)),"x","")</f>
        <v/>
      </c>
      <c r="Q269" s="258" t="s">
        <v>86</v>
      </c>
      <c r="R269" s="265" t="s">
        <v>124</v>
      </c>
    </row>
    <row r="270" spans="1:18" ht="44.25" customHeight="1" x14ac:dyDescent="0.3">
      <c r="A270" s="343"/>
      <c r="B270" s="192" t="str">
        <f>IF($O270="x",'Class Record S5'!$B$19,"")</f>
        <v/>
      </c>
      <c r="C270" s="383" t="str">
        <f>IF($O270="x",'Class Record S5'!$D$19,"")</f>
        <v/>
      </c>
      <c r="D270" s="383"/>
      <c r="E270" s="383"/>
      <c r="F270" s="383"/>
      <c r="G270" s="383"/>
      <c r="H270" s="383"/>
      <c r="I270" s="383"/>
      <c r="J270" s="383"/>
      <c r="K270" s="383"/>
      <c r="L270" s="383"/>
      <c r="M270" s="142"/>
      <c r="O270" s="67" t="str">
        <f>IF(OR(AND('Class Record S5'!$L$104=".",COUNTIF('Class Record S5'!$L$93:$L$116,"\")&lt;5,COUNTIF('Class Record S5'!$L$93:$L$104,".")&lt;=(5-COUNTIF('Class Record S5'!$L$93:$L$116,"\"))),AND('Class Record S5'!$L$104="\",COUNTIF('Class Record S5'!$L$93:$L$104,"\")&lt;=5)),"x","")</f>
        <v/>
      </c>
      <c r="Q270" s="258" t="s">
        <v>87</v>
      </c>
      <c r="R270" s="265" t="s">
        <v>122</v>
      </c>
    </row>
    <row r="271" spans="1:18" ht="44.25" customHeight="1" x14ac:dyDescent="0.3">
      <c r="A271" s="343"/>
      <c r="B271" s="192" t="str">
        <f>IF($O271="x",'Class Record S5'!$B$20,"")</f>
        <v/>
      </c>
      <c r="C271" s="383" t="str">
        <f>IF($O271="x",'Class Record S5'!$D$20,"")</f>
        <v/>
      </c>
      <c r="D271" s="383"/>
      <c r="E271" s="383"/>
      <c r="F271" s="383"/>
      <c r="G271" s="383"/>
      <c r="H271" s="383"/>
      <c r="I271" s="383"/>
      <c r="J271" s="383"/>
      <c r="K271" s="383"/>
      <c r="L271" s="383"/>
      <c r="M271" s="142"/>
      <c r="O271" s="67" t="str">
        <f>IF(OR(AND('Class Record S5'!$L$105=".",COUNTIF('Class Record S5'!$L$93:$L$116,"\")&lt;5,COUNTIF('Class Record S5'!$L$93:$L$105,".")&lt;=(5-COUNTIF('Class Record S5'!$L$93:$L$116,"\"))),AND('Class Record S5'!$L$105="\",COUNTIF('Class Record S5'!$L$93:$L$105,"\")&lt;=5)),"x","")</f>
        <v/>
      </c>
      <c r="Q271" s="258" t="s">
        <v>88</v>
      </c>
      <c r="R271" s="265" t="s">
        <v>123</v>
      </c>
    </row>
    <row r="272" spans="1:18" ht="44.25" customHeight="1" x14ac:dyDescent="0.3">
      <c r="A272" s="343"/>
      <c r="B272" s="192" t="str">
        <f>IF($O272="x",'Class Record S5'!$B$21,"")</f>
        <v/>
      </c>
      <c r="C272" s="383" t="str">
        <f>IF($O272="x",'Class Record S5'!$D$21,"")</f>
        <v/>
      </c>
      <c r="D272" s="383"/>
      <c r="E272" s="383"/>
      <c r="F272" s="383"/>
      <c r="G272" s="383"/>
      <c r="H272" s="383"/>
      <c r="I272" s="383"/>
      <c r="J272" s="383"/>
      <c r="K272" s="383"/>
      <c r="L272" s="383"/>
      <c r="M272" s="142"/>
      <c r="O272" s="67" t="str">
        <f>IF(OR(AND('Class Record S5'!$L$106=".",COUNTIF('Class Record S5'!$L$93:$L$116,"\")&lt;5,COUNTIF('Class Record S5'!$L$93:$L$106,".")&lt;=(5-COUNTIF('Class Record S5'!$L$93:$L$116,"\"))),AND('Class Record S5'!$L$106="\",COUNTIF('Class Record S5'!$L$93:$L$106,"\")&lt;=5)),"x","")</f>
        <v/>
      </c>
      <c r="Q272" s="258" t="s">
        <v>89</v>
      </c>
      <c r="R272" s="261" t="s">
        <v>125</v>
      </c>
    </row>
    <row r="273" spans="1:18" ht="56.25" customHeight="1" thickBot="1" x14ac:dyDescent="0.35">
      <c r="A273" s="344"/>
      <c r="B273" s="195" t="str">
        <f>IF($O273="x",'Class Record S5'!$B$22,"")</f>
        <v/>
      </c>
      <c r="C273" s="384" t="str">
        <f>IF($O273="x",'Class Record S5'!$D$22,"")</f>
        <v/>
      </c>
      <c r="D273" s="384"/>
      <c r="E273" s="384"/>
      <c r="F273" s="384"/>
      <c r="G273" s="384"/>
      <c r="H273" s="384"/>
      <c r="I273" s="384"/>
      <c r="J273" s="384"/>
      <c r="K273" s="384"/>
      <c r="L273" s="384"/>
      <c r="M273" s="196"/>
      <c r="O273" s="67" t="str">
        <f>IF(OR(AND('Class Record S5'!$L$107=".",COUNTIF('Class Record S5'!$L$93:$L$116,"\")&lt;5,COUNTIF('Class Record S5'!$L$93:$L$107,".")&lt;=(5-COUNTIF('Class Record S5'!$L$93:$L$116,"\"))),AND('Class Record S5'!$L$107="\",COUNTIF('Class Record S5'!$L$93:$L$107,"\")&lt;=5)),"x","")</f>
        <v/>
      </c>
      <c r="Q273" s="258" t="s">
        <v>90</v>
      </c>
      <c r="R273" s="260" t="s">
        <v>126</v>
      </c>
    </row>
    <row r="274" spans="1:18" ht="44.25" customHeight="1" x14ac:dyDescent="0.3">
      <c r="A274" s="342" t="str">
        <f>'Class Record S5'!$A$23</f>
        <v>Earth and Space</v>
      </c>
      <c r="B274" s="193" t="str">
        <f>IF($O274="x",'Class Record S5'!$B$23,"")</f>
        <v/>
      </c>
      <c r="C274" s="385" t="str">
        <f>IF($O274="x",'Class Record S5'!$D$23,"")</f>
        <v/>
      </c>
      <c r="D274" s="386"/>
      <c r="E274" s="386"/>
      <c r="F274" s="386"/>
      <c r="G274" s="386"/>
      <c r="H274" s="386"/>
      <c r="I274" s="386"/>
      <c r="J274" s="386"/>
      <c r="K274" s="386"/>
      <c r="L274" s="387"/>
      <c r="M274" s="141"/>
      <c r="O274" s="67" t="str">
        <f>IF(OR(AND('Class Record S5'!$L$108=".",COUNTIF('Class Record S5'!$L$93:$L$116,"\")&lt;5,COUNTIF('Class Record S5'!$L$93:$L$108,".")&lt;=(5-COUNTIF('Class Record S5'!$L$93:$L$116,"\"))),AND('Class Record S5'!$L$108="\",COUNTIF('Class Record S5'!$L$93:$L$108,"\")&lt;=5)),"x","")</f>
        <v/>
      </c>
      <c r="Q274" s="258" t="s">
        <v>91</v>
      </c>
      <c r="R274" s="260" t="s">
        <v>127</v>
      </c>
    </row>
    <row r="275" spans="1:18" ht="44.25" customHeight="1" x14ac:dyDescent="0.3">
      <c r="A275" s="343"/>
      <c r="B275" s="192" t="str">
        <f>IF($O275="x",'Class Record S5'!$B$24,"")</f>
        <v/>
      </c>
      <c r="C275" s="388" t="str">
        <f>IF($O275="x",'Class Record S5'!$D$24,"")</f>
        <v/>
      </c>
      <c r="D275" s="389"/>
      <c r="E275" s="389"/>
      <c r="F275" s="389"/>
      <c r="G275" s="389"/>
      <c r="H275" s="389"/>
      <c r="I275" s="389"/>
      <c r="J275" s="389"/>
      <c r="K275" s="389"/>
      <c r="L275" s="390"/>
      <c r="M275" s="142"/>
      <c r="O275" s="67" t="str">
        <f>IF(OR(AND('Class Record S5'!$L$109=".",COUNTIF('Class Record S5'!$L$93:$L$116,"\")&lt;5,COUNTIF('Class Record S5'!$L$93:$L$109,".")&lt;=(5-COUNTIF('Class Record S5'!$L$93:$L$116,"\"))),AND('Class Record S5'!$L$109="\",COUNTIF('Class Record S5'!$L$93:$L$109,"\")&lt;=5)),"x","")</f>
        <v/>
      </c>
      <c r="Q275" s="258" t="s">
        <v>92</v>
      </c>
      <c r="R275" s="262" t="s">
        <v>128</v>
      </c>
    </row>
    <row r="276" spans="1:18" ht="44.25" customHeight="1" x14ac:dyDescent="0.3">
      <c r="A276" s="343"/>
      <c r="B276" s="192" t="str">
        <f>IF($O276="x",'Class Record S5'!$B$25,"")</f>
        <v/>
      </c>
      <c r="C276" s="388" t="str">
        <f>IF($O276="x",'Class Record S5'!$D$25,"")</f>
        <v/>
      </c>
      <c r="D276" s="389"/>
      <c r="E276" s="389"/>
      <c r="F276" s="389"/>
      <c r="G276" s="389"/>
      <c r="H276" s="389"/>
      <c r="I276" s="389"/>
      <c r="J276" s="389"/>
      <c r="K276" s="389"/>
      <c r="L276" s="390"/>
      <c r="M276" s="142"/>
      <c r="O276" s="67" t="str">
        <f>IF(OR(AND('Class Record S5'!$L$110=".",COUNTIF('Class Record S5'!$L$93:$L$116,"\")&lt;5,COUNTIF('Class Record S5'!$L$93:$L$110,".")&lt;=(5-COUNTIF('Class Record S5'!$L$93:$L$116,"\"))),AND('Class Record S5'!$L$110="\",COUNTIF('Class Record S5'!$L$93:$L$110,"\")&lt;=5)),"x","")</f>
        <v/>
      </c>
      <c r="Q276" s="258" t="s">
        <v>93</v>
      </c>
      <c r="R276" s="262" t="s">
        <v>129</v>
      </c>
    </row>
    <row r="277" spans="1:18" ht="44.25" customHeight="1" x14ac:dyDescent="0.3">
      <c r="A277" s="343"/>
      <c r="B277" s="192" t="str">
        <f>IF($O277="x",'Class Record S5'!$B$26,"")</f>
        <v/>
      </c>
      <c r="C277" s="383" t="str">
        <f>IF($O277="x",'Class Record S5'!$D$26,"")</f>
        <v/>
      </c>
      <c r="D277" s="383"/>
      <c r="E277" s="383"/>
      <c r="F277" s="383"/>
      <c r="G277" s="383"/>
      <c r="H277" s="383"/>
      <c r="I277" s="383"/>
      <c r="J277" s="383"/>
      <c r="K277" s="383"/>
      <c r="L277" s="383"/>
      <c r="M277" s="142"/>
      <c r="O277" s="67" t="str">
        <f>IF(OR(AND('Class Record S5'!$L$111=".",COUNTIF('Class Record S5'!$L$93:$L$116,"\")&lt;5,COUNTIF('Class Record S5'!$L$93:$L$111,".")&lt;=(5-COUNTIF('Class Record S5'!$L$93:$L$116,"\"))),AND('Class Record S5'!$L$111="\",COUNTIF('Class Record S5'!$L$93:$L$111,"\")&lt;=5)),"x","")</f>
        <v/>
      </c>
      <c r="Q277" s="258" t="s">
        <v>94</v>
      </c>
      <c r="R277" s="260" t="s">
        <v>130</v>
      </c>
    </row>
    <row r="278" spans="1:18" ht="44.25" customHeight="1" thickBot="1" x14ac:dyDescent="0.35">
      <c r="A278" s="344"/>
      <c r="B278" s="195" t="str">
        <f>IF($O278="x",'Class Record S5'!$B$27,"")</f>
        <v/>
      </c>
      <c r="C278" s="384" t="str">
        <f>IF($O278="x",'Class Record S5'!$D$27,"")</f>
        <v/>
      </c>
      <c r="D278" s="384"/>
      <c r="E278" s="384"/>
      <c r="F278" s="384"/>
      <c r="G278" s="384"/>
      <c r="H278" s="384"/>
      <c r="I278" s="384"/>
      <c r="J278" s="384"/>
      <c r="K278" s="384"/>
      <c r="L278" s="384"/>
      <c r="M278" s="196"/>
      <c r="O278" s="67" t="str">
        <f>IF(OR(AND('Class Record S5'!$L$112=".",COUNTIF('Class Record S5'!$L$93:$L$116,"\")&lt;5,COUNTIF('Class Record S5'!$L$93:$L$112,".")&lt;=(5-COUNTIF('Class Record S5'!$L$93:$L$116,"\"))),AND('Class Record S5'!$L$112="\",COUNTIF('Class Record S5'!$L$93:$L$112,"\")&lt;=5)),"x","")</f>
        <v/>
      </c>
      <c r="Q278" s="258" t="s">
        <v>95</v>
      </c>
      <c r="R278" s="260" t="s">
        <v>131</v>
      </c>
    </row>
    <row r="279" spans="1:18" ht="44.25" customHeight="1" x14ac:dyDescent="0.3">
      <c r="A279" s="342" t="str">
        <f>'Class Record S5'!$A$28</f>
        <v>Forces</v>
      </c>
      <c r="B279" s="193" t="str">
        <f>IF($O279="x",'Class Record S5'!$B$28,"")</f>
        <v/>
      </c>
      <c r="C279" s="385" t="str">
        <f>IF($O279="x",'Class Record S5'!$D$28,"")</f>
        <v/>
      </c>
      <c r="D279" s="386"/>
      <c r="E279" s="386"/>
      <c r="F279" s="386"/>
      <c r="G279" s="386"/>
      <c r="H279" s="386"/>
      <c r="I279" s="386"/>
      <c r="J279" s="386"/>
      <c r="K279" s="386"/>
      <c r="L279" s="387"/>
      <c r="M279" s="141"/>
      <c r="O279" s="67" t="str">
        <f>IF(OR(AND('Class Record S5'!$L$113=".",COUNTIF('Class Record S5'!$L$93:$L$116,"\")&lt;5,COUNTIF('Class Record S5'!$L$93:$L$113,".")&lt;=(5-COUNTIF('Class Record S5'!$L$93:$L$116,"\"))),AND('Class Record S5'!$L$113="\",COUNTIF('Class Record S5'!$L$93:$L$113,"\")&lt;=5)),"x","")</f>
        <v/>
      </c>
      <c r="Q279" s="258" t="s">
        <v>96</v>
      </c>
      <c r="R279" s="262" t="s">
        <v>132</v>
      </c>
    </row>
    <row r="280" spans="1:18" ht="44.25" customHeight="1" x14ac:dyDescent="0.3">
      <c r="A280" s="343"/>
      <c r="B280" s="192" t="str">
        <f>IF($O280="x",'Class Record S5'!$B$29,"")</f>
        <v/>
      </c>
      <c r="C280" s="388" t="str">
        <f>IF($O280="x",'Class Record S5'!$D$29,"")</f>
        <v/>
      </c>
      <c r="D280" s="389"/>
      <c r="E280" s="389"/>
      <c r="F280" s="389"/>
      <c r="G280" s="389"/>
      <c r="H280" s="389"/>
      <c r="I280" s="389"/>
      <c r="J280" s="389"/>
      <c r="K280" s="389"/>
      <c r="L280" s="390"/>
      <c r="M280" s="142"/>
      <c r="O280" s="67" t="str">
        <f>IF(OR(AND('Class Record S5'!$L$114=".",COUNTIF('Class Record S5'!$L$93:$L$116,"\")&lt;5,COUNTIF('Class Record S5'!$L$93:$L$114,".")&lt;=(5-COUNTIF('Class Record S5'!$L$93:$L$116,"\"))),AND('Class Record S5'!$L$114="\",COUNTIF('Class Record S5'!$L$93:$L$114,"\")&lt;=5)),"x","")</f>
        <v/>
      </c>
      <c r="Q280" s="258" t="s">
        <v>97</v>
      </c>
      <c r="R280" s="262" t="s">
        <v>133</v>
      </c>
    </row>
    <row r="281" spans="1:18" ht="44.25" customHeight="1" x14ac:dyDescent="0.3">
      <c r="A281" s="343"/>
      <c r="B281" s="192" t="str">
        <f>IF($O281="x",'Class Record S5'!$B$30,"")</f>
        <v/>
      </c>
      <c r="C281" s="388" t="str">
        <f>IF($O281="x",'Class Record S5'!$D$30,"")</f>
        <v/>
      </c>
      <c r="D281" s="389"/>
      <c r="E281" s="389"/>
      <c r="F281" s="389"/>
      <c r="G281" s="389"/>
      <c r="H281" s="389"/>
      <c r="I281" s="389"/>
      <c r="J281" s="389"/>
      <c r="K281" s="389"/>
      <c r="L281" s="390"/>
      <c r="M281" s="142"/>
      <c r="O281" s="67" t="str">
        <f>IF(OR(AND('Class Record S5'!$L$115=".",COUNTIF('Class Record S5'!$L$93:$L$116,"\")&lt;5,COUNTIF('Class Record S5'!$L$93:$L$115,".")&lt;=(5-COUNTIF('Class Record S5'!$L$93:$L$116,"\"))),AND('Class Record S5'!$L$115="\",COUNTIF('Class Record S5'!$L$93:$L$115,"\")&lt;=5)),"x","")</f>
        <v/>
      </c>
      <c r="Q281" s="258" t="s">
        <v>98</v>
      </c>
      <c r="R281" s="262" t="s">
        <v>134</v>
      </c>
    </row>
    <row r="282" spans="1:18" ht="44.25" customHeight="1" thickBot="1" x14ac:dyDescent="0.35">
      <c r="A282" s="344"/>
      <c r="B282" s="194" t="str">
        <f>IF($O282="x",'Class Record S5'!$B$31,"")</f>
        <v/>
      </c>
      <c r="C282" s="391" t="str">
        <f>IF($O282="x",'Class Record S5'!$D$31,"")</f>
        <v/>
      </c>
      <c r="D282" s="392"/>
      <c r="E282" s="392"/>
      <c r="F282" s="392"/>
      <c r="G282" s="392"/>
      <c r="H282" s="392"/>
      <c r="I282" s="392"/>
      <c r="J282" s="392"/>
      <c r="K282" s="392"/>
      <c r="L282" s="393"/>
      <c r="M282" s="143"/>
      <c r="O282" s="67" t="str">
        <f>IF(OR(AND('Class Record S5'!$L$116=".",COUNTIF('Class Record S5'!$L$93:$L$116,"\")&lt;5,COUNTIF('Class Record S5'!$L$93:$L$116,".")&lt;=(5-COUNTIF('Class Record S5'!$L$93:$L$116,"\"))),AND('Class Record S5'!$L$116="\",COUNTIF('Class Record S5'!$L$93:$L$116,"\")&lt;=5)),"x","")</f>
        <v/>
      </c>
      <c r="Q282" s="258" t="s">
        <v>99</v>
      </c>
      <c r="R282" s="262" t="s">
        <v>135</v>
      </c>
    </row>
    <row r="283" spans="1:18" ht="16.5" customHeight="1" thickBot="1" x14ac:dyDescent="0.35">
      <c r="A283" s="379" t="s">
        <v>44</v>
      </c>
      <c r="B283" s="380"/>
      <c r="C283" s="380"/>
      <c r="D283" s="380"/>
      <c r="E283" s="380"/>
      <c r="F283" s="380"/>
      <c r="G283" s="380"/>
      <c r="H283" s="380"/>
      <c r="I283" s="380"/>
      <c r="J283" s="380"/>
      <c r="K283" s="381"/>
      <c r="L283" s="394" t="s">
        <v>45</v>
      </c>
      <c r="M283" s="395"/>
      <c r="Q283" s="257"/>
    </row>
    <row r="284" spans="1:18" ht="28.5" customHeight="1" x14ac:dyDescent="0.3">
      <c r="A284" s="396"/>
      <c r="B284" s="397"/>
      <c r="C284" s="397"/>
      <c r="D284" s="397"/>
      <c r="E284" s="397"/>
      <c r="F284" s="397"/>
      <c r="G284" s="397"/>
      <c r="H284" s="397"/>
      <c r="I284" s="397"/>
      <c r="J284" s="397"/>
      <c r="K284" s="398"/>
      <c r="L284" s="405" t="str">
        <f>'Class Record S5'!$L$117</f>
        <v>N</v>
      </c>
      <c r="M284" s="406"/>
      <c r="Q284" s="257"/>
    </row>
    <row r="285" spans="1:18" ht="28.5" customHeight="1" x14ac:dyDescent="0.3">
      <c r="A285" s="399"/>
      <c r="B285" s="400"/>
      <c r="C285" s="400"/>
      <c r="D285" s="400"/>
      <c r="E285" s="400"/>
      <c r="F285" s="400"/>
      <c r="G285" s="400"/>
      <c r="H285" s="400"/>
      <c r="I285" s="400"/>
      <c r="J285" s="400"/>
      <c r="K285" s="401"/>
      <c r="L285" s="407"/>
      <c r="M285" s="408"/>
      <c r="Q285" s="257"/>
    </row>
    <row r="286" spans="1:18" ht="28.5" customHeight="1" thickBot="1" x14ac:dyDescent="0.35">
      <c r="A286" s="402"/>
      <c r="B286" s="403"/>
      <c r="C286" s="403"/>
      <c r="D286" s="403"/>
      <c r="E286" s="403"/>
      <c r="F286" s="403"/>
      <c r="G286" s="403"/>
      <c r="H286" s="403"/>
      <c r="I286" s="403"/>
      <c r="J286" s="403"/>
      <c r="K286" s="404"/>
      <c r="L286" s="409"/>
      <c r="M286" s="410"/>
      <c r="Q286" s="257"/>
    </row>
    <row r="288" spans="1:18" ht="19.5" thickBot="1" x14ac:dyDescent="0.35"/>
    <row r="289" spans="1:18" ht="23.25" customHeight="1" thickBot="1" x14ac:dyDescent="0.35">
      <c r="A289" s="349" t="str">
        <f>'Class Record S5'!$D$1</f>
        <v>A N OTHER SCHOOL</v>
      </c>
      <c r="B289" s="350"/>
      <c r="C289" s="350"/>
      <c r="D289" s="350"/>
      <c r="E289" s="350"/>
      <c r="F289" s="350"/>
      <c r="G289" s="350"/>
      <c r="H289" s="350"/>
      <c r="I289" s="350"/>
      <c r="J289" s="350"/>
      <c r="K289" s="350"/>
      <c r="L289" s="350"/>
      <c r="M289" s="351"/>
    </row>
    <row r="290" spans="1:18" ht="15.75" customHeight="1" thickBot="1" x14ac:dyDescent="0.35">
      <c r="A290" s="352" t="s">
        <v>17</v>
      </c>
      <c r="B290" s="353"/>
      <c r="C290" s="353"/>
      <c r="D290" s="356">
        <f>'Class Record S5'!$M$2</f>
        <v>0</v>
      </c>
      <c r="E290" s="356"/>
      <c r="F290" s="356"/>
      <c r="G290" s="357"/>
      <c r="H290" s="361" t="s">
        <v>18</v>
      </c>
      <c r="I290" s="362">
        <f>'Class Record S5'!$E$119</f>
        <v>0</v>
      </c>
      <c r="J290" s="362"/>
      <c r="K290" s="363" t="str">
        <f>'Class Record S5'!$C$2</f>
        <v>CLASS</v>
      </c>
      <c r="L290" s="363"/>
      <c r="M290" s="364"/>
    </row>
    <row r="291" spans="1:18" ht="15.75" customHeight="1" thickBot="1" x14ac:dyDescent="0.35">
      <c r="A291" s="354"/>
      <c r="B291" s="355"/>
      <c r="C291" s="355"/>
      <c r="D291" s="358"/>
      <c r="E291" s="358"/>
      <c r="F291" s="359"/>
      <c r="G291" s="360"/>
      <c r="H291" s="361"/>
      <c r="I291" s="362"/>
      <c r="J291" s="362"/>
      <c r="K291" s="363"/>
      <c r="L291" s="363"/>
      <c r="M291" s="364"/>
    </row>
    <row r="292" spans="1:18" ht="19.5" thickBot="1" x14ac:dyDescent="0.35">
      <c r="A292" s="346" t="s">
        <v>19</v>
      </c>
      <c r="B292" s="347"/>
      <c r="C292" s="347"/>
      <c r="D292" s="347"/>
      <c r="E292" s="348"/>
      <c r="F292" s="365" t="s">
        <v>20</v>
      </c>
      <c r="G292" s="366"/>
      <c r="H292" s="366"/>
      <c r="I292" s="367"/>
      <c r="J292" s="368" t="s">
        <v>21</v>
      </c>
      <c r="K292" s="369"/>
      <c r="L292" s="369"/>
      <c r="M292" s="370"/>
    </row>
    <row r="293" spans="1:18" ht="16.5" customHeight="1" thickBot="1" x14ac:dyDescent="0.35">
      <c r="A293" s="371" t="s">
        <v>22</v>
      </c>
      <c r="B293" s="372"/>
      <c r="C293" s="373"/>
      <c r="D293" s="374" t="s">
        <v>23</v>
      </c>
      <c r="E293" s="375"/>
      <c r="F293" s="376" t="s">
        <v>24</v>
      </c>
      <c r="G293" s="377"/>
      <c r="H293" s="377" t="s">
        <v>25</v>
      </c>
      <c r="I293" s="378"/>
      <c r="J293" s="382" t="s">
        <v>26</v>
      </c>
      <c r="K293" s="377"/>
      <c r="L293" s="411" t="s">
        <v>27</v>
      </c>
      <c r="M293" s="412"/>
    </row>
    <row r="294" spans="1:18" ht="31.5" customHeight="1" thickBot="1" x14ac:dyDescent="0.35">
      <c r="A294" s="72"/>
      <c r="B294" s="73" t="s">
        <v>54</v>
      </c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5" t="s">
        <v>43</v>
      </c>
      <c r="Q294" s="416" t="s">
        <v>56</v>
      </c>
      <c r="R294" s="416"/>
    </row>
    <row r="295" spans="1:18" ht="44.25" customHeight="1" x14ac:dyDescent="0.3">
      <c r="A295" s="345" t="str">
        <f>'Class Record S5'!$A$8</f>
        <v>Working Scientifically</v>
      </c>
      <c r="B295" s="190" t="str">
        <f>IF($O295="x",'Class Record S5'!$B$8,"")</f>
        <v/>
      </c>
      <c r="C295" s="413" t="str">
        <f>IF($O295="x",'Class Record S5'!$D$8,"")</f>
        <v/>
      </c>
      <c r="D295" s="413"/>
      <c r="E295" s="413"/>
      <c r="F295" s="413"/>
      <c r="G295" s="413"/>
      <c r="H295" s="413"/>
      <c r="I295" s="413"/>
      <c r="J295" s="413"/>
      <c r="K295" s="413"/>
      <c r="L295" s="413"/>
      <c r="M295" s="141"/>
      <c r="O295" s="67" t="str">
        <f>IF(OR(AND('Class Record S5'!$M$93=".",COUNTIF('Class Record S5'!$M$93:$M$116,"\")&lt;5,COUNTIF('Class Record S5'!$M$93:$M$93,".")&lt;=(5-COUNTIF('Class Record S5'!$M$93:$M$116,"\"))),AND('Class Record S5'!$M$93="\",COUNTIF('Class Record S5'!$M$93:$M$93,"\")&lt;=5)),"x","")</f>
        <v/>
      </c>
      <c r="Q295" s="258" t="s">
        <v>76</v>
      </c>
      <c r="R295" s="259" t="s">
        <v>112</v>
      </c>
    </row>
    <row r="296" spans="1:18" ht="44.25" customHeight="1" x14ac:dyDescent="0.3">
      <c r="A296" s="343"/>
      <c r="B296" s="191" t="str">
        <f>IF($O296="x",'Class Record S5'!$B$9,"")</f>
        <v/>
      </c>
      <c r="C296" s="383" t="str">
        <f>IF($O296="x",'Class Record S5'!$D$9,"")</f>
        <v/>
      </c>
      <c r="D296" s="383"/>
      <c r="E296" s="383"/>
      <c r="F296" s="383"/>
      <c r="G296" s="383"/>
      <c r="H296" s="383"/>
      <c r="I296" s="383"/>
      <c r="J296" s="383"/>
      <c r="K296" s="383"/>
      <c r="L296" s="383"/>
      <c r="M296" s="142"/>
      <c r="O296" s="67" t="str">
        <f>IF(OR(AND('Class Record S5'!$M$94=".",COUNTIF('Class Record S5'!$M$93:$M$116,"\")&lt;5,COUNTIF('Class Record S5'!$M$93:$M$94,".")&lt;=(5-COUNTIF('Class Record S5'!$M$93:$M$116,"\"))),AND('Class Record S5'!$M$94="\",COUNTIF('Class Record S5'!$M$93:$M$94,"\")&lt;=5)),"x","")</f>
        <v/>
      </c>
      <c r="Q296" s="258" t="s">
        <v>77</v>
      </c>
      <c r="R296" s="260" t="s">
        <v>113</v>
      </c>
    </row>
    <row r="297" spans="1:18" ht="44.25" customHeight="1" x14ac:dyDescent="0.3">
      <c r="A297" s="343"/>
      <c r="B297" s="191" t="str">
        <f>IF($O297="x",'Class Record S5'!$B$10,"")</f>
        <v/>
      </c>
      <c r="C297" s="383" t="str">
        <f>IF($O297="x",'Class Record S5'!$D$10,"")</f>
        <v/>
      </c>
      <c r="D297" s="383"/>
      <c r="E297" s="383"/>
      <c r="F297" s="383"/>
      <c r="G297" s="383"/>
      <c r="H297" s="383"/>
      <c r="I297" s="383"/>
      <c r="J297" s="383"/>
      <c r="K297" s="383"/>
      <c r="L297" s="383"/>
      <c r="M297" s="142"/>
      <c r="O297" s="67" t="str">
        <f>IF(OR(AND('Class Record S5'!$M$95=".",COUNTIF('Class Record S5'!$M$93:$M$116,"\")&lt;5,COUNTIF('Class Record S5'!$M$93:$M$95,".")&lt;=(5-COUNTIF('Class Record S5'!$M$93:$M$116,"\"))),AND('Class Record S5'!$M$95="\",COUNTIF('Class Record S5'!$M$93:$M$95,"\")&lt;=5)),"x","")</f>
        <v/>
      </c>
      <c r="Q297" s="258" t="s">
        <v>78</v>
      </c>
      <c r="R297" s="260" t="s">
        <v>114</v>
      </c>
    </row>
    <row r="298" spans="1:18" ht="44.25" customHeight="1" x14ac:dyDescent="0.3">
      <c r="A298" s="343"/>
      <c r="B298" s="192" t="str">
        <f>IF($O298="x",'Class Record S5'!$B$11,"")</f>
        <v/>
      </c>
      <c r="C298" s="383" t="str">
        <f>IF($O298="x",'Class Record S5'!$D$11,"")</f>
        <v/>
      </c>
      <c r="D298" s="383"/>
      <c r="E298" s="383"/>
      <c r="F298" s="383"/>
      <c r="G298" s="383"/>
      <c r="H298" s="383"/>
      <c r="I298" s="383"/>
      <c r="J298" s="383"/>
      <c r="K298" s="383"/>
      <c r="L298" s="383"/>
      <c r="M298" s="142"/>
      <c r="O298" s="67" t="str">
        <f>IF(OR(AND('Class Record S5'!$M$96=".",COUNTIF('Class Record S5'!$M$93:$M$116,"\")&lt;5,COUNTIF('Class Record S5'!$M$93:$M$96,".")&lt;=(5-COUNTIF('Class Record S5'!$M$93:$M$116,"\"))),AND('Class Record S5'!$M$96="\",COUNTIF('Class Record S5'!$M$93:$M$96,"\")&lt;=5)),"x","")</f>
        <v/>
      </c>
      <c r="Q298" s="258" t="s">
        <v>79</v>
      </c>
      <c r="R298" s="260" t="s">
        <v>115</v>
      </c>
    </row>
    <row r="299" spans="1:18" ht="54.75" customHeight="1" x14ac:dyDescent="0.3">
      <c r="A299" s="343"/>
      <c r="B299" s="192" t="str">
        <f>IF($O299="x",'Class Record S5'!$B$12,"")</f>
        <v/>
      </c>
      <c r="C299" s="383" t="str">
        <f>IF($O299="x",'Class Record S5'!$D$12,"")</f>
        <v/>
      </c>
      <c r="D299" s="383"/>
      <c r="E299" s="383"/>
      <c r="F299" s="383"/>
      <c r="G299" s="383"/>
      <c r="H299" s="383"/>
      <c r="I299" s="383"/>
      <c r="J299" s="383"/>
      <c r="K299" s="383"/>
      <c r="L299" s="383"/>
      <c r="M299" s="142"/>
      <c r="O299" s="67" t="str">
        <f>IF(OR(AND('Class Record S5'!$M$97=".",COUNTIF('Class Record S5'!$M$93:$M$116,"\")&lt;5,COUNTIF('Class Record S5'!$M$93:$M$97,".")&lt;=(5-COUNTIF('Class Record S5'!$M$93:$M$116,"\"))),AND('Class Record S5'!$M$97="\",COUNTIF('Class Record S5'!$M$93:$M$97,"\")&lt;=5)),"x","")</f>
        <v/>
      </c>
      <c r="Q299" s="258" t="s">
        <v>80</v>
      </c>
      <c r="R299" s="260" t="s">
        <v>116</v>
      </c>
    </row>
    <row r="300" spans="1:18" ht="44.25" customHeight="1" thickBot="1" x14ac:dyDescent="0.35">
      <c r="A300" s="344"/>
      <c r="B300" s="194" t="str">
        <f>IF($O300="x",'Class Record S5'!$B$13,"")</f>
        <v/>
      </c>
      <c r="C300" s="391" t="str">
        <f>IF($O300="x",'Class Record S5'!$D$13,"")</f>
        <v/>
      </c>
      <c r="D300" s="392"/>
      <c r="E300" s="392"/>
      <c r="F300" s="392"/>
      <c r="G300" s="392"/>
      <c r="H300" s="392"/>
      <c r="I300" s="392"/>
      <c r="J300" s="392"/>
      <c r="K300" s="392"/>
      <c r="L300" s="393"/>
      <c r="M300" s="143"/>
      <c r="O300" s="67" t="str">
        <f>IF(OR(AND('Class Record S5'!$M$98=".",COUNTIF('Class Record S5'!$M$93:$M$116,"\")&lt;5,COUNTIF('Class Record S5'!$M$93:$M$98,".")&lt;=(5-COUNTIF('Class Record S5'!$M$93:$M$116,"\"))),AND('Class Record S5'!$M$98="\",COUNTIF('Class Record S5'!$M$93:$M$98,"\")&lt;=5)),"x","")</f>
        <v/>
      </c>
      <c r="Q300" s="258" t="s">
        <v>81</v>
      </c>
      <c r="R300" s="260" t="s">
        <v>117</v>
      </c>
    </row>
    <row r="301" spans="1:18" ht="57" customHeight="1" x14ac:dyDescent="0.3">
      <c r="A301" s="342" t="str">
        <f>'Class Record S5'!$A$14</f>
        <v>Living Things and their Habitats</v>
      </c>
      <c r="B301" s="193" t="str">
        <f>IF($O301="x",'Class Record S5'!$B$14,"")</f>
        <v/>
      </c>
      <c r="C301" s="385" t="str">
        <f>IF($O301="x",'Class Record S5'!$D$14,"")</f>
        <v/>
      </c>
      <c r="D301" s="386"/>
      <c r="E301" s="386"/>
      <c r="F301" s="386"/>
      <c r="G301" s="386"/>
      <c r="H301" s="386"/>
      <c r="I301" s="386"/>
      <c r="J301" s="386"/>
      <c r="K301" s="386"/>
      <c r="L301" s="387"/>
      <c r="M301" s="141"/>
      <c r="O301" s="67" t="str">
        <f>IF(OR(AND('Class Record S5'!$M$99=".",COUNTIF('Class Record S5'!$M$93:$M$116,"\")&lt;5,COUNTIF('Class Record S5'!$M$93:$M$99,".")&lt;=(5-COUNTIF('Class Record S5'!$M$93:$M$116,"\"))),AND('Class Record S5'!$M$99="\",COUNTIF('Class Record S5'!$M$93:$M$99,"\")&lt;=5)),"x","")</f>
        <v/>
      </c>
      <c r="Q301" s="258" t="s">
        <v>82</v>
      </c>
      <c r="R301" s="260" t="s">
        <v>118</v>
      </c>
    </row>
    <row r="302" spans="1:18" ht="57" customHeight="1" thickBot="1" x14ac:dyDescent="0.35">
      <c r="A302" s="344"/>
      <c r="B302" s="194" t="str">
        <f>IF($O302="x",'Class Record S5'!$B$15,"")</f>
        <v/>
      </c>
      <c r="C302" s="414" t="str">
        <f>IF($O302="x",'Class Record S5'!$D$15,"")</f>
        <v/>
      </c>
      <c r="D302" s="414"/>
      <c r="E302" s="414"/>
      <c r="F302" s="414"/>
      <c r="G302" s="414"/>
      <c r="H302" s="414"/>
      <c r="I302" s="414"/>
      <c r="J302" s="414"/>
      <c r="K302" s="414"/>
      <c r="L302" s="414"/>
      <c r="M302" s="143"/>
      <c r="O302" s="67" t="str">
        <f>IF(OR(AND('Class Record S5'!$M$100=".",COUNTIF('Class Record S5'!$M$93:$M$116,"\")&lt;5,COUNTIF('Class Record S5'!$M$93:$M$100,".")&lt;=(5-COUNTIF('Class Record S5'!$M$93:$M$116,"\"))),AND('Class Record S5'!$M$100="\",COUNTIF('Class Record S5'!$M$93:$M$100,"\")&lt;=5)),"x","")</f>
        <v/>
      </c>
      <c r="Q302" s="258" t="s">
        <v>83</v>
      </c>
      <c r="R302" s="261" t="s">
        <v>119</v>
      </c>
    </row>
    <row r="303" spans="1:18" ht="59.25" customHeight="1" thickBot="1" x14ac:dyDescent="0.35">
      <c r="A303" s="255" t="str">
        <f>'Class Record S5'!$A$16</f>
        <v>Animals inc. Humans</v>
      </c>
      <c r="B303" s="253" t="str">
        <f>IF($O303="x",'Class Record S5'!$B$16,"")</f>
        <v/>
      </c>
      <c r="C303" s="415" t="str">
        <f>IF($O303="x",'Class Record S5'!$D$16,"")</f>
        <v/>
      </c>
      <c r="D303" s="415"/>
      <c r="E303" s="415"/>
      <c r="F303" s="415"/>
      <c r="G303" s="415"/>
      <c r="H303" s="415"/>
      <c r="I303" s="415"/>
      <c r="J303" s="415"/>
      <c r="K303" s="415"/>
      <c r="L303" s="415"/>
      <c r="M303" s="254"/>
      <c r="O303" s="67" t="str">
        <f>IF(OR(AND('Class Record S5'!$M$101=".",COUNTIF('Class Record S5'!$M$93:$M$116,"\")&lt;5,COUNTIF('Class Record S5'!$M$93:$M$101,".")&lt;=(5-COUNTIF('Class Record S5'!$M$93:$M$116,"\"))),AND('Class Record S5'!$M$101="\",COUNTIF('Class Record S5'!$M$93:$M$101,"\")&lt;=5)),"x","")</f>
        <v/>
      </c>
      <c r="Q303" s="258" t="s">
        <v>84</v>
      </c>
      <c r="R303" s="261" t="s">
        <v>120</v>
      </c>
    </row>
    <row r="304" spans="1:18" ht="56.25" customHeight="1" x14ac:dyDescent="0.3">
      <c r="A304" s="342" t="str">
        <f>'Class Record S5'!$A$17</f>
        <v>Properties and Changers of Materials</v>
      </c>
      <c r="B304" s="193" t="str">
        <f>IF($O304="x",'Class Record S5'!$B$17,"")</f>
        <v/>
      </c>
      <c r="C304" s="385" t="str">
        <f>IF($O304="x",'Class Record S5'!$D$17,"")</f>
        <v/>
      </c>
      <c r="D304" s="386"/>
      <c r="E304" s="386"/>
      <c r="F304" s="386"/>
      <c r="G304" s="386"/>
      <c r="H304" s="386"/>
      <c r="I304" s="386"/>
      <c r="J304" s="386"/>
      <c r="K304" s="386"/>
      <c r="L304" s="387"/>
      <c r="M304" s="141"/>
      <c r="O304" s="67" t="str">
        <f>IF(OR(AND('Class Record S5'!$M$102=".",COUNTIF('Class Record S5'!$M$93:$M$116,"\")&lt;5,COUNTIF('Class Record S5'!$M$93:$M$102,".")&lt;=(5-COUNTIF('Class Record S5'!$M$93:$M$116,"\"))),AND('Class Record S5'!$M$102="\",COUNTIF('Class Record S5'!$M$93:$M$102,"\")&lt;=5)),"x","")</f>
        <v/>
      </c>
      <c r="Q304" s="258" t="s">
        <v>85</v>
      </c>
      <c r="R304" s="260" t="s">
        <v>121</v>
      </c>
    </row>
    <row r="305" spans="1:18" ht="44.25" customHeight="1" x14ac:dyDescent="0.3">
      <c r="A305" s="343"/>
      <c r="B305" s="192" t="str">
        <f>IF($O305="x",'Class Record S5'!$B$18,"")</f>
        <v/>
      </c>
      <c r="C305" s="383" t="str">
        <f>IF($O305="x",'Class Record S5'!$D$18,"")</f>
        <v/>
      </c>
      <c r="D305" s="383"/>
      <c r="E305" s="383"/>
      <c r="F305" s="383"/>
      <c r="G305" s="383"/>
      <c r="H305" s="383"/>
      <c r="I305" s="383"/>
      <c r="J305" s="383"/>
      <c r="K305" s="383"/>
      <c r="L305" s="383"/>
      <c r="M305" s="142"/>
      <c r="O305" s="67" t="str">
        <f>IF(OR(AND('Class Record S5'!$M$103=".",COUNTIF('Class Record S5'!$M$93:$M$116,"\")&lt;5,COUNTIF('Class Record S5'!$M$93:$M$103,".")&lt;=(5-COUNTIF('Class Record S5'!$M$93:$M$116,"\"))),AND('Class Record S5'!$M$103="\",COUNTIF('Class Record S5'!$M$93:$M$103,"\")&lt;=5)),"x","")</f>
        <v/>
      </c>
      <c r="Q305" s="258" t="s">
        <v>86</v>
      </c>
      <c r="R305" s="265" t="s">
        <v>124</v>
      </c>
    </row>
    <row r="306" spans="1:18" ht="44.25" customHeight="1" x14ac:dyDescent="0.3">
      <c r="A306" s="343"/>
      <c r="B306" s="192" t="str">
        <f>IF($O306="x",'Class Record S5'!$B$19,"")</f>
        <v/>
      </c>
      <c r="C306" s="383" t="str">
        <f>IF($O306="x",'Class Record S5'!$D$19,"")</f>
        <v/>
      </c>
      <c r="D306" s="383"/>
      <c r="E306" s="383"/>
      <c r="F306" s="383"/>
      <c r="G306" s="383"/>
      <c r="H306" s="383"/>
      <c r="I306" s="383"/>
      <c r="J306" s="383"/>
      <c r="K306" s="383"/>
      <c r="L306" s="383"/>
      <c r="M306" s="142"/>
      <c r="O306" s="67" t="str">
        <f>IF(OR(AND('Class Record S5'!$M$104=".",COUNTIF('Class Record S5'!$M$93:$M$116,"\")&lt;5,COUNTIF('Class Record S5'!$M$93:$M$104,".")&lt;=(5-COUNTIF('Class Record S5'!$M$93:$M$116,"\"))),AND('Class Record S5'!$M$104="\",COUNTIF('Class Record S5'!$M$93:$M$104,"\")&lt;=5)),"x","")</f>
        <v/>
      </c>
      <c r="Q306" s="258" t="s">
        <v>87</v>
      </c>
      <c r="R306" s="265" t="s">
        <v>122</v>
      </c>
    </row>
    <row r="307" spans="1:18" ht="44.25" customHeight="1" x14ac:dyDescent="0.3">
      <c r="A307" s="343"/>
      <c r="B307" s="192" t="str">
        <f>IF($O307="x",'Class Record S5'!$B$20,"")</f>
        <v/>
      </c>
      <c r="C307" s="383" t="str">
        <f>IF($O307="x",'Class Record S5'!$D$20,"")</f>
        <v/>
      </c>
      <c r="D307" s="383"/>
      <c r="E307" s="383"/>
      <c r="F307" s="383"/>
      <c r="G307" s="383"/>
      <c r="H307" s="383"/>
      <c r="I307" s="383"/>
      <c r="J307" s="383"/>
      <c r="K307" s="383"/>
      <c r="L307" s="383"/>
      <c r="M307" s="142"/>
      <c r="O307" s="67" t="str">
        <f>IF(OR(AND('Class Record S5'!$M$105=".",COUNTIF('Class Record S5'!$M$93:$M$116,"\")&lt;5,COUNTIF('Class Record S5'!$M$93:$M$105,".")&lt;=(5-COUNTIF('Class Record S5'!$M$93:$M$116,"\"))),AND('Class Record S5'!$M$105="\",COUNTIF('Class Record S5'!$M$93:$M$105,"\")&lt;=5)),"x","")</f>
        <v/>
      </c>
      <c r="Q307" s="258" t="s">
        <v>88</v>
      </c>
      <c r="R307" s="265" t="s">
        <v>123</v>
      </c>
    </row>
    <row r="308" spans="1:18" ht="44.25" customHeight="1" x14ac:dyDescent="0.3">
      <c r="A308" s="343"/>
      <c r="B308" s="192" t="str">
        <f>IF($O308="x",'Class Record S5'!$B$21,"")</f>
        <v/>
      </c>
      <c r="C308" s="383" t="str">
        <f>IF($O308="x",'Class Record S5'!$D$21,"")</f>
        <v/>
      </c>
      <c r="D308" s="383"/>
      <c r="E308" s="383"/>
      <c r="F308" s="383"/>
      <c r="G308" s="383"/>
      <c r="H308" s="383"/>
      <c r="I308" s="383"/>
      <c r="J308" s="383"/>
      <c r="K308" s="383"/>
      <c r="L308" s="383"/>
      <c r="M308" s="142"/>
      <c r="O308" s="67" t="str">
        <f>IF(OR(AND('Class Record S5'!$M$106=".",COUNTIF('Class Record S5'!$M$93:$M$116,"\")&lt;5,COUNTIF('Class Record S5'!$M$93:$M$106,".")&lt;=(5-COUNTIF('Class Record S5'!$M$93:$M$116,"\"))),AND('Class Record S5'!$M$106="\",COUNTIF('Class Record S5'!$M$93:$M$106,"\")&lt;=5)),"x","")</f>
        <v/>
      </c>
      <c r="Q308" s="258" t="s">
        <v>89</v>
      </c>
      <c r="R308" s="261" t="s">
        <v>125</v>
      </c>
    </row>
    <row r="309" spans="1:18" ht="56.25" customHeight="1" thickBot="1" x14ac:dyDescent="0.35">
      <c r="A309" s="344"/>
      <c r="B309" s="195" t="str">
        <f>IF($O309="x",'Class Record S5'!$B$22,"")</f>
        <v/>
      </c>
      <c r="C309" s="384" t="str">
        <f>IF($O309="x",'Class Record S5'!$D$22,"")</f>
        <v/>
      </c>
      <c r="D309" s="384"/>
      <c r="E309" s="384"/>
      <c r="F309" s="384"/>
      <c r="G309" s="384"/>
      <c r="H309" s="384"/>
      <c r="I309" s="384"/>
      <c r="J309" s="384"/>
      <c r="K309" s="384"/>
      <c r="L309" s="384"/>
      <c r="M309" s="196"/>
      <c r="O309" s="67" t="str">
        <f>IF(OR(AND('Class Record S5'!$M$107=".",COUNTIF('Class Record S5'!$M$93:$M$116,"\")&lt;5,COUNTIF('Class Record S5'!$M$93:$M$107,".")&lt;=(5-COUNTIF('Class Record S5'!$M$93:$M$116,"\"))),AND('Class Record S5'!$M$107="\",COUNTIF('Class Record S5'!$M$93:$M$107,"\")&lt;=5)),"x","")</f>
        <v/>
      </c>
      <c r="Q309" s="258" t="s">
        <v>90</v>
      </c>
      <c r="R309" s="260" t="s">
        <v>126</v>
      </c>
    </row>
    <row r="310" spans="1:18" ht="44.25" customHeight="1" x14ac:dyDescent="0.3">
      <c r="A310" s="342" t="str">
        <f>'Class Record S5'!$A$23</f>
        <v>Earth and Space</v>
      </c>
      <c r="B310" s="193" t="str">
        <f>IF($O310="x",'Class Record S5'!$B$23,"")</f>
        <v/>
      </c>
      <c r="C310" s="385" t="str">
        <f>IF($O310="x",'Class Record S5'!$D$23,"")</f>
        <v/>
      </c>
      <c r="D310" s="386"/>
      <c r="E310" s="386"/>
      <c r="F310" s="386"/>
      <c r="G310" s="386"/>
      <c r="H310" s="386"/>
      <c r="I310" s="386"/>
      <c r="J310" s="386"/>
      <c r="K310" s="386"/>
      <c r="L310" s="387"/>
      <c r="M310" s="141"/>
      <c r="O310" s="67" t="str">
        <f>IF(OR(AND('Class Record S5'!$M$108=".",COUNTIF('Class Record S5'!$M$93:$M$116,"\")&lt;5,COUNTIF('Class Record S5'!$M$93:$M$108,".")&lt;=(5-COUNTIF('Class Record S5'!$M$93:$M$116,"\"))),AND('Class Record S5'!$M$108="\",COUNTIF('Class Record S5'!$M$93:$M$108,"\")&lt;=5)),"x","")</f>
        <v/>
      </c>
      <c r="Q310" s="258" t="s">
        <v>91</v>
      </c>
      <c r="R310" s="260" t="s">
        <v>127</v>
      </c>
    </row>
    <row r="311" spans="1:18" ht="44.25" customHeight="1" x14ac:dyDescent="0.3">
      <c r="A311" s="343"/>
      <c r="B311" s="192" t="str">
        <f>IF($O311="x",'Class Record S5'!$B$24,"")</f>
        <v/>
      </c>
      <c r="C311" s="388" t="str">
        <f>IF($O311="x",'Class Record S5'!$D$24,"")</f>
        <v/>
      </c>
      <c r="D311" s="389"/>
      <c r="E311" s="389"/>
      <c r="F311" s="389"/>
      <c r="G311" s="389"/>
      <c r="H311" s="389"/>
      <c r="I311" s="389"/>
      <c r="J311" s="389"/>
      <c r="K311" s="389"/>
      <c r="L311" s="390"/>
      <c r="M311" s="142"/>
      <c r="O311" s="67" t="str">
        <f>IF(OR(AND('Class Record S5'!$M$109=".",COUNTIF('Class Record S5'!$M$93:$M$116,"\")&lt;5,COUNTIF('Class Record S5'!$M$93:$M$109,".")&lt;=(5-COUNTIF('Class Record S5'!$M$93:$M$116,"\"))),AND('Class Record S5'!$M$109="\",COUNTIF('Class Record S5'!$M$93:$M$109,"\")&lt;=5)),"x","")</f>
        <v/>
      </c>
      <c r="Q311" s="258" t="s">
        <v>92</v>
      </c>
      <c r="R311" s="262" t="s">
        <v>128</v>
      </c>
    </row>
    <row r="312" spans="1:18" ht="44.25" customHeight="1" x14ac:dyDescent="0.3">
      <c r="A312" s="343"/>
      <c r="B312" s="192" t="str">
        <f>IF($O312="x",'Class Record S5'!$B$25,"")</f>
        <v/>
      </c>
      <c r="C312" s="388" t="str">
        <f>IF($O312="x",'Class Record S5'!$D$25,"")</f>
        <v/>
      </c>
      <c r="D312" s="389"/>
      <c r="E312" s="389"/>
      <c r="F312" s="389"/>
      <c r="G312" s="389"/>
      <c r="H312" s="389"/>
      <c r="I312" s="389"/>
      <c r="J312" s="389"/>
      <c r="K312" s="389"/>
      <c r="L312" s="390"/>
      <c r="M312" s="142"/>
      <c r="O312" s="67" t="str">
        <f>IF(OR(AND('Class Record S5'!$M$110=".",COUNTIF('Class Record S5'!$M$93:$M$116,"\")&lt;5,COUNTIF('Class Record S5'!$M$93:$M$110,".")&lt;=(5-COUNTIF('Class Record S5'!$M$93:$M$116,"\"))),AND('Class Record S5'!$M$110="\",COUNTIF('Class Record S5'!$M$93:$M$110,"\")&lt;=5)),"x","")</f>
        <v/>
      </c>
      <c r="Q312" s="258" t="s">
        <v>93</v>
      </c>
      <c r="R312" s="262" t="s">
        <v>129</v>
      </c>
    </row>
    <row r="313" spans="1:18" ht="44.25" customHeight="1" x14ac:dyDescent="0.3">
      <c r="A313" s="343"/>
      <c r="B313" s="192" t="str">
        <f>IF($O313="x",'Class Record S5'!$B$26,"")</f>
        <v/>
      </c>
      <c r="C313" s="383" t="str">
        <f>IF($O313="x",'Class Record S5'!$D$26,"")</f>
        <v/>
      </c>
      <c r="D313" s="383"/>
      <c r="E313" s="383"/>
      <c r="F313" s="383"/>
      <c r="G313" s="383"/>
      <c r="H313" s="383"/>
      <c r="I313" s="383"/>
      <c r="J313" s="383"/>
      <c r="K313" s="383"/>
      <c r="L313" s="383"/>
      <c r="M313" s="142"/>
      <c r="O313" s="67" t="str">
        <f>IF(OR(AND('Class Record S5'!$M$111=".",COUNTIF('Class Record S5'!$M$93:$M$116,"\")&lt;5,COUNTIF('Class Record S5'!$M$93:$M$111,".")&lt;=(5-COUNTIF('Class Record S5'!$M$93:$M$116,"\"))),AND('Class Record S5'!$M$111="\",COUNTIF('Class Record S5'!$M$93:$M$111,"\")&lt;=5)),"x","")</f>
        <v/>
      </c>
      <c r="Q313" s="258" t="s">
        <v>94</v>
      </c>
      <c r="R313" s="260" t="s">
        <v>130</v>
      </c>
    </row>
    <row r="314" spans="1:18" ht="44.25" customHeight="1" thickBot="1" x14ac:dyDescent="0.35">
      <c r="A314" s="344"/>
      <c r="B314" s="195" t="str">
        <f>IF($O314="x",'Class Record S5'!$B$27,"")</f>
        <v/>
      </c>
      <c r="C314" s="384" t="str">
        <f>IF($O314="x",'Class Record S5'!$D$27,"")</f>
        <v/>
      </c>
      <c r="D314" s="384"/>
      <c r="E314" s="384"/>
      <c r="F314" s="384"/>
      <c r="G314" s="384"/>
      <c r="H314" s="384"/>
      <c r="I314" s="384"/>
      <c r="J314" s="384"/>
      <c r="K314" s="384"/>
      <c r="L314" s="384"/>
      <c r="M314" s="196"/>
      <c r="O314" s="67" t="str">
        <f>IF(OR(AND('Class Record S5'!$M$112=".",COUNTIF('Class Record S5'!$M$93:$M$116,"\")&lt;5,COUNTIF('Class Record S5'!$M$93:$M$112,".")&lt;=(5-COUNTIF('Class Record S5'!$M$93:$M$116,"\"))),AND('Class Record S5'!$M$112="\",COUNTIF('Class Record S5'!$M$93:$M$112,"\")&lt;=5)),"x","")</f>
        <v/>
      </c>
      <c r="Q314" s="258" t="s">
        <v>95</v>
      </c>
      <c r="R314" s="260" t="s">
        <v>131</v>
      </c>
    </row>
    <row r="315" spans="1:18" ht="44.25" customHeight="1" x14ac:dyDescent="0.3">
      <c r="A315" s="342" t="str">
        <f>'Class Record S5'!$A$28</f>
        <v>Forces</v>
      </c>
      <c r="B315" s="193" t="str">
        <f>IF($O315="x",'Class Record S5'!$B$28,"")</f>
        <v/>
      </c>
      <c r="C315" s="385" t="str">
        <f>IF($O315="x",'Class Record S5'!$D$28,"")</f>
        <v/>
      </c>
      <c r="D315" s="386"/>
      <c r="E315" s="386"/>
      <c r="F315" s="386"/>
      <c r="G315" s="386"/>
      <c r="H315" s="386"/>
      <c r="I315" s="386"/>
      <c r="J315" s="386"/>
      <c r="K315" s="386"/>
      <c r="L315" s="387"/>
      <c r="M315" s="141"/>
      <c r="O315" s="67" t="str">
        <f>IF(OR(AND('Class Record S5'!$M$113=".",COUNTIF('Class Record S5'!$M$93:$M$116,"\")&lt;5,COUNTIF('Class Record S5'!$M$93:$M$113,".")&lt;=(5-COUNTIF('Class Record S5'!$M$93:$M$116,"\"))),AND('Class Record S5'!$M$113="\",COUNTIF('Class Record S5'!$M$93:$M$113,"\")&lt;=5)),"x","")</f>
        <v/>
      </c>
      <c r="Q315" s="258" t="s">
        <v>96</v>
      </c>
      <c r="R315" s="262" t="s">
        <v>132</v>
      </c>
    </row>
    <row r="316" spans="1:18" ht="44.25" customHeight="1" x14ac:dyDescent="0.3">
      <c r="A316" s="343"/>
      <c r="B316" s="192" t="str">
        <f>IF($O316="x",'Class Record S5'!$B$29,"")</f>
        <v/>
      </c>
      <c r="C316" s="388" t="str">
        <f>IF($O316="x",'Class Record S5'!$D$29,"")</f>
        <v/>
      </c>
      <c r="D316" s="389"/>
      <c r="E316" s="389"/>
      <c r="F316" s="389"/>
      <c r="G316" s="389"/>
      <c r="H316" s="389"/>
      <c r="I316" s="389"/>
      <c r="J316" s="389"/>
      <c r="K316" s="389"/>
      <c r="L316" s="390"/>
      <c r="M316" s="142"/>
      <c r="O316" s="67" t="str">
        <f>IF(OR(AND('Class Record S5'!$M$114=".",COUNTIF('Class Record S5'!$M$93:$M$116,"\")&lt;5,COUNTIF('Class Record S5'!$M$93:$M$114,".")&lt;=(5-COUNTIF('Class Record S5'!$M$93:$M$116,"\"))),AND('Class Record S5'!$M$114="\",COUNTIF('Class Record S5'!$M$93:$M$114,"\")&lt;=5)),"x","")</f>
        <v/>
      </c>
      <c r="Q316" s="258" t="s">
        <v>97</v>
      </c>
      <c r="R316" s="262" t="s">
        <v>133</v>
      </c>
    </row>
    <row r="317" spans="1:18" ht="44.25" customHeight="1" x14ac:dyDescent="0.3">
      <c r="A317" s="343"/>
      <c r="B317" s="192" t="str">
        <f>IF($O317="x",'Class Record S5'!$B$30,"")</f>
        <v/>
      </c>
      <c r="C317" s="388" t="str">
        <f>IF($O317="x",'Class Record S5'!$D$30,"")</f>
        <v/>
      </c>
      <c r="D317" s="389"/>
      <c r="E317" s="389"/>
      <c r="F317" s="389"/>
      <c r="G317" s="389"/>
      <c r="H317" s="389"/>
      <c r="I317" s="389"/>
      <c r="J317" s="389"/>
      <c r="K317" s="389"/>
      <c r="L317" s="390"/>
      <c r="M317" s="142"/>
      <c r="O317" s="67" t="str">
        <f>IF(OR(AND('Class Record S5'!$M$115=".",COUNTIF('Class Record S5'!$M$93:$M$116,"\")&lt;5,COUNTIF('Class Record S5'!$M$93:$M$115,".")&lt;=(5-COUNTIF('Class Record S5'!$M$93:$M$116,"\"))),AND('Class Record S5'!$M$115="\",COUNTIF('Class Record S5'!$M$93:$M$115,"\")&lt;=5)),"x","")</f>
        <v/>
      </c>
      <c r="Q317" s="258" t="s">
        <v>98</v>
      </c>
      <c r="R317" s="262" t="s">
        <v>134</v>
      </c>
    </row>
    <row r="318" spans="1:18" ht="44.25" customHeight="1" thickBot="1" x14ac:dyDescent="0.35">
      <c r="A318" s="344"/>
      <c r="B318" s="194" t="str">
        <f>IF($O318="x",'Class Record S5'!$B$31,"")</f>
        <v/>
      </c>
      <c r="C318" s="391" t="str">
        <f>IF($O318="x",'Class Record S5'!$D$31,"")</f>
        <v/>
      </c>
      <c r="D318" s="392"/>
      <c r="E318" s="392"/>
      <c r="F318" s="392"/>
      <c r="G318" s="392"/>
      <c r="H318" s="392"/>
      <c r="I318" s="392"/>
      <c r="J318" s="392"/>
      <c r="K318" s="392"/>
      <c r="L318" s="393"/>
      <c r="M318" s="143"/>
      <c r="O318" s="67" t="str">
        <f>IF(OR(AND('Class Record S5'!$M$116=".",COUNTIF('Class Record S5'!$M$93:$M$116,"\")&lt;5,COUNTIF('Class Record S5'!$M$93:$M$116,".")&lt;=(5-COUNTIF('Class Record S5'!$M$93:$M$116,"\"))),AND('Class Record S5'!$M$116="\",COUNTIF('Class Record S5'!$M$93:$M$116,"\")&lt;=5)),"x","")</f>
        <v/>
      </c>
      <c r="Q318" s="258" t="s">
        <v>99</v>
      </c>
      <c r="R318" s="262" t="s">
        <v>135</v>
      </c>
    </row>
    <row r="319" spans="1:18" ht="16.5" customHeight="1" thickBot="1" x14ac:dyDescent="0.35">
      <c r="A319" s="379" t="s">
        <v>44</v>
      </c>
      <c r="B319" s="380"/>
      <c r="C319" s="380"/>
      <c r="D319" s="380"/>
      <c r="E319" s="380"/>
      <c r="F319" s="380"/>
      <c r="G319" s="380"/>
      <c r="H319" s="380"/>
      <c r="I319" s="380"/>
      <c r="J319" s="380"/>
      <c r="K319" s="381"/>
      <c r="L319" s="394" t="s">
        <v>45</v>
      </c>
      <c r="M319" s="395"/>
      <c r="Q319" s="257"/>
    </row>
    <row r="320" spans="1:18" ht="28.5" customHeight="1" x14ac:dyDescent="0.3">
      <c r="A320" s="396"/>
      <c r="B320" s="397"/>
      <c r="C320" s="397"/>
      <c r="D320" s="397"/>
      <c r="E320" s="397"/>
      <c r="F320" s="397"/>
      <c r="G320" s="397"/>
      <c r="H320" s="397"/>
      <c r="I320" s="397"/>
      <c r="J320" s="397"/>
      <c r="K320" s="398"/>
      <c r="L320" s="405" t="str">
        <f>'Class Record S5'!$M$117</f>
        <v>N</v>
      </c>
      <c r="M320" s="406"/>
      <c r="Q320" s="257"/>
    </row>
    <row r="321" spans="1:18" ht="28.5" customHeight="1" x14ac:dyDescent="0.3">
      <c r="A321" s="399"/>
      <c r="B321" s="400"/>
      <c r="C321" s="400"/>
      <c r="D321" s="400"/>
      <c r="E321" s="400"/>
      <c r="F321" s="400"/>
      <c r="G321" s="400"/>
      <c r="H321" s="400"/>
      <c r="I321" s="400"/>
      <c r="J321" s="400"/>
      <c r="K321" s="401"/>
      <c r="L321" s="407"/>
      <c r="M321" s="408"/>
      <c r="Q321" s="257"/>
    </row>
    <row r="322" spans="1:18" ht="28.5" customHeight="1" thickBot="1" x14ac:dyDescent="0.35">
      <c r="A322" s="402"/>
      <c r="B322" s="403"/>
      <c r="C322" s="403"/>
      <c r="D322" s="403"/>
      <c r="E322" s="403"/>
      <c r="F322" s="403"/>
      <c r="G322" s="403"/>
      <c r="H322" s="403"/>
      <c r="I322" s="403"/>
      <c r="J322" s="403"/>
      <c r="K322" s="404"/>
      <c r="L322" s="409"/>
      <c r="M322" s="410"/>
      <c r="Q322" s="257"/>
    </row>
    <row r="324" spans="1:18" ht="19.5" thickBot="1" x14ac:dyDescent="0.35"/>
    <row r="325" spans="1:18" ht="23.25" customHeight="1" thickBot="1" x14ac:dyDescent="0.35">
      <c r="A325" s="349" t="str">
        <f>'Class Record S5'!$D$1</f>
        <v>A N OTHER SCHOOL</v>
      </c>
      <c r="B325" s="350"/>
      <c r="C325" s="350"/>
      <c r="D325" s="350"/>
      <c r="E325" s="350"/>
      <c r="F325" s="350"/>
      <c r="G325" s="350"/>
      <c r="H325" s="350"/>
      <c r="I325" s="350"/>
      <c r="J325" s="350"/>
      <c r="K325" s="350"/>
      <c r="L325" s="350"/>
      <c r="M325" s="351"/>
    </row>
    <row r="326" spans="1:18" ht="15.75" customHeight="1" thickBot="1" x14ac:dyDescent="0.35">
      <c r="A326" s="352" t="s">
        <v>17</v>
      </c>
      <c r="B326" s="353"/>
      <c r="C326" s="353"/>
      <c r="D326" s="356">
        <f>'Class Record S5'!$N$2</f>
        <v>0</v>
      </c>
      <c r="E326" s="356"/>
      <c r="F326" s="356"/>
      <c r="G326" s="357"/>
      <c r="H326" s="361" t="s">
        <v>18</v>
      </c>
      <c r="I326" s="362">
        <f>'Class Record S5'!$E$119</f>
        <v>0</v>
      </c>
      <c r="J326" s="362"/>
      <c r="K326" s="363" t="str">
        <f>'Class Record S5'!$C$2</f>
        <v>CLASS</v>
      </c>
      <c r="L326" s="363"/>
      <c r="M326" s="364"/>
    </row>
    <row r="327" spans="1:18" ht="15.75" customHeight="1" thickBot="1" x14ac:dyDescent="0.35">
      <c r="A327" s="354"/>
      <c r="B327" s="355"/>
      <c r="C327" s="355"/>
      <c r="D327" s="358"/>
      <c r="E327" s="358"/>
      <c r="F327" s="359"/>
      <c r="G327" s="360"/>
      <c r="H327" s="361"/>
      <c r="I327" s="362"/>
      <c r="J327" s="362"/>
      <c r="K327" s="363"/>
      <c r="L327" s="363"/>
      <c r="M327" s="364"/>
    </row>
    <row r="328" spans="1:18" ht="19.5" thickBot="1" x14ac:dyDescent="0.35">
      <c r="A328" s="346" t="s">
        <v>19</v>
      </c>
      <c r="B328" s="347"/>
      <c r="C328" s="347"/>
      <c r="D328" s="347"/>
      <c r="E328" s="348"/>
      <c r="F328" s="365" t="s">
        <v>20</v>
      </c>
      <c r="G328" s="366"/>
      <c r="H328" s="366"/>
      <c r="I328" s="367"/>
      <c r="J328" s="368" t="s">
        <v>21</v>
      </c>
      <c r="K328" s="369"/>
      <c r="L328" s="369"/>
      <c r="M328" s="370"/>
    </row>
    <row r="329" spans="1:18" ht="16.5" customHeight="1" thickBot="1" x14ac:dyDescent="0.35">
      <c r="A329" s="371" t="s">
        <v>22</v>
      </c>
      <c r="B329" s="372"/>
      <c r="C329" s="373"/>
      <c r="D329" s="374" t="s">
        <v>23</v>
      </c>
      <c r="E329" s="375"/>
      <c r="F329" s="376" t="s">
        <v>24</v>
      </c>
      <c r="G329" s="377"/>
      <c r="H329" s="377" t="s">
        <v>25</v>
      </c>
      <c r="I329" s="378"/>
      <c r="J329" s="382" t="s">
        <v>26</v>
      </c>
      <c r="K329" s="377"/>
      <c r="L329" s="411" t="s">
        <v>27</v>
      </c>
      <c r="M329" s="412"/>
    </row>
    <row r="330" spans="1:18" ht="31.5" customHeight="1" thickBot="1" x14ac:dyDescent="0.35">
      <c r="A330" s="72"/>
      <c r="B330" s="73" t="s">
        <v>54</v>
      </c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5" t="s">
        <v>43</v>
      </c>
      <c r="Q330" s="416" t="s">
        <v>56</v>
      </c>
      <c r="R330" s="416"/>
    </row>
    <row r="331" spans="1:18" ht="44.25" customHeight="1" x14ac:dyDescent="0.3">
      <c r="A331" s="345" t="str">
        <f>'Class Record S5'!$A$8</f>
        <v>Working Scientifically</v>
      </c>
      <c r="B331" s="190" t="str">
        <f>IF($O331="x",'Class Record S5'!$B$8,"")</f>
        <v/>
      </c>
      <c r="C331" s="413" t="str">
        <f>IF($O331="x",'Class Record S5'!$D$8,"")</f>
        <v/>
      </c>
      <c r="D331" s="413"/>
      <c r="E331" s="413"/>
      <c r="F331" s="413"/>
      <c r="G331" s="413"/>
      <c r="H331" s="413"/>
      <c r="I331" s="413"/>
      <c r="J331" s="413"/>
      <c r="K331" s="413"/>
      <c r="L331" s="413"/>
      <c r="M331" s="141"/>
      <c r="O331" s="67" t="str">
        <f>IF(OR(AND('Class Record S5'!$N$93=".",COUNTIF('Class Record S5'!$N$93:$N$116,"\")&lt;5,COUNTIF('Class Record S5'!$N$93:$N$93,".")&lt;=(5-COUNTIF('Class Record S5'!$N$93:$N$116,"\"))),AND('Class Record S5'!$N$93="\",COUNTIF('Class Record S5'!$N$93:$N$93,"\")&lt;=5)),"x","")</f>
        <v/>
      </c>
      <c r="Q331" s="258" t="s">
        <v>76</v>
      </c>
      <c r="R331" s="259" t="s">
        <v>112</v>
      </c>
    </row>
    <row r="332" spans="1:18" ht="44.25" customHeight="1" x14ac:dyDescent="0.3">
      <c r="A332" s="343"/>
      <c r="B332" s="191" t="str">
        <f>IF($O332="x",'Class Record S5'!$B$9,"")</f>
        <v/>
      </c>
      <c r="C332" s="383" t="str">
        <f>IF($O332="x",'Class Record S5'!$D$9,"")</f>
        <v/>
      </c>
      <c r="D332" s="383"/>
      <c r="E332" s="383"/>
      <c r="F332" s="383"/>
      <c r="G332" s="383"/>
      <c r="H332" s="383"/>
      <c r="I332" s="383"/>
      <c r="J332" s="383"/>
      <c r="K332" s="383"/>
      <c r="L332" s="383"/>
      <c r="M332" s="142"/>
      <c r="O332" s="67" t="str">
        <f>IF(OR(AND('Class Record S5'!$N$94=".",COUNTIF('Class Record S5'!$N$93:$N$116,"\")&lt;5,COUNTIF('Class Record S5'!$N$93:$N$94,".")&lt;=(5-COUNTIF('Class Record S5'!$N$93:$N$116,"\"))),AND('Class Record S5'!$N$94="\",COUNTIF('Class Record S5'!$N$93:$N$94,"\")&lt;=5)),"x","")</f>
        <v/>
      </c>
      <c r="Q332" s="258" t="s">
        <v>77</v>
      </c>
      <c r="R332" s="260" t="s">
        <v>113</v>
      </c>
    </row>
    <row r="333" spans="1:18" ht="44.25" customHeight="1" x14ac:dyDescent="0.3">
      <c r="A333" s="343"/>
      <c r="B333" s="191" t="str">
        <f>IF($O333="x",'Class Record S5'!$B$10,"")</f>
        <v/>
      </c>
      <c r="C333" s="383" t="str">
        <f>IF($O333="x",'Class Record S5'!$D$10,"")</f>
        <v/>
      </c>
      <c r="D333" s="383"/>
      <c r="E333" s="383"/>
      <c r="F333" s="383"/>
      <c r="G333" s="383"/>
      <c r="H333" s="383"/>
      <c r="I333" s="383"/>
      <c r="J333" s="383"/>
      <c r="K333" s="383"/>
      <c r="L333" s="383"/>
      <c r="M333" s="142"/>
      <c r="O333" s="67" t="str">
        <f>IF(OR(AND('Class Record S5'!$N$95=".",COUNTIF('Class Record S5'!$N$93:$N$116,"\")&lt;5,COUNTIF('Class Record S5'!$N$93:$N$95,".")&lt;=(5-COUNTIF('Class Record S5'!$N$93:$N$116,"\"))),AND('Class Record S5'!$N$95="\",COUNTIF('Class Record S5'!$N$93:$N$95,"\")&lt;=5)),"x","")</f>
        <v/>
      </c>
      <c r="Q333" s="258" t="s">
        <v>78</v>
      </c>
      <c r="R333" s="260" t="s">
        <v>114</v>
      </c>
    </row>
    <row r="334" spans="1:18" ht="44.25" customHeight="1" x14ac:dyDescent="0.3">
      <c r="A334" s="343"/>
      <c r="B334" s="192" t="str">
        <f>IF($O334="x",'Class Record S5'!$B$11,"")</f>
        <v/>
      </c>
      <c r="C334" s="383" t="str">
        <f>IF($O334="x",'Class Record S5'!$D$11,"")</f>
        <v/>
      </c>
      <c r="D334" s="383"/>
      <c r="E334" s="383"/>
      <c r="F334" s="383"/>
      <c r="G334" s="383"/>
      <c r="H334" s="383"/>
      <c r="I334" s="383"/>
      <c r="J334" s="383"/>
      <c r="K334" s="383"/>
      <c r="L334" s="383"/>
      <c r="M334" s="142"/>
      <c r="O334" s="67" t="str">
        <f>IF(OR(AND('Class Record S5'!$N$96=".",COUNTIF('Class Record S5'!$N$93:$N$116,"\")&lt;5,COUNTIF('Class Record S5'!$N$93:$N$96,".")&lt;=(5-COUNTIF('Class Record S5'!$N$93:$N$116,"\"))),AND('Class Record S5'!$N$96="\",COUNTIF('Class Record S5'!$N$93:$N$96,"\")&lt;=5)),"x","")</f>
        <v/>
      </c>
      <c r="Q334" s="258" t="s">
        <v>79</v>
      </c>
      <c r="R334" s="260" t="s">
        <v>115</v>
      </c>
    </row>
    <row r="335" spans="1:18" ht="54.75" customHeight="1" x14ac:dyDescent="0.3">
      <c r="A335" s="343"/>
      <c r="B335" s="192" t="str">
        <f>IF($O335="x",'Class Record S5'!$B$12,"")</f>
        <v/>
      </c>
      <c r="C335" s="383" t="str">
        <f>IF($O335="x",'Class Record S5'!$D$12,"")</f>
        <v/>
      </c>
      <c r="D335" s="383"/>
      <c r="E335" s="383"/>
      <c r="F335" s="383"/>
      <c r="G335" s="383"/>
      <c r="H335" s="383"/>
      <c r="I335" s="383"/>
      <c r="J335" s="383"/>
      <c r="K335" s="383"/>
      <c r="L335" s="383"/>
      <c r="M335" s="142"/>
      <c r="O335" s="67" t="str">
        <f>IF(OR(AND('Class Record S5'!$N$97=".",COUNTIF('Class Record S5'!$N$93:$N$116,"\")&lt;5,COUNTIF('Class Record S5'!$N$93:$N$97,".")&lt;=(5-COUNTIF('Class Record S5'!$N$93:$N$116,"\"))),AND('Class Record S5'!$N$97="\",COUNTIF('Class Record S5'!$N$93:$N$97,"\")&lt;=5)),"x","")</f>
        <v/>
      </c>
      <c r="Q335" s="258" t="s">
        <v>80</v>
      </c>
      <c r="R335" s="260" t="s">
        <v>116</v>
      </c>
    </row>
    <row r="336" spans="1:18" ht="44.25" customHeight="1" thickBot="1" x14ac:dyDescent="0.35">
      <c r="A336" s="344"/>
      <c r="B336" s="194" t="str">
        <f>IF($O336="x",'Class Record S5'!$B$13,"")</f>
        <v/>
      </c>
      <c r="C336" s="391" t="str">
        <f>IF($O336="x",'Class Record S5'!$D$13,"")</f>
        <v/>
      </c>
      <c r="D336" s="392"/>
      <c r="E336" s="392"/>
      <c r="F336" s="392"/>
      <c r="G336" s="392"/>
      <c r="H336" s="392"/>
      <c r="I336" s="392"/>
      <c r="J336" s="392"/>
      <c r="K336" s="392"/>
      <c r="L336" s="393"/>
      <c r="M336" s="143"/>
      <c r="O336" s="67" t="str">
        <f>IF(OR(AND('Class Record S5'!$N$98=".",COUNTIF('Class Record S5'!$N$93:$N$116,"\")&lt;5,COUNTIF('Class Record S5'!$N$93:$N$98,".")&lt;=(5-COUNTIF('Class Record S5'!$N$93:$N$116,"\"))),AND('Class Record S5'!$N$98="\",COUNTIF('Class Record S5'!$N$93:$N$98,"\")&lt;=5)),"x","")</f>
        <v/>
      </c>
      <c r="Q336" s="258" t="s">
        <v>81</v>
      </c>
      <c r="R336" s="260" t="s">
        <v>117</v>
      </c>
    </row>
    <row r="337" spans="1:18" ht="57" customHeight="1" x14ac:dyDescent="0.3">
      <c r="A337" s="342" t="str">
        <f>'Class Record S5'!$A$14</f>
        <v>Living Things and their Habitats</v>
      </c>
      <c r="B337" s="193" t="str">
        <f>IF($O337="x",'Class Record S5'!$B$14,"")</f>
        <v/>
      </c>
      <c r="C337" s="385" t="str">
        <f>IF($O337="x",'Class Record S5'!$D$14,"")</f>
        <v/>
      </c>
      <c r="D337" s="386"/>
      <c r="E337" s="386"/>
      <c r="F337" s="386"/>
      <c r="G337" s="386"/>
      <c r="H337" s="386"/>
      <c r="I337" s="386"/>
      <c r="J337" s="386"/>
      <c r="K337" s="386"/>
      <c r="L337" s="387"/>
      <c r="M337" s="141"/>
      <c r="O337" s="67" t="str">
        <f>IF(OR(AND('Class Record S5'!$N$99=".",COUNTIF('Class Record S5'!$N$93:$N$116,"\")&lt;5,COUNTIF('Class Record S5'!$N$93:$N$99,".")&lt;=(5-COUNTIF('Class Record S5'!$N$93:$N$116,"\"))),AND('Class Record S5'!$N$99="\",COUNTIF('Class Record S5'!$N$93:$N$99,"\")&lt;=5)),"x","")</f>
        <v/>
      </c>
      <c r="Q337" s="258" t="s">
        <v>82</v>
      </c>
      <c r="R337" s="260" t="s">
        <v>118</v>
      </c>
    </row>
    <row r="338" spans="1:18" ht="57" customHeight="1" thickBot="1" x14ac:dyDescent="0.35">
      <c r="A338" s="344"/>
      <c r="B338" s="194" t="str">
        <f>IF($O338="x",'Class Record S5'!$B$15,"")</f>
        <v/>
      </c>
      <c r="C338" s="414" t="str">
        <f>IF($O338="x",'Class Record S5'!$D$15,"")</f>
        <v/>
      </c>
      <c r="D338" s="414"/>
      <c r="E338" s="414"/>
      <c r="F338" s="414"/>
      <c r="G338" s="414"/>
      <c r="H338" s="414"/>
      <c r="I338" s="414"/>
      <c r="J338" s="414"/>
      <c r="K338" s="414"/>
      <c r="L338" s="414"/>
      <c r="M338" s="143"/>
      <c r="O338" s="67" t="str">
        <f>IF(OR(AND('Class Record S5'!$N$100=".",COUNTIF('Class Record S5'!$N$93:$N$116,"\")&lt;5,COUNTIF('Class Record S5'!$N$93:$N$100,".")&lt;=(5-COUNTIF('Class Record S5'!$N$93:$N$116,"\"))),AND('Class Record S5'!$N$100="\",COUNTIF('Class Record S5'!$N$93:$N$100,"\")&lt;=5)),"x","")</f>
        <v/>
      </c>
      <c r="Q338" s="258" t="s">
        <v>83</v>
      </c>
      <c r="R338" s="261" t="s">
        <v>119</v>
      </c>
    </row>
    <row r="339" spans="1:18" ht="59.25" customHeight="1" thickBot="1" x14ac:dyDescent="0.35">
      <c r="A339" s="255" t="str">
        <f>'Class Record S5'!$A$16</f>
        <v>Animals inc. Humans</v>
      </c>
      <c r="B339" s="253" t="str">
        <f>IF($O339="x",'Class Record S5'!$B$16,"")</f>
        <v/>
      </c>
      <c r="C339" s="415" t="str">
        <f>IF($O339="x",'Class Record S5'!$D$16,"")</f>
        <v/>
      </c>
      <c r="D339" s="415"/>
      <c r="E339" s="415"/>
      <c r="F339" s="415"/>
      <c r="G339" s="415"/>
      <c r="H339" s="415"/>
      <c r="I339" s="415"/>
      <c r="J339" s="415"/>
      <c r="K339" s="415"/>
      <c r="L339" s="415"/>
      <c r="M339" s="254"/>
      <c r="O339" s="67" t="str">
        <f>IF(OR(AND('Class Record S5'!$N$101=".",COUNTIF('Class Record S5'!$N$93:$N$116,"\")&lt;5,COUNTIF('Class Record S5'!$N$93:$N$101,".")&lt;=(5-COUNTIF('Class Record S5'!$N$93:$N$116,"\"))),AND('Class Record S5'!$N$101="\",COUNTIF('Class Record S5'!$N$93:$N$101,"\")&lt;=5)),"x","")</f>
        <v/>
      </c>
      <c r="Q339" s="258" t="s">
        <v>84</v>
      </c>
      <c r="R339" s="261" t="s">
        <v>120</v>
      </c>
    </row>
    <row r="340" spans="1:18" ht="56.25" customHeight="1" x14ac:dyDescent="0.3">
      <c r="A340" s="342" t="str">
        <f>'Class Record S5'!$A$17</f>
        <v>Properties and Changers of Materials</v>
      </c>
      <c r="B340" s="193" t="str">
        <f>IF($O340="x",'Class Record S5'!$B$17,"")</f>
        <v/>
      </c>
      <c r="C340" s="385" t="str">
        <f>IF($O340="x",'Class Record S5'!$D$17,"")</f>
        <v/>
      </c>
      <c r="D340" s="386"/>
      <c r="E340" s="386"/>
      <c r="F340" s="386"/>
      <c r="G340" s="386"/>
      <c r="H340" s="386"/>
      <c r="I340" s="386"/>
      <c r="J340" s="386"/>
      <c r="K340" s="386"/>
      <c r="L340" s="387"/>
      <c r="M340" s="141"/>
      <c r="O340" s="67" t="str">
        <f>IF(OR(AND('Class Record S5'!$N$102=".",COUNTIF('Class Record S5'!$N$93:$N$116,"\")&lt;5,COUNTIF('Class Record S5'!$N$93:$N$102,".")&lt;=(5-COUNTIF('Class Record S5'!$N$93:$N$116,"\"))),AND('Class Record S5'!$N$102="\",COUNTIF('Class Record S5'!$N$93:$N$102,"\")&lt;=5)),"x","")</f>
        <v/>
      </c>
      <c r="Q340" s="258" t="s">
        <v>85</v>
      </c>
      <c r="R340" s="260" t="s">
        <v>121</v>
      </c>
    </row>
    <row r="341" spans="1:18" ht="44.25" customHeight="1" x14ac:dyDescent="0.3">
      <c r="A341" s="343"/>
      <c r="B341" s="192" t="str">
        <f>IF($O341="x",'Class Record S5'!$B$18,"")</f>
        <v/>
      </c>
      <c r="C341" s="383" t="str">
        <f>IF($O341="x",'Class Record S5'!$D$18,"")</f>
        <v/>
      </c>
      <c r="D341" s="383"/>
      <c r="E341" s="383"/>
      <c r="F341" s="383"/>
      <c r="G341" s="383"/>
      <c r="H341" s="383"/>
      <c r="I341" s="383"/>
      <c r="J341" s="383"/>
      <c r="K341" s="383"/>
      <c r="L341" s="383"/>
      <c r="M341" s="142"/>
      <c r="O341" s="67" t="str">
        <f>IF(OR(AND('Class Record S5'!$N$103=".",COUNTIF('Class Record S5'!$N$93:$N$116,"\")&lt;5,COUNTIF('Class Record S5'!$N$93:$N$103,".")&lt;=(5-COUNTIF('Class Record S5'!$N$93:$N$116,"\"))),AND('Class Record S5'!$N$103="\",COUNTIF('Class Record S5'!$N$93:$N$103,"\")&lt;=5)),"x","")</f>
        <v/>
      </c>
      <c r="Q341" s="258" t="s">
        <v>86</v>
      </c>
      <c r="R341" s="265" t="s">
        <v>124</v>
      </c>
    </row>
    <row r="342" spans="1:18" ht="44.25" customHeight="1" x14ac:dyDescent="0.3">
      <c r="A342" s="343"/>
      <c r="B342" s="192" t="str">
        <f>IF($O342="x",'Class Record S5'!$B$19,"")</f>
        <v/>
      </c>
      <c r="C342" s="383" t="str">
        <f>IF($O342="x",'Class Record S5'!$D$19,"")</f>
        <v/>
      </c>
      <c r="D342" s="383"/>
      <c r="E342" s="383"/>
      <c r="F342" s="383"/>
      <c r="G342" s="383"/>
      <c r="H342" s="383"/>
      <c r="I342" s="383"/>
      <c r="J342" s="383"/>
      <c r="K342" s="383"/>
      <c r="L342" s="383"/>
      <c r="M342" s="142"/>
      <c r="O342" s="67" t="str">
        <f>IF(OR(AND('Class Record S5'!$N$104=".",COUNTIF('Class Record S5'!$N$93:$N$116,"\")&lt;5,COUNTIF('Class Record S5'!$N$93:$N$104,".")&lt;=(5-COUNTIF('Class Record S5'!$N$93:$N$116,"\"))),AND('Class Record S5'!$N$104="\",COUNTIF('Class Record S5'!$N$93:$N$104,"\")&lt;=5)),"x","")</f>
        <v/>
      </c>
      <c r="Q342" s="258" t="s">
        <v>87</v>
      </c>
      <c r="R342" s="265" t="s">
        <v>122</v>
      </c>
    </row>
    <row r="343" spans="1:18" ht="44.25" customHeight="1" x14ac:dyDescent="0.3">
      <c r="A343" s="343"/>
      <c r="B343" s="192" t="str">
        <f>IF($O343="x",'Class Record S5'!$B$20,"")</f>
        <v/>
      </c>
      <c r="C343" s="383" t="str">
        <f>IF($O343="x",'Class Record S5'!$D$20,"")</f>
        <v/>
      </c>
      <c r="D343" s="383"/>
      <c r="E343" s="383"/>
      <c r="F343" s="383"/>
      <c r="G343" s="383"/>
      <c r="H343" s="383"/>
      <c r="I343" s="383"/>
      <c r="J343" s="383"/>
      <c r="K343" s="383"/>
      <c r="L343" s="383"/>
      <c r="M343" s="142"/>
      <c r="O343" s="67" t="str">
        <f>IF(OR(AND('Class Record S5'!$N$105=".",COUNTIF('Class Record S5'!$N$93:$N$116,"\")&lt;5,COUNTIF('Class Record S5'!$N$93:$N$105,".")&lt;=(5-COUNTIF('Class Record S5'!$N$93:$N$116,"\"))),AND('Class Record S5'!$N$105="\",COUNTIF('Class Record S5'!$N$93:$N$105,"\")&lt;=5)),"x","")</f>
        <v/>
      </c>
      <c r="Q343" s="258" t="s">
        <v>88</v>
      </c>
      <c r="R343" s="265" t="s">
        <v>123</v>
      </c>
    </row>
    <row r="344" spans="1:18" ht="44.25" customHeight="1" x14ac:dyDescent="0.3">
      <c r="A344" s="343"/>
      <c r="B344" s="192" t="str">
        <f>IF($O344="x",'Class Record S5'!$B$21,"")</f>
        <v/>
      </c>
      <c r="C344" s="383" t="str">
        <f>IF($O344="x",'Class Record S5'!$D$21,"")</f>
        <v/>
      </c>
      <c r="D344" s="383"/>
      <c r="E344" s="383"/>
      <c r="F344" s="383"/>
      <c r="G344" s="383"/>
      <c r="H344" s="383"/>
      <c r="I344" s="383"/>
      <c r="J344" s="383"/>
      <c r="K344" s="383"/>
      <c r="L344" s="383"/>
      <c r="M344" s="142"/>
      <c r="O344" s="67" t="str">
        <f>IF(OR(AND('Class Record S5'!$N$106=".",COUNTIF('Class Record S5'!$N$93:$N$116,"\")&lt;5,COUNTIF('Class Record S5'!$N$93:$N$106,".")&lt;=(5-COUNTIF('Class Record S5'!$N$93:$N$116,"\"))),AND('Class Record S5'!$N$106="\",COUNTIF('Class Record S5'!$N$93:$N$106,"\")&lt;=5)),"x","")</f>
        <v/>
      </c>
      <c r="Q344" s="258" t="s">
        <v>89</v>
      </c>
      <c r="R344" s="261" t="s">
        <v>125</v>
      </c>
    </row>
    <row r="345" spans="1:18" ht="56.25" customHeight="1" thickBot="1" x14ac:dyDescent="0.35">
      <c r="A345" s="344"/>
      <c r="B345" s="195" t="str">
        <f>IF($O345="x",'Class Record S5'!$B$22,"")</f>
        <v/>
      </c>
      <c r="C345" s="384" t="str">
        <f>IF($O345="x",'Class Record S5'!$D$22,"")</f>
        <v/>
      </c>
      <c r="D345" s="384"/>
      <c r="E345" s="384"/>
      <c r="F345" s="384"/>
      <c r="G345" s="384"/>
      <c r="H345" s="384"/>
      <c r="I345" s="384"/>
      <c r="J345" s="384"/>
      <c r="K345" s="384"/>
      <c r="L345" s="384"/>
      <c r="M345" s="196"/>
      <c r="O345" s="67" t="str">
        <f>IF(OR(AND('Class Record S5'!$N$107=".",COUNTIF('Class Record S5'!$N$93:$N$116,"\")&lt;5,COUNTIF('Class Record S5'!$N$93:$N$107,".")&lt;=(5-COUNTIF('Class Record S5'!$N$93:$N$116,"\"))),AND('Class Record S5'!$N$107="\",COUNTIF('Class Record S5'!$N$93:$N$107,"\")&lt;=5)),"x","")</f>
        <v/>
      </c>
      <c r="Q345" s="258" t="s">
        <v>90</v>
      </c>
      <c r="R345" s="260" t="s">
        <v>126</v>
      </c>
    </row>
    <row r="346" spans="1:18" ht="44.25" customHeight="1" x14ac:dyDescent="0.3">
      <c r="A346" s="342" t="str">
        <f>'Class Record S5'!$A$23</f>
        <v>Earth and Space</v>
      </c>
      <c r="B346" s="193" t="str">
        <f>IF($O346="x",'Class Record S5'!$B$23,"")</f>
        <v/>
      </c>
      <c r="C346" s="385" t="str">
        <f>IF($O346="x",'Class Record S5'!$D$23,"")</f>
        <v/>
      </c>
      <c r="D346" s="386"/>
      <c r="E346" s="386"/>
      <c r="F346" s="386"/>
      <c r="G346" s="386"/>
      <c r="H346" s="386"/>
      <c r="I346" s="386"/>
      <c r="J346" s="386"/>
      <c r="K346" s="386"/>
      <c r="L346" s="387"/>
      <c r="M346" s="141"/>
      <c r="O346" s="67" t="str">
        <f>IF(OR(AND('Class Record S5'!$N$108=".",COUNTIF('Class Record S5'!$N$93:$N$116,"\")&lt;5,COUNTIF('Class Record S5'!$N$93:$N$108,".")&lt;=(5-COUNTIF('Class Record S5'!$N$93:$N$116,"\"))),AND('Class Record S5'!$N$108="\",COUNTIF('Class Record S5'!$N$93:$N$108,"\")&lt;=5)),"x","")</f>
        <v/>
      </c>
      <c r="Q346" s="258" t="s">
        <v>91</v>
      </c>
      <c r="R346" s="260" t="s">
        <v>127</v>
      </c>
    </row>
    <row r="347" spans="1:18" ht="44.25" customHeight="1" x14ac:dyDescent="0.3">
      <c r="A347" s="343"/>
      <c r="B347" s="192" t="str">
        <f>IF($O347="x",'Class Record S5'!$B$24,"")</f>
        <v/>
      </c>
      <c r="C347" s="388" t="str">
        <f>IF($O347="x",'Class Record S5'!$D$24,"")</f>
        <v/>
      </c>
      <c r="D347" s="389"/>
      <c r="E347" s="389"/>
      <c r="F347" s="389"/>
      <c r="G347" s="389"/>
      <c r="H347" s="389"/>
      <c r="I347" s="389"/>
      <c r="J347" s="389"/>
      <c r="K347" s="389"/>
      <c r="L347" s="390"/>
      <c r="M347" s="142"/>
      <c r="O347" s="67" t="str">
        <f>IF(OR(AND('Class Record S5'!$N$109=".",COUNTIF('Class Record S5'!$N$93:$N$116,"\")&lt;5,COUNTIF('Class Record S5'!$N$93:$N$109,".")&lt;=(5-COUNTIF('Class Record S5'!$N$93:$N$116,"\"))),AND('Class Record S5'!$N$109="\",COUNTIF('Class Record S5'!$N$93:$N$109,"\")&lt;=5)),"x","")</f>
        <v/>
      </c>
      <c r="Q347" s="258" t="s">
        <v>92</v>
      </c>
      <c r="R347" s="262" t="s">
        <v>128</v>
      </c>
    </row>
    <row r="348" spans="1:18" ht="44.25" customHeight="1" x14ac:dyDescent="0.3">
      <c r="A348" s="343"/>
      <c r="B348" s="192" t="str">
        <f>IF($O348="x",'Class Record S5'!$B$25,"")</f>
        <v/>
      </c>
      <c r="C348" s="388" t="str">
        <f>IF($O348="x",'Class Record S5'!$D$25,"")</f>
        <v/>
      </c>
      <c r="D348" s="389"/>
      <c r="E348" s="389"/>
      <c r="F348" s="389"/>
      <c r="G348" s="389"/>
      <c r="H348" s="389"/>
      <c r="I348" s="389"/>
      <c r="J348" s="389"/>
      <c r="K348" s="389"/>
      <c r="L348" s="390"/>
      <c r="M348" s="142"/>
      <c r="O348" s="67" t="str">
        <f>IF(OR(AND('Class Record S5'!$N$110=".",COUNTIF('Class Record S5'!$N$93:$N$116,"\")&lt;5,COUNTIF('Class Record S5'!$N$93:$N$110,".")&lt;=(5-COUNTIF('Class Record S5'!$N$93:$N$116,"\"))),AND('Class Record S5'!$N$110="\",COUNTIF('Class Record S5'!$N$93:$N$110,"\")&lt;=5)),"x","")</f>
        <v/>
      </c>
      <c r="Q348" s="258" t="s">
        <v>93</v>
      </c>
      <c r="R348" s="262" t="s">
        <v>129</v>
      </c>
    </row>
    <row r="349" spans="1:18" ht="44.25" customHeight="1" x14ac:dyDescent="0.3">
      <c r="A349" s="343"/>
      <c r="B349" s="192" t="str">
        <f>IF($O349="x",'Class Record S5'!$B$26,"")</f>
        <v/>
      </c>
      <c r="C349" s="383" t="str">
        <f>IF($O349="x",'Class Record S5'!$D$26,"")</f>
        <v/>
      </c>
      <c r="D349" s="383"/>
      <c r="E349" s="383"/>
      <c r="F349" s="383"/>
      <c r="G349" s="383"/>
      <c r="H349" s="383"/>
      <c r="I349" s="383"/>
      <c r="J349" s="383"/>
      <c r="K349" s="383"/>
      <c r="L349" s="383"/>
      <c r="M349" s="142"/>
      <c r="O349" s="67" t="str">
        <f>IF(OR(AND('Class Record S5'!$N$111=".",COUNTIF('Class Record S5'!$N$93:$N$116,"\")&lt;5,COUNTIF('Class Record S5'!$N$93:$N$111,".")&lt;=(5-COUNTIF('Class Record S5'!$N$93:$N$116,"\"))),AND('Class Record S5'!$N$111="\",COUNTIF('Class Record S5'!$N$93:$N$111,"\")&lt;=5)),"x","")</f>
        <v/>
      </c>
      <c r="Q349" s="258" t="s">
        <v>94</v>
      </c>
      <c r="R349" s="260" t="s">
        <v>130</v>
      </c>
    </row>
    <row r="350" spans="1:18" ht="44.25" customHeight="1" thickBot="1" x14ac:dyDescent="0.35">
      <c r="A350" s="344"/>
      <c r="B350" s="195" t="str">
        <f>IF($O350="x",'Class Record S5'!$B$27,"")</f>
        <v/>
      </c>
      <c r="C350" s="384" t="str">
        <f>IF($O350="x",'Class Record S5'!$D$27,"")</f>
        <v/>
      </c>
      <c r="D350" s="384"/>
      <c r="E350" s="384"/>
      <c r="F350" s="384"/>
      <c r="G350" s="384"/>
      <c r="H350" s="384"/>
      <c r="I350" s="384"/>
      <c r="J350" s="384"/>
      <c r="K350" s="384"/>
      <c r="L350" s="384"/>
      <c r="M350" s="196"/>
      <c r="O350" s="67" t="str">
        <f>IF(OR(AND('Class Record S5'!$N$112=".",COUNTIF('Class Record S5'!$N$93:$N$116,"\")&lt;5,COUNTIF('Class Record S5'!$N$93:$N$112,".")&lt;=(5-COUNTIF('Class Record S5'!$N$93:$N$116,"\"))),AND('Class Record S5'!$N$112="\",COUNTIF('Class Record S5'!$N$93:$N$112,"\")&lt;=5)),"x","")</f>
        <v/>
      </c>
      <c r="Q350" s="258" t="s">
        <v>95</v>
      </c>
      <c r="R350" s="260" t="s">
        <v>131</v>
      </c>
    </row>
    <row r="351" spans="1:18" ht="44.25" customHeight="1" x14ac:dyDescent="0.3">
      <c r="A351" s="342" t="str">
        <f>'Class Record S5'!$A$28</f>
        <v>Forces</v>
      </c>
      <c r="B351" s="193" t="str">
        <f>IF($O351="x",'Class Record S5'!$B$28,"")</f>
        <v/>
      </c>
      <c r="C351" s="385" t="str">
        <f>IF($O351="x",'Class Record S5'!$D$28,"")</f>
        <v/>
      </c>
      <c r="D351" s="386"/>
      <c r="E351" s="386"/>
      <c r="F351" s="386"/>
      <c r="G351" s="386"/>
      <c r="H351" s="386"/>
      <c r="I351" s="386"/>
      <c r="J351" s="386"/>
      <c r="K351" s="386"/>
      <c r="L351" s="387"/>
      <c r="M351" s="141"/>
      <c r="O351" s="67" t="str">
        <f>IF(OR(AND('Class Record S5'!$N$113=".",COUNTIF('Class Record S5'!$N$93:$N$116,"\")&lt;5,COUNTIF('Class Record S5'!$N$93:$N$113,".")&lt;=(5-COUNTIF('Class Record S5'!$N$93:$N$116,"\"))),AND('Class Record S5'!$N$113="\",COUNTIF('Class Record S5'!$N$93:$N$113,"\")&lt;=5)),"x","")</f>
        <v/>
      </c>
      <c r="Q351" s="258" t="s">
        <v>96</v>
      </c>
      <c r="R351" s="262" t="s">
        <v>132</v>
      </c>
    </row>
    <row r="352" spans="1:18" ht="44.25" customHeight="1" x14ac:dyDescent="0.3">
      <c r="A352" s="343"/>
      <c r="B352" s="192" t="str">
        <f>IF($O352="x",'Class Record S5'!$B$29,"")</f>
        <v/>
      </c>
      <c r="C352" s="388" t="str">
        <f>IF($O352="x",'Class Record S5'!$D$29,"")</f>
        <v/>
      </c>
      <c r="D352" s="389"/>
      <c r="E352" s="389"/>
      <c r="F352" s="389"/>
      <c r="G352" s="389"/>
      <c r="H352" s="389"/>
      <c r="I352" s="389"/>
      <c r="J352" s="389"/>
      <c r="K352" s="389"/>
      <c r="L352" s="390"/>
      <c r="M352" s="142"/>
      <c r="O352" s="67" t="str">
        <f>IF(OR(AND('Class Record S5'!$N$114=".",COUNTIF('Class Record S5'!$N$93:$N$116,"\")&lt;5,COUNTIF('Class Record S5'!$N$93:$N$114,".")&lt;=(5-COUNTIF('Class Record S5'!$N$93:$N$116,"\"))),AND('Class Record S5'!$N$114="\",COUNTIF('Class Record S5'!$N$93:$N$114,"\")&lt;=5)),"x","")</f>
        <v/>
      </c>
      <c r="Q352" s="258" t="s">
        <v>97</v>
      </c>
      <c r="R352" s="262" t="s">
        <v>133</v>
      </c>
    </row>
    <row r="353" spans="1:18" ht="44.25" customHeight="1" x14ac:dyDescent="0.3">
      <c r="A353" s="343"/>
      <c r="B353" s="192" t="str">
        <f>IF($O353="x",'Class Record S5'!$B$30,"")</f>
        <v/>
      </c>
      <c r="C353" s="388" t="str">
        <f>IF($O353="x",'Class Record S5'!$D$30,"")</f>
        <v/>
      </c>
      <c r="D353" s="389"/>
      <c r="E353" s="389"/>
      <c r="F353" s="389"/>
      <c r="G353" s="389"/>
      <c r="H353" s="389"/>
      <c r="I353" s="389"/>
      <c r="J353" s="389"/>
      <c r="K353" s="389"/>
      <c r="L353" s="390"/>
      <c r="M353" s="142"/>
      <c r="O353" s="67" t="str">
        <f>IF(OR(AND('Class Record S5'!$N$115=".",COUNTIF('Class Record S5'!$N$93:$N$116,"\")&lt;5,COUNTIF('Class Record S5'!$N$93:$N$115,".")&lt;=(5-COUNTIF('Class Record S5'!$N$93:$N$116,"\"))),AND('Class Record S5'!$N$115="\",COUNTIF('Class Record S5'!$N$93:$N$115,"\")&lt;=5)),"x","")</f>
        <v/>
      </c>
      <c r="Q353" s="258" t="s">
        <v>98</v>
      </c>
      <c r="R353" s="262" t="s">
        <v>134</v>
      </c>
    </row>
    <row r="354" spans="1:18" ht="44.25" customHeight="1" thickBot="1" x14ac:dyDescent="0.35">
      <c r="A354" s="344"/>
      <c r="B354" s="194" t="str">
        <f>IF($O354="x",'Class Record S5'!$B$31,"")</f>
        <v/>
      </c>
      <c r="C354" s="391" t="str">
        <f>IF($O354="x",'Class Record S5'!$D$31,"")</f>
        <v/>
      </c>
      <c r="D354" s="392"/>
      <c r="E354" s="392"/>
      <c r="F354" s="392"/>
      <c r="G354" s="392"/>
      <c r="H354" s="392"/>
      <c r="I354" s="392"/>
      <c r="J354" s="392"/>
      <c r="K354" s="392"/>
      <c r="L354" s="393"/>
      <c r="M354" s="143"/>
      <c r="O354" s="67" t="str">
        <f>IF(OR(AND('Class Record S5'!$N$116=".",COUNTIF('Class Record S5'!$N$93:$N$116,"\")&lt;5,COUNTIF('Class Record S5'!$N$93:$N$116,".")&lt;=(5-COUNTIF('Class Record S5'!$N$93:$N$116,"\"))),AND('Class Record S5'!$N$116="\",COUNTIF('Class Record S5'!$N$93:$N$116,"\")&lt;=5)),"x","")</f>
        <v/>
      </c>
      <c r="Q354" s="258" t="s">
        <v>99</v>
      </c>
      <c r="R354" s="262" t="s">
        <v>135</v>
      </c>
    </row>
    <row r="355" spans="1:18" ht="16.5" customHeight="1" thickBot="1" x14ac:dyDescent="0.35">
      <c r="A355" s="379" t="s">
        <v>44</v>
      </c>
      <c r="B355" s="380"/>
      <c r="C355" s="380"/>
      <c r="D355" s="380"/>
      <c r="E355" s="380"/>
      <c r="F355" s="380"/>
      <c r="G355" s="380"/>
      <c r="H355" s="380"/>
      <c r="I355" s="380"/>
      <c r="J355" s="380"/>
      <c r="K355" s="381"/>
      <c r="L355" s="394" t="s">
        <v>45</v>
      </c>
      <c r="M355" s="395"/>
      <c r="Q355" s="257"/>
    </row>
    <row r="356" spans="1:18" ht="28.5" customHeight="1" x14ac:dyDescent="0.3">
      <c r="A356" s="396"/>
      <c r="B356" s="397"/>
      <c r="C356" s="397"/>
      <c r="D356" s="397"/>
      <c r="E356" s="397"/>
      <c r="F356" s="397"/>
      <c r="G356" s="397"/>
      <c r="H356" s="397"/>
      <c r="I356" s="397"/>
      <c r="J356" s="397"/>
      <c r="K356" s="398"/>
      <c r="L356" s="405" t="str">
        <f>'Class Record S5'!$N$117</f>
        <v>N</v>
      </c>
      <c r="M356" s="406"/>
      <c r="Q356" s="257"/>
    </row>
    <row r="357" spans="1:18" ht="28.5" customHeight="1" x14ac:dyDescent="0.3">
      <c r="A357" s="399"/>
      <c r="B357" s="400"/>
      <c r="C357" s="400"/>
      <c r="D357" s="400"/>
      <c r="E357" s="400"/>
      <c r="F357" s="400"/>
      <c r="G357" s="400"/>
      <c r="H357" s="400"/>
      <c r="I357" s="400"/>
      <c r="J357" s="400"/>
      <c r="K357" s="401"/>
      <c r="L357" s="407"/>
      <c r="M357" s="408"/>
      <c r="Q357" s="257"/>
    </row>
    <row r="358" spans="1:18" ht="28.5" customHeight="1" thickBot="1" x14ac:dyDescent="0.35">
      <c r="A358" s="402"/>
      <c r="B358" s="403"/>
      <c r="C358" s="403"/>
      <c r="D358" s="403"/>
      <c r="E358" s="403"/>
      <c r="F358" s="403"/>
      <c r="G358" s="403"/>
      <c r="H358" s="403"/>
      <c r="I358" s="403"/>
      <c r="J358" s="403"/>
      <c r="K358" s="404"/>
      <c r="L358" s="409"/>
      <c r="M358" s="410"/>
      <c r="Q358" s="257"/>
    </row>
    <row r="360" spans="1:18" ht="19.5" thickBot="1" x14ac:dyDescent="0.35"/>
    <row r="361" spans="1:18" ht="23.25" customHeight="1" thickBot="1" x14ac:dyDescent="0.35">
      <c r="A361" s="349" t="str">
        <f>'Class Record S5'!$D$1</f>
        <v>A N OTHER SCHOOL</v>
      </c>
      <c r="B361" s="350"/>
      <c r="C361" s="350"/>
      <c r="D361" s="350"/>
      <c r="E361" s="350"/>
      <c r="F361" s="350"/>
      <c r="G361" s="350"/>
      <c r="H361" s="350"/>
      <c r="I361" s="350"/>
      <c r="J361" s="350"/>
      <c r="K361" s="350"/>
      <c r="L361" s="350"/>
      <c r="M361" s="351"/>
    </row>
    <row r="362" spans="1:18" ht="15.75" customHeight="1" thickBot="1" x14ac:dyDescent="0.35">
      <c r="A362" s="352" t="s">
        <v>17</v>
      </c>
      <c r="B362" s="353"/>
      <c r="C362" s="353"/>
      <c r="D362" s="356">
        <f>'Class Record S5'!$O$2</f>
        <v>0</v>
      </c>
      <c r="E362" s="356"/>
      <c r="F362" s="356"/>
      <c r="G362" s="357"/>
      <c r="H362" s="361" t="s">
        <v>18</v>
      </c>
      <c r="I362" s="362">
        <f>'Class Record S5'!$E$119</f>
        <v>0</v>
      </c>
      <c r="J362" s="362"/>
      <c r="K362" s="363" t="str">
        <f>'Class Record S5'!$C$2</f>
        <v>CLASS</v>
      </c>
      <c r="L362" s="363"/>
      <c r="M362" s="364"/>
    </row>
    <row r="363" spans="1:18" ht="15.75" customHeight="1" thickBot="1" x14ac:dyDescent="0.35">
      <c r="A363" s="354"/>
      <c r="B363" s="355"/>
      <c r="C363" s="355"/>
      <c r="D363" s="358"/>
      <c r="E363" s="358"/>
      <c r="F363" s="359"/>
      <c r="G363" s="360"/>
      <c r="H363" s="361"/>
      <c r="I363" s="362"/>
      <c r="J363" s="362"/>
      <c r="K363" s="363"/>
      <c r="L363" s="363"/>
      <c r="M363" s="364"/>
    </row>
    <row r="364" spans="1:18" ht="19.5" thickBot="1" x14ac:dyDescent="0.35">
      <c r="A364" s="346" t="s">
        <v>19</v>
      </c>
      <c r="B364" s="347"/>
      <c r="C364" s="347"/>
      <c r="D364" s="347"/>
      <c r="E364" s="348"/>
      <c r="F364" s="365" t="s">
        <v>20</v>
      </c>
      <c r="G364" s="366"/>
      <c r="H364" s="366"/>
      <c r="I364" s="367"/>
      <c r="J364" s="368" t="s">
        <v>21</v>
      </c>
      <c r="K364" s="369"/>
      <c r="L364" s="369"/>
      <c r="M364" s="370"/>
    </row>
    <row r="365" spans="1:18" ht="16.5" customHeight="1" thickBot="1" x14ac:dyDescent="0.35">
      <c r="A365" s="371" t="s">
        <v>22</v>
      </c>
      <c r="B365" s="372"/>
      <c r="C365" s="373"/>
      <c r="D365" s="374" t="s">
        <v>23</v>
      </c>
      <c r="E365" s="375"/>
      <c r="F365" s="376" t="s">
        <v>24</v>
      </c>
      <c r="G365" s="377"/>
      <c r="H365" s="377" t="s">
        <v>25</v>
      </c>
      <c r="I365" s="378"/>
      <c r="J365" s="382" t="s">
        <v>26</v>
      </c>
      <c r="K365" s="377"/>
      <c r="L365" s="411" t="s">
        <v>27</v>
      </c>
      <c r="M365" s="412"/>
    </row>
    <row r="366" spans="1:18" ht="31.5" customHeight="1" thickBot="1" x14ac:dyDescent="0.35">
      <c r="A366" s="72"/>
      <c r="B366" s="73" t="s">
        <v>54</v>
      </c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5" t="s">
        <v>43</v>
      </c>
      <c r="Q366" s="416" t="s">
        <v>56</v>
      </c>
      <c r="R366" s="416"/>
    </row>
    <row r="367" spans="1:18" ht="44.25" customHeight="1" x14ac:dyDescent="0.3">
      <c r="A367" s="345" t="str">
        <f>'Class Record S5'!$A$8</f>
        <v>Working Scientifically</v>
      </c>
      <c r="B367" s="190" t="str">
        <f>IF($O367="x",'Class Record S5'!$B$8,"")</f>
        <v/>
      </c>
      <c r="C367" s="413" t="str">
        <f>IF($O367="x",'Class Record S5'!$D$8,"")</f>
        <v/>
      </c>
      <c r="D367" s="413"/>
      <c r="E367" s="413"/>
      <c r="F367" s="413"/>
      <c r="G367" s="413"/>
      <c r="H367" s="413"/>
      <c r="I367" s="413"/>
      <c r="J367" s="413"/>
      <c r="K367" s="413"/>
      <c r="L367" s="413"/>
      <c r="M367" s="141"/>
      <c r="O367" s="67" t="str">
        <f>IF(OR(AND('Class Record S5'!$O$93=".",COUNTIF('Class Record S5'!$O$93:$O$116,"\")&lt;5,COUNTIF('Class Record S5'!$O$93:$O$93,".")&lt;=(5-COUNTIF('Class Record S5'!$O$93:$O$116,"\"))),AND('Class Record S5'!$O$93="\",COUNTIF('Class Record S5'!$O$93:$O$93,"\")&lt;=5)),"x","")</f>
        <v/>
      </c>
      <c r="Q367" s="258" t="s">
        <v>76</v>
      </c>
      <c r="R367" s="259" t="s">
        <v>112</v>
      </c>
    </row>
    <row r="368" spans="1:18" ht="44.25" customHeight="1" x14ac:dyDescent="0.3">
      <c r="A368" s="343"/>
      <c r="B368" s="191" t="str">
        <f>IF($O368="x",'Class Record S5'!$B$9,"")</f>
        <v/>
      </c>
      <c r="C368" s="383" t="str">
        <f>IF($O368="x",'Class Record S5'!$D$9,"")</f>
        <v/>
      </c>
      <c r="D368" s="383"/>
      <c r="E368" s="383"/>
      <c r="F368" s="383"/>
      <c r="G368" s="383"/>
      <c r="H368" s="383"/>
      <c r="I368" s="383"/>
      <c r="J368" s="383"/>
      <c r="K368" s="383"/>
      <c r="L368" s="383"/>
      <c r="M368" s="142"/>
      <c r="O368" s="67" t="str">
        <f>IF(OR(AND('Class Record S5'!$O$94=".",COUNTIF('Class Record S5'!$O$93:$O$116,"\")&lt;5,COUNTIF('Class Record S5'!$O$93:$O$94,".")&lt;=(5-COUNTIF('Class Record S5'!$O$93:$O$116,"\"))),AND('Class Record S5'!$O$94="\",COUNTIF('Class Record S5'!$O$93:$O$94,"\")&lt;=5)),"x","")</f>
        <v/>
      </c>
      <c r="Q368" s="258" t="s">
        <v>77</v>
      </c>
      <c r="R368" s="260" t="s">
        <v>113</v>
      </c>
    </row>
    <row r="369" spans="1:18" ht="44.25" customHeight="1" x14ac:dyDescent="0.3">
      <c r="A369" s="343"/>
      <c r="B369" s="191" t="str">
        <f>IF($O369="x",'Class Record S5'!$B$10,"")</f>
        <v/>
      </c>
      <c r="C369" s="383" t="str">
        <f>IF($O369="x",'Class Record S5'!$D$10,"")</f>
        <v/>
      </c>
      <c r="D369" s="383"/>
      <c r="E369" s="383"/>
      <c r="F369" s="383"/>
      <c r="G369" s="383"/>
      <c r="H369" s="383"/>
      <c r="I369" s="383"/>
      <c r="J369" s="383"/>
      <c r="K369" s="383"/>
      <c r="L369" s="383"/>
      <c r="M369" s="142"/>
      <c r="O369" s="67" t="str">
        <f>IF(OR(AND('Class Record S5'!$O$95=".",COUNTIF('Class Record S5'!$O$93:$O$116,"\")&lt;5,COUNTIF('Class Record S5'!$O$93:$O$95,".")&lt;=(5-COUNTIF('Class Record S5'!$O$93:$O$116,"\"))),AND('Class Record S5'!$O$95="\",COUNTIF('Class Record S5'!$O$93:$O$95,"\")&lt;=5)),"x","")</f>
        <v/>
      </c>
      <c r="Q369" s="258" t="s">
        <v>78</v>
      </c>
      <c r="R369" s="260" t="s">
        <v>114</v>
      </c>
    </row>
    <row r="370" spans="1:18" ht="44.25" customHeight="1" x14ac:dyDescent="0.3">
      <c r="A370" s="343"/>
      <c r="B370" s="192" t="str">
        <f>IF($O370="x",'Class Record S5'!$B$11,"")</f>
        <v/>
      </c>
      <c r="C370" s="383" t="str">
        <f>IF($O370="x",'Class Record S5'!$D$11,"")</f>
        <v/>
      </c>
      <c r="D370" s="383"/>
      <c r="E370" s="383"/>
      <c r="F370" s="383"/>
      <c r="G370" s="383"/>
      <c r="H370" s="383"/>
      <c r="I370" s="383"/>
      <c r="J370" s="383"/>
      <c r="K370" s="383"/>
      <c r="L370" s="383"/>
      <c r="M370" s="142"/>
      <c r="O370" s="67" t="str">
        <f>IF(OR(AND('Class Record S5'!$O$96=".",COUNTIF('Class Record S5'!$O$93:$O$116,"\")&lt;5,COUNTIF('Class Record S5'!$O$93:$O$96,".")&lt;=(5-COUNTIF('Class Record S5'!$O$93:$O$116,"\"))),AND('Class Record S5'!$O$96="\",COUNTIF('Class Record S5'!$O$93:$O$96,"\")&lt;=5)),"x","")</f>
        <v/>
      </c>
      <c r="Q370" s="258" t="s">
        <v>79</v>
      </c>
      <c r="R370" s="260" t="s">
        <v>115</v>
      </c>
    </row>
    <row r="371" spans="1:18" ht="54.75" customHeight="1" x14ac:dyDescent="0.3">
      <c r="A371" s="343"/>
      <c r="B371" s="192" t="str">
        <f>IF($O371="x",'Class Record S5'!$B$12,"")</f>
        <v/>
      </c>
      <c r="C371" s="383" t="str">
        <f>IF($O371="x",'Class Record S5'!$D$12,"")</f>
        <v/>
      </c>
      <c r="D371" s="383"/>
      <c r="E371" s="383"/>
      <c r="F371" s="383"/>
      <c r="G371" s="383"/>
      <c r="H371" s="383"/>
      <c r="I371" s="383"/>
      <c r="J371" s="383"/>
      <c r="K371" s="383"/>
      <c r="L371" s="383"/>
      <c r="M371" s="142"/>
      <c r="O371" s="67" t="str">
        <f>IF(OR(AND('Class Record S5'!$O$97=".",COUNTIF('Class Record S5'!$O$93:$O$116,"\")&lt;5,COUNTIF('Class Record S5'!$O$93:$O$97,".")&lt;=(5-COUNTIF('Class Record S5'!$O$93:$O$116,"\"))),AND('Class Record S5'!$O$97="\",COUNTIF('Class Record S5'!$O$93:$O$97,"\")&lt;=5)),"x","")</f>
        <v/>
      </c>
      <c r="Q371" s="258" t="s">
        <v>80</v>
      </c>
      <c r="R371" s="260" t="s">
        <v>116</v>
      </c>
    </row>
    <row r="372" spans="1:18" ht="44.25" customHeight="1" thickBot="1" x14ac:dyDescent="0.35">
      <c r="A372" s="344"/>
      <c r="B372" s="194" t="str">
        <f>IF($O372="x",'Class Record S5'!$B$13,"")</f>
        <v/>
      </c>
      <c r="C372" s="391" t="str">
        <f>IF($O372="x",'Class Record S5'!$D$13,"")</f>
        <v/>
      </c>
      <c r="D372" s="392"/>
      <c r="E372" s="392"/>
      <c r="F372" s="392"/>
      <c r="G372" s="392"/>
      <c r="H372" s="392"/>
      <c r="I372" s="392"/>
      <c r="J372" s="392"/>
      <c r="K372" s="392"/>
      <c r="L372" s="393"/>
      <c r="M372" s="143"/>
      <c r="O372" s="67" t="str">
        <f>IF(OR(AND('Class Record S5'!$O$98=".",COUNTIF('Class Record S5'!$O$93:$O$116,"\")&lt;5,COUNTIF('Class Record S5'!$O$93:$O$98,".")&lt;=(5-COUNTIF('Class Record S5'!$O$93:$O$116,"\"))),AND('Class Record S5'!$O$98="\",COUNTIF('Class Record S5'!$O$93:$O$98,"\")&lt;=5)),"x","")</f>
        <v/>
      </c>
      <c r="Q372" s="258" t="s">
        <v>81</v>
      </c>
      <c r="R372" s="260" t="s">
        <v>117</v>
      </c>
    </row>
    <row r="373" spans="1:18" ht="57" customHeight="1" x14ac:dyDescent="0.3">
      <c r="A373" s="342" t="str">
        <f>'Class Record S5'!$A$14</f>
        <v>Living Things and their Habitats</v>
      </c>
      <c r="B373" s="193" t="str">
        <f>IF($O373="x",'Class Record S5'!$B$14,"")</f>
        <v/>
      </c>
      <c r="C373" s="385" t="str">
        <f>IF($O373="x",'Class Record S5'!$D$14,"")</f>
        <v/>
      </c>
      <c r="D373" s="386"/>
      <c r="E373" s="386"/>
      <c r="F373" s="386"/>
      <c r="G373" s="386"/>
      <c r="H373" s="386"/>
      <c r="I373" s="386"/>
      <c r="J373" s="386"/>
      <c r="K373" s="386"/>
      <c r="L373" s="387"/>
      <c r="M373" s="141"/>
      <c r="O373" s="67" t="str">
        <f>IF(OR(AND('Class Record S5'!$O$99=".",COUNTIF('Class Record S5'!$O$93:$O$116,"\")&lt;5,COUNTIF('Class Record S5'!$O$93:$O$99,".")&lt;=(5-COUNTIF('Class Record S5'!$O$93:$O$116,"\"))),AND('Class Record S5'!$O$99="\",COUNTIF('Class Record S5'!$O$93:$O$99,"\")&lt;=5)),"x","")</f>
        <v/>
      </c>
      <c r="Q373" s="258" t="s">
        <v>82</v>
      </c>
      <c r="R373" s="260" t="s">
        <v>118</v>
      </c>
    </row>
    <row r="374" spans="1:18" ht="57" customHeight="1" thickBot="1" x14ac:dyDescent="0.35">
      <c r="A374" s="344"/>
      <c r="B374" s="194" t="str">
        <f>IF($O374="x",'Class Record S5'!$B$15,"")</f>
        <v/>
      </c>
      <c r="C374" s="414" t="str">
        <f>IF($O374="x",'Class Record S5'!$D$15,"")</f>
        <v/>
      </c>
      <c r="D374" s="414"/>
      <c r="E374" s="414"/>
      <c r="F374" s="414"/>
      <c r="G374" s="414"/>
      <c r="H374" s="414"/>
      <c r="I374" s="414"/>
      <c r="J374" s="414"/>
      <c r="K374" s="414"/>
      <c r="L374" s="414"/>
      <c r="M374" s="143"/>
      <c r="O374" s="67" t="str">
        <f>IF(OR(AND('Class Record S5'!$O$100=".",COUNTIF('Class Record S5'!$O$93:$O$116,"\")&lt;5,COUNTIF('Class Record S5'!$O$93:$O$100,".")&lt;=(5-COUNTIF('Class Record S5'!$O$93:$O$116,"\"))),AND('Class Record S5'!$O$100="\",COUNTIF('Class Record S5'!$O$93:$O$100,"\")&lt;=5)),"x","")</f>
        <v/>
      </c>
      <c r="Q374" s="258" t="s">
        <v>83</v>
      </c>
      <c r="R374" s="261" t="s">
        <v>119</v>
      </c>
    </row>
    <row r="375" spans="1:18" ht="59.25" customHeight="1" thickBot="1" x14ac:dyDescent="0.35">
      <c r="A375" s="255" t="str">
        <f>'Class Record S5'!$A$16</f>
        <v>Animals inc. Humans</v>
      </c>
      <c r="B375" s="253" t="str">
        <f>IF($O375="x",'Class Record S5'!$B$16,"")</f>
        <v/>
      </c>
      <c r="C375" s="415" t="str">
        <f>IF($O375="x",'Class Record S5'!$D$16,"")</f>
        <v/>
      </c>
      <c r="D375" s="415"/>
      <c r="E375" s="415"/>
      <c r="F375" s="415"/>
      <c r="G375" s="415"/>
      <c r="H375" s="415"/>
      <c r="I375" s="415"/>
      <c r="J375" s="415"/>
      <c r="K375" s="415"/>
      <c r="L375" s="415"/>
      <c r="M375" s="254"/>
      <c r="O375" s="67" t="str">
        <f>IF(OR(AND('Class Record S5'!$O$101=".",COUNTIF('Class Record S5'!$O$93:$O$116,"\")&lt;5,COUNTIF('Class Record S5'!$O$93:$O$101,".")&lt;=(5-COUNTIF('Class Record S5'!$O$93:$O$116,"\"))),AND('Class Record S5'!$O$101="\",COUNTIF('Class Record S5'!$O$93:$O$101,"\")&lt;=5)),"x","")</f>
        <v/>
      </c>
      <c r="Q375" s="258" t="s">
        <v>84</v>
      </c>
      <c r="R375" s="261" t="s">
        <v>120</v>
      </c>
    </row>
    <row r="376" spans="1:18" ht="56.25" customHeight="1" x14ac:dyDescent="0.3">
      <c r="A376" s="342" t="str">
        <f>'Class Record S5'!$A$17</f>
        <v>Properties and Changers of Materials</v>
      </c>
      <c r="B376" s="193" t="str">
        <f>IF($O376="x",'Class Record S5'!$B$17,"")</f>
        <v/>
      </c>
      <c r="C376" s="385" t="str">
        <f>IF($O376="x",'Class Record S5'!$D$17,"")</f>
        <v/>
      </c>
      <c r="D376" s="386"/>
      <c r="E376" s="386"/>
      <c r="F376" s="386"/>
      <c r="G376" s="386"/>
      <c r="H376" s="386"/>
      <c r="I376" s="386"/>
      <c r="J376" s="386"/>
      <c r="K376" s="386"/>
      <c r="L376" s="387"/>
      <c r="M376" s="141"/>
      <c r="O376" s="67" t="str">
        <f>IF(OR(AND('Class Record S5'!$O$102=".",COUNTIF('Class Record S5'!$O$93:$O$116,"\")&lt;5,COUNTIF('Class Record S5'!$O$93:$O$102,".")&lt;=(5-COUNTIF('Class Record S5'!$O$93:$O$116,"\"))),AND('Class Record S5'!$O$102="\",COUNTIF('Class Record S5'!$O$93:$O$102,"\")&lt;=5)),"x","")</f>
        <v/>
      </c>
      <c r="Q376" s="258" t="s">
        <v>85</v>
      </c>
      <c r="R376" s="260" t="s">
        <v>121</v>
      </c>
    </row>
    <row r="377" spans="1:18" ht="44.25" customHeight="1" x14ac:dyDescent="0.3">
      <c r="A377" s="343"/>
      <c r="B377" s="192" t="str">
        <f>IF($O377="x",'Class Record S5'!$B$18,"")</f>
        <v/>
      </c>
      <c r="C377" s="383" t="str">
        <f>IF($O377="x",'Class Record S5'!$D$18,"")</f>
        <v/>
      </c>
      <c r="D377" s="383"/>
      <c r="E377" s="383"/>
      <c r="F377" s="383"/>
      <c r="G377" s="383"/>
      <c r="H377" s="383"/>
      <c r="I377" s="383"/>
      <c r="J377" s="383"/>
      <c r="K377" s="383"/>
      <c r="L377" s="383"/>
      <c r="M377" s="142"/>
      <c r="O377" s="67" t="str">
        <f>IF(OR(AND('Class Record S5'!$O$103=".",COUNTIF('Class Record S5'!$O$93:$O$116,"\")&lt;5,COUNTIF('Class Record S5'!$O$93:$O$103,".")&lt;=(5-COUNTIF('Class Record S5'!$O$93:$O$116,"\"))),AND('Class Record S5'!$O$103="\",COUNTIF('Class Record S5'!$O$93:$O$103,"\")&lt;=5)),"x","")</f>
        <v/>
      </c>
      <c r="Q377" s="258" t="s">
        <v>86</v>
      </c>
      <c r="R377" s="265" t="s">
        <v>124</v>
      </c>
    </row>
    <row r="378" spans="1:18" ht="44.25" customHeight="1" x14ac:dyDescent="0.3">
      <c r="A378" s="343"/>
      <c r="B378" s="192" t="str">
        <f>IF($O378="x",'Class Record S5'!$B$19,"")</f>
        <v/>
      </c>
      <c r="C378" s="383" t="str">
        <f>IF($O378="x",'Class Record S5'!$D$19,"")</f>
        <v/>
      </c>
      <c r="D378" s="383"/>
      <c r="E378" s="383"/>
      <c r="F378" s="383"/>
      <c r="G378" s="383"/>
      <c r="H378" s="383"/>
      <c r="I378" s="383"/>
      <c r="J378" s="383"/>
      <c r="K378" s="383"/>
      <c r="L378" s="383"/>
      <c r="M378" s="142"/>
      <c r="O378" s="67" t="str">
        <f>IF(OR(AND('Class Record S5'!$O$104=".",COUNTIF('Class Record S5'!$O$93:$O$116,"\")&lt;5,COUNTIF('Class Record S5'!$O$93:$O$104,".")&lt;=(5-COUNTIF('Class Record S5'!$O$93:$O$116,"\"))),AND('Class Record S5'!$O$104="\",COUNTIF('Class Record S5'!$O$93:$O$104,"\")&lt;=5)),"x","")</f>
        <v/>
      </c>
      <c r="Q378" s="258" t="s">
        <v>87</v>
      </c>
      <c r="R378" s="265" t="s">
        <v>122</v>
      </c>
    </row>
    <row r="379" spans="1:18" ht="44.25" customHeight="1" x14ac:dyDescent="0.3">
      <c r="A379" s="343"/>
      <c r="B379" s="192" t="str">
        <f>IF($O379="x",'Class Record S5'!$B$20,"")</f>
        <v/>
      </c>
      <c r="C379" s="383" t="str">
        <f>IF($O379="x",'Class Record S5'!$D$20,"")</f>
        <v/>
      </c>
      <c r="D379" s="383"/>
      <c r="E379" s="383"/>
      <c r="F379" s="383"/>
      <c r="G379" s="383"/>
      <c r="H379" s="383"/>
      <c r="I379" s="383"/>
      <c r="J379" s="383"/>
      <c r="K379" s="383"/>
      <c r="L379" s="383"/>
      <c r="M379" s="142"/>
      <c r="O379" s="67" t="str">
        <f>IF(OR(AND('Class Record S5'!$O$105=".",COUNTIF('Class Record S5'!$O$93:$O$116,"\")&lt;5,COUNTIF('Class Record S5'!$O$93:$O$105,".")&lt;=(5-COUNTIF('Class Record S5'!$O$93:$O$116,"\"))),AND('Class Record S5'!$O$105="\",COUNTIF('Class Record S5'!$O$93:$O$105,"\")&lt;=5)),"x","")</f>
        <v/>
      </c>
      <c r="Q379" s="258" t="s">
        <v>88</v>
      </c>
      <c r="R379" s="265" t="s">
        <v>123</v>
      </c>
    </row>
    <row r="380" spans="1:18" ht="44.25" customHeight="1" x14ac:dyDescent="0.3">
      <c r="A380" s="343"/>
      <c r="B380" s="192" t="str">
        <f>IF($O380="x",'Class Record S5'!$B$21,"")</f>
        <v/>
      </c>
      <c r="C380" s="383" t="str">
        <f>IF($O380="x",'Class Record S5'!$D$21,"")</f>
        <v/>
      </c>
      <c r="D380" s="383"/>
      <c r="E380" s="383"/>
      <c r="F380" s="383"/>
      <c r="G380" s="383"/>
      <c r="H380" s="383"/>
      <c r="I380" s="383"/>
      <c r="J380" s="383"/>
      <c r="K380" s="383"/>
      <c r="L380" s="383"/>
      <c r="M380" s="142"/>
      <c r="O380" s="67" t="str">
        <f>IF(OR(AND('Class Record S5'!$O$106=".",COUNTIF('Class Record S5'!$O$93:$O$116,"\")&lt;5,COUNTIF('Class Record S5'!$O$93:$O$106,".")&lt;=(5-COUNTIF('Class Record S5'!$O$93:$O$116,"\"))),AND('Class Record S5'!$O$106="\",COUNTIF('Class Record S5'!$O$93:$O$106,"\")&lt;=5)),"x","")</f>
        <v/>
      </c>
      <c r="Q380" s="258" t="s">
        <v>89</v>
      </c>
      <c r="R380" s="261" t="s">
        <v>125</v>
      </c>
    </row>
    <row r="381" spans="1:18" ht="56.25" customHeight="1" thickBot="1" x14ac:dyDescent="0.35">
      <c r="A381" s="344"/>
      <c r="B381" s="195" t="str">
        <f>IF($O381="x",'Class Record S5'!$B$22,"")</f>
        <v/>
      </c>
      <c r="C381" s="384" t="str">
        <f>IF($O381="x",'Class Record S5'!$D$22,"")</f>
        <v/>
      </c>
      <c r="D381" s="384"/>
      <c r="E381" s="384"/>
      <c r="F381" s="384"/>
      <c r="G381" s="384"/>
      <c r="H381" s="384"/>
      <c r="I381" s="384"/>
      <c r="J381" s="384"/>
      <c r="K381" s="384"/>
      <c r="L381" s="384"/>
      <c r="M381" s="196"/>
      <c r="O381" s="67" t="str">
        <f>IF(OR(AND('Class Record S5'!$O$107=".",COUNTIF('Class Record S5'!$O$93:$O$116,"\")&lt;5,COUNTIF('Class Record S5'!$O$93:$O$107,".")&lt;=(5-COUNTIF('Class Record S5'!$O$93:$O$116,"\"))),AND('Class Record S5'!$O$107="\",COUNTIF('Class Record S5'!$O$93:$O$107,"\")&lt;=5)),"x","")</f>
        <v/>
      </c>
      <c r="Q381" s="258" t="s">
        <v>90</v>
      </c>
      <c r="R381" s="260" t="s">
        <v>126</v>
      </c>
    </row>
    <row r="382" spans="1:18" ht="44.25" customHeight="1" x14ac:dyDescent="0.3">
      <c r="A382" s="342" t="str">
        <f>'Class Record S5'!$A$23</f>
        <v>Earth and Space</v>
      </c>
      <c r="B382" s="193" t="str">
        <f>IF($O382="x",'Class Record S5'!$B$23,"")</f>
        <v/>
      </c>
      <c r="C382" s="385" t="str">
        <f>IF($O382="x",'Class Record S5'!$D$23,"")</f>
        <v/>
      </c>
      <c r="D382" s="386"/>
      <c r="E382" s="386"/>
      <c r="F382" s="386"/>
      <c r="G382" s="386"/>
      <c r="H382" s="386"/>
      <c r="I382" s="386"/>
      <c r="J382" s="386"/>
      <c r="K382" s="386"/>
      <c r="L382" s="387"/>
      <c r="M382" s="141"/>
      <c r="O382" s="67" t="str">
        <f>IF(OR(AND('Class Record S5'!$O$108=".",COUNTIF('Class Record S5'!$O$93:$O$116,"\")&lt;5,COUNTIF('Class Record S5'!$O$93:$O$108,".")&lt;=(5-COUNTIF('Class Record S5'!$O$93:$O$116,"\"))),AND('Class Record S5'!$O$108="\",COUNTIF('Class Record S5'!$O$93:$O$108,"\")&lt;=5)),"x","")</f>
        <v/>
      </c>
      <c r="Q382" s="258" t="s">
        <v>91</v>
      </c>
      <c r="R382" s="260" t="s">
        <v>127</v>
      </c>
    </row>
    <row r="383" spans="1:18" ht="44.25" customHeight="1" x14ac:dyDescent="0.3">
      <c r="A383" s="343"/>
      <c r="B383" s="192" t="str">
        <f>IF($O383="x",'Class Record S5'!$B$24,"")</f>
        <v/>
      </c>
      <c r="C383" s="388" t="str">
        <f>IF($O383="x",'Class Record S5'!$D$24,"")</f>
        <v/>
      </c>
      <c r="D383" s="389"/>
      <c r="E383" s="389"/>
      <c r="F383" s="389"/>
      <c r="G383" s="389"/>
      <c r="H383" s="389"/>
      <c r="I383" s="389"/>
      <c r="J383" s="389"/>
      <c r="K383" s="389"/>
      <c r="L383" s="390"/>
      <c r="M383" s="142"/>
      <c r="O383" s="67" t="str">
        <f>IF(OR(AND('Class Record S5'!$O$109=".",COUNTIF('Class Record S5'!$O$93:$O$116,"\")&lt;5,COUNTIF('Class Record S5'!$O$93:$O$109,".")&lt;=(5-COUNTIF('Class Record S5'!$O$93:$O$116,"\"))),AND('Class Record S5'!$O$109="\",COUNTIF('Class Record S5'!$O$93:$O$109,"\")&lt;=5)),"x","")</f>
        <v/>
      </c>
      <c r="Q383" s="258" t="s">
        <v>92</v>
      </c>
      <c r="R383" s="262" t="s">
        <v>128</v>
      </c>
    </row>
    <row r="384" spans="1:18" ht="44.25" customHeight="1" x14ac:dyDescent="0.3">
      <c r="A384" s="343"/>
      <c r="B384" s="192" t="str">
        <f>IF($O384="x",'Class Record S5'!$B$25,"")</f>
        <v/>
      </c>
      <c r="C384" s="388" t="str">
        <f>IF($O384="x",'Class Record S5'!$D$25,"")</f>
        <v/>
      </c>
      <c r="D384" s="389"/>
      <c r="E384" s="389"/>
      <c r="F384" s="389"/>
      <c r="G384" s="389"/>
      <c r="H384" s="389"/>
      <c r="I384" s="389"/>
      <c r="J384" s="389"/>
      <c r="K384" s="389"/>
      <c r="L384" s="390"/>
      <c r="M384" s="142"/>
      <c r="O384" s="67" t="str">
        <f>IF(OR(AND('Class Record S5'!$O$110=".",COUNTIF('Class Record S5'!$O$93:$O$116,"\")&lt;5,COUNTIF('Class Record S5'!$O$93:$O$110,".")&lt;=(5-COUNTIF('Class Record S5'!$O$93:$O$116,"\"))),AND('Class Record S5'!$O$110="\",COUNTIF('Class Record S5'!$O$93:$O$110,"\")&lt;=5)),"x","")</f>
        <v/>
      </c>
      <c r="Q384" s="258" t="s">
        <v>93</v>
      </c>
      <c r="R384" s="262" t="s">
        <v>129</v>
      </c>
    </row>
    <row r="385" spans="1:18" ht="44.25" customHeight="1" x14ac:dyDescent="0.3">
      <c r="A385" s="343"/>
      <c r="B385" s="192" t="str">
        <f>IF($O385="x",'Class Record S5'!$B$26,"")</f>
        <v/>
      </c>
      <c r="C385" s="383" t="str">
        <f>IF($O385="x",'Class Record S5'!$D$26,"")</f>
        <v/>
      </c>
      <c r="D385" s="383"/>
      <c r="E385" s="383"/>
      <c r="F385" s="383"/>
      <c r="G385" s="383"/>
      <c r="H385" s="383"/>
      <c r="I385" s="383"/>
      <c r="J385" s="383"/>
      <c r="K385" s="383"/>
      <c r="L385" s="383"/>
      <c r="M385" s="142"/>
      <c r="O385" s="67" t="str">
        <f>IF(OR(AND('Class Record S5'!$O$111=".",COUNTIF('Class Record S5'!$O$93:$O$116,"\")&lt;5,COUNTIF('Class Record S5'!$O$93:$O$111,".")&lt;=(5-COUNTIF('Class Record S5'!$O$93:$O$116,"\"))),AND('Class Record S5'!$O$111="\",COUNTIF('Class Record S5'!$O$93:$O$111,"\")&lt;=5)),"x","")</f>
        <v/>
      </c>
      <c r="Q385" s="258" t="s">
        <v>94</v>
      </c>
      <c r="R385" s="260" t="s">
        <v>130</v>
      </c>
    </row>
    <row r="386" spans="1:18" ht="44.25" customHeight="1" thickBot="1" x14ac:dyDescent="0.35">
      <c r="A386" s="344"/>
      <c r="B386" s="195" t="str">
        <f>IF($O386="x",'Class Record S5'!$B$27,"")</f>
        <v/>
      </c>
      <c r="C386" s="384" t="str">
        <f>IF($O386="x",'Class Record S5'!$D$27,"")</f>
        <v/>
      </c>
      <c r="D386" s="384"/>
      <c r="E386" s="384"/>
      <c r="F386" s="384"/>
      <c r="G386" s="384"/>
      <c r="H386" s="384"/>
      <c r="I386" s="384"/>
      <c r="J386" s="384"/>
      <c r="K386" s="384"/>
      <c r="L386" s="384"/>
      <c r="M386" s="196"/>
      <c r="O386" s="67" t="str">
        <f>IF(OR(AND('Class Record S5'!$O$112=".",COUNTIF('Class Record S5'!$O$93:$O$116,"\")&lt;5,COUNTIF('Class Record S5'!$O$93:$O$112,".")&lt;=(5-COUNTIF('Class Record S5'!$O$93:$O$116,"\"))),AND('Class Record S5'!$O$112="\",COUNTIF('Class Record S5'!$O$93:$O$112,"\")&lt;=5)),"x","")</f>
        <v/>
      </c>
      <c r="Q386" s="258" t="s">
        <v>95</v>
      </c>
      <c r="R386" s="260" t="s">
        <v>131</v>
      </c>
    </row>
    <row r="387" spans="1:18" ht="44.25" customHeight="1" x14ac:dyDescent="0.3">
      <c r="A387" s="342" t="str">
        <f>'Class Record S5'!$A$28</f>
        <v>Forces</v>
      </c>
      <c r="B387" s="193" t="str">
        <f>IF($O387="x",'Class Record S5'!$B$28,"")</f>
        <v/>
      </c>
      <c r="C387" s="385" t="str">
        <f>IF($O387="x",'Class Record S5'!$D$28,"")</f>
        <v/>
      </c>
      <c r="D387" s="386"/>
      <c r="E387" s="386"/>
      <c r="F387" s="386"/>
      <c r="G387" s="386"/>
      <c r="H387" s="386"/>
      <c r="I387" s="386"/>
      <c r="J387" s="386"/>
      <c r="K387" s="386"/>
      <c r="L387" s="387"/>
      <c r="M387" s="141"/>
      <c r="O387" s="67" t="str">
        <f>IF(OR(AND('Class Record S5'!$O$113=".",COUNTIF('Class Record S5'!$O$93:$O$116,"\")&lt;5,COUNTIF('Class Record S5'!$O$93:$O$113,".")&lt;=(5-COUNTIF('Class Record S5'!$O$93:$O$116,"\"))),AND('Class Record S5'!$O$113="\",COUNTIF('Class Record S5'!$O$93:$O$113,"\")&lt;=5)),"x","")</f>
        <v/>
      </c>
      <c r="Q387" s="258" t="s">
        <v>96</v>
      </c>
      <c r="R387" s="262" t="s">
        <v>132</v>
      </c>
    </row>
    <row r="388" spans="1:18" ht="44.25" customHeight="1" x14ac:dyDescent="0.3">
      <c r="A388" s="343"/>
      <c r="B388" s="192" t="str">
        <f>IF($O388="x",'Class Record S5'!$B$29,"")</f>
        <v/>
      </c>
      <c r="C388" s="388" t="str">
        <f>IF($O388="x",'Class Record S5'!$D$29,"")</f>
        <v/>
      </c>
      <c r="D388" s="389"/>
      <c r="E388" s="389"/>
      <c r="F388" s="389"/>
      <c r="G388" s="389"/>
      <c r="H388" s="389"/>
      <c r="I388" s="389"/>
      <c r="J388" s="389"/>
      <c r="K388" s="389"/>
      <c r="L388" s="390"/>
      <c r="M388" s="142"/>
      <c r="O388" s="67" t="str">
        <f>IF(OR(AND('Class Record S5'!$O$114=".",COUNTIF('Class Record S5'!$O$93:$O$116,"\")&lt;5,COUNTIF('Class Record S5'!$O$93:$O$114,".")&lt;=(5-COUNTIF('Class Record S5'!$O$93:$O$116,"\"))),AND('Class Record S5'!$O$114="\",COUNTIF('Class Record S5'!$O$93:$O$114,"\")&lt;=5)),"x","")</f>
        <v/>
      </c>
      <c r="Q388" s="258" t="s">
        <v>97</v>
      </c>
      <c r="R388" s="262" t="s">
        <v>133</v>
      </c>
    </row>
    <row r="389" spans="1:18" ht="44.25" customHeight="1" x14ac:dyDescent="0.3">
      <c r="A389" s="343"/>
      <c r="B389" s="192" t="str">
        <f>IF($O389="x",'Class Record S5'!$B$30,"")</f>
        <v/>
      </c>
      <c r="C389" s="388" t="str">
        <f>IF($O389="x",'Class Record S5'!$D$30,"")</f>
        <v/>
      </c>
      <c r="D389" s="389"/>
      <c r="E389" s="389"/>
      <c r="F389" s="389"/>
      <c r="G389" s="389"/>
      <c r="H389" s="389"/>
      <c r="I389" s="389"/>
      <c r="J389" s="389"/>
      <c r="K389" s="389"/>
      <c r="L389" s="390"/>
      <c r="M389" s="142"/>
      <c r="O389" s="67" t="str">
        <f>IF(OR(AND('Class Record S5'!$O$115=".",COUNTIF('Class Record S5'!$O$93:$O$116,"\")&lt;5,COUNTIF('Class Record S5'!$O$93:$O$115,".")&lt;=(5-COUNTIF('Class Record S5'!$O$93:$O$116,"\"))),AND('Class Record S5'!$O$115="\",COUNTIF('Class Record S5'!$O$93:$O$115,"\")&lt;=5)),"x","")</f>
        <v/>
      </c>
      <c r="Q389" s="258" t="s">
        <v>98</v>
      </c>
      <c r="R389" s="262" t="s">
        <v>134</v>
      </c>
    </row>
    <row r="390" spans="1:18" ht="44.25" customHeight="1" thickBot="1" x14ac:dyDescent="0.35">
      <c r="A390" s="344"/>
      <c r="B390" s="194" t="str">
        <f>IF($O390="x",'Class Record S5'!$B$31,"")</f>
        <v/>
      </c>
      <c r="C390" s="391" t="str">
        <f>IF($O390="x",'Class Record S5'!$D$31,"")</f>
        <v/>
      </c>
      <c r="D390" s="392"/>
      <c r="E390" s="392"/>
      <c r="F390" s="392"/>
      <c r="G390" s="392"/>
      <c r="H390" s="392"/>
      <c r="I390" s="392"/>
      <c r="J390" s="392"/>
      <c r="K390" s="392"/>
      <c r="L390" s="393"/>
      <c r="M390" s="143"/>
      <c r="O390" s="67" t="str">
        <f>IF(OR(AND('Class Record S5'!$O$116=".",COUNTIF('Class Record S5'!$O$93:$O$116,"\")&lt;5,COUNTIF('Class Record S5'!$O$93:$O$116,".")&lt;=(5-COUNTIF('Class Record S5'!$O$93:$O$116,"\"))),AND('Class Record S5'!$O$116="\",COUNTIF('Class Record S5'!$O$93:$O$116,"\")&lt;=5)),"x","")</f>
        <v/>
      </c>
      <c r="Q390" s="258" t="s">
        <v>99</v>
      </c>
      <c r="R390" s="262" t="s">
        <v>135</v>
      </c>
    </row>
    <row r="391" spans="1:18" ht="16.5" customHeight="1" thickBot="1" x14ac:dyDescent="0.35">
      <c r="A391" s="379" t="s">
        <v>44</v>
      </c>
      <c r="B391" s="380"/>
      <c r="C391" s="380"/>
      <c r="D391" s="380"/>
      <c r="E391" s="380"/>
      <c r="F391" s="380"/>
      <c r="G391" s="380"/>
      <c r="H391" s="380"/>
      <c r="I391" s="380"/>
      <c r="J391" s="380"/>
      <c r="K391" s="381"/>
      <c r="L391" s="394" t="s">
        <v>45</v>
      </c>
      <c r="M391" s="395"/>
      <c r="Q391" s="257"/>
    </row>
    <row r="392" spans="1:18" ht="28.5" customHeight="1" x14ac:dyDescent="0.3">
      <c r="A392" s="396"/>
      <c r="B392" s="397"/>
      <c r="C392" s="397"/>
      <c r="D392" s="397"/>
      <c r="E392" s="397"/>
      <c r="F392" s="397"/>
      <c r="G392" s="397"/>
      <c r="H392" s="397"/>
      <c r="I392" s="397"/>
      <c r="J392" s="397"/>
      <c r="K392" s="398"/>
      <c r="L392" s="405" t="str">
        <f>'Class Record S5'!$O$117</f>
        <v>N</v>
      </c>
      <c r="M392" s="406"/>
      <c r="Q392" s="257"/>
    </row>
    <row r="393" spans="1:18" ht="28.5" customHeight="1" x14ac:dyDescent="0.3">
      <c r="A393" s="399"/>
      <c r="B393" s="400"/>
      <c r="C393" s="400"/>
      <c r="D393" s="400"/>
      <c r="E393" s="400"/>
      <c r="F393" s="400"/>
      <c r="G393" s="400"/>
      <c r="H393" s="400"/>
      <c r="I393" s="400"/>
      <c r="J393" s="400"/>
      <c r="K393" s="401"/>
      <c r="L393" s="407"/>
      <c r="M393" s="408"/>
      <c r="Q393" s="257"/>
    </row>
    <row r="394" spans="1:18" ht="28.5" customHeight="1" thickBot="1" x14ac:dyDescent="0.35">
      <c r="A394" s="402"/>
      <c r="B394" s="403"/>
      <c r="C394" s="403"/>
      <c r="D394" s="403"/>
      <c r="E394" s="403"/>
      <c r="F394" s="403"/>
      <c r="G394" s="403"/>
      <c r="H394" s="403"/>
      <c r="I394" s="403"/>
      <c r="J394" s="403"/>
      <c r="K394" s="404"/>
      <c r="L394" s="409"/>
      <c r="M394" s="410"/>
      <c r="Q394" s="257"/>
    </row>
    <row r="396" spans="1:18" ht="19.5" thickBot="1" x14ac:dyDescent="0.35"/>
    <row r="397" spans="1:18" ht="23.25" customHeight="1" thickBot="1" x14ac:dyDescent="0.35">
      <c r="A397" s="349" t="str">
        <f>'Class Record S5'!$D$1</f>
        <v>A N OTHER SCHOOL</v>
      </c>
      <c r="B397" s="350"/>
      <c r="C397" s="350"/>
      <c r="D397" s="350"/>
      <c r="E397" s="350"/>
      <c r="F397" s="350"/>
      <c r="G397" s="350"/>
      <c r="H397" s="350"/>
      <c r="I397" s="350"/>
      <c r="J397" s="350"/>
      <c r="K397" s="350"/>
      <c r="L397" s="350"/>
      <c r="M397" s="351"/>
    </row>
    <row r="398" spans="1:18" ht="15.75" customHeight="1" thickBot="1" x14ac:dyDescent="0.35">
      <c r="A398" s="352" t="s">
        <v>17</v>
      </c>
      <c r="B398" s="353"/>
      <c r="C398" s="353"/>
      <c r="D398" s="356">
        <f>'Class Record S5'!$P$2</f>
        <v>0</v>
      </c>
      <c r="E398" s="356"/>
      <c r="F398" s="356"/>
      <c r="G398" s="357"/>
      <c r="H398" s="361" t="s">
        <v>18</v>
      </c>
      <c r="I398" s="362">
        <f>'Class Record S5'!$E$119</f>
        <v>0</v>
      </c>
      <c r="J398" s="362"/>
      <c r="K398" s="363" t="str">
        <f>'Class Record S5'!$C$2</f>
        <v>CLASS</v>
      </c>
      <c r="L398" s="363"/>
      <c r="M398" s="364"/>
    </row>
    <row r="399" spans="1:18" ht="15.75" customHeight="1" thickBot="1" x14ac:dyDescent="0.35">
      <c r="A399" s="354"/>
      <c r="B399" s="355"/>
      <c r="C399" s="355"/>
      <c r="D399" s="358"/>
      <c r="E399" s="358"/>
      <c r="F399" s="359"/>
      <c r="G399" s="360"/>
      <c r="H399" s="361"/>
      <c r="I399" s="362"/>
      <c r="J399" s="362"/>
      <c r="K399" s="363"/>
      <c r="L399" s="363"/>
      <c r="M399" s="364"/>
    </row>
    <row r="400" spans="1:18" ht="19.5" thickBot="1" x14ac:dyDescent="0.35">
      <c r="A400" s="346" t="s">
        <v>19</v>
      </c>
      <c r="B400" s="347"/>
      <c r="C400" s="347"/>
      <c r="D400" s="347"/>
      <c r="E400" s="348"/>
      <c r="F400" s="365" t="s">
        <v>20</v>
      </c>
      <c r="G400" s="366"/>
      <c r="H400" s="366"/>
      <c r="I400" s="367"/>
      <c r="J400" s="368" t="s">
        <v>21</v>
      </c>
      <c r="K400" s="369"/>
      <c r="L400" s="369"/>
      <c r="M400" s="370"/>
    </row>
    <row r="401" spans="1:18" ht="16.5" customHeight="1" thickBot="1" x14ac:dyDescent="0.35">
      <c r="A401" s="371" t="s">
        <v>22</v>
      </c>
      <c r="B401" s="372"/>
      <c r="C401" s="373"/>
      <c r="D401" s="374" t="s">
        <v>23</v>
      </c>
      <c r="E401" s="375"/>
      <c r="F401" s="376" t="s">
        <v>24</v>
      </c>
      <c r="G401" s="377"/>
      <c r="H401" s="377" t="s">
        <v>25</v>
      </c>
      <c r="I401" s="378"/>
      <c r="J401" s="382" t="s">
        <v>26</v>
      </c>
      <c r="K401" s="377"/>
      <c r="L401" s="411" t="s">
        <v>27</v>
      </c>
      <c r="M401" s="412"/>
    </row>
    <row r="402" spans="1:18" ht="31.5" customHeight="1" thickBot="1" x14ac:dyDescent="0.35">
      <c r="A402" s="72"/>
      <c r="B402" s="73" t="s">
        <v>54</v>
      </c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5" t="s">
        <v>43</v>
      </c>
      <c r="Q402" s="416" t="s">
        <v>56</v>
      </c>
      <c r="R402" s="416"/>
    </row>
    <row r="403" spans="1:18" ht="44.25" customHeight="1" x14ac:dyDescent="0.3">
      <c r="A403" s="345" t="str">
        <f>'Class Record S5'!$A$8</f>
        <v>Working Scientifically</v>
      </c>
      <c r="B403" s="190" t="str">
        <f>IF($O403="x",'Class Record S5'!$B$8,"")</f>
        <v/>
      </c>
      <c r="C403" s="413" t="str">
        <f>IF($O403="x",'Class Record S5'!$D$8,"")</f>
        <v/>
      </c>
      <c r="D403" s="413"/>
      <c r="E403" s="413"/>
      <c r="F403" s="413"/>
      <c r="G403" s="413"/>
      <c r="H403" s="413"/>
      <c r="I403" s="413"/>
      <c r="J403" s="413"/>
      <c r="K403" s="413"/>
      <c r="L403" s="413"/>
      <c r="M403" s="141"/>
      <c r="O403" s="67" t="str">
        <f>IF(OR(AND('Class Record S5'!$P$93=".",COUNTIF('Class Record S5'!$P$93:$P$116,"\")&lt;5,COUNTIF('Class Record S5'!$P$93:$P$93,".")&lt;=(5-COUNTIF('Class Record S5'!$P$93:$P$116,"\"))),AND('Class Record S5'!$P$93="\",COUNTIF('Class Record S5'!$P$93:$P$93,"\")&lt;=5)),"x","")</f>
        <v/>
      </c>
      <c r="Q403" s="258" t="s">
        <v>76</v>
      </c>
      <c r="R403" s="259" t="s">
        <v>112</v>
      </c>
    </row>
    <row r="404" spans="1:18" ht="44.25" customHeight="1" x14ac:dyDescent="0.3">
      <c r="A404" s="343"/>
      <c r="B404" s="191" t="str">
        <f>IF($O404="x",'Class Record S5'!$B$9,"")</f>
        <v/>
      </c>
      <c r="C404" s="383" t="str">
        <f>IF($O404="x",'Class Record S5'!$D$9,"")</f>
        <v/>
      </c>
      <c r="D404" s="383"/>
      <c r="E404" s="383"/>
      <c r="F404" s="383"/>
      <c r="G404" s="383"/>
      <c r="H404" s="383"/>
      <c r="I404" s="383"/>
      <c r="J404" s="383"/>
      <c r="K404" s="383"/>
      <c r="L404" s="383"/>
      <c r="M404" s="142"/>
      <c r="O404" s="67" t="str">
        <f>IF(OR(AND('Class Record S5'!$P$94=".",COUNTIF('Class Record S5'!$P$93:$P$116,"\")&lt;5,COUNTIF('Class Record S5'!$P$93:$P$94,".")&lt;=(5-COUNTIF('Class Record S5'!$P$93:$P$116,"\"))),AND('Class Record S5'!$P$94="\",COUNTIF('Class Record S5'!$P$93:$P$94,"\")&lt;=5)),"x","")</f>
        <v/>
      </c>
      <c r="Q404" s="258" t="s">
        <v>77</v>
      </c>
      <c r="R404" s="260" t="s">
        <v>113</v>
      </c>
    </row>
    <row r="405" spans="1:18" ht="44.25" customHeight="1" x14ac:dyDescent="0.3">
      <c r="A405" s="343"/>
      <c r="B405" s="191" t="str">
        <f>IF($O405="x",'Class Record S5'!$B$10,"")</f>
        <v/>
      </c>
      <c r="C405" s="383" t="str">
        <f>IF($O405="x",'Class Record S5'!$D$10,"")</f>
        <v/>
      </c>
      <c r="D405" s="383"/>
      <c r="E405" s="383"/>
      <c r="F405" s="383"/>
      <c r="G405" s="383"/>
      <c r="H405" s="383"/>
      <c r="I405" s="383"/>
      <c r="J405" s="383"/>
      <c r="K405" s="383"/>
      <c r="L405" s="383"/>
      <c r="M405" s="142"/>
      <c r="O405" s="67" t="str">
        <f>IF(OR(AND('Class Record S5'!$P$95=".",COUNTIF('Class Record S5'!$P$93:$P$116,"\")&lt;5,COUNTIF('Class Record S5'!$P$93:$P$95,".")&lt;=(5-COUNTIF('Class Record S5'!$P$93:$P$116,"\"))),AND('Class Record S5'!$P$95="\",COUNTIF('Class Record S5'!$P$93:$P$95,"\")&lt;=5)),"x","")</f>
        <v/>
      </c>
      <c r="Q405" s="258" t="s">
        <v>78</v>
      </c>
      <c r="R405" s="260" t="s">
        <v>114</v>
      </c>
    </row>
    <row r="406" spans="1:18" ht="44.25" customHeight="1" x14ac:dyDescent="0.3">
      <c r="A406" s="343"/>
      <c r="B406" s="192" t="str">
        <f>IF($O406="x",'Class Record S5'!$B$11,"")</f>
        <v/>
      </c>
      <c r="C406" s="383" t="str">
        <f>IF($O406="x",'Class Record S5'!$D$11,"")</f>
        <v/>
      </c>
      <c r="D406" s="383"/>
      <c r="E406" s="383"/>
      <c r="F406" s="383"/>
      <c r="G406" s="383"/>
      <c r="H406" s="383"/>
      <c r="I406" s="383"/>
      <c r="J406" s="383"/>
      <c r="K406" s="383"/>
      <c r="L406" s="383"/>
      <c r="M406" s="142"/>
      <c r="O406" s="67" t="str">
        <f>IF(OR(AND('Class Record S5'!$P$96=".",COUNTIF('Class Record S5'!$P$93:$P$116,"\")&lt;5,COUNTIF('Class Record S5'!$P$93:$P$96,".")&lt;=(5-COUNTIF('Class Record S5'!$P$93:$P$116,"\"))),AND('Class Record S5'!$P$96="\",COUNTIF('Class Record S5'!$P$93:$P$96,"\")&lt;=5)),"x","")</f>
        <v/>
      </c>
      <c r="Q406" s="258" t="s">
        <v>79</v>
      </c>
      <c r="R406" s="260" t="s">
        <v>115</v>
      </c>
    </row>
    <row r="407" spans="1:18" ht="54.75" customHeight="1" x14ac:dyDescent="0.3">
      <c r="A407" s="343"/>
      <c r="B407" s="192" t="str">
        <f>IF($O407="x",'Class Record S5'!$B$12,"")</f>
        <v/>
      </c>
      <c r="C407" s="383" t="str">
        <f>IF($O407="x",'Class Record S5'!$D$12,"")</f>
        <v/>
      </c>
      <c r="D407" s="383"/>
      <c r="E407" s="383"/>
      <c r="F407" s="383"/>
      <c r="G407" s="383"/>
      <c r="H407" s="383"/>
      <c r="I407" s="383"/>
      <c r="J407" s="383"/>
      <c r="K407" s="383"/>
      <c r="L407" s="383"/>
      <c r="M407" s="142"/>
      <c r="O407" s="67" t="str">
        <f>IF(OR(AND('Class Record S5'!$P$97=".",COUNTIF('Class Record S5'!$P$93:$P$116,"\")&lt;5,COUNTIF('Class Record S5'!$P$93:$P$97,".")&lt;=(5-COUNTIF('Class Record S5'!$P$93:$P$116,"\"))),AND('Class Record S5'!$P$97="\",COUNTIF('Class Record S5'!$P$93:$P$97,"\")&lt;=5)),"x","")</f>
        <v/>
      </c>
      <c r="Q407" s="258" t="s">
        <v>80</v>
      </c>
      <c r="R407" s="260" t="s">
        <v>116</v>
      </c>
    </row>
    <row r="408" spans="1:18" ht="44.25" customHeight="1" thickBot="1" x14ac:dyDescent="0.35">
      <c r="A408" s="344"/>
      <c r="B408" s="194" t="str">
        <f>IF($O408="x",'Class Record S5'!$B$13,"")</f>
        <v/>
      </c>
      <c r="C408" s="391" t="str">
        <f>IF($O408="x",'Class Record S5'!$D$13,"")</f>
        <v/>
      </c>
      <c r="D408" s="392"/>
      <c r="E408" s="392"/>
      <c r="F408" s="392"/>
      <c r="G408" s="392"/>
      <c r="H408" s="392"/>
      <c r="I408" s="392"/>
      <c r="J408" s="392"/>
      <c r="K408" s="392"/>
      <c r="L408" s="393"/>
      <c r="M408" s="143"/>
      <c r="O408" s="67" t="str">
        <f>IF(OR(AND('Class Record S5'!$P$98=".",COUNTIF('Class Record S5'!$P$93:$P$116,"\")&lt;5,COUNTIF('Class Record S5'!$P$93:$P$98,".")&lt;=(5-COUNTIF('Class Record S5'!$P$93:$P$116,"\"))),AND('Class Record S5'!$P$98="\",COUNTIF('Class Record S5'!$P$93:$P$98,"\")&lt;=5)),"x","")</f>
        <v/>
      </c>
      <c r="Q408" s="258" t="s">
        <v>81</v>
      </c>
      <c r="R408" s="260" t="s">
        <v>117</v>
      </c>
    </row>
    <row r="409" spans="1:18" ht="57" customHeight="1" x14ac:dyDescent="0.3">
      <c r="A409" s="342" t="str">
        <f>'Class Record S5'!$A$14</f>
        <v>Living Things and their Habitats</v>
      </c>
      <c r="B409" s="193" t="str">
        <f>IF($O409="x",'Class Record S5'!$B$14,"")</f>
        <v/>
      </c>
      <c r="C409" s="385" t="str">
        <f>IF($O409="x",'Class Record S5'!$D$14,"")</f>
        <v/>
      </c>
      <c r="D409" s="386"/>
      <c r="E409" s="386"/>
      <c r="F409" s="386"/>
      <c r="G409" s="386"/>
      <c r="H409" s="386"/>
      <c r="I409" s="386"/>
      <c r="J409" s="386"/>
      <c r="K409" s="386"/>
      <c r="L409" s="387"/>
      <c r="M409" s="141"/>
      <c r="O409" s="67" t="str">
        <f>IF(OR(AND('Class Record S5'!$P$99=".",COUNTIF('Class Record S5'!$P$93:$P$116,"\")&lt;5,COUNTIF('Class Record S5'!$P$93:$P$99,".")&lt;=(5-COUNTIF('Class Record S5'!$P$93:$P$116,"\"))),AND('Class Record S5'!$P$99="\",COUNTIF('Class Record S5'!$P$93:$P$99,"\")&lt;=5)),"x","")</f>
        <v/>
      </c>
      <c r="Q409" s="258" t="s">
        <v>82</v>
      </c>
      <c r="R409" s="260" t="s">
        <v>118</v>
      </c>
    </row>
    <row r="410" spans="1:18" ht="57" customHeight="1" thickBot="1" x14ac:dyDescent="0.35">
      <c r="A410" s="344"/>
      <c r="B410" s="194" t="str">
        <f>IF($O410="x",'Class Record S5'!$B$15,"")</f>
        <v/>
      </c>
      <c r="C410" s="414" t="str">
        <f>IF($O410="x",'Class Record S5'!$D$15,"")</f>
        <v/>
      </c>
      <c r="D410" s="414"/>
      <c r="E410" s="414"/>
      <c r="F410" s="414"/>
      <c r="G410" s="414"/>
      <c r="H410" s="414"/>
      <c r="I410" s="414"/>
      <c r="J410" s="414"/>
      <c r="K410" s="414"/>
      <c r="L410" s="414"/>
      <c r="M410" s="143"/>
      <c r="O410" s="67" t="str">
        <f>IF(OR(AND('Class Record S5'!$P$100=".",COUNTIF('Class Record S5'!$P$93:$P$116,"\")&lt;5,COUNTIF('Class Record S5'!$P$93:$P$100,".")&lt;=(5-COUNTIF('Class Record S5'!$P$93:$P$116,"\"))),AND('Class Record S5'!$P$100="\",COUNTIF('Class Record S5'!$P$93:$P$100,"\")&lt;=5)),"x","")</f>
        <v/>
      </c>
      <c r="Q410" s="258" t="s">
        <v>83</v>
      </c>
      <c r="R410" s="261" t="s">
        <v>119</v>
      </c>
    </row>
    <row r="411" spans="1:18" ht="59.25" customHeight="1" thickBot="1" x14ac:dyDescent="0.35">
      <c r="A411" s="255" t="str">
        <f>'Class Record S5'!$A$16</f>
        <v>Animals inc. Humans</v>
      </c>
      <c r="B411" s="253" t="str">
        <f>IF($O411="x",'Class Record S5'!$B$16,"")</f>
        <v/>
      </c>
      <c r="C411" s="415" t="str">
        <f>IF($O411="x",'Class Record S5'!$D$16,"")</f>
        <v/>
      </c>
      <c r="D411" s="415"/>
      <c r="E411" s="415"/>
      <c r="F411" s="415"/>
      <c r="G411" s="415"/>
      <c r="H411" s="415"/>
      <c r="I411" s="415"/>
      <c r="J411" s="415"/>
      <c r="K411" s="415"/>
      <c r="L411" s="415"/>
      <c r="M411" s="254"/>
      <c r="O411" s="67" t="str">
        <f>IF(OR(AND('Class Record S5'!$P$101=".",COUNTIF('Class Record S5'!$P$93:$P$116,"\")&lt;5,COUNTIF('Class Record S5'!$P$93:$P$101,".")&lt;=(5-COUNTIF('Class Record S5'!$P$93:$P$116,"\"))),AND('Class Record S5'!$P$101="\",COUNTIF('Class Record S5'!$P$93:$P$101,"\")&lt;=5)),"x","")</f>
        <v/>
      </c>
      <c r="Q411" s="258" t="s">
        <v>84</v>
      </c>
      <c r="R411" s="261" t="s">
        <v>120</v>
      </c>
    </row>
    <row r="412" spans="1:18" ht="56.25" customHeight="1" x14ac:dyDescent="0.3">
      <c r="A412" s="342" t="str">
        <f>'Class Record S5'!$A$17</f>
        <v>Properties and Changers of Materials</v>
      </c>
      <c r="B412" s="193" t="str">
        <f>IF($O412="x",'Class Record S5'!$B$17,"")</f>
        <v/>
      </c>
      <c r="C412" s="385" t="str">
        <f>IF($O412="x",'Class Record S5'!$D$17,"")</f>
        <v/>
      </c>
      <c r="D412" s="386"/>
      <c r="E412" s="386"/>
      <c r="F412" s="386"/>
      <c r="G412" s="386"/>
      <c r="H412" s="386"/>
      <c r="I412" s="386"/>
      <c r="J412" s="386"/>
      <c r="K412" s="386"/>
      <c r="L412" s="387"/>
      <c r="M412" s="141"/>
      <c r="O412" s="67" t="str">
        <f>IF(OR(AND('Class Record S5'!$P$102=".",COUNTIF('Class Record S5'!$P$93:$P$116,"\")&lt;5,COUNTIF('Class Record S5'!$P$93:$P$102,".")&lt;=(5-COUNTIF('Class Record S5'!$P$93:$P$116,"\"))),AND('Class Record S5'!$P$102="\",COUNTIF('Class Record S5'!$P$93:$P$102,"\")&lt;=5)),"x","")</f>
        <v/>
      </c>
      <c r="Q412" s="258" t="s">
        <v>85</v>
      </c>
      <c r="R412" s="260" t="s">
        <v>121</v>
      </c>
    </row>
    <row r="413" spans="1:18" ht="44.25" customHeight="1" x14ac:dyDescent="0.3">
      <c r="A413" s="343"/>
      <c r="B413" s="192" t="str">
        <f>IF($O413="x",'Class Record S5'!$B$18,"")</f>
        <v/>
      </c>
      <c r="C413" s="383" t="str">
        <f>IF($O413="x",'Class Record S5'!$D$18,"")</f>
        <v/>
      </c>
      <c r="D413" s="383"/>
      <c r="E413" s="383"/>
      <c r="F413" s="383"/>
      <c r="G413" s="383"/>
      <c r="H413" s="383"/>
      <c r="I413" s="383"/>
      <c r="J413" s="383"/>
      <c r="K413" s="383"/>
      <c r="L413" s="383"/>
      <c r="M413" s="142"/>
      <c r="O413" s="67" t="str">
        <f>IF(OR(AND('Class Record S5'!$P$103=".",COUNTIF('Class Record S5'!$P$93:$P$116,"\")&lt;5,COUNTIF('Class Record S5'!$P$93:$P$103,".")&lt;=(5-COUNTIF('Class Record S5'!$P$93:$P$116,"\"))),AND('Class Record S5'!$P$103="\",COUNTIF('Class Record S5'!$P$93:$P$103,"\")&lt;=5)),"x","")</f>
        <v/>
      </c>
      <c r="Q413" s="258" t="s">
        <v>86</v>
      </c>
      <c r="R413" s="265" t="s">
        <v>124</v>
      </c>
    </row>
    <row r="414" spans="1:18" ht="44.25" customHeight="1" x14ac:dyDescent="0.3">
      <c r="A414" s="343"/>
      <c r="B414" s="192" t="str">
        <f>IF($O414="x",'Class Record S5'!$B$19,"")</f>
        <v/>
      </c>
      <c r="C414" s="383" t="str">
        <f>IF($O414="x",'Class Record S5'!$D$19,"")</f>
        <v/>
      </c>
      <c r="D414" s="383"/>
      <c r="E414" s="383"/>
      <c r="F414" s="383"/>
      <c r="G414" s="383"/>
      <c r="H414" s="383"/>
      <c r="I414" s="383"/>
      <c r="J414" s="383"/>
      <c r="K414" s="383"/>
      <c r="L414" s="383"/>
      <c r="M414" s="142"/>
      <c r="O414" s="67" t="str">
        <f>IF(OR(AND('Class Record S5'!$P$104=".",COUNTIF('Class Record S5'!$P$93:$P$116,"\")&lt;5,COUNTIF('Class Record S5'!$P$93:$P$104,".")&lt;=(5-COUNTIF('Class Record S5'!$P$93:$P$116,"\"))),AND('Class Record S5'!$P$104="\",COUNTIF('Class Record S5'!$P$93:$P$104,"\")&lt;=5)),"x","")</f>
        <v/>
      </c>
      <c r="Q414" s="258" t="s">
        <v>87</v>
      </c>
      <c r="R414" s="265" t="s">
        <v>122</v>
      </c>
    </row>
    <row r="415" spans="1:18" ht="44.25" customHeight="1" x14ac:dyDescent="0.3">
      <c r="A415" s="343"/>
      <c r="B415" s="192" t="str">
        <f>IF($O415="x",'Class Record S5'!$B$20,"")</f>
        <v/>
      </c>
      <c r="C415" s="383" t="str">
        <f>IF($O415="x",'Class Record S5'!$D$20,"")</f>
        <v/>
      </c>
      <c r="D415" s="383"/>
      <c r="E415" s="383"/>
      <c r="F415" s="383"/>
      <c r="G415" s="383"/>
      <c r="H415" s="383"/>
      <c r="I415" s="383"/>
      <c r="J415" s="383"/>
      <c r="K415" s="383"/>
      <c r="L415" s="383"/>
      <c r="M415" s="142"/>
      <c r="O415" s="67" t="str">
        <f>IF(OR(AND('Class Record S5'!$P$105=".",COUNTIF('Class Record S5'!$P$93:$P$116,"\")&lt;5,COUNTIF('Class Record S5'!$P$93:$P$105,".")&lt;=(5-COUNTIF('Class Record S5'!$P$93:$P$116,"\"))),AND('Class Record S5'!$P$105="\",COUNTIF('Class Record S5'!$P$93:$P$105,"\")&lt;=5)),"x","")</f>
        <v/>
      </c>
      <c r="Q415" s="258" t="s">
        <v>88</v>
      </c>
      <c r="R415" s="265" t="s">
        <v>123</v>
      </c>
    </row>
    <row r="416" spans="1:18" ht="44.25" customHeight="1" x14ac:dyDescent="0.3">
      <c r="A416" s="343"/>
      <c r="B416" s="192" t="str">
        <f>IF($O416="x",'Class Record S5'!$B$21,"")</f>
        <v/>
      </c>
      <c r="C416" s="383" t="str">
        <f>IF($O416="x",'Class Record S5'!$D$21,"")</f>
        <v/>
      </c>
      <c r="D416" s="383"/>
      <c r="E416" s="383"/>
      <c r="F416" s="383"/>
      <c r="G416" s="383"/>
      <c r="H416" s="383"/>
      <c r="I416" s="383"/>
      <c r="J416" s="383"/>
      <c r="K416" s="383"/>
      <c r="L416" s="383"/>
      <c r="M416" s="142"/>
      <c r="O416" s="67" t="str">
        <f>IF(OR(AND('Class Record S5'!$P$106=".",COUNTIF('Class Record S5'!$P$93:$P$116,"\")&lt;5,COUNTIF('Class Record S5'!$P$93:$P$106,".")&lt;=(5-COUNTIF('Class Record S5'!$P$93:$P$116,"\"))),AND('Class Record S5'!$P$106="\",COUNTIF('Class Record S5'!$P$93:$P$106,"\")&lt;=5)),"x","")</f>
        <v/>
      </c>
      <c r="Q416" s="258" t="s">
        <v>89</v>
      </c>
      <c r="R416" s="261" t="s">
        <v>125</v>
      </c>
    </row>
    <row r="417" spans="1:18" ht="56.25" customHeight="1" thickBot="1" x14ac:dyDescent="0.35">
      <c r="A417" s="344"/>
      <c r="B417" s="195" t="str">
        <f>IF($O417="x",'Class Record S5'!$B$22,"")</f>
        <v/>
      </c>
      <c r="C417" s="384" t="str">
        <f>IF($O417="x",'Class Record S5'!$D$22,"")</f>
        <v/>
      </c>
      <c r="D417" s="384"/>
      <c r="E417" s="384"/>
      <c r="F417" s="384"/>
      <c r="G417" s="384"/>
      <c r="H417" s="384"/>
      <c r="I417" s="384"/>
      <c r="J417" s="384"/>
      <c r="K417" s="384"/>
      <c r="L417" s="384"/>
      <c r="M417" s="196"/>
      <c r="O417" s="67" t="str">
        <f>IF(OR(AND('Class Record S5'!$P$107=".",COUNTIF('Class Record S5'!$P$93:$P$116,"\")&lt;5,COUNTIF('Class Record S5'!$P$93:$P$107,".")&lt;=(5-COUNTIF('Class Record S5'!$P$93:$P$116,"\"))),AND('Class Record S5'!$P$107="\",COUNTIF('Class Record S5'!$P$93:$P$107,"\")&lt;=5)),"x","")</f>
        <v/>
      </c>
      <c r="Q417" s="258" t="s">
        <v>90</v>
      </c>
      <c r="R417" s="260" t="s">
        <v>126</v>
      </c>
    </row>
    <row r="418" spans="1:18" ht="44.25" customHeight="1" x14ac:dyDescent="0.3">
      <c r="A418" s="342" t="str">
        <f>'Class Record S5'!$A$23</f>
        <v>Earth and Space</v>
      </c>
      <c r="B418" s="193" t="str">
        <f>IF($O418="x",'Class Record S5'!$B$23,"")</f>
        <v/>
      </c>
      <c r="C418" s="385" t="str">
        <f>IF($O418="x",'Class Record S5'!$D$23,"")</f>
        <v/>
      </c>
      <c r="D418" s="386"/>
      <c r="E418" s="386"/>
      <c r="F418" s="386"/>
      <c r="G418" s="386"/>
      <c r="H418" s="386"/>
      <c r="I418" s="386"/>
      <c r="J418" s="386"/>
      <c r="K418" s="386"/>
      <c r="L418" s="387"/>
      <c r="M418" s="141"/>
      <c r="O418" s="67" t="str">
        <f>IF(OR(AND('Class Record S5'!$P$108=".",COUNTIF('Class Record S5'!$P$93:$P$116,"\")&lt;5,COUNTIF('Class Record S5'!$P$93:$P$108,".")&lt;=(5-COUNTIF('Class Record S5'!$P$93:$P$116,"\"))),AND('Class Record S5'!$P$108="\",COUNTIF('Class Record S5'!$P$93:$P$108,"\")&lt;=5)),"x","")</f>
        <v/>
      </c>
      <c r="Q418" s="258" t="s">
        <v>91</v>
      </c>
      <c r="R418" s="260" t="s">
        <v>127</v>
      </c>
    </row>
    <row r="419" spans="1:18" ht="44.25" customHeight="1" x14ac:dyDescent="0.3">
      <c r="A419" s="343"/>
      <c r="B419" s="192" t="str">
        <f>IF($O419="x",'Class Record S5'!$B$24,"")</f>
        <v/>
      </c>
      <c r="C419" s="388" t="str">
        <f>IF($O419="x",'Class Record S5'!$D$24,"")</f>
        <v/>
      </c>
      <c r="D419" s="389"/>
      <c r="E419" s="389"/>
      <c r="F419" s="389"/>
      <c r="G419" s="389"/>
      <c r="H419" s="389"/>
      <c r="I419" s="389"/>
      <c r="J419" s="389"/>
      <c r="K419" s="389"/>
      <c r="L419" s="390"/>
      <c r="M419" s="142"/>
      <c r="O419" s="67" t="str">
        <f>IF(OR(AND('Class Record S5'!$P$109=".",COUNTIF('Class Record S5'!$P$93:$P$116,"\")&lt;5,COUNTIF('Class Record S5'!$P$93:$P$109,".")&lt;=(5-COUNTIF('Class Record S5'!$P$93:$P$116,"\"))),AND('Class Record S5'!$P$109="\",COUNTIF('Class Record S5'!$P$93:$P$109,"\")&lt;=5)),"x","")</f>
        <v/>
      </c>
      <c r="Q419" s="258" t="s">
        <v>92</v>
      </c>
      <c r="R419" s="262" t="s">
        <v>128</v>
      </c>
    </row>
    <row r="420" spans="1:18" ht="44.25" customHeight="1" x14ac:dyDescent="0.3">
      <c r="A420" s="343"/>
      <c r="B420" s="192" t="str">
        <f>IF($O420="x",'Class Record S5'!$B$25,"")</f>
        <v/>
      </c>
      <c r="C420" s="388" t="str">
        <f>IF($O420="x",'Class Record S5'!$D$25,"")</f>
        <v/>
      </c>
      <c r="D420" s="389"/>
      <c r="E420" s="389"/>
      <c r="F420" s="389"/>
      <c r="G420" s="389"/>
      <c r="H420" s="389"/>
      <c r="I420" s="389"/>
      <c r="J420" s="389"/>
      <c r="K420" s="389"/>
      <c r="L420" s="390"/>
      <c r="M420" s="142"/>
      <c r="O420" s="67" t="str">
        <f>IF(OR(AND('Class Record S5'!$P$110=".",COUNTIF('Class Record S5'!$P$93:$P$116,"\")&lt;5,COUNTIF('Class Record S5'!$P$93:$P$110,".")&lt;=(5-COUNTIF('Class Record S5'!$P$93:$P$116,"\"))),AND('Class Record S5'!$P$110="\",COUNTIF('Class Record S5'!$P$93:$P$110,"\")&lt;=5)),"x","")</f>
        <v/>
      </c>
      <c r="Q420" s="258" t="s">
        <v>93</v>
      </c>
      <c r="R420" s="262" t="s">
        <v>129</v>
      </c>
    </row>
    <row r="421" spans="1:18" ht="44.25" customHeight="1" x14ac:dyDescent="0.3">
      <c r="A421" s="343"/>
      <c r="B421" s="192" t="str">
        <f>IF($O421="x",'Class Record S5'!$B$26,"")</f>
        <v/>
      </c>
      <c r="C421" s="383" t="str">
        <f>IF($O421="x",'Class Record S5'!$D$26,"")</f>
        <v/>
      </c>
      <c r="D421" s="383"/>
      <c r="E421" s="383"/>
      <c r="F421" s="383"/>
      <c r="G421" s="383"/>
      <c r="H421" s="383"/>
      <c r="I421" s="383"/>
      <c r="J421" s="383"/>
      <c r="K421" s="383"/>
      <c r="L421" s="383"/>
      <c r="M421" s="142"/>
      <c r="O421" s="67" t="str">
        <f>IF(OR(AND('Class Record S5'!$P$111=".",COUNTIF('Class Record S5'!$P$93:$P$116,"\")&lt;5,COUNTIF('Class Record S5'!$P$93:$P$111,".")&lt;=(5-COUNTIF('Class Record S5'!$P$93:$P$116,"\"))),AND('Class Record S5'!$P$111="\",COUNTIF('Class Record S5'!$P$93:$P$111,"\")&lt;=5)),"x","")</f>
        <v/>
      </c>
      <c r="Q421" s="258" t="s">
        <v>94</v>
      </c>
      <c r="R421" s="260" t="s">
        <v>130</v>
      </c>
    </row>
    <row r="422" spans="1:18" ht="44.25" customHeight="1" thickBot="1" x14ac:dyDescent="0.35">
      <c r="A422" s="344"/>
      <c r="B422" s="195" t="str">
        <f>IF($O422="x",'Class Record S5'!$B$27,"")</f>
        <v/>
      </c>
      <c r="C422" s="384" t="str">
        <f>IF($O422="x",'Class Record S5'!$D$27,"")</f>
        <v/>
      </c>
      <c r="D422" s="384"/>
      <c r="E422" s="384"/>
      <c r="F422" s="384"/>
      <c r="G422" s="384"/>
      <c r="H422" s="384"/>
      <c r="I422" s="384"/>
      <c r="J422" s="384"/>
      <c r="K422" s="384"/>
      <c r="L422" s="384"/>
      <c r="M422" s="196"/>
      <c r="O422" s="67" t="str">
        <f>IF(OR(AND('Class Record S5'!$P$112=".",COUNTIF('Class Record S5'!$P$93:$P$116,"\")&lt;5,COUNTIF('Class Record S5'!$P$93:$P$112,".")&lt;=(5-COUNTIF('Class Record S5'!$P$93:$P$116,"\"))),AND('Class Record S5'!$P$112="\",COUNTIF('Class Record S5'!$P$93:$P$112,"\")&lt;=5)),"x","")</f>
        <v/>
      </c>
      <c r="Q422" s="258" t="s">
        <v>95</v>
      </c>
      <c r="R422" s="260" t="s">
        <v>131</v>
      </c>
    </row>
    <row r="423" spans="1:18" ht="44.25" customHeight="1" x14ac:dyDescent="0.3">
      <c r="A423" s="342" t="str">
        <f>'Class Record S5'!$A$28</f>
        <v>Forces</v>
      </c>
      <c r="B423" s="193" t="str">
        <f>IF($O423="x",'Class Record S5'!$B$28,"")</f>
        <v/>
      </c>
      <c r="C423" s="385" t="str">
        <f>IF($O423="x",'Class Record S5'!$D$28,"")</f>
        <v/>
      </c>
      <c r="D423" s="386"/>
      <c r="E423" s="386"/>
      <c r="F423" s="386"/>
      <c r="G423" s="386"/>
      <c r="H423" s="386"/>
      <c r="I423" s="386"/>
      <c r="J423" s="386"/>
      <c r="K423" s="386"/>
      <c r="L423" s="387"/>
      <c r="M423" s="141"/>
      <c r="O423" s="67" t="str">
        <f>IF(OR(AND('Class Record S5'!$P$113=".",COUNTIF('Class Record S5'!$P$93:$P$116,"\")&lt;5,COUNTIF('Class Record S5'!$P$93:$P$113,".")&lt;=(5-COUNTIF('Class Record S5'!$P$93:$P$116,"\"))),AND('Class Record S5'!$P$113="\",COUNTIF('Class Record S5'!$P$93:$P$113,"\")&lt;=5)),"x","")</f>
        <v/>
      </c>
      <c r="Q423" s="258" t="s">
        <v>96</v>
      </c>
      <c r="R423" s="262" t="s">
        <v>132</v>
      </c>
    </row>
    <row r="424" spans="1:18" ht="44.25" customHeight="1" x14ac:dyDescent="0.3">
      <c r="A424" s="343"/>
      <c r="B424" s="192" t="str">
        <f>IF($O424="x",'Class Record S5'!$B$29,"")</f>
        <v/>
      </c>
      <c r="C424" s="388" t="str">
        <f>IF($O424="x",'Class Record S5'!$D$29,"")</f>
        <v/>
      </c>
      <c r="D424" s="389"/>
      <c r="E424" s="389"/>
      <c r="F424" s="389"/>
      <c r="G424" s="389"/>
      <c r="H424" s="389"/>
      <c r="I424" s="389"/>
      <c r="J424" s="389"/>
      <c r="K424" s="389"/>
      <c r="L424" s="390"/>
      <c r="M424" s="142"/>
      <c r="O424" s="67" t="str">
        <f>IF(OR(AND('Class Record S5'!$P$114=".",COUNTIF('Class Record S5'!$P$93:$P$116,"\")&lt;5,COUNTIF('Class Record S5'!$P$93:$P$114,".")&lt;=(5-COUNTIF('Class Record S5'!$P$93:$P$116,"\"))),AND('Class Record S5'!$P$114="\",COUNTIF('Class Record S5'!$P$93:$P$114,"\")&lt;=5)),"x","")</f>
        <v/>
      </c>
      <c r="Q424" s="258" t="s">
        <v>97</v>
      </c>
      <c r="R424" s="262" t="s">
        <v>133</v>
      </c>
    </row>
    <row r="425" spans="1:18" ht="44.25" customHeight="1" x14ac:dyDescent="0.3">
      <c r="A425" s="343"/>
      <c r="B425" s="192" t="str">
        <f>IF($O425="x",'Class Record S5'!$B$30,"")</f>
        <v/>
      </c>
      <c r="C425" s="388" t="str">
        <f>IF($O425="x",'Class Record S5'!$D$30,"")</f>
        <v/>
      </c>
      <c r="D425" s="389"/>
      <c r="E425" s="389"/>
      <c r="F425" s="389"/>
      <c r="G425" s="389"/>
      <c r="H425" s="389"/>
      <c r="I425" s="389"/>
      <c r="J425" s="389"/>
      <c r="K425" s="389"/>
      <c r="L425" s="390"/>
      <c r="M425" s="142"/>
      <c r="O425" s="67" t="str">
        <f>IF(OR(AND('Class Record S5'!$P$115=".",COUNTIF('Class Record S5'!$P$93:$P$116,"\")&lt;5,COUNTIF('Class Record S5'!$P$93:$P$115,".")&lt;=(5-COUNTIF('Class Record S5'!$P$93:$P$116,"\"))),AND('Class Record S5'!$P$115="\",COUNTIF('Class Record S5'!$P$93:$P$115,"\")&lt;=5)),"x","")</f>
        <v/>
      </c>
      <c r="Q425" s="258" t="s">
        <v>98</v>
      </c>
      <c r="R425" s="262" t="s">
        <v>134</v>
      </c>
    </row>
    <row r="426" spans="1:18" ht="44.25" customHeight="1" thickBot="1" x14ac:dyDescent="0.35">
      <c r="A426" s="344"/>
      <c r="B426" s="194" t="str">
        <f>IF($O426="x",'Class Record S5'!$B$31,"")</f>
        <v/>
      </c>
      <c r="C426" s="391" t="str">
        <f>IF($O426="x",'Class Record S5'!$D$31,"")</f>
        <v/>
      </c>
      <c r="D426" s="392"/>
      <c r="E426" s="392"/>
      <c r="F426" s="392"/>
      <c r="G426" s="392"/>
      <c r="H426" s="392"/>
      <c r="I426" s="392"/>
      <c r="J426" s="392"/>
      <c r="K426" s="392"/>
      <c r="L426" s="393"/>
      <c r="M426" s="143"/>
      <c r="O426" s="67" t="str">
        <f>IF(OR(AND('Class Record S5'!$P$116=".",COUNTIF('Class Record S5'!$P$93:$P$116,"\")&lt;5,COUNTIF('Class Record S5'!$P$93:$P$116,".")&lt;=(5-COUNTIF('Class Record S5'!$P$93:$P$116,"\"))),AND('Class Record S5'!$P$116="\",COUNTIF('Class Record S5'!$P$93:$P$116,"\")&lt;=5)),"x","")</f>
        <v/>
      </c>
      <c r="Q426" s="258" t="s">
        <v>99</v>
      </c>
      <c r="R426" s="262" t="s">
        <v>135</v>
      </c>
    </row>
    <row r="427" spans="1:18" ht="16.5" customHeight="1" thickBot="1" x14ac:dyDescent="0.35">
      <c r="A427" s="379" t="s">
        <v>44</v>
      </c>
      <c r="B427" s="380"/>
      <c r="C427" s="380"/>
      <c r="D427" s="380"/>
      <c r="E427" s="380"/>
      <c r="F427" s="380"/>
      <c r="G427" s="380"/>
      <c r="H427" s="380"/>
      <c r="I427" s="380"/>
      <c r="J427" s="380"/>
      <c r="K427" s="381"/>
      <c r="L427" s="394" t="s">
        <v>45</v>
      </c>
      <c r="M427" s="395"/>
      <c r="Q427" s="257"/>
    </row>
    <row r="428" spans="1:18" ht="28.5" customHeight="1" x14ac:dyDescent="0.3">
      <c r="A428" s="396"/>
      <c r="B428" s="397"/>
      <c r="C428" s="397"/>
      <c r="D428" s="397"/>
      <c r="E428" s="397"/>
      <c r="F428" s="397"/>
      <c r="G428" s="397"/>
      <c r="H428" s="397"/>
      <c r="I428" s="397"/>
      <c r="J428" s="397"/>
      <c r="K428" s="398"/>
      <c r="L428" s="405" t="str">
        <f>'Class Record S5'!$P$117</f>
        <v>N</v>
      </c>
      <c r="M428" s="406"/>
      <c r="Q428" s="257"/>
    </row>
    <row r="429" spans="1:18" ht="28.5" customHeight="1" x14ac:dyDescent="0.3">
      <c r="A429" s="399"/>
      <c r="B429" s="400"/>
      <c r="C429" s="400"/>
      <c r="D429" s="400"/>
      <c r="E429" s="400"/>
      <c r="F429" s="400"/>
      <c r="G429" s="400"/>
      <c r="H429" s="400"/>
      <c r="I429" s="400"/>
      <c r="J429" s="400"/>
      <c r="K429" s="401"/>
      <c r="L429" s="407"/>
      <c r="M429" s="408"/>
      <c r="Q429" s="257"/>
    </row>
    <row r="430" spans="1:18" ht="28.5" customHeight="1" thickBot="1" x14ac:dyDescent="0.35">
      <c r="A430" s="402"/>
      <c r="B430" s="403"/>
      <c r="C430" s="403"/>
      <c r="D430" s="403"/>
      <c r="E430" s="403"/>
      <c r="F430" s="403"/>
      <c r="G430" s="403"/>
      <c r="H430" s="403"/>
      <c r="I430" s="403"/>
      <c r="J430" s="403"/>
      <c r="K430" s="404"/>
      <c r="L430" s="409"/>
      <c r="M430" s="410"/>
      <c r="Q430" s="257"/>
    </row>
    <row r="432" spans="1:18" ht="19.5" thickBot="1" x14ac:dyDescent="0.35"/>
    <row r="433" spans="1:18" ht="23.25" customHeight="1" thickBot="1" x14ac:dyDescent="0.35">
      <c r="A433" s="349" t="str">
        <f>'Class Record S5'!$D$1</f>
        <v>A N OTHER SCHOOL</v>
      </c>
      <c r="B433" s="350"/>
      <c r="C433" s="350"/>
      <c r="D433" s="350"/>
      <c r="E433" s="350"/>
      <c r="F433" s="350"/>
      <c r="G433" s="350"/>
      <c r="H433" s="350"/>
      <c r="I433" s="350"/>
      <c r="J433" s="350"/>
      <c r="K433" s="350"/>
      <c r="L433" s="350"/>
      <c r="M433" s="351"/>
    </row>
    <row r="434" spans="1:18" ht="15.75" customHeight="1" thickBot="1" x14ac:dyDescent="0.35">
      <c r="A434" s="352" t="s">
        <v>17</v>
      </c>
      <c r="B434" s="353"/>
      <c r="C434" s="353"/>
      <c r="D434" s="356">
        <f>'Class Record S5'!$Q$2</f>
        <v>0</v>
      </c>
      <c r="E434" s="356"/>
      <c r="F434" s="356"/>
      <c r="G434" s="357"/>
      <c r="H434" s="361" t="s">
        <v>18</v>
      </c>
      <c r="I434" s="362">
        <f>'Class Record S5'!$E$119</f>
        <v>0</v>
      </c>
      <c r="J434" s="362"/>
      <c r="K434" s="363" t="str">
        <f>'Class Record S5'!$C$2</f>
        <v>CLASS</v>
      </c>
      <c r="L434" s="363"/>
      <c r="M434" s="364"/>
    </row>
    <row r="435" spans="1:18" ht="15.75" customHeight="1" thickBot="1" x14ac:dyDescent="0.35">
      <c r="A435" s="354"/>
      <c r="B435" s="355"/>
      <c r="C435" s="355"/>
      <c r="D435" s="358"/>
      <c r="E435" s="358"/>
      <c r="F435" s="359"/>
      <c r="G435" s="360"/>
      <c r="H435" s="361"/>
      <c r="I435" s="362"/>
      <c r="J435" s="362"/>
      <c r="K435" s="363"/>
      <c r="L435" s="363"/>
      <c r="M435" s="364"/>
    </row>
    <row r="436" spans="1:18" ht="19.5" thickBot="1" x14ac:dyDescent="0.35">
      <c r="A436" s="346" t="s">
        <v>19</v>
      </c>
      <c r="B436" s="347"/>
      <c r="C436" s="347"/>
      <c r="D436" s="347"/>
      <c r="E436" s="348"/>
      <c r="F436" s="365" t="s">
        <v>20</v>
      </c>
      <c r="G436" s="366"/>
      <c r="H436" s="366"/>
      <c r="I436" s="367"/>
      <c r="J436" s="368" t="s">
        <v>21</v>
      </c>
      <c r="K436" s="369"/>
      <c r="L436" s="369"/>
      <c r="M436" s="370"/>
    </row>
    <row r="437" spans="1:18" ht="16.5" customHeight="1" thickBot="1" x14ac:dyDescent="0.35">
      <c r="A437" s="371" t="s">
        <v>22</v>
      </c>
      <c r="B437" s="372"/>
      <c r="C437" s="373"/>
      <c r="D437" s="374" t="s">
        <v>23</v>
      </c>
      <c r="E437" s="375"/>
      <c r="F437" s="376" t="s">
        <v>24</v>
      </c>
      <c r="G437" s="377"/>
      <c r="H437" s="377" t="s">
        <v>25</v>
      </c>
      <c r="I437" s="378"/>
      <c r="J437" s="382" t="s">
        <v>26</v>
      </c>
      <c r="K437" s="377"/>
      <c r="L437" s="411" t="s">
        <v>27</v>
      </c>
      <c r="M437" s="412"/>
    </row>
    <row r="438" spans="1:18" ht="31.5" customHeight="1" thickBot="1" x14ac:dyDescent="0.35">
      <c r="A438" s="72"/>
      <c r="B438" s="73" t="s">
        <v>54</v>
      </c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5" t="s">
        <v>43</v>
      </c>
      <c r="Q438" s="416" t="s">
        <v>56</v>
      </c>
      <c r="R438" s="416"/>
    </row>
    <row r="439" spans="1:18" ht="44.25" customHeight="1" x14ac:dyDescent="0.3">
      <c r="A439" s="345" t="str">
        <f>'Class Record S5'!$A$8</f>
        <v>Working Scientifically</v>
      </c>
      <c r="B439" s="190" t="str">
        <f>IF($O439="x",'Class Record S5'!$B$8,"")</f>
        <v/>
      </c>
      <c r="C439" s="413" t="str">
        <f>IF($O439="x",'Class Record S5'!$D$8,"")</f>
        <v/>
      </c>
      <c r="D439" s="413"/>
      <c r="E439" s="413"/>
      <c r="F439" s="413"/>
      <c r="G439" s="413"/>
      <c r="H439" s="413"/>
      <c r="I439" s="413"/>
      <c r="J439" s="413"/>
      <c r="K439" s="413"/>
      <c r="L439" s="413"/>
      <c r="M439" s="141"/>
      <c r="O439" s="67" t="str">
        <f>IF(OR(AND('Class Record S5'!$Q$93=".",COUNTIF('Class Record S5'!$Q$93:$Q$116,"\")&lt;5,COUNTIF('Class Record S5'!$Q$93:$Q$93,".")&lt;=(5-COUNTIF('Class Record S5'!$Q$93:$Q$116,"\"))),AND('Class Record S5'!$Q$93="\",COUNTIF('Class Record S5'!$Q$93:$Q$93,"\")&lt;=5)),"x","")</f>
        <v/>
      </c>
      <c r="Q439" s="258" t="s">
        <v>76</v>
      </c>
      <c r="R439" s="259" t="s">
        <v>112</v>
      </c>
    </row>
    <row r="440" spans="1:18" ht="44.25" customHeight="1" x14ac:dyDescent="0.3">
      <c r="A440" s="343"/>
      <c r="B440" s="191" t="str">
        <f>IF($O440="x",'Class Record S5'!$B$9,"")</f>
        <v/>
      </c>
      <c r="C440" s="383" t="str">
        <f>IF($O440="x",'Class Record S5'!$D$9,"")</f>
        <v/>
      </c>
      <c r="D440" s="383"/>
      <c r="E440" s="383"/>
      <c r="F440" s="383"/>
      <c r="G440" s="383"/>
      <c r="H440" s="383"/>
      <c r="I440" s="383"/>
      <c r="J440" s="383"/>
      <c r="K440" s="383"/>
      <c r="L440" s="383"/>
      <c r="M440" s="142"/>
      <c r="O440" s="67" t="str">
        <f>IF(OR(AND('Class Record S5'!$Q$94=".",COUNTIF('Class Record S5'!$Q$93:$Q$116,"\")&lt;5,COUNTIF('Class Record S5'!$Q$93:$Q$94,".")&lt;=(5-COUNTIF('Class Record S5'!$Q$93:$Q$116,"\"))),AND('Class Record S5'!$Q$94="\",COUNTIF('Class Record S5'!$Q$93:$Q$94,"\")&lt;=5)),"x","")</f>
        <v/>
      </c>
      <c r="Q440" s="258" t="s">
        <v>77</v>
      </c>
      <c r="R440" s="260" t="s">
        <v>113</v>
      </c>
    </row>
    <row r="441" spans="1:18" ht="44.25" customHeight="1" x14ac:dyDescent="0.3">
      <c r="A441" s="343"/>
      <c r="B441" s="191" t="str">
        <f>IF($O441="x",'Class Record S5'!$B$10,"")</f>
        <v/>
      </c>
      <c r="C441" s="383" t="str">
        <f>IF($O441="x",'Class Record S5'!$D$10,"")</f>
        <v/>
      </c>
      <c r="D441" s="383"/>
      <c r="E441" s="383"/>
      <c r="F441" s="383"/>
      <c r="G441" s="383"/>
      <c r="H441" s="383"/>
      <c r="I441" s="383"/>
      <c r="J441" s="383"/>
      <c r="K441" s="383"/>
      <c r="L441" s="383"/>
      <c r="M441" s="142"/>
      <c r="O441" s="67" t="str">
        <f>IF(OR(AND('Class Record S5'!$Q$95=".",COUNTIF('Class Record S5'!$Q$93:$Q$116,"\")&lt;5,COUNTIF('Class Record S5'!$Q$93:$Q$95,".")&lt;=(5-COUNTIF('Class Record S5'!$Q$93:$Q$116,"\"))),AND('Class Record S5'!$Q$95="\",COUNTIF('Class Record S5'!$Q$93:$Q$95,"\")&lt;=5)),"x","")</f>
        <v/>
      </c>
      <c r="Q441" s="258" t="s">
        <v>78</v>
      </c>
      <c r="R441" s="260" t="s">
        <v>114</v>
      </c>
    </row>
    <row r="442" spans="1:18" ht="44.25" customHeight="1" x14ac:dyDescent="0.3">
      <c r="A442" s="343"/>
      <c r="B442" s="192" t="str">
        <f>IF($O442="x",'Class Record S5'!$B$11,"")</f>
        <v/>
      </c>
      <c r="C442" s="383" t="str">
        <f>IF($O442="x",'Class Record S5'!$D$11,"")</f>
        <v/>
      </c>
      <c r="D442" s="383"/>
      <c r="E442" s="383"/>
      <c r="F442" s="383"/>
      <c r="G442" s="383"/>
      <c r="H442" s="383"/>
      <c r="I442" s="383"/>
      <c r="J442" s="383"/>
      <c r="K442" s="383"/>
      <c r="L442" s="383"/>
      <c r="M442" s="142"/>
      <c r="O442" s="67" t="str">
        <f>IF(OR(AND('Class Record S5'!$Q$96=".",COUNTIF('Class Record S5'!$Q$93:$Q$116,"\")&lt;5,COUNTIF('Class Record S5'!$Q$93:$Q$96,".")&lt;=(5-COUNTIF('Class Record S5'!$Q$93:$Q$116,"\"))),AND('Class Record S5'!$Q$96="\",COUNTIF('Class Record S5'!$Q$93:$Q$96,"\")&lt;=5)),"x","")</f>
        <v/>
      </c>
      <c r="Q442" s="258" t="s">
        <v>79</v>
      </c>
      <c r="R442" s="260" t="s">
        <v>115</v>
      </c>
    </row>
    <row r="443" spans="1:18" ht="54.75" customHeight="1" x14ac:dyDescent="0.3">
      <c r="A443" s="343"/>
      <c r="B443" s="192" t="str">
        <f>IF($O443="x",'Class Record S5'!$B$12,"")</f>
        <v/>
      </c>
      <c r="C443" s="383" t="str">
        <f>IF($O443="x",'Class Record S5'!$D$12,"")</f>
        <v/>
      </c>
      <c r="D443" s="383"/>
      <c r="E443" s="383"/>
      <c r="F443" s="383"/>
      <c r="G443" s="383"/>
      <c r="H443" s="383"/>
      <c r="I443" s="383"/>
      <c r="J443" s="383"/>
      <c r="K443" s="383"/>
      <c r="L443" s="383"/>
      <c r="M443" s="142"/>
      <c r="O443" s="67" t="str">
        <f>IF(OR(AND('Class Record S5'!$Q$97=".",COUNTIF('Class Record S5'!$Q$93:$Q$116,"\")&lt;5,COUNTIF('Class Record S5'!$Q$93:$Q$97,".")&lt;=(5-COUNTIF('Class Record S5'!$Q$93:$Q$116,"\"))),AND('Class Record S5'!$Q$97="\",COUNTIF('Class Record S5'!$Q$93:$Q$97,"\")&lt;=5)),"x","")</f>
        <v/>
      </c>
      <c r="Q443" s="258" t="s">
        <v>80</v>
      </c>
      <c r="R443" s="260" t="s">
        <v>116</v>
      </c>
    </row>
    <row r="444" spans="1:18" ht="44.25" customHeight="1" thickBot="1" x14ac:dyDescent="0.35">
      <c r="A444" s="344"/>
      <c r="B444" s="194" t="str">
        <f>IF($O444="x",'Class Record S5'!$B$13,"")</f>
        <v/>
      </c>
      <c r="C444" s="391" t="str">
        <f>IF($O444="x",'Class Record S5'!$D$13,"")</f>
        <v/>
      </c>
      <c r="D444" s="392"/>
      <c r="E444" s="392"/>
      <c r="F444" s="392"/>
      <c r="G444" s="392"/>
      <c r="H444" s="392"/>
      <c r="I444" s="392"/>
      <c r="J444" s="392"/>
      <c r="K444" s="392"/>
      <c r="L444" s="393"/>
      <c r="M444" s="143"/>
      <c r="O444" s="67" t="str">
        <f>IF(OR(AND('Class Record S5'!$Q$98=".",COUNTIF('Class Record S5'!$Q$93:$Q$116,"\")&lt;5,COUNTIF('Class Record S5'!$Q$93:$Q$98,".")&lt;=(5-COUNTIF('Class Record S5'!$Q$93:$Q$116,"\"))),AND('Class Record S5'!$Q$98="\",COUNTIF('Class Record S5'!$Q$93:$Q$98,"\")&lt;=5)),"x","")</f>
        <v/>
      </c>
      <c r="Q444" s="258" t="s">
        <v>81</v>
      </c>
      <c r="R444" s="260" t="s">
        <v>117</v>
      </c>
    </row>
    <row r="445" spans="1:18" ht="57" customHeight="1" x14ac:dyDescent="0.3">
      <c r="A445" s="342" t="str">
        <f>'Class Record S5'!$A$14</f>
        <v>Living Things and their Habitats</v>
      </c>
      <c r="B445" s="193" t="str">
        <f>IF($O445="x",'Class Record S5'!$B$14,"")</f>
        <v/>
      </c>
      <c r="C445" s="385" t="str">
        <f>IF($O445="x",'Class Record S5'!$D$14,"")</f>
        <v/>
      </c>
      <c r="D445" s="386"/>
      <c r="E445" s="386"/>
      <c r="F445" s="386"/>
      <c r="G445" s="386"/>
      <c r="H445" s="386"/>
      <c r="I445" s="386"/>
      <c r="J445" s="386"/>
      <c r="K445" s="386"/>
      <c r="L445" s="387"/>
      <c r="M445" s="141"/>
      <c r="O445" s="67" t="str">
        <f>IF(OR(AND('Class Record S5'!$Q$99=".",COUNTIF('Class Record S5'!$Q$93:$Q$116,"\")&lt;5,COUNTIF('Class Record S5'!$Q$93:$Q$99,".")&lt;=(5-COUNTIF('Class Record S5'!$Q$93:$Q$116,"\"))),AND('Class Record S5'!$Q$99="\",COUNTIF('Class Record S5'!$Q$93:$Q$99,"\")&lt;=5)),"x","")</f>
        <v/>
      </c>
      <c r="Q445" s="258" t="s">
        <v>82</v>
      </c>
      <c r="R445" s="260" t="s">
        <v>118</v>
      </c>
    </row>
    <row r="446" spans="1:18" ht="57" customHeight="1" thickBot="1" x14ac:dyDescent="0.35">
      <c r="A446" s="344"/>
      <c r="B446" s="194" t="str">
        <f>IF($O446="x",'Class Record S5'!$B$15,"")</f>
        <v/>
      </c>
      <c r="C446" s="414" t="str">
        <f>IF($O446="x",'Class Record S5'!$D$15,"")</f>
        <v/>
      </c>
      <c r="D446" s="414"/>
      <c r="E446" s="414"/>
      <c r="F446" s="414"/>
      <c r="G446" s="414"/>
      <c r="H446" s="414"/>
      <c r="I446" s="414"/>
      <c r="J446" s="414"/>
      <c r="K446" s="414"/>
      <c r="L446" s="414"/>
      <c r="M446" s="143"/>
      <c r="O446" s="67" t="str">
        <f>IF(OR(AND('Class Record S5'!$Q$100=".",COUNTIF('Class Record S5'!$Q$93:$Q$116,"\")&lt;5,COUNTIF('Class Record S5'!$Q$93:$Q$100,".")&lt;=(5-COUNTIF('Class Record S5'!$Q$93:$Q$116,"\"))),AND('Class Record S5'!$Q$100="\",COUNTIF('Class Record S5'!$Q$93:$Q$100,"\")&lt;=5)),"x","")</f>
        <v/>
      </c>
      <c r="Q446" s="258" t="s">
        <v>83</v>
      </c>
      <c r="R446" s="261" t="s">
        <v>119</v>
      </c>
    </row>
    <row r="447" spans="1:18" ht="59.25" customHeight="1" thickBot="1" x14ac:dyDescent="0.35">
      <c r="A447" s="255" t="str">
        <f>'Class Record S5'!$A$16</f>
        <v>Animals inc. Humans</v>
      </c>
      <c r="B447" s="253" t="str">
        <f>IF($O447="x",'Class Record S5'!$B$16,"")</f>
        <v/>
      </c>
      <c r="C447" s="415" t="str">
        <f>IF($O447="x",'Class Record S5'!$D$16,"")</f>
        <v/>
      </c>
      <c r="D447" s="415"/>
      <c r="E447" s="415"/>
      <c r="F447" s="415"/>
      <c r="G447" s="415"/>
      <c r="H447" s="415"/>
      <c r="I447" s="415"/>
      <c r="J447" s="415"/>
      <c r="K447" s="415"/>
      <c r="L447" s="415"/>
      <c r="M447" s="254"/>
      <c r="O447" s="67" t="str">
        <f>IF(OR(AND('Class Record S5'!$Q$101=".",COUNTIF('Class Record S5'!$Q$93:$Q$116,"\")&lt;5,COUNTIF('Class Record S5'!$Q$93:$Q$101,".")&lt;=(5-COUNTIF('Class Record S5'!$Q$93:$Q$116,"\"))),AND('Class Record S5'!$Q$101="\",COUNTIF('Class Record S5'!$Q$93:$Q$101,"\")&lt;=5)),"x","")</f>
        <v/>
      </c>
      <c r="Q447" s="258" t="s">
        <v>84</v>
      </c>
      <c r="R447" s="261" t="s">
        <v>120</v>
      </c>
    </row>
    <row r="448" spans="1:18" ht="56.25" customHeight="1" x14ac:dyDescent="0.3">
      <c r="A448" s="342" t="str">
        <f>'Class Record S5'!$A$17</f>
        <v>Properties and Changers of Materials</v>
      </c>
      <c r="B448" s="193" t="str">
        <f>IF($O448="x",'Class Record S5'!$B$17,"")</f>
        <v/>
      </c>
      <c r="C448" s="385" t="str">
        <f>IF($O448="x",'Class Record S5'!$D$17,"")</f>
        <v/>
      </c>
      <c r="D448" s="386"/>
      <c r="E448" s="386"/>
      <c r="F448" s="386"/>
      <c r="G448" s="386"/>
      <c r="H448" s="386"/>
      <c r="I448" s="386"/>
      <c r="J448" s="386"/>
      <c r="K448" s="386"/>
      <c r="L448" s="387"/>
      <c r="M448" s="141"/>
      <c r="O448" s="67" t="str">
        <f>IF(OR(AND('Class Record S5'!$Q$102=".",COUNTIF('Class Record S5'!$Q$93:$Q$116,"\")&lt;5,COUNTIF('Class Record S5'!$Q$93:$Q$102,".")&lt;=(5-COUNTIF('Class Record S5'!$Q$93:$Q$116,"\"))),AND('Class Record S5'!$Q$102="\",COUNTIF('Class Record S5'!$Q$93:$Q$102,"\")&lt;=5)),"x","")</f>
        <v/>
      </c>
      <c r="Q448" s="258" t="s">
        <v>85</v>
      </c>
      <c r="R448" s="260" t="s">
        <v>121</v>
      </c>
    </row>
    <row r="449" spans="1:18" ht="44.25" customHeight="1" x14ac:dyDescent="0.3">
      <c r="A449" s="343"/>
      <c r="B449" s="192" t="str">
        <f>IF($O449="x",'Class Record S5'!$B$18,"")</f>
        <v/>
      </c>
      <c r="C449" s="383" t="str">
        <f>IF($O449="x",'Class Record S5'!$D$18,"")</f>
        <v/>
      </c>
      <c r="D449" s="383"/>
      <c r="E449" s="383"/>
      <c r="F449" s="383"/>
      <c r="G449" s="383"/>
      <c r="H449" s="383"/>
      <c r="I449" s="383"/>
      <c r="J449" s="383"/>
      <c r="K449" s="383"/>
      <c r="L449" s="383"/>
      <c r="M449" s="142"/>
      <c r="O449" s="67" t="str">
        <f>IF(OR(AND('Class Record S5'!$Q$103=".",COUNTIF('Class Record S5'!$Q$93:$Q$116,"\")&lt;5,COUNTIF('Class Record S5'!$Q$93:$Q$103,".")&lt;=(5-COUNTIF('Class Record S5'!$Q$93:$Q$116,"\"))),AND('Class Record S5'!$Q$103="\",COUNTIF('Class Record S5'!$Q$93:$Q$103,"\")&lt;=5)),"x","")</f>
        <v/>
      </c>
      <c r="Q449" s="258" t="s">
        <v>86</v>
      </c>
      <c r="R449" s="265" t="s">
        <v>124</v>
      </c>
    </row>
    <row r="450" spans="1:18" ht="44.25" customHeight="1" x14ac:dyDescent="0.3">
      <c r="A450" s="343"/>
      <c r="B450" s="192" t="str">
        <f>IF($O450="x",'Class Record S5'!$B$19,"")</f>
        <v/>
      </c>
      <c r="C450" s="383" t="str">
        <f>IF($O450="x",'Class Record S5'!$D$19,"")</f>
        <v/>
      </c>
      <c r="D450" s="383"/>
      <c r="E450" s="383"/>
      <c r="F450" s="383"/>
      <c r="G450" s="383"/>
      <c r="H450" s="383"/>
      <c r="I450" s="383"/>
      <c r="J450" s="383"/>
      <c r="K450" s="383"/>
      <c r="L450" s="383"/>
      <c r="M450" s="142"/>
      <c r="O450" s="67" t="str">
        <f>IF(OR(AND('Class Record S5'!$Q$104=".",COUNTIF('Class Record S5'!$Q$93:$Q$116,"\")&lt;5,COUNTIF('Class Record S5'!$Q$93:$Q$104,".")&lt;=(5-COUNTIF('Class Record S5'!$Q$93:$Q$116,"\"))),AND('Class Record S5'!$Q$104="\",COUNTIF('Class Record S5'!$Q$93:$Q$104,"\")&lt;=5)),"x","")</f>
        <v/>
      </c>
      <c r="Q450" s="258" t="s">
        <v>87</v>
      </c>
      <c r="R450" s="265" t="s">
        <v>122</v>
      </c>
    </row>
    <row r="451" spans="1:18" ht="44.25" customHeight="1" x14ac:dyDescent="0.3">
      <c r="A451" s="343"/>
      <c r="B451" s="192" t="str">
        <f>IF($O451="x",'Class Record S5'!$B$20,"")</f>
        <v/>
      </c>
      <c r="C451" s="383" t="str">
        <f>IF($O451="x",'Class Record S5'!$D$20,"")</f>
        <v/>
      </c>
      <c r="D451" s="383"/>
      <c r="E451" s="383"/>
      <c r="F451" s="383"/>
      <c r="G451" s="383"/>
      <c r="H451" s="383"/>
      <c r="I451" s="383"/>
      <c r="J451" s="383"/>
      <c r="K451" s="383"/>
      <c r="L451" s="383"/>
      <c r="M451" s="142"/>
      <c r="O451" s="67" t="str">
        <f>IF(OR(AND('Class Record S5'!$Q$105=".",COUNTIF('Class Record S5'!$Q$93:$Q$116,"\")&lt;5,COUNTIF('Class Record S5'!$Q$93:$Q$105,".")&lt;=(5-COUNTIF('Class Record S5'!$Q$93:$Q$116,"\"))),AND('Class Record S5'!$Q$105="\",COUNTIF('Class Record S5'!$Q$93:$Q$105,"\")&lt;=5)),"x","")</f>
        <v/>
      </c>
      <c r="Q451" s="258" t="s">
        <v>88</v>
      </c>
      <c r="R451" s="265" t="s">
        <v>123</v>
      </c>
    </row>
    <row r="452" spans="1:18" ht="44.25" customHeight="1" x14ac:dyDescent="0.3">
      <c r="A452" s="343"/>
      <c r="B452" s="192" t="str">
        <f>IF($O452="x",'Class Record S5'!$B$21,"")</f>
        <v/>
      </c>
      <c r="C452" s="383" t="str">
        <f>IF($O452="x",'Class Record S5'!$D$21,"")</f>
        <v/>
      </c>
      <c r="D452" s="383"/>
      <c r="E452" s="383"/>
      <c r="F452" s="383"/>
      <c r="G452" s="383"/>
      <c r="H452" s="383"/>
      <c r="I452" s="383"/>
      <c r="J452" s="383"/>
      <c r="K452" s="383"/>
      <c r="L452" s="383"/>
      <c r="M452" s="142"/>
      <c r="O452" s="67" t="str">
        <f>IF(OR(AND('Class Record S5'!$Q$106=".",COUNTIF('Class Record S5'!$Q$93:$Q$116,"\")&lt;5,COUNTIF('Class Record S5'!$Q$93:$Q$106,".")&lt;=(5-COUNTIF('Class Record S5'!$Q$93:$Q$116,"\"))),AND('Class Record S5'!$Q$106="\",COUNTIF('Class Record S5'!$Q$93:$Q$106,"\")&lt;=5)),"x","")</f>
        <v/>
      </c>
      <c r="Q452" s="258" t="s">
        <v>89</v>
      </c>
      <c r="R452" s="261" t="s">
        <v>125</v>
      </c>
    </row>
    <row r="453" spans="1:18" ht="56.25" customHeight="1" thickBot="1" x14ac:dyDescent="0.35">
      <c r="A453" s="344"/>
      <c r="B453" s="195" t="str">
        <f>IF($O453="x",'Class Record S5'!$B$22,"")</f>
        <v/>
      </c>
      <c r="C453" s="384" t="str">
        <f>IF($O453="x",'Class Record S5'!$D$22,"")</f>
        <v/>
      </c>
      <c r="D453" s="384"/>
      <c r="E453" s="384"/>
      <c r="F453" s="384"/>
      <c r="G453" s="384"/>
      <c r="H453" s="384"/>
      <c r="I453" s="384"/>
      <c r="J453" s="384"/>
      <c r="K453" s="384"/>
      <c r="L453" s="384"/>
      <c r="M453" s="196"/>
      <c r="O453" s="67" t="str">
        <f>IF(OR(AND('Class Record S5'!$Q$107=".",COUNTIF('Class Record S5'!$Q$93:$Q$116,"\")&lt;5,COUNTIF('Class Record S5'!$Q$93:$Q$107,".")&lt;=(5-COUNTIF('Class Record S5'!$Q$93:$Q$116,"\"))),AND('Class Record S5'!$Q$107="\",COUNTIF('Class Record S5'!$Q$93:$Q$107,"\")&lt;=5)),"x","")</f>
        <v/>
      </c>
      <c r="Q453" s="258" t="s">
        <v>90</v>
      </c>
      <c r="R453" s="260" t="s">
        <v>126</v>
      </c>
    </row>
    <row r="454" spans="1:18" ht="44.25" customHeight="1" x14ac:dyDescent="0.3">
      <c r="A454" s="342" t="str">
        <f>'Class Record S5'!$A$23</f>
        <v>Earth and Space</v>
      </c>
      <c r="B454" s="193" t="str">
        <f>IF($O454="x",'Class Record S5'!$B$23,"")</f>
        <v/>
      </c>
      <c r="C454" s="385" t="str">
        <f>IF($O454="x",'Class Record S5'!$D$23,"")</f>
        <v/>
      </c>
      <c r="D454" s="386"/>
      <c r="E454" s="386"/>
      <c r="F454" s="386"/>
      <c r="G454" s="386"/>
      <c r="H454" s="386"/>
      <c r="I454" s="386"/>
      <c r="J454" s="386"/>
      <c r="K454" s="386"/>
      <c r="L454" s="387"/>
      <c r="M454" s="141"/>
      <c r="O454" s="67" t="str">
        <f>IF(OR(AND('Class Record S5'!$Q$108=".",COUNTIF('Class Record S5'!$Q$93:$Q$116,"\")&lt;5,COUNTIF('Class Record S5'!$Q$93:$Q$108,".")&lt;=(5-COUNTIF('Class Record S5'!$Q$93:$Q$116,"\"))),AND('Class Record S5'!$Q$108="\",COUNTIF('Class Record S5'!$Q$93:$Q$108,"\")&lt;=5)),"x","")</f>
        <v/>
      </c>
      <c r="Q454" s="258" t="s">
        <v>91</v>
      </c>
      <c r="R454" s="260" t="s">
        <v>127</v>
      </c>
    </row>
    <row r="455" spans="1:18" ht="44.25" customHeight="1" x14ac:dyDescent="0.3">
      <c r="A455" s="343"/>
      <c r="B455" s="192" t="str">
        <f>IF($O455="x",'Class Record S5'!$B$24,"")</f>
        <v/>
      </c>
      <c r="C455" s="388" t="str">
        <f>IF($O455="x",'Class Record S5'!$D$24,"")</f>
        <v/>
      </c>
      <c r="D455" s="389"/>
      <c r="E455" s="389"/>
      <c r="F455" s="389"/>
      <c r="G455" s="389"/>
      <c r="H455" s="389"/>
      <c r="I455" s="389"/>
      <c r="J455" s="389"/>
      <c r="K455" s="389"/>
      <c r="L455" s="390"/>
      <c r="M455" s="142"/>
      <c r="O455" s="67" t="str">
        <f>IF(OR(AND('Class Record S5'!$Q$109=".",COUNTIF('Class Record S5'!$Q$93:$Q$116,"\")&lt;5,COUNTIF('Class Record S5'!$Q$93:$Q$109,".")&lt;=(5-COUNTIF('Class Record S5'!$Q$93:$Q$116,"\"))),AND('Class Record S5'!$Q$109="\",COUNTIF('Class Record S5'!$Q$93:$Q$109,"\")&lt;=5)),"x","")</f>
        <v/>
      </c>
      <c r="Q455" s="258" t="s">
        <v>92</v>
      </c>
      <c r="R455" s="262" t="s">
        <v>128</v>
      </c>
    </row>
    <row r="456" spans="1:18" ht="44.25" customHeight="1" x14ac:dyDescent="0.3">
      <c r="A456" s="343"/>
      <c r="B456" s="192" t="str">
        <f>IF($O456="x",'Class Record S5'!$B$25,"")</f>
        <v/>
      </c>
      <c r="C456" s="388" t="str">
        <f>IF($O456="x",'Class Record S5'!$D$25,"")</f>
        <v/>
      </c>
      <c r="D456" s="389"/>
      <c r="E456" s="389"/>
      <c r="F456" s="389"/>
      <c r="G456" s="389"/>
      <c r="H456" s="389"/>
      <c r="I456" s="389"/>
      <c r="J456" s="389"/>
      <c r="K456" s="389"/>
      <c r="L456" s="390"/>
      <c r="M456" s="142"/>
      <c r="O456" s="67" t="str">
        <f>IF(OR(AND('Class Record S5'!$Q$110=".",COUNTIF('Class Record S5'!$Q$93:$Q$116,"\")&lt;5,COUNTIF('Class Record S5'!$Q$93:$Q$110,".")&lt;=(5-COUNTIF('Class Record S5'!$Q$93:$Q$116,"\"))),AND('Class Record S5'!$Q$110="\",COUNTIF('Class Record S5'!$Q$93:$Q$110,"\")&lt;=5)),"x","")</f>
        <v/>
      </c>
      <c r="Q456" s="258" t="s">
        <v>93</v>
      </c>
      <c r="R456" s="262" t="s">
        <v>129</v>
      </c>
    </row>
    <row r="457" spans="1:18" ht="44.25" customHeight="1" x14ac:dyDescent="0.3">
      <c r="A457" s="343"/>
      <c r="B457" s="192" t="str">
        <f>IF($O457="x",'Class Record S5'!$B$26,"")</f>
        <v/>
      </c>
      <c r="C457" s="383" t="str">
        <f>IF($O457="x",'Class Record S5'!$D$26,"")</f>
        <v/>
      </c>
      <c r="D457" s="383"/>
      <c r="E457" s="383"/>
      <c r="F457" s="383"/>
      <c r="G457" s="383"/>
      <c r="H457" s="383"/>
      <c r="I457" s="383"/>
      <c r="J457" s="383"/>
      <c r="K457" s="383"/>
      <c r="L457" s="383"/>
      <c r="M457" s="142"/>
      <c r="O457" s="67" t="str">
        <f>IF(OR(AND('Class Record S5'!$Q$111=".",COUNTIF('Class Record S5'!$Q$93:$Q$116,"\")&lt;5,COUNTIF('Class Record S5'!$Q$93:$Q$111,".")&lt;=(5-COUNTIF('Class Record S5'!$Q$93:$Q$116,"\"))),AND('Class Record S5'!$Q$111="\",COUNTIF('Class Record S5'!$Q$93:$Q$111,"\")&lt;=5)),"x","")</f>
        <v/>
      </c>
      <c r="Q457" s="258" t="s">
        <v>94</v>
      </c>
      <c r="R457" s="260" t="s">
        <v>130</v>
      </c>
    </row>
    <row r="458" spans="1:18" ht="44.25" customHeight="1" thickBot="1" x14ac:dyDescent="0.35">
      <c r="A458" s="344"/>
      <c r="B458" s="195" t="str">
        <f>IF($O458="x",'Class Record S5'!$B$27,"")</f>
        <v/>
      </c>
      <c r="C458" s="384" t="str">
        <f>IF($O458="x",'Class Record S5'!$D$27,"")</f>
        <v/>
      </c>
      <c r="D458" s="384"/>
      <c r="E458" s="384"/>
      <c r="F458" s="384"/>
      <c r="G458" s="384"/>
      <c r="H458" s="384"/>
      <c r="I458" s="384"/>
      <c r="J458" s="384"/>
      <c r="K458" s="384"/>
      <c r="L458" s="384"/>
      <c r="M458" s="196"/>
      <c r="O458" s="67" t="str">
        <f>IF(OR(AND('Class Record S5'!$Q$112=".",COUNTIF('Class Record S5'!$Q$93:$Q$116,"\")&lt;5,COUNTIF('Class Record S5'!$Q$93:$Q$112,".")&lt;=(5-COUNTIF('Class Record S5'!$Q$93:$Q$116,"\"))),AND('Class Record S5'!$Q$112="\",COUNTIF('Class Record S5'!$Q$93:$Q$112,"\")&lt;=5)),"x","")</f>
        <v/>
      </c>
      <c r="Q458" s="258" t="s">
        <v>95</v>
      </c>
      <c r="R458" s="260" t="s">
        <v>131</v>
      </c>
    </row>
    <row r="459" spans="1:18" ht="44.25" customHeight="1" x14ac:dyDescent="0.3">
      <c r="A459" s="342" t="str">
        <f>'Class Record S5'!$A$28</f>
        <v>Forces</v>
      </c>
      <c r="B459" s="193" t="str">
        <f>IF($O459="x",'Class Record S5'!$B$28,"")</f>
        <v/>
      </c>
      <c r="C459" s="385" t="str">
        <f>IF($O459="x",'Class Record S5'!$D$28,"")</f>
        <v/>
      </c>
      <c r="D459" s="386"/>
      <c r="E459" s="386"/>
      <c r="F459" s="386"/>
      <c r="G459" s="386"/>
      <c r="H459" s="386"/>
      <c r="I459" s="386"/>
      <c r="J459" s="386"/>
      <c r="K459" s="386"/>
      <c r="L459" s="387"/>
      <c r="M459" s="141"/>
      <c r="O459" s="67" t="str">
        <f>IF(OR(AND('Class Record S5'!$Q$113=".",COUNTIF('Class Record S5'!$Q$93:$Q$116,"\")&lt;5,COUNTIF('Class Record S5'!$Q$93:$Q$113,".")&lt;=(5-COUNTIF('Class Record S5'!$Q$93:$Q$116,"\"))),AND('Class Record S5'!$Q$113="\",COUNTIF('Class Record S5'!$Q$93:$Q$113,"\")&lt;=5)),"x","")</f>
        <v/>
      </c>
      <c r="Q459" s="258" t="s">
        <v>96</v>
      </c>
      <c r="R459" s="262" t="s">
        <v>132</v>
      </c>
    </row>
    <row r="460" spans="1:18" ht="44.25" customHeight="1" x14ac:dyDescent="0.3">
      <c r="A460" s="343"/>
      <c r="B460" s="192" t="str">
        <f>IF($O460="x",'Class Record S5'!$B$29,"")</f>
        <v/>
      </c>
      <c r="C460" s="388" t="str">
        <f>IF($O460="x",'Class Record S5'!$D$29,"")</f>
        <v/>
      </c>
      <c r="D460" s="389"/>
      <c r="E460" s="389"/>
      <c r="F460" s="389"/>
      <c r="G460" s="389"/>
      <c r="H460" s="389"/>
      <c r="I460" s="389"/>
      <c r="J460" s="389"/>
      <c r="K460" s="389"/>
      <c r="L460" s="390"/>
      <c r="M460" s="142"/>
      <c r="O460" s="67" t="str">
        <f>IF(OR(AND('Class Record S5'!$Q$114=".",COUNTIF('Class Record S5'!$Q$93:$Q$116,"\")&lt;5,COUNTIF('Class Record S5'!$Q$93:$Q$114,".")&lt;=(5-COUNTIF('Class Record S5'!$Q$93:$Q$116,"\"))),AND('Class Record S5'!$Q$114="\",COUNTIF('Class Record S5'!$Q$93:$Q$114,"\")&lt;=5)),"x","")</f>
        <v/>
      </c>
      <c r="Q460" s="258" t="s">
        <v>97</v>
      </c>
      <c r="R460" s="262" t="s">
        <v>133</v>
      </c>
    </row>
    <row r="461" spans="1:18" ht="44.25" customHeight="1" x14ac:dyDescent="0.3">
      <c r="A461" s="343"/>
      <c r="B461" s="192" t="str">
        <f>IF($O461="x",'Class Record S5'!$B$30,"")</f>
        <v/>
      </c>
      <c r="C461" s="388" t="str">
        <f>IF($O461="x",'Class Record S5'!$D$30,"")</f>
        <v/>
      </c>
      <c r="D461" s="389"/>
      <c r="E461" s="389"/>
      <c r="F461" s="389"/>
      <c r="G461" s="389"/>
      <c r="H461" s="389"/>
      <c r="I461" s="389"/>
      <c r="J461" s="389"/>
      <c r="K461" s="389"/>
      <c r="L461" s="390"/>
      <c r="M461" s="142"/>
      <c r="O461" s="67" t="str">
        <f>IF(OR(AND('Class Record S5'!$Q$115=".",COUNTIF('Class Record S5'!$Q$93:$Q$116,"\")&lt;5,COUNTIF('Class Record S5'!$Q$93:$Q$115,".")&lt;=(5-COUNTIF('Class Record S5'!$Q$93:$Q$116,"\"))),AND('Class Record S5'!$Q$115="\",COUNTIF('Class Record S5'!$Q$93:$Q$115,"\")&lt;=5)),"x","")</f>
        <v/>
      </c>
      <c r="Q461" s="258" t="s">
        <v>98</v>
      </c>
      <c r="R461" s="262" t="s">
        <v>134</v>
      </c>
    </row>
    <row r="462" spans="1:18" ht="44.25" customHeight="1" thickBot="1" x14ac:dyDescent="0.35">
      <c r="A462" s="344"/>
      <c r="B462" s="194" t="str">
        <f>IF($O462="x",'Class Record S5'!$B$31,"")</f>
        <v/>
      </c>
      <c r="C462" s="391" t="str">
        <f>IF($O462="x",'Class Record S5'!$D$31,"")</f>
        <v/>
      </c>
      <c r="D462" s="392"/>
      <c r="E462" s="392"/>
      <c r="F462" s="392"/>
      <c r="G462" s="392"/>
      <c r="H462" s="392"/>
      <c r="I462" s="392"/>
      <c r="J462" s="392"/>
      <c r="K462" s="392"/>
      <c r="L462" s="393"/>
      <c r="M462" s="143"/>
      <c r="O462" s="67" t="str">
        <f>IF(OR(AND('Class Record S5'!$Q$116=".",COUNTIF('Class Record S5'!$Q$93:$Q$116,"\")&lt;5,COUNTIF('Class Record S5'!$Q$93:$Q$116,".")&lt;=(5-COUNTIF('Class Record S5'!$Q$93:$Q$116,"\"))),AND('Class Record S5'!$Q$116="\",COUNTIF('Class Record S5'!$Q$93:$Q$116,"\")&lt;=5)),"x","")</f>
        <v/>
      </c>
      <c r="Q462" s="258" t="s">
        <v>99</v>
      </c>
      <c r="R462" s="262" t="s">
        <v>135</v>
      </c>
    </row>
    <row r="463" spans="1:18" ht="16.5" customHeight="1" thickBot="1" x14ac:dyDescent="0.35">
      <c r="A463" s="379" t="s">
        <v>44</v>
      </c>
      <c r="B463" s="380"/>
      <c r="C463" s="380"/>
      <c r="D463" s="380"/>
      <c r="E463" s="380"/>
      <c r="F463" s="380"/>
      <c r="G463" s="380"/>
      <c r="H463" s="380"/>
      <c r="I463" s="380"/>
      <c r="J463" s="380"/>
      <c r="K463" s="381"/>
      <c r="L463" s="394" t="s">
        <v>45</v>
      </c>
      <c r="M463" s="395"/>
      <c r="Q463" s="257"/>
    </row>
    <row r="464" spans="1:18" ht="28.5" customHeight="1" x14ac:dyDescent="0.3">
      <c r="A464" s="396"/>
      <c r="B464" s="397"/>
      <c r="C464" s="397"/>
      <c r="D464" s="397"/>
      <c r="E464" s="397"/>
      <c r="F464" s="397"/>
      <c r="G464" s="397"/>
      <c r="H464" s="397"/>
      <c r="I464" s="397"/>
      <c r="J464" s="397"/>
      <c r="K464" s="398"/>
      <c r="L464" s="405" t="str">
        <f>'Class Record S5'!$Q$117</f>
        <v>N</v>
      </c>
      <c r="M464" s="406"/>
      <c r="Q464" s="257"/>
    </row>
    <row r="465" spans="1:18" ht="28.5" customHeight="1" x14ac:dyDescent="0.3">
      <c r="A465" s="399"/>
      <c r="B465" s="400"/>
      <c r="C465" s="400"/>
      <c r="D465" s="400"/>
      <c r="E465" s="400"/>
      <c r="F465" s="400"/>
      <c r="G465" s="400"/>
      <c r="H465" s="400"/>
      <c r="I465" s="400"/>
      <c r="J465" s="400"/>
      <c r="K465" s="401"/>
      <c r="L465" s="407"/>
      <c r="M465" s="408"/>
      <c r="Q465" s="257"/>
    </row>
    <row r="466" spans="1:18" ht="28.5" customHeight="1" thickBot="1" x14ac:dyDescent="0.35">
      <c r="A466" s="402"/>
      <c r="B466" s="403"/>
      <c r="C466" s="403"/>
      <c r="D466" s="403"/>
      <c r="E466" s="403"/>
      <c r="F466" s="403"/>
      <c r="G466" s="403"/>
      <c r="H466" s="403"/>
      <c r="I466" s="403"/>
      <c r="J466" s="403"/>
      <c r="K466" s="404"/>
      <c r="L466" s="409"/>
      <c r="M466" s="410"/>
      <c r="Q466" s="257"/>
    </row>
    <row r="468" spans="1:18" ht="19.5" thickBot="1" x14ac:dyDescent="0.35"/>
    <row r="469" spans="1:18" ht="23.25" customHeight="1" thickBot="1" x14ac:dyDescent="0.35">
      <c r="A469" s="349" t="str">
        <f>'Class Record S5'!$D$1</f>
        <v>A N OTHER SCHOOL</v>
      </c>
      <c r="B469" s="350"/>
      <c r="C469" s="350"/>
      <c r="D469" s="350"/>
      <c r="E469" s="350"/>
      <c r="F469" s="350"/>
      <c r="G469" s="350"/>
      <c r="H469" s="350"/>
      <c r="I469" s="350"/>
      <c r="J469" s="350"/>
      <c r="K469" s="350"/>
      <c r="L469" s="350"/>
      <c r="M469" s="351"/>
    </row>
    <row r="470" spans="1:18" ht="15.75" customHeight="1" thickBot="1" x14ac:dyDescent="0.35">
      <c r="A470" s="352" t="s">
        <v>17</v>
      </c>
      <c r="B470" s="353"/>
      <c r="C470" s="353"/>
      <c r="D470" s="356">
        <f>'Class Record S5'!$R$2</f>
        <v>0</v>
      </c>
      <c r="E470" s="356"/>
      <c r="F470" s="356"/>
      <c r="G470" s="357"/>
      <c r="H470" s="361" t="s">
        <v>18</v>
      </c>
      <c r="I470" s="362">
        <f>'Class Record S5'!$E$119</f>
        <v>0</v>
      </c>
      <c r="J470" s="362"/>
      <c r="K470" s="363" t="str">
        <f>'Class Record S5'!$C$2</f>
        <v>CLASS</v>
      </c>
      <c r="L470" s="363"/>
      <c r="M470" s="364"/>
    </row>
    <row r="471" spans="1:18" ht="15.75" customHeight="1" thickBot="1" x14ac:dyDescent="0.35">
      <c r="A471" s="354"/>
      <c r="B471" s="355"/>
      <c r="C471" s="355"/>
      <c r="D471" s="358"/>
      <c r="E471" s="358"/>
      <c r="F471" s="359"/>
      <c r="G471" s="360"/>
      <c r="H471" s="361"/>
      <c r="I471" s="362"/>
      <c r="J471" s="362"/>
      <c r="K471" s="363"/>
      <c r="L471" s="363"/>
      <c r="M471" s="364"/>
    </row>
    <row r="472" spans="1:18" ht="19.5" thickBot="1" x14ac:dyDescent="0.35">
      <c r="A472" s="346" t="s">
        <v>19</v>
      </c>
      <c r="B472" s="347"/>
      <c r="C472" s="347"/>
      <c r="D472" s="347"/>
      <c r="E472" s="348"/>
      <c r="F472" s="365" t="s">
        <v>20</v>
      </c>
      <c r="G472" s="366"/>
      <c r="H472" s="366"/>
      <c r="I472" s="367"/>
      <c r="J472" s="368" t="s">
        <v>21</v>
      </c>
      <c r="K472" s="369"/>
      <c r="L472" s="369"/>
      <c r="M472" s="370"/>
    </row>
    <row r="473" spans="1:18" ht="16.5" customHeight="1" thickBot="1" x14ac:dyDescent="0.35">
      <c r="A473" s="371" t="s">
        <v>22</v>
      </c>
      <c r="B473" s="372"/>
      <c r="C473" s="373"/>
      <c r="D473" s="374" t="s">
        <v>23</v>
      </c>
      <c r="E473" s="375"/>
      <c r="F473" s="376" t="s">
        <v>24</v>
      </c>
      <c r="G473" s="377"/>
      <c r="H473" s="377" t="s">
        <v>25</v>
      </c>
      <c r="I473" s="378"/>
      <c r="J473" s="382" t="s">
        <v>26</v>
      </c>
      <c r="K473" s="377"/>
      <c r="L473" s="411" t="s">
        <v>27</v>
      </c>
      <c r="M473" s="412"/>
    </row>
    <row r="474" spans="1:18" ht="31.5" customHeight="1" thickBot="1" x14ac:dyDescent="0.35">
      <c r="A474" s="72"/>
      <c r="B474" s="73" t="s">
        <v>54</v>
      </c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5" t="s">
        <v>43</v>
      </c>
      <c r="Q474" s="416" t="s">
        <v>56</v>
      </c>
      <c r="R474" s="416"/>
    </row>
    <row r="475" spans="1:18" ht="44.25" customHeight="1" x14ac:dyDescent="0.3">
      <c r="A475" s="345" t="str">
        <f>'Class Record S5'!$A$8</f>
        <v>Working Scientifically</v>
      </c>
      <c r="B475" s="190" t="str">
        <f>IF($O475="x",'Class Record S5'!$B$8,"")</f>
        <v/>
      </c>
      <c r="C475" s="413" t="str">
        <f>IF($O475="x",'Class Record S5'!$D$8,"")</f>
        <v/>
      </c>
      <c r="D475" s="413"/>
      <c r="E475" s="413"/>
      <c r="F475" s="413"/>
      <c r="G475" s="413"/>
      <c r="H475" s="413"/>
      <c r="I475" s="413"/>
      <c r="J475" s="413"/>
      <c r="K475" s="413"/>
      <c r="L475" s="413"/>
      <c r="M475" s="141"/>
      <c r="O475" s="67" t="str">
        <f>IF(OR(AND('Class Record S5'!$R$93=".",COUNTIF('Class Record S5'!$R$93:$R$116,"\")&lt;5,COUNTIF('Class Record S5'!$R$93:$R$93,".")&lt;=(5-COUNTIF('Class Record S5'!$R$93:$R$116,"\"))),AND('Class Record S5'!$R$93="\",COUNTIF('Class Record S5'!$R$93:$R$93,"\")&lt;=5)),"x","")</f>
        <v/>
      </c>
      <c r="Q475" s="258" t="s">
        <v>76</v>
      </c>
      <c r="R475" s="259" t="s">
        <v>112</v>
      </c>
    </row>
    <row r="476" spans="1:18" ht="44.25" customHeight="1" x14ac:dyDescent="0.3">
      <c r="A476" s="343"/>
      <c r="B476" s="191" t="str">
        <f>IF($O476="x",'Class Record S5'!$B$9,"")</f>
        <v/>
      </c>
      <c r="C476" s="383" t="str">
        <f>IF($O476="x",'Class Record S5'!$D$9,"")</f>
        <v/>
      </c>
      <c r="D476" s="383"/>
      <c r="E476" s="383"/>
      <c r="F476" s="383"/>
      <c r="G476" s="383"/>
      <c r="H476" s="383"/>
      <c r="I476" s="383"/>
      <c r="J476" s="383"/>
      <c r="K476" s="383"/>
      <c r="L476" s="383"/>
      <c r="M476" s="142"/>
      <c r="O476" s="67" t="str">
        <f>IF(OR(AND('Class Record S5'!$R$94=".",COUNTIF('Class Record S5'!$R$93:$R$116,"\")&lt;5,COUNTIF('Class Record S5'!$R$93:$R$94,".")&lt;=(5-COUNTIF('Class Record S5'!$R$93:$R$116,"\"))),AND('Class Record S5'!$R$94="\",COUNTIF('Class Record S5'!$R$93:$R$94,"\")&lt;=5)),"x","")</f>
        <v/>
      </c>
      <c r="Q476" s="258" t="s">
        <v>77</v>
      </c>
      <c r="R476" s="260" t="s">
        <v>113</v>
      </c>
    </row>
    <row r="477" spans="1:18" ht="44.25" customHeight="1" x14ac:dyDescent="0.3">
      <c r="A477" s="343"/>
      <c r="B477" s="191" t="str">
        <f>IF($O477="x",'Class Record S5'!$B$10,"")</f>
        <v/>
      </c>
      <c r="C477" s="383" t="str">
        <f>IF($O477="x",'Class Record S5'!$D$10,"")</f>
        <v/>
      </c>
      <c r="D477" s="383"/>
      <c r="E477" s="383"/>
      <c r="F477" s="383"/>
      <c r="G477" s="383"/>
      <c r="H477" s="383"/>
      <c r="I477" s="383"/>
      <c r="J477" s="383"/>
      <c r="K477" s="383"/>
      <c r="L477" s="383"/>
      <c r="M477" s="142"/>
      <c r="O477" s="67" t="str">
        <f>IF(OR(AND('Class Record S5'!$R$95=".",COUNTIF('Class Record S5'!$R$93:$R$116,"\")&lt;5,COUNTIF('Class Record S5'!$R$93:$R$95,".")&lt;=(5-COUNTIF('Class Record S5'!$R$93:$R$116,"\"))),AND('Class Record S5'!$R$95="\",COUNTIF('Class Record S5'!$R$93:$R$95,"\")&lt;=5)),"x","")</f>
        <v/>
      </c>
      <c r="Q477" s="258" t="s">
        <v>78</v>
      </c>
      <c r="R477" s="260" t="s">
        <v>114</v>
      </c>
    </row>
    <row r="478" spans="1:18" ht="44.25" customHeight="1" x14ac:dyDescent="0.3">
      <c r="A478" s="343"/>
      <c r="B478" s="192" t="str">
        <f>IF($O478="x",'Class Record S5'!$B$11,"")</f>
        <v/>
      </c>
      <c r="C478" s="383" t="str">
        <f>IF($O478="x",'Class Record S5'!$D$11,"")</f>
        <v/>
      </c>
      <c r="D478" s="383"/>
      <c r="E478" s="383"/>
      <c r="F478" s="383"/>
      <c r="G478" s="383"/>
      <c r="H478" s="383"/>
      <c r="I478" s="383"/>
      <c r="J478" s="383"/>
      <c r="K478" s="383"/>
      <c r="L478" s="383"/>
      <c r="M478" s="142"/>
      <c r="O478" s="67" t="str">
        <f>IF(OR(AND('Class Record S5'!$R$96=".",COUNTIF('Class Record S5'!$R$93:$R$116,"\")&lt;5,COUNTIF('Class Record S5'!$R$93:$R$96,".")&lt;=(5-COUNTIF('Class Record S5'!$R$93:$R$116,"\"))),AND('Class Record S5'!$R$96="\",COUNTIF('Class Record S5'!$R$93:$R$96,"\")&lt;=5)),"x","")</f>
        <v/>
      </c>
      <c r="Q478" s="258" t="s">
        <v>79</v>
      </c>
      <c r="R478" s="260" t="s">
        <v>115</v>
      </c>
    </row>
    <row r="479" spans="1:18" ht="54.75" customHeight="1" x14ac:dyDescent="0.3">
      <c r="A479" s="343"/>
      <c r="B479" s="192" t="str">
        <f>IF($O479="x",'Class Record S5'!$B$12,"")</f>
        <v/>
      </c>
      <c r="C479" s="383" t="str">
        <f>IF($O479="x",'Class Record S5'!$D$12,"")</f>
        <v/>
      </c>
      <c r="D479" s="383"/>
      <c r="E479" s="383"/>
      <c r="F479" s="383"/>
      <c r="G479" s="383"/>
      <c r="H479" s="383"/>
      <c r="I479" s="383"/>
      <c r="J479" s="383"/>
      <c r="K479" s="383"/>
      <c r="L479" s="383"/>
      <c r="M479" s="142"/>
      <c r="O479" s="67" t="str">
        <f>IF(OR(AND('Class Record S5'!$R$97=".",COUNTIF('Class Record S5'!$R$93:$R$116,"\")&lt;5,COUNTIF('Class Record S5'!$R$93:$R$97,".")&lt;=(5-COUNTIF('Class Record S5'!$R$93:$R$116,"\"))),AND('Class Record S5'!$R$97="\",COUNTIF('Class Record S5'!$R$93:$R$97,"\")&lt;=5)),"x","")</f>
        <v/>
      </c>
      <c r="Q479" s="258" t="s">
        <v>80</v>
      </c>
      <c r="R479" s="260" t="s">
        <v>116</v>
      </c>
    </row>
    <row r="480" spans="1:18" ht="44.25" customHeight="1" thickBot="1" x14ac:dyDescent="0.35">
      <c r="A480" s="344"/>
      <c r="B480" s="194" t="str">
        <f>IF($O480="x",'Class Record S5'!$B$13,"")</f>
        <v/>
      </c>
      <c r="C480" s="391" t="str">
        <f>IF($O480="x",'Class Record S5'!$D$13,"")</f>
        <v/>
      </c>
      <c r="D480" s="392"/>
      <c r="E480" s="392"/>
      <c r="F480" s="392"/>
      <c r="G480" s="392"/>
      <c r="H480" s="392"/>
      <c r="I480" s="392"/>
      <c r="J480" s="392"/>
      <c r="K480" s="392"/>
      <c r="L480" s="393"/>
      <c r="M480" s="143"/>
      <c r="O480" s="67" t="str">
        <f>IF(OR(AND('Class Record S5'!$R$98=".",COUNTIF('Class Record S5'!$R$93:$R$116,"\")&lt;5,COUNTIF('Class Record S5'!$R$93:$R$98,".")&lt;=(5-COUNTIF('Class Record S5'!$R$93:$R$116,"\"))),AND('Class Record S5'!$R$98="\",COUNTIF('Class Record S5'!$R$93:$R$98,"\")&lt;=5)),"x","")</f>
        <v/>
      </c>
      <c r="Q480" s="258" t="s">
        <v>81</v>
      </c>
      <c r="R480" s="260" t="s">
        <v>117</v>
      </c>
    </row>
    <row r="481" spans="1:18" ht="57" customHeight="1" x14ac:dyDescent="0.3">
      <c r="A481" s="342" t="str">
        <f>'Class Record S5'!$A$14</f>
        <v>Living Things and their Habitats</v>
      </c>
      <c r="B481" s="193" t="str">
        <f>IF($O481="x",'Class Record S5'!$B$14,"")</f>
        <v/>
      </c>
      <c r="C481" s="385" t="str">
        <f>IF($O481="x",'Class Record S5'!$D$14,"")</f>
        <v/>
      </c>
      <c r="D481" s="386"/>
      <c r="E481" s="386"/>
      <c r="F481" s="386"/>
      <c r="G481" s="386"/>
      <c r="H481" s="386"/>
      <c r="I481" s="386"/>
      <c r="J481" s="386"/>
      <c r="K481" s="386"/>
      <c r="L481" s="387"/>
      <c r="M481" s="141"/>
      <c r="O481" s="67" t="str">
        <f>IF(OR(AND('Class Record S5'!$R$99=".",COUNTIF('Class Record S5'!$R$93:$R$116,"\")&lt;5,COUNTIF('Class Record S5'!$R$93:$R$99,".")&lt;=(5-COUNTIF('Class Record S5'!$R$93:$R$116,"\"))),AND('Class Record S5'!$R$99="\",COUNTIF('Class Record S5'!$R$93:$R$99,"\")&lt;=5)),"x","")</f>
        <v/>
      </c>
      <c r="Q481" s="258" t="s">
        <v>82</v>
      </c>
      <c r="R481" s="260" t="s">
        <v>118</v>
      </c>
    </row>
    <row r="482" spans="1:18" ht="57" customHeight="1" thickBot="1" x14ac:dyDescent="0.35">
      <c r="A482" s="344"/>
      <c r="B482" s="194" t="str">
        <f>IF($O482="x",'Class Record S5'!$B$15,"")</f>
        <v/>
      </c>
      <c r="C482" s="414" t="str">
        <f>IF($O482="x",'Class Record S5'!$D$15,"")</f>
        <v/>
      </c>
      <c r="D482" s="414"/>
      <c r="E482" s="414"/>
      <c r="F482" s="414"/>
      <c r="G482" s="414"/>
      <c r="H482" s="414"/>
      <c r="I482" s="414"/>
      <c r="J482" s="414"/>
      <c r="K482" s="414"/>
      <c r="L482" s="414"/>
      <c r="M482" s="143"/>
      <c r="O482" s="67" t="str">
        <f>IF(OR(AND('Class Record S5'!$R$100=".",COUNTIF('Class Record S5'!$R$93:$R$116,"\")&lt;5,COUNTIF('Class Record S5'!$R$93:$R$100,".")&lt;=(5-COUNTIF('Class Record S5'!$R$93:$R$116,"\"))),AND('Class Record S5'!$R$100="\",COUNTIF('Class Record S5'!$R$93:$R$100,"\")&lt;=5)),"x","")</f>
        <v/>
      </c>
      <c r="Q482" s="258" t="s">
        <v>83</v>
      </c>
      <c r="R482" s="261" t="s">
        <v>119</v>
      </c>
    </row>
    <row r="483" spans="1:18" ht="59.25" customHeight="1" thickBot="1" x14ac:dyDescent="0.35">
      <c r="A483" s="255" t="str">
        <f>'Class Record S5'!$A$16</f>
        <v>Animals inc. Humans</v>
      </c>
      <c r="B483" s="253" t="str">
        <f>IF($O483="x",'Class Record S5'!$B$16,"")</f>
        <v/>
      </c>
      <c r="C483" s="415" t="str">
        <f>IF($O483="x",'Class Record S5'!$D$16,"")</f>
        <v/>
      </c>
      <c r="D483" s="415"/>
      <c r="E483" s="415"/>
      <c r="F483" s="415"/>
      <c r="G483" s="415"/>
      <c r="H483" s="415"/>
      <c r="I483" s="415"/>
      <c r="J483" s="415"/>
      <c r="K483" s="415"/>
      <c r="L483" s="415"/>
      <c r="M483" s="254"/>
      <c r="O483" s="67" t="str">
        <f>IF(OR(AND('Class Record S5'!$R$101=".",COUNTIF('Class Record S5'!$R$93:$R$116,"\")&lt;5,COUNTIF('Class Record S5'!$R$93:$R$101,".")&lt;=(5-COUNTIF('Class Record S5'!$R$93:$R$116,"\"))),AND('Class Record S5'!$R$101="\",COUNTIF('Class Record S5'!$R$93:$R$101,"\")&lt;=5)),"x","")</f>
        <v/>
      </c>
      <c r="Q483" s="258" t="s">
        <v>84</v>
      </c>
      <c r="R483" s="261" t="s">
        <v>120</v>
      </c>
    </row>
    <row r="484" spans="1:18" ht="56.25" customHeight="1" x14ac:dyDescent="0.3">
      <c r="A484" s="342" t="str">
        <f>'Class Record S5'!$A$17</f>
        <v>Properties and Changers of Materials</v>
      </c>
      <c r="B484" s="193" t="str">
        <f>IF($O484="x",'Class Record S5'!$B$17,"")</f>
        <v/>
      </c>
      <c r="C484" s="385" t="str">
        <f>IF($O484="x",'Class Record S5'!$D$17,"")</f>
        <v/>
      </c>
      <c r="D484" s="386"/>
      <c r="E484" s="386"/>
      <c r="F484" s="386"/>
      <c r="G484" s="386"/>
      <c r="H484" s="386"/>
      <c r="I484" s="386"/>
      <c r="J484" s="386"/>
      <c r="K484" s="386"/>
      <c r="L484" s="387"/>
      <c r="M484" s="141"/>
      <c r="O484" s="67" t="str">
        <f>IF(OR(AND('Class Record S5'!$R$102=".",COUNTIF('Class Record S5'!$R$93:$R$116,"\")&lt;5,COUNTIF('Class Record S5'!$R$93:$R$102,".")&lt;=(5-COUNTIF('Class Record S5'!$R$93:$R$116,"\"))),AND('Class Record S5'!$R$102="\",COUNTIF('Class Record S5'!$R$93:$R$102,"\")&lt;=5)),"x","")</f>
        <v/>
      </c>
      <c r="Q484" s="258" t="s">
        <v>85</v>
      </c>
      <c r="R484" s="260" t="s">
        <v>121</v>
      </c>
    </row>
    <row r="485" spans="1:18" ht="44.25" customHeight="1" x14ac:dyDescent="0.3">
      <c r="A485" s="343"/>
      <c r="B485" s="192" t="str">
        <f>IF($O485="x",'Class Record S5'!$B$18,"")</f>
        <v/>
      </c>
      <c r="C485" s="383" t="str">
        <f>IF($O485="x",'Class Record S5'!$D$18,"")</f>
        <v/>
      </c>
      <c r="D485" s="383"/>
      <c r="E485" s="383"/>
      <c r="F485" s="383"/>
      <c r="G485" s="383"/>
      <c r="H485" s="383"/>
      <c r="I485" s="383"/>
      <c r="J485" s="383"/>
      <c r="K485" s="383"/>
      <c r="L485" s="383"/>
      <c r="M485" s="142"/>
      <c r="O485" s="67" t="str">
        <f>IF(OR(AND('Class Record S5'!$R$103=".",COUNTIF('Class Record S5'!$R$93:$R$116,"\")&lt;5,COUNTIF('Class Record S5'!$R$93:$R$103,".")&lt;=(5-COUNTIF('Class Record S5'!$R$93:$R$116,"\"))),AND('Class Record S5'!$R$103="\",COUNTIF('Class Record S5'!$R$93:$R$103,"\")&lt;=5)),"x","")</f>
        <v/>
      </c>
      <c r="Q485" s="258" t="s">
        <v>86</v>
      </c>
      <c r="R485" s="265" t="s">
        <v>124</v>
      </c>
    </row>
    <row r="486" spans="1:18" ht="44.25" customHeight="1" x14ac:dyDescent="0.3">
      <c r="A486" s="343"/>
      <c r="B486" s="192" t="str">
        <f>IF($O486="x",'Class Record S5'!$B$19,"")</f>
        <v/>
      </c>
      <c r="C486" s="383" t="str">
        <f>IF($O486="x",'Class Record S5'!$D$19,"")</f>
        <v/>
      </c>
      <c r="D486" s="383"/>
      <c r="E486" s="383"/>
      <c r="F486" s="383"/>
      <c r="G486" s="383"/>
      <c r="H486" s="383"/>
      <c r="I486" s="383"/>
      <c r="J486" s="383"/>
      <c r="K486" s="383"/>
      <c r="L486" s="383"/>
      <c r="M486" s="142"/>
      <c r="O486" s="67" t="str">
        <f>IF(OR(AND('Class Record S5'!$R$104=".",COUNTIF('Class Record S5'!$R$93:$R$116,"\")&lt;5,COUNTIF('Class Record S5'!$R$93:$R$104,".")&lt;=(5-COUNTIF('Class Record S5'!$R$93:$R$116,"\"))),AND('Class Record S5'!$R$104="\",COUNTIF('Class Record S5'!$R$93:$R$104,"\")&lt;=5)),"x","")</f>
        <v/>
      </c>
      <c r="Q486" s="258" t="s">
        <v>87</v>
      </c>
      <c r="R486" s="265" t="s">
        <v>122</v>
      </c>
    </row>
    <row r="487" spans="1:18" ht="44.25" customHeight="1" x14ac:dyDescent="0.3">
      <c r="A487" s="343"/>
      <c r="B487" s="192" t="str">
        <f>IF($O487="x",'Class Record S5'!$B$20,"")</f>
        <v/>
      </c>
      <c r="C487" s="383" t="str">
        <f>IF($O487="x",'Class Record S5'!$D$20,"")</f>
        <v/>
      </c>
      <c r="D487" s="383"/>
      <c r="E487" s="383"/>
      <c r="F487" s="383"/>
      <c r="G487" s="383"/>
      <c r="H487" s="383"/>
      <c r="I487" s="383"/>
      <c r="J487" s="383"/>
      <c r="K487" s="383"/>
      <c r="L487" s="383"/>
      <c r="M487" s="142"/>
      <c r="O487" s="67" t="str">
        <f>IF(OR(AND('Class Record S5'!$R$105=".",COUNTIF('Class Record S5'!$R$93:$R$116,"\")&lt;5,COUNTIF('Class Record S5'!$R$93:$R$105,".")&lt;=(5-COUNTIF('Class Record S5'!$R$93:$R$116,"\"))),AND('Class Record S5'!$R$105="\",COUNTIF('Class Record S5'!$R$93:$R$105,"\")&lt;=5)),"x","")</f>
        <v/>
      </c>
      <c r="Q487" s="258" t="s">
        <v>88</v>
      </c>
      <c r="R487" s="265" t="s">
        <v>123</v>
      </c>
    </row>
    <row r="488" spans="1:18" ht="44.25" customHeight="1" x14ac:dyDescent="0.3">
      <c r="A488" s="343"/>
      <c r="B488" s="192" t="str">
        <f>IF($O488="x",'Class Record S5'!$B$21,"")</f>
        <v/>
      </c>
      <c r="C488" s="383" t="str">
        <f>IF($O488="x",'Class Record S5'!$D$21,"")</f>
        <v/>
      </c>
      <c r="D488" s="383"/>
      <c r="E488" s="383"/>
      <c r="F488" s="383"/>
      <c r="G488" s="383"/>
      <c r="H488" s="383"/>
      <c r="I488" s="383"/>
      <c r="J488" s="383"/>
      <c r="K488" s="383"/>
      <c r="L488" s="383"/>
      <c r="M488" s="142"/>
      <c r="O488" s="67" t="str">
        <f>IF(OR(AND('Class Record S5'!$R$106=".",COUNTIF('Class Record S5'!$R$93:$R$116,"\")&lt;5,COUNTIF('Class Record S5'!$R$93:$R$106,".")&lt;=(5-COUNTIF('Class Record S5'!$R$93:$R$116,"\"))),AND('Class Record S5'!$R$106="\",COUNTIF('Class Record S5'!$R$93:$R$106,"\")&lt;=5)),"x","")</f>
        <v/>
      </c>
      <c r="Q488" s="258" t="s">
        <v>89</v>
      </c>
      <c r="R488" s="261" t="s">
        <v>125</v>
      </c>
    </row>
    <row r="489" spans="1:18" ht="56.25" customHeight="1" thickBot="1" x14ac:dyDescent="0.35">
      <c r="A489" s="344"/>
      <c r="B489" s="195" t="str">
        <f>IF($O489="x",'Class Record S5'!$B$22,"")</f>
        <v/>
      </c>
      <c r="C489" s="384" t="str">
        <f>IF($O489="x",'Class Record S5'!$D$22,"")</f>
        <v/>
      </c>
      <c r="D489" s="384"/>
      <c r="E489" s="384"/>
      <c r="F489" s="384"/>
      <c r="G489" s="384"/>
      <c r="H489" s="384"/>
      <c r="I489" s="384"/>
      <c r="J489" s="384"/>
      <c r="K489" s="384"/>
      <c r="L489" s="384"/>
      <c r="M489" s="196"/>
      <c r="O489" s="67" t="str">
        <f>IF(OR(AND('Class Record S5'!$R$107=".",COUNTIF('Class Record S5'!$R$93:$R$116,"\")&lt;5,COUNTIF('Class Record S5'!$R$93:$R$107,".")&lt;=(5-COUNTIF('Class Record S5'!$R$93:$R$116,"\"))),AND('Class Record S5'!$R$107="\",COUNTIF('Class Record S5'!$R$93:$R$107,"\")&lt;=5)),"x","")</f>
        <v/>
      </c>
      <c r="Q489" s="258" t="s">
        <v>90</v>
      </c>
      <c r="R489" s="260" t="s">
        <v>126</v>
      </c>
    </row>
    <row r="490" spans="1:18" ht="44.25" customHeight="1" x14ac:dyDescent="0.3">
      <c r="A490" s="342" t="str">
        <f>'Class Record S5'!$A$23</f>
        <v>Earth and Space</v>
      </c>
      <c r="B490" s="193" t="str">
        <f>IF($O490="x",'Class Record S5'!$B$23,"")</f>
        <v/>
      </c>
      <c r="C490" s="385" t="str">
        <f>IF($O490="x",'Class Record S5'!$D$23,"")</f>
        <v/>
      </c>
      <c r="D490" s="386"/>
      <c r="E490" s="386"/>
      <c r="F490" s="386"/>
      <c r="G490" s="386"/>
      <c r="H490" s="386"/>
      <c r="I490" s="386"/>
      <c r="J490" s="386"/>
      <c r="K490" s="386"/>
      <c r="L490" s="387"/>
      <c r="M490" s="141"/>
      <c r="O490" s="67" t="str">
        <f>IF(OR(AND('Class Record S5'!$R$108=".",COUNTIF('Class Record S5'!$R$93:$R$116,"\")&lt;5,COUNTIF('Class Record S5'!$R$93:$R$108,".")&lt;=(5-COUNTIF('Class Record S5'!$R$93:$R$116,"\"))),AND('Class Record S5'!$R$108="\",COUNTIF('Class Record S5'!$R$93:$R$108,"\")&lt;=5)),"x","")</f>
        <v/>
      </c>
      <c r="Q490" s="258" t="s">
        <v>91</v>
      </c>
      <c r="R490" s="260" t="s">
        <v>127</v>
      </c>
    </row>
    <row r="491" spans="1:18" ht="44.25" customHeight="1" x14ac:dyDescent="0.3">
      <c r="A491" s="343"/>
      <c r="B491" s="192" t="str">
        <f>IF($O491="x",'Class Record S5'!$B$24,"")</f>
        <v/>
      </c>
      <c r="C491" s="388" t="str">
        <f>IF($O491="x",'Class Record S5'!$D$24,"")</f>
        <v/>
      </c>
      <c r="D491" s="389"/>
      <c r="E491" s="389"/>
      <c r="F491" s="389"/>
      <c r="G491" s="389"/>
      <c r="H491" s="389"/>
      <c r="I491" s="389"/>
      <c r="J491" s="389"/>
      <c r="K491" s="389"/>
      <c r="L491" s="390"/>
      <c r="M491" s="142"/>
      <c r="O491" s="67" t="str">
        <f>IF(OR(AND('Class Record S5'!$R$109=".",COUNTIF('Class Record S5'!$R$93:$R$116,"\")&lt;5,COUNTIF('Class Record S5'!$R$93:$R$109,".")&lt;=(5-COUNTIF('Class Record S5'!$R$93:$R$116,"\"))),AND('Class Record S5'!$R$109="\",COUNTIF('Class Record S5'!$R$93:$R$109,"\")&lt;=5)),"x","")</f>
        <v/>
      </c>
      <c r="Q491" s="258" t="s">
        <v>92</v>
      </c>
      <c r="R491" s="262" t="s">
        <v>128</v>
      </c>
    </row>
    <row r="492" spans="1:18" ht="44.25" customHeight="1" x14ac:dyDescent="0.3">
      <c r="A492" s="343"/>
      <c r="B492" s="192" t="str">
        <f>IF($O492="x",'Class Record S5'!$B$25,"")</f>
        <v/>
      </c>
      <c r="C492" s="388" t="str">
        <f>IF($O492="x",'Class Record S5'!$D$25,"")</f>
        <v/>
      </c>
      <c r="D492" s="389"/>
      <c r="E492" s="389"/>
      <c r="F492" s="389"/>
      <c r="G492" s="389"/>
      <c r="H492" s="389"/>
      <c r="I492" s="389"/>
      <c r="J492" s="389"/>
      <c r="K492" s="389"/>
      <c r="L492" s="390"/>
      <c r="M492" s="142"/>
      <c r="O492" s="67" t="str">
        <f>IF(OR(AND('Class Record S5'!$R$110=".",COUNTIF('Class Record S5'!$R$93:$R$116,"\")&lt;5,COUNTIF('Class Record S5'!$R$93:$R$110,".")&lt;=(5-COUNTIF('Class Record S5'!$R$93:$R$116,"\"))),AND('Class Record S5'!$R$110="\",COUNTIF('Class Record S5'!$R$93:$R$110,"\")&lt;=5)),"x","")</f>
        <v/>
      </c>
      <c r="Q492" s="258" t="s">
        <v>93</v>
      </c>
      <c r="R492" s="262" t="s">
        <v>129</v>
      </c>
    </row>
    <row r="493" spans="1:18" ht="44.25" customHeight="1" x14ac:dyDescent="0.3">
      <c r="A493" s="343"/>
      <c r="B493" s="192" t="str">
        <f>IF($O493="x",'Class Record S5'!$B$26,"")</f>
        <v/>
      </c>
      <c r="C493" s="383" t="str">
        <f>IF($O493="x",'Class Record S5'!$D$26,"")</f>
        <v/>
      </c>
      <c r="D493" s="383"/>
      <c r="E493" s="383"/>
      <c r="F493" s="383"/>
      <c r="G493" s="383"/>
      <c r="H493" s="383"/>
      <c r="I493" s="383"/>
      <c r="J493" s="383"/>
      <c r="K493" s="383"/>
      <c r="L493" s="383"/>
      <c r="M493" s="142"/>
      <c r="O493" s="67" t="str">
        <f>IF(OR(AND('Class Record S5'!$R$111=".",COUNTIF('Class Record S5'!$R$93:$R$116,"\")&lt;5,COUNTIF('Class Record S5'!$R$93:$R$111,".")&lt;=(5-COUNTIF('Class Record S5'!$R$93:$R$116,"\"))),AND('Class Record S5'!$R$111="\",COUNTIF('Class Record S5'!$R$93:$R$111,"\")&lt;=5)),"x","")</f>
        <v/>
      </c>
      <c r="Q493" s="258" t="s">
        <v>94</v>
      </c>
      <c r="R493" s="260" t="s">
        <v>130</v>
      </c>
    </row>
    <row r="494" spans="1:18" ht="44.25" customHeight="1" thickBot="1" x14ac:dyDescent="0.35">
      <c r="A494" s="344"/>
      <c r="B494" s="195" t="str">
        <f>IF($O494="x",'Class Record S5'!$B$27,"")</f>
        <v/>
      </c>
      <c r="C494" s="384" t="str">
        <f>IF($O494="x",'Class Record S5'!$D$27,"")</f>
        <v/>
      </c>
      <c r="D494" s="384"/>
      <c r="E494" s="384"/>
      <c r="F494" s="384"/>
      <c r="G494" s="384"/>
      <c r="H494" s="384"/>
      <c r="I494" s="384"/>
      <c r="J494" s="384"/>
      <c r="K494" s="384"/>
      <c r="L494" s="384"/>
      <c r="M494" s="196"/>
      <c r="O494" s="67" t="str">
        <f>IF(OR(AND('Class Record S5'!$R$112=".",COUNTIF('Class Record S5'!$R$93:$R$116,"\")&lt;5,COUNTIF('Class Record S5'!$R$93:$R$112,".")&lt;=(5-COUNTIF('Class Record S5'!$R$93:$R$116,"\"))),AND('Class Record S5'!$R$112="\",COUNTIF('Class Record S5'!$R$93:$R$112,"\")&lt;=5)),"x","")</f>
        <v/>
      </c>
      <c r="Q494" s="258" t="s">
        <v>95</v>
      </c>
      <c r="R494" s="260" t="s">
        <v>131</v>
      </c>
    </row>
    <row r="495" spans="1:18" ht="44.25" customHeight="1" x14ac:dyDescent="0.3">
      <c r="A495" s="342" t="str">
        <f>'Class Record S5'!$A$28</f>
        <v>Forces</v>
      </c>
      <c r="B495" s="193" t="str">
        <f>IF($O495="x",'Class Record S5'!$B$28,"")</f>
        <v/>
      </c>
      <c r="C495" s="385" t="str">
        <f>IF($O495="x",'Class Record S5'!$D$28,"")</f>
        <v/>
      </c>
      <c r="D495" s="386"/>
      <c r="E495" s="386"/>
      <c r="F495" s="386"/>
      <c r="G495" s="386"/>
      <c r="H495" s="386"/>
      <c r="I495" s="386"/>
      <c r="J495" s="386"/>
      <c r="K495" s="386"/>
      <c r="L495" s="387"/>
      <c r="M495" s="141"/>
      <c r="O495" s="67" t="str">
        <f>IF(OR(AND('Class Record S5'!$R$113=".",COUNTIF('Class Record S5'!$R$93:$R$116,"\")&lt;5,COUNTIF('Class Record S5'!$R$93:$R$113,".")&lt;=(5-COUNTIF('Class Record S5'!$R$93:$R$116,"\"))),AND('Class Record S5'!$R$113="\",COUNTIF('Class Record S5'!$R$93:$R$113,"\")&lt;=5)),"x","")</f>
        <v/>
      </c>
      <c r="Q495" s="258" t="s">
        <v>96</v>
      </c>
      <c r="R495" s="262" t="s">
        <v>132</v>
      </c>
    </row>
    <row r="496" spans="1:18" ht="44.25" customHeight="1" x14ac:dyDescent="0.3">
      <c r="A496" s="343"/>
      <c r="B496" s="192" t="str">
        <f>IF($O496="x",'Class Record S5'!$B$29,"")</f>
        <v/>
      </c>
      <c r="C496" s="388" t="str">
        <f>IF($O496="x",'Class Record S5'!$D$29,"")</f>
        <v/>
      </c>
      <c r="D496" s="389"/>
      <c r="E496" s="389"/>
      <c r="F496" s="389"/>
      <c r="G496" s="389"/>
      <c r="H496" s="389"/>
      <c r="I496" s="389"/>
      <c r="J496" s="389"/>
      <c r="K496" s="389"/>
      <c r="L496" s="390"/>
      <c r="M496" s="142"/>
      <c r="O496" s="67" t="str">
        <f>IF(OR(AND('Class Record S5'!$R$114=".",COUNTIF('Class Record S5'!$R$93:$R$116,"\")&lt;5,COUNTIF('Class Record S5'!$R$93:$R$114,".")&lt;=(5-COUNTIF('Class Record S5'!$R$93:$R$116,"\"))),AND('Class Record S5'!$R$114="\",COUNTIF('Class Record S5'!$R$93:$R$114,"\")&lt;=5)),"x","")</f>
        <v/>
      </c>
      <c r="Q496" s="258" t="s">
        <v>97</v>
      </c>
      <c r="R496" s="262" t="s">
        <v>133</v>
      </c>
    </row>
    <row r="497" spans="1:18" ht="44.25" customHeight="1" x14ac:dyDescent="0.3">
      <c r="A497" s="343"/>
      <c r="B497" s="192" t="str">
        <f>IF($O497="x",'Class Record S5'!$B$30,"")</f>
        <v/>
      </c>
      <c r="C497" s="388" t="str">
        <f>IF($O497="x",'Class Record S5'!$D$30,"")</f>
        <v/>
      </c>
      <c r="D497" s="389"/>
      <c r="E497" s="389"/>
      <c r="F497" s="389"/>
      <c r="G497" s="389"/>
      <c r="H497" s="389"/>
      <c r="I497" s="389"/>
      <c r="J497" s="389"/>
      <c r="K497" s="389"/>
      <c r="L497" s="390"/>
      <c r="M497" s="142"/>
      <c r="O497" s="67" t="str">
        <f>IF(OR(AND('Class Record S5'!$R$115=".",COUNTIF('Class Record S5'!$R$93:$R$116,"\")&lt;5,COUNTIF('Class Record S5'!$R$93:$R$115,".")&lt;=(5-COUNTIF('Class Record S5'!$R$93:$R$116,"\"))),AND('Class Record S5'!$R$115="\",COUNTIF('Class Record S5'!$R$93:$R$115,"\")&lt;=5)),"x","")</f>
        <v/>
      </c>
      <c r="Q497" s="258" t="s">
        <v>98</v>
      </c>
      <c r="R497" s="262" t="s">
        <v>134</v>
      </c>
    </row>
    <row r="498" spans="1:18" ht="44.25" customHeight="1" thickBot="1" x14ac:dyDescent="0.35">
      <c r="A498" s="344"/>
      <c r="B498" s="194" t="str">
        <f>IF($O498="x",'Class Record S5'!$B$31,"")</f>
        <v/>
      </c>
      <c r="C498" s="391" t="str">
        <f>IF($O498="x",'Class Record S5'!$D$31,"")</f>
        <v/>
      </c>
      <c r="D498" s="392"/>
      <c r="E498" s="392"/>
      <c r="F498" s="392"/>
      <c r="G498" s="392"/>
      <c r="H498" s="392"/>
      <c r="I498" s="392"/>
      <c r="J498" s="392"/>
      <c r="K498" s="392"/>
      <c r="L498" s="393"/>
      <c r="M498" s="143"/>
      <c r="O498" s="67" t="str">
        <f>IF(OR(AND('Class Record S5'!$R$116=".",COUNTIF('Class Record S5'!$R$93:$R$116,"\")&lt;5,COUNTIF('Class Record S5'!$R$93:$R$116,".")&lt;=(5-COUNTIF('Class Record S5'!$R$93:$R$116,"\"))),AND('Class Record S5'!$R$116="\",COUNTIF('Class Record S5'!$R$93:$R$116,"\")&lt;=5)),"x","")</f>
        <v/>
      </c>
      <c r="Q498" s="258" t="s">
        <v>99</v>
      </c>
      <c r="R498" s="262" t="s">
        <v>135</v>
      </c>
    </row>
    <row r="499" spans="1:18" ht="16.5" customHeight="1" thickBot="1" x14ac:dyDescent="0.35">
      <c r="A499" s="379" t="s">
        <v>44</v>
      </c>
      <c r="B499" s="380"/>
      <c r="C499" s="380"/>
      <c r="D499" s="380"/>
      <c r="E499" s="380"/>
      <c r="F499" s="380"/>
      <c r="G499" s="380"/>
      <c r="H499" s="380"/>
      <c r="I499" s="380"/>
      <c r="J499" s="380"/>
      <c r="K499" s="381"/>
      <c r="L499" s="394" t="s">
        <v>45</v>
      </c>
      <c r="M499" s="395"/>
      <c r="Q499" s="257"/>
    </row>
    <row r="500" spans="1:18" ht="28.5" customHeight="1" x14ac:dyDescent="0.3">
      <c r="A500" s="396"/>
      <c r="B500" s="397"/>
      <c r="C500" s="397"/>
      <c r="D500" s="397"/>
      <c r="E500" s="397"/>
      <c r="F500" s="397"/>
      <c r="G500" s="397"/>
      <c r="H500" s="397"/>
      <c r="I500" s="397"/>
      <c r="J500" s="397"/>
      <c r="K500" s="398"/>
      <c r="L500" s="405" t="str">
        <f>'Class Record S5'!$R$117</f>
        <v>N</v>
      </c>
      <c r="M500" s="406"/>
      <c r="Q500" s="257"/>
    </row>
    <row r="501" spans="1:18" ht="28.5" customHeight="1" x14ac:dyDescent="0.3">
      <c r="A501" s="399"/>
      <c r="B501" s="400"/>
      <c r="C501" s="400"/>
      <c r="D501" s="400"/>
      <c r="E501" s="400"/>
      <c r="F501" s="400"/>
      <c r="G501" s="400"/>
      <c r="H501" s="400"/>
      <c r="I501" s="400"/>
      <c r="J501" s="400"/>
      <c r="K501" s="401"/>
      <c r="L501" s="407"/>
      <c r="M501" s="408"/>
      <c r="Q501" s="257"/>
    </row>
    <row r="502" spans="1:18" ht="28.5" customHeight="1" thickBot="1" x14ac:dyDescent="0.35">
      <c r="A502" s="402"/>
      <c r="B502" s="403"/>
      <c r="C502" s="403"/>
      <c r="D502" s="403"/>
      <c r="E502" s="403"/>
      <c r="F502" s="403"/>
      <c r="G502" s="403"/>
      <c r="H502" s="403"/>
      <c r="I502" s="403"/>
      <c r="J502" s="403"/>
      <c r="K502" s="404"/>
      <c r="L502" s="409"/>
      <c r="M502" s="410"/>
      <c r="Q502" s="257"/>
    </row>
    <row r="504" spans="1:18" ht="19.5" thickBot="1" x14ac:dyDescent="0.35"/>
    <row r="505" spans="1:18" ht="23.25" customHeight="1" thickBot="1" x14ac:dyDescent="0.35">
      <c r="A505" s="349" t="str">
        <f>'Class Record S5'!$D$1</f>
        <v>A N OTHER SCHOOL</v>
      </c>
      <c r="B505" s="350"/>
      <c r="C505" s="350"/>
      <c r="D505" s="350"/>
      <c r="E505" s="350"/>
      <c r="F505" s="350"/>
      <c r="G505" s="350"/>
      <c r="H505" s="350"/>
      <c r="I505" s="350"/>
      <c r="J505" s="350"/>
      <c r="K505" s="350"/>
      <c r="L505" s="350"/>
      <c r="M505" s="351"/>
    </row>
    <row r="506" spans="1:18" ht="15.75" customHeight="1" thickBot="1" x14ac:dyDescent="0.35">
      <c r="A506" s="352" t="s">
        <v>17</v>
      </c>
      <c r="B506" s="353"/>
      <c r="C506" s="353"/>
      <c r="D506" s="356">
        <f>'Class Record S5'!$S$2</f>
        <v>0</v>
      </c>
      <c r="E506" s="356"/>
      <c r="F506" s="356"/>
      <c r="G506" s="357"/>
      <c r="H506" s="361" t="s">
        <v>18</v>
      </c>
      <c r="I506" s="362">
        <f>'Class Record S5'!$E$119</f>
        <v>0</v>
      </c>
      <c r="J506" s="362"/>
      <c r="K506" s="363" t="str">
        <f>'Class Record S5'!$C$2</f>
        <v>CLASS</v>
      </c>
      <c r="L506" s="363"/>
      <c r="M506" s="364"/>
    </row>
    <row r="507" spans="1:18" ht="15.75" customHeight="1" thickBot="1" x14ac:dyDescent="0.35">
      <c r="A507" s="354"/>
      <c r="B507" s="355"/>
      <c r="C507" s="355"/>
      <c r="D507" s="358"/>
      <c r="E507" s="358"/>
      <c r="F507" s="359"/>
      <c r="G507" s="360"/>
      <c r="H507" s="361"/>
      <c r="I507" s="362"/>
      <c r="J507" s="362"/>
      <c r="K507" s="363"/>
      <c r="L507" s="363"/>
      <c r="M507" s="364"/>
    </row>
    <row r="508" spans="1:18" ht="19.5" thickBot="1" x14ac:dyDescent="0.35">
      <c r="A508" s="346" t="s">
        <v>19</v>
      </c>
      <c r="B508" s="347"/>
      <c r="C508" s="347"/>
      <c r="D508" s="347"/>
      <c r="E508" s="348"/>
      <c r="F508" s="365" t="s">
        <v>20</v>
      </c>
      <c r="G508" s="366"/>
      <c r="H508" s="366"/>
      <c r="I508" s="367"/>
      <c r="J508" s="368" t="s">
        <v>21</v>
      </c>
      <c r="K508" s="369"/>
      <c r="L508" s="369"/>
      <c r="M508" s="370"/>
    </row>
    <row r="509" spans="1:18" ht="16.5" customHeight="1" thickBot="1" x14ac:dyDescent="0.35">
      <c r="A509" s="371" t="s">
        <v>22</v>
      </c>
      <c r="B509" s="372"/>
      <c r="C509" s="373"/>
      <c r="D509" s="374" t="s">
        <v>23</v>
      </c>
      <c r="E509" s="375"/>
      <c r="F509" s="376" t="s">
        <v>24</v>
      </c>
      <c r="G509" s="377"/>
      <c r="H509" s="377" t="s">
        <v>25</v>
      </c>
      <c r="I509" s="378"/>
      <c r="J509" s="382" t="s">
        <v>26</v>
      </c>
      <c r="K509" s="377"/>
      <c r="L509" s="411" t="s">
        <v>27</v>
      </c>
      <c r="M509" s="412"/>
    </row>
    <row r="510" spans="1:18" ht="31.5" customHeight="1" thickBot="1" x14ac:dyDescent="0.35">
      <c r="A510" s="72"/>
      <c r="B510" s="73" t="s">
        <v>54</v>
      </c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5" t="s">
        <v>43</v>
      </c>
      <c r="Q510" s="416" t="s">
        <v>56</v>
      </c>
      <c r="R510" s="416"/>
    </row>
    <row r="511" spans="1:18" ht="44.25" customHeight="1" x14ac:dyDescent="0.3">
      <c r="A511" s="345" t="str">
        <f>'Class Record S5'!$A$8</f>
        <v>Working Scientifically</v>
      </c>
      <c r="B511" s="190" t="str">
        <f>IF($O511="x",'Class Record S5'!$B$8,"")</f>
        <v/>
      </c>
      <c r="C511" s="413" t="str">
        <f>IF($O511="x",'Class Record S5'!$D$8,"")</f>
        <v/>
      </c>
      <c r="D511" s="413"/>
      <c r="E511" s="413"/>
      <c r="F511" s="413"/>
      <c r="G511" s="413"/>
      <c r="H511" s="413"/>
      <c r="I511" s="413"/>
      <c r="J511" s="413"/>
      <c r="K511" s="413"/>
      <c r="L511" s="413"/>
      <c r="M511" s="141"/>
      <c r="O511" s="67" t="str">
        <f>IF(OR(AND('Class Record S5'!$S$93=".",COUNTIF('Class Record S5'!$S$93:$S$116,"\")&lt;5,COUNTIF('Class Record S5'!$S$93:$S$93,".")&lt;=(5-COUNTIF('Class Record S5'!$S$93:$S$116,"\"))),AND('Class Record S5'!$S$93="\",COUNTIF('Class Record S5'!$S$93:$S$93,"\")&lt;=5)),"x","")</f>
        <v/>
      </c>
      <c r="Q511" s="258" t="s">
        <v>76</v>
      </c>
      <c r="R511" s="259" t="s">
        <v>112</v>
      </c>
    </row>
    <row r="512" spans="1:18" ht="44.25" customHeight="1" x14ac:dyDescent="0.3">
      <c r="A512" s="343"/>
      <c r="B512" s="191" t="str">
        <f>IF($O512="x",'Class Record S5'!$B$9,"")</f>
        <v/>
      </c>
      <c r="C512" s="383" t="str">
        <f>IF($O512="x",'Class Record S5'!$D$9,"")</f>
        <v/>
      </c>
      <c r="D512" s="383"/>
      <c r="E512" s="383"/>
      <c r="F512" s="383"/>
      <c r="G512" s="383"/>
      <c r="H512" s="383"/>
      <c r="I512" s="383"/>
      <c r="J512" s="383"/>
      <c r="K512" s="383"/>
      <c r="L512" s="383"/>
      <c r="M512" s="142"/>
      <c r="O512" s="67" t="str">
        <f>IF(OR(AND('Class Record S5'!$S$94=".",COUNTIF('Class Record S5'!$S$93:$S$116,"\")&lt;5,COUNTIF('Class Record S5'!$S$93:$S$94,".")&lt;=(5-COUNTIF('Class Record S5'!$S$93:$S$116,"\"))),AND('Class Record S5'!$S$94="\",COUNTIF('Class Record S5'!$S$93:$S$94,"\")&lt;=5)),"x","")</f>
        <v/>
      </c>
      <c r="Q512" s="258" t="s">
        <v>77</v>
      </c>
      <c r="R512" s="260" t="s">
        <v>113</v>
      </c>
    </row>
    <row r="513" spans="1:18" ht="44.25" customHeight="1" x14ac:dyDescent="0.3">
      <c r="A513" s="343"/>
      <c r="B513" s="191" t="str">
        <f>IF($O513="x",'Class Record S5'!$B$10,"")</f>
        <v/>
      </c>
      <c r="C513" s="383" t="str">
        <f>IF($O513="x",'Class Record S5'!$D$10,"")</f>
        <v/>
      </c>
      <c r="D513" s="383"/>
      <c r="E513" s="383"/>
      <c r="F513" s="383"/>
      <c r="G513" s="383"/>
      <c r="H513" s="383"/>
      <c r="I513" s="383"/>
      <c r="J513" s="383"/>
      <c r="K513" s="383"/>
      <c r="L513" s="383"/>
      <c r="M513" s="142"/>
      <c r="O513" s="67" t="str">
        <f>IF(OR(AND('Class Record S5'!$S$95=".",COUNTIF('Class Record S5'!$S$93:$S$116,"\")&lt;5,COUNTIF('Class Record S5'!$S$93:$S$95,".")&lt;=(5-COUNTIF('Class Record S5'!$S$93:$S$116,"\"))),AND('Class Record S5'!$S$95="\",COUNTIF('Class Record S5'!$S$93:$S$95,"\")&lt;=5)),"x","")</f>
        <v/>
      </c>
      <c r="Q513" s="258" t="s">
        <v>78</v>
      </c>
      <c r="R513" s="260" t="s">
        <v>114</v>
      </c>
    </row>
    <row r="514" spans="1:18" ht="44.25" customHeight="1" x14ac:dyDescent="0.3">
      <c r="A514" s="343"/>
      <c r="B514" s="192" t="str">
        <f>IF($O514="x",'Class Record S5'!$B$11,"")</f>
        <v/>
      </c>
      <c r="C514" s="383" t="str">
        <f>IF($O514="x",'Class Record S5'!$D$11,"")</f>
        <v/>
      </c>
      <c r="D514" s="383"/>
      <c r="E514" s="383"/>
      <c r="F514" s="383"/>
      <c r="G514" s="383"/>
      <c r="H514" s="383"/>
      <c r="I514" s="383"/>
      <c r="J514" s="383"/>
      <c r="K514" s="383"/>
      <c r="L514" s="383"/>
      <c r="M514" s="142"/>
      <c r="O514" s="67" t="str">
        <f>IF(OR(AND('Class Record S5'!$S$96=".",COUNTIF('Class Record S5'!$S$93:$S$116,"\")&lt;5,COUNTIF('Class Record S5'!$S$93:$S$96,".")&lt;=(5-COUNTIF('Class Record S5'!$S$93:$S$116,"\"))),AND('Class Record S5'!$S$96="\",COUNTIF('Class Record S5'!$S$93:$S$96,"\")&lt;=5)),"x","")</f>
        <v/>
      </c>
      <c r="Q514" s="258" t="s">
        <v>79</v>
      </c>
      <c r="R514" s="260" t="s">
        <v>115</v>
      </c>
    </row>
    <row r="515" spans="1:18" ht="54.75" customHeight="1" x14ac:dyDescent="0.3">
      <c r="A515" s="343"/>
      <c r="B515" s="192" t="str">
        <f>IF($O515="x",'Class Record S5'!$B$12,"")</f>
        <v/>
      </c>
      <c r="C515" s="383" t="str">
        <f>IF($O515="x",'Class Record S5'!$D$12,"")</f>
        <v/>
      </c>
      <c r="D515" s="383"/>
      <c r="E515" s="383"/>
      <c r="F515" s="383"/>
      <c r="G515" s="383"/>
      <c r="H515" s="383"/>
      <c r="I515" s="383"/>
      <c r="J515" s="383"/>
      <c r="K515" s="383"/>
      <c r="L515" s="383"/>
      <c r="M515" s="142"/>
      <c r="O515" s="67" t="str">
        <f>IF(OR(AND('Class Record S5'!$S$97=".",COUNTIF('Class Record S5'!$S$93:$S$116,"\")&lt;5,COUNTIF('Class Record S5'!$S$93:$S$97,".")&lt;=(5-COUNTIF('Class Record S5'!$S$93:$S$116,"\"))),AND('Class Record S5'!$S$97="\",COUNTIF('Class Record S5'!$S$93:$S$97,"\")&lt;=5)),"x","")</f>
        <v/>
      </c>
      <c r="Q515" s="258" t="s">
        <v>80</v>
      </c>
      <c r="R515" s="260" t="s">
        <v>116</v>
      </c>
    </row>
    <row r="516" spans="1:18" ht="44.25" customHeight="1" thickBot="1" x14ac:dyDescent="0.35">
      <c r="A516" s="344"/>
      <c r="B516" s="194" t="str">
        <f>IF($O516="x",'Class Record S5'!$B$13,"")</f>
        <v/>
      </c>
      <c r="C516" s="391" t="str">
        <f>IF($O516="x",'Class Record S5'!$D$13,"")</f>
        <v/>
      </c>
      <c r="D516" s="392"/>
      <c r="E516" s="392"/>
      <c r="F516" s="392"/>
      <c r="G516" s="392"/>
      <c r="H516" s="392"/>
      <c r="I516" s="392"/>
      <c r="J516" s="392"/>
      <c r="K516" s="392"/>
      <c r="L516" s="393"/>
      <c r="M516" s="143"/>
      <c r="O516" s="67" t="str">
        <f>IF(OR(AND('Class Record S5'!$S$98=".",COUNTIF('Class Record S5'!$S$93:$S$116,"\")&lt;5,COUNTIF('Class Record S5'!$S$93:$S$98,".")&lt;=(5-COUNTIF('Class Record S5'!$S$93:$S$116,"\"))),AND('Class Record S5'!$S$98="\",COUNTIF('Class Record S5'!$S$93:$S$98,"\")&lt;=5)),"x","")</f>
        <v/>
      </c>
      <c r="Q516" s="258" t="s">
        <v>81</v>
      </c>
      <c r="R516" s="260" t="s">
        <v>117</v>
      </c>
    </row>
    <row r="517" spans="1:18" ht="57" customHeight="1" x14ac:dyDescent="0.3">
      <c r="A517" s="342" t="str">
        <f>'Class Record S5'!$A$14</f>
        <v>Living Things and their Habitats</v>
      </c>
      <c r="B517" s="193" t="str">
        <f>IF($O517="x",'Class Record S5'!$B$14,"")</f>
        <v/>
      </c>
      <c r="C517" s="385" t="str">
        <f>IF($O517="x",'Class Record S5'!$D$14,"")</f>
        <v/>
      </c>
      <c r="D517" s="386"/>
      <c r="E517" s="386"/>
      <c r="F517" s="386"/>
      <c r="G517" s="386"/>
      <c r="H517" s="386"/>
      <c r="I517" s="386"/>
      <c r="J517" s="386"/>
      <c r="K517" s="386"/>
      <c r="L517" s="387"/>
      <c r="M517" s="141"/>
      <c r="O517" s="67" t="str">
        <f>IF(OR(AND('Class Record S5'!$S$99=".",COUNTIF('Class Record S5'!$S$93:$S$116,"\")&lt;5,COUNTIF('Class Record S5'!$S$93:$S$99,".")&lt;=(5-COUNTIF('Class Record S5'!$S$93:$S$116,"\"))),AND('Class Record S5'!$S$99="\",COUNTIF('Class Record S5'!$S$93:$S$99,"\")&lt;=5)),"x","")</f>
        <v/>
      </c>
      <c r="Q517" s="258" t="s">
        <v>82</v>
      </c>
      <c r="R517" s="260" t="s">
        <v>118</v>
      </c>
    </row>
    <row r="518" spans="1:18" ht="57" customHeight="1" thickBot="1" x14ac:dyDescent="0.35">
      <c r="A518" s="344"/>
      <c r="B518" s="194" t="str">
        <f>IF($O518="x",'Class Record S5'!$B$15,"")</f>
        <v/>
      </c>
      <c r="C518" s="414" t="str">
        <f>IF($O518="x",'Class Record S5'!$D$15,"")</f>
        <v/>
      </c>
      <c r="D518" s="414"/>
      <c r="E518" s="414"/>
      <c r="F518" s="414"/>
      <c r="G518" s="414"/>
      <c r="H518" s="414"/>
      <c r="I518" s="414"/>
      <c r="J518" s="414"/>
      <c r="K518" s="414"/>
      <c r="L518" s="414"/>
      <c r="M518" s="143"/>
      <c r="O518" s="67" t="str">
        <f>IF(OR(AND('Class Record S5'!$S$100=".",COUNTIF('Class Record S5'!$S$93:$S$116,"\")&lt;5,COUNTIF('Class Record S5'!$S$93:$S$100,".")&lt;=(5-COUNTIF('Class Record S5'!$S$93:$S$116,"\"))),AND('Class Record S5'!$S$100="\",COUNTIF('Class Record S5'!$S$93:$S$100,"\")&lt;=5)),"x","")</f>
        <v/>
      </c>
      <c r="Q518" s="258" t="s">
        <v>83</v>
      </c>
      <c r="R518" s="261" t="s">
        <v>119</v>
      </c>
    </row>
    <row r="519" spans="1:18" ht="59.25" customHeight="1" thickBot="1" x14ac:dyDescent="0.35">
      <c r="A519" s="255" t="str">
        <f>'Class Record S5'!$A$16</f>
        <v>Animals inc. Humans</v>
      </c>
      <c r="B519" s="253" t="str">
        <f>IF($O519="x",'Class Record S5'!$B$16,"")</f>
        <v/>
      </c>
      <c r="C519" s="415" t="str">
        <f>IF($O519="x",'Class Record S5'!$D$16,"")</f>
        <v/>
      </c>
      <c r="D519" s="415"/>
      <c r="E519" s="415"/>
      <c r="F519" s="415"/>
      <c r="G519" s="415"/>
      <c r="H519" s="415"/>
      <c r="I519" s="415"/>
      <c r="J519" s="415"/>
      <c r="K519" s="415"/>
      <c r="L519" s="415"/>
      <c r="M519" s="254"/>
      <c r="O519" s="67" t="str">
        <f>IF(OR(AND('Class Record S5'!$S$101=".",COUNTIF('Class Record S5'!$S$93:$S$116,"\")&lt;5,COUNTIF('Class Record S5'!$S$93:$S$101,".")&lt;=(5-COUNTIF('Class Record S5'!$S$93:$S$116,"\"))),AND('Class Record S5'!$S$101="\",COUNTIF('Class Record S5'!$S$93:$S$101,"\")&lt;=5)),"x","")</f>
        <v/>
      </c>
      <c r="Q519" s="258" t="s">
        <v>84</v>
      </c>
      <c r="R519" s="261" t="s">
        <v>120</v>
      </c>
    </row>
    <row r="520" spans="1:18" ht="56.25" customHeight="1" x14ac:dyDescent="0.3">
      <c r="A520" s="342" t="str">
        <f>'Class Record S5'!$A$17</f>
        <v>Properties and Changers of Materials</v>
      </c>
      <c r="B520" s="193" t="str">
        <f>IF($O520="x",'Class Record S5'!$B$17,"")</f>
        <v/>
      </c>
      <c r="C520" s="385" t="str">
        <f>IF($O520="x",'Class Record S5'!$D$17,"")</f>
        <v/>
      </c>
      <c r="D520" s="386"/>
      <c r="E520" s="386"/>
      <c r="F520" s="386"/>
      <c r="G520" s="386"/>
      <c r="H520" s="386"/>
      <c r="I520" s="386"/>
      <c r="J520" s="386"/>
      <c r="K520" s="386"/>
      <c r="L520" s="387"/>
      <c r="M520" s="141"/>
      <c r="O520" s="67" t="str">
        <f>IF(OR(AND('Class Record S5'!$S$102=".",COUNTIF('Class Record S5'!$S$93:$S$116,"\")&lt;5,COUNTIF('Class Record S5'!$S$93:$S$102,".")&lt;=(5-COUNTIF('Class Record S5'!$S$93:$S$116,"\"))),AND('Class Record S5'!$S$102="\",COUNTIF('Class Record S5'!$S$93:$S$102,"\")&lt;=5)),"x","")</f>
        <v/>
      </c>
      <c r="Q520" s="258" t="s">
        <v>85</v>
      </c>
      <c r="R520" s="260" t="s">
        <v>121</v>
      </c>
    </row>
    <row r="521" spans="1:18" ht="44.25" customHeight="1" x14ac:dyDescent="0.3">
      <c r="A521" s="343"/>
      <c r="B521" s="192" t="str">
        <f>IF($O521="x",'Class Record S5'!$B$18,"")</f>
        <v/>
      </c>
      <c r="C521" s="383" t="str">
        <f>IF($O521="x",'Class Record S5'!$D$18,"")</f>
        <v/>
      </c>
      <c r="D521" s="383"/>
      <c r="E521" s="383"/>
      <c r="F521" s="383"/>
      <c r="G521" s="383"/>
      <c r="H521" s="383"/>
      <c r="I521" s="383"/>
      <c r="J521" s="383"/>
      <c r="K521" s="383"/>
      <c r="L521" s="383"/>
      <c r="M521" s="142"/>
      <c r="O521" s="67" t="str">
        <f>IF(OR(AND('Class Record S5'!$S$103=".",COUNTIF('Class Record S5'!$S$93:$S$116,"\")&lt;5,COUNTIF('Class Record S5'!$S$93:$S$103,".")&lt;=(5-COUNTIF('Class Record S5'!$S$93:$S$116,"\"))),AND('Class Record S5'!$S$103="\",COUNTIF('Class Record S5'!$S$93:$S$103,"\")&lt;=5)),"x","")</f>
        <v/>
      </c>
      <c r="Q521" s="258" t="s">
        <v>86</v>
      </c>
      <c r="R521" s="265" t="s">
        <v>124</v>
      </c>
    </row>
    <row r="522" spans="1:18" ht="44.25" customHeight="1" x14ac:dyDescent="0.3">
      <c r="A522" s="343"/>
      <c r="B522" s="192" t="str">
        <f>IF($O522="x",'Class Record S5'!$B$19,"")</f>
        <v/>
      </c>
      <c r="C522" s="383" t="str">
        <f>IF($O522="x",'Class Record S5'!$D$19,"")</f>
        <v/>
      </c>
      <c r="D522" s="383"/>
      <c r="E522" s="383"/>
      <c r="F522" s="383"/>
      <c r="G522" s="383"/>
      <c r="H522" s="383"/>
      <c r="I522" s="383"/>
      <c r="J522" s="383"/>
      <c r="K522" s="383"/>
      <c r="L522" s="383"/>
      <c r="M522" s="142"/>
      <c r="O522" s="67" t="str">
        <f>IF(OR(AND('Class Record S5'!$S$104=".",COUNTIF('Class Record S5'!$S$93:$S$116,"\")&lt;5,COUNTIF('Class Record S5'!$S$93:$S$104,".")&lt;=(5-COUNTIF('Class Record S5'!$S$93:$S$116,"\"))),AND('Class Record S5'!$S$104="\",COUNTIF('Class Record S5'!$S$93:$S$104,"\")&lt;=5)),"x","")</f>
        <v/>
      </c>
      <c r="Q522" s="258" t="s">
        <v>87</v>
      </c>
      <c r="R522" s="265" t="s">
        <v>122</v>
      </c>
    </row>
    <row r="523" spans="1:18" ht="44.25" customHeight="1" x14ac:dyDescent="0.3">
      <c r="A523" s="343"/>
      <c r="B523" s="192" t="str">
        <f>IF($O523="x",'Class Record S5'!$B$20,"")</f>
        <v/>
      </c>
      <c r="C523" s="383" t="str">
        <f>IF($O523="x",'Class Record S5'!$D$20,"")</f>
        <v/>
      </c>
      <c r="D523" s="383"/>
      <c r="E523" s="383"/>
      <c r="F523" s="383"/>
      <c r="G523" s="383"/>
      <c r="H523" s="383"/>
      <c r="I523" s="383"/>
      <c r="J523" s="383"/>
      <c r="K523" s="383"/>
      <c r="L523" s="383"/>
      <c r="M523" s="142"/>
      <c r="O523" s="67" t="str">
        <f>IF(OR(AND('Class Record S5'!$S$105=".",COUNTIF('Class Record S5'!$S$93:$S$116,"\")&lt;5,COUNTIF('Class Record S5'!$S$93:$S$105,".")&lt;=(5-COUNTIF('Class Record S5'!$S$93:$S$116,"\"))),AND('Class Record S5'!$S$105="\",COUNTIF('Class Record S5'!$S$93:$S$105,"\")&lt;=5)),"x","")</f>
        <v/>
      </c>
      <c r="Q523" s="258" t="s">
        <v>88</v>
      </c>
      <c r="R523" s="265" t="s">
        <v>123</v>
      </c>
    </row>
    <row r="524" spans="1:18" ht="44.25" customHeight="1" x14ac:dyDescent="0.3">
      <c r="A524" s="343"/>
      <c r="B524" s="192" t="str">
        <f>IF($O524="x",'Class Record S5'!$B$21,"")</f>
        <v/>
      </c>
      <c r="C524" s="383" t="str">
        <f>IF($O524="x",'Class Record S5'!$D$21,"")</f>
        <v/>
      </c>
      <c r="D524" s="383"/>
      <c r="E524" s="383"/>
      <c r="F524" s="383"/>
      <c r="G524" s="383"/>
      <c r="H524" s="383"/>
      <c r="I524" s="383"/>
      <c r="J524" s="383"/>
      <c r="K524" s="383"/>
      <c r="L524" s="383"/>
      <c r="M524" s="142"/>
      <c r="O524" s="67" t="str">
        <f>IF(OR(AND('Class Record S5'!$S$106=".",COUNTIF('Class Record S5'!$S$93:$S$116,"\")&lt;5,COUNTIF('Class Record S5'!$S$93:$S$106,".")&lt;=(5-COUNTIF('Class Record S5'!$S$93:$S$116,"\"))),AND('Class Record S5'!$S$106="\",COUNTIF('Class Record S5'!$S$93:$S$106,"\")&lt;=5)),"x","")</f>
        <v/>
      </c>
      <c r="Q524" s="258" t="s">
        <v>89</v>
      </c>
      <c r="R524" s="261" t="s">
        <v>125</v>
      </c>
    </row>
    <row r="525" spans="1:18" ht="56.25" customHeight="1" thickBot="1" x14ac:dyDescent="0.35">
      <c r="A525" s="344"/>
      <c r="B525" s="195" t="str">
        <f>IF($O525="x",'Class Record S5'!$B$22,"")</f>
        <v/>
      </c>
      <c r="C525" s="384" t="str">
        <f>IF($O525="x",'Class Record S5'!$D$22,"")</f>
        <v/>
      </c>
      <c r="D525" s="384"/>
      <c r="E525" s="384"/>
      <c r="F525" s="384"/>
      <c r="G525" s="384"/>
      <c r="H525" s="384"/>
      <c r="I525" s="384"/>
      <c r="J525" s="384"/>
      <c r="K525" s="384"/>
      <c r="L525" s="384"/>
      <c r="M525" s="196"/>
      <c r="O525" s="67" t="str">
        <f>IF(OR(AND('Class Record S5'!$S$107=".",COUNTIF('Class Record S5'!$S$93:$S$116,"\")&lt;5,COUNTIF('Class Record S5'!$S$93:$S$107,".")&lt;=(5-COUNTIF('Class Record S5'!$S$93:$S$116,"\"))),AND('Class Record S5'!$S$107="\",COUNTIF('Class Record S5'!$S$93:$S$107,"\")&lt;=5)),"x","")</f>
        <v/>
      </c>
      <c r="Q525" s="258" t="s">
        <v>90</v>
      </c>
      <c r="R525" s="260" t="s">
        <v>126</v>
      </c>
    </row>
    <row r="526" spans="1:18" ht="44.25" customHeight="1" x14ac:dyDescent="0.3">
      <c r="A526" s="342" t="str">
        <f>'Class Record S5'!$A$23</f>
        <v>Earth and Space</v>
      </c>
      <c r="B526" s="193" t="str">
        <f>IF($O526="x",'Class Record S5'!$B$23,"")</f>
        <v/>
      </c>
      <c r="C526" s="385" t="str">
        <f>IF($O526="x",'Class Record S5'!$D$23,"")</f>
        <v/>
      </c>
      <c r="D526" s="386"/>
      <c r="E526" s="386"/>
      <c r="F526" s="386"/>
      <c r="G526" s="386"/>
      <c r="H526" s="386"/>
      <c r="I526" s="386"/>
      <c r="J526" s="386"/>
      <c r="K526" s="386"/>
      <c r="L526" s="387"/>
      <c r="M526" s="141"/>
      <c r="O526" s="67" t="str">
        <f>IF(OR(AND('Class Record S5'!$S$108=".",COUNTIF('Class Record S5'!$S$93:$S$116,"\")&lt;5,COUNTIF('Class Record S5'!$S$93:$S$108,".")&lt;=(5-COUNTIF('Class Record S5'!$S$93:$S$116,"\"))),AND('Class Record S5'!$S$108="\",COUNTIF('Class Record S5'!$S$93:$S$108,"\")&lt;=5)),"x","")</f>
        <v/>
      </c>
      <c r="Q526" s="258" t="s">
        <v>91</v>
      </c>
      <c r="R526" s="260" t="s">
        <v>127</v>
      </c>
    </row>
    <row r="527" spans="1:18" ht="44.25" customHeight="1" x14ac:dyDescent="0.3">
      <c r="A527" s="343"/>
      <c r="B527" s="192" t="str">
        <f>IF($O527="x",'Class Record S5'!$B$24,"")</f>
        <v/>
      </c>
      <c r="C527" s="388" t="str">
        <f>IF($O527="x",'Class Record S5'!$D$24,"")</f>
        <v/>
      </c>
      <c r="D527" s="389"/>
      <c r="E527" s="389"/>
      <c r="F527" s="389"/>
      <c r="G527" s="389"/>
      <c r="H527" s="389"/>
      <c r="I527" s="389"/>
      <c r="J527" s="389"/>
      <c r="K527" s="389"/>
      <c r="L527" s="390"/>
      <c r="M527" s="142"/>
      <c r="O527" s="67" t="str">
        <f>IF(OR(AND('Class Record S5'!$S$109=".",COUNTIF('Class Record S5'!$S$93:$S$116,"\")&lt;5,COUNTIF('Class Record S5'!$S$93:$S$109,".")&lt;=(5-COUNTIF('Class Record S5'!$S$93:$S$116,"\"))),AND('Class Record S5'!$S$109="\",COUNTIF('Class Record S5'!$S$93:$S$109,"\")&lt;=5)),"x","")</f>
        <v/>
      </c>
      <c r="Q527" s="258" t="s">
        <v>92</v>
      </c>
      <c r="R527" s="262" t="s">
        <v>128</v>
      </c>
    </row>
    <row r="528" spans="1:18" ht="44.25" customHeight="1" x14ac:dyDescent="0.3">
      <c r="A528" s="343"/>
      <c r="B528" s="192" t="str">
        <f>IF($O528="x",'Class Record S5'!$B$25,"")</f>
        <v/>
      </c>
      <c r="C528" s="388" t="str">
        <f>IF($O528="x",'Class Record S5'!$D$25,"")</f>
        <v/>
      </c>
      <c r="D528" s="389"/>
      <c r="E528" s="389"/>
      <c r="F528" s="389"/>
      <c r="G528" s="389"/>
      <c r="H528" s="389"/>
      <c r="I528" s="389"/>
      <c r="J528" s="389"/>
      <c r="K528" s="389"/>
      <c r="L528" s="390"/>
      <c r="M528" s="142"/>
      <c r="O528" s="67" t="str">
        <f>IF(OR(AND('Class Record S5'!$S$110=".",COUNTIF('Class Record S5'!$S$93:$S$116,"\")&lt;5,COUNTIF('Class Record S5'!$S$93:$S$110,".")&lt;=(5-COUNTIF('Class Record S5'!$S$93:$S$116,"\"))),AND('Class Record S5'!$S$110="\",COUNTIF('Class Record S5'!$S$93:$S$110,"\")&lt;=5)),"x","")</f>
        <v/>
      </c>
      <c r="Q528" s="258" t="s">
        <v>93</v>
      </c>
      <c r="R528" s="262" t="s">
        <v>129</v>
      </c>
    </row>
    <row r="529" spans="1:18" ht="44.25" customHeight="1" x14ac:dyDescent="0.3">
      <c r="A529" s="343"/>
      <c r="B529" s="192" t="str">
        <f>IF($O529="x",'Class Record S5'!$B$26,"")</f>
        <v/>
      </c>
      <c r="C529" s="383" t="str">
        <f>IF($O529="x",'Class Record S5'!$D$26,"")</f>
        <v/>
      </c>
      <c r="D529" s="383"/>
      <c r="E529" s="383"/>
      <c r="F529" s="383"/>
      <c r="G529" s="383"/>
      <c r="H529" s="383"/>
      <c r="I529" s="383"/>
      <c r="J529" s="383"/>
      <c r="K529" s="383"/>
      <c r="L529" s="383"/>
      <c r="M529" s="142"/>
      <c r="O529" s="67" t="str">
        <f>IF(OR(AND('Class Record S5'!$S$111=".",COUNTIF('Class Record S5'!$S$93:$S$116,"\")&lt;5,COUNTIF('Class Record S5'!$S$93:$S$111,".")&lt;=(5-COUNTIF('Class Record S5'!$S$93:$S$116,"\"))),AND('Class Record S5'!$S$111="\",COUNTIF('Class Record S5'!$S$93:$S$111,"\")&lt;=5)),"x","")</f>
        <v/>
      </c>
      <c r="Q529" s="258" t="s">
        <v>94</v>
      </c>
      <c r="R529" s="260" t="s">
        <v>130</v>
      </c>
    </row>
    <row r="530" spans="1:18" ht="44.25" customHeight="1" thickBot="1" x14ac:dyDescent="0.35">
      <c r="A530" s="344"/>
      <c r="B530" s="195" t="str">
        <f>IF($O530="x",'Class Record S5'!$B$27,"")</f>
        <v/>
      </c>
      <c r="C530" s="384" t="str">
        <f>IF($O530="x",'Class Record S5'!$D$27,"")</f>
        <v/>
      </c>
      <c r="D530" s="384"/>
      <c r="E530" s="384"/>
      <c r="F530" s="384"/>
      <c r="G530" s="384"/>
      <c r="H530" s="384"/>
      <c r="I530" s="384"/>
      <c r="J530" s="384"/>
      <c r="K530" s="384"/>
      <c r="L530" s="384"/>
      <c r="M530" s="196"/>
      <c r="O530" s="67" t="str">
        <f>IF(OR(AND('Class Record S5'!$S$112=".",COUNTIF('Class Record S5'!$S$93:$S$116,"\")&lt;5,COUNTIF('Class Record S5'!$S$93:$S$112,".")&lt;=(5-COUNTIF('Class Record S5'!$S$93:$S$116,"\"))),AND('Class Record S5'!$S$112="\",COUNTIF('Class Record S5'!$S$93:$S$112,"\")&lt;=5)),"x","")</f>
        <v/>
      </c>
      <c r="Q530" s="258" t="s">
        <v>95</v>
      </c>
      <c r="R530" s="260" t="s">
        <v>131</v>
      </c>
    </row>
    <row r="531" spans="1:18" ht="44.25" customHeight="1" x14ac:dyDescent="0.3">
      <c r="A531" s="342" t="str">
        <f>'Class Record S5'!$A$28</f>
        <v>Forces</v>
      </c>
      <c r="B531" s="193" t="str">
        <f>IF($O531="x",'Class Record S5'!$B$28,"")</f>
        <v/>
      </c>
      <c r="C531" s="385" t="str">
        <f>IF($O531="x",'Class Record S5'!$D$28,"")</f>
        <v/>
      </c>
      <c r="D531" s="386"/>
      <c r="E531" s="386"/>
      <c r="F531" s="386"/>
      <c r="G531" s="386"/>
      <c r="H531" s="386"/>
      <c r="I531" s="386"/>
      <c r="J531" s="386"/>
      <c r="K531" s="386"/>
      <c r="L531" s="387"/>
      <c r="M531" s="141"/>
      <c r="O531" s="67" t="str">
        <f>IF(OR(AND('Class Record S5'!$S$113=".",COUNTIF('Class Record S5'!$S$93:$S$116,"\")&lt;5,COUNTIF('Class Record S5'!$S$93:$S$113,".")&lt;=(5-COUNTIF('Class Record S5'!$S$93:$S$116,"\"))),AND('Class Record S5'!$S$113="\",COUNTIF('Class Record S5'!$S$93:$S$113,"\")&lt;=5)),"x","")</f>
        <v/>
      </c>
      <c r="Q531" s="258" t="s">
        <v>96</v>
      </c>
      <c r="R531" s="262" t="s">
        <v>132</v>
      </c>
    </row>
    <row r="532" spans="1:18" ht="44.25" customHeight="1" x14ac:dyDescent="0.3">
      <c r="A532" s="343"/>
      <c r="B532" s="192" t="str">
        <f>IF($O532="x",'Class Record S5'!$B$29,"")</f>
        <v/>
      </c>
      <c r="C532" s="388" t="str">
        <f>IF($O532="x",'Class Record S5'!$D$29,"")</f>
        <v/>
      </c>
      <c r="D532" s="389"/>
      <c r="E532" s="389"/>
      <c r="F532" s="389"/>
      <c r="G532" s="389"/>
      <c r="H532" s="389"/>
      <c r="I532" s="389"/>
      <c r="J532" s="389"/>
      <c r="K532" s="389"/>
      <c r="L532" s="390"/>
      <c r="M532" s="142"/>
      <c r="O532" s="67" t="str">
        <f>IF(OR(AND('Class Record S5'!$S$114=".",COUNTIF('Class Record S5'!$S$93:$S$116,"\")&lt;5,COUNTIF('Class Record S5'!$S$93:$S$114,".")&lt;=(5-COUNTIF('Class Record S5'!$S$93:$S$116,"\"))),AND('Class Record S5'!$S$114="\",COUNTIF('Class Record S5'!$S$93:$S$114,"\")&lt;=5)),"x","")</f>
        <v/>
      </c>
      <c r="Q532" s="258" t="s">
        <v>97</v>
      </c>
      <c r="R532" s="262" t="s">
        <v>133</v>
      </c>
    </row>
    <row r="533" spans="1:18" ht="44.25" customHeight="1" x14ac:dyDescent="0.3">
      <c r="A533" s="343"/>
      <c r="B533" s="192" t="str">
        <f>IF($O533="x",'Class Record S5'!$B$30,"")</f>
        <v/>
      </c>
      <c r="C533" s="388" t="str">
        <f>IF($O533="x",'Class Record S5'!$D$30,"")</f>
        <v/>
      </c>
      <c r="D533" s="389"/>
      <c r="E533" s="389"/>
      <c r="F533" s="389"/>
      <c r="G533" s="389"/>
      <c r="H533" s="389"/>
      <c r="I533" s="389"/>
      <c r="J533" s="389"/>
      <c r="K533" s="389"/>
      <c r="L533" s="390"/>
      <c r="M533" s="142"/>
      <c r="O533" s="67" t="str">
        <f>IF(OR(AND('Class Record S5'!$S$115=".",COUNTIF('Class Record S5'!$S$93:$S$116,"\")&lt;5,COUNTIF('Class Record S5'!$S$93:$S$115,".")&lt;=(5-COUNTIF('Class Record S5'!$S$93:$S$116,"\"))),AND('Class Record S5'!$S$115="\",COUNTIF('Class Record S5'!$S$93:$S$115,"\")&lt;=5)),"x","")</f>
        <v/>
      </c>
      <c r="Q533" s="258" t="s">
        <v>98</v>
      </c>
      <c r="R533" s="262" t="s">
        <v>134</v>
      </c>
    </row>
    <row r="534" spans="1:18" ht="44.25" customHeight="1" thickBot="1" x14ac:dyDescent="0.35">
      <c r="A534" s="344"/>
      <c r="B534" s="194" t="str">
        <f>IF($O534="x",'Class Record S5'!$B$31,"")</f>
        <v/>
      </c>
      <c r="C534" s="391" t="str">
        <f>IF($O534="x",'Class Record S5'!$D$31,"")</f>
        <v/>
      </c>
      <c r="D534" s="392"/>
      <c r="E534" s="392"/>
      <c r="F534" s="392"/>
      <c r="G534" s="392"/>
      <c r="H534" s="392"/>
      <c r="I534" s="392"/>
      <c r="J534" s="392"/>
      <c r="K534" s="392"/>
      <c r="L534" s="393"/>
      <c r="M534" s="143"/>
      <c r="O534" s="67" t="str">
        <f>IF(OR(AND('Class Record S5'!$S$116=".",COUNTIF('Class Record S5'!$S$93:$S$116,"\")&lt;5,COUNTIF('Class Record S5'!$S$93:$S$116,".")&lt;=(5-COUNTIF('Class Record S5'!$S$93:$S$116,"\"))),AND('Class Record S5'!$S$116="\",COUNTIF('Class Record S5'!$S$93:$S$116,"\")&lt;=5)),"x","")</f>
        <v/>
      </c>
      <c r="Q534" s="258" t="s">
        <v>99</v>
      </c>
      <c r="R534" s="262" t="s">
        <v>135</v>
      </c>
    </row>
    <row r="535" spans="1:18" ht="16.5" customHeight="1" thickBot="1" x14ac:dyDescent="0.35">
      <c r="A535" s="379" t="s">
        <v>44</v>
      </c>
      <c r="B535" s="380"/>
      <c r="C535" s="380"/>
      <c r="D535" s="380"/>
      <c r="E535" s="380"/>
      <c r="F535" s="380"/>
      <c r="G535" s="380"/>
      <c r="H535" s="380"/>
      <c r="I535" s="380"/>
      <c r="J535" s="380"/>
      <c r="K535" s="381"/>
      <c r="L535" s="394" t="s">
        <v>45</v>
      </c>
      <c r="M535" s="395"/>
      <c r="Q535" s="257"/>
    </row>
    <row r="536" spans="1:18" ht="28.5" customHeight="1" x14ac:dyDescent="0.3">
      <c r="A536" s="396"/>
      <c r="B536" s="397"/>
      <c r="C536" s="397"/>
      <c r="D536" s="397"/>
      <c r="E536" s="397"/>
      <c r="F536" s="397"/>
      <c r="G536" s="397"/>
      <c r="H536" s="397"/>
      <c r="I536" s="397"/>
      <c r="J536" s="397"/>
      <c r="K536" s="398"/>
      <c r="L536" s="405" t="str">
        <f>'Class Record S5'!$S$117</f>
        <v>N</v>
      </c>
      <c r="M536" s="406"/>
      <c r="Q536" s="257"/>
    </row>
    <row r="537" spans="1:18" ht="28.5" customHeight="1" x14ac:dyDescent="0.3">
      <c r="A537" s="399"/>
      <c r="B537" s="400"/>
      <c r="C537" s="400"/>
      <c r="D537" s="400"/>
      <c r="E537" s="400"/>
      <c r="F537" s="400"/>
      <c r="G537" s="400"/>
      <c r="H537" s="400"/>
      <c r="I537" s="400"/>
      <c r="J537" s="400"/>
      <c r="K537" s="401"/>
      <c r="L537" s="407"/>
      <c r="M537" s="408"/>
      <c r="Q537" s="257"/>
    </row>
    <row r="538" spans="1:18" ht="28.5" customHeight="1" thickBot="1" x14ac:dyDescent="0.35">
      <c r="A538" s="402"/>
      <c r="B538" s="403"/>
      <c r="C538" s="403"/>
      <c r="D538" s="403"/>
      <c r="E538" s="403"/>
      <c r="F538" s="403"/>
      <c r="G538" s="403"/>
      <c r="H538" s="403"/>
      <c r="I538" s="403"/>
      <c r="J538" s="403"/>
      <c r="K538" s="404"/>
      <c r="L538" s="409"/>
      <c r="M538" s="410"/>
      <c r="Q538" s="257"/>
    </row>
    <row r="540" spans="1:18" ht="19.5" thickBot="1" x14ac:dyDescent="0.35"/>
    <row r="541" spans="1:18" ht="23.25" customHeight="1" thickBot="1" x14ac:dyDescent="0.35">
      <c r="A541" s="349" t="str">
        <f>'Class Record S5'!$D$1</f>
        <v>A N OTHER SCHOOL</v>
      </c>
      <c r="B541" s="350"/>
      <c r="C541" s="350"/>
      <c r="D541" s="350"/>
      <c r="E541" s="350"/>
      <c r="F541" s="350"/>
      <c r="G541" s="350"/>
      <c r="H541" s="350"/>
      <c r="I541" s="350"/>
      <c r="J541" s="350"/>
      <c r="K541" s="350"/>
      <c r="L541" s="350"/>
      <c r="M541" s="351"/>
    </row>
    <row r="542" spans="1:18" ht="15.75" customHeight="1" thickBot="1" x14ac:dyDescent="0.35">
      <c r="A542" s="352" t="s">
        <v>17</v>
      </c>
      <c r="B542" s="353"/>
      <c r="C542" s="353"/>
      <c r="D542" s="356">
        <f>'Class Record S5'!$T$2</f>
        <v>0</v>
      </c>
      <c r="E542" s="356"/>
      <c r="F542" s="356"/>
      <c r="G542" s="357"/>
      <c r="H542" s="361" t="s">
        <v>18</v>
      </c>
      <c r="I542" s="362">
        <f>'Class Record S5'!$E$119</f>
        <v>0</v>
      </c>
      <c r="J542" s="362"/>
      <c r="K542" s="363" t="str">
        <f>'Class Record S5'!$C$2</f>
        <v>CLASS</v>
      </c>
      <c r="L542" s="363"/>
      <c r="M542" s="364"/>
    </row>
    <row r="543" spans="1:18" ht="15.75" customHeight="1" thickBot="1" x14ac:dyDescent="0.35">
      <c r="A543" s="354"/>
      <c r="B543" s="355"/>
      <c r="C543" s="355"/>
      <c r="D543" s="358"/>
      <c r="E543" s="358"/>
      <c r="F543" s="359"/>
      <c r="G543" s="360"/>
      <c r="H543" s="361"/>
      <c r="I543" s="362"/>
      <c r="J543" s="362"/>
      <c r="K543" s="363"/>
      <c r="L543" s="363"/>
      <c r="M543" s="364"/>
    </row>
    <row r="544" spans="1:18" ht="19.5" thickBot="1" x14ac:dyDescent="0.35">
      <c r="A544" s="346" t="s">
        <v>19</v>
      </c>
      <c r="B544" s="347"/>
      <c r="C544" s="347"/>
      <c r="D544" s="347"/>
      <c r="E544" s="348"/>
      <c r="F544" s="365" t="s">
        <v>20</v>
      </c>
      <c r="G544" s="366"/>
      <c r="H544" s="366"/>
      <c r="I544" s="367"/>
      <c r="J544" s="368" t="s">
        <v>21</v>
      </c>
      <c r="K544" s="369"/>
      <c r="L544" s="369"/>
      <c r="M544" s="370"/>
    </row>
    <row r="545" spans="1:18" ht="16.5" customHeight="1" thickBot="1" x14ac:dyDescent="0.35">
      <c r="A545" s="371" t="s">
        <v>22</v>
      </c>
      <c r="B545" s="372"/>
      <c r="C545" s="373"/>
      <c r="D545" s="374" t="s">
        <v>23</v>
      </c>
      <c r="E545" s="375"/>
      <c r="F545" s="376" t="s">
        <v>24</v>
      </c>
      <c r="G545" s="377"/>
      <c r="H545" s="377" t="s">
        <v>25</v>
      </c>
      <c r="I545" s="378"/>
      <c r="J545" s="382" t="s">
        <v>26</v>
      </c>
      <c r="K545" s="377"/>
      <c r="L545" s="411" t="s">
        <v>27</v>
      </c>
      <c r="M545" s="412"/>
    </row>
    <row r="546" spans="1:18" ht="31.5" customHeight="1" thickBot="1" x14ac:dyDescent="0.35">
      <c r="A546" s="72"/>
      <c r="B546" s="73" t="s">
        <v>54</v>
      </c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5" t="s">
        <v>43</v>
      </c>
      <c r="Q546" s="416" t="s">
        <v>56</v>
      </c>
      <c r="R546" s="416"/>
    </row>
    <row r="547" spans="1:18" ht="44.25" customHeight="1" x14ac:dyDescent="0.3">
      <c r="A547" s="345" t="str">
        <f>'Class Record S5'!$A$8</f>
        <v>Working Scientifically</v>
      </c>
      <c r="B547" s="190" t="str">
        <f>IF($O547="x",'Class Record S5'!$B$8,"")</f>
        <v/>
      </c>
      <c r="C547" s="413" t="str">
        <f>IF($O547="x",'Class Record S5'!$D$8,"")</f>
        <v/>
      </c>
      <c r="D547" s="413"/>
      <c r="E547" s="413"/>
      <c r="F547" s="413"/>
      <c r="G547" s="413"/>
      <c r="H547" s="413"/>
      <c r="I547" s="413"/>
      <c r="J547" s="413"/>
      <c r="K547" s="413"/>
      <c r="L547" s="413"/>
      <c r="M547" s="141"/>
      <c r="O547" s="67" t="str">
        <f>IF(OR(AND('Class Record S5'!$T$93=".",COUNTIF('Class Record S5'!$T$93:$T$116,"\")&lt;5,COUNTIF('Class Record S5'!$T$93:$T$93,".")&lt;=(5-COUNTIF('Class Record S5'!$T$93:$T$116,"\"))),AND('Class Record S5'!$T$93="\",COUNTIF('Class Record S5'!$T$93:$T$93,"\")&lt;=5)),"x","")</f>
        <v/>
      </c>
      <c r="Q547" s="258" t="s">
        <v>76</v>
      </c>
      <c r="R547" s="259" t="s">
        <v>112</v>
      </c>
    </row>
    <row r="548" spans="1:18" ht="44.25" customHeight="1" x14ac:dyDescent="0.3">
      <c r="A548" s="343"/>
      <c r="B548" s="191" t="str">
        <f>IF($O548="x",'Class Record S5'!$B$9,"")</f>
        <v/>
      </c>
      <c r="C548" s="383" t="str">
        <f>IF($O548="x",'Class Record S5'!$D$9,"")</f>
        <v/>
      </c>
      <c r="D548" s="383"/>
      <c r="E548" s="383"/>
      <c r="F548" s="383"/>
      <c r="G548" s="383"/>
      <c r="H548" s="383"/>
      <c r="I548" s="383"/>
      <c r="J548" s="383"/>
      <c r="K548" s="383"/>
      <c r="L548" s="383"/>
      <c r="M548" s="142"/>
      <c r="O548" s="67" t="str">
        <f>IF(OR(AND('Class Record S5'!$T$94=".",COUNTIF('Class Record S5'!$T$93:$T$116,"\")&lt;5,COUNTIF('Class Record S5'!$T$93:$T$94,".")&lt;=(5-COUNTIF('Class Record S5'!$T$93:$T$116,"\"))),AND('Class Record S5'!$T$94="\",COUNTIF('Class Record S5'!$T$93:$T$94,"\")&lt;=5)),"x","")</f>
        <v/>
      </c>
      <c r="Q548" s="258" t="s">
        <v>77</v>
      </c>
      <c r="R548" s="260" t="s">
        <v>113</v>
      </c>
    </row>
    <row r="549" spans="1:18" ht="44.25" customHeight="1" x14ac:dyDescent="0.3">
      <c r="A549" s="343"/>
      <c r="B549" s="191" t="str">
        <f>IF($O549="x",'Class Record S5'!$B$10,"")</f>
        <v/>
      </c>
      <c r="C549" s="383" t="str">
        <f>IF($O549="x",'Class Record S5'!$D$10,"")</f>
        <v/>
      </c>
      <c r="D549" s="383"/>
      <c r="E549" s="383"/>
      <c r="F549" s="383"/>
      <c r="G549" s="383"/>
      <c r="H549" s="383"/>
      <c r="I549" s="383"/>
      <c r="J549" s="383"/>
      <c r="K549" s="383"/>
      <c r="L549" s="383"/>
      <c r="M549" s="142"/>
      <c r="O549" s="67" t="str">
        <f>IF(OR(AND('Class Record S5'!$T$95=".",COUNTIF('Class Record S5'!$T$93:$T$116,"\")&lt;5,COUNTIF('Class Record S5'!$T$93:$T$95,".")&lt;=(5-COUNTIF('Class Record S5'!$T$93:$T$116,"\"))),AND('Class Record S5'!$T$95="\",COUNTIF('Class Record S5'!$T$93:$T$95,"\")&lt;=5)),"x","")</f>
        <v/>
      </c>
      <c r="Q549" s="258" t="s">
        <v>78</v>
      </c>
      <c r="R549" s="260" t="s">
        <v>114</v>
      </c>
    </row>
    <row r="550" spans="1:18" ht="44.25" customHeight="1" x14ac:dyDescent="0.3">
      <c r="A550" s="343"/>
      <c r="B550" s="192" t="str">
        <f>IF($O550="x",'Class Record S5'!$B$11,"")</f>
        <v/>
      </c>
      <c r="C550" s="383" t="str">
        <f>IF($O550="x",'Class Record S5'!$D$11,"")</f>
        <v/>
      </c>
      <c r="D550" s="383"/>
      <c r="E550" s="383"/>
      <c r="F550" s="383"/>
      <c r="G550" s="383"/>
      <c r="H550" s="383"/>
      <c r="I550" s="383"/>
      <c r="J550" s="383"/>
      <c r="K550" s="383"/>
      <c r="L550" s="383"/>
      <c r="M550" s="142"/>
      <c r="O550" s="67" t="str">
        <f>IF(OR(AND('Class Record S5'!$T$96=".",COUNTIF('Class Record S5'!$T$93:$T$116,"\")&lt;5,COUNTIF('Class Record S5'!$T$93:$T$96,".")&lt;=(5-COUNTIF('Class Record S5'!$T$93:$T$116,"\"))),AND('Class Record S5'!$T$96="\",COUNTIF('Class Record S5'!$T$93:$T$96,"\")&lt;=5)),"x","")</f>
        <v/>
      </c>
      <c r="Q550" s="258" t="s">
        <v>79</v>
      </c>
      <c r="R550" s="260" t="s">
        <v>115</v>
      </c>
    </row>
    <row r="551" spans="1:18" ht="54.75" customHeight="1" x14ac:dyDescent="0.3">
      <c r="A551" s="343"/>
      <c r="B551" s="192" t="str">
        <f>IF($O551="x",'Class Record S5'!$B$12,"")</f>
        <v/>
      </c>
      <c r="C551" s="383" t="str">
        <f>IF($O551="x",'Class Record S5'!$D$12,"")</f>
        <v/>
      </c>
      <c r="D551" s="383"/>
      <c r="E551" s="383"/>
      <c r="F551" s="383"/>
      <c r="G551" s="383"/>
      <c r="H551" s="383"/>
      <c r="I551" s="383"/>
      <c r="J551" s="383"/>
      <c r="K551" s="383"/>
      <c r="L551" s="383"/>
      <c r="M551" s="142"/>
      <c r="O551" s="67" t="str">
        <f>IF(OR(AND('Class Record S5'!$T$97=".",COUNTIF('Class Record S5'!$T$93:$T$116,"\")&lt;5,COUNTIF('Class Record S5'!$T$93:$T$97,".")&lt;=(5-COUNTIF('Class Record S5'!$T$93:$T$116,"\"))),AND('Class Record S5'!$T$97="\",COUNTIF('Class Record S5'!$T$93:$T$97,"\")&lt;=5)),"x","")</f>
        <v/>
      </c>
      <c r="Q551" s="258" t="s">
        <v>80</v>
      </c>
      <c r="R551" s="260" t="s">
        <v>116</v>
      </c>
    </row>
    <row r="552" spans="1:18" ht="44.25" customHeight="1" thickBot="1" x14ac:dyDescent="0.35">
      <c r="A552" s="344"/>
      <c r="B552" s="194" t="str">
        <f>IF($O552="x",'Class Record S5'!$B$13,"")</f>
        <v/>
      </c>
      <c r="C552" s="391" t="str">
        <f>IF($O552="x",'Class Record S5'!$D$13,"")</f>
        <v/>
      </c>
      <c r="D552" s="392"/>
      <c r="E552" s="392"/>
      <c r="F552" s="392"/>
      <c r="G552" s="392"/>
      <c r="H552" s="392"/>
      <c r="I552" s="392"/>
      <c r="J552" s="392"/>
      <c r="K552" s="392"/>
      <c r="L552" s="393"/>
      <c r="M552" s="143"/>
      <c r="O552" s="67" t="str">
        <f>IF(OR(AND('Class Record S5'!$T$98=".",COUNTIF('Class Record S5'!$T$93:$T$116,"\")&lt;5,COUNTIF('Class Record S5'!$T$93:$T$98,".")&lt;=(5-COUNTIF('Class Record S5'!$T$93:$T$116,"\"))),AND('Class Record S5'!$T$98="\",COUNTIF('Class Record S5'!$T$93:$T$98,"\")&lt;=5)),"x","")</f>
        <v/>
      </c>
      <c r="Q552" s="258" t="s">
        <v>81</v>
      </c>
      <c r="R552" s="260" t="s">
        <v>117</v>
      </c>
    </row>
    <row r="553" spans="1:18" ht="57" customHeight="1" x14ac:dyDescent="0.3">
      <c r="A553" s="342" t="str">
        <f>'Class Record S5'!$A$14</f>
        <v>Living Things and their Habitats</v>
      </c>
      <c r="B553" s="193" t="str">
        <f>IF($O553="x",'Class Record S5'!$B$14,"")</f>
        <v/>
      </c>
      <c r="C553" s="385" t="str">
        <f>IF($O553="x",'Class Record S5'!$D$14,"")</f>
        <v/>
      </c>
      <c r="D553" s="386"/>
      <c r="E553" s="386"/>
      <c r="F553" s="386"/>
      <c r="G553" s="386"/>
      <c r="H553" s="386"/>
      <c r="I553" s="386"/>
      <c r="J553" s="386"/>
      <c r="K553" s="386"/>
      <c r="L553" s="387"/>
      <c r="M553" s="141"/>
      <c r="O553" s="67" t="str">
        <f>IF(OR(AND('Class Record S5'!$T$99=".",COUNTIF('Class Record S5'!$T$93:$T$116,"\")&lt;5,COUNTIF('Class Record S5'!$T$93:$T$99,".")&lt;=(5-COUNTIF('Class Record S5'!$T$93:$T$116,"\"))),AND('Class Record S5'!$T$99="\",COUNTIF('Class Record S5'!$T$93:$T$99,"\")&lt;=5)),"x","")</f>
        <v/>
      </c>
      <c r="Q553" s="258" t="s">
        <v>82</v>
      </c>
      <c r="R553" s="260" t="s">
        <v>118</v>
      </c>
    </row>
    <row r="554" spans="1:18" ht="57" customHeight="1" thickBot="1" x14ac:dyDescent="0.35">
      <c r="A554" s="344"/>
      <c r="B554" s="194" t="str">
        <f>IF($O554="x",'Class Record S5'!$B$15,"")</f>
        <v/>
      </c>
      <c r="C554" s="414" t="str">
        <f>IF($O554="x",'Class Record S5'!$D$15,"")</f>
        <v/>
      </c>
      <c r="D554" s="414"/>
      <c r="E554" s="414"/>
      <c r="F554" s="414"/>
      <c r="G554" s="414"/>
      <c r="H554" s="414"/>
      <c r="I554" s="414"/>
      <c r="J554" s="414"/>
      <c r="K554" s="414"/>
      <c r="L554" s="414"/>
      <c r="M554" s="143"/>
      <c r="O554" s="67" t="str">
        <f>IF(OR(AND('Class Record S5'!$T$100=".",COUNTIF('Class Record S5'!$T$93:$T$116,"\")&lt;5,COUNTIF('Class Record S5'!$T$93:$T$100,".")&lt;=(5-COUNTIF('Class Record S5'!$T$93:$T$116,"\"))),AND('Class Record S5'!$T$100="\",COUNTIF('Class Record S5'!$T$93:$T$100,"\")&lt;=5)),"x","")</f>
        <v/>
      </c>
      <c r="Q554" s="258" t="s">
        <v>83</v>
      </c>
      <c r="R554" s="261" t="s">
        <v>119</v>
      </c>
    </row>
    <row r="555" spans="1:18" ht="59.25" customHeight="1" thickBot="1" x14ac:dyDescent="0.35">
      <c r="A555" s="255" t="str">
        <f>'Class Record S5'!$A$16</f>
        <v>Animals inc. Humans</v>
      </c>
      <c r="B555" s="253" t="str">
        <f>IF($O555="x",'Class Record S5'!$B$16,"")</f>
        <v/>
      </c>
      <c r="C555" s="415" t="str">
        <f>IF($O555="x",'Class Record S5'!$D$16,"")</f>
        <v/>
      </c>
      <c r="D555" s="415"/>
      <c r="E555" s="415"/>
      <c r="F555" s="415"/>
      <c r="G555" s="415"/>
      <c r="H555" s="415"/>
      <c r="I555" s="415"/>
      <c r="J555" s="415"/>
      <c r="K555" s="415"/>
      <c r="L555" s="415"/>
      <c r="M555" s="254"/>
      <c r="O555" s="67" t="str">
        <f>IF(OR(AND('Class Record S5'!$T$101=".",COUNTIF('Class Record S5'!$T$93:$T$116,"\")&lt;5,COUNTIF('Class Record S5'!$T$93:$T$101,".")&lt;=(5-COUNTIF('Class Record S5'!$T$93:$T$116,"\"))),AND('Class Record S5'!$T$101="\",COUNTIF('Class Record S5'!$T$93:$T$101,"\")&lt;=5)),"x","")</f>
        <v/>
      </c>
      <c r="Q555" s="258" t="s">
        <v>84</v>
      </c>
      <c r="R555" s="261" t="s">
        <v>120</v>
      </c>
    </row>
    <row r="556" spans="1:18" ht="56.25" customHeight="1" x14ac:dyDescent="0.3">
      <c r="A556" s="342" t="str">
        <f>'Class Record S5'!$A$17</f>
        <v>Properties and Changers of Materials</v>
      </c>
      <c r="B556" s="193" t="str">
        <f>IF($O556="x",'Class Record S5'!$B$17,"")</f>
        <v/>
      </c>
      <c r="C556" s="385" t="str">
        <f>IF($O556="x",'Class Record S5'!$D$17,"")</f>
        <v/>
      </c>
      <c r="D556" s="386"/>
      <c r="E556" s="386"/>
      <c r="F556" s="386"/>
      <c r="G556" s="386"/>
      <c r="H556" s="386"/>
      <c r="I556" s="386"/>
      <c r="J556" s="386"/>
      <c r="K556" s="386"/>
      <c r="L556" s="387"/>
      <c r="M556" s="141"/>
      <c r="O556" s="67" t="str">
        <f>IF(OR(AND('Class Record S5'!$T$102=".",COUNTIF('Class Record S5'!$T$93:$T$116,"\")&lt;5,COUNTIF('Class Record S5'!$T$93:$T$102,".")&lt;=(5-COUNTIF('Class Record S5'!$T$93:$T$116,"\"))),AND('Class Record S5'!$T$102="\",COUNTIF('Class Record S5'!$T$93:$T$102,"\")&lt;=5)),"x","")</f>
        <v/>
      </c>
      <c r="Q556" s="258" t="s">
        <v>85</v>
      </c>
      <c r="R556" s="260" t="s">
        <v>121</v>
      </c>
    </row>
    <row r="557" spans="1:18" ht="44.25" customHeight="1" x14ac:dyDescent="0.3">
      <c r="A557" s="343"/>
      <c r="B557" s="192" t="str">
        <f>IF($O557="x",'Class Record S5'!$B$18,"")</f>
        <v/>
      </c>
      <c r="C557" s="383" t="str">
        <f>IF($O557="x",'Class Record S5'!$D$18,"")</f>
        <v/>
      </c>
      <c r="D557" s="383"/>
      <c r="E557" s="383"/>
      <c r="F557" s="383"/>
      <c r="G557" s="383"/>
      <c r="H557" s="383"/>
      <c r="I557" s="383"/>
      <c r="J557" s="383"/>
      <c r="K557" s="383"/>
      <c r="L557" s="383"/>
      <c r="M557" s="142"/>
      <c r="O557" s="67" t="str">
        <f>IF(OR(AND('Class Record S5'!$T$103=".",COUNTIF('Class Record S5'!$T$93:$T$116,"\")&lt;5,COUNTIF('Class Record S5'!$T$93:$T$103,".")&lt;=(5-COUNTIF('Class Record S5'!$T$93:$T$116,"\"))),AND('Class Record S5'!$T$103="\",COUNTIF('Class Record S5'!$T$93:$T$103,"\")&lt;=5)),"x","")</f>
        <v/>
      </c>
      <c r="Q557" s="258" t="s">
        <v>86</v>
      </c>
      <c r="R557" s="265" t="s">
        <v>124</v>
      </c>
    </row>
    <row r="558" spans="1:18" ht="44.25" customHeight="1" x14ac:dyDescent="0.3">
      <c r="A558" s="343"/>
      <c r="B558" s="192" t="str">
        <f>IF($O558="x",'Class Record S5'!$B$19,"")</f>
        <v/>
      </c>
      <c r="C558" s="383" t="str">
        <f>IF($O558="x",'Class Record S5'!$D$19,"")</f>
        <v/>
      </c>
      <c r="D558" s="383"/>
      <c r="E558" s="383"/>
      <c r="F558" s="383"/>
      <c r="G558" s="383"/>
      <c r="H558" s="383"/>
      <c r="I558" s="383"/>
      <c r="J558" s="383"/>
      <c r="K558" s="383"/>
      <c r="L558" s="383"/>
      <c r="M558" s="142"/>
      <c r="O558" s="67" t="str">
        <f>IF(OR(AND('Class Record S5'!$T$104=".",COUNTIF('Class Record S5'!$T$93:$T$116,"\")&lt;5,COUNTIF('Class Record S5'!$T$93:$T$104,".")&lt;=(5-COUNTIF('Class Record S5'!$T$93:$T$116,"\"))),AND('Class Record S5'!$T$104="\",COUNTIF('Class Record S5'!$T$93:$T$104,"\")&lt;=5)),"x","")</f>
        <v/>
      </c>
      <c r="Q558" s="258" t="s">
        <v>87</v>
      </c>
      <c r="R558" s="265" t="s">
        <v>122</v>
      </c>
    </row>
    <row r="559" spans="1:18" ht="44.25" customHeight="1" x14ac:dyDescent="0.3">
      <c r="A559" s="343"/>
      <c r="B559" s="192" t="str">
        <f>IF($O559="x",'Class Record S5'!$B$20,"")</f>
        <v/>
      </c>
      <c r="C559" s="383" t="str">
        <f>IF($O559="x",'Class Record S5'!$D$20,"")</f>
        <v/>
      </c>
      <c r="D559" s="383"/>
      <c r="E559" s="383"/>
      <c r="F559" s="383"/>
      <c r="G559" s="383"/>
      <c r="H559" s="383"/>
      <c r="I559" s="383"/>
      <c r="J559" s="383"/>
      <c r="K559" s="383"/>
      <c r="L559" s="383"/>
      <c r="M559" s="142"/>
      <c r="O559" s="67" t="str">
        <f>IF(OR(AND('Class Record S5'!$T$105=".",COUNTIF('Class Record S5'!$T$93:$T$116,"\")&lt;5,COUNTIF('Class Record S5'!$T$93:$T$105,".")&lt;=(5-COUNTIF('Class Record S5'!$T$93:$T$116,"\"))),AND('Class Record S5'!$T$105="\",COUNTIF('Class Record S5'!$T$93:$T$105,"\")&lt;=5)),"x","")</f>
        <v/>
      </c>
      <c r="Q559" s="258" t="s">
        <v>88</v>
      </c>
      <c r="R559" s="265" t="s">
        <v>123</v>
      </c>
    </row>
    <row r="560" spans="1:18" ht="44.25" customHeight="1" x14ac:dyDescent="0.3">
      <c r="A560" s="343"/>
      <c r="B560" s="192" t="str">
        <f>IF($O560="x",'Class Record S5'!$B$21,"")</f>
        <v/>
      </c>
      <c r="C560" s="383" t="str">
        <f>IF($O560="x",'Class Record S5'!$D$21,"")</f>
        <v/>
      </c>
      <c r="D560" s="383"/>
      <c r="E560" s="383"/>
      <c r="F560" s="383"/>
      <c r="G560" s="383"/>
      <c r="H560" s="383"/>
      <c r="I560" s="383"/>
      <c r="J560" s="383"/>
      <c r="K560" s="383"/>
      <c r="L560" s="383"/>
      <c r="M560" s="142"/>
      <c r="O560" s="67" t="str">
        <f>IF(OR(AND('Class Record S5'!$T$106=".",COUNTIF('Class Record S5'!$T$93:$T$116,"\")&lt;5,COUNTIF('Class Record S5'!$T$93:$T$106,".")&lt;=(5-COUNTIF('Class Record S5'!$T$93:$T$116,"\"))),AND('Class Record S5'!$T$106="\",COUNTIF('Class Record S5'!$T$93:$T$106,"\")&lt;=5)),"x","")</f>
        <v/>
      </c>
      <c r="Q560" s="258" t="s">
        <v>89</v>
      </c>
      <c r="R560" s="261" t="s">
        <v>125</v>
      </c>
    </row>
    <row r="561" spans="1:18" ht="56.25" customHeight="1" thickBot="1" x14ac:dyDescent="0.35">
      <c r="A561" s="344"/>
      <c r="B561" s="195" t="str">
        <f>IF($O561="x",'Class Record S5'!$B$22,"")</f>
        <v/>
      </c>
      <c r="C561" s="384" t="str">
        <f>IF($O561="x",'Class Record S5'!$D$22,"")</f>
        <v/>
      </c>
      <c r="D561" s="384"/>
      <c r="E561" s="384"/>
      <c r="F561" s="384"/>
      <c r="G561" s="384"/>
      <c r="H561" s="384"/>
      <c r="I561" s="384"/>
      <c r="J561" s="384"/>
      <c r="K561" s="384"/>
      <c r="L561" s="384"/>
      <c r="M561" s="196"/>
      <c r="O561" s="67" t="str">
        <f>IF(OR(AND('Class Record S5'!$T$107=".",COUNTIF('Class Record S5'!$T$93:$T$116,"\")&lt;5,COUNTIF('Class Record S5'!$T$93:$T$107,".")&lt;=(5-COUNTIF('Class Record S5'!$T$93:$T$116,"\"))),AND('Class Record S5'!$T$107="\",COUNTIF('Class Record S5'!$T$93:$T$107,"\")&lt;=5)),"x","")</f>
        <v/>
      </c>
      <c r="Q561" s="258" t="s">
        <v>90</v>
      </c>
      <c r="R561" s="260" t="s">
        <v>126</v>
      </c>
    </row>
    <row r="562" spans="1:18" ht="44.25" customHeight="1" x14ac:dyDescent="0.3">
      <c r="A562" s="342" t="str">
        <f>'Class Record S5'!$A$23</f>
        <v>Earth and Space</v>
      </c>
      <c r="B562" s="193" t="str">
        <f>IF($O562="x",'Class Record S5'!$B$23,"")</f>
        <v/>
      </c>
      <c r="C562" s="385" t="str">
        <f>IF($O562="x",'Class Record S5'!$D$23,"")</f>
        <v/>
      </c>
      <c r="D562" s="386"/>
      <c r="E562" s="386"/>
      <c r="F562" s="386"/>
      <c r="G562" s="386"/>
      <c r="H562" s="386"/>
      <c r="I562" s="386"/>
      <c r="J562" s="386"/>
      <c r="K562" s="386"/>
      <c r="L562" s="387"/>
      <c r="M562" s="141"/>
      <c r="O562" s="67" t="str">
        <f>IF(OR(AND('Class Record S5'!$T$108=".",COUNTIF('Class Record S5'!$T$93:$T$116,"\")&lt;5,COUNTIF('Class Record S5'!$T$93:$T$108,".")&lt;=(5-COUNTIF('Class Record S5'!$T$93:$T$116,"\"))),AND('Class Record S5'!$T$108="\",COUNTIF('Class Record S5'!$T$93:$T$108,"\")&lt;=5)),"x","")</f>
        <v/>
      </c>
      <c r="Q562" s="258" t="s">
        <v>91</v>
      </c>
      <c r="R562" s="260" t="s">
        <v>127</v>
      </c>
    </row>
    <row r="563" spans="1:18" ht="44.25" customHeight="1" x14ac:dyDescent="0.3">
      <c r="A563" s="343"/>
      <c r="B563" s="192" t="str">
        <f>IF($O563="x",'Class Record S5'!$B$24,"")</f>
        <v/>
      </c>
      <c r="C563" s="388" t="str">
        <f>IF($O563="x",'Class Record S5'!$D$24,"")</f>
        <v/>
      </c>
      <c r="D563" s="389"/>
      <c r="E563" s="389"/>
      <c r="F563" s="389"/>
      <c r="G563" s="389"/>
      <c r="H563" s="389"/>
      <c r="I563" s="389"/>
      <c r="J563" s="389"/>
      <c r="K563" s="389"/>
      <c r="L563" s="390"/>
      <c r="M563" s="142"/>
      <c r="O563" s="67" t="str">
        <f>IF(OR(AND('Class Record S5'!$T$109=".",COUNTIF('Class Record S5'!$T$93:$T$116,"\")&lt;5,COUNTIF('Class Record S5'!$T$93:$T$109,".")&lt;=(5-COUNTIF('Class Record S5'!$T$93:$T$116,"\"))),AND('Class Record S5'!$T$109="\",COUNTIF('Class Record S5'!$T$93:$T$109,"\")&lt;=5)),"x","")</f>
        <v/>
      </c>
      <c r="Q563" s="258" t="s">
        <v>92</v>
      </c>
      <c r="R563" s="262" t="s">
        <v>128</v>
      </c>
    </row>
    <row r="564" spans="1:18" ht="44.25" customHeight="1" x14ac:dyDescent="0.3">
      <c r="A564" s="343"/>
      <c r="B564" s="192" t="str">
        <f>IF($O564="x",'Class Record S5'!$B$25,"")</f>
        <v/>
      </c>
      <c r="C564" s="388" t="str">
        <f>IF($O564="x",'Class Record S5'!$D$25,"")</f>
        <v/>
      </c>
      <c r="D564" s="389"/>
      <c r="E564" s="389"/>
      <c r="F564" s="389"/>
      <c r="G564" s="389"/>
      <c r="H564" s="389"/>
      <c r="I564" s="389"/>
      <c r="J564" s="389"/>
      <c r="K564" s="389"/>
      <c r="L564" s="390"/>
      <c r="M564" s="142"/>
      <c r="O564" s="67" t="str">
        <f>IF(OR(AND('Class Record S5'!$T$110=".",COUNTIF('Class Record S5'!$T$93:$T$116,"\")&lt;5,COUNTIF('Class Record S5'!$T$93:$T$110,".")&lt;=(5-COUNTIF('Class Record S5'!$T$93:$T$116,"\"))),AND('Class Record S5'!$T$110="\",COUNTIF('Class Record S5'!$T$93:$T$110,"\")&lt;=5)),"x","")</f>
        <v/>
      </c>
      <c r="Q564" s="258" t="s">
        <v>93</v>
      </c>
      <c r="R564" s="262" t="s">
        <v>129</v>
      </c>
    </row>
    <row r="565" spans="1:18" ht="44.25" customHeight="1" x14ac:dyDescent="0.3">
      <c r="A565" s="343"/>
      <c r="B565" s="192" t="str">
        <f>IF($O565="x",'Class Record S5'!$B$26,"")</f>
        <v/>
      </c>
      <c r="C565" s="383" t="str">
        <f>IF($O565="x",'Class Record S5'!$D$26,"")</f>
        <v/>
      </c>
      <c r="D565" s="383"/>
      <c r="E565" s="383"/>
      <c r="F565" s="383"/>
      <c r="G565" s="383"/>
      <c r="H565" s="383"/>
      <c r="I565" s="383"/>
      <c r="J565" s="383"/>
      <c r="K565" s="383"/>
      <c r="L565" s="383"/>
      <c r="M565" s="142"/>
      <c r="O565" s="67" t="str">
        <f>IF(OR(AND('Class Record S5'!$T$111=".",COUNTIF('Class Record S5'!$T$93:$T$116,"\")&lt;5,COUNTIF('Class Record S5'!$T$93:$T$111,".")&lt;=(5-COUNTIF('Class Record S5'!$T$93:$T$116,"\"))),AND('Class Record S5'!$T$111="\",COUNTIF('Class Record S5'!$T$93:$T$111,"\")&lt;=5)),"x","")</f>
        <v/>
      </c>
      <c r="Q565" s="258" t="s">
        <v>94</v>
      </c>
      <c r="R565" s="260" t="s">
        <v>130</v>
      </c>
    </row>
    <row r="566" spans="1:18" ht="44.25" customHeight="1" thickBot="1" x14ac:dyDescent="0.35">
      <c r="A566" s="344"/>
      <c r="B566" s="195" t="str">
        <f>IF($O566="x",'Class Record S5'!$B$27,"")</f>
        <v/>
      </c>
      <c r="C566" s="384" t="str">
        <f>IF($O566="x",'Class Record S5'!$D$27,"")</f>
        <v/>
      </c>
      <c r="D566" s="384"/>
      <c r="E566" s="384"/>
      <c r="F566" s="384"/>
      <c r="G566" s="384"/>
      <c r="H566" s="384"/>
      <c r="I566" s="384"/>
      <c r="J566" s="384"/>
      <c r="K566" s="384"/>
      <c r="L566" s="384"/>
      <c r="M566" s="196"/>
      <c r="O566" s="67" t="str">
        <f>IF(OR(AND('Class Record S5'!$T$112=".",COUNTIF('Class Record S5'!$T$93:$T$116,"\")&lt;5,COUNTIF('Class Record S5'!$T$93:$T$112,".")&lt;=(5-COUNTIF('Class Record S5'!$T$93:$T$116,"\"))),AND('Class Record S5'!$T$112="\",COUNTIF('Class Record S5'!$T$93:$T$112,"\")&lt;=5)),"x","")</f>
        <v/>
      </c>
      <c r="Q566" s="258" t="s">
        <v>95</v>
      </c>
      <c r="R566" s="260" t="s">
        <v>131</v>
      </c>
    </row>
    <row r="567" spans="1:18" ht="44.25" customHeight="1" x14ac:dyDescent="0.3">
      <c r="A567" s="342" t="str">
        <f>'Class Record S5'!$A$28</f>
        <v>Forces</v>
      </c>
      <c r="B567" s="193" t="str">
        <f>IF($O567="x",'Class Record S5'!$B$28,"")</f>
        <v/>
      </c>
      <c r="C567" s="385" t="str">
        <f>IF($O567="x",'Class Record S5'!$D$28,"")</f>
        <v/>
      </c>
      <c r="D567" s="386"/>
      <c r="E567" s="386"/>
      <c r="F567" s="386"/>
      <c r="G567" s="386"/>
      <c r="H567" s="386"/>
      <c r="I567" s="386"/>
      <c r="J567" s="386"/>
      <c r="K567" s="386"/>
      <c r="L567" s="387"/>
      <c r="M567" s="141"/>
      <c r="O567" s="67" t="str">
        <f>IF(OR(AND('Class Record S5'!$T$113=".",COUNTIF('Class Record S5'!$T$93:$T$116,"\")&lt;5,COUNTIF('Class Record S5'!$T$93:$T$113,".")&lt;=(5-COUNTIF('Class Record S5'!$T$93:$T$116,"\"))),AND('Class Record S5'!$T$113="\",COUNTIF('Class Record S5'!$T$93:$T$113,"\")&lt;=5)),"x","")</f>
        <v/>
      </c>
      <c r="Q567" s="258" t="s">
        <v>96</v>
      </c>
      <c r="R567" s="262" t="s">
        <v>132</v>
      </c>
    </row>
    <row r="568" spans="1:18" ht="44.25" customHeight="1" x14ac:dyDescent="0.3">
      <c r="A568" s="343"/>
      <c r="B568" s="192" t="str">
        <f>IF($O568="x",'Class Record S5'!$B$29,"")</f>
        <v/>
      </c>
      <c r="C568" s="388" t="str">
        <f>IF($O568="x",'Class Record S5'!$D$29,"")</f>
        <v/>
      </c>
      <c r="D568" s="389"/>
      <c r="E568" s="389"/>
      <c r="F568" s="389"/>
      <c r="G568" s="389"/>
      <c r="H568" s="389"/>
      <c r="I568" s="389"/>
      <c r="J568" s="389"/>
      <c r="K568" s="389"/>
      <c r="L568" s="390"/>
      <c r="M568" s="142"/>
      <c r="O568" s="67" t="str">
        <f>IF(OR(AND('Class Record S5'!$T$114=".",COUNTIF('Class Record S5'!$T$93:$T$116,"\")&lt;5,COUNTIF('Class Record S5'!$T$93:$T$114,".")&lt;=(5-COUNTIF('Class Record S5'!$T$93:$T$116,"\"))),AND('Class Record S5'!$T$114="\",COUNTIF('Class Record S5'!$T$93:$T$114,"\")&lt;=5)),"x","")</f>
        <v/>
      </c>
      <c r="Q568" s="258" t="s">
        <v>97</v>
      </c>
      <c r="R568" s="262" t="s">
        <v>133</v>
      </c>
    </row>
    <row r="569" spans="1:18" ht="44.25" customHeight="1" x14ac:dyDescent="0.3">
      <c r="A569" s="343"/>
      <c r="B569" s="192" t="str">
        <f>IF($O569="x",'Class Record S5'!$B$30,"")</f>
        <v/>
      </c>
      <c r="C569" s="388" t="str">
        <f>IF($O569="x",'Class Record S5'!$D$30,"")</f>
        <v/>
      </c>
      <c r="D569" s="389"/>
      <c r="E569" s="389"/>
      <c r="F569" s="389"/>
      <c r="G569" s="389"/>
      <c r="H569" s="389"/>
      <c r="I569" s="389"/>
      <c r="J569" s="389"/>
      <c r="K569" s="389"/>
      <c r="L569" s="390"/>
      <c r="M569" s="142"/>
      <c r="O569" s="67" t="str">
        <f>IF(OR(AND('Class Record S5'!$T$115=".",COUNTIF('Class Record S5'!$T$93:$T$116,"\")&lt;5,COUNTIF('Class Record S5'!$T$93:$T$115,".")&lt;=(5-COUNTIF('Class Record S5'!$T$93:$T$116,"\"))),AND('Class Record S5'!$T$115="\",COUNTIF('Class Record S5'!$T$93:$T$115,"\")&lt;=5)),"x","")</f>
        <v/>
      </c>
      <c r="Q569" s="258" t="s">
        <v>98</v>
      </c>
      <c r="R569" s="262" t="s">
        <v>134</v>
      </c>
    </row>
    <row r="570" spans="1:18" ht="44.25" customHeight="1" thickBot="1" x14ac:dyDescent="0.35">
      <c r="A570" s="344"/>
      <c r="B570" s="194" t="str">
        <f>IF($O570="x",'Class Record S5'!$B$31,"")</f>
        <v/>
      </c>
      <c r="C570" s="391" t="str">
        <f>IF($O570="x",'Class Record S5'!$D$31,"")</f>
        <v/>
      </c>
      <c r="D570" s="392"/>
      <c r="E570" s="392"/>
      <c r="F570" s="392"/>
      <c r="G570" s="392"/>
      <c r="H570" s="392"/>
      <c r="I570" s="392"/>
      <c r="J570" s="392"/>
      <c r="K570" s="392"/>
      <c r="L570" s="393"/>
      <c r="M570" s="143"/>
      <c r="O570" s="67" t="str">
        <f>IF(OR(AND('Class Record S5'!$T$116=".",COUNTIF('Class Record S5'!$T$93:$T$116,"\")&lt;5,COUNTIF('Class Record S5'!$T$93:$T$116,".")&lt;=(5-COUNTIF('Class Record S5'!$T$93:$T$116,"\"))),AND('Class Record S5'!$T$116="\",COUNTIF('Class Record S5'!$T$93:$T$116,"\")&lt;=5)),"x","")</f>
        <v/>
      </c>
      <c r="Q570" s="258" t="s">
        <v>99</v>
      </c>
      <c r="R570" s="262" t="s">
        <v>135</v>
      </c>
    </row>
    <row r="571" spans="1:18" ht="16.5" customHeight="1" thickBot="1" x14ac:dyDescent="0.35">
      <c r="A571" s="379" t="s">
        <v>44</v>
      </c>
      <c r="B571" s="380"/>
      <c r="C571" s="380"/>
      <c r="D571" s="380"/>
      <c r="E571" s="380"/>
      <c r="F571" s="380"/>
      <c r="G571" s="380"/>
      <c r="H571" s="380"/>
      <c r="I571" s="380"/>
      <c r="J571" s="380"/>
      <c r="K571" s="381"/>
      <c r="L571" s="394" t="s">
        <v>45</v>
      </c>
      <c r="M571" s="395"/>
      <c r="Q571" s="257"/>
    </row>
    <row r="572" spans="1:18" ht="28.5" customHeight="1" x14ac:dyDescent="0.3">
      <c r="A572" s="396"/>
      <c r="B572" s="397"/>
      <c r="C572" s="397"/>
      <c r="D572" s="397"/>
      <c r="E572" s="397"/>
      <c r="F572" s="397"/>
      <c r="G572" s="397"/>
      <c r="H572" s="397"/>
      <c r="I572" s="397"/>
      <c r="J572" s="397"/>
      <c r="K572" s="398"/>
      <c r="L572" s="405" t="str">
        <f>'Class Record S5'!$T$117</f>
        <v>N</v>
      </c>
      <c r="M572" s="406"/>
      <c r="Q572" s="257"/>
    </row>
    <row r="573" spans="1:18" ht="28.5" customHeight="1" x14ac:dyDescent="0.3">
      <c r="A573" s="399"/>
      <c r="B573" s="400"/>
      <c r="C573" s="400"/>
      <c r="D573" s="400"/>
      <c r="E573" s="400"/>
      <c r="F573" s="400"/>
      <c r="G573" s="400"/>
      <c r="H573" s="400"/>
      <c r="I573" s="400"/>
      <c r="J573" s="400"/>
      <c r="K573" s="401"/>
      <c r="L573" s="407"/>
      <c r="M573" s="408"/>
      <c r="Q573" s="257"/>
    </row>
    <row r="574" spans="1:18" ht="28.5" customHeight="1" thickBot="1" x14ac:dyDescent="0.35">
      <c r="A574" s="402"/>
      <c r="B574" s="403"/>
      <c r="C574" s="403"/>
      <c r="D574" s="403"/>
      <c r="E574" s="403"/>
      <c r="F574" s="403"/>
      <c r="G574" s="403"/>
      <c r="H574" s="403"/>
      <c r="I574" s="403"/>
      <c r="J574" s="403"/>
      <c r="K574" s="404"/>
      <c r="L574" s="409"/>
      <c r="M574" s="410"/>
      <c r="Q574" s="257"/>
    </row>
    <row r="576" spans="1:18" ht="19.5" thickBot="1" x14ac:dyDescent="0.35"/>
    <row r="577" spans="1:18" ht="23.25" customHeight="1" thickBot="1" x14ac:dyDescent="0.35">
      <c r="A577" s="349" t="str">
        <f>'Class Record S5'!$D$1</f>
        <v>A N OTHER SCHOOL</v>
      </c>
      <c r="B577" s="350"/>
      <c r="C577" s="350"/>
      <c r="D577" s="350"/>
      <c r="E577" s="350"/>
      <c r="F577" s="350"/>
      <c r="G577" s="350"/>
      <c r="H577" s="350"/>
      <c r="I577" s="350"/>
      <c r="J577" s="350"/>
      <c r="K577" s="350"/>
      <c r="L577" s="350"/>
      <c r="M577" s="351"/>
    </row>
    <row r="578" spans="1:18" ht="15.75" customHeight="1" thickBot="1" x14ac:dyDescent="0.35">
      <c r="A578" s="352" t="s">
        <v>17</v>
      </c>
      <c r="B578" s="353"/>
      <c r="C578" s="353"/>
      <c r="D578" s="356">
        <f>'Class Record S5'!$U$2</f>
        <v>0</v>
      </c>
      <c r="E578" s="356"/>
      <c r="F578" s="356"/>
      <c r="G578" s="357"/>
      <c r="H578" s="361" t="s">
        <v>18</v>
      </c>
      <c r="I578" s="362">
        <f>'Class Record S5'!$E$119</f>
        <v>0</v>
      </c>
      <c r="J578" s="362"/>
      <c r="K578" s="363" t="str">
        <f>'Class Record S5'!$C$2</f>
        <v>CLASS</v>
      </c>
      <c r="L578" s="363"/>
      <c r="M578" s="364"/>
    </row>
    <row r="579" spans="1:18" ht="15.75" customHeight="1" thickBot="1" x14ac:dyDescent="0.35">
      <c r="A579" s="354"/>
      <c r="B579" s="355"/>
      <c r="C579" s="355"/>
      <c r="D579" s="358"/>
      <c r="E579" s="358"/>
      <c r="F579" s="359"/>
      <c r="G579" s="360"/>
      <c r="H579" s="361"/>
      <c r="I579" s="362"/>
      <c r="J579" s="362"/>
      <c r="K579" s="363"/>
      <c r="L579" s="363"/>
      <c r="M579" s="364"/>
    </row>
    <row r="580" spans="1:18" ht="19.5" thickBot="1" x14ac:dyDescent="0.35">
      <c r="A580" s="346" t="s">
        <v>19</v>
      </c>
      <c r="B580" s="347"/>
      <c r="C580" s="347"/>
      <c r="D580" s="347"/>
      <c r="E580" s="348"/>
      <c r="F580" s="365" t="s">
        <v>20</v>
      </c>
      <c r="G580" s="366"/>
      <c r="H580" s="366"/>
      <c r="I580" s="367"/>
      <c r="J580" s="368" t="s">
        <v>21</v>
      </c>
      <c r="K580" s="369"/>
      <c r="L580" s="369"/>
      <c r="M580" s="370"/>
    </row>
    <row r="581" spans="1:18" ht="16.5" customHeight="1" thickBot="1" x14ac:dyDescent="0.35">
      <c r="A581" s="371" t="s">
        <v>22</v>
      </c>
      <c r="B581" s="372"/>
      <c r="C581" s="373"/>
      <c r="D581" s="374" t="s">
        <v>23</v>
      </c>
      <c r="E581" s="375"/>
      <c r="F581" s="376" t="s">
        <v>24</v>
      </c>
      <c r="G581" s="377"/>
      <c r="H581" s="377" t="s">
        <v>25</v>
      </c>
      <c r="I581" s="378"/>
      <c r="J581" s="382" t="s">
        <v>26</v>
      </c>
      <c r="K581" s="377"/>
      <c r="L581" s="411" t="s">
        <v>27</v>
      </c>
      <c r="M581" s="412"/>
    </row>
    <row r="582" spans="1:18" ht="31.5" customHeight="1" thickBot="1" x14ac:dyDescent="0.35">
      <c r="A582" s="72"/>
      <c r="B582" s="73" t="s">
        <v>54</v>
      </c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5" t="s">
        <v>43</v>
      </c>
      <c r="Q582" s="416" t="s">
        <v>56</v>
      </c>
      <c r="R582" s="416"/>
    </row>
    <row r="583" spans="1:18" ht="44.25" customHeight="1" x14ac:dyDescent="0.3">
      <c r="A583" s="345" t="str">
        <f>'Class Record S5'!$A$8</f>
        <v>Working Scientifically</v>
      </c>
      <c r="B583" s="190" t="str">
        <f>IF($O583="x",'Class Record S5'!$B$8,"")</f>
        <v/>
      </c>
      <c r="C583" s="413" t="str">
        <f>IF($O583="x",'Class Record S5'!$D$8,"")</f>
        <v/>
      </c>
      <c r="D583" s="413"/>
      <c r="E583" s="413"/>
      <c r="F583" s="413"/>
      <c r="G583" s="413"/>
      <c r="H583" s="413"/>
      <c r="I583" s="413"/>
      <c r="J583" s="413"/>
      <c r="K583" s="413"/>
      <c r="L583" s="413"/>
      <c r="M583" s="141"/>
      <c r="O583" s="67" t="str">
        <f>IF(OR(AND('Class Record S5'!$U$93=".",COUNTIF('Class Record S5'!$U$93:$U$116,"\")&lt;5,COUNTIF('Class Record S5'!$U$93:$U$93,".")&lt;=(5-COUNTIF('Class Record S5'!$U$93:$U$116,"\"))),AND('Class Record S5'!$U$93="\",COUNTIF('Class Record S5'!$U$93:$U$93,"\")&lt;=5)),"x","")</f>
        <v/>
      </c>
      <c r="Q583" s="258" t="s">
        <v>76</v>
      </c>
      <c r="R583" s="259" t="s">
        <v>112</v>
      </c>
    </row>
    <row r="584" spans="1:18" ht="44.25" customHeight="1" x14ac:dyDescent="0.3">
      <c r="A584" s="343"/>
      <c r="B584" s="191" t="str">
        <f>IF($O584="x",'Class Record S5'!$B$9,"")</f>
        <v/>
      </c>
      <c r="C584" s="383" t="str">
        <f>IF($O584="x",'Class Record S5'!$D$9,"")</f>
        <v/>
      </c>
      <c r="D584" s="383"/>
      <c r="E584" s="383"/>
      <c r="F584" s="383"/>
      <c r="G584" s="383"/>
      <c r="H584" s="383"/>
      <c r="I584" s="383"/>
      <c r="J584" s="383"/>
      <c r="K584" s="383"/>
      <c r="L584" s="383"/>
      <c r="M584" s="142"/>
      <c r="O584" s="67" t="str">
        <f>IF(OR(AND('Class Record S5'!$U$94=".",COUNTIF('Class Record S5'!$U$93:$U$116,"\")&lt;5,COUNTIF('Class Record S5'!$U$93:$U$94,".")&lt;=(5-COUNTIF('Class Record S5'!$U$93:$U$116,"\"))),AND('Class Record S5'!$U$94="\",COUNTIF('Class Record S5'!$U$93:$U$94,"\")&lt;=5)),"x","")</f>
        <v/>
      </c>
      <c r="Q584" s="258" t="s">
        <v>77</v>
      </c>
      <c r="R584" s="260" t="s">
        <v>113</v>
      </c>
    </row>
    <row r="585" spans="1:18" ht="44.25" customHeight="1" x14ac:dyDescent="0.3">
      <c r="A585" s="343"/>
      <c r="B585" s="191" t="str">
        <f>IF($O585="x",'Class Record S5'!$B$10,"")</f>
        <v/>
      </c>
      <c r="C585" s="383" t="str">
        <f>IF($O585="x",'Class Record S5'!$D$10,"")</f>
        <v/>
      </c>
      <c r="D585" s="383"/>
      <c r="E585" s="383"/>
      <c r="F585" s="383"/>
      <c r="G585" s="383"/>
      <c r="H585" s="383"/>
      <c r="I585" s="383"/>
      <c r="J585" s="383"/>
      <c r="K585" s="383"/>
      <c r="L585" s="383"/>
      <c r="M585" s="142"/>
      <c r="O585" s="67" t="str">
        <f>IF(OR(AND('Class Record S5'!$U$95=".",COUNTIF('Class Record S5'!$U$93:$U$116,"\")&lt;5,COUNTIF('Class Record S5'!$U$93:$U$95,".")&lt;=(5-COUNTIF('Class Record S5'!$U$93:$U$116,"\"))),AND('Class Record S5'!$U$95="\",COUNTIF('Class Record S5'!$U$93:$U$95,"\")&lt;=5)),"x","")</f>
        <v/>
      </c>
      <c r="Q585" s="258" t="s">
        <v>78</v>
      </c>
      <c r="R585" s="260" t="s">
        <v>114</v>
      </c>
    </row>
    <row r="586" spans="1:18" ht="44.25" customHeight="1" x14ac:dyDescent="0.3">
      <c r="A586" s="343"/>
      <c r="B586" s="192" t="str">
        <f>IF($O586="x",'Class Record S5'!$B$11,"")</f>
        <v/>
      </c>
      <c r="C586" s="383" t="str">
        <f>IF($O586="x",'Class Record S5'!$D$11,"")</f>
        <v/>
      </c>
      <c r="D586" s="383"/>
      <c r="E586" s="383"/>
      <c r="F586" s="383"/>
      <c r="G586" s="383"/>
      <c r="H586" s="383"/>
      <c r="I586" s="383"/>
      <c r="J586" s="383"/>
      <c r="K586" s="383"/>
      <c r="L586" s="383"/>
      <c r="M586" s="142"/>
      <c r="O586" s="67" t="str">
        <f>IF(OR(AND('Class Record S5'!$U$96=".",COUNTIF('Class Record S5'!$U$93:$U$116,"\")&lt;5,COUNTIF('Class Record S5'!$U$93:$U$96,".")&lt;=(5-COUNTIF('Class Record S5'!$U$93:$U$116,"\"))),AND('Class Record S5'!$U$96="\",COUNTIF('Class Record S5'!$U$93:$U$96,"\")&lt;=5)),"x","")</f>
        <v/>
      </c>
      <c r="Q586" s="258" t="s">
        <v>79</v>
      </c>
      <c r="R586" s="260" t="s">
        <v>115</v>
      </c>
    </row>
    <row r="587" spans="1:18" ht="54.75" customHeight="1" x14ac:dyDescent="0.3">
      <c r="A587" s="343"/>
      <c r="B587" s="192" t="str">
        <f>IF($O587="x",'Class Record S5'!$B$12,"")</f>
        <v/>
      </c>
      <c r="C587" s="383" t="str">
        <f>IF($O587="x",'Class Record S5'!$D$12,"")</f>
        <v/>
      </c>
      <c r="D587" s="383"/>
      <c r="E587" s="383"/>
      <c r="F587" s="383"/>
      <c r="G587" s="383"/>
      <c r="H587" s="383"/>
      <c r="I587" s="383"/>
      <c r="J587" s="383"/>
      <c r="K587" s="383"/>
      <c r="L587" s="383"/>
      <c r="M587" s="142"/>
      <c r="O587" s="67" t="str">
        <f>IF(OR(AND('Class Record S5'!$U$97=".",COUNTIF('Class Record S5'!$U$93:$U$116,"\")&lt;5,COUNTIF('Class Record S5'!$U$93:$U$97,".")&lt;=(5-COUNTIF('Class Record S5'!$U$93:$U$116,"\"))),AND('Class Record S5'!$U$97="\",COUNTIF('Class Record S5'!$U$93:$U$97,"\")&lt;=5)),"x","")</f>
        <v/>
      </c>
      <c r="Q587" s="258" t="s">
        <v>80</v>
      </c>
      <c r="R587" s="260" t="s">
        <v>116</v>
      </c>
    </row>
    <row r="588" spans="1:18" ht="44.25" customHeight="1" thickBot="1" x14ac:dyDescent="0.35">
      <c r="A588" s="344"/>
      <c r="B588" s="194" t="str">
        <f>IF($O588="x",'Class Record S5'!$B$13,"")</f>
        <v/>
      </c>
      <c r="C588" s="391" t="str">
        <f>IF($O588="x",'Class Record S5'!$D$13,"")</f>
        <v/>
      </c>
      <c r="D588" s="392"/>
      <c r="E588" s="392"/>
      <c r="F588" s="392"/>
      <c r="G588" s="392"/>
      <c r="H588" s="392"/>
      <c r="I588" s="392"/>
      <c r="J588" s="392"/>
      <c r="K588" s="392"/>
      <c r="L588" s="393"/>
      <c r="M588" s="143"/>
      <c r="O588" s="67" t="str">
        <f>IF(OR(AND('Class Record S5'!$U$98=".",COUNTIF('Class Record S5'!$U$93:$U$116,"\")&lt;5,COUNTIF('Class Record S5'!$U$93:$U$98,".")&lt;=(5-COUNTIF('Class Record S5'!$U$93:$U$116,"\"))),AND('Class Record S5'!$U$98="\",COUNTIF('Class Record S5'!$U$93:$U$98,"\")&lt;=5)),"x","")</f>
        <v/>
      </c>
      <c r="Q588" s="258" t="s">
        <v>81</v>
      </c>
      <c r="R588" s="260" t="s">
        <v>117</v>
      </c>
    </row>
    <row r="589" spans="1:18" ht="57" customHeight="1" x14ac:dyDescent="0.3">
      <c r="A589" s="342" t="str">
        <f>'Class Record S5'!$A$14</f>
        <v>Living Things and their Habitats</v>
      </c>
      <c r="B589" s="193" t="str">
        <f>IF($O589="x",'Class Record S5'!$B$14,"")</f>
        <v/>
      </c>
      <c r="C589" s="385" t="str">
        <f>IF($O589="x",'Class Record S5'!$D$14,"")</f>
        <v/>
      </c>
      <c r="D589" s="386"/>
      <c r="E589" s="386"/>
      <c r="F589" s="386"/>
      <c r="G589" s="386"/>
      <c r="H589" s="386"/>
      <c r="I589" s="386"/>
      <c r="J589" s="386"/>
      <c r="K589" s="386"/>
      <c r="L589" s="387"/>
      <c r="M589" s="141"/>
      <c r="O589" s="67" t="str">
        <f>IF(OR(AND('Class Record S5'!$U$99=".",COUNTIF('Class Record S5'!$U$93:$U$116,"\")&lt;5,COUNTIF('Class Record S5'!$U$93:$U$99,".")&lt;=(5-COUNTIF('Class Record S5'!$U$93:$U$116,"\"))),AND('Class Record S5'!$U$99="\",COUNTIF('Class Record S5'!$U$93:$U$99,"\")&lt;=5)),"x","")</f>
        <v/>
      </c>
      <c r="Q589" s="258" t="s">
        <v>82</v>
      </c>
      <c r="R589" s="260" t="s">
        <v>118</v>
      </c>
    </row>
    <row r="590" spans="1:18" ht="57" customHeight="1" thickBot="1" x14ac:dyDescent="0.35">
      <c r="A590" s="344"/>
      <c r="B590" s="194" t="str">
        <f>IF($O590="x",'Class Record S5'!$B$15,"")</f>
        <v/>
      </c>
      <c r="C590" s="414" t="str">
        <f>IF($O590="x",'Class Record S5'!$D$15,"")</f>
        <v/>
      </c>
      <c r="D590" s="414"/>
      <c r="E590" s="414"/>
      <c r="F590" s="414"/>
      <c r="G590" s="414"/>
      <c r="H590" s="414"/>
      <c r="I590" s="414"/>
      <c r="J590" s="414"/>
      <c r="K590" s="414"/>
      <c r="L590" s="414"/>
      <c r="M590" s="143"/>
      <c r="O590" s="67" t="str">
        <f>IF(OR(AND('Class Record S5'!$U$100=".",COUNTIF('Class Record S5'!$U$93:$U$116,"\")&lt;5,COUNTIF('Class Record S5'!$U$93:$U$100,".")&lt;=(5-COUNTIF('Class Record S5'!$U$93:$U$116,"\"))),AND('Class Record S5'!$U$100="\",COUNTIF('Class Record S5'!$U$93:$U$100,"\")&lt;=5)),"x","")</f>
        <v/>
      </c>
      <c r="Q590" s="258" t="s">
        <v>83</v>
      </c>
      <c r="R590" s="261" t="s">
        <v>119</v>
      </c>
    </row>
    <row r="591" spans="1:18" ht="59.25" customHeight="1" thickBot="1" x14ac:dyDescent="0.35">
      <c r="A591" s="255" t="str">
        <f>'Class Record S5'!$A$16</f>
        <v>Animals inc. Humans</v>
      </c>
      <c r="B591" s="253" t="str">
        <f>IF($O591="x",'Class Record S5'!$B$16,"")</f>
        <v/>
      </c>
      <c r="C591" s="415" t="str">
        <f>IF($O591="x",'Class Record S5'!$D$16,"")</f>
        <v/>
      </c>
      <c r="D591" s="415"/>
      <c r="E591" s="415"/>
      <c r="F591" s="415"/>
      <c r="G591" s="415"/>
      <c r="H591" s="415"/>
      <c r="I591" s="415"/>
      <c r="J591" s="415"/>
      <c r="K591" s="415"/>
      <c r="L591" s="415"/>
      <c r="M591" s="254"/>
      <c r="O591" s="67" t="str">
        <f>IF(OR(AND('Class Record S5'!$U$101=".",COUNTIF('Class Record S5'!$U$93:$U$116,"\")&lt;5,COUNTIF('Class Record S5'!$U$93:$U$101,".")&lt;=(5-COUNTIF('Class Record S5'!$U$93:$U$116,"\"))),AND('Class Record S5'!$U$101="\",COUNTIF('Class Record S5'!$U$93:$U$101,"\")&lt;=5)),"x","")</f>
        <v/>
      </c>
      <c r="Q591" s="258" t="s">
        <v>84</v>
      </c>
      <c r="R591" s="261" t="s">
        <v>120</v>
      </c>
    </row>
    <row r="592" spans="1:18" ht="56.25" customHeight="1" x14ac:dyDescent="0.3">
      <c r="A592" s="342" t="str">
        <f>'Class Record S5'!$A$17</f>
        <v>Properties and Changers of Materials</v>
      </c>
      <c r="B592" s="193" t="str">
        <f>IF($O592="x",'Class Record S5'!$B$17,"")</f>
        <v/>
      </c>
      <c r="C592" s="385" t="str">
        <f>IF($O592="x",'Class Record S5'!$D$17,"")</f>
        <v/>
      </c>
      <c r="D592" s="386"/>
      <c r="E592" s="386"/>
      <c r="F592" s="386"/>
      <c r="G592" s="386"/>
      <c r="H592" s="386"/>
      <c r="I592" s="386"/>
      <c r="J592" s="386"/>
      <c r="K592" s="386"/>
      <c r="L592" s="387"/>
      <c r="M592" s="141"/>
      <c r="O592" s="67" t="str">
        <f>IF(OR(AND('Class Record S5'!$U$102=".",COUNTIF('Class Record S5'!$U$93:$U$116,"\")&lt;5,COUNTIF('Class Record S5'!$U$93:$U$102,".")&lt;=(5-COUNTIF('Class Record S5'!$U$93:$U$116,"\"))),AND('Class Record S5'!$U$102="\",COUNTIF('Class Record S5'!$U$93:$U$102,"\")&lt;=5)),"x","")</f>
        <v/>
      </c>
      <c r="Q592" s="258" t="s">
        <v>85</v>
      </c>
      <c r="R592" s="260" t="s">
        <v>121</v>
      </c>
    </row>
    <row r="593" spans="1:18" ht="44.25" customHeight="1" x14ac:dyDescent="0.3">
      <c r="A593" s="343"/>
      <c r="B593" s="192" t="str">
        <f>IF($O593="x",'Class Record S5'!$B$18,"")</f>
        <v/>
      </c>
      <c r="C593" s="383" t="str">
        <f>IF($O593="x",'Class Record S5'!$D$18,"")</f>
        <v/>
      </c>
      <c r="D593" s="383"/>
      <c r="E593" s="383"/>
      <c r="F593" s="383"/>
      <c r="G593" s="383"/>
      <c r="H593" s="383"/>
      <c r="I593" s="383"/>
      <c r="J593" s="383"/>
      <c r="K593" s="383"/>
      <c r="L593" s="383"/>
      <c r="M593" s="142"/>
      <c r="O593" s="67" t="str">
        <f>IF(OR(AND('Class Record S5'!$U$103=".",COUNTIF('Class Record S5'!$U$93:$U$116,"\")&lt;5,COUNTIF('Class Record S5'!$U$93:$U$103,".")&lt;=(5-COUNTIF('Class Record S5'!$U$93:$U$116,"\"))),AND('Class Record S5'!$U$103="\",COUNTIF('Class Record S5'!$U$93:$U$103,"\")&lt;=5)),"x","")</f>
        <v/>
      </c>
      <c r="Q593" s="258" t="s">
        <v>86</v>
      </c>
      <c r="R593" s="265" t="s">
        <v>124</v>
      </c>
    </row>
    <row r="594" spans="1:18" ht="44.25" customHeight="1" x14ac:dyDescent="0.3">
      <c r="A594" s="343"/>
      <c r="B594" s="192" t="str">
        <f>IF($O594="x",'Class Record S5'!$B$19,"")</f>
        <v/>
      </c>
      <c r="C594" s="383" t="str">
        <f>IF($O594="x",'Class Record S5'!$D$19,"")</f>
        <v/>
      </c>
      <c r="D594" s="383"/>
      <c r="E594" s="383"/>
      <c r="F594" s="383"/>
      <c r="G594" s="383"/>
      <c r="H594" s="383"/>
      <c r="I594" s="383"/>
      <c r="J594" s="383"/>
      <c r="K594" s="383"/>
      <c r="L594" s="383"/>
      <c r="M594" s="142"/>
      <c r="O594" s="67" t="str">
        <f>IF(OR(AND('Class Record S5'!$U$104=".",COUNTIF('Class Record S5'!$U$93:$U$116,"\")&lt;5,COUNTIF('Class Record S5'!$U$93:$U$104,".")&lt;=(5-COUNTIF('Class Record S5'!$U$93:$U$116,"\"))),AND('Class Record S5'!$U$104="\",COUNTIF('Class Record S5'!$U$93:$U$104,"\")&lt;=5)),"x","")</f>
        <v/>
      </c>
      <c r="Q594" s="258" t="s">
        <v>87</v>
      </c>
      <c r="R594" s="265" t="s">
        <v>122</v>
      </c>
    </row>
    <row r="595" spans="1:18" ht="44.25" customHeight="1" x14ac:dyDescent="0.3">
      <c r="A595" s="343"/>
      <c r="B595" s="192" t="str">
        <f>IF($O595="x",'Class Record S5'!$B$20,"")</f>
        <v/>
      </c>
      <c r="C595" s="383" t="str">
        <f>IF($O595="x",'Class Record S5'!$D$20,"")</f>
        <v/>
      </c>
      <c r="D595" s="383"/>
      <c r="E595" s="383"/>
      <c r="F595" s="383"/>
      <c r="G595" s="383"/>
      <c r="H595" s="383"/>
      <c r="I595" s="383"/>
      <c r="J595" s="383"/>
      <c r="K595" s="383"/>
      <c r="L595" s="383"/>
      <c r="M595" s="142"/>
      <c r="O595" s="67" t="str">
        <f>IF(OR(AND('Class Record S5'!$U$105=".",COUNTIF('Class Record S5'!$U$93:$U$116,"\")&lt;5,COUNTIF('Class Record S5'!$U$93:$U$105,".")&lt;=(5-COUNTIF('Class Record S5'!$U$93:$U$116,"\"))),AND('Class Record S5'!$U$105="\",COUNTIF('Class Record S5'!$U$93:$U$105,"\")&lt;=5)),"x","")</f>
        <v/>
      </c>
      <c r="Q595" s="258" t="s">
        <v>88</v>
      </c>
      <c r="R595" s="265" t="s">
        <v>123</v>
      </c>
    </row>
    <row r="596" spans="1:18" ht="44.25" customHeight="1" x14ac:dyDescent="0.3">
      <c r="A596" s="343"/>
      <c r="B596" s="192" t="str">
        <f>IF($O596="x",'Class Record S5'!$B$21,"")</f>
        <v/>
      </c>
      <c r="C596" s="383" t="str">
        <f>IF($O596="x",'Class Record S5'!$D$21,"")</f>
        <v/>
      </c>
      <c r="D596" s="383"/>
      <c r="E596" s="383"/>
      <c r="F596" s="383"/>
      <c r="G596" s="383"/>
      <c r="H596" s="383"/>
      <c r="I596" s="383"/>
      <c r="J596" s="383"/>
      <c r="K596" s="383"/>
      <c r="L596" s="383"/>
      <c r="M596" s="142"/>
      <c r="O596" s="67" t="str">
        <f>IF(OR(AND('Class Record S5'!$U$106=".",COUNTIF('Class Record S5'!$U$93:$U$116,"\")&lt;5,COUNTIF('Class Record S5'!$U$93:$U$106,".")&lt;=(5-COUNTIF('Class Record S5'!$U$93:$U$116,"\"))),AND('Class Record S5'!$U$106="\",COUNTIF('Class Record S5'!$U$93:$U$106,"\")&lt;=5)),"x","")</f>
        <v/>
      </c>
      <c r="Q596" s="258" t="s">
        <v>89</v>
      </c>
      <c r="R596" s="261" t="s">
        <v>125</v>
      </c>
    </row>
    <row r="597" spans="1:18" ht="56.25" customHeight="1" thickBot="1" x14ac:dyDescent="0.35">
      <c r="A597" s="344"/>
      <c r="B597" s="195" t="str">
        <f>IF($O597="x",'Class Record S5'!$B$22,"")</f>
        <v/>
      </c>
      <c r="C597" s="384" t="str">
        <f>IF($O597="x",'Class Record S5'!$D$22,"")</f>
        <v/>
      </c>
      <c r="D597" s="384"/>
      <c r="E597" s="384"/>
      <c r="F597" s="384"/>
      <c r="G597" s="384"/>
      <c r="H597" s="384"/>
      <c r="I597" s="384"/>
      <c r="J597" s="384"/>
      <c r="K597" s="384"/>
      <c r="L597" s="384"/>
      <c r="M597" s="196"/>
      <c r="O597" s="67" t="str">
        <f>IF(OR(AND('Class Record S5'!$U$107=".",COUNTIF('Class Record S5'!$U$93:$U$116,"\")&lt;5,COUNTIF('Class Record S5'!$U$93:$U$107,".")&lt;=(5-COUNTIF('Class Record S5'!$U$93:$U$116,"\"))),AND('Class Record S5'!$U$107="\",COUNTIF('Class Record S5'!$U$93:$U$107,"\")&lt;=5)),"x","")</f>
        <v/>
      </c>
      <c r="Q597" s="258" t="s">
        <v>90</v>
      </c>
      <c r="R597" s="260" t="s">
        <v>126</v>
      </c>
    </row>
    <row r="598" spans="1:18" ht="44.25" customHeight="1" x14ac:dyDescent="0.3">
      <c r="A598" s="342" t="str">
        <f>'Class Record S5'!$A$23</f>
        <v>Earth and Space</v>
      </c>
      <c r="B598" s="193" t="str">
        <f>IF($O598="x",'Class Record S5'!$B$23,"")</f>
        <v/>
      </c>
      <c r="C598" s="385" t="str">
        <f>IF($O598="x",'Class Record S5'!$D$23,"")</f>
        <v/>
      </c>
      <c r="D598" s="386"/>
      <c r="E598" s="386"/>
      <c r="F598" s="386"/>
      <c r="G598" s="386"/>
      <c r="H598" s="386"/>
      <c r="I598" s="386"/>
      <c r="J598" s="386"/>
      <c r="K598" s="386"/>
      <c r="L598" s="387"/>
      <c r="M598" s="141"/>
      <c r="O598" s="67" t="str">
        <f>IF(OR(AND('Class Record S5'!$U$108=".",COUNTIF('Class Record S5'!$U$93:$U$116,"\")&lt;5,COUNTIF('Class Record S5'!$U$93:$U$108,".")&lt;=(5-COUNTIF('Class Record S5'!$U$93:$U$116,"\"))),AND('Class Record S5'!$U$108="\",COUNTIF('Class Record S5'!$U$93:$U$108,"\")&lt;=5)),"x","")</f>
        <v/>
      </c>
      <c r="Q598" s="258" t="s">
        <v>91</v>
      </c>
      <c r="R598" s="260" t="s">
        <v>127</v>
      </c>
    </row>
    <row r="599" spans="1:18" ht="44.25" customHeight="1" x14ac:dyDescent="0.3">
      <c r="A599" s="343"/>
      <c r="B599" s="192" t="str">
        <f>IF($O599="x",'Class Record S5'!$B$24,"")</f>
        <v/>
      </c>
      <c r="C599" s="388" t="str">
        <f>IF($O599="x",'Class Record S5'!$D$24,"")</f>
        <v/>
      </c>
      <c r="D599" s="389"/>
      <c r="E599" s="389"/>
      <c r="F599" s="389"/>
      <c r="G599" s="389"/>
      <c r="H599" s="389"/>
      <c r="I599" s="389"/>
      <c r="J599" s="389"/>
      <c r="K599" s="389"/>
      <c r="L599" s="390"/>
      <c r="M599" s="142"/>
      <c r="O599" s="67" t="str">
        <f>IF(OR(AND('Class Record S5'!$U$109=".",COUNTIF('Class Record S5'!$U$93:$U$116,"\")&lt;5,COUNTIF('Class Record S5'!$U$93:$U$109,".")&lt;=(5-COUNTIF('Class Record S5'!$U$93:$U$116,"\"))),AND('Class Record S5'!$U$109="\",COUNTIF('Class Record S5'!$U$93:$U$109,"\")&lt;=5)),"x","")</f>
        <v/>
      </c>
      <c r="Q599" s="258" t="s">
        <v>92</v>
      </c>
      <c r="R599" s="262" t="s">
        <v>128</v>
      </c>
    </row>
    <row r="600" spans="1:18" ht="44.25" customHeight="1" x14ac:dyDescent="0.3">
      <c r="A600" s="343"/>
      <c r="B600" s="192" t="str">
        <f>IF($O600="x",'Class Record S5'!$B$25,"")</f>
        <v/>
      </c>
      <c r="C600" s="388" t="str">
        <f>IF($O600="x",'Class Record S5'!$D$25,"")</f>
        <v/>
      </c>
      <c r="D600" s="389"/>
      <c r="E600" s="389"/>
      <c r="F600" s="389"/>
      <c r="G600" s="389"/>
      <c r="H600" s="389"/>
      <c r="I600" s="389"/>
      <c r="J600" s="389"/>
      <c r="K600" s="389"/>
      <c r="L600" s="390"/>
      <c r="M600" s="142"/>
      <c r="O600" s="67" t="str">
        <f>IF(OR(AND('Class Record S5'!$U$110=".",COUNTIF('Class Record S5'!$U$93:$U$116,"\")&lt;5,COUNTIF('Class Record S5'!$U$93:$U$110,".")&lt;=(5-COUNTIF('Class Record S5'!$U$93:$U$116,"\"))),AND('Class Record S5'!$U$110="\",COUNTIF('Class Record S5'!$U$93:$U$110,"\")&lt;=5)),"x","")</f>
        <v/>
      </c>
      <c r="Q600" s="258" t="s">
        <v>93</v>
      </c>
      <c r="R600" s="262" t="s">
        <v>129</v>
      </c>
    </row>
    <row r="601" spans="1:18" ht="44.25" customHeight="1" x14ac:dyDescent="0.3">
      <c r="A601" s="343"/>
      <c r="B601" s="192" t="str">
        <f>IF($O601="x",'Class Record S5'!$B$26,"")</f>
        <v/>
      </c>
      <c r="C601" s="383" t="str">
        <f>IF($O601="x",'Class Record S5'!$D$26,"")</f>
        <v/>
      </c>
      <c r="D601" s="383"/>
      <c r="E601" s="383"/>
      <c r="F601" s="383"/>
      <c r="G601" s="383"/>
      <c r="H601" s="383"/>
      <c r="I601" s="383"/>
      <c r="J601" s="383"/>
      <c r="K601" s="383"/>
      <c r="L601" s="383"/>
      <c r="M601" s="142"/>
      <c r="O601" s="67" t="str">
        <f>IF(OR(AND('Class Record S5'!$U$111=".",COUNTIF('Class Record S5'!$U$93:$U$116,"\")&lt;5,COUNTIF('Class Record S5'!$U$93:$U$111,".")&lt;=(5-COUNTIF('Class Record S5'!$U$93:$U$116,"\"))),AND('Class Record S5'!$U$111="\",COUNTIF('Class Record S5'!$U$93:$U$111,"\")&lt;=5)),"x","")</f>
        <v/>
      </c>
      <c r="Q601" s="258" t="s">
        <v>94</v>
      </c>
      <c r="R601" s="260" t="s">
        <v>130</v>
      </c>
    </row>
    <row r="602" spans="1:18" ht="44.25" customHeight="1" thickBot="1" x14ac:dyDescent="0.35">
      <c r="A602" s="344"/>
      <c r="B602" s="195" t="str">
        <f>IF($O602="x",'Class Record S5'!$B$27,"")</f>
        <v/>
      </c>
      <c r="C602" s="384" t="str">
        <f>IF($O602="x",'Class Record S5'!$D$27,"")</f>
        <v/>
      </c>
      <c r="D602" s="384"/>
      <c r="E602" s="384"/>
      <c r="F602" s="384"/>
      <c r="G602" s="384"/>
      <c r="H602" s="384"/>
      <c r="I602" s="384"/>
      <c r="J602" s="384"/>
      <c r="K602" s="384"/>
      <c r="L602" s="384"/>
      <c r="M602" s="196"/>
      <c r="O602" s="67" t="str">
        <f>IF(OR(AND('Class Record S5'!$U$112=".",COUNTIF('Class Record S5'!$U$93:$U$116,"\")&lt;5,COUNTIF('Class Record S5'!$U$93:$U$112,".")&lt;=(5-COUNTIF('Class Record S5'!$U$93:$U$116,"\"))),AND('Class Record S5'!$U$112="\",COUNTIF('Class Record S5'!$U$93:$U$112,"\")&lt;=5)),"x","")</f>
        <v/>
      </c>
      <c r="Q602" s="258" t="s">
        <v>95</v>
      </c>
      <c r="R602" s="260" t="s">
        <v>131</v>
      </c>
    </row>
    <row r="603" spans="1:18" ht="44.25" customHeight="1" x14ac:dyDescent="0.3">
      <c r="A603" s="342" t="str">
        <f>'Class Record S5'!$A$28</f>
        <v>Forces</v>
      </c>
      <c r="B603" s="193" t="str">
        <f>IF($O603="x",'Class Record S5'!$B$28,"")</f>
        <v/>
      </c>
      <c r="C603" s="385" t="str">
        <f>IF($O603="x",'Class Record S5'!$D$28,"")</f>
        <v/>
      </c>
      <c r="D603" s="386"/>
      <c r="E603" s="386"/>
      <c r="F603" s="386"/>
      <c r="G603" s="386"/>
      <c r="H603" s="386"/>
      <c r="I603" s="386"/>
      <c r="J603" s="386"/>
      <c r="K603" s="386"/>
      <c r="L603" s="387"/>
      <c r="M603" s="141"/>
      <c r="O603" s="67" t="str">
        <f>IF(OR(AND('Class Record S5'!$U$113=".",COUNTIF('Class Record S5'!$U$93:$U$116,"\")&lt;5,COUNTIF('Class Record S5'!$U$93:$U$113,".")&lt;=(5-COUNTIF('Class Record S5'!$U$93:$U$116,"\"))),AND('Class Record S5'!$U$113="\",COUNTIF('Class Record S5'!$U$93:$U$113,"\")&lt;=5)),"x","")</f>
        <v/>
      </c>
      <c r="Q603" s="258" t="s">
        <v>96</v>
      </c>
      <c r="R603" s="262" t="s">
        <v>132</v>
      </c>
    </row>
    <row r="604" spans="1:18" ht="44.25" customHeight="1" x14ac:dyDescent="0.3">
      <c r="A604" s="343"/>
      <c r="B604" s="192" t="str">
        <f>IF($O604="x",'Class Record S5'!$B$29,"")</f>
        <v/>
      </c>
      <c r="C604" s="388" t="str">
        <f>IF($O604="x",'Class Record S5'!$D$29,"")</f>
        <v/>
      </c>
      <c r="D604" s="389"/>
      <c r="E604" s="389"/>
      <c r="F604" s="389"/>
      <c r="G604" s="389"/>
      <c r="H604" s="389"/>
      <c r="I604" s="389"/>
      <c r="J604" s="389"/>
      <c r="K604" s="389"/>
      <c r="L604" s="390"/>
      <c r="M604" s="142"/>
      <c r="O604" s="67" t="str">
        <f>IF(OR(AND('Class Record S5'!$U$114=".",COUNTIF('Class Record S5'!$U$93:$U$116,"\")&lt;5,COUNTIF('Class Record S5'!$U$93:$U$114,".")&lt;=(5-COUNTIF('Class Record S5'!$U$93:$U$116,"\"))),AND('Class Record S5'!$U$114="\",COUNTIF('Class Record S5'!$U$93:$U$114,"\")&lt;=5)),"x","")</f>
        <v/>
      </c>
      <c r="Q604" s="258" t="s">
        <v>97</v>
      </c>
      <c r="R604" s="262" t="s">
        <v>133</v>
      </c>
    </row>
    <row r="605" spans="1:18" ht="44.25" customHeight="1" x14ac:dyDescent="0.3">
      <c r="A605" s="343"/>
      <c r="B605" s="192" t="str">
        <f>IF($O605="x",'Class Record S5'!$B$30,"")</f>
        <v/>
      </c>
      <c r="C605" s="388" t="str">
        <f>IF($O605="x",'Class Record S5'!$D$30,"")</f>
        <v/>
      </c>
      <c r="D605" s="389"/>
      <c r="E605" s="389"/>
      <c r="F605" s="389"/>
      <c r="G605" s="389"/>
      <c r="H605" s="389"/>
      <c r="I605" s="389"/>
      <c r="J605" s="389"/>
      <c r="K605" s="389"/>
      <c r="L605" s="390"/>
      <c r="M605" s="142"/>
      <c r="O605" s="67" t="str">
        <f>IF(OR(AND('Class Record S5'!$U$115=".",COUNTIF('Class Record S5'!$U$93:$U$116,"\")&lt;5,COUNTIF('Class Record S5'!$U$93:$U$115,".")&lt;=(5-COUNTIF('Class Record S5'!$U$93:$U$116,"\"))),AND('Class Record S5'!$U$115="\",COUNTIF('Class Record S5'!$U$93:$U$115,"\")&lt;=5)),"x","")</f>
        <v/>
      </c>
      <c r="Q605" s="258" t="s">
        <v>98</v>
      </c>
      <c r="R605" s="262" t="s">
        <v>134</v>
      </c>
    </row>
    <row r="606" spans="1:18" ht="44.25" customHeight="1" thickBot="1" x14ac:dyDescent="0.35">
      <c r="A606" s="344"/>
      <c r="B606" s="194" t="str">
        <f>IF($O606="x",'Class Record S5'!$B$31,"")</f>
        <v/>
      </c>
      <c r="C606" s="391" t="str">
        <f>IF($O606="x",'Class Record S5'!$D$31,"")</f>
        <v/>
      </c>
      <c r="D606" s="392"/>
      <c r="E606" s="392"/>
      <c r="F606" s="392"/>
      <c r="G606" s="392"/>
      <c r="H606" s="392"/>
      <c r="I606" s="392"/>
      <c r="J606" s="392"/>
      <c r="K606" s="392"/>
      <c r="L606" s="393"/>
      <c r="M606" s="143"/>
      <c r="O606" s="67" t="str">
        <f>IF(OR(AND('Class Record S5'!$U$116=".",COUNTIF('Class Record S5'!$U$93:$U$116,"\")&lt;5,COUNTIF('Class Record S5'!$U$93:$U$116,".")&lt;=(5-COUNTIF('Class Record S5'!$U$93:$U$116,"\"))),AND('Class Record S5'!$U$116="\",COUNTIF('Class Record S5'!$U$93:$U$116,"\")&lt;=5)),"x","")</f>
        <v/>
      </c>
      <c r="Q606" s="258" t="s">
        <v>99</v>
      </c>
      <c r="R606" s="262" t="s">
        <v>135</v>
      </c>
    </row>
    <row r="607" spans="1:18" ht="16.5" customHeight="1" thickBot="1" x14ac:dyDescent="0.35">
      <c r="A607" s="379" t="s">
        <v>44</v>
      </c>
      <c r="B607" s="380"/>
      <c r="C607" s="380"/>
      <c r="D607" s="380"/>
      <c r="E607" s="380"/>
      <c r="F607" s="380"/>
      <c r="G607" s="380"/>
      <c r="H607" s="380"/>
      <c r="I607" s="380"/>
      <c r="J607" s="380"/>
      <c r="K607" s="381"/>
      <c r="L607" s="394" t="s">
        <v>45</v>
      </c>
      <c r="M607" s="395"/>
      <c r="Q607" s="257"/>
    </row>
    <row r="608" spans="1:18" ht="28.5" customHeight="1" x14ac:dyDescent="0.3">
      <c r="A608" s="396"/>
      <c r="B608" s="397"/>
      <c r="C608" s="397"/>
      <c r="D608" s="397"/>
      <c r="E608" s="397"/>
      <c r="F608" s="397"/>
      <c r="G608" s="397"/>
      <c r="H608" s="397"/>
      <c r="I608" s="397"/>
      <c r="J608" s="397"/>
      <c r="K608" s="398"/>
      <c r="L608" s="405" t="str">
        <f>'Class Record S5'!$U$117</f>
        <v>N</v>
      </c>
      <c r="M608" s="406"/>
      <c r="Q608" s="257"/>
    </row>
    <row r="609" spans="1:18" ht="28.5" customHeight="1" x14ac:dyDescent="0.3">
      <c r="A609" s="399"/>
      <c r="B609" s="400"/>
      <c r="C609" s="400"/>
      <c r="D609" s="400"/>
      <c r="E609" s="400"/>
      <c r="F609" s="400"/>
      <c r="G609" s="400"/>
      <c r="H609" s="400"/>
      <c r="I609" s="400"/>
      <c r="J609" s="400"/>
      <c r="K609" s="401"/>
      <c r="L609" s="407"/>
      <c r="M609" s="408"/>
      <c r="Q609" s="257"/>
    </row>
    <row r="610" spans="1:18" ht="28.5" customHeight="1" thickBot="1" x14ac:dyDescent="0.35">
      <c r="A610" s="402"/>
      <c r="B610" s="403"/>
      <c r="C610" s="403"/>
      <c r="D610" s="403"/>
      <c r="E610" s="403"/>
      <c r="F610" s="403"/>
      <c r="G610" s="403"/>
      <c r="H610" s="403"/>
      <c r="I610" s="403"/>
      <c r="J610" s="403"/>
      <c r="K610" s="404"/>
      <c r="L610" s="409"/>
      <c r="M610" s="410"/>
      <c r="Q610" s="257"/>
    </row>
    <row r="612" spans="1:18" ht="19.5" thickBot="1" x14ac:dyDescent="0.35"/>
    <row r="613" spans="1:18" ht="23.25" customHeight="1" thickBot="1" x14ac:dyDescent="0.35">
      <c r="A613" s="349" t="str">
        <f>'Class Record S5'!$D$1</f>
        <v>A N OTHER SCHOOL</v>
      </c>
      <c r="B613" s="350"/>
      <c r="C613" s="350"/>
      <c r="D613" s="350"/>
      <c r="E613" s="350"/>
      <c r="F613" s="350"/>
      <c r="G613" s="350"/>
      <c r="H613" s="350"/>
      <c r="I613" s="350"/>
      <c r="J613" s="350"/>
      <c r="K613" s="350"/>
      <c r="L613" s="350"/>
      <c r="M613" s="351"/>
    </row>
    <row r="614" spans="1:18" ht="15.75" customHeight="1" thickBot="1" x14ac:dyDescent="0.35">
      <c r="A614" s="352" t="s">
        <v>17</v>
      </c>
      <c r="B614" s="353"/>
      <c r="C614" s="353"/>
      <c r="D614" s="356">
        <f>'Class Record S5'!$V$2</f>
        <v>0</v>
      </c>
      <c r="E614" s="356"/>
      <c r="F614" s="356"/>
      <c r="G614" s="357"/>
      <c r="H614" s="361" t="s">
        <v>18</v>
      </c>
      <c r="I614" s="362">
        <f>'Class Record S5'!$E$119</f>
        <v>0</v>
      </c>
      <c r="J614" s="362"/>
      <c r="K614" s="363" t="str">
        <f>'Class Record S5'!$C$2</f>
        <v>CLASS</v>
      </c>
      <c r="L614" s="363"/>
      <c r="M614" s="364"/>
    </row>
    <row r="615" spans="1:18" ht="15.75" customHeight="1" thickBot="1" x14ac:dyDescent="0.35">
      <c r="A615" s="354"/>
      <c r="B615" s="355"/>
      <c r="C615" s="355"/>
      <c r="D615" s="358"/>
      <c r="E615" s="358"/>
      <c r="F615" s="359"/>
      <c r="G615" s="360"/>
      <c r="H615" s="361"/>
      <c r="I615" s="362"/>
      <c r="J615" s="362"/>
      <c r="K615" s="363"/>
      <c r="L615" s="363"/>
      <c r="M615" s="364"/>
    </row>
    <row r="616" spans="1:18" ht="19.5" thickBot="1" x14ac:dyDescent="0.35">
      <c r="A616" s="346" t="s">
        <v>19</v>
      </c>
      <c r="B616" s="347"/>
      <c r="C616" s="347"/>
      <c r="D616" s="347"/>
      <c r="E616" s="348"/>
      <c r="F616" s="365" t="s">
        <v>20</v>
      </c>
      <c r="G616" s="366"/>
      <c r="H616" s="366"/>
      <c r="I616" s="367"/>
      <c r="J616" s="368" t="s">
        <v>21</v>
      </c>
      <c r="K616" s="369"/>
      <c r="L616" s="369"/>
      <c r="M616" s="370"/>
    </row>
    <row r="617" spans="1:18" ht="16.5" customHeight="1" thickBot="1" x14ac:dyDescent="0.35">
      <c r="A617" s="371" t="s">
        <v>22</v>
      </c>
      <c r="B617" s="372"/>
      <c r="C617" s="373"/>
      <c r="D617" s="374" t="s">
        <v>23</v>
      </c>
      <c r="E617" s="375"/>
      <c r="F617" s="376" t="s">
        <v>24</v>
      </c>
      <c r="G617" s="377"/>
      <c r="H617" s="377" t="s">
        <v>25</v>
      </c>
      <c r="I617" s="378"/>
      <c r="J617" s="382" t="s">
        <v>26</v>
      </c>
      <c r="K617" s="377"/>
      <c r="L617" s="411" t="s">
        <v>27</v>
      </c>
      <c r="M617" s="412"/>
    </row>
    <row r="618" spans="1:18" ht="31.5" customHeight="1" thickBot="1" x14ac:dyDescent="0.35">
      <c r="A618" s="72"/>
      <c r="B618" s="73" t="s">
        <v>54</v>
      </c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5" t="s">
        <v>43</v>
      </c>
      <c r="Q618" s="416" t="s">
        <v>56</v>
      </c>
      <c r="R618" s="416"/>
    </row>
    <row r="619" spans="1:18" ht="44.25" customHeight="1" x14ac:dyDescent="0.3">
      <c r="A619" s="345" t="str">
        <f>'Class Record S5'!$A$8</f>
        <v>Working Scientifically</v>
      </c>
      <c r="B619" s="190" t="str">
        <f>IF($O619="x",'Class Record S5'!$B$8,"")</f>
        <v/>
      </c>
      <c r="C619" s="413" t="str">
        <f>IF($O619="x",'Class Record S5'!$D$8,"")</f>
        <v/>
      </c>
      <c r="D619" s="413"/>
      <c r="E619" s="413"/>
      <c r="F619" s="413"/>
      <c r="G619" s="413"/>
      <c r="H619" s="413"/>
      <c r="I619" s="413"/>
      <c r="J619" s="413"/>
      <c r="K619" s="413"/>
      <c r="L619" s="413"/>
      <c r="M619" s="141"/>
      <c r="O619" s="67" t="str">
        <f>IF(OR(AND('Class Record S5'!$V$93=".",COUNTIF('Class Record S5'!$V$93:$V$116,"\")&lt;5,COUNTIF('Class Record S5'!$V$93:$V$93,".")&lt;=(5-COUNTIF('Class Record S5'!$V$93:$V$116,"\"))),AND('Class Record S5'!$V$93="\",COUNTIF('Class Record S5'!$V$93:$V$93,"\")&lt;=5)),"x","")</f>
        <v/>
      </c>
      <c r="Q619" s="258" t="s">
        <v>76</v>
      </c>
      <c r="R619" s="259" t="s">
        <v>112</v>
      </c>
    </row>
    <row r="620" spans="1:18" ht="44.25" customHeight="1" x14ac:dyDescent="0.3">
      <c r="A620" s="343"/>
      <c r="B620" s="191" t="str">
        <f>IF($O620="x",'Class Record S5'!$B$9,"")</f>
        <v/>
      </c>
      <c r="C620" s="383" t="str">
        <f>IF($O620="x",'Class Record S5'!$D$9,"")</f>
        <v/>
      </c>
      <c r="D620" s="383"/>
      <c r="E620" s="383"/>
      <c r="F620" s="383"/>
      <c r="G620" s="383"/>
      <c r="H620" s="383"/>
      <c r="I620" s="383"/>
      <c r="J620" s="383"/>
      <c r="K620" s="383"/>
      <c r="L620" s="383"/>
      <c r="M620" s="142"/>
      <c r="O620" s="67" t="str">
        <f>IF(OR(AND('Class Record S5'!$V$94=".",COUNTIF('Class Record S5'!$V$93:$V$116,"\")&lt;5,COUNTIF('Class Record S5'!$V$93:$V$94,".")&lt;=(5-COUNTIF('Class Record S5'!$V$93:$V$116,"\"))),AND('Class Record S5'!$V$94="\",COUNTIF('Class Record S5'!$V$93:$V$94,"\")&lt;=5)),"x","")</f>
        <v/>
      </c>
      <c r="Q620" s="258" t="s">
        <v>77</v>
      </c>
      <c r="R620" s="260" t="s">
        <v>113</v>
      </c>
    </row>
    <row r="621" spans="1:18" ht="44.25" customHeight="1" x14ac:dyDescent="0.3">
      <c r="A621" s="343"/>
      <c r="B621" s="191" t="str">
        <f>IF($O621="x",'Class Record S5'!$B$10,"")</f>
        <v/>
      </c>
      <c r="C621" s="383" t="str">
        <f>IF($O621="x",'Class Record S5'!$D$10,"")</f>
        <v/>
      </c>
      <c r="D621" s="383"/>
      <c r="E621" s="383"/>
      <c r="F621" s="383"/>
      <c r="G621" s="383"/>
      <c r="H621" s="383"/>
      <c r="I621" s="383"/>
      <c r="J621" s="383"/>
      <c r="K621" s="383"/>
      <c r="L621" s="383"/>
      <c r="M621" s="142"/>
      <c r="O621" s="67" t="str">
        <f>IF(OR(AND('Class Record S5'!$V$95=".",COUNTIF('Class Record S5'!$V$93:$V$116,"\")&lt;5,COUNTIF('Class Record S5'!$V$93:$V$95,".")&lt;=(5-COUNTIF('Class Record S5'!$V$93:$V$116,"\"))),AND('Class Record S5'!$V$95="\",COUNTIF('Class Record S5'!$V$93:$V$95,"\")&lt;=5)),"x","")</f>
        <v/>
      </c>
      <c r="Q621" s="258" t="s">
        <v>78</v>
      </c>
      <c r="R621" s="260" t="s">
        <v>114</v>
      </c>
    </row>
    <row r="622" spans="1:18" ht="44.25" customHeight="1" x14ac:dyDescent="0.3">
      <c r="A622" s="343"/>
      <c r="B622" s="192" t="str">
        <f>IF($O622="x",'Class Record S5'!$B$11,"")</f>
        <v/>
      </c>
      <c r="C622" s="383" t="str">
        <f>IF($O622="x",'Class Record S5'!$D$11,"")</f>
        <v/>
      </c>
      <c r="D622" s="383"/>
      <c r="E622" s="383"/>
      <c r="F622" s="383"/>
      <c r="G622" s="383"/>
      <c r="H622" s="383"/>
      <c r="I622" s="383"/>
      <c r="J622" s="383"/>
      <c r="K622" s="383"/>
      <c r="L622" s="383"/>
      <c r="M622" s="142"/>
      <c r="O622" s="67" t="str">
        <f>IF(OR(AND('Class Record S5'!$V$96=".",COUNTIF('Class Record S5'!$V$93:$V$116,"\")&lt;5,COUNTIF('Class Record S5'!$V$93:$V$96,".")&lt;=(5-COUNTIF('Class Record S5'!$V$93:$V$116,"\"))),AND('Class Record S5'!$V$96="\",COUNTIF('Class Record S5'!$V$93:$V$96,"\")&lt;=5)),"x","")</f>
        <v/>
      </c>
      <c r="Q622" s="258" t="s">
        <v>79</v>
      </c>
      <c r="R622" s="260" t="s">
        <v>115</v>
      </c>
    </row>
    <row r="623" spans="1:18" ht="54.75" customHeight="1" x14ac:dyDescent="0.3">
      <c r="A623" s="343"/>
      <c r="B623" s="192" t="str">
        <f>IF($O623="x",'Class Record S5'!$B$12,"")</f>
        <v/>
      </c>
      <c r="C623" s="383" t="str">
        <f>IF($O623="x",'Class Record S5'!$D$12,"")</f>
        <v/>
      </c>
      <c r="D623" s="383"/>
      <c r="E623" s="383"/>
      <c r="F623" s="383"/>
      <c r="G623" s="383"/>
      <c r="H623" s="383"/>
      <c r="I623" s="383"/>
      <c r="J623" s="383"/>
      <c r="K623" s="383"/>
      <c r="L623" s="383"/>
      <c r="M623" s="142"/>
      <c r="O623" s="67" t="str">
        <f>IF(OR(AND('Class Record S5'!$V$97=".",COUNTIF('Class Record S5'!$V$93:$V$116,"\")&lt;5,COUNTIF('Class Record S5'!$V$93:$V$97,".")&lt;=(5-COUNTIF('Class Record S5'!$V$93:$V$116,"\"))),AND('Class Record S5'!$V$97="\",COUNTIF('Class Record S5'!$V$93:$V$97,"\")&lt;=5)),"x","")</f>
        <v/>
      </c>
      <c r="Q623" s="258" t="s">
        <v>80</v>
      </c>
      <c r="R623" s="260" t="s">
        <v>116</v>
      </c>
    </row>
    <row r="624" spans="1:18" ht="44.25" customHeight="1" thickBot="1" x14ac:dyDescent="0.35">
      <c r="A624" s="344"/>
      <c r="B624" s="194" t="str">
        <f>IF($O624="x",'Class Record S5'!$B$13,"")</f>
        <v/>
      </c>
      <c r="C624" s="391" t="str">
        <f>IF($O624="x",'Class Record S5'!$D$13,"")</f>
        <v/>
      </c>
      <c r="D624" s="392"/>
      <c r="E624" s="392"/>
      <c r="F624" s="392"/>
      <c r="G624" s="392"/>
      <c r="H624" s="392"/>
      <c r="I624" s="392"/>
      <c r="J624" s="392"/>
      <c r="K624" s="392"/>
      <c r="L624" s="393"/>
      <c r="M624" s="143"/>
      <c r="O624" s="67" t="str">
        <f>IF(OR(AND('Class Record S5'!$V$98=".",COUNTIF('Class Record S5'!$V$93:$V$116,"\")&lt;5,COUNTIF('Class Record S5'!$V$93:$V$98,".")&lt;=(5-COUNTIF('Class Record S5'!$V$93:$V$116,"\"))),AND('Class Record S5'!$V$98="\",COUNTIF('Class Record S5'!$V$93:$V$98,"\")&lt;=5)),"x","")</f>
        <v/>
      </c>
      <c r="Q624" s="258" t="s">
        <v>81</v>
      </c>
      <c r="R624" s="260" t="s">
        <v>117</v>
      </c>
    </row>
    <row r="625" spans="1:18" ht="57" customHeight="1" x14ac:dyDescent="0.3">
      <c r="A625" s="342" t="str">
        <f>'Class Record S5'!$A$14</f>
        <v>Living Things and their Habitats</v>
      </c>
      <c r="B625" s="193" t="str">
        <f>IF($O625="x",'Class Record S5'!$B$14,"")</f>
        <v/>
      </c>
      <c r="C625" s="385" t="str">
        <f>IF($O625="x",'Class Record S5'!$D$14,"")</f>
        <v/>
      </c>
      <c r="D625" s="386"/>
      <c r="E625" s="386"/>
      <c r="F625" s="386"/>
      <c r="G625" s="386"/>
      <c r="H625" s="386"/>
      <c r="I625" s="386"/>
      <c r="J625" s="386"/>
      <c r="K625" s="386"/>
      <c r="L625" s="387"/>
      <c r="M625" s="141"/>
      <c r="O625" s="67" t="str">
        <f>IF(OR(AND('Class Record S5'!$V$99=".",COUNTIF('Class Record S5'!$V$93:$V$116,"\")&lt;5,COUNTIF('Class Record S5'!$V$93:$V$99,".")&lt;=(5-COUNTIF('Class Record S5'!$V$93:$V$116,"\"))),AND('Class Record S5'!$V$99="\",COUNTIF('Class Record S5'!$V$93:$V$99,"\")&lt;=5)),"x","")</f>
        <v/>
      </c>
      <c r="Q625" s="258" t="s">
        <v>82</v>
      </c>
      <c r="R625" s="260" t="s">
        <v>118</v>
      </c>
    </row>
    <row r="626" spans="1:18" ht="57" customHeight="1" thickBot="1" x14ac:dyDescent="0.35">
      <c r="A626" s="344"/>
      <c r="B626" s="194" t="str">
        <f>IF($O626="x",'Class Record S5'!$B$15,"")</f>
        <v/>
      </c>
      <c r="C626" s="414" t="str">
        <f>IF($O626="x",'Class Record S5'!$D$15,"")</f>
        <v/>
      </c>
      <c r="D626" s="414"/>
      <c r="E626" s="414"/>
      <c r="F626" s="414"/>
      <c r="G626" s="414"/>
      <c r="H626" s="414"/>
      <c r="I626" s="414"/>
      <c r="J626" s="414"/>
      <c r="K626" s="414"/>
      <c r="L626" s="414"/>
      <c r="M626" s="143"/>
      <c r="O626" s="67" t="str">
        <f>IF(OR(AND('Class Record S5'!$V$100=".",COUNTIF('Class Record S5'!$V$93:$V$116,"\")&lt;5,COUNTIF('Class Record S5'!$V$93:$V$100,".")&lt;=(5-COUNTIF('Class Record S5'!$V$93:$V$116,"\"))),AND('Class Record S5'!$V$100="\",COUNTIF('Class Record S5'!$V$93:$V$100,"\")&lt;=5)),"x","")</f>
        <v/>
      </c>
      <c r="Q626" s="258" t="s">
        <v>83</v>
      </c>
      <c r="R626" s="261" t="s">
        <v>119</v>
      </c>
    </row>
    <row r="627" spans="1:18" ht="59.25" customHeight="1" thickBot="1" x14ac:dyDescent="0.35">
      <c r="A627" s="255" t="str">
        <f>'Class Record S5'!$A$16</f>
        <v>Animals inc. Humans</v>
      </c>
      <c r="B627" s="253" t="str">
        <f>IF($O627="x",'Class Record S5'!$B$16,"")</f>
        <v/>
      </c>
      <c r="C627" s="415" t="str">
        <f>IF($O627="x",'Class Record S5'!$D$16,"")</f>
        <v/>
      </c>
      <c r="D627" s="415"/>
      <c r="E627" s="415"/>
      <c r="F627" s="415"/>
      <c r="G627" s="415"/>
      <c r="H627" s="415"/>
      <c r="I627" s="415"/>
      <c r="J627" s="415"/>
      <c r="K627" s="415"/>
      <c r="L627" s="415"/>
      <c r="M627" s="254"/>
      <c r="O627" s="67" t="str">
        <f>IF(OR(AND('Class Record S5'!$V$101=".",COUNTIF('Class Record S5'!$V$93:$V$116,"\")&lt;5,COUNTIF('Class Record S5'!$V$93:$V$101,".")&lt;=(5-COUNTIF('Class Record S5'!$V$93:$V$116,"\"))),AND('Class Record S5'!$V$101="\",COUNTIF('Class Record S5'!$V$93:$V$101,"\")&lt;=5)),"x","")</f>
        <v/>
      </c>
      <c r="Q627" s="258" t="s">
        <v>84</v>
      </c>
      <c r="R627" s="261" t="s">
        <v>120</v>
      </c>
    </row>
    <row r="628" spans="1:18" ht="56.25" customHeight="1" x14ac:dyDescent="0.3">
      <c r="A628" s="342" t="str">
        <f>'Class Record S5'!$A$17</f>
        <v>Properties and Changers of Materials</v>
      </c>
      <c r="B628" s="193" t="str">
        <f>IF($O628="x",'Class Record S5'!$B$17,"")</f>
        <v/>
      </c>
      <c r="C628" s="385" t="str">
        <f>IF($O628="x",'Class Record S5'!$D$17,"")</f>
        <v/>
      </c>
      <c r="D628" s="386"/>
      <c r="E628" s="386"/>
      <c r="F628" s="386"/>
      <c r="G628" s="386"/>
      <c r="H628" s="386"/>
      <c r="I628" s="386"/>
      <c r="J628" s="386"/>
      <c r="K628" s="386"/>
      <c r="L628" s="387"/>
      <c r="M628" s="141"/>
      <c r="O628" s="67" t="str">
        <f>IF(OR(AND('Class Record S5'!$V$102=".",COUNTIF('Class Record S5'!$V$93:$V$116,"\")&lt;5,COUNTIF('Class Record S5'!$V$93:$V$102,".")&lt;=(5-COUNTIF('Class Record S5'!$V$93:$V$116,"\"))),AND('Class Record S5'!$V$102="\",COUNTIF('Class Record S5'!$V$93:$V$102,"\")&lt;=5)),"x","")</f>
        <v/>
      </c>
      <c r="Q628" s="258" t="s">
        <v>85</v>
      </c>
      <c r="R628" s="260" t="s">
        <v>121</v>
      </c>
    </row>
    <row r="629" spans="1:18" ht="44.25" customHeight="1" x14ac:dyDescent="0.3">
      <c r="A629" s="343"/>
      <c r="B629" s="192" t="str">
        <f>IF($O629="x",'Class Record S5'!$B$18,"")</f>
        <v/>
      </c>
      <c r="C629" s="383" t="str">
        <f>IF($O629="x",'Class Record S5'!$D$18,"")</f>
        <v/>
      </c>
      <c r="D629" s="383"/>
      <c r="E629" s="383"/>
      <c r="F629" s="383"/>
      <c r="G629" s="383"/>
      <c r="H629" s="383"/>
      <c r="I629" s="383"/>
      <c r="J629" s="383"/>
      <c r="K629" s="383"/>
      <c r="L629" s="383"/>
      <c r="M629" s="142"/>
      <c r="O629" s="67" t="str">
        <f>IF(OR(AND('Class Record S5'!$V$103=".",COUNTIF('Class Record S5'!$V$93:$V$116,"\")&lt;5,COUNTIF('Class Record S5'!$V$93:$V$103,".")&lt;=(5-COUNTIF('Class Record S5'!$V$93:$V$116,"\"))),AND('Class Record S5'!$V$103="\",COUNTIF('Class Record S5'!$V$93:$V$103,"\")&lt;=5)),"x","")</f>
        <v/>
      </c>
      <c r="Q629" s="258" t="s">
        <v>86</v>
      </c>
      <c r="R629" s="265" t="s">
        <v>124</v>
      </c>
    </row>
    <row r="630" spans="1:18" ht="44.25" customHeight="1" x14ac:dyDescent="0.3">
      <c r="A630" s="343"/>
      <c r="B630" s="192" t="str">
        <f>IF($O630="x",'Class Record S5'!$B$19,"")</f>
        <v/>
      </c>
      <c r="C630" s="383" t="str">
        <f>IF($O630="x",'Class Record S5'!$D$19,"")</f>
        <v/>
      </c>
      <c r="D630" s="383"/>
      <c r="E630" s="383"/>
      <c r="F630" s="383"/>
      <c r="G630" s="383"/>
      <c r="H630" s="383"/>
      <c r="I630" s="383"/>
      <c r="J630" s="383"/>
      <c r="K630" s="383"/>
      <c r="L630" s="383"/>
      <c r="M630" s="142"/>
      <c r="O630" s="67" t="str">
        <f>IF(OR(AND('Class Record S5'!$V$104=".",COUNTIF('Class Record S5'!$V$93:$V$116,"\")&lt;5,COUNTIF('Class Record S5'!$V$93:$V$104,".")&lt;=(5-COUNTIF('Class Record S5'!$V$93:$V$116,"\"))),AND('Class Record S5'!$V$104="\",COUNTIF('Class Record S5'!$V$93:$V$104,"\")&lt;=5)),"x","")</f>
        <v/>
      </c>
      <c r="Q630" s="258" t="s">
        <v>87</v>
      </c>
      <c r="R630" s="265" t="s">
        <v>122</v>
      </c>
    </row>
    <row r="631" spans="1:18" ht="44.25" customHeight="1" x14ac:dyDescent="0.3">
      <c r="A631" s="343"/>
      <c r="B631" s="192" t="str">
        <f>IF($O631="x",'Class Record S5'!$B$20,"")</f>
        <v/>
      </c>
      <c r="C631" s="383" t="str">
        <f>IF($O631="x",'Class Record S5'!$D$20,"")</f>
        <v/>
      </c>
      <c r="D631" s="383"/>
      <c r="E631" s="383"/>
      <c r="F631" s="383"/>
      <c r="G631" s="383"/>
      <c r="H631" s="383"/>
      <c r="I631" s="383"/>
      <c r="J631" s="383"/>
      <c r="K631" s="383"/>
      <c r="L631" s="383"/>
      <c r="M631" s="142"/>
      <c r="O631" s="67" t="str">
        <f>IF(OR(AND('Class Record S5'!$V$105=".",COUNTIF('Class Record S5'!$V$93:$V$116,"\")&lt;5,COUNTIF('Class Record S5'!$V$93:$V$105,".")&lt;=(5-COUNTIF('Class Record S5'!$V$93:$V$116,"\"))),AND('Class Record S5'!$V$105="\",COUNTIF('Class Record S5'!$V$93:$V$105,"\")&lt;=5)),"x","")</f>
        <v/>
      </c>
      <c r="Q631" s="258" t="s">
        <v>88</v>
      </c>
      <c r="R631" s="265" t="s">
        <v>123</v>
      </c>
    </row>
    <row r="632" spans="1:18" ht="44.25" customHeight="1" x14ac:dyDescent="0.3">
      <c r="A632" s="343"/>
      <c r="B632" s="192" t="str">
        <f>IF($O632="x",'Class Record S5'!$B$21,"")</f>
        <v/>
      </c>
      <c r="C632" s="383" t="str">
        <f>IF($O632="x",'Class Record S5'!$D$21,"")</f>
        <v/>
      </c>
      <c r="D632" s="383"/>
      <c r="E632" s="383"/>
      <c r="F632" s="383"/>
      <c r="G632" s="383"/>
      <c r="H632" s="383"/>
      <c r="I632" s="383"/>
      <c r="J632" s="383"/>
      <c r="K632" s="383"/>
      <c r="L632" s="383"/>
      <c r="M632" s="142"/>
      <c r="O632" s="67" t="str">
        <f>IF(OR(AND('Class Record S5'!$V$106=".",COUNTIF('Class Record S5'!$V$93:$V$116,"\")&lt;5,COUNTIF('Class Record S5'!$V$93:$V$106,".")&lt;=(5-COUNTIF('Class Record S5'!$V$93:$V$116,"\"))),AND('Class Record S5'!$V$106="\",COUNTIF('Class Record S5'!$V$93:$V$106,"\")&lt;=5)),"x","")</f>
        <v/>
      </c>
      <c r="Q632" s="258" t="s">
        <v>89</v>
      </c>
      <c r="R632" s="261" t="s">
        <v>125</v>
      </c>
    </row>
    <row r="633" spans="1:18" ht="56.25" customHeight="1" thickBot="1" x14ac:dyDescent="0.35">
      <c r="A633" s="344"/>
      <c r="B633" s="195" t="str">
        <f>IF($O633="x",'Class Record S5'!$B$22,"")</f>
        <v/>
      </c>
      <c r="C633" s="384" t="str">
        <f>IF($O633="x",'Class Record S5'!$D$22,"")</f>
        <v/>
      </c>
      <c r="D633" s="384"/>
      <c r="E633" s="384"/>
      <c r="F633" s="384"/>
      <c r="G633" s="384"/>
      <c r="H633" s="384"/>
      <c r="I633" s="384"/>
      <c r="J633" s="384"/>
      <c r="K633" s="384"/>
      <c r="L633" s="384"/>
      <c r="M633" s="196"/>
      <c r="O633" s="67" t="str">
        <f>IF(OR(AND('Class Record S5'!$V$107=".",COUNTIF('Class Record S5'!$V$93:$V$116,"\")&lt;5,COUNTIF('Class Record S5'!$V$93:$V$107,".")&lt;=(5-COUNTIF('Class Record S5'!$V$93:$V$116,"\"))),AND('Class Record S5'!$V$107="\",COUNTIF('Class Record S5'!$V$93:$V$107,"\")&lt;=5)),"x","")</f>
        <v/>
      </c>
      <c r="Q633" s="258" t="s">
        <v>90</v>
      </c>
      <c r="R633" s="260" t="s">
        <v>126</v>
      </c>
    </row>
    <row r="634" spans="1:18" ht="44.25" customHeight="1" x14ac:dyDescent="0.3">
      <c r="A634" s="342" t="str">
        <f>'Class Record S5'!$A$23</f>
        <v>Earth and Space</v>
      </c>
      <c r="B634" s="193" t="str">
        <f>IF($O634="x",'Class Record S5'!$B$23,"")</f>
        <v/>
      </c>
      <c r="C634" s="385" t="str">
        <f>IF($O634="x",'Class Record S5'!$D$23,"")</f>
        <v/>
      </c>
      <c r="D634" s="386"/>
      <c r="E634" s="386"/>
      <c r="F634" s="386"/>
      <c r="G634" s="386"/>
      <c r="H634" s="386"/>
      <c r="I634" s="386"/>
      <c r="J634" s="386"/>
      <c r="K634" s="386"/>
      <c r="L634" s="387"/>
      <c r="M634" s="141"/>
      <c r="O634" s="67" t="str">
        <f>IF(OR(AND('Class Record S5'!$V$108=".",COUNTIF('Class Record S5'!$V$93:$V$116,"\")&lt;5,COUNTIF('Class Record S5'!$V$93:$V$108,".")&lt;=(5-COUNTIF('Class Record S5'!$V$93:$V$116,"\"))),AND('Class Record S5'!$V$108="\",COUNTIF('Class Record S5'!$V$93:$V$108,"\")&lt;=5)),"x","")</f>
        <v/>
      </c>
      <c r="Q634" s="258" t="s">
        <v>91</v>
      </c>
      <c r="R634" s="260" t="s">
        <v>127</v>
      </c>
    </row>
    <row r="635" spans="1:18" ht="44.25" customHeight="1" x14ac:dyDescent="0.3">
      <c r="A635" s="343"/>
      <c r="B635" s="192" t="str">
        <f>IF($O635="x",'Class Record S5'!$B$24,"")</f>
        <v/>
      </c>
      <c r="C635" s="388" t="str">
        <f>IF($O635="x",'Class Record S5'!$D$24,"")</f>
        <v/>
      </c>
      <c r="D635" s="389"/>
      <c r="E635" s="389"/>
      <c r="F635" s="389"/>
      <c r="G635" s="389"/>
      <c r="H635" s="389"/>
      <c r="I635" s="389"/>
      <c r="J635" s="389"/>
      <c r="K635" s="389"/>
      <c r="L635" s="390"/>
      <c r="M635" s="142"/>
      <c r="O635" s="67" t="str">
        <f>IF(OR(AND('Class Record S5'!$V$109=".",COUNTIF('Class Record S5'!$V$93:$V$116,"\")&lt;5,COUNTIF('Class Record S5'!$V$93:$V$109,".")&lt;=(5-COUNTIF('Class Record S5'!$V$93:$V$116,"\"))),AND('Class Record S5'!$V$109="\",COUNTIF('Class Record S5'!$V$93:$V$109,"\")&lt;=5)),"x","")</f>
        <v/>
      </c>
      <c r="Q635" s="258" t="s">
        <v>92</v>
      </c>
      <c r="R635" s="262" t="s">
        <v>128</v>
      </c>
    </row>
    <row r="636" spans="1:18" ht="44.25" customHeight="1" x14ac:dyDescent="0.3">
      <c r="A636" s="343"/>
      <c r="B636" s="192" t="str">
        <f>IF($O636="x",'Class Record S5'!$B$25,"")</f>
        <v/>
      </c>
      <c r="C636" s="388" t="str">
        <f>IF($O636="x",'Class Record S5'!$D$25,"")</f>
        <v/>
      </c>
      <c r="D636" s="389"/>
      <c r="E636" s="389"/>
      <c r="F636" s="389"/>
      <c r="G636" s="389"/>
      <c r="H636" s="389"/>
      <c r="I636" s="389"/>
      <c r="J636" s="389"/>
      <c r="K636" s="389"/>
      <c r="L636" s="390"/>
      <c r="M636" s="142"/>
      <c r="O636" s="67" t="str">
        <f>IF(OR(AND('Class Record S5'!$V$110=".",COUNTIF('Class Record S5'!$V$93:$V$116,"\")&lt;5,COUNTIF('Class Record S5'!$V$93:$V$110,".")&lt;=(5-COUNTIF('Class Record S5'!$V$93:$V$116,"\"))),AND('Class Record S5'!$V$110="\",COUNTIF('Class Record S5'!$V$93:$V$110,"\")&lt;=5)),"x","")</f>
        <v/>
      </c>
      <c r="Q636" s="258" t="s">
        <v>93</v>
      </c>
      <c r="R636" s="262" t="s">
        <v>129</v>
      </c>
    </row>
    <row r="637" spans="1:18" ht="44.25" customHeight="1" x14ac:dyDescent="0.3">
      <c r="A637" s="343"/>
      <c r="B637" s="192" t="str">
        <f>IF($O637="x",'Class Record S5'!$B$26,"")</f>
        <v/>
      </c>
      <c r="C637" s="383" t="str">
        <f>IF($O637="x",'Class Record S5'!$D$26,"")</f>
        <v/>
      </c>
      <c r="D637" s="383"/>
      <c r="E637" s="383"/>
      <c r="F637" s="383"/>
      <c r="G637" s="383"/>
      <c r="H637" s="383"/>
      <c r="I637" s="383"/>
      <c r="J637" s="383"/>
      <c r="K637" s="383"/>
      <c r="L637" s="383"/>
      <c r="M637" s="142"/>
      <c r="O637" s="67" t="str">
        <f>IF(OR(AND('Class Record S5'!$V$111=".",COUNTIF('Class Record S5'!$V$93:$V$116,"\")&lt;5,COUNTIF('Class Record S5'!$V$93:$V$111,".")&lt;=(5-COUNTIF('Class Record S5'!$V$93:$V$116,"\"))),AND('Class Record S5'!$V$111="\",COUNTIF('Class Record S5'!$V$93:$V$111,"\")&lt;=5)),"x","")</f>
        <v/>
      </c>
      <c r="Q637" s="258" t="s">
        <v>94</v>
      </c>
      <c r="R637" s="260" t="s">
        <v>130</v>
      </c>
    </row>
    <row r="638" spans="1:18" ht="44.25" customHeight="1" thickBot="1" x14ac:dyDescent="0.35">
      <c r="A638" s="344"/>
      <c r="B638" s="195" t="str">
        <f>IF($O638="x",'Class Record S5'!$B$27,"")</f>
        <v/>
      </c>
      <c r="C638" s="384" t="str">
        <f>IF($O638="x",'Class Record S5'!$D$27,"")</f>
        <v/>
      </c>
      <c r="D638" s="384"/>
      <c r="E638" s="384"/>
      <c r="F638" s="384"/>
      <c r="G638" s="384"/>
      <c r="H638" s="384"/>
      <c r="I638" s="384"/>
      <c r="J638" s="384"/>
      <c r="K638" s="384"/>
      <c r="L638" s="384"/>
      <c r="M638" s="196"/>
      <c r="O638" s="67" t="str">
        <f>IF(OR(AND('Class Record S5'!$V$112=".",COUNTIF('Class Record S5'!$V$93:$V$116,"\")&lt;5,COUNTIF('Class Record S5'!$V$93:$V$112,".")&lt;=(5-COUNTIF('Class Record S5'!$V$93:$V$116,"\"))),AND('Class Record S5'!$V$112="\",COUNTIF('Class Record S5'!$V$93:$V$112,"\")&lt;=5)),"x","")</f>
        <v/>
      </c>
      <c r="Q638" s="258" t="s">
        <v>95</v>
      </c>
      <c r="R638" s="260" t="s">
        <v>131</v>
      </c>
    </row>
    <row r="639" spans="1:18" ht="44.25" customHeight="1" x14ac:dyDescent="0.3">
      <c r="A639" s="342" t="str">
        <f>'Class Record S5'!$A$28</f>
        <v>Forces</v>
      </c>
      <c r="B639" s="193" t="str">
        <f>IF($O639="x",'Class Record S5'!$B$28,"")</f>
        <v/>
      </c>
      <c r="C639" s="385" t="str">
        <f>IF($O639="x",'Class Record S5'!$D$28,"")</f>
        <v/>
      </c>
      <c r="D639" s="386"/>
      <c r="E639" s="386"/>
      <c r="F639" s="386"/>
      <c r="G639" s="386"/>
      <c r="H639" s="386"/>
      <c r="I639" s="386"/>
      <c r="J639" s="386"/>
      <c r="K639" s="386"/>
      <c r="L639" s="387"/>
      <c r="M639" s="141"/>
      <c r="O639" s="67" t="str">
        <f>IF(OR(AND('Class Record S5'!$V$113=".",COUNTIF('Class Record S5'!$V$93:$V$116,"\")&lt;5,COUNTIF('Class Record S5'!$V$93:$V$113,".")&lt;=(5-COUNTIF('Class Record S5'!$V$93:$V$116,"\"))),AND('Class Record S5'!$V$113="\",COUNTIF('Class Record S5'!$V$93:$V$113,"\")&lt;=5)),"x","")</f>
        <v/>
      </c>
      <c r="Q639" s="258" t="s">
        <v>96</v>
      </c>
      <c r="R639" s="262" t="s">
        <v>132</v>
      </c>
    </row>
    <row r="640" spans="1:18" ht="44.25" customHeight="1" x14ac:dyDescent="0.3">
      <c r="A640" s="343"/>
      <c r="B640" s="192" t="str">
        <f>IF($O640="x",'Class Record S5'!$B$29,"")</f>
        <v/>
      </c>
      <c r="C640" s="388" t="str">
        <f>IF($O640="x",'Class Record S5'!$D$29,"")</f>
        <v/>
      </c>
      <c r="D640" s="389"/>
      <c r="E640" s="389"/>
      <c r="F640" s="389"/>
      <c r="G640" s="389"/>
      <c r="H640" s="389"/>
      <c r="I640" s="389"/>
      <c r="J640" s="389"/>
      <c r="K640" s="389"/>
      <c r="L640" s="390"/>
      <c r="M640" s="142"/>
      <c r="O640" s="67" t="str">
        <f>IF(OR(AND('Class Record S5'!$V$114=".",COUNTIF('Class Record S5'!$V$93:$V$116,"\")&lt;5,COUNTIF('Class Record S5'!$V$93:$V$114,".")&lt;=(5-COUNTIF('Class Record S5'!$V$93:$V$116,"\"))),AND('Class Record S5'!$V$114="\",COUNTIF('Class Record S5'!$V$93:$V$114,"\")&lt;=5)),"x","")</f>
        <v/>
      </c>
      <c r="Q640" s="258" t="s">
        <v>97</v>
      </c>
      <c r="R640" s="262" t="s">
        <v>133</v>
      </c>
    </row>
    <row r="641" spans="1:18" ht="44.25" customHeight="1" x14ac:dyDescent="0.3">
      <c r="A641" s="343"/>
      <c r="B641" s="192" t="str">
        <f>IF($O641="x",'Class Record S5'!$B$30,"")</f>
        <v/>
      </c>
      <c r="C641" s="388" t="str">
        <f>IF($O641="x",'Class Record S5'!$D$30,"")</f>
        <v/>
      </c>
      <c r="D641" s="389"/>
      <c r="E641" s="389"/>
      <c r="F641" s="389"/>
      <c r="G641" s="389"/>
      <c r="H641" s="389"/>
      <c r="I641" s="389"/>
      <c r="J641" s="389"/>
      <c r="K641" s="389"/>
      <c r="L641" s="390"/>
      <c r="M641" s="142"/>
      <c r="O641" s="67" t="str">
        <f>IF(OR(AND('Class Record S5'!$V$115=".",COUNTIF('Class Record S5'!$V$93:$V$116,"\")&lt;5,COUNTIF('Class Record S5'!$V$93:$V$115,".")&lt;=(5-COUNTIF('Class Record S5'!$V$93:$V$116,"\"))),AND('Class Record S5'!$V$115="\",COUNTIF('Class Record S5'!$V$93:$V$115,"\")&lt;=5)),"x","")</f>
        <v/>
      </c>
      <c r="Q641" s="258" t="s">
        <v>98</v>
      </c>
      <c r="R641" s="262" t="s">
        <v>134</v>
      </c>
    </row>
    <row r="642" spans="1:18" ht="44.25" customHeight="1" thickBot="1" x14ac:dyDescent="0.35">
      <c r="A642" s="344"/>
      <c r="B642" s="194" t="str">
        <f>IF($O642="x",'Class Record S5'!$B$31,"")</f>
        <v/>
      </c>
      <c r="C642" s="391" t="str">
        <f>IF($O642="x",'Class Record S5'!$D$31,"")</f>
        <v/>
      </c>
      <c r="D642" s="392"/>
      <c r="E642" s="392"/>
      <c r="F642" s="392"/>
      <c r="G642" s="392"/>
      <c r="H642" s="392"/>
      <c r="I642" s="392"/>
      <c r="J642" s="392"/>
      <c r="K642" s="392"/>
      <c r="L642" s="393"/>
      <c r="M642" s="143"/>
      <c r="O642" s="67" t="str">
        <f>IF(OR(AND('Class Record S5'!$V$116=".",COUNTIF('Class Record S5'!$V$93:$V$116,"\")&lt;5,COUNTIF('Class Record S5'!$V$93:$V$116,".")&lt;=(5-COUNTIF('Class Record S5'!$V$93:$V$116,"\"))),AND('Class Record S5'!$V$116="\",COUNTIF('Class Record S5'!$V$93:$V$116,"\")&lt;=5)),"x","")</f>
        <v/>
      </c>
      <c r="Q642" s="258" t="s">
        <v>99</v>
      </c>
      <c r="R642" s="262" t="s">
        <v>135</v>
      </c>
    </row>
    <row r="643" spans="1:18" ht="16.5" customHeight="1" thickBot="1" x14ac:dyDescent="0.35">
      <c r="A643" s="379" t="s">
        <v>44</v>
      </c>
      <c r="B643" s="380"/>
      <c r="C643" s="380"/>
      <c r="D643" s="380"/>
      <c r="E643" s="380"/>
      <c r="F643" s="380"/>
      <c r="G643" s="380"/>
      <c r="H643" s="380"/>
      <c r="I643" s="380"/>
      <c r="J643" s="380"/>
      <c r="K643" s="381"/>
      <c r="L643" s="394" t="s">
        <v>45</v>
      </c>
      <c r="M643" s="395"/>
      <c r="Q643" s="257"/>
    </row>
    <row r="644" spans="1:18" ht="28.5" customHeight="1" x14ac:dyDescent="0.3">
      <c r="A644" s="396"/>
      <c r="B644" s="397"/>
      <c r="C644" s="397"/>
      <c r="D644" s="397"/>
      <c r="E644" s="397"/>
      <c r="F644" s="397"/>
      <c r="G644" s="397"/>
      <c r="H644" s="397"/>
      <c r="I644" s="397"/>
      <c r="J644" s="397"/>
      <c r="K644" s="398"/>
      <c r="L644" s="405" t="str">
        <f>'Class Record S5'!$V$117</f>
        <v>N</v>
      </c>
      <c r="M644" s="406"/>
      <c r="Q644" s="257"/>
    </row>
    <row r="645" spans="1:18" ht="28.5" customHeight="1" x14ac:dyDescent="0.3">
      <c r="A645" s="399"/>
      <c r="B645" s="400"/>
      <c r="C645" s="400"/>
      <c r="D645" s="400"/>
      <c r="E645" s="400"/>
      <c r="F645" s="400"/>
      <c r="G645" s="400"/>
      <c r="H645" s="400"/>
      <c r="I645" s="400"/>
      <c r="J645" s="400"/>
      <c r="K645" s="401"/>
      <c r="L645" s="407"/>
      <c r="M645" s="408"/>
      <c r="Q645" s="257"/>
    </row>
    <row r="646" spans="1:18" ht="28.5" customHeight="1" thickBot="1" x14ac:dyDescent="0.35">
      <c r="A646" s="402"/>
      <c r="B646" s="403"/>
      <c r="C646" s="403"/>
      <c r="D646" s="403"/>
      <c r="E646" s="403"/>
      <c r="F646" s="403"/>
      <c r="G646" s="403"/>
      <c r="H646" s="403"/>
      <c r="I646" s="403"/>
      <c r="J646" s="403"/>
      <c r="K646" s="404"/>
      <c r="L646" s="409"/>
      <c r="M646" s="410"/>
      <c r="Q646" s="257"/>
    </row>
    <row r="648" spans="1:18" ht="19.5" thickBot="1" x14ac:dyDescent="0.35"/>
    <row r="649" spans="1:18" ht="23.25" customHeight="1" thickBot="1" x14ac:dyDescent="0.35">
      <c r="A649" s="349" t="str">
        <f>'Class Record S5'!$D$1</f>
        <v>A N OTHER SCHOOL</v>
      </c>
      <c r="B649" s="350"/>
      <c r="C649" s="350"/>
      <c r="D649" s="350"/>
      <c r="E649" s="350"/>
      <c r="F649" s="350"/>
      <c r="G649" s="350"/>
      <c r="H649" s="350"/>
      <c r="I649" s="350"/>
      <c r="J649" s="350"/>
      <c r="K649" s="350"/>
      <c r="L649" s="350"/>
      <c r="M649" s="351"/>
    </row>
    <row r="650" spans="1:18" ht="15.75" customHeight="1" thickBot="1" x14ac:dyDescent="0.35">
      <c r="A650" s="352" t="s">
        <v>17</v>
      </c>
      <c r="B650" s="353"/>
      <c r="C650" s="353"/>
      <c r="D650" s="356">
        <f>'Class Record S5'!$W$2</f>
        <v>0</v>
      </c>
      <c r="E650" s="356"/>
      <c r="F650" s="356"/>
      <c r="G650" s="357"/>
      <c r="H650" s="361" t="s">
        <v>18</v>
      </c>
      <c r="I650" s="362">
        <f>'Class Record S5'!$E$119</f>
        <v>0</v>
      </c>
      <c r="J650" s="362"/>
      <c r="K650" s="363" t="str">
        <f>'Class Record S5'!$C$2</f>
        <v>CLASS</v>
      </c>
      <c r="L650" s="363"/>
      <c r="M650" s="364"/>
    </row>
    <row r="651" spans="1:18" ht="15.75" customHeight="1" thickBot="1" x14ac:dyDescent="0.35">
      <c r="A651" s="354"/>
      <c r="B651" s="355"/>
      <c r="C651" s="355"/>
      <c r="D651" s="358"/>
      <c r="E651" s="358"/>
      <c r="F651" s="359"/>
      <c r="G651" s="360"/>
      <c r="H651" s="361"/>
      <c r="I651" s="362"/>
      <c r="J651" s="362"/>
      <c r="K651" s="363"/>
      <c r="L651" s="363"/>
      <c r="M651" s="364"/>
    </row>
    <row r="652" spans="1:18" ht="19.5" thickBot="1" x14ac:dyDescent="0.35">
      <c r="A652" s="346" t="s">
        <v>19</v>
      </c>
      <c r="B652" s="347"/>
      <c r="C652" s="347"/>
      <c r="D652" s="347"/>
      <c r="E652" s="348"/>
      <c r="F652" s="365" t="s">
        <v>20</v>
      </c>
      <c r="G652" s="366"/>
      <c r="H652" s="366"/>
      <c r="I652" s="367"/>
      <c r="J652" s="368" t="s">
        <v>21</v>
      </c>
      <c r="K652" s="369"/>
      <c r="L652" s="369"/>
      <c r="M652" s="370"/>
    </row>
    <row r="653" spans="1:18" ht="16.5" customHeight="1" thickBot="1" x14ac:dyDescent="0.35">
      <c r="A653" s="371" t="s">
        <v>22</v>
      </c>
      <c r="B653" s="372"/>
      <c r="C653" s="373"/>
      <c r="D653" s="374" t="s">
        <v>23</v>
      </c>
      <c r="E653" s="375"/>
      <c r="F653" s="376" t="s">
        <v>24</v>
      </c>
      <c r="G653" s="377"/>
      <c r="H653" s="377" t="s">
        <v>25</v>
      </c>
      <c r="I653" s="378"/>
      <c r="J653" s="382" t="s">
        <v>26</v>
      </c>
      <c r="K653" s="377"/>
      <c r="L653" s="411" t="s">
        <v>27</v>
      </c>
      <c r="M653" s="412"/>
    </row>
    <row r="654" spans="1:18" ht="31.5" customHeight="1" thickBot="1" x14ac:dyDescent="0.35">
      <c r="A654" s="72"/>
      <c r="B654" s="73" t="s">
        <v>54</v>
      </c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5" t="s">
        <v>43</v>
      </c>
      <c r="Q654" s="416" t="s">
        <v>56</v>
      </c>
      <c r="R654" s="416"/>
    </row>
    <row r="655" spans="1:18" ht="44.25" customHeight="1" x14ac:dyDescent="0.3">
      <c r="A655" s="345" t="str">
        <f>'Class Record S5'!$A$8</f>
        <v>Working Scientifically</v>
      </c>
      <c r="B655" s="190" t="str">
        <f>IF($O655="x",'Class Record S5'!$B$8,"")</f>
        <v/>
      </c>
      <c r="C655" s="413" t="str">
        <f>IF($O655="x",'Class Record S5'!$D$8,"")</f>
        <v/>
      </c>
      <c r="D655" s="413"/>
      <c r="E655" s="413"/>
      <c r="F655" s="413"/>
      <c r="G655" s="413"/>
      <c r="H655" s="413"/>
      <c r="I655" s="413"/>
      <c r="J655" s="413"/>
      <c r="K655" s="413"/>
      <c r="L655" s="413"/>
      <c r="M655" s="141"/>
      <c r="O655" s="67" t="str">
        <f>IF(OR(AND('Class Record S5'!$W$93=".",COUNTIF('Class Record S5'!$W$93:$W$116,"\")&lt;5,COUNTIF('Class Record S5'!$W$93:$W$93,".")&lt;=(5-COUNTIF('Class Record S5'!$W$93:$W$116,"\"))),AND('Class Record S5'!$W$93="\",COUNTIF('Class Record S5'!$W$93:$W$93,"\")&lt;=5)),"x","")</f>
        <v/>
      </c>
      <c r="Q655" s="258" t="s">
        <v>76</v>
      </c>
      <c r="R655" s="259" t="s">
        <v>112</v>
      </c>
    </row>
    <row r="656" spans="1:18" ht="44.25" customHeight="1" x14ac:dyDescent="0.3">
      <c r="A656" s="343"/>
      <c r="B656" s="191" t="str">
        <f>IF($O656="x",'Class Record S5'!$B$9,"")</f>
        <v/>
      </c>
      <c r="C656" s="383" t="str">
        <f>IF($O656="x",'Class Record S5'!$D$9,"")</f>
        <v/>
      </c>
      <c r="D656" s="383"/>
      <c r="E656" s="383"/>
      <c r="F656" s="383"/>
      <c r="G656" s="383"/>
      <c r="H656" s="383"/>
      <c r="I656" s="383"/>
      <c r="J656" s="383"/>
      <c r="K656" s="383"/>
      <c r="L656" s="383"/>
      <c r="M656" s="142"/>
      <c r="O656" s="67" t="str">
        <f>IF(OR(AND('Class Record S5'!$W$94=".",COUNTIF('Class Record S5'!$W$93:$W$116,"\")&lt;5,COUNTIF('Class Record S5'!$W$93:$W$94,".")&lt;=(5-COUNTIF('Class Record S5'!$W$93:$W$116,"\"))),AND('Class Record S5'!$W$94="\",COUNTIF('Class Record S5'!$W$93:$W$94,"\")&lt;=5)),"x","")</f>
        <v/>
      </c>
      <c r="Q656" s="258" t="s">
        <v>77</v>
      </c>
      <c r="R656" s="260" t="s">
        <v>113</v>
      </c>
    </row>
    <row r="657" spans="1:18" ht="44.25" customHeight="1" x14ac:dyDescent="0.3">
      <c r="A657" s="343"/>
      <c r="B657" s="191" t="str">
        <f>IF($O657="x",'Class Record S5'!$B$10,"")</f>
        <v/>
      </c>
      <c r="C657" s="383" t="str">
        <f>IF($O657="x",'Class Record S5'!$D$10,"")</f>
        <v/>
      </c>
      <c r="D657" s="383"/>
      <c r="E657" s="383"/>
      <c r="F657" s="383"/>
      <c r="G657" s="383"/>
      <c r="H657" s="383"/>
      <c r="I657" s="383"/>
      <c r="J657" s="383"/>
      <c r="K657" s="383"/>
      <c r="L657" s="383"/>
      <c r="M657" s="142"/>
      <c r="O657" s="67" t="str">
        <f>IF(OR(AND('Class Record S5'!$W$95=".",COUNTIF('Class Record S5'!$W$93:$W$116,"\")&lt;5,COUNTIF('Class Record S5'!$W$93:$W$95,".")&lt;=(5-COUNTIF('Class Record S5'!$W$93:$W$116,"\"))),AND('Class Record S5'!$W$95="\",COUNTIF('Class Record S5'!$W$93:$W$95,"\")&lt;=5)),"x","")</f>
        <v/>
      </c>
      <c r="Q657" s="258" t="s">
        <v>78</v>
      </c>
      <c r="R657" s="260" t="s">
        <v>114</v>
      </c>
    </row>
    <row r="658" spans="1:18" ht="44.25" customHeight="1" x14ac:dyDescent="0.3">
      <c r="A658" s="343"/>
      <c r="B658" s="192" t="str">
        <f>IF($O658="x",'Class Record S5'!$B$11,"")</f>
        <v/>
      </c>
      <c r="C658" s="383" t="str">
        <f>IF($O658="x",'Class Record S5'!$D$11,"")</f>
        <v/>
      </c>
      <c r="D658" s="383"/>
      <c r="E658" s="383"/>
      <c r="F658" s="383"/>
      <c r="G658" s="383"/>
      <c r="H658" s="383"/>
      <c r="I658" s="383"/>
      <c r="J658" s="383"/>
      <c r="K658" s="383"/>
      <c r="L658" s="383"/>
      <c r="M658" s="142"/>
      <c r="O658" s="67" t="str">
        <f>IF(OR(AND('Class Record S5'!$W$96=".",COUNTIF('Class Record S5'!$W$93:$W$116,"\")&lt;5,COUNTIF('Class Record S5'!$W$93:$W$96,".")&lt;=(5-COUNTIF('Class Record S5'!$W$93:$W$116,"\"))),AND('Class Record S5'!$W$96="\",COUNTIF('Class Record S5'!$W$93:$W$96,"\")&lt;=5)),"x","")</f>
        <v/>
      </c>
      <c r="Q658" s="258" t="s">
        <v>79</v>
      </c>
      <c r="R658" s="260" t="s">
        <v>115</v>
      </c>
    </row>
    <row r="659" spans="1:18" ht="54.75" customHeight="1" x14ac:dyDescent="0.3">
      <c r="A659" s="343"/>
      <c r="B659" s="192" t="str">
        <f>IF($O659="x",'Class Record S5'!$B$12,"")</f>
        <v/>
      </c>
      <c r="C659" s="383" t="str">
        <f>IF($O659="x",'Class Record S5'!$D$12,"")</f>
        <v/>
      </c>
      <c r="D659" s="383"/>
      <c r="E659" s="383"/>
      <c r="F659" s="383"/>
      <c r="G659" s="383"/>
      <c r="H659" s="383"/>
      <c r="I659" s="383"/>
      <c r="J659" s="383"/>
      <c r="K659" s="383"/>
      <c r="L659" s="383"/>
      <c r="M659" s="142"/>
      <c r="O659" s="67" t="str">
        <f>IF(OR(AND('Class Record S5'!$W$97=".",COUNTIF('Class Record S5'!$W$93:$W$116,"\")&lt;5,COUNTIF('Class Record S5'!$W$93:$W$97,".")&lt;=(5-COUNTIF('Class Record S5'!$W$93:$W$116,"\"))),AND('Class Record S5'!$W$97="\",COUNTIF('Class Record S5'!$W$93:$W$97,"\")&lt;=5)),"x","")</f>
        <v/>
      </c>
      <c r="Q659" s="258" t="s">
        <v>80</v>
      </c>
      <c r="R659" s="260" t="s">
        <v>116</v>
      </c>
    </row>
    <row r="660" spans="1:18" ht="44.25" customHeight="1" thickBot="1" x14ac:dyDescent="0.35">
      <c r="A660" s="344"/>
      <c r="B660" s="194" t="str">
        <f>IF($O660="x",'Class Record S5'!$B$13,"")</f>
        <v/>
      </c>
      <c r="C660" s="391" t="str">
        <f>IF($O660="x",'Class Record S5'!$D$13,"")</f>
        <v/>
      </c>
      <c r="D660" s="392"/>
      <c r="E660" s="392"/>
      <c r="F660" s="392"/>
      <c r="G660" s="392"/>
      <c r="H660" s="392"/>
      <c r="I660" s="392"/>
      <c r="J660" s="392"/>
      <c r="K660" s="392"/>
      <c r="L660" s="393"/>
      <c r="M660" s="143"/>
      <c r="O660" s="67" t="str">
        <f>IF(OR(AND('Class Record S5'!$W$98=".",COUNTIF('Class Record S5'!$W$93:$W$116,"\")&lt;5,COUNTIF('Class Record S5'!$W$93:$W$98,".")&lt;=(5-COUNTIF('Class Record S5'!$W$93:$W$116,"\"))),AND('Class Record S5'!$W$98="\",COUNTIF('Class Record S5'!$W$93:$W$98,"\")&lt;=5)),"x","")</f>
        <v/>
      </c>
      <c r="Q660" s="258" t="s">
        <v>81</v>
      </c>
      <c r="R660" s="260" t="s">
        <v>117</v>
      </c>
    </row>
    <row r="661" spans="1:18" ht="57" customHeight="1" x14ac:dyDescent="0.3">
      <c r="A661" s="342" t="str">
        <f>'Class Record S5'!$A$14</f>
        <v>Living Things and their Habitats</v>
      </c>
      <c r="B661" s="193" t="str">
        <f>IF($O661="x",'Class Record S5'!$B$14,"")</f>
        <v/>
      </c>
      <c r="C661" s="385" t="str">
        <f>IF($O661="x",'Class Record S5'!$D$14,"")</f>
        <v/>
      </c>
      <c r="D661" s="386"/>
      <c r="E661" s="386"/>
      <c r="F661" s="386"/>
      <c r="G661" s="386"/>
      <c r="H661" s="386"/>
      <c r="I661" s="386"/>
      <c r="J661" s="386"/>
      <c r="K661" s="386"/>
      <c r="L661" s="387"/>
      <c r="M661" s="141"/>
      <c r="O661" s="67" t="str">
        <f>IF(OR(AND('Class Record S5'!$W$99=".",COUNTIF('Class Record S5'!$W$93:$W$116,"\")&lt;5,COUNTIF('Class Record S5'!$W$93:$W$99,".")&lt;=(5-COUNTIF('Class Record S5'!$W$93:$W$116,"\"))),AND('Class Record S5'!$W$99="\",COUNTIF('Class Record S5'!$W$93:$W$99,"\")&lt;=5)),"x","")</f>
        <v/>
      </c>
      <c r="Q661" s="258" t="s">
        <v>82</v>
      </c>
      <c r="R661" s="260" t="s">
        <v>118</v>
      </c>
    </row>
    <row r="662" spans="1:18" ht="57" customHeight="1" thickBot="1" x14ac:dyDescent="0.35">
      <c r="A662" s="344"/>
      <c r="B662" s="194" t="str">
        <f>IF($O662="x",'Class Record S5'!$B$15,"")</f>
        <v/>
      </c>
      <c r="C662" s="414" t="str">
        <f>IF($O662="x",'Class Record S5'!$D$15,"")</f>
        <v/>
      </c>
      <c r="D662" s="414"/>
      <c r="E662" s="414"/>
      <c r="F662" s="414"/>
      <c r="G662" s="414"/>
      <c r="H662" s="414"/>
      <c r="I662" s="414"/>
      <c r="J662" s="414"/>
      <c r="K662" s="414"/>
      <c r="L662" s="414"/>
      <c r="M662" s="143"/>
      <c r="O662" s="67" t="str">
        <f>IF(OR(AND('Class Record S5'!$W$100=".",COUNTIF('Class Record S5'!$W$93:$W$116,"\")&lt;5,COUNTIF('Class Record S5'!$W$93:$W$100,".")&lt;=(5-COUNTIF('Class Record S5'!$W$93:$W$116,"\"))),AND('Class Record S5'!$W$100="\",COUNTIF('Class Record S5'!$W$93:$W$100,"\")&lt;=5)),"x","")</f>
        <v/>
      </c>
      <c r="Q662" s="258" t="s">
        <v>83</v>
      </c>
      <c r="R662" s="261" t="s">
        <v>119</v>
      </c>
    </row>
    <row r="663" spans="1:18" ht="59.25" customHeight="1" thickBot="1" x14ac:dyDescent="0.35">
      <c r="A663" s="255" t="str">
        <f>'Class Record S5'!$A$16</f>
        <v>Animals inc. Humans</v>
      </c>
      <c r="B663" s="253" t="str">
        <f>IF($O663="x",'Class Record S5'!$B$16,"")</f>
        <v/>
      </c>
      <c r="C663" s="415" t="str">
        <f>IF($O663="x",'Class Record S5'!$D$16,"")</f>
        <v/>
      </c>
      <c r="D663" s="415"/>
      <c r="E663" s="415"/>
      <c r="F663" s="415"/>
      <c r="G663" s="415"/>
      <c r="H663" s="415"/>
      <c r="I663" s="415"/>
      <c r="J663" s="415"/>
      <c r="K663" s="415"/>
      <c r="L663" s="415"/>
      <c r="M663" s="254"/>
      <c r="O663" s="67" t="str">
        <f>IF(OR(AND('Class Record S5'!$W$101=".",COUNTIF('Class Record S5'!$W$93:$W$116,"\")&lt;5,COUNTIF('Class Record S5'!$W$93:$W$101,".")&lt;=(5-COUNTIF('Class Record S5'!$W$93:$W$116,"\"))),AND('Class Record S5'!$W$101="\",COUNTIF('Class Record S5'!$W$93:$W$101,"\")&lt;=5)),"x","")</f>
        <v/>
      </c>
      <c r="Q663" s="258" t="s">
        <v>84</v>
      </c>
      <c r="R663" s="261" t="s">
        <v>120</v>
      </c>
    </row>
    <row r="664" spans="1:18" ht="56.25" customHeight="1" x14ac:dyDescent="0.3">
      <c r="A664" s="342" t="str">
        <f>'Class Record S5'!$A$17</f>
        <v>Properties and Changers of Materials</v>
      </c>
      <c r="B664" s="193" t="str">
        <f>IF($O664="x",'Class Record S5'!$B$17,"")</f>
        <v/>
      </c>
      <c r="C664" s="385" t="str">
        <f>IF($O664="x",'Class Record S5'!$D$17,"")</f>
        <v/>
      </c>
      <c r="D664" s="386"/>
      <c r="E664" s="386"/>
      <c r="F664" s="386"/>
      <c r="G664" s="386"/>
      <c r="H664" s="386"/>
      <c r="I664" s="386"/>
      <c r="J664" s="386"/>
      <c r="K664" s="386"/>
      <c r="L664" s="387"/>
      <c r="M664" s="141"/>
      <c r="O664" s="67" t="str">
        <f>IF(OR(AND('Class Record S5'!$W$102=".",COUNTIF('Class Record S5'!$W$93:$W$116,"\")&lt;5,COUNTIF('Class Record S5'!$W$93:$W$102,".")&lt;=(5-COUNTIF('Class Record S5'!$W$93:$W$116,"\"))),AND('Class Record S5'!$W$102="\",COUNTIF('Class Record S5'!$W$93:$W$102,"\")&lt;=5)),"x","")</f>
        <v/>
      </c>
      <c r="Q664" s="258" t="s">
        <v>85</v>
      </c>
      <c r="R664" s="260" t="s">
        <v>121</v>
      </c>
    </row>
    <row r="665" spans="1:18" ht="44.25" customHeight="1" x14ac:dyDescent="0.3">
      <c r="A665" s="343"/>
      <c r="B665" s="192" t="str">
        <f>IF($O665="x",'Class Record S5'!$B$18,"")</f>
        <v/>
      </c>
      <c r="C665" s="383" t="str">
        <f>IF($O665="x",'Class Record S5'!$D$18,"")</f>
        <v/>
      </c>
      <c r="D665" s="383"/>
      <c r="E665" s="383"/>
      <c r="F665" s="383"/>
      <c r="G665" s="383"/>
      <c r="H665" s="383"/>
      <c r="I665" s="383"/>
      <c r="J665" s="383"/>
      <c r="K665" s="383"/>
      <c r="L665" s="383"/>
      <c r="M665" s="142"/>
      <c r="O665" s="67" t="str">
        <f>IF(OR(AND('Class Record S5'!$W$103=".",COUNTIF('Class Record S5'!$W$93:$W$116,"\")&lt;5,COUNTIF('Class Record S5'!$W$93:$W$103,".")&lt;=(5-COUNTIF('Class Record S5'!$W$93:$W$116,"\"))),AND('Class Record S5'!$W$103="\",COUNTIF('Class Record S5'!$W$93:$W$103,"\")&lt;=5)),"x","")</f>
        <v/>
      </c>
      <c r="Q665" s="258" t="s">
        <v>86</v>
      </c>
      <c r="R665" s="265" t="s">
        <v>124</v>
      </c>
    </row>
    <row r="666" spans="1:18" ht="44.25" customHeight="1" x14ac:dyDescent="0.3">
      <c r="A666" s="343"/>
      <c r="B666" s="192" t="str">
        <f>IF($O666="x",'Class Record S5'!$B$19,"")</f>
        <v/>
      </c>
      <c r="C666" s="383" t="str">
        <f>IF($O666="x",'Class Record S5'!$D$19,"")</f>
        <v/>
      </c>
      <c r="D666" s="383"/>
      <c r="E666" s="383"/>
      <c r="F666" s="383"/>
      <c r="G666" s="383"/>
      <c r="H666" s="383"/>
      <c r="I666" s="383"/>
      <c r="J666" s="383"/>
      <c r="K666" s="383"/>
      <c r="L666" s="383"/>
      <c r="M666" s="142"/>
      <c r="O666" s="67" t="str">
        <f>IF(OR(AND('Class Record S5'!$W$104=".",COUNTIF('Class Record S5'!$W$93:$W$116,"\")&lt;5,COUNTIF('Class Record S5'!$W$93:$W$104,".")&lt;=(5-COUNTIF('Class Record S5'!$W$93:$W$116,"\"))),AND('Class Record S5'!$W$104="\",COUNTIF('Class Record S5'!$W$93:$W$104,"\")&lt;=5)),"x","")</f>
        <v/>
      </c>
      <c r="Q666" s="258" t="s">
        <v>87</v>
      </c>
      <c r="R666" s="265" t="s">
        <v>122</v>
      </c>
    </row>
    <row r="667" spans="1:18" ht="44.25" customHeight="1" x14ac:dyDescent="0.3">
      <c r="A667" s="343"/>
      <c r="B667" s="192" t="str">
        <f>IF($O667="x",'Class Record S5'!$B$20,"")</f>
        <v/>
      </c>
      <c r="C667" s="383" t="str">
        <f>IF($O667="x",'Class Record S5'!$D$20,"")</f>
        <v/>
      </c>
      <c r="D667" s="383"/>
      <c r="E667" s="383"/>
      <c r="F667" s="383"/>
      <c r="G667" s="383"/>
      <c r="H667" s="383"/>
      <c r="I667" s="383"/>
      <c r="J667" s="383"/>
      <c r="K667" s="383"/>
      <c r="L667" s="383"/>
      <c r="M667" s="142"/>
      <c r="O667" s="67" t="str">
        <f>IF(OR(AND('Class Record S5'!$W$105=".",COUNTIF('Class Record S5'!$W$93:$W$116,"\")&lt;5,COUNTIF('Class Record S5'!$W$93:$W$105,".")&lt;=(5-COUNTIF('Class Record S5'!$W$93:$W$116,"\"))),AND('Class Record S5'!$W$105="\",COUNTIF('Class Record S5'!$W$93:$W$105,"\")&lt;=5)),"x","")</f>
        <v/>
      </c>
      <c r="Q667" s="258" t="s">
        <v>88</v>
      </c>
      <c r="R667" s="265" t="s">
        <v>123</v>
      </c>
    </row>
    <row r="668" spans="1:18" ht="44.25" customHeight="1" x14ac:dyDescent="0.3">
      <c r="A668" s="343"/>
      <c r="B668" s="192" t="str">
        <f>IF($O668="x",'Class Record S5'!$B$21,"")</f>
        <v/>
      </c>
      <c r="C668" s="383" t="str">
        <f>IF($O668="x",'Class Record S5'!$D$21,"")</f>
        <v/>
      </c>
      <c r="D668" s="383"/>
      <c r="E668" s="383"/>
      <c r="F668" s="383"/>
      <c r="G668" s="383"/>
      <c r="H668" s="383"/>
      <c r="I668" s="383"/>
      <c r="J668" s="383"/>
      <c r="K668" s="383"/>
      <c r="L668" s="383"/>
      <c r="M668" s="142"/>
      <c r="O668" s="67" t="str">
        <f>IF(OR(AND('Class Record S5'!$W$106=".",COUNTIF('Class Record S5'!$W$93:$W$116,"\")&lt;5,COUNTIF('Class Record S5'!$W$93:$W$106,".")&lt;=(5-COUNTIF('Class Record S5'!$W$93:$W$116,"\"))),AND('Class Record S5'!$W$106="\",COUNTIF('Class Record S5'!$W$93:$W$106,"\")&lt;=5)),"x","")</f>
        <v/>
      </c>
      <c r="Q668" s="258" t="s">
        <v>89</v>
      </c>
      <c r="R668" s="261" t="s">
        <v>125</v>
      </c>
    </row>
    <row r="669" spans="1:18" ht="56.25" customHeight="1" thickBot="1" x14ac:dyDescent="0.35">
      <c r="A669" s="344"/>
      <c r="B669" s="195" t="str">
        <f>IF($O669="x",'Class Record S5'!$B$22,"")</f>
        <v/>
      </c>
      <c r="C669" s="384" t="str">
        <f>IF($O669="x",'Class Record S5'!$D$22,"")</f>
        <v/>
      </c>
      <c r="D669" s="384"/>
      <c r="E669" s="384"/>
      <c r="F669" s="384"/>
      <c r="G669" s="384"/>
      <c r="H669" s="384"/>
      <c r="I669" s="384"/>
      <c r="J669" s="384"/>
      <c r="K669" s="384"/>
      <c r="L669" s="384"/>
      <c r="M669" s="196"/>
      <c r="O669" s="67" t="str">
        <f>IF(OR(AND('Class Record S5'!$W$107=".",COUNTIF('Class Record S5'!$W$93:$W$116,"\")&lt;5,COUNTIF('Class Record S5'!$W$93:$W$107,".")&lt;=(5-COUNTIF('Class Record S5'!$W$93:$W$116,"\"))),AND('Class Record S5'!$W$107="\",COUNTIF('Class Record S5'!$W$93:$W$107,"\")&lt;=5)),"x","")</f>
        <v/>
      </c>
      <c r="Q669" s="258" t="s">
        <v>90</v>
      </c>
      <c r="R669" s="260" t="s">
        <v>126</v>
      </c>
    </row>
    <row r="670" spans="1:18" ht="44.25" customHeight="1" x14ac:dyDescent="0.3">
      <c r="A670" s="342" t="str">
        <f>'Class Record S5'!$A$23</f>
        <v>Earth and Space</v>
      </c>
      <c r="B670" s="193" t="str">
        <f>IF($O670="x",'Class Record S5'!$B$23,"")</f>
        <v/>
      </c>
      <c r="C670" s="385" t="str">
        <f>IF($O670="x",'Class Record S5'!$D$23,"")</f>
        <v/>
      </c>
      <c r="D670" s="386"/>
      <c r="E670" s="386"/>
      <c r="F670" s="386"/>
      <c r="G670" s="386"/>
      <c r="H670" s="386"/>
      <c r="I670" s="386"/>
      <c r="J670" s="386"/>
      <c r="K670" s="386"/>
      <c r="L670" s="387"/>
      <c r="M670" s="141"/>
      <c r="O670" s="67" t="str">
        <f>IF(OR(AND('Class Record S5'!$W$108=".",COUNTIF('Class Record S5'!$W$93:$W$116,"\")&lt;5,COUNTIF('Class Record S5'!$W$93:$W$108,".")&lt;=(5-COUNTIF('Class Record S5'!$W$93:$W$116,"\"))),AND('Class Record S5'!$W$108="\",COUNTIF('Class Record S5'!$W$93:$W$108,"\")&lt;=5)),"x","")</f>
        <v/>
      </c>
      <c r="Q670" s="258" t="s">
        <v>91</v>
      </c>
      <c r="R670" s="260" t="s">
        <v>127</v>
      </c>
    </row>
    <row r="671" spans="1:18" ht="44.25" customHeight="1" x14ac:dyDescent="0.3">
      <c r="A671" s="343"/>
      <c r="B671" s="192" t="str">
        <f>IF($O671="x",'Class Record S5'!$B$24,"")</f>
        <v/>
      </c>
      <c r="C671" s="388" t="str">
        <f>IF($O671="x",'Class Record S5'!$D$24,"")</f>
        <v/>
      </c>
      <c r="D671" s="389"/>
      <c r="E671" s="389"/>
      <c r="F671" s="389"/>
      <c r="G671" s="389"/>
      <c r="H671" s="389"/>
      <c r="I671" s="389"/>
      <c r="J671" s="389"/>
      <c r="K671" s="389"/>
      <c r="L671" s="390"/>
      <c r="M671" s="142"/>
      <c r="O671" s="67" t="str">
        <f>IF(OR(AND('Class Record S5'!$W$109=".",COUNTIF('Class Record S5'!$W$93:$W$116,"\")&lt;5,COUNTIF('Class Record S5'!$W$93:$W$109,".")&lt;=(5-COUNTIF('Class Record S5'!$W$93:$W$116,"\"))),AND('Class Record S5'!$W$109="\",COUNTIF('Class Record S5'!$W$93:$W$109,"\")&lt;=5)),"x","")</f>
        <v/>
      </c>
      <c r="Q671" s="258" t="s">
        <v>92</v>
      </c>
      <c r="R671" s="262" t="s">
        <v>128</v>
      </c>
    </row>
    <row r="672" spans="1:18" ht="44.25" customHeight="1" x14ac:dyDescent="0.3">
      <c r="A672" s="343"/>
      <c r="B672" s="192" t="str">
        <f>IF($O672="x",'Class Record S5'!$B$25,"")</f>
        <v/>
      </c>
      <c r="C672" s="388" t="str">
        <f>IF($O672="x",'Class Record S5'!$D$25,"")</f>
        <v/>
      </c>
      <c r="D672" s="389"/>
      <c r="E672" s="389"/>
      <c r="F672" s="389"/>
      <c r="G672" s="389"/>
      <c r="H672" s="389"/>
      <c r="I672" s="389"/>
      <c r="J672" s="389"/>
      <c r="K672" s="389"/>
      <c r="L672" s="390"/>
      <c r="M672" s="142"/>
      <c r="O672" s="67" t="str">
        <f>IF(OR(AND('Class Record S5'!$W$110=".",COUNTIF('Class Record S5'!$W$93:$W$116,"\")&lt;5,COUNTIF('Class Record S5'!$W$93:$W$110,".")&lt;=(5-COUNTIF('Class Record S5'!$W$93:$W$116,"\"))),AND('Class Record S5'!$W$110="\",COUNTIF('Class Record S5'!$W$93:$W$110,"\")&lt;=5)),"x","")</f>
        <v/>
      </c>
      <c r="Q672" s="258" t="s">
        <v>93</v>
      </c>
      <c r="R672" s="262" t="s">
        <v>129</v>
      </c>
    </row>
    <row r="673" spans="1:18" ht="44.25" customHeight="1" x14ac:dyDescent="0.3">
      <c r="A673" s="343"/>
      <c r="B673" s="192" t="str">
        <f>IF($O673="x",'Class Record S5'!$B$26,"")</f>
        <v/>
      </c>
      <c r="C673" s="383" t="str">
        <f>IF($O673="x",'Class Record S5'!$D$26,"")</f>
        <v/>
      </c>
      <c r="D673" s="383"/>
      <c r="E673" s="383"/>
      <c r="F673" s="383"/>
      <c r="G673" s="383"/>
      <c r="H673" s="383"/>
      <c r="I673" s="383"/>
      <c r="J673" s="383"/>
      <c r="K673" s="383"/>
      <c r="L673" s="383"/>
      <c r="M673" s="142"/>
      <c r="O673" s="67" t="str">
        <f>IF(OR(AND('Class Record S5'!$W$111=".",COUNTIF('Class Record S5'!$W$93:$W$116,"\")&lt;5,COUNTIF('Class Record S5'!$W$93:$W$111,".")&lt;=(5-COUNTIF('Class Record S5'!$W$93:$W$116,"\"))),AND('Class Record S5'!$W$111="\",COUNTIF('Class Record S5'!$W$93:$W$111,"\")&lt;=5)),"x","")</f>
        <v/>
      </c>
      <c r="Q673" s="258" t="s">
        <v>94</v>
      </c>
      <c r="R673" s="260" t="s">
        <v>130</v>
      </c>
    </row>
    <row r="674" spans="1:18" ht="44.25" customHeight="1" thickBot="1" x14ac:dyDescent="0.35">
      <c r="A674" s="344"/>
      <c r="B674" s="195" t="str">
        <f>IF($O674="x",'Class Record S5'!$B$27,"")</f>
        <v/>
      </c>
      <c r="C674" s="384" t="str">
        <f>IF($O674="x",'Class Record S5'!$D$27,"")</f>
        <v/>
      </c>
      <c r="D674" s="384"/>
      <c r="E674" s="384"/>
      <c r="F674" s="384"/>
      <c r="G674" s="384"/>
      <c r="H674" s="384"/>
      <c r="I674" s="384"/>
      <c r="J674" s="384"/>
      <c r="K674" s="384"/>
      <c r="L674" s="384"/>
      <c r="M674" s="196"/>
      <c r="O674" s="67" t="str">
        <f>IF(OR(AND('Class Record S5'!$W$112=".",COUNTIF('Class Record S5'!$W$93:$W$116,"\")&lt;5,COUNTIF('Class Record S5'!$W$93:$W$112,".")&lt;=(5-COUNTIF('Class Record S5'!$W$93:$W$116,"\"))),AND('Class Record S5'!$W$112="\",COUNTIF('Class Record S5'!$W$93:$W$112,"\")&lt;=5)),"x","")</f>
        <v/>
      </c>
      <c r="Q674" s="258" t="s">
        <v>95</v>
      </c>
      <c r="R674" s="260" t="s">
        <v>131</v>
      </c>
    </row>
    <row r="675" spans="1:18" ht="44.25" customHeight="1" x14ac:dyDescent="0.3">
      <c r="A675" s="342" t="str">
        <f>'Class Record S5'!$A$28</f>
        <v>Forces</v>
      </c>
      <c r="B675" s="193" t="str">
        <f>IF($O675="x",'Class Record S5'!$B$28,"")</f>
        <v/>
      </c>
      <c r="C675" s="385" t="str">
        <f>IF($O675="x",'Class Record S5'!$D$28,"")</f>
        <v/>
      </c>
      <c r="D675" s="386"/>
      <c r="E675" s="386"/>
      <c r="F675" s="386"/>
      <c r="G675" s="386"/>
      <c r="H675" s="386"/>
      <c r="I675" s="386"/>
      <c r="J675" s="386"/>
      <c r="K675" s="386"/>
      <c r="L675" s="387"/>
      <c r="M675" s="141"/>
      <c r="O675" s="67" t="str">
        <f>IF(OR(AND('Class Record S5'!$W$113=".",COUNTIF('Class Record S5'!$W$93:$W$116,"\")&lt;5,COUNTIF('Class Record S5'!$W$93:$W$113,".")&lt;=(5-COUNTIF('Class Record S5'!$W$93:$W$116,"\"))),AND('Class Record S5'!$W$113="\",COUNTIF('Class Record S5'!$W$93:$W$113,"\")&lt;=5)),"x","")</f>
        <v/>
      </c>
      <c r="Q675" s="258" t="s">
        <v>96</v>
      </c>
      <c r="R675" s="262" t="s">
        <v>132</v>
      </c>
    </row>
    <row r="676" spans="1:18" ht="44.25" customHeight="1" x14ac:dyDescent="0.3">
      <c r="A676" s="343"/>
      <c r="B676" s="192" t="str">
        <f>IF($O676="x",'Class Record S5'!$B$29,"")</f>
        <v/>
      </c>
      <c r="C676" s="388" t="str">
        <f>IF($O676="x",'Class Record S5'!$D$29,"")</f>
        <v/>
      </c>
      <c r="D676" s="389"/>
      <c r="E676" s="389"/>
      <c r="F676" s="389"/>
      <c r="G676" s="389"/>
      <c r="H676" s="389"/>
      <c r="I676" s="389"/>
      <c r="J676" s="389"/>
      <c r="K676" s="389"/>
      <c r="L676" s="390"/>
      <c r="M676" s="142"/>
      <c r="O676" s="67" t="str">
        <f>IF(OR(AND('Class Record S5'!$W$114=".",COUNTIF('Class Record S5'!$W$93:$W$116,"\")&lt;5,COUNTIF('Class Record S5'!$W$93:$W$114,".")&lt;=(5-COUNTIF('Class Record S5'!$W$93:$W$116,"\"))),AND('Class Record S5'!$W$114="\",COUNTIF('Class Record S5'!$W$93:$W$114,"\")&lt;=5)),"x","")</f>
        <v/>
      </c>
      <c r="Q676" s="258" t="s">
        <v>97</v>
      </c>
      <c r="R676" s="262" t="s">
        <v>133</v>
      </c>
    </row>
    <row r="677" spans="1:18" ht="44.25" customHeight="1" x14ac:dyDescent="0.3">
      <c r="A677" s="343"/>
      <c r="B677" s="192" t="str">
        <f>IF($O677="x",'Class Record S5'!$B$30,"")</f>
        <v/>
      </c>
      <c r="C677" s="388" t="str">
        <f>IF($O677="x",'Class Record S5'!$D$30,"")</f>
        <v/>
      </c>
      <c r="D677" s="389"/>
      <c r="E677" s="389"/>
      <c r="F677" s="389"/>
      <c r="G677" s="389"/>
      <c r="H677" s="389"/>
      <c r="I677" s="389"/>
      <c r="J677" s="389"/>
      <c r="K677" s="389"/>
      <c r="L677" s="390"/>
      <c r="M677" s="142"/>
      <c r="O677" s="67" t="str">
        <f>IF(OR(AND('Class Record S5'!$W$115=".",COUNTIF('Class Record S5'!$W$93:$W$116,"\")&lt;5,COUNTIF('Class Record S5'!$W$93:$W$115,".")&lt;=(5-COUNTIF('Class Record S5'!$W$93:$W$116,"\"))),AND('Class Record S5'!$W$115="\",COUNTIF('Class Record S5'!$W$93:$W$115,"\")&lt;=5)),"x","")</f>
        <v/>
      </c>
      <c r="Q677" s="258" t="s">
        <v>98</v>
      </c>
      <c r="R677" s="262" t="s">
        <v>134</v>
      </c>
    </row>
    <row r="678" spans="1:18" ht="44.25" customHeight="1" thickBot="1" x14ac:dyDescent="0.35">
      <c r="A678" s="344"/>
      <c r="B678" s="194" t="str">
        <f>IF($O678="x",'Class Record S5'!$B$31,"")</f>
        <v/>
      </c>
      <c r="C678" s="391" t="str">
        <f>IF($O678="x",'Class Record S5'!$D$31,"")</f>
        <v/>
      </c>
      <c r="D678" s="392"/>
      <c r="E678" s="392"/>
      <c r="F678" s="392"/>
      <c r="G678" s="392"/>
      <c r="H678" s="392"/>
      <c r="I678" s="392"/>
      <c r="J678" s="392"/>
      <c r="K678" s="392"/>
      <c r="L678" s="393"/>
      <c r="M678" s="143"/>
      <c r="O678" s="67" t="str">
        <f>IF(OR(AND('Class Record S5'!$W$116=".",COUNTIF('Class Record S5'!$W$93:$W$116,"\")&lt;5,COUNTIF('Class Record S5'!$W$93:$W$116,".")&lt;=(5-COUNTIF('Class Record S5'!$W$93:$W$116,"\"))),AND('Class Record S5'!$W$116="\",COUNTIF('Class Record S5'!$W$93:$W$116,"\")&lt;=5)),"x","")</f>
        <v/>
      </c>
      <c r="Q678" s="258" t="s">
        <v>99</v>
      </c>
      <c r="R678" s="262" t="s">
        <v>135</v>
      </c>
    </row>
    <row r="679" spans="1:18" ht="16.5" customHeight="1" thickBot="1" x14ac:dyDescent="0.35">
      <c r="A679" s="379" t="s">
        <v>44</v>
      </c>
      <c r="B679" s="380"/>
      <c r="C679" s="380"/>
      <c r="D679" s="380"/>
      <c r="E679" s="380"/>
      <c r="F679" s="380"/>
      <c r="G679" s="380"/>
      <c r="H679" s="380"/>
      <c r="I679" s="380"/>
      <c r="J679" s="380"/>
      <c r="K679" s="381"/>
      <c r="L679" s="394" t="s">
        <v>45</v>
      </c>
      <c r="M679" s="395"/>
      <c r="Q679" s="257"/>
    </row>
    <row r="680" spans="1:18" ht="28.5" customHeight="1" x14ac:dyDescent="0.3">
      <c r="A680" s="396"/>
      <c r="B680" s="397"/>
      <c r="C680" s="397"/>
      <c r="D680" s="397"/>
      <c r="E680" s="397"/>
      <c r="F680" s="397"/>
      <c r="G680" s="397"/>
      <c r="H680" s="397"/>
      <c r="I680" s="397"/>
      <c r="J680" s="397"/>
      <c r="K680" s="398"/>
      <c r="L680" s="405" t="str">
        <f>'Class Record S5'!$W$117</f>
        <v>N</v>
      </c>
      <c r="M680" s="406"/>
      <c r="Q680" s="257"/>
    </row>
    <row r="681" spans="1:18" ht="28.5" customHeight="1" x14ac:dyDescent="0.3">
      <c r="A681" s="399"/>
      <c r="B681" s="400"/>
      <c r="C681" s="400"/>
      <c r="D681" s="400"/>
      <c r="E681" s="400"/>
      <c r="F681" s="400"/>
      <c r="G681" s="400"/>
      <c r="H681" s="400"/>
      <c r="I681" s="400"/>
      <c r="J681" s="400"/>
      <c r="K681" s="401"/>
      <c r="L681" s="407"/>
      <c r="M681" s="408"/>
      <c r="Q681" s="257"/>
    </row>
    <row r="682" spans="1:18" ht="28.5" customHeight="1" thickBot="1" x14ac:dyDescent="0.35">
      <c r="A682" s="402"/>
      <c r="B682" s="403"/>
      <c r="C682" s="403"/>
      <c r="D682" s="403"/>
      <c r="E682" s="403"/>
      <c r="F682" s="403"/>
      <c r="G682" s="403"/>
      <c r="H682" s="403"/>
      <c r="I682" s="403"/>
      <c r="J682" s="403"/>
      <c r="K682" s="404"/>
      <c r="L682" s="409"/>
      <c r="M682" s="410"/>
      <c r="Q682" s="257"/>
    </row>
    <row r="684" spans="1:18" ht="19.5" thickBot="1" x14ac:dyDescent="0.35"/>
    <row r="685" spans="1:18" ht="23.25" customHeight="1" thickBot="1" x14ac:dyDescent="0.35">
      <c r="A685" s="349" t="str">
        <f>'Class Record S5'!$D$1</f>
        <v>A N OTHER SCHOOL</v>
      </c>
      <c r="B685" s="350"/>
      <c r="C685" s="350"/>
      <c r="D685" s="350"/>
      <c r="E685" s="350"/>
      <c r="F685" s="350"/>
      <c r="G685" s="350"/>
      <c r="H685" s="350"/>
      <c r="I685" s="350"/>
      <c r="J685" s="350"/>
      <c r="K685" s="350"/>
      <c r="L685" s="350"/>
      <c r="M685" s="351"/>
    </row>
    <row r="686" spans="1:18" ht="15.75" customHeight="1" thickBot="1" x14ac:dyDescent="0.35">
      <c r="A686" s="352" t="s">
        <v>17</v>
      </c>
      <c r="B686" s="353"/>
      <c r="C686" s="353"/>
      <c r="D686" s="356">
        <f>'Class Record S5'!$X$2</f>
        <v>0</v>
      </c>
      <c r="E686" s="356"/>
      <c r="F686" s="356"/>
      <c r="G686" s="357"/>
      <c r="H686" s="361" t="s">
        <v>18</v>
      </c>
      <c r="I686" s="362">
        <f>'Class Record S5'!$E$119</f>
        <v>0</v>
      </c>
      <c r="J686" s="362"/>
      <c r="K686" s="363" t="str">
        <f>'Class Record S5'!$C$2</f>
        <v>CLASS</v>
      </c>
      <c r="L686" s="363"/>
      <c r="M686" s="364"/>
    </row>
    <row r="687" spans="1:18" ht="15.75" customHeight="1" thickBot="1" x14ac:dyDescent="0.35">
      <c r="A687" s="354"/>
      <c r="B687" s="355"/>
      <c r="C687" s="355"/>
      <c r="D687" s="358"/>
      <c r="E687" s="358"/>
      <c r="F687" s="359"/>
      <c r="G687" s="360"/>
      <c r="H687" s="361"/>
      <c r="I687" s="362"/>
      <c r="J687" s="362"/>
      <c r="K687" s="363"/>
      <c r="L687" s="363"/>
      <c r="M687" s="364"/>
    </row>
    <row r="688" spans="1:18" ht="19.5" thickBot="1" x14ac:dyDescent="0.35">
      <c r="A688" s="346" t="s">
        <v>19</v>
      </c>
      <c r="B688" s="347"/>
      <c r="C688" s="347"/>
      <c r="D688" s="347"/>
      <c r="E688" s="348"/>
      <c r="F688" s="365" t="s">
        <v>20</v>
      </c>
      <c r="G688" s="366"/>
      <c r="H688" s="366"/>
      <c r="I688" s="367"/>
      <c r="J688" s="368" t="s">
        <v>21</v>
      </c>
      <c r="K688" s="369"/>
      <c r="L688" s="369"/>
      <c r="M688" s="370"/>
    </row>
    <row r="689" spans="1:18" ht="16.5" customHeight="1" thickBot="1" x14ac:dyDescent="0.35">
      <c r="A689" s="371" t="s">
        <v>22</v>
      </c>
      <c r="B689" s="372"/>
      <c r="C689" s="373"/>
      <c r="D689" s="374" t="s">
        <v>23</v>
      </c>
      <c r="E689" s="375"/>
      <c r="F689" s="376" t="s">
        <v>24</v>
      </c>
      <c r="G689" s="377"/>
      <c r="H689" s="377" t="s">
        <v>25</v>
      </c>
      <c r="I689" s="378"/>
      <c r="J689" s="382" t="s">
        <v>26</v>
      </c>
      <c r="K689" s="377"/>
      <c r="L689" s="411" t="s">
        <v>27</v>
      </c>
      <c r="M689" s="412"/>
    </row>
    <row r="690" spans="1:18" ht="31.5" customHeight="1" thickBot="1" x14ac:dyDescent="0.35">
      <c r="A690" s="72"/>
      <c r="B690" s="73" t="s">
        <v>54</v>
      </c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5" t="s">
        <v>43</v>
      </c>
      <c r="Q690" s="416" t="s">
        <v>56</v>
      </c>
      <c r="R690" s="416"/>
    </row>
    <row r="691" spans="1:18" ht="44.25" customHeight="1" x14ac:dyDescent="0.3">
      <c r="A691" s="345" t="str">
        <f>'Class Record S5'!$A$8</f>
        <v>Working Scientifically</v>
      </c>
      <c r="B691" s="190" t="str">
        <f>IF($O691="x",'Class Record S5'!$B$8,"")</f>
        <v/>
      </c>
      <c r="C691" s="413" t="str">
        <f>IF($O691="x",'Class Record S5'!$D$8,"")</f>
        <v/>
      </c>
      <c r="D691" s="413"/>
      <c r="E691" s="413"/>
      <c r="F691" s="413"/>
      <c r="G691" s="413"/>
      <c r="H691" s="413"/>
      <c r="I691" s="413"/>
      <c r="J691" s="413"/>
      <c r="K691" s="413"/>
      <c r="L691" s="413"/>
      <c r="M691" s="141"/>
      <c r="O691" s="67" t="str">
        <f>IF(OR(AND('Class Record S5'!$X$93=".",COUNTIF('Class Record S5'!$X$93:$X$116,"\")&lt;5,COUNTIF('Class Record S5'!$X$93:$X$93,".")&lt;=(5-COUNTIF('Class Record S5'!$X$93:$X$116,"\"))),AND('Class Record S5'!$X$93="\",COUNTIF('Class Record S5'!$X$93:$X$93,"\")&lt;=5)),"x","")</f>
        <v/>
      </c>
      <c r="Q691" s="258" t="s">
        <v>76</v>
      </c>
      <c r="R691" s="259" t="s">
        <v>112</v>
      </c>
    </row>
    <row r="692" spans="1:18" ht="44.25" customHeight="1" x14ac:dyDescent="0.3">
      <c r="A692" s="343"/>
      <c r="B692" s="191" t="str">
        <f>IF($O692="x",'Class Record S5'!$B$9,"")</f>
        <v/>
      </c>
      <c r="C692" s="383" t="str">
        <f>IF($O692="x",'Class Record S5'!$D$9,"")</f>
        <v/>
      </c>
      <c r="D692" s="383"/>
      <c r="E692" s="383"/>
      <c r="F692" s="383"/>
      <c r="G692" s="383"/>
      <c r="H692" s="383"/>
      <c r="I692" s="383"/>
      <c r="J692" s="383"/>
      <c r="K692" s="383"/>
      <c r="L692" s="383"/>
      <c r="M692" s="142"/>
      <c r="O692" s="67" t="str">
        <f>IF(OR(AND('Class Record S5'!$X$94=".",COUNTIF('Class Record S5'!$X$93:$X$116,"\")&lt;5,COUNTIF('Class Record S5'!$X$93:$X$94,".")&lt;=(5-COUNTIF('Class Record S5'!$X$93:$X$116,"\"))),AND('Class Record S5'!$X$94="\",COUNTIF('Class Record S5'!$X$93:$X$94,"\")&lt;=5)),"x","")</f>
        <v/>
      </c>
      <c r="Q692" s="258" t="s">
        <v>77</v>
      </c>
      <c r="R692" s="260" t="s">
        <v>113</v>
      </c>
    </row>
    <row r="693" spans="1:18" ht="44.25" customHeight="1" x14ac:dyDescent="0.3">
      <c r="A693" s="343"/>
      <c r="B693" s="191" t="str">
        <f>IF($O693="x",'Class Record S5'!$B$10,"")</f>
        <v/>
      </c>
      <c r="C693" s="383" t="str">
        <f>IF($O693="x",'Class Record S5'!$D$10,"")</f>
        <v/>
      </c>
      <c r="D693" s="383"/>
      <c r="E693" s="383"/>
      <c r="F693" s="383"/>
      <c r="G693" s="383"/>
      <c r="H693" s="383"/>
      <c r="I693" s="383"/>
      <c r="J693" s="383"/>
      <c r="K693" s="383"/>
      <c r="L693" s="383"/>
      <c r="M693" s="142"/>
      <c r="O693" s="67" t="str">
        <f>IF(OR(AND('Class Record S5'!$X$95=".",COUNTIF('Class Record S5'!$X$93:$X$116,"\")&lt;5,COUNTIF('Class Record S5'!$X$93:$X$95,".")&lt;=(5-COUNTIF('Class Record S5'!$X$93:$X$116,"\"))),AND('Class Record S5'!$X$95="\",COUNTIF('Class Record S5'!$X$93:$X$95,"\")&lt;=5)),"x","")</f>
        <v/>
      </c>
      <c r="Q693" s="258" t="s">
        <v>78</v>
      </c>
      <c r="R693" s="260" t="s">
        <v>114</v>
      </c>
    </row>
    <row r="694" spans="1:18" ht="44.25" customHeight="1" x14ac:dyDescent="0.3">
      <c r="A694" s="343"/>
      <c r="B694" s="192" t="str">
        <f>IF($O694="x",'Class Record S5'!$B$11,"")</f>
        <v/>
      </c>
      <c r="C694" s="383" t="str">
        <f>IF($O694="x",'Class Record S5'!$D$11,"")</f>
        <v/>
      </c>
      <c r="D694" s="383"/>
      <c r="E694" s="383"/>
      <c r="F694" s="383"/>
      <c r="G694" s="383"/>
      <c r="H694" s="383"/>
      <c r="I694" s="383"/>
      <c r="J694" s="383"/>
      <c r="K694" s="383"/>
      <c r="L694" s="383"/>
      <c r="M694" s="142"/>
      <c r="O694" s="67" t="str">
        <f>IF(OR(AND('Class Record S5'!$X$96=".",COUNTIF('Class Record S5'!$X$93:$X$116,"\")&lt;5,COUNTIF('Class Record S5'!$X$93:$X$96,".")&lt;=(5-COUNTIF('Class Record S5'!$X$93:$X$116,"\"))),AND('Class Record S5'!$X$96="\",COUNTIF('Class Record S5'!$X$93:$X$96,"\")&lt;=5)),"x","")</f>
        <v/>
      </c>
      <c r="Q694" s="258" t="s">
        <v>79</v>
      </c>
      <c r="R694" s="260" t="s">
        <v>115</v>
      </c>
    </row>
    <row r="695" spans="1:18" ht="54.75" customHeight="1" x14ac:dyDescent="0.3">
      <c r="A695" s="343"/>
      <c r="B695" s="192" t="str">
        <f>IF($O695="x",'Class Record S5'!$B$12,"")</f>
        <v/>
      </c>
      <c r="C695" s="383" t="str">
        <f>IF($O695="x",'Class Record S5'!$D$12,"")</f>
        <v/>
      </c>
      <c r="D695" s="383"/>
      <c r="E695" s="383"/>
      <c r="F695" s="383"/>
      <c r="G695" s="383"/>
      <c r="H695" s="383"/>
      <c r="I695" s="383"/>
      <c r="J695" s="383"/>
      <c r="K695" s="383"/>
      <c r="L695" s="383"/>
      <c r="M695" s="142"/>
      <c r="O695" s="67" t="str">
        <f>IF(OR(AND('Class Record S5'!$X$97=".",COUNTIF('Class Record S5'!$X$93:$X$116,"\")&lt;5,COUNTIF('Class Record S5'!$X$93:$X$97,".")&lt;=(5-COUNTIF('Class Record S5'!$X$93:$X$116,"\"))),AND('Class Record S5'!$X$97="\",COUNTIF('Class Record S5'!$X$93:$X$97,"\")&lt;=5)),"x","")</f>
        <v/>
      </c>
      <c r="Q695" s="258" t="s">
        <v>80</v>
      </c>
      <c r="R695" s="260" t="s">
        <v>116</v>
      </c>
    </row>
    <row r="696" spans="1:18" ht="44.25" customHeight="1" thickBot="1" x14ac:dyDescent="0.35">
      <c r="A696" s="344"/>
      <c r="B696" s="194" t="str">
        <f>IF($O696="x",'Class Record S5'!$B$13,"")</f>
        <v/>
      </c>
      <c r="C696" s="391" t="str">
        <f>IF($O696="x",'Class Record S5'!$D$13,"")</f>
        <v/>
      </c>
      <c r="D696" s="392"/>
      <c r="E696" s="392"/>
      <c r="F696" s="392"/>
      <c r="G696" s="392"/>
      <c r="H696" s="392"/>
      <c r="I696" s="392"/>
      <c r="J696" s="392"/>
      <c r="K696" s="392"/>
      <c r="L696" s="393"/>
      <c r="M696" s="143"/>
      <c r="O696" s="67" t="str">
        <f>IF(OR(AND('Class Record S5'!$X$98=".",COUNTIF('Class Record S5'!$X$93:$X$116,"\")&lt;5,COUNTIF('Class Record S5'!$X$93:$X$98,".")&lt;=(5-COUNTIF('Class Record S5'!$X$93:$X$116,"\"))),AND('Class Record S5'!$X$98="\",COUNTIF('Class Record S5'!$X$93:$X$98,"\")&lt;=5)),"x","")</f>
        <v/>
      </c>
      <c r="Q696" s="258" t="s">
        <v>81</v>
      </c>
      <c r="R696" s="260" t="s">
        <v>117</v>
      </c>
    </row>
    <row r="697" spans="1:18" ht="57" customHeight="1" x14ac:dyDescent="0.3">
      <c r="A697" s="342" t="str">
        <f>'Class Record S5'!$A$14</f>
        <v>Living Things and their Habitats</v>
      </c>
      <c r="B697" s="193" t="str">
        <f>IF($O697="x",'Class Record S5'!$B$14,"")</f>
        <v/>
      </c>
      <c r="C697" s="385" t="str">
        <f>IF($O697="x",'Class Record S5'!$D$14,"")</f>
        <v/>
      </c>
      <c r="D697" s="386"/>
      <c r="E697" s="386"/>
      <c r="F697" s="386"/>
      <c r="G697" s="386"/>
      <c r="H697" s="386"/>
      <c r="I697" s="386"/>
      <c r="J697" s="386"/>
      <c r="K697" s="386"/>
      <c r="L697" s="387"/>
      <c r="M697" s="141"/>
      <c r="O697" s="67" t="str">
        <f>IF(OR(AND('Class Record S5'!$X$99=".",COUNTIF('Class Record S5'!$X$93:$X$116,"\")&lt;5,COUNTIF('Class Record S5'!$X$93:$X$99,".")&lt;=(5-COUNTIF('Class Record S5'!$X$93:$X$116,"\"))),AND('Class Record S5'!$X$99="\",COUNTIF('Class Record S5'!$X$93:$X$99,"\")&lt;=5)),"x","")</f>
        <v/>
      </c>
      <c r="Q697" s="258" t="s">
        <v>82</v>
      </c>
      <c r="R697" s="260" t="s">
        <v>118</v>
      </c>
    </row>
    <row r="698" spans="1:18" ht="57" customHeight="1" thickBot="1" x14ac:dyDescent="0.35">
      <c r="A698" s="344"/>
      <c r="B698" s="194" t="str">
        <f>IF($O698="x",'Class Record S5'!$B$15,"")</f>
        <v/>
      </c>
      <c r="C698" s="414" t="str">
        <f>IF($O698="x",'Class Record S5'!$D$15,"")</f>
        <v/>
      </c>
      <c r="D698" s="414"/>
      <c r="E698" s="414"/>
      <c r="F698" s="414"/>
      <c r="G698" s="414"/>
      <c r="H698" s="414"/>
      <c r="I698" s="414"/>
      <c r="J698" s="414"/>
      <c r="K698" s="414"/>
      <c r="L698" s="414"/>
      <c r="M698" s="143"/>
      <c r="O698" s="67" t="str">
        <f>IF(OR(AND('Class Record S5'!$X$100=".",COUNTIF('Class Record S5'!$X$93:$X$116,"\")&lt;5,COUNTIF('Class Record S5'!$X$93:$X$100,".")&lt;=(5-COUNTIF('Class Record S5'!$X$93:$X$116,"\"))),AND('Class Record S5'!$X$100="\",COUNTIF('Class Record S5'!$X$93:$X$100,"\")&lt;=5)),"x","")</f>
        <v/>
      </c>
      <c r="Q698" s="258" t="s">
        <v>83</v>
      </c>
      <c r="R698" s="261" t="s">
        <v>119</v>
      </c>
    </row>
    <row r="699" spans="1:18" ht="59.25" customHeight="1" thickBot="1" x14ac:dyDescent="0.35">
      <c r="A699" s="255" t="str">
        <f>'Class Record S5'!$A$16</f>
        <v>Animals inc. Humans</v>
      </c>
      <c r="B699" s="253" t="str">
        <f>IF($O699="x",'Class Record S5'!$B$16,"")</f>
        <v/>
      </c>
      <c r="C699" s="415" t="str">
        <f>IF($O699="x",'Class Record S5'!$D$16,"")</f>
        <v/>
      </c>
      <c r="D699" s="415"/>
      <c r="E699" s="415"/>
      <c r="F699" s="415"/>
      <c r="G699" s="415"/>
      <c r="H699" s="415"/>
      <c r="I699" s="415"/>
      <c r="J699" s="415"/>
      <c r="K699" s="415"/>
      <c r="L699" s="415"/>
      <c r="M699" s="254"/>
      <c r="O699" s="67" t="str">
        <f>IF(OR(AND('Class Record S5'!$X$101=".",COUNTIF('Class Record S5'!$X$93:$X$116,"\")&lt;5,COUNTIF('Class Record S5'!$X$93:$X$101,".")&lt;=(5-COUNTIF('Class Record S5'!$X$93:$X$116,"\"))),AND('Class Record S5'!$X$101="\",COUNTIF('Class Record S5'!$X$93:$X$101,"\")&lt;=5)),"x","")</f>
        <v/>
      </c>
      <c r="Q699" s="258" t="s">
        <v>84</v>
      </c>
      <c r="R699" s="261" t="s">
        <v>120</v>
      </c>
    </row>
    <row r="700" spans="1:18" ht="56.25" customHeight="1" x14ac:dyDescent="0.3">
      <c r="A700" s="342" t="str">
        <f>'Class Record S5'!$A$17</f>
        <v>Properties and Changers of Materials</v>
      </c>
      <c r="B700" s="193" t="str">
        <f>IF($O700="x",'Class Record S5'!$B$17,"")</f>
        <v/>
      </c>
      <c r="C700" s="385" t="str">
        <f>IF($O700="x",'Class Record S5'!$D$17,"")</f>
        <v/>
      </c>
      <c r="D700" s="386"/>
      <c r="E700" s="386"/>
      <c r="F700" s="386"/>
      <c r="G700" s="386"/>
      <c r="H700" s="386"/>
      <c r="I700" s="386"/>
      <c r="J700" s="386"/>
      <c r="K700" s="386"/>
      <c r="L700" s="387"/>
      <c r="M700" s="141"/>
      <c r="O700" s="67" t="str">
        <f>IF(OR(AND('Class Record S5'!$X$102=".",COUNTIF('Class Record S5'!$X$93:$X$116,"\")&lt;5,COUNTIF('Class Record S5'!$X$93:$X$102,".")&lt;=(5-COUNTIF('Class Record S5'!$X$93:$X$116,"\"))),AND('Class Record S5'!$X$102="\",COUNTIF('Class Record S5'!$X$93:$X$102,"\")&lt;=5)),"x","")</f>
        <v/>
      </c>
      <c r="Q700" s="258" t="s">
        <v>85</v>
      </c>
      <c r="R700" s="260" t="s">
        <v>121</v>
      </c>
    </row>
    <row r="701" spans="1:18" ht="44.25" customHeight="1" x14ac:dyDescent="0.3">
      <c r="A701" s="343"/>
      <c r="B701" s="192" t="str">
        <f>IF($O701="x",'Class Record S5'!$B$18,"")</f>
        <v/>
      </c>
      <c r="C701" s="383" t="str">
        <f>IF($O701="x",'Class Record S5'!$D$18,"")</f>
        <v/>
      </c>
      <c r="D701" s="383"/>
      <c r="E701" s="383"/>
      <c r="F701" s="383"/>
      <c r="G701" s="383"/>
      <c r="H701" s="383"/>
      <c r="I701" s="383"/>
      <c r="J701" s="383"/>
      <c r="K701" s="383"/>
      <c r="L701" s="383"/>
      <c r="M701" s="142"/>
      <c r="O701" s="67" t="str">
        <f>IF(OR(AND('Class Record S5'!$X$103=".",COUNTIF('Class Record S5'!$X$93:$X$116,"\")&lt;5,COUNTIF('Class Record S5'!$X$93:$X$103,".")&lt;=(5-COUNTIF('Class Record S5'!$X$93:$X$116,"\"))),AND('Class Record S5'!$X$103="\",COUNTIF('Class Record S5'!$X$93:$X$103,"\")&lt;=5)),"x","")</f>
        <v/>
      </c>
      <c r="Q701" s="258" t="s">
        <v>86</v>
      </c>
      <c r="R701" s="265" t="s">
        <v>124</v>
      </c>
    </row>
    <row r="702" spans="1:18" ht="44.25" customHeight="1" x14ac:dyDescent="0.3">
      <c r="A702" s="343"/>
      <c r="B702" s="192" t="str">
        <f>IF($O702="x",'Class Record S5'!$B$19,"")</f>
        <v/>
      </c>
      <c r="C702" s="383" t="str">
        <f>IF($O702="x",'Class Record S5'!$D$19,"")</f>
        <v/>
      </c>
      <c r="D702" s="383"/>
      <c r="E702" s="383"/>
      <c r="F702" s="383"/>
      <c r="G702" s="383"/>
      <c r="H702" s="383"/>
      <c r="I702" s="383"/>
      <c r="J702" s="383"/>
      <c r="K702" s="383"/>
      <c r="L702" s="383"/>
      <c r="M702" s="142"/>
      <c r="O702" s="67" t="str">
        <f>IF(OR(AND('Class Record S5'!$X$104=".",COUNTIF('Class Record S5'!$X$93:$X$116,"\")&lt;5,COUNTIF('Class Record S5'!$X$93:$X$104,".")&lt;=(5-COUNTIF('Class Record S5'!$X$93:$X$116,"\"))),AND('Class Record S5'!$X$104="\",COUNTIF('Class Record S5'!$X$93:$X$104,"\")&lt;=5)),"x","")</f>
        <v/>
      </c>
      <c r="Q702" s="258" t="s">
        <v>87</v>
      </c>
      <c r="R702" s="265" t="s">
        <v>122</v>
      </c>
    </row>
    <row r="703" spans="1:18" ht="44.25" customHeight="1" x14ac:dyDescent="0.3">
      <c r="A703" s="343"/>
      <c r="B703" s="192" t="str">
        <f>IF($O703="x",'Class Record S5'!$B$20,"")</f>
        <v/>
      </c>
      <c r="C703" s="383" t="str">
        <f>IF($O703="x",'Class Record S5'!$D$20,"")</f>
        <v/>
      </c>
      <c r="D703" s="383"/>
      <c r="E703" s="383"/>
      <c r="F703" s="383"/>
      <c r="G703" s="383"/>
      <c r="H703" s="383"/>
      <c r="I703" s="383"/>
      <c r="J703" s="383"/>
      <c r="K703" s="383"/>
      <c r="L703" s="383"/>
      <c r="M703" s="142"/>
      <c r="O703" s="67" t="str">
        <f>IF(OR(AND('Class Record S5'!$X$105=".",COUNTIF('Class Record S5'!$X$93:$X$116,"\")&lt;5,COUNTIF('Class Record S5'!$X$93:$X$105,".")&lt;=(5-COUNTIF('Class Record S5'!$X$93:$X$116,"\"))),AND('Class Record S5'!$X$105="\",COUNTIF('Class Record S5'!$X$93:$X$105,"\")&lt;=5)),"x","")</f>
        <v/>
      </c>
      <c r="Q703" s="258" t="s">
        <v>88</v>
      </c>
      <c r="R703" s="265" t="s">
        <v>123</v>
      </c>
    </row>
    <row r="704" spans="1:18" ht="44.25" customHeight="1" x14ac:dyDescent="0.3">
      <c r="A704" s="343"/>
      <c r="B704" s="192" t="str">
        <f>IF($O704="x",'Class Record S5'!$B$21,"")</f>
        <v/>
      </c>
      <c r="C704" s="383" t="str">
        <f>IF($O704="x",'Class Record S5'!$D$21,"")</f>
        <v/>
      </c>
      <c r="D704" s="383"/>
      <c r="E704" s="383"/>
      <c r="F704" s="383"/>
      <c r="G704" s="383"/>
      <c r="H704" s="383"/>
      <c r="I704" s="383"/>
      <c r="J704" s="383"/>
      <c r="K704" s="383"/>
      <c r="L704" s="383"/>
      <c r="M704" s="142"/>
      <c r="O704" s="67" t="str">
        <f>IF(OR(AND('Class Record S5'!$X$106=".",COUNTIF('Class Record S5'!$X$93:$X$116,"\")&lt;5,COUNTIF('Class Record S5'!$X$93:$X$106,".")&lt;=(5-COUNTIF('Class Record S5'!$X$93:$X$116,"\"))),AND('Class Record S5'!$X$106="\",COUNTIF('Class Record S5'!$X$93:$X$106,"\")&lt;=5)),"x","")</f>
        <v/>
      </c>
      <c r="Q704" s="258" t="s">
        <v>89</v>
      </c>
      <c r="R704" s="261" t="s">
        <v>125</v>
      </c>
    </row>
    <row r="705" spans="1:18" ht="56.25" customHeight="1" thickBot="1" x14ac:dyDescent="0.35">
      <c r="A705" s="344"/>
      <c r="B705" s="195" t="str">
        <f>IF($O705="x",'Class Record S5'!$B$22,"")</f>
        <v/>
      </c>
      <c r="C705" s="384" t="str">
        <f>IF($O705="x",'Class Record S5'!$D$22,"")</f>
        <v/>
      </c>
      <c r="D705" s="384"/>
      <c r="E705" s="384"/>
      <c r="F705" s="384"/>
      <c r="G705" s="384"/>
      <c r="H705" s="384"/>
      <c r="I705" s="384"/>
      <c r="J705" s="384"/>
      <c r="K705" s="384"/>
      <c r="L705" s="384"/>
      <c r="M705" s="196"/>
      <c r="O705" s="67" t="str">
        <f>IF(OR(AND('Class Record S5'!$X$107=".",COUNTIF('Class Record S5'!$X$93:$X$116,"\")&lt;5,COUNTIF('Class Record S5'!$X$93:$X$107,".")&lt;=(5-COUNTIF('Class Record S5'!$X$93:$X$116,"\"))),AND('Class Record S5'!$X$107="\",COUNTIF('Class Record S5'!$X$93:$X$107,"\")&lt;=5)),"x","")</f>
        <v/>
      </c>
      <c r="Q705" s="258" t="s">
        <v>90</v>
      </c>
      <c r="R705" s="260" t="s">
        <v>126</v>
      </c>
    </row>
    <row r="706" spans="1:18" ht="44.25" customHeight="1" x14ac:dyDescent="0.3">
      <c r="A706" s="342" t="str">
        <f>'Class Record S5'!$A$23</f>
        <v>Earth and Space</v>
      </c>
      <c r="B706" s="193" t="str">
        <f>IF($O706="x",'Class Record S5'!$B$23,"")</f>
        <v/>
      </c>
      <c r="C706" s="385" t="str">
        <f>IF($O706="x",'Class Record S5'!$D$23,"")</f>
        <v/>
      </c>
      <c r="D706" s="386"/>
      <c r="E706" s="386"/>
      <c r="F706" s="386"/>
      <c r="G706" s="386"/>
      <c r="H706" s="386"/>
      <c r="I706" s="386"/>
      <c r="J706" s="386"/>
      <c r="K706" s="386"/>
      <c r="L706" s="387"/>
      <c r="M706" s="141"/>
      <c r="O706" s="67" t="str">
        <f>IF(OR(AND('Class Record S5'!$X$108=".",COUNTIF('Class Record S5'!$X$93:$X$116,"\")&lt;5,COUNTIF('Class Record S5'!$X$93:$X$108,".")&lt;=(5-COUNTIF('Class Record S5'!$X$93:$X$116,"\"))),AND('Class Record S5'!$X$108="\",COUNTIF('Class Record S5'!$X$93:$X$108,"\")&lt;=5)),"x","")</f>
        <v/>
      </c>
      <c r="Q706" s="258" t="s">
        <v>91</v>
      </c>
      <c r="R706" s="260" t="s">
        <v>127</v>
      </c>
    </row>
    <row r="707" spans="1:18" ht="44.25" customHeight="1" x14ac:dyDescent="0.3">
      <c r="A707" s="343"/>
      <c r="B707" s="192" t="str">
        <f>IF($O707="x",'Class Record S5'!$B$24,"")</f>
        <v/>
      </c>
      <c r="C707" s="388" t="str">
        <f>IF($O707="x",'Class Record S5'!$D$24,"")</f>
        <v/>
      </c>
      <c r="D707" s="389"/>
      <c r="E707" s="389"/>
      <c r="F707" s="389"/>
      <c r="G707" s="389"/>
      <c r="H707" s="389"/>
      <c r="I707" s="389"/>
      <c r="J707" s="389"/>
      <c r="K707" s="389"/>
      <c r="L707" s="390"/>
      <c r="M707" s="142"/>
      <c r="O707" s="67" t="str">
        <f>IF(OR(AND('Class Record S5'!$X$109=".",COUNTIF('Class Record S5'!$X$93:$X$116,"\")&lt;5,COUNTIF('Class Record S5'!$X$93:$X$109,".")&lt;=(5-COUNTIF('Class Record S5'!$X$93:$X$116,"\"))),AND('Class Record S5'!$X$109="\",COUNTIF('Class Record S5'!$X$93:$X$109,"\")&lt;=5)),"x","")</f>
        <v/>
      </c>
      <c r="Q707" s="258" t="s">
        <v>92</v>
      </c>
      <c r="R707" s="262" t="s">
        <v>128</v>
      </c>
    </row>
    <row r="708" spans="1:18" ht="44.25" customHeight="1" x14ac:dyDescent="0.3">
      <c r="A708" s="343"/>
      <c r="B708" s="192" t="str">
        <f>IF($O708="x",'Class Record S5'!$B$25,"")</f>
        <v/>
      </c>
      <c r="C708" s="388" t="str">
        <f>IF($O708="x",'Class Record S5'!$D$25,"")</f>
        <v/>
      </c>
      <c r="D708" s="389"/>
      <c r="E708" s="389"/>
      <c r="F708" s="389"/>
      <c r="G708" s="389"/>
      <c r="H708" s="389"/>
      <c r="I708" s="389"/>
      <c r="J708" s="389"/>
      <c r="K708" s="389"/>
      <c r="L708" s="390"/>
      <c r="M708" s="142"/>
      <c r="O708" s="67" t="str">
        <f>IF(OR(AND('Class Record S5'!$X$110=".",COUNTIF('Class Record S5'!$X$93:$X$116,"\")&lt;5,COUNTIF('Class Record S5'!$X$93:$X$110,".")&lt;=(5-COUNTIF('Class Record S5'!$X$93:$X$116,"\"))),AND('Class Record S5'!$X$110="\",COUNTIF('Class Record S5'!$X$93:$X$110,"\")&lt;=5)),"x","")</f>
        <v/>
      </c>
      <c r="Q708" s="258" t="s">
        <v>93</v>
      </c>
      <c r="R708" s="262" t="s">
        <v>129</v>
      </c>
    </row>
    <row r="709" spans="1:18" ht="44.25" customHeight="1" x14ac:dyDescent="0.3">
      <c r="A709" s="343"/>
      <c r="B709" s="192" t="str">
        <f>IF($O709="x",'Class Record S5'!$B$26,"")</f>
        <v/>
      </c>
      <c r="C709" s="383" t="str">
        <f>IF($O709="x",'Class Record S5'!$D$26,"")</f>
        <v/>
      </c>
      <c r="D709" s="383"/>
      <c r="E709" s="383"/>
      <c r="F709" s="383"/>
      <c r="G709" s="383"/>
      <c r="H709" s="383"/>
      <c r="I709" s="383"/>
      <c r="J709" s="383"/>
      <c r="K709" s="383"/>
      <c r="L709" s="383"/>
      <c r="M709" s="142"/>
      <c r="O709" s="67" t="str">
        <f>IF(OR(AND('Class Record S5'!$X$111=".",COUNTIF('Class Record S5'!$X$93:$X$116,"\")&lt;5,COUNTIF('Class Record S5'!$X$93:$X$111,".")&lt;=(5-COUNTIF('Class Record S5'!$X$93:$X$116,"\"))),AND('Class Record S5'!$X$111="\",COUNTIF('Class Record S5'!$X$93:$X$111,"\")&lt;=5)),"x","")</f>
        <v/>
      </c>
      <c r="Q709" s="258" t="s">
        <v>94</v>
      </c>
      <c r="R709" s="260" t="s">
        <v>130</v>
      </c>
    </row>
    <row r="710" spans="1:18" ht="44.25" customHeight="1" thickBot="1" x14ac:dyDescent="0.35">
      <c r="A710" s="344"/>
      <c r="B710" s="195" t="str">
        <f>IF($O710="x",'Class Record S5'!$B$27,"")</f>
        <v/>
      </c>
      <c r="C710" s="384" t="str">
        <f>IF($O710="x",'Class Record S5'!$D$27,"")</f>
        <v/>
      </c>
      <c r="D710" s="384"/>
      <c r="E710" s="384"/>
      <c r="F710" s="384"/>
      <c r="G710" s="384"/>
      <c r="H710" s="384"/>
      <c r="I710" s="384"/>
      <c r="J710" s="384"/>
      <c r="K710" s="384"/>
      <c r="L710" s="384"/>
      <c r="M710" s="196"/>
      <c r="O710" s="67" t="str">
        <f>IF(OR(AND('Class Record S5'!$X$112=".",COUNTIF('Class Record S5'!$X$93:$X$116,"\")&lt;5,COUNTIF('Class Record S5'!$X$93:$X$112,".")&lt;=(5-COUNTIF('Class Record S5'!$X$93:$X$116,"\"))),AND('Class Record S5'!$X$112="\",COUNTIF('Class Record S5'!$X$93:$X$112,"\")&lt;=5)),"x","")</f>
        <v/>
      </c>
      <c r="Q710" s="258" t="s">
        <v>95</v>
      </c>
      <c r="R710" s="260" t="s">
        <v>131</v>
      </c>
    </row>
    <row r="711" spans="1:18" ht="44.25" customHeight="1" x14ac:dyDescent="0.3">
      <c r="A711" s="342" t="str">
        <f>'Class Record S5'!$A$28</f>
        <v>Forces</v>
      </c>
      <c r="B711" s="193" t="str">
        <f>IF($O711="x",'Class Record S5'!$B$28,"")</f>
        <v/>
      </c>
      <c r="C711" s="385" t="str">
        <f>IF($O711="x",'Class Record S5'!$D$28,"")</f>
        <v/>
      </c>
      <c r="D711" s="386"/>
      <c r="E711" s="386"/>
      <c r="F711" s="386"/>
      <c r="G711" s="386"/>
      <c r="H711" s="386"/>
      <c r="I711" s="386"/>
      <c r="J711" s="386"/>
      <c r="K711" s="386"/>
      <c r="L711" s="387"/>
      <c r="M711" s="141"/>
      <c r="O711" s="67" t="str">
        <f>IF(OR(AND('Class Record S5'!$X$113=".",COUNTIF('Class Record S5'!$X$93:$X$116,"\")&lt;5,COUNTIF('Class Record S5'!$X$93:$X$113,".")&lt;=(5-COUNTIF('Class Record S5'!$X$93:$X$116,"\"))),AND('Class Record S5'!$X$113="\",COUNTIF('Class Record S5'!$X$93:$X$113,"\")&lt;=5)),"x","")</f>
        <v/>
      </c>
      <c r="Q711" s="258" t="s">
        <v>96</v>
      </c>
      <c r="R711" s="262" t="s">
        <v>132</v>
      </c>
    </row>
    <row r="712" spans="1:18" ht="44.25" customHeight="1" x14ac:dyDescent="0.3">
      <c r="A712" s="343"/>
      <c r="B712" s="192" t="str">
        <f>IF($O712="x",'Class Record S5'!$B$29,"")</f>
        <v/>
      </c>
      <c r="C712" s="388" t="str">
        <f>IF($O712="x",'Class Record S5'!$D$29,"")</f>
        <v/>
      </c>
      <c r="D712" s="389"/>
      <c r="E712" s="389"/>
      <c r="F712" s="389"/>
      <c r="G712" s="389"/>
      <c r="H712" s="389"/>
      <c r="I712" s="389"/>
      <c r="J712" s="389"/>
      <c r="K712" s="389"/>
      <c r="L712" s="390"/>
      <c r="M712" s="142"/>
      <c r="O712" s="67" t="str">
        <f>IF(OR(AND('Class Record S5'!$X$114=".",COUNTIF('Class Record S5'!$X$93:$X$116,"\")&lt;5,COUNTIF('Class Record S5'!$X$93:$X$114,".")&lt;=(5-COUNTIF('Class Record S5'!$X$93:$X$116,"\"))),AND('Class Record S5'!$X$114="\",COUNTIF('Class Record S5'!$X$93:$X$114,"\")&lt;=5)),"x","")</f>
        <v/>
      </c>
      <c r="Q712" s="258" t="s">
        <v>97</v>
      </c>
      <c r="R712" s="262" t="s">
        <v>133</v>
      </c>
    </row>
    <row r="713" spans="1:18" ht="44.25" customHeight="1" x14ac:dyDescent="0.3">
      <c r="A713" s="343"/>
      <c r="B713" s="192" t="str">
        <f>IF($O713="x",'Class Record S5'!$B$30,"")</f>
        <v/>
      </c>
      <c r="C713" s="388" t="str">
        <f>IF($O713="x",'Class Record S5'!$D$30,"")</f>
        <v/>
      </c>
      <c r="D713" s="389"/>
      <c r="E713" s="389"/>
      <c r="F713" s="389"/>
      <c r="G713" s="389"/>
      <c r="H713" s="389"/>
      <c r="I713" s="389"/>
      <c r="J713" s="389"/>
      <c r="K713" s="389"/>
      <c r="L713" s="390"/>
      <c r="M713" s="142"/>
      <c r="O713" s="67" t="str">
        <f>IF(OR(AND('Class Record S5'!$X$115=".",COUNTIF('Class Record S5'!$X$93:$X$116,"\")&lt;5,COUNTIF('Class Record S5'!$X$93:$X$115,".")&lt;=(5-COUNTIF('Class Record S5'!$X$93:$X$116,"\"))),AND('Class Record S5'!$X$115="\",COUNTIF('Class Record S5'!$X$93:$X$115,"\")&lt;=5)),"x","")</f>
        <v/>
      </c>
      <c r="Q713" s="258" t="s">
        <v>98</v>
      </c>
      <c r="R713" s="262" t="s">
        <v>134</v>
      </c>
    </row>
    <row r="714" spans="1:18" ht="44.25" customHeight="1" thickBot="1" x14ac:dyDescent="0.35">
      <c r="A714" s="344"/>
      <c r="B714" s="194" t="str">
        <f>IF($O714="x",'Class Record S5'!$B$31,"")</f>
        <v/>
      </c>
      <c r="C714" s="391" t="str">
        <f>IF($O714="x",'Class Record S5'!$D$31,"")</f>
        <v/>
      </c>
      <c r="D714" s="392"/>
      <c r="E714" s="392"/>
      <c r="F714" s="392"/>
      <c r="G714" s="392"/>
      <c r="H714" s="392"/>
      <c r="I714" s="392"/>
      <c r="J714" s="392"/>
      <c r="K714" s="392"/>
      <c r="L714" s="393"/>
      <c r="M714" s="143"/>
      <c r="O714" s="67" t="str">
        <f>IF(OR(AND('Class Record S5'!$X$116=".",COUNTIF('Class Record S5'!$X$93:$X$116,"\")&lt;5,COUNTIF('Class Record S5'!$X$93:$X$116,".")&lt;=(5-COUNTIF('Class Record S5'!$X$93:$X$116,"\"))),AND('Class Record S5'!$X$116="\",COUNTIF('Class Record S5'!$X$93:$X$116,"\")&lt;=5)),"x","")</f>
        <v/>
      </c>
      <c r="Q714" s="258" t="s">
        <v>99</v>
      </c>
      <c r="R714" s="262" t="s">
        <v>135</v>
      </c>
    </row>
    <row r="715" spans="1:18" ht="16.5" customHeight="1" thickBot="1" x14ac:dyDescent="0.35">
      <c r="A715" s="379" t="s">
        <v>44</v>
      </c>
      <c r="B715" s="380"/>
      <c r="C715" s="380"/>
      <c r="D715" s="380"/>
      <c r="E715" s="380"/>
      <c r="F715" s="380"/>
      <c r="G715" s="380"/>
      <c r="H715" s="380"/>
      <c r="I715" s="380"/>
      <c r="J715" s="380"/>
      <c r="K715" s="381"/>
      <c r="L715" s="394" t="s">
        <v>45</v>
      </c>
      <c r="M715" s="395"/>
      <c r="Q715" s="257"/>
    </row>
    <row r="716" spans="1:18" ht="28.5" customHeight="1" x14ac:dyDescent="0.3">
      <c r="A716" s="396"/>
      <c r="B716" s="397"/>
      <c r="C716" s="397"/>
      <c r="D716" s="397"/>
      <c r="E716" s="397"/>
      <c r="F716" s="397"/>
      <c r="G716" s="397"/>
      <c r="H716" s="397"/>
      <c r="I716" s="397"/>
      <c r="J716" s="397"/>
      <c r="K716" s="398"/>
      <c r="L716" s="405" t="str">
        <f>'Class Record S5'!$X$117</f>
        <v>N</v>
      </c>
      <c r="M716" s="406"/>
      <c r="Q716" s="257"/>
    </row>
    <row r="717" spans="1:18" ht="28.5" customHeight="1" x14ac:dyDescent="0.3">
      <c r="A717" s="399"/>
      <c r="B717" s="400"/>
      <c r="C717" s="400"/>
      <c r="D717" s="400"/>
      <c r="E717" s="400"/>
      <c r="F717" s="400"/>
      <c r="G717" s="400"/>
      <c r="H717" s="400"/>
      <c r="I717" s="400"/>
      <c r="J717" s="400"/>
      <c r="K717" s="401"/>
      <c r="L717" s="407"/>
      <c r="M717" s="408"/>
      <c r="Q717" s="257"/>
    </row>
    <row r="718" spans="1:18" ht="28.5" customHeight="1" thickBot="1" x14ac:dyDescent="0.35">
      <c r="A718" s="402"/>
      <c r="B718" s="403"/>
      <c r="C718" s="403"/>
      <c r="D718" s="403"/>
      <c r="E718" s="403"/>
      <c r="F718" s="403"/>
      <c r="G718" s="403"/>
      <c r="H718" s="403"/>
      <c r="I718" s="403"/>
      <c r="J718" s="403"/>
      <c r="K718" s="404"/>
      <c r="L718" s="409"/>
      <c r="M718" s="410"/>
      <c r="Q718" s="257"/>
    </row>
    <row r="720" spans="1:18" ht="19.5" thickBot="1" x14ac:dyDescent="0.35"/>
    <row r="721" spans="1:18" ht="23.25" customHeight="1" thickBot="1" x14ac:dyDescent="0.35">
      <c r="A721" s="349" t="str">
        <f>'Class Record S5'!$D$1</f>
        <v>A N OTHER SCHOOL</v>
      </c>
      <c r="B721" s="350"/>
      <c r="C721" s="350"/>
      <c r="D721" s="350"/>
      <c r="E721" s="350"/>
      <c r="F721" s="350"/>
      <c r="G721" s="350"/>
      <c r="H721" s="350"/>
      <c r="I721" s="350"/>
      <c r="J721" s="350"/>
      <c r="K721" s="350"/>
      <c r="L721" s="350"/>
      <c r="M721" s="351"/>
    </row>
    <row r="722" spans="1:18" ht="15.75" customHeight="1" thickBot="1" x14ac:dyDescent="0.35">
      <c r="A722" s="352" t="s">
        <v>17</v>
      </c>
      <c r="B722" s="353"/>
      <c r="C722" s="353"/>
      <c r="D722" s="356">
        <f>'Class Record S5'!$Y$2</f>
        <v>0</v>
      </c>
      <c r="E722" s="356"/>
      <c r="F722" s="356"/>
      <c r="G722" s="357"/>
      <c r="H722" s="361" t="s">
        <v>18</v>
      </c>
      <c r="I722" s="362">
        <f>'Class Record S5'!$E$119</f>
        <v>0</v>
      </c>
      <c r="J722" s="362"/>
      <c r="K722" s="363" t="str">
        <f>'Class Record S5'!$C$2</f>
        <v>CLASS</v>
      </c>
      <c r="L722" s="363"/>
      <c r="M722" s="364"/>
    </row>
    <row r="723" spans="1:18" ht="15.75" customHeight="1" thickBot="1" x14ac:dyDescent="0.35">
      <c r="A723" s="354"/>
      <c r="B723" s="355"/>
      <c r="C723" s="355"/>
      <c r="D723" s="358"/>
      <c r="E723" s="358"/>
      <c r="F723" s="359"/>
      <c r="G723" s="360"/>
      <c r="H723" s="361"/>
      <c r="I723" s="362"/>
      <c r="J723" s="362"/>
      <c r="K723" s="363"/>
      <c r="L723" s="363"/>
      <c r="M723" s="364"/>
    </row>
    <row r="724" spans="1:18" ht="19.5" thickBot="1" x14ac:dyDescent="0.35">
      <c r="A724" s="346" t="s">
        <v>19</v>
      </c>
      <c r="B724" s="347"/>
      <c r="C724" s="347"/>
      <c r="D724" s="347"/>
      <c r="E724" s="348"/>
      <c r="F724" s="365" t="s">
        <v>20</v>
      </c>
      <c r="G724" s="366"/>
      <c r="H724" s="366"/>
      <c r="I724" s="367"/>
      <c r="J724" s="368" t="s">
        <v>21</v>
      </c>
      <c r="K724" s="369"/>
      <c r="L724" s="369"/>
      <c r="M724" s="370"/>
    </row>
    <row r="725" spans="1:18" ht="16.5" customHeight="1" thickBot="1" x14ac:dyDescent="0.35">
      <c r="A725" s="371" t="s">
        <v>22</v>
      </c>
      <c r="B725" s="372"/>
      <c r="C725" s="373"/>
      <c r="D725" s="374" t="s">
        <v>23</v>
      </c>
      <c r="E725" s="375"/>
      <c r="F725" s="376" t="s">
        <v>24</v>
      </c>
      <c r="G725" s="377"/>
      <c r="H725" s="377" t="s">
        <v>25</v>
      </c>
      <c r="I725" s="378"/>
      <c r="J725" s="382" t="s">
        <v>26</v>
      </c>
      <c r="K725" s="377"/>
      <c r="L725" s="411" t="s">
        <v>27</v>
      </c>
      <c r="M725" s="412"/>
    </row>
    <row r="726" spans="1:18" ht="31.5" customHeight="1" thickBot="1" x14ac:dyDescent="0.35">
      <c r="A726" s="72"/>
      <c r="B726" s="73" t="s">
        <v>54</v>
      </c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5" t="s">
        <v>43</v>
      </c>
      <c r="Q726" s="416" t="s">
        <v>56</v>
      </c>
      <c r="R726" s="416"/>
    </row>
    <row r="727" spans="1:18" ht="44.25" customHeight="1" x14ac:dyDescent="0.3">
      <c r="A727" s="345" t="str">
        <f>'Class Record S5'!$A$8</f>
        <v>Working Scientifically</v>
      </c>
      <c r="B727" s="190" t="str">
        <f>IF($O727="x",'Class Record S5'!$B$8,"")</f>
        <v/>
      </c>
      <c r="C727" s="413" t="str">
        <f>IF($O727="x",'Class Record S5'!$D$8,"")</f>
        <v/>
      </c>
      <c r="D727" s="413"/>
      <c r="E727" s="413"/>
      <c r="F727" s="413"/>
      <c r="G727" s="413"/>
      <c r="H727" s="413"/>
      <c r="I727" s="413"/>
      <c r="J727" s="413"/>
      <c r="K727" s="413"/>
      <c r="L727" s="413"/>
      <c r="M727" s="141"/>
      <c r="O727" s="67" t="str">
        <f>IF(OR(AND('Class Record S5'!$Y$93=".",COUNTIF('Class Record S5'!$Y$93:$Y$116,"\")&lt;5,COUNTIF('Class Record S5'!$Y$93:$Y$93,".")&lt;=(5-COUNTIF('Class Record S5'!$Y$93:$Y$116,"\"))),AND('Class Record S5'!$Y$93="\",COUNTIF('Class Record S5'!$Y$93:$Y$93,"\")&lt;=5)),"x","")</f>
        <v/>
      </c>
      <c r="Q727" s="258" t="s">
        <v>76</v>
      </c>
      <c r="R727" s="259" t="s">
        <v>112</v>
      </c>
    </row>
    <row r="728" spans="1:18" ht="44.25" customHeight="1" x14ac:dyDescent="0.3">
      <c r="A728" s="343"/>
      <c r="B728" s="191" t="str">
        <f>IF($O728="x",'Class Record S5'!$B$9,"")</f>
        <v/>
      </c>
      <c r="C728" s="383" t="str">
        <f>IF($O728="x",'Class Record S5'!$D$9,"")</f>
        <v/>
      </c>
      <c r="D728" s="383"/>
      <c r="E728" s="383"/>
      <c r="F728" s="383"/>
      <c r="G728" s="383"/>
      <c r="H728" s="383"/>
      <c r="I728" s="383"/>
      <c r="J728" s="383"/>
      <c r="K728" s="383"/>
      <c r="L728" s="383"/>
      <c r="M728" s="142"/>
      <c r="O728" s="67" t="str">
        <f>IF(OR(AND('Class Record S5'!$Y$94=".",COUNTIF('Class Record S5'!$Y$93:$Y$116,"\")&lt;5,COUNTIF('Class Record S5'!$Y$93:$Y$94,".")&lt;=(5-COUNTIF('Class Record S5'!$Y$93:$Y$116,"\"))),AND('Class Record S5'!$Y$94="\",COUNTIF('Class Record S5'!$Y$93:$Y$94,"\")&lt;=5)),"x","")</f>
        <v/>
      </c>
      <c r="Q728" s="258" t="s">
        <v>77</v>
      </c>
      <c r="R728" s="260" t="s">
        <v>113</v>
      </c>
    </row>
    <row r="729" spans="1:18" ht="44.25" customHeight="1" x14ac:dyDescent="0.3">
      <c r="A729" s="343"/>
      <c r="B729" s="191" t="str">
        <f>IF($O729="x",'Class Record S5'!$B$10,"")</f>
        <v/>
      </c>
      <c r="C729" s="383" t="str">
        <f>IF($O729="x",'Class Record S5'!$D$10,"")</f>
        <v/>
      </c>
      <c r="D729" s="383"/>
      <c r="E729" s="383"/>
      <c r="F729" s="383"/>
      <c r="G729" s="383"/>
      <c r="H729" s="383"/>
      <c r="I729" s="383"/>
      <c r="J729" s="383"/>
      <c r="K729" s="383"/>
      <c r="L729" s="383"/>
      <c r="M729" s="142"/>
      <c r="O729" s="67" t="str">
        <f>IF(OR(AND('Class Record S5'!$Y$95=".",COUNTIF('Class Record S5'!$Y$93:$Y$116,"\")&lt;5,COUNTIF('Class Record S5'!$Y$93:$Y$95,".")&lt;=(5-COUNTIF('Class Record S5'!$Y$93:$Y$116,"\"))),AND('Class Record S5'!$Y$95="\",COUNTIF('Class Record S5'!$Y$93:$Y$95,"\")&lt;=5)),"x","")</f>
        <v/>
      </c>
      <c r="Q729" s="258" t="s">
        <v>78</v>
      </c>
      <c r="R729" s="260" t="s">
        <v>114</v>
      </c>
    </row>
    <row r="730" spans="1:18" ht="44.25" customHeight="1" x14ac:dyDescent="0.3">
      <c r="A730" s="343"/>
      <c r="B730" s="192" t="str">
        <f>IF($O730="x",'Class Record S5'!$B$11,"")</f>
        <v/>
      </c>
      <c r="C730" s="383" t="str">
        <f>IF($O730="x",'Class Record S5'!$D$11,"")</f>
        <v/>
      </c>
      <c r="D730" s="383"/>
      <c r="E730" s="383"/>
      <c r="F730" s="383"/>
      <c r="G730" s="383"/>
      <c r="H730" s="383"/>
      <c r="I730" s="383"/>
      <c r="J730" s="383"/>
      <c r="K730" s="383"/>
      <c r="L730" s="383"/>
      <c r="M730" s="142"/>
      <c r="O730" s="67" t="str">
        <f>IF(OR(AND('Class Record S5'!$Y$96=".",COUNTIF('Class Record S5'!$Y$93:$Y$116,"\")&lt;5,COUNTIF('Class Record S5'!$Y$93:$Y$96,".")&lt;=(5-COUNTIF('Class Record S5'!$Y$93:$Y$116,"\"))),AND('Class Record S5'!$Y$96="\",COUNTIF('Class Record S5'!$Y$93:$Y$96,"\")&lt;=5)),"x","")</f>
        <v/>
      </c>
      <c r="Q730" s="258" t="s">
        <v>79</v>
      </c>
      <c r="R730" s="260" t="s">
        <v>115</v>
      </c>
    </row>
    <row r="731" spans="1:18" ht="54.75" customHeight="1" x14ac:dyDescent="0.3">
      <c r="A731" s="343"/>
      <c r="B731" s="192" t="str">
        <f>IF($O731="x",'Class Record S5'!$B$12,"")</f>
        <v/>
      </c>
      <c r="C731" s="383" t="str">
        <f>IF($O731="x",'Class Record S5'!$D$12,"")</f>
        <v/>
      </c>
      <c r="D731" s="383"/>
      <c r="E731" s="383"/>
      <c r="F731" s="383"/>
      <c r="G731" s="383"/>
      <c r="H731" s="383"/>
      <c r="I731" s="383"/>
      <c r="J731" s="383"/>
      <c r="K731" s="383"/>
      <c r="L731" s="383"/>
      <c r="M731" s="142"/>
      <c r="O731" s="67" t="str">
        <f>IF(OR(AND('Class Record S5'!$Y$97=".",COUNTIF('Class Record S5'!$Y$93:$Y$116,"\")&lt;5,COUNTIF('Class Record S5'!$Y$93:$Y$97,".")&lt;=(5-COUNTIF('Class Record S5'!$Y$93:$Y$116,"\"))),AND('Class Record S5'!$Y$97="\",COUNTIF('Class Record S5'!$Y$93:$Y$97,"\")&lt;=5)),"x","")</f>
        <v/>
      </c>
      <c r="Q731" s="258" t="s">
        <v>80</v>
      </c>
      <c r="R731" s="260" t="s">
        <v>116</v>
      </c>
    </row>
    <row r="732" spans="1:18" ht="44.25" customHeight="1" thickBot="1" x14ac:dyDescent="0.35">
      <c r="A732" s="344"/>
      <c r="B732" s="194" t="str">
        <f>IF($O732="x",'Class Record S5'!$B$13,"")</f>
        <v/>
      </c>
      <c r="C732" s="391" t="str">
        <f>IF($O732="x",'Class Record S5'!$D$13,"")</f>
        <v/>
      </c>
      <c r="D732" s="392"/>
      <c r="E732" s="392"/>
      <c r="F732" s="392"/>
      <c r="G732" s="392"/>
      <c r="H732" s="392"/>
      <c r="I732" s="392"/>
      <c r="J732" s="392"/>
      <c r="K732" s="392"/>
      <c r="L732" s="393"/>
      <c r="M732" s="143"/>
      <c r="O732" s="67" t="str">
        <f>IF(OR(AND('Class Record S5'!$Y$98=".",COUNTIF('Class Record S5'!$Y$93:$Y$116,"\")&lt;5,COUNTIF('Class Record S5'!$Y$93:$Y$98,".")&lt;=(5-COUNTIF('Class Record S5'!$Y$93:$Y$116,"\"))),AND('Class Record S5'!$Y$98="\",COUNTIF('Class Record S5'!$Y$93:$Y$98,"\")&lt;=5)),"x","")</f>
        <v/>
      </c>
      <c r="Q732" s="258" t="s">
        <v>81</v>
      </c>
      <c r="R732" s="260" t="s">
        <v>117</v>
      </c>
    </row>
    <row r="733" spans="1:18" ht="57" customHeight="1" x14ac:dyDescent="0.3">
      <c r="A733" s="342" t="str">
        <f>'Class Record S5'!$A$14</f>
        <v>Living Things and their Habitats</v>
      </c>
      <c r="B733" s="193" t="str">
        <f>IF($O733="x",'Class Record S5'!$B$14,"")</f>
        <v/>
      </c>
      <c r="C733" s="385" t="str">
        <f>IF($O733="x",'Class Record S5'!$D$14,"")</f>
        <v/>
      </c>
      <c r="D733" s="386"/>
      <c r="E733" s="386"/>
      <c r="F733" s="386"/>
      <c r="G733" s="386"/>
      <c r="H733" s="386"/>
      <c r="I733" s="386"/>
      <c r="J733" s="386"/>
      <c r="K733" s="386"/>
      <c r="L733" s="387"/>
      <c r="M733" s="141"/>
      <c r="O733" s="67" t="str">
        <f>IF(OR(AND('Class Record S5'!$Y$99=".",COUNTIF('Class Record S5'!$Y$93:$Y$116,"\")&lt;5,COUNTIF('Class Record S5'!$Y$93:$Y$99,".")&lt;=(5-COUNTIF('Class Record S5'!$Y$93:$Y$116,"\"))),AND('Class Record S5'!$Y$99="\",COUNTIF('Class Record S5'!$Y$93:$Y$99,"\")&lt;=5)),"x","")</f>
        <v/>
      </c>
      <c r="Q733" s="258" t="s">
        <v>82</v>
      </c>
      <c r="R733" s="260" t="s">
        <v>118</v>
      </c>
    </row>
    <row r="734" spans="1:18" ht="57" customHeight="1" thickBot="1" x14ac:dyDescent="0.35">
      <c r="A734" s="344"/>
      <c r="B734" s="194" t="str">
        <f>IF($O734="x",'Class Record S5'!$B$15,"")</f>
        <v/>
      </c>
      <c r="C734" s="414" t="str">
        <f>IF($O734="x",'Class Record S5'!$D$15,"")</f>
        <v/>
      </c>
      <c r="D734" s="414"/>
      <c r="E734" s="414"/>
      <c r="F734" s="414"/>
      <c r="G734" s="414"/>
      <c r="H734" s="414"/>
      <c r="I734" s="414"/>
      <c r="J734" s="414"/>
      <c r="K734" s="414"/>
      <c r="L734" s="414"/>
      <c r="M734" s="143"/>
      <c r="O734" s="67" t="str">
        <f>IF(OR(AND('Class Record S5'!$Y$100=".",COUNTIF('Class Record S5'!$Y$93:$Y$116,"\")&lt;5,COUNTIF('Class Record S5'!$Y$93:$Y$100,".")&lt;=(5-COUNTIF('Class Record S5'!$Y$93:$Y$116,"\"))),AND('Class Record S5'!$Y$100="\",COUNTIF('Class Record S5'!$Y$93:$Y$100,"\")&lt;=5)),"x","")</f>
        <v/>
      </c>
      <c r="Q734" s="258" t="s">
        <v>83</v>
      </c>
      <c r="R734" s="261" t="s">
        <v>119</v>
      </c>
    </row>
    <row r="735" spans="1:18" ht="59.25" customHeight="1" thickBot="1" x14ac:dyDescent="0.35">
      <c r="A735" s="255" t="str">
        <f>'Class Record S5'!$A$16</f>
        <v>Animals inc. Humans</v>
      </c>
      <c r="B735" s="253" t="str">
        <f>IF($O735="x",'Class Record S5'!$B$16,"")</f>
        <v/>
      </c>
      <c r="C735" s="415" t="str">
        <f>IF($O735="x",'Class Record S5'!$D$16,"")</f>
        <v/>
      </c>
      <c r="D735" s="415"/>
      <c r="E735" s="415"/>
      <c r="F735" s="415"/>
      <c r="G735" s="415"/>
      <c r="H735" s="415"/>
      <c r="I735" s="415"/>
      <c r="J735" s="415"/>
      <c r="K735" s="415"/>
      <c r="L735" s="415"/>
      <c r="M735" s="254"/>
      <c r="O735" s="67" t="str">
        <f>IF(OR(AND('Class Record S5'!$Y$101=".",COUNTIF('Class Record S5'!$Y$93:$Y$116,"\")&lt;5,COUNTIF('Class Record S5'!$Y$93:$Y$101,".")&lt;=(5-COUNTIF('Class Record S5'!$Y$93:$Y$116,"\"))),AND('Class Record S5'!$Y$101="\",COUNTIF('Class Record S5'!$Y$93:$Y$101,"\")&lt;=5)),"x","")</f>
        <v/>
      </c>
      <c r="Q735" s="258" t="s">
        <v>84</v>
      </c>
      <c r="R735" s="261" t="s">
        <v>120</v>
      </c>
    </row>
    <row r="736" spans="1:18" ht="56.25" customHeight="1" x14ac:dyDescent="0.3">
      <c r="A736" s="342" t="str">
        <f>'Class Record S5'!$A$17</f>
        <v>Properties and Changers of Materials</v>
      </c>
      <c r="B736" s="193" t="str">
        <f>IF($O736="x",'Class Record S5'!$B$17,"")</f>
        <v/>
      </c>
      <c r="C736" s="385" t="str">
        <f>IF($O736="x",'Class Record S5'!$D$17,"")</f>
        <v/>
      </c>
      <c r="D736" s="386"/>
      <c r="E736" s="386"/>
      <c r="F736" s="386"/>
      <c r="G736" s="386"/>
      <c r="H736" s="386"/>
      <c r="I736" s="386"/>
      <c r="J736" s="386"/>
      <c r="K736" s="386"/>
      <c r="L736" s="387"/>
      <c r="M736" s="141"/>
      <c r="O736" s="67" t="str">
        <f>IF(OR(AND('Class Record S5'!$Y$102=".",COUNTIF('Class Record S5'!$Y$93:$Y$116,"\")&lt;5,COUNTIF('Class Record S5'!$Y$93:$Y$102,".")&lt;=(5-COUNTIF('Class Record S5'!$Y$93:$Y$116,"\"))),AND('Class Record S5'!$Y$102="\",COUNTIF('Class Record S5'!$Y$93:$Y$102,"\")&lt;=5)),"x","")</f>
        <v/>
      </c>
      <c r="Q736" s="258" t="s">
        <v>85</v>
      </c>
      <c r="R736" s="260" t="s">
        <v>121</v>
      </c>
    </row>
    <row r="737" spans="1:18" ht="44.25" customHeight="1" x14ac:dyDescent="0.3">
      <c r="A737" s="343"/>
      <c r="B737" s="192" t="str">
        <f>IF($O737="x",'Class Record S5'!$B$18,"")</f>
        <v/>
      </c>
      <c r="C737" s="383" t="str">
        <f>IF($O737="x",'Class Record S5'!$D$18,"")</f>
        <v/>
      </c>
      <c r="D737" s="383"/>
      <c r="E737" s="383"/>
      <c r="F737" s="383"/>
      <c r="G737" s="383"/>
      <c r="H737" s="383"/>
      <c r="I737" s="383"/>
      <c r="J737" s="383"/>
      <c r="K737" s="383"/>
      <c r="L737" s="383"/>
      <c r="M737" s="142"/>
      <c r="O737" s="67" t="str">
        <f>IF(OR(AND('Class Record S5'!$Y$103=".",COUNTIF('Class Record S5'!$Y$93:$Y$116,"\")&lt;5,COUNTIF('Class Record S5'!$Y$93:$Y$103,".")&lt;=(5-COUNTIF('Class Record S5'!$Y$93:$Y$116,"\"))),AND('Class Record S5'!$Y$103="\",COUNTIF('Class Record S5'!$Y$93:$Y$103,"\")&lt;=5)),"x","")</f>
        <v/>
      </c>
      <c r="Q737" s="258" t="s">
        <v>86</v>
      </c>
      <c r="R737" s="265" t="s">
        <v>124</v>
      </c>
    </row>
    <row r="738" spans="1:18" ht="44.25" customHeight="1" x14ac:dyDescent="0.3">
      <c r="A738" s="343"/>
      <c r="B738" s="192" t="str">
        <f>IF($O738="x",'Class Record S5'!$B$19,"")</f>
        <v/>
      </c>
      <c r="C738" s="383" t="str">
        <f>IF($O738="x",'Class Record S5'!$D$19,"")</f>
        <v/>
      </c>
      <c r="D738" s="383"/>
      <c r="E738" s="383"/>
      <c r="F738" s="383"/>
      <c r="G738" s="383"/>
      <c r="H738" s="383"/>
      <c r="I738" s="383"/>
      <c r="J738" s="383"/>
      <c r="K738" s="383"/>
      <c r="L738" s="383"/>
      <c r="M738" s="142"/>
      <c r="O738" s="67" t="str">
        <f>IF(OR(AND('Class Record S5'!$Y$104=".",COUNTIF('Class Record S5'!$Y$93:$Y$116,"\")&lt;5,COUNTIF('Class Record S5'!$Y$93:$Y$104,".")&lt;=(5-COUNTIF('Class Record S5'!$Y$93:$Y$116,"\"))),AND('Class Record S5'!$Y$104="\",COUNTIF('Class Record S5'!$Y$93:$Y$104,"\")&lt;=5)),"x","")</f>
        <v/>
      </c>
      <c r="Q738" s="258" t="s">
        <v>87</v>
      </c>
      <c r="R738" s="265" t="s">
        <v>122</v>
      </c>
    </row>
    <row r="739" spans="1:18" ht="44.25" customHeight="1" x14ac:dyDescent="0.3">
      <c r="A739" s="343"/>
      <c r="B739" s="192" t="str">
        <f>IF($O739="x",'Class Record S5'!$B$20,"")</f>
        <v/>
      </c>
      <c r="C739" s="383" t="str">
        <f>IF($O739="x",'Class Record S5'!$D$20,"")</f>
        <v/>
      </c>
      <c r="D739" s="383"/>
      <c r="E739" s="383"/>
      <c r="F739" s="383"/>
      <c r="G739" s="383"/>
      <c r="H739" s="383"/>
      <c r="I739" s="383"/>
      <c r="J739" s="383"/>
      <c r="K739" s="383"/>
      <c r="L739" s="383"/>
      <c r="M739" s="142"/>
      <c r="O739" s="67" t="str">
        <f>IF(OR(AND('Class Record S5'!$Y$105=".",COUNTIF('Class Record S5'!$Y$93:$Y$116,"\")&lt;5,COUNTIF('Class Record S5'!$Y$93:$Y$105,".")&lt;=(5-COUNTIF('Class Record S5'!$Y$93:$Y$116,"\"))),AND('Class Record S5'!$Y$105="\",COUNTIF('Class Record S5'!$Y$93:$Y$105,"\")&lt;=5)),"x","")</f>
        <v/>
      </c>
      <c r="Q739" s="258" t="s">
        <v>88</v>
      </c>
      <c r="R739" s="265" t="s">
        <v>123</v>
      </c>
    </row>
    <row r="740" spans="1:18" ht="44.25" customHeight="1" x14ac:dyDescent="0.3">
      <c r="A740" s="343"/>
      <c r="B740" s="192" t="str">
        <f>IF($O740="x",'Class Record S5'!$B$21,"")</f>
        <v/>
      </c>
      <c r="C740" s="383" t="str">
        <f>IF($O740="x",'Class Record S5'!$D$21,"")</f>
        <v/>
      </c>
      <c r="D740" s="383"/>
      <c r="E740" s="383"/>
      <c r="F740" s="383"/>
      <c r="G740" s="383"/>
      <c r="H740" s="383"/>
      <c r="I740" s="383"/>
      <c r="J740" s="383"/>
      <c r="K740" s="383"/>
      <c r="L740" s="383"/>
      <c r="M740" s="142"/>
      <c r="O740" s="67" t="str">
        <f>IF(OR(AND('Class Record S5'!$Y$106=".",COUNTIF('Class Record S5'!$Y$93:$Y$116,"\")&lt;5,COUNTIF('Class Record S5'!$Y$93:$Y$106,".")&lt;=(5-COUNTIF('Class Record S5'!$Y$93:$Y$116,"\"))),AND('Class Record S5'!$Y$106="\",COUNTIF('Class Record S5'!$Y$93:$Y$106,"\")&lt;=5)),"x","")</f>
        <v/>
      </c>
      <c r="Q740" s="258" t="s">
        <v>89</v>
      </c>
      <c r="R740" s="261" t="s">
        <v>125</v>
      </c>
    </row>
    <row r="741" spans="1:18" ht="56.25" customHeight="1" thickBot="1" x14ac:dyDescent="0.35">
      <c r="A741" s="344"/>
      <c r="B741" s="195" t="str">
        <f>IF($O741="x",'Class Record S5'!$B$22,"")</f>
        <v/>
      </c>
      <c r="C741" s="384" t="str">
        <f>IF($O741="x",'Class Record S5'!$D$22,"")</f>
        <v/>
      </c>
      <c r="D741" s="384"/>
      <c r="E741" s="384"/>
      <c r="F741" s="384"/>
      <c r="G741" s="384"/>
      <c r="H741" s="384"/>
      <c r="I741" s="384"/>
      <c r="J741" s="384"/>
      <c r="K741" s="384"/>
      <c r="L741" s="384"/>
      <c r="M741" s="196"/>
      <c r="O741" s="67" t="str">
        <f>IF(OR(AND('Class Record S5'!$Y$107=".",COUNTIF('Class Record S5'!$Y$93:$Y$116,"\")&lt;5,COUNTIF('Class Record S5'!$Y$93:$Y$107,".")&lt;=(5-COUNTIF('Class Record S5'!$Y$93:$Y$116,"\"))),AND('Class Record S5'!$Y$107="\",COUNTIF('Class Record S5'!$Y$93:$Y$107,"\")&lt;=5)),"x","")</f>
        <v/>
      </c>
      <c r="Q741" s="258" t="s">
        <v>90</v>
      </c>
      <c r="R741" s="260" t="s">
        <v>126</v>
      </c>
    </row>
    <row r="742" spans="1:18" ht="44.25" customHeight="1" x14ac:dyDescent="0.3">
      <c r="A742" s="342" t="str">
        <f>'Class Record S5'!$A$23</f>
        <v>Earth and Space</v>
      </c>
      <c r="B742" s="193" t="str">
        <f>IF($O742="x",'Class Record S5'!$B$23,"")</f>
        <v/>
      </c>
      <c r="C742" s="385" t="str">
        <f>IF($O742="x",'Class Record S5'!$D$23,"")</f>
        <v/>
      </c>
      <c r="D742" s="386"/>
      <c r="E742" s="386"/>
      <c r="F742" s="386"/>
      <c r="G742" s="386"/>
      <c r="H742" s="386"/>
      <c r="I742" s="386"/>
      <c r="J742" s="386"/>
      <c r="K742" s="386"/>
      <c r="L742" s="387"/>
      <c r="M742" s="141"/>
      <c r="O742" s="67" t="str">
        <f>IF(OR(AND('Class Record S5'!$Y$108=".",COUNTIF('Class Record S5'!$Y$93:$Y$116,"\")&lt;5,COUNTIF('Class Record S5'!$Y$93:$Y$108,".")&lt;=(5-COUNTIF('Class Record S5'!$Y$93:$Y$116,"\"))),AND('Class Record S5'!$Y$108="\",COUNTIF('Class Record S5'!$Y$93:$Y$108,"\")&lt;=5)),"x","")</f>
        <v/>
      </c>
      <c r="Q742" s="258" t="s">
        <v>91</v>
      </c>
      <c r="R742" s="260" t="s">
        <v>127</v>
      </c>
    </row>
    <row r="743" spans="1:18" ht="44.25" customHeight="1" x14ac:dyDescent="0.3">
      <c r="A743" s="343"/>
      <c r="B743" s="192" t="str">
        <f>IF($O743="x",'Class Record S5'!$B$24,"")</f>
        <v/>
      </c>
      <c r="C743" s="388" t="str">
        <f>IF($O743="x",'Class Record S5'!$D$24,"")</f>
        <v/>
      </c>
      <c r="D743" s="389"/>
      <c r="E743" s="389"/>
      <c r="F743" s="389"/>
      <c r="G743" s="389"/>
      <c r="H743" s="389"/>
      <c r="I743" s="389"/>
      <c r="J743" s="389"/>
      <c r="K743" s="389"/>
      <c r="L743" s="390"/>
      <c r="M743" s="142"/>
      <c r="O743" s="67" t="str">
        <f>IF(OR(AND('Class Record S5'!$Y$109=".",COUNTIF('Class Record S5'!$Y$93:$Y$116,"\")&lt;5,COUNTIF('Class Record S5'!$Y$93:$Y$109,".")&lt;=(5-COUNTIF('Class Record S5'!$Y$93:$Y$116,"\"))),AND('Class Record S5'!$Y$109="\",COUNTIF('Class Record S5'!$Y$93:$Y$109,"\")&lt;=5)),"x","")</f>
        <v/>
      </c>
      <c r="Q743" s="258" t="s">
        <v>92</v>
      </c>
      <c r="R743" s="262" t="s">
        <v>128</v>
      </c>
    </row>
    <row r="744" spans="1:18" ht="44.25" customHeight="1" x14ac:dyDescent="0.3">
      <c r="A744" s="343"/>
      <c r="B744" s="192" t="str">
        <f>IF($O744="x",'Class Record S5'!$B$25,"")</f>
        <v/>
      </c>
      <c r="C744" s="388" t="str">
        <f>IF($O744="x",'Class Record S5'!$D$25,"")</f>
        <v/>
      </c>
      <c r="D744" s="389"/>
      <c r="E744" s="389"/>
      <c r="F744" s="389"/>
      <c r="G744" s="389"/>
      <c r="H744" s="389"/>
      <c r="I744" s="389"/>
      <c r="J744" s="389"/>
      <c r="K744" s="389"/>
      <c r="L744" s="390"/>
      <c r="M744" s="142"/>
      <c r="O744" s="67" t="str">
        <f>IF(OR(AND('Class Record S5'!$Y$110=".",COUNTIF('Class Record S5'!$Y$93:$Y$116,"\")&lt;5,COUNTIF('Class Record S5'!$Y$93:$Y$110,".")&lt;=(5-COUNTIF('Class Record S5'!$Y$93:$Y$116,"\"))),AND('Class Record S5'!$Y$110="\",COUNTIF('Class Record S5'!$Y$93:$Y$110,"\")&lt;=5)),"x","")</f>
        <v/>
      </c>
      <c r="Q744" s="258" t="s">
        <v>93</v>
      </c>
      <c r="R744" s="262" t="s">
        <v>129</v>
      </c>
    </row>
    <row r="745" spans="1:18" ht="44.25" customHeight="1" x14ac:dyDescent="0.3">
      <c r="A745" s="343"/>
      <c r="B745" s="192" t="str">
        <f>IF($O745="x",'Class Record S5'!$B$26,"")</f>
        <v/>
      </c>
      <c r="C745" s="383" t="str">
        <f>IF($O745="x",'Class Record S5'!$D$26,"")</f>
        <v/>
      </c>
      <c r="D745" s="383"/>
      <c r="E745" s="383"/>
      <c r="F745" s="383"/>
      <c r="G745" s="383"/>
      <c r="H745" s="383"/>
      <c r="I745" s="383"/>
      <c r="J745" s="383"/>
      <c r="K745" s="383"/>
      <c r="L745" s="383"/>
      <c r="M745" s="142"/>
      <c r="O745" s="67" t="str">
        <f>IF(OR(AND('Class Record S5'!$Y$111=".",COUNTIF('Class Record S5'!$Y$93:$Y$116,"\")&lt;5,COUNTIF('Class Record S5'!$Y$93:$Y$111,".")&lt;=(5-COUNTIF('Class Record S5'!$Y$93:$Y$116,"\"))),AND('Class Record S5'!$Y$111="\",COUNTIF('Class Record S5'!$Y$93:$Y$111,"\")&lt;=5)),"x","")</f>
        <v/>
      </c>
      <c r="Q745" s="258" t="s">
        <v>94</v>
      </c>
      <c r="R745" s="260" t="s">
        <v>130</v>
      </c>
    </row>
    <row r="746" spans="1:18" ht="44.25" customHeight="1" thickBot="1" x14ac:dyDescent="0.35">
      <c r="A746" s="344"/>
      <c r="B746" s="195" t="str">
        <f>IF($O746="x",'Class Record S5'!$B$27,"")</f>
        <v/>
      </c>
      <c r="C746" s="384" t="str">
        <f>IF($O746="x",'Class Record S5'!$D$27,"")</f>
        <v/>
      </c>
      <c r="D746" s="384"/>
      <c r="E746" s="384"/>
      <c r="F746" s="384"/>
      <c r="G746" s="384"/>
      <c r="H746" s="384"/>
      <c r="I746" s="384"/>
      <c r="J746" s="384"/>
      <c r="K746" s="384"/>
      <c r="L746" s="384"/>
      <c r="M746" s="196"/>
      <c r="O746" s="67" t="str">
        <f>IF(OR(AND('Class Record S5'!$Y$112=".",COUNTIF('Class Record S5'!$Y$93:$Y$116,"\")&lt;5,COUNTIF('Class Record S5'!$Y$93:$Y$112,".")&lt;=(5-COUNTIF('Class Record S5'!$Y$93:$Y$116,"\"))),AND('Class Record S5'!$Y$112="\",COUNTIF('Class Record S5'!$Y$93:$Y$112,"\")&lt;=5)),"x","")</f>
        <v/>
      </c>
      <c r="Q746" s="258" t="s">
        <v>95</v>
      </c>
      <c r="R746" s="260" t="s">
        <v>131</v>
      </c>
    </row>
    <row r="747" spans="1:18" ht="44.25" customHeight="1" x14ac:dyDescent="0.3">
      <c r="A747" s="342" t="str">
        <f>'Class Record S5'!$A$28</f>
        <v>Forces</v>
      </c>
      <c r="B747" s="193" t="str">
        <f>IF($O747="x",'Class Record S5'!$B$28,"")</f>
        <v/>
      </c>
      <c r="C747" s="385" t="str">
        <f>IF($O747="x",'Class Record S5'!$D$28,"")</f>
        <v/>
      </c>
      <c r="D747" s="386"/>
      <c r="E747" s="386"/>
      <c r="F747" s="386"/>
      <c r="G747" s="386"/>
      <c r="H747" s="386"/>
      <c r="I747" s="386"/>
      <c r="J747" s="386"/>
      <c r="K747" s="386"/>
      <c r="L747" s="387"/>
      <c r="M747" s="141"/>
      <c r="O747" s="67" t="str">
        <f>IF(OR(AND('Class Record S5'!$Y$113=".",COUNTIF('Class Record S5'!$Y$93:$Y$116,"\")&lt;5,COUNTIF('Class Record S5'!$Y$93:$Y$113,".")&lt;=(5-COUNTIF('Class Record S5'!$Y$93:$Y$116,"\"))),AND('Class Record S5'!$Y$113="\",COUNTIF('Class Record S5'!$Y$93:$Y$113,"\")&lt;=5)),"x","")</f>
        <v/>
      </c>
      <c r="Q747" s="258" t="s">
        <v>96</v>
      </c>
      <c r="R747" s="262" t="s">
        <v>132</v>
      </c>
    </row>
    <row r="748" spans="1:18" ht="44.25" customHeight="1" x14ac:dyDescent="0.3">
      <c r="A748" s="343"/>
      <c r="B748" s="192" t="str">
        <f>IF($O748="x",'Class Record S5'!$B$29,"")</f>
        <v/>
      </c>
      <c r="C748" s="388" t="str">
        <f>IF($O748="x",'Class Record S5'!$D$29,"")</f>
        <v/>
      </c>
      <c r="D748" s="389"/>
      <c r="E748" s="389"/>
      <c r="F748" s="389"/>
      <c r="G748" s="389"/>
      <c r="H748" s="389"/>
      <c r="I748" s="389"/>
      <c r="J748" s="389"/>
      <c r="K748" s="389"/>
      <c r="L748" s="390"/>
      <c r="M748" s="142"/>
      <c r="O748" s="67" t="str">
        <f>IF(OR(AND('Class Record S5'!$Y$114=".",COUNTIF('Class Record S5'!$Y$93:$Y$116,"\")&lt;5,COUNTIF('Class Record S5'!$Y$93:$Y$114,".")&lt;=(5-COUNTIF('Class Record S5'!$Y$93:$Y$116,"\"))),AND('Class Record S5'!$Y$114="\",COUNTIF('Class Record S5'!$Y$93:$Y$114,"\")&lt;=5)),"x","")</f>
        <v/>
      </c>
      <c r="Q748" s="258" t="s">
        <v>97</v>
      </c>
      <c r="R748" s="262" t="s">
        <v>133</v>
      </c>
    </row>
    <row r="749" spans="1:18" ht="44.25" customHeight="1" x14ac:dyDescent="0.3">
      <c r="A749" s="343"/>
      <c r="B749" s="192" t="str">
        <f>IF($O749="x",'Class Record S5'!$B$30,"")</f>
        <v/>
      </c>
      <c r="C749" s="388" t="str">
        <f>IF($O749="x",'Class Record S5'!$D$30,"")</f>
        <v/>
      </c>
      <c r="D749" s="389"/>
      <c r="E749" s="389"/>
      <c r="F749" s="389"/>
      <c r="G749" s="389"/>
      <c r="H749" s="389"/>
      <c r="I749" s="389"/>
      <c r="J749" s="389"/>
      <c r="K749" s="389"/>
      <c r="L749" s="390"/>
      <c r="M749" s="142"/>
      <c r="O749" s="67" t="str">
        <f>IF(OR(AND('Class Record S5'!$Y$115=".",COUNTIF('Class Record S5'!$Y$93:$Y$116,"\")&lt;5,COUNTIF('Class Record S5'!$Y$93:$Y$115,".")&lt;=(5-COUNTIF('Class Record S5'!$Y$93:$Y$116,"\"))),AND('Class Record S5'!$Y$115="\",COUNTIF('Class Record S5'!$Y$93:$Y$115,"\")&lt;=5)),"x","")</f>
        <v/>
      </c>
      <c r="Q749" s="258" t="s">
        <v>98</v>
      </c>
      <c r="R749" s="262" t="s">
        <v>134</v>
      </c>
    </row>
    <row r="750" spans="1:18" ht="44.25" customHeight="1" thickBot="1" x14ac:dyDescent="0.35">
      <c r="A750" s="344"/>
      <c r="B750" s="194" t="str">
        <f>IF($O750="x",'Class Record S5'!$B$31,"")</f>
        <v/>
      </c>
      <c r="C750" s="391" t="str">
        <f>IF($O750="x",'Class Record S5'!$D$31,"")</f>
        <v/>
      </c>
      <c r="D750" s="392"/>
      <c r="E750" s="392"/>
      <c r="F750" s="392"/>
      <c r="G750" s="392"/>
      <c r="H750" s="392"/>
      <c r="I750" s="392"/>
      <c r="J750" s="392"/>
      <c r="K750" s="392"/>
      <c r="L750" s="393"/>
      <c r="M750" s="143"/>
      <c r="O750" s="67" t="str">
        <f>IF(OR(AND('Class Record S5'!$Y$116=".",COUNTIF('Class Record S5'!$Y$93:$Y$116,"\")&lt;5,COUNTIF('Class Record S5'!$Y$93:$Y$116,".")&lt;=(5-COUNTIF('Class Record S5'!$Y$93:$Y$116,"\"))),AND('Class Record S5'!$Y$116="\",COUNTIF('Class Record S5'!$Y$93:$Y$116,"\")&lt;=5)),"x","")</f>
        <v/>
      </c>
      <c r="Q750" s="258" t="s">
        <v>99</v>
      </c>
      <c r="R750" s="262" t="s">
        <v>135</v>
      </c>
    </row>
    <row r="751" spans="1:18" ht="16.5" customHeight="1" thickBot="1" x14ac:dyDescent="0.35">
      <c r="A751" s="379" t="s">
        <v>44</v>
      </c>
      <c r="B751" s="380"/>
      <c r="C751" s="380"/>
      <c r="D751" s="380"/>
      <c r="E751" s="380"/>
      <c r="F751" s="380"/>
      <c r="G751" s="380"/>
      <c r="H751" s="380"/>
      <c r="I751" s="380"/>
      <c r="J751" s="380"/>
      <c r="K751" s="381"/>
      <c r="L751" s="394" t="s">
        <v>45</v>
      </c>
      <c r="M751" s="395"/>
      <c r="Q751" s="257"/>
    </row>
    <row r="752" spans="1:18" ht="28.5" customHeight="1" x14ac:dyDescent="0.3">
      <c r="A752" s="396"/>
      <c r="B752" s="397"/>
      <c r="C752" s="397"/>
      <c r="D752" s="397"/>
      <c r="E752" s="397"/>
      <c r="F752" s="397"/>
      <c r="G752" s="397"/>
      <c r="H752" s="397"/>
      <c r="I752" s="397"/>
      <c r="J752" s="397"/>
      <c r="K752" s="398"/>
      <c r="L752" s="405" t="str">
        <f>'Class Record S5'!$Y$117</f>
        <v>N</v>
      </c>
      <c r="M752" s="406"/>
      <c r="Q752" s="257"/>
    </row>
    <row r="753" spans="1:18" ht="28.5" customHeight="1" x14ac:dyDescent="0.3">
      <c r="A753" s="399"/>
      <c r="B753" s="400"/>
      <c r="C753" s="400"/>
      <c r="D753" s="400"/>
      <c r="E753" s="400"/>
      <c r="F753" s="400"/>
      <c r="G753" s="400"/>
      <c r="H753" s="400"/>
      <c r="I753" s="400"/>
      <c r="J753" s="400"/>
      <c r="K753" s="401"/>
      <c r="L753" s="407"/>
      <c r="M753" s="408"/>
      <c r="Q753" s="257"/>
    </row>
    <row r="754" spans="1:18" ht="28.5" customHeight="1" thickBot="1" x14ac:dyDescent="0.35">
      <c r="A754" s="402"/>
      <c r="B754" s="403"/>
      <c r="C754" s="403"/>
      <c r="D754" s="403"/>
      <c r="E754" s="403"/>
      <c r="F754" s="403"/>
      <c r="G754" s="403"/>
      <c r="H754" s="403"/>
      <c r="I754" s="403"/>
      <c r="J754" s="403"/>
      <c r="K754" s="404"/>
      <c r="L754" s="409"/>
      <c r="M754" s="410"/>
      <c r="Q754" s="257"/>
    </row>
    <row r="756" spans="1:18" ht="19.5" thickBot="1" x14ac:dyDescent="0.35"/>
    <row r="757" spans="1:18" ht="23.25" customHeight="1" thickBot="1" x14ac:dyDescent="0.35">
      <c r="A757" s="349" t="str">
        <f>'Class Record S5'!$D$1</f>
        <v>A N OTHER SCHOOL</v>
      </c>
      <c r="B757" s="350"/>
      <c r="C757" s="350"/>
      <c r="D757" s="350"/>
      <c r="E757" s="350"/>
      <c r="F757" s="350"/>
      <c r="G757" s="350"/>
      <c r="H757" s="350"/>
      <c r="I757" s="350"/>
      <c r="J757" s="350"/>
      <c r="K757" s="350"/>
      <c r="L757" s="350"/>
      <c r="M757" s="351"/>
    </row>
    <row r="758" spans="1:18" ht="15.75" customHeight="1" thickBot="1" x14ac:dyDescent="0.35">
      <c r="A758" s="352" t="s">
        <v>17</v>
      </c>
      <c r="B758" s="353"/>
      <c r="C758" s="353"/>
      <c r="D758" s="356">
        <f>'Class Record S5'!$Z$2</f>
        <v>0</v>
      </c>
      <c r="E758" s="356"/>
      <c r="F758" s="356"/>
      <c r="G758" s="357"/>
      <c r="H758" s="361" t="s">
        <v>18</v>
      </c>
      <c r="I758" s="362">
        <f>'Class Record S5'!$E$119</f>
        <v>0</v>
      </c>
      <c r="J758" s="362"/>
      <c r="K758" s="363" t="str">
        <f>'Class Record S5'!$C$2</f>
        <v>CLASS</v>
      </c>
      <c r="L758" s="363"/>
      <c r="M758" s="364"/>
    </row>
    <row r="759" spans="1:18" ht="15.75" customHeight="1" thickBot="1" x14ac:dyDescent="0.35">
      <c r="A759" s="354"/>
      <c r="B759" s="355"/>
      <c r="C759" s="355"/>
      <c r="D759" s="358"/>
      <c r="E759" s="358"/>
      <c r="F759" s="359"/>
      <c r="G759" s="360"/>
      <c r="H759" s="361"/>
      <c r="I759" s="362"/>
      <c r="J759" s="362"/>
      <c r="K759" s="363"/>
      <c r="L759" s="363"/>
      <c r="M759" s="364"/>
    </row>
    <row r="760" spans="1:18" ht="19.5" thickBot="1" x14ac:dyDescent="0.35">
      <c r="A760" s="346" t="s">
        <v>19</v>
      </c>
      <c r="B760" s="347"/>
      <c r="C760" s="347"/>
      <c r="D760" s="347"/>
      <c r="E760" s="348"/>
      <c r="F760" s="365" t="s">
        <v>20</v>
      </c>
      <c r="G760" s="366"/>
      <c r="H760" s="366"/>
      <c r="I760" s="367"/>
      <c r="J760" s="368" t="s">
        <v>21</v>
      </c>
      <c r="K760" s="369"/>
      <c r="L760" s="369"/>
      <c r="M760" s="370"/>
    </row>
    <row r="761" spans="1:18" ht="16.5" customHeight="1" thickBot="1" x14ac:dyDescent="0.35">
      <c r="A761" s="371" t="s">
        <v>22</v>
      </c>
      <c r="B761" s="372"/>
      <c r="C761" s="373"/>
      <c r="D761" s="374" t="s">
        <v>23</v>
      </c>
      <c r="E761" s="375"/>
      <c r="F761" s="376" t="s">
        <v>24</v>
      </c>
      <c r="G761" s="377"/>
      <c r="H761" s="377" t="s">
        <v>25</v>
      </c>
      <c r="I761" s="378"/>
      <c r="J761" s="382" t="s">
        <v>26</v>
      </c>
      <c r="K761" s="377"/>
      <c r="L761" s="411" t="s">
        <v>27</v>
      </c>
      <c r="M761" s="412"/>
    </row>
    <row r="762" spans="1:18" ht="31.5" customHeight="1" thickBot="1" x14ac:dyDescent="0.35">
      <c r="A762" s="72"/>
      <c r="B762" s="73" t="s">
        <v>54</v>
      </c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5" t="s">
        <v>43</v>
      </c>
      <c r="Q762" s="416" t="s">
        <v>56</v>
      </c>
      <c r="R762" s="416"/>
    </row>
    <row r="763" spans="1:18" ht="44.25" customHeight="1" x14ac:dyDescent="0.3">
      <c r="A763" s="345" t="str">
        <f>'Class Record S5'!$A$8</f>
        <v>Working Scientifically</v>
      </c>
      <c r="B763" s="190" t="str">
        <f>IF($O763="x",'Class Record S5'!$B$8,"")</f>
        <v/>
      </c>
      <c r="C763" s="413" t="str">
        <f>IF($O763="x",'Class Record S5'!$D$8,"")</f>
        <v/>
      </c>
      <c r="D763" s="413"/>
      <c r="E763" s="413"/>
      <c r="F763" s="413"/>
      <c r="G763" s="413"/>
      <c r="H763" s="413"/>
      <c r="I763" s="413"/>
      <c r="J763" s="413"/>
      <c r="K763" s="413"/>
      <c r="L763" s="413"/>
      <c r="M763" s="141"/>
      <c r="O763" s="67" t="str">
        <f>IF(OR(AND('Class Record S5'!$Z$93=".",COUNTIF('Class Record S5'!$Z$93:$Z$116,"\")&lt;5,COUNTIF('Class Record S5'!$Z$93:$Z$93,".")&lt;=(5-COUNTIF('Class Record S5'!$Z$93:$Z$116,"\"))),AND('Class Record S5'!$Z$93="\",COUNTIF('Class Record S5'!$Z$93:$Z$93,"\")&lt;=5)),"x","")</f>
        <v/>
      </c>
      <c r="Q763" s="258" t="s">
        <v>76</v>
      </c>
      <c r="R763" s="259" t="s">
        <v>112</v>
      </c>
    </row>
    <row r="764" spans="1:18" ht="44.25" customHeight="1" x14ac:dyDescent="0.3">
      <c r="A764" s="343"/>
      <c r="B764" s="191" t="str">
        <f>IF($O764="x",'Class Record S5'!$B$9,"")</f>
        <v/>
      </c>
      <c r="C764" s="383" t="str">
        <f>IF($O764="x",'Class Record S5'!$D$9,"")</f>
        <v/>
      </c>
      <c r="D764" s="383"/>
      <c r="E764" s="383"/>
      <c r="F764" s="383"/>
      <c r="G764" s="383"/>
      <c r="H764" s="383"/>
      <c r="I764" s="383"/>
      <c r="J764" s="383"/>
      <c r="K764" s="383"/>
      <c r="L764" s="383"/>
      <c r="M764" s="142"/>
      <c r="O764" s="67" t="str">
        <f>IF(OR(AND('Class Record S5'!$Z$94=".",COUNTIF('Class Record S5'!$Z$93:$Z$116,"\")&lt;5,COUNTIF('Class Record S5'!$Z$93:$Z$94,".")&lt;=(5-COUNTIF('Class Record S5'!$Z$93:$Z$116,"\"))),AND('Class Record S5'!$Z$94="\",COUNTIF('Class Record S5'!$Z$93:$Z$94,"\")&lt;=5)),"x","")</f>
        <v/>
      </c>
      <c r="Q764" s="258" t="s">
        <v>77</v>
      </c>
      <c r="R764" s="260" t="s">
        <v>113</v>
      </c>
    </row>
    <row r="765" spans="1:18" ht="44.25" customHeight="1" x14ac:dyDescent="0.3">
      <c r="A765" s="343"/>
      <c r="B765" s="191" t="str">
        <f>IF($O765="x",'Class Record S5'!$B$10,"")</f>
        <v/>
      </c>
      <c r="C765" s="383" t="str">
        <f>IF($O765="x",'Class Record S5'!$D$10,"")</f>
        <v/>
      </c>
      <c r="D765" s="383"/>
      <c r="E765" s="383"/>
      <c r="F765" s="383"/>
      <c r="G765" s="383"/>
      <c r="H765" s="383"/>
      <c r="I765" s="383"/>
      <c r="J765" s="383"/>
      <c r="K765" s="383"/>
      <c r="L765" s="383"/>
      <c r="M765" s="142"/>
      <c r="O765" s="67" t="str">
        <f>IF(OR(AND('Class Record S5'!$Z$95=".",COUNTIF('Class Record S5'!$Z$93:$Z$116,"\")&lt;5,COUNTIF('Class Record S5'!$Z$93:$Z$95,".")&lt;=(5-COUNTIF('Class Record S5'!$Z$93:$Z$116,"\"))),AND('Class Record S5'!$Z$95="\",COUNTIF('Class Record S5'!$Z$93:$Z$95,"\")&lt;=5)),"x","")</f>
        <v/>
      </c>
      <c r="Q765" s="258" t="s">
        <v>78</v>
      </c>
      <c r="R765" s="260" t="s">
        <v>114</v>
      </c>
    </row>
    <row r="766" spans="1:18" ht="44.25" customHeight="1" x14ac:dyDescent="0.3">
      <c r="A766" s="343"/>
      <c r="B766" s="192" t="str">
        <f>IF($O766="x",'Class Record S5'!$B$11,"")</f>
        <v/>
      </c>
      <c r="C766" s="383" t="str">
        <f>IF($O766="x",'Class Record S5'!$D$11,"")</f>
        <v/>
      </c>
      <c r="D766" s="383"/>
      <c r="E766" s="383"/>
      <c r="F766" s="383"/>
      <c r="G766" s="383"/>
      <c r="H766" s="383"/>
      <c r="I766" s="383"/>
      <c r="J766" s="383"/>
      <c r="K766" s="383"/>
      <c r="L766" s="383"/>
      <c r="M766" s="142"/>
      <c r="O766" s="67" t="str">
        <f>IF(OR(AND('Class Record S5'!$Z$96=".",COUNTIF('Class Record S5'!$Z$93:$Z$116,"\")&lt;5,COUNTIF('Class Record S5'!$Z$93:$Z$96,".")&lt;=(5-COUNTIF('Class Record S5'!$Z$93:$Z$116,"\"))),AND('Class Record S5'!$Z$96="\",COUNTIF('Class Record S5'!$Z$93:$Z$96,"\")&lt;=5)),"x","")</f>
        <v/>
      </c>
      <c r="Q766" s="258" t="s">
        <v>79</v>
      </c>
      <c r="R766" s="260" t="s">
        <v>115</v>
      </c>
    </row>
    <row r="767" spans="1:18" ht="54.75" customHeight="1" x14ac:dyDescent="0.3">
      <c r="A767" s="343"/>
      <c r="B767" s="192" t="str">
        <f>IF($O767="x",'Class Record S5'!$B$12,"")</f>
        <v/>
      </c>
      <c r="C767" s="383" t="str">
        <f>IF($O767="x",'Class Record S5'!$D$12,"")</f>
        <v/>
      </c>
      <c r="D767" s="383"/>
      <c r="E767" s="383"/>
      <c r="F767" s="383"/>
      <c r="G767" s="383"/>
      <c r="H767" s="383"/>
      <c r="I767" s="383"/>
      <c r="J767" s="383"/>
      <c r="K767" s="383"/>
      <c r="L767" s="383"/>
      <c r="M767" s="142"/>
      <c r="O767" s="67" t="str">
        <f>IF(OR(AND('Class Record S5'!$Z$97=".",COUNTIF('Class Record S5'!$Z$93:$Z$116,"\")&lt;5,COUNTIF('Class Record S5'!$Z$93:$Z$97,".")&lt;=(5-COUNTIF('Class Record S5'!$Z$93:$Z$116,"\"))),AND('Class Record S5'!$Z$97="\",COUNTIF('Class Record S5'!$Z$93:$Z$97,"\")&lt;=5)),"x","")</f>
        <v/>
      </c>
      <c r="Q767" s="258" t="s">
        <v>80</v>
      </c>
      <c r="R767" s="260" t="s">
        <v>116</v>
      </c>
    </row>
    <row r="768" spans="1:18" ht="44.25" customHeight="1" thickBot="1" x14ac:dyDescent="0.35">
      <c r="A768" s="344"/>
      <c r="B768" s="194" t="str">
        <f>IF($O768="x",'Class Record S5'!$B$13,"")</f>
        <v/>
      </c>
      <c r="C768" s="391" t="str">
        <f>IF($O768="x",'Class Record S5'!$D$13,"")</f>
        <v/>
      </c>
      <c r="D768" s="392"/>
      <c r="E768" s="392"/>
      <c r="F768" s="392"/>
      <c r="G768" s="392"/>
      <c r="H768" s="392"/>
      <c r="I768" s="392"/>
      <c r="J768" s="392"/>
      <c r="K768" s="392"/>
      <c r="L768" s="393"/>
      <c r="M768" s="143"/>
      <c r="O768" s="67" t="str">
        <f>IF(OR(AND('Class Record S5'!$Z$98=".",COUNTIF('Class Record S5'!$Z$93:$Z$116,"\")&lt;5,COUNTIF('Class Record S5'!$Z$93:$Z$98,".")&lt;=(5-COUNTIF('Class Record S5'!$Z$93:$Z$116,"\"))),AND('Class Record S5'!$Z$98="\",COUNTIF('Class Record S5'!$Z$93:$Z$98,"\")&lt;=5)),"x","")</f>
        <v/>
      </c>
      <c r="Q768" s="258" t="s">
        <v>81</v>
      </c>
      <c r="R768" s="260" t="s">
        <v>117</v>
      </c>
    </row>
    <row r="769" spans="1:18" ht="57" customHeight="1" x14ac:dyDescent="0.3">
      <c r="A769" s="342" t="str">
        <f>'Class Record S5'!$A$14</f>
        <v>Living Things and their Habitats</v>
      </c>
      <c r="B769" s="193" t="str">
        <f>IF($O769="x",'Class Record S5'!$B$14,"")</f>
        <v/>
      </c>
      <c r="C769" s="385" t="str">
        <f>IF($O769="x",'Class Record S5'!$D$14,"")</f>
        <v/>
      </c>
      <c r="D769" s="386"/>
      <c r="E769" s="386"/>
      <c r="F769" s="386"/>
      <c r="G769" s="386"/>
      <c r="H769" s="386"/>
      <c r="I769" s="386"/>
      <c r="J769" s="386"/>
      <c r="K769" s="386"/>
      <c r="L769" s="387"/>
      <c r="M769" s="141"/>
      <c r="O769" s="67" t="str">
        <f>IF(OR(AND('Class Record S5'!$Z$99=".",COUNTIF('Class Record S5'!$Z$93:$Z$116,"\")&lt;5,COUNTIF('Class Record S5'!$Z$93:$Z$99,".")&lt;=(5-COUNTIF('Class Record S5'!$Z$93:$Z$116,"\"))),AND('Class Record S5'!$Z$99="\",COUNTIF('Class Record S5'!$Z$93:$Z$99,"\")&lt;=5)),"x","")</f>
        <v/>
      </c>
      <c r="Q769" s="258" t="s">
        <v>82</v>
      </c>
      <c r="R769" s="260" t="s">
        <v>118</v>
      </c>
    </row>
    <row r="770" spans="1:18" ht="57" customHeight="1" thickBot="1" x14ac:dyDescent="0.35">
      <c r="A770" s="344"/>
      <c r="B770" s="194" t="str">
        <f>IF($O770="x",'Class Record S5'!$B$15,"")</f>
        <v/>
      </c>
      <c r="C770" s="414" t="str">
        <f>IF($O770="x",'Class Record S5'!$D$15,"")</f>
        <v/>
      </c>
      <c r="D770" s="414"/>
      <c r="E770" s="414"/>
      <c r="F770" s="414"/>
      <c r="G770" s="414"/>
      <c r="H770" s="414"/>
      <c r="I770" s="414"/>
      <c r="J770" s="414"/>
      <c r="K770" s="414"/>
      <c r="L770" s="414"/>
      <c r="M770" s="143"/>
      <c r="O770" s="67" t="str">
        <f>IF(OR(AND('Class Record S5'!$Z$100=".",COUNTIF('Class Record S5'!$Z$93:$Z$116,"\")&lt;5,COUNTIF('Class Record S5'!$Z$93:$Z$100,".")&lt;=(5-COUNTIF('Class Record S5'!$Z$93:$Z$116,"\"))),AND('Class Record S5'!$Z$100="\",COUNTIF('Class Record S5'!$Z$93:$Z$100,"\")&lt;=5)),"x","")</f>
        <v/>
      </c>
      <c r="Q770" s="258" t="s">
        <v>83</v>
      </c>
      <c r="R770" s="261" t="s">
        <v>119</v>
      </c>
    </row>
    <row r="771" spans="1:18" ht="59.25" customHeight="1" thickBot="1" x14ac:dyDescent="0.35">
      <c r="A771" s="255" t="str">
        <f>'Class Record S5'!$A$16</f>
        <v>Animals inc. Humans</v>
      </c>
      <c r="B771" s="253" t="str">
        <f>IF($O771="x",'Class Record S5'!$B$16,"")</f>
        <v/>
      </c>
      <c r="C771" s="415" t="str">
        <f>IF($O771="x",'Class Record S5'!$D$16,"")</f>
        <v/>
      </c>
      <c r="D771" s="415"/>
      <c r="E771" s="415"/>
      <c r="F771" s="415"/>
      <c r="G771" s="415"/>
      <c r="H771" s="415"/>
      <c r="I771" s="415"/>
      <c r="J771" s="415"/>
      <c r="K771" s="415"/>
      <c r="L771" s="415"/>
      <c r="M771" s="254"/>
      <c r="O771" s="67" t="str">
        <f>IF(OR(AND('Class Record S5'!$Z$101=".",COUNTIF('Class Record S5'!$Z$93:$Z$116,"\")&lt;5,COUNTIF('Class Record S5'!$Z$93:$Z$101,".")&lt;=(5-COUNTIF('Class Record S5'!$Z$93:$Z$116,"\"))),AND('Class Record S5'!$Z$101="\",COUNTIF('Class Record S5'!$Z$93:$Z$101,"\")&lt;=5)),"x","")</f>
        <v/>
      </c>
      <c r="Q771" s="258" t="s">
        <v>84</v>
      </c>
      <c r="R771" s="261" t="s">
        <v>120</v>
      </c>
    </row>
    <row r="772" spans="1:18" ht="56.25" customHeight="1" x14ac:dyDescent="0.3">
      <c r="A772" s="342" t="str">
        <f>'Class Record S5'!$A$17</f>
        <v>Properties and Changers of Materials</v>
      </c>
      <c r="B772" s="193" t="str">
        <f>IF($O772="x",'Class Record S5'!$B$17,"")</f>
        <v/>
      </c>
      <c r="C772" s="385" t="str">
        <f>IF($O772="x",'Class Record S5'!$D$17,"")</f>
        <v/>
      </c>
      <c r="D772" s="386"/>
      <c r="E772" s="386"/>
      <c r="F772" s="386"/>
      <c r="G772" s="386"/>
      <c r="H772" s="386"/>
      <c r="I772" s="386"/>
      <c r="J772" s="386"/>
      <c r="K772" s="386"/>
      <c r="L772" s="387"/>
      <c r="M772" s="141"/>
      <c r="O772" s="67" t="str">
        <f>IF(OR(AND('Class Record S5'!$Z$102=".",COUNTIF('Class Record S5'!$Z$93:$Z$116,"\")&lt;5,COUNTIF('Class Record S5'!$Z$93:$Z$102,".")&lt;=(5-COUNTIF('Class Record S5'!$Z$93:$Z$116,"\"))),AND('Class Record S5'!$Z$102="\",COUNTIF('Class Record S5'!$Z$93:$Z$102,"\")&lt;=5)),"x","")</f>
        <v/>
      </c>
      <c r="Q772" s="258" t="s">
        <v>85</v>
      </c>
      <c r="R772" s="260" t="s">
        <v>121</v>
      </c>
    </row>
    <row r="773" spans="1:18" ht="44.25" customHeight="1" x14ac:dyDescent="0.3">
      <c r="A773" s="343"/>
      <c r="B773" s="192" t="str">
        <f>IF($O773="x",'Class Record S5'!$B$18,"")</f>
        <v/>
      </c>
      <c r="C773" s="383" t="str">
        <f>IF($O773="x",'Class Record S5'!$D$18,"")</f>
        <v/>
      </c>
      <c r="D773" s="383"/>
      <c r="E773" s="383"/>
      <c r="F773" s="383"/>
      <c r="G773" s="383"/>
      <c r="H773" s="383"/>
      <c r="I773" s="383"/>
      <c r="J773" s="383"/>
      <c r="K773" s="383"/>
      <c r="L773" s="383"/>
      <c r="M773" s="142"/>
      <c r="O773" s="67" t="str">
        <f>IF(OR(AND('Class Record S5'!$Z$103=".",COUNTIF('Class Record S5'!$Z$93:$Z$116,"\")&lt;5,COUNTIF('Class Record S5'!$Z$93:$Z$103,".")&lt;=(5-COUNTIF('Class Record S5'!$Z$93:$Z$116,"\"))),AND('Class Record S5'!$Z$103="\",COUNTIF('Class Record S5'!$Z$93:$Z$103,"\")&lt;=5)),"x","")</f>
        <v/>
      </c>
      <c r="Q773" s="258" t="s">
        <v>86</v>
      </c>
      <c r="R773" s="265" t="s">
        <v>124</v>
      </c>
    </row>
    <row r="774" spans="1:18" ht="44.25" customHeight="1" x14ac:dyDescent="0.3">
      <c r="A774" s="343"/>
      <c r="B774" s="192" t="str">
        <f>IF($O774="x",'Class Record S5'!$B$19,"")</f>
        <v/>
      </c>
      <c r="C774" s="383" t="str">
        <f>IF($O774="x",'Class Record S5'!$D$19,"")</f>
        <v/>
      </c>
      <c r="D774" s="383"/>
      <c r="E774" s="383"/>
      <c r="F774" s="383"/>
      <c r="G774" s="383"/>
      <c r="H774" s="383"/>
      <c r="I774" s="383"/>
      <c r="J774" s="383"/>
      <c r="K774" s="383"/>
      <c r="L774" s="383"/>
      <c r="M774" s="142"/>
      <c r="O774" s="67" t="str">
        <f>IF(OR(AND('Class Record S5'!$Z$104=".",COUNTIF('Class Record S5'!$Z$93:$Z$116,"\")&lt;5,COUNTIF('Class Record S5'!$Z$93:$Z$104,".")&lt;=(5-COUNTIF('Class Record S5'!$Z$93:$Z$116,"\"))),AND('Class Record S5'!$Z$104="\",COUNTIF('Class Record S5'!$Z$93:$Z$104,"\")&lt;=5)),"x","")</f>
        <v/>
      </c>
      <c r="Q774" s="258" t="s">
        <v>87</v>
      </c>
      <c r="R774" s="265" t="s">
        <v>122</v>
      </c>
    </row>
    <row r="775" spans="1:18" ht="44.25" customHeight="1" x14ac:dyDescent="0.3">
      <c r="A775" s="343"/>
      <c r="B775" s="192" t="str">
        <f>IF($O775="x",'Class Record S5'!$B$20,"")</f>
        <v/>
      </c>
      <c r="C775" s="383" t="str">
        <f>IF($O775="x",'Class Record S5'!$D$20,"")</f>
        <v/>
      </c>
      <c r="D775" s="383"/>
      <c r="E775" s="383"/>
      <c r="F775" s="383"/>
      <c r="G775" s="383"/>
      <c r="H775" s="383"/>
      <c r="I775" s="383"/>
      <c r="J775" s="383"/>
      <c r="K775" s="383"/>
      <c r="L775" s="383"/>
      <c r="M775" s="142"/>
      <c r="O775" s="67" t="str">
        <f>IF(OR(AND('Class Record S5'!$Z$105=".",COUNTIF('Class Record S5'!$Z$93:$Z$116,"\")&lt;5,COUNTIF('Class Record S5'!$Z$93:$Z$105,".")&lt;=(5-COUNTIF('Class Record S5'!$Z$93:$Z$116,"\"))),AND('Class Record S5'!$Z$105="\",COUNTIF('Class Record S5'!$Z$93:$Z$105,"\")&lt;=5)),"x","")</f>
        <v/>
      </c>
      <c r="Q775" s="258" t="s">
        <v>88</v>
      </c>
      <c r="R775" s="265" t="s">
        <v>123</v>
      </c>
    </row>
    <row r="776" spans="1:18" ht="44.25" customHeight="1" x14ac:dyDescent="0.3">
      <c r="A776" s="343"/>
      <c r="B776" s="192" t="str">
        <f>IF($O776="x",'Class Record S5'!$B$21,"")</f>
        <v/>
      </c>
      <c r="C776" s="383" t="str">
        <f>IF($O776="x",'Class Record S5'!$D$21,"")</f>
        <v/>
      </c>
      <c r="D776" s="383"/>
      <c r="E776" s="383"/>
      <c r="F776" s="383"/>
      <c r="G776" s="383"/>
      <c r="H776" s="383"/>
      <c r="I776" s="383"/>
      <c r="J776" s="383"/>
      <c r="K776" s="383"/>
      <c r="L776" s="383"/>
      <c r="M776" s="142"/>
      <c r="O776" s="67" t="str">
        <f>IF(OR(AND('Class Record S5'!$Z$106=".",COUNTIF('Class Record S5'!$Z$93:$Z$116,"\")&lt;5,COUNTIF('Class Record S5'!$Z$93:$Z$106,".")&lt;=(5-COUNTIF('Class Record S5'!$Z$93:$Z$116,"\"))),AND('Class Record S5'!$Z$106="\",COUNTIF('Class Record S5'!$Z$93:$Z$106,"\")&lt;=5)),"x","")</f>
        <v/>
      </c>
      <c r="Q776" s="258" t="s">
        <v>89</v>
      </c>
      <c r="R776" s="261" t="s">
        <v>125</v>
      </c>
    </row>
    <row r="777" spans="1:18" ht="56.25" customHeight="1" thickBot="1" x14ac:dyDescent="0.35">
      <c r="A777" s="344"/>
      <c r="B777" s="195" t="str">
        <f>IF($O777="x",'Class Record S5'!$B$22,"")</f>
        <v/>
      </c>
      <c r="C777" s="384" t="str">
        <f>IF($O777="x",'Class Record S5'!$D$22,"")</f>
        <v/>
      </c>
      <c r="D777" s="384"/>
      <c r="E777" s="384"/>
      <c r="F777" s="384"/>
      <c r="G777" s="384"/>
      <c r="H777" s="384"/>
      <c r="I777" s="384"/>
      <c r="J777" s="384"/>
      <c r="K777" s="384"/>
      <c r="L777" s="384"/>
      <c r="M777" s="196"/>
      <c r="O777" s="67" t="str">
        <f>IF(OR(AND('Class Record S5'!$Z$107=".",COUNTIF('Class Record S5'!$Z$93:$Z$116,"\")&lt;5,COUNTIF('Class Record S5'!$Z$93:$Z$107,".")&lt;=(5-COUNTIF('Class Record S5'!$Z$93:$Z$116,"\"))),AND('Class Record S5'!$Z$107="\",COUNTIF('Class Record S5'!$Z$93:$Z$107,"\")&lt;=5)),"x","")</f>
        <v/>
      </c>
      <c r="Q777" s="258" t="s">
        <v>90</v>
      </c>
      <c r="R777" s="260" t="s">
        <v>126</v>
      </c>
    </row>
    <row r="778" spans="1:18" ht="44.25" customHeight="1" x14ac:dyDescent="0.3">
      <c r="A778" s="342" t="str">
        <f>'Class Record S5'!$A$23</f>
        <v>Earth and Space</v>
      </c>
      <c r="B778" s="193" t="str">
        <f>IF($O778="x",'Class Record S5'!$B$23,"")</f>
        <v/>
      </c>
      <c r="C778" s="385" t="str">
        <f>IF($O778="x",'Class Record S5'!$D$23,"")</f>
        <v/>
      </c>
      <c r="D778" s="386"/>
      <c r="E778" s="386"/>
      <c r="F778" s="386"/>
      <c r="G778" s="386"/>
      <c r="H778" s="386"/>
      <c r="I778" s="386"/>
      <c r="J778" s="386"/>
      <c r="K778" s="386"/>
      <c r="L778" s="387"/>
      <c r="M778" s="141"/>
      <c r="O778" s="67" t="str">
        <f>IF(OR(AND('Class Record S5'!$Z$108=".",COUNTIF('Class Record S5'!$Z$93:$Z$116,"\")&lt;5,COUNTIF('Class Record S5'!$Z$93:$Z$108,".")&lt;=(5-COUNTIF('Class Record S5'!$Z$93:$Z$116,"\"))),AND('Class Record S5'!$Z$108="\",COUNTIF('Class Record S5'!$Z$93:$Z$108,"\")&lt;=5)),"x","")</f>
        <v/>
      </c>
      <c r="Q778" s="258" t="s">
        <v>91</v>
      </c>
      <c r="R778" s="260" t="s">
        <v>127</v>
      </c>
    </row>
    <row r="779" spans="1:18" ht="44.25" customHeight="1" x14ac:dyDescent="0.3">
      <c r="A779" s="343"/>
      <c r="B779" s="192" t="str">
        <f>IF($O779="x",'Class Record S5'!$B$24,"")</f>
        <v/>
      </c>
      <c r="C779" s="388" t="str">
        <f>IF($O779="x",'Class Record S5'!$D$24,"")</f>
        <v/>
      </c>
      <c r="D779" s="389"/>
      <c r="E779" s="389"/>
      <c r="F779" s="389"/>
      <c r="G779" s="389"/>
      <c r="H779" s="389"/>
      <c r="I779" s="389"/>
      <c r="J779" s="389"/>
      <c r="K779" s="389"/>
      <c r="L779" s="390"/>
      <c r="M779" s="142"/>
      <c r="O779" s="67" t="str">
        <f>IF(OR(AND('Class Record S5'!$Z$109=".",COUNTIF('Class Record S5'!$Z$93:$Z$116,"\")&lt;5,COUNTIF('Class Record S5'!$Z$93:$Z$109,".")&lt;=(5-COUNTIF('Class Record S5'!$Z$93:$Z$116,"\"))),AND('Class Record S5'!$Z$109="\",COUNTIF('Class Record S5'!$Z$93:$Z$109,"\")&lt;=5)),"x","")</f>
        <v/>
      </c>
      <c r="Q779" s="258" t="s">
        <v>92</v>
      </c>
      <c r="R779" s="262" t="s">
        <v>128</v>
      </c>
    </row>
    <row r="780" spans="1:18" ht="44.25" customHeight="1" x14ac:dyDescent="0.3">
      <c r="A780" s="343"/>
      <c r="B780" s="192" t="str">
        <f>IF($O780="x",'Class Record S5'!$B$25,"")</f>
        <v/>
      </c>
      <c r="C780" s="388" t="str">
        <f>IF($O780="x",'Class Record S5'!$D$25,"")</f>
        <v/>
      </c>
      <c r="D780" s="389"/>
      <c r="E780" s="389"/>
      <c r="F780" s="389"/>
      <c r="G780" s="389"/>
      <c r="H780" s="389"/>
      <c r="I780" s="389"/>
      <c r="J780" s="389"/>
      <c r="K780" s="389"/>
      <c r="L780" s="390"/>
      <c r="M780" s="142"/>
      <c r="O780" s="67" t="str">
        <f>IF(OR(AND('Class Record S5'!$Z$110=".",COUNTIF('Class Record S5'!$Z$93:$Z$116,"\")&lt;5,COUNTIF('Class Record S5'!$Z$93:$Z$110,".")&lt;=(5-COUNTIF('Class Record S5'!$Z$93:$Z$116,"\"))),AND('Class Record S5'!$Z$110="\",COUNTIF('Class Record S5'!$Z$93:$Z$110,"\")&lt;=5)),"x","")</f>
        <v/>
      </c>
      <c r="Q780" s="258" t="s">
        <v>93</v>
      </c>
      <c r="R780" s="262" t="s">
        <v>129</v>
      </c>
    </row>
    <row r="781" spans="1:18" ht="44.25" customHeight="1" x14ac:dyDescent="0.3">
      <c r="A781" s="343"/>
      <c r="B781" s="192" t="str">
        <f>IF($O781="x",'Class Record S5'!$B$26,"")</f>
        <v/>
      </c>
      <c r="C781" s="383" t="str">
        <f>IF($O781="x",'Class Record S5'!$D$26,"")</f>
        <v/>
      </c>
      <c r="D781" s="383"/>
      <c r="E781" s="383"/>
      <c r="F781" s="383"/>
      <c r="G781" s="383"/>
      <c r="H781" s="383"/>
      <c r="I781" s="383"/>
      <c r="J781" s="383"/>
      <c r="K781" s="383"/>
      <c r="L781" s="383"/>
      <c r="M781" s="142"/>
      <c r="O781" s="67" t="str">
        <f>IF(OR(AND('Class Record S5'!$Z$111=".",COUNTIF('Class Record S5'!$Z$93:$Z$116,"\")&lt;5,COUNTIF('Class Record S5'!$Z$93:$Z$111,".")&lt;=(5-COUNTIF('Class Record S5'!$Z$93:$Z$116,"\"))),AND('Class Record S5'!$Z$111="\",COUNTIF('Class Record S5'!$Z$93:$Z$111,"\")&lt;=5)),"x","")</f>
        <v/>
      </c>
      <c r="Q781" s="258" t="s">
        <v>94</v>
      </c>
      <c r="R781" s="260" t="s">
        <v>130</v>
      </c>
    </row>
    <row r="782" spans="1:18" ht="44.25" customHeight="1" thickBot="1" x14ac:dyDescent="0.35">
      <c r="A782" s="344"/>
      <c r="B782" s="195" t="str">
        <f>IF($O782="x",'Class Record S5'!$B$27,"")</f>
        <v/>
      </c>
      <c r="C782" s="384" t="str">
        <f>IF($O782="x",'Class Record S5'!$D$27,"")</f>
        <v/>
      </c>
      <c r="D782" s="384"/>
      <c r="E782" s="384"/>
      <c r="F782" s="384"/>
      <c r="G782" s="384"/>
      <c r="H782" s="384"/>
      <c r="I782" s="384"/>
      <c r="J782" s="384"/>
      <c r="K782" s="384"/>
      <c r="L782" s="384"/>
      <c r="M782" s="196"/>
      <c r="O782" s="67" t="str">
        <f>IF(OR(AND('Class Record S5'!$Z$112=".",COUNTIF('Class Record S5'!$Z$93:$Z$116,"\")&lt;5,COUNTIF('Class Record S5'!$Z$93:$Z$112,".")&lt;=(5-COUNTIF('Class Record S5'!$Z$93:$Z$116,"\"))),AND('Class Record S5'!$Z$112="\",COUNTIF('Class Record S5'!$Z$93:$Z$112,"\")&lt;=5)),"x","")</f>
        <v/>
      </c>
      <c r="Q782" s="258" t="s">
        <v>95</v>
      </c>
      <c r="R782" s="260" t="s">
        <v>131</v>
      </c>
    </row>
    <row r="783" spans="1:18" ht="44.25" customHeight="1" x14ac:dyDescent="0.3">
      <c r="A783" s="342" t="str">
        <f>'Class Record S5'!$A$28</f>
        <v>Forces</v>
      </c>
      <c r="B783" s="193" t="str">
        <f>IF($O783="x",'Class Record S5'!$B$28,"")</f>
        <v/>
      </c>
      <c r="C783" s="385" t="str">
        <f>IF($O783="x",'Class Record S5'!$D$28,"")</f>
        <v/>
      </c>
      <c r="D783" s="386"/>
      <c r="E783" s="386"/>
      <c r="F783" s="386"/>
      <c r="G783" s="386"/>
      <c r="H783" s="386"/>
      <c r="I783" s="386"/>
      <c r="J783" s="386"/>
      <c r="K783" s="386"/>
      <c r="L783" s="387"/>
      <c r="M783" s="141"/>
      <c r="O783" s="67" t="str">
        <f>IF(OR(AND('Class Record S5'!$Z$113=".",COUNTIF('Class Record S5'!$Z$93:$Z$116,"\")&lt;5,COUNTIF('Class Record S5'!$Z$93:$Z$113,".")&lt;=(5-COUNTIF('Class Record S5'!$Z$93:$Z$116,"\"))),AND('Class Record S5'!$Z$113="\",COUNTIF('Class Record S5'!$Z$93:$Z$113,"\")&lt;=5)),"x","")</f>
        <v/>
      </c>
      <c r="Q783" s="258" t="s">
        <v>96</v>
      </c>
      <c r="R783" s="262" t="s">
        <v>132</v>
      </c>
    </row>
    <row r="784" spans="1:18" ht="44.25" customHeight="1" x14ac:dyDescent="0.3">
      <c r="A784" s="343"/>
      <c r="B784" s="192" t="str">
        <f>IF($O784="x",'Class Record S5'!$B$29,"")</f>
        <v/>
      </c>
      <c r="C784" s="388" t="str">
        <f>IF($O784="x",'Class Record S5'!$D$29,"")</f>
        <v/>
      </c>
      <c r="D784" s="389"/>
      <c r="E784" s="389"/>
      <c r="F784" s="389"/>
      <c r="G784" s="389"/>
      <c r="H784" s="389"/>
      <c r="I784" s="389"/>
      <c r="J784" s="389"/>
      <c r="K784" s="389"/>
      <c r="L784" s="390"/>
      <c r="M784" s="142"/>
      <c r="O784" s="67" t="str">
        <f>IF(OR(AND('Class Record S5'!$Z$114=".",COUNTIF('Class Record S5'!$Z$93:$Z$116,"\")&lt;5,COUNTIF('Class Record S5'!$Z$93:$Z$114,".")&lt;=(5-COUNTIF('Class Record S5'!$Z$93:$Z$116,"\"))),AND('Class Record S5'!$Z$114="\",COUNTIF('Class Record S5'!$Z$93:$Z$114,"\")&lt;=5)),"x","")</f>
        <v/>
      </c>
      <c r="Q784" s="258" t="s">
        <v>97</v>
      </c>
      <c r="R784" s="262" t="s">
        <v>133</v>
      </c>
    </row>
    <row r="785" spans="1:18" ht="44.25" customHeight="1" x14ac:dyDescent="0.3">
      <c r="A785" s="343"/>
      <c r="B785" s="192" t="str">
        <f>IF($O785="x",'Class Record S5'!$B$30,"")</f>
        <v/>
      </c>
      <c r="C785" s="388" t="str">
        <f>IF($O785="x",'Class Record S5'!$D$30,"")</f>
        <v/>
      </c>
      <c r="D785" s="389"/>
      <c r="E785" s="389"/>
      <c r="F785" s="389"/>
      <c r="G785" s="389"/>
      <c r="H785" s="389"/>
      <c r="I785" s="389"/>
      <c r="J785" s="389"/>
      <c r="K785" s="389"/>
      <c r="L785" s="390"/>
      <c r="M785" s="142"/>
      <c r="O785" s="67" t="str">
        <f>IF(OR(AND('Class Record S5'!$Z$115=".",COUNTIF('Class Record S5'!$Z$93:$Z$116,"\")&lt;5,COUNTIF('Class Record S5'!$Z$93:$Z$115,".")&lt;=(5-COUNTIF('Class Record S5'!$Z$93:$Z$116,"\"))),AND('Class Record S5'!$Z$115="\",COUNTIF('Class Record S5'!$Z$93:$Z$115,"\")&lt;=5)),"x","")</f>
        <v/>
      </c>
      <c r="Q785" s="258" t="s">
        <v>98</v>
      </c>
      <c r="R785" s="262" t="s">
        <v>134</v>
      </c>
    </row>
    <row r="786" spans="1:18" ht="44.25" customHeight="1" thickBot="1" x14ac:dyDescent="0.35">
      <c r="A786" s="344"/>
      <c r="B786" s="194" t="str">
        <f>IF($O786="x",'Class Record S5'!$B$31,"")</f>
        <v/>
      </c>
      <c r="C786" s="391" t="str">
        <f>IF($O786="x",'Class Record S5'!$D$31,"")</f>
        <v/>
      </c>
      <c r="D786" s="392"/>
      <c r="E786" s="392"/>
      <c r="F786" s="392"/>
      <c r="G786" s="392"/>
      <c r="H786" s="392"/>
      <c r="I786" s="392"/>
      <c r="J786" s="392"/>
      <c r="K786" s="392"/>
      <c r="L786" s="393"/>
      <c r="M786" s="143"/>
      <c r="O786" s="67" t="str">
        <f>IF(OR(AND('Class Record S5'!$Z$116=".",COUNTIF('Class Record S5'!$Z$93:$Z$116,"\")&lt;5,COUNTIF('Class Record S5'!$Z$93:$Z$116,".")&lt;=(5-COUNTIF('Class Record S5'!$Z$93:$Z$116,"\"))),AND('Class Record S5'!$Z$116="\",COUNTIF('Class Record S5'!$Z$93:$Z$116,"\")&lt;=5)),"x","")</f>
        <v/>
      </c>
      <c r="Q786" s="258" t="s">
        <v>99</v>
      </c>
      <c r="R786" s="262" t="s">
        <v>135</v>
      </c>
    </row>
    <row r="787" spans="1:18" ht="16.5" customHeight="1" thickBot="1" x14ac:dyDescent="0.35">
      <c r="A787" s="379" t="s">
        <v>44</v>
      </c>
      <c r="B787" s="380"/>
      <c r="C787" s="380"/>
      <c r="D787" s="380"/>
      <c r="E787" s="380"/>
      <c r="F787" s="380"/>
      <c r="G787" s="380"/>
      <c r="H787" s="380"/>
      <c r="I787" s="380"/>
      <c r="J787" s="380"/>
      <c r="K787" s="381"/>
      <c r="L787" s="394" t="s">
        <v>45</v>
      </c>
      <c r="M787" s="395"/>
      <c r="Q787" s="257"/>
    </row>
    <row r="788" spans="1:18" ht="28.5" customHeight="1" x14ac:dyDescent="0.3">
      <c r="A788" s="396"/>
      <c r="B788" s="397"/>
      <c r="C788" s="397"/>
      <c r="D788" s="397"/>
      <c r="E788" s="397"/>
      <c r="F788" s="397"/>
      <c r="G788" s="397"/>
      <c r="H788" s="397"/>
      <c r="I788" s="397"/>
      <c r="J788" s="397"/>
      <c r="K788" s="398"/>
      <c r="L788" s="405" t="str">
        <f>'Class Record S5'!$Z$117</f>
        <v>N</v>
      </c>
      <c r="M788" s="406"/>
      <c r="Q788" s="257"/>
    </row>
    <row r="789" spans="1:18" ht="28.5" customHeight="1" x14ac:dyDescent="0.3">
      <c r="A789" s="399"/>
      <c r="B789" s="400"/>
      <c r="C789" s="400"/>
      <c r="D789" s="400"/>
      <c r="E789" s="400"/>
      <c r="F789" s="400"/>
      <c r="G789" s="400"/>
      <c r="H789" s="400"/>
      <c r="I789" s="400"/>
      <c r="J789" s="400"/>
      <c r="K789" s="401"/>
      <c r="L789" s="407"/>
      <c r="M789" s="408"/>
      <c r="Q789" s="257"/>
    </row>
    <row r="790" spans="1:18" ht="28.5" customHeight="1" thickBot="1" x14ac:dyDescent="0.35">
      <c r="A790" s="402"/>
      <c r="B790" s="403"/>
      <c r="C790" s="403"/>
      <c r="D790" s="403"/>
      <c r="E790" s="403"/>
      <c r="F790" s="403"/>
      <c r="G790" s="403"/>
      <c r="H790" s="403"/>
      <c r="I790" s="403"/>
      <c r="J790" s="403"/>
      <c r="K790" s="404"/>
      <c r="L790" s="409"/>
      <c r="M790" s="410"/>
      <c r="Q790" s="257"/>
    </row>
    <row r="792" spans="1:18" ht="19.5" thickBot="1" x14ac:dyDescent="0.35"/>
    <row r="793" spans="1:18" ht="23.25" customHeight="1" thickBot="1" x14ac:dyDescent="0.35">
      <c r="A793" s="349" t="str">
        <f>'Class Record S5'!$D$1</f>
        <v>A N OTHER SCHOOL</v>
      </c>
      <c r="B793" s="350"/>
      <c r="C793" s="350"/>
      <c r="D793" s="350"/>
      <c r="E793" s="350"/>
      <c r="F793" s="350"/>
      <c r="G793" s="350"/>
      <c r="H793" s="350"/>
      <c r="I793" s="350"/>
      <c r="J793" s="350"/>
      <c r="K793" s="350"/>
      <c r="L793" s="350"/>
      <c r="M793" s="351"/>
    </row>
    <row r="794" spans="1:18" ht="15.75" customHeight="1" thickBot="1" x14ac:dyDescent="0.35">
      <c r="A794" s="352" t="s">
        <v>17</v>
      </c>
      <c r="B794" s="353"/>
      <c r="C794" s="353"/>
      <c r="D794" s="356">
        <f>'Class Record S5'!$AA$2</f>
        <v>0</v>
      </c>
      <c r="E794" s="356"/>
      <c r="F794" s="356"/>
      <c r="G794" s="357"/>
      <c r="H794" s="361" t="s">
        <v>18</v>
      </c>
      <c r="I794" s="362">
        <f>'Class Record S5'!$E$119</f>
        <v>0</v>
      </c>
      <c r="J794" s="362"/>
      <c r="K794" s="363" t="str">
        <f>'Class Record S5'!$C$2</f>
        <v>CLASS</v>
      </c>
      <c r="L794" s="363"/>
      <c r="M794" s="364"/>
    </row>
    <row r="795" spans="1:18" ht="15.75" customHeight="1" thickBot="1" x14ac:dyDescent="0.35">
      <c r="A795" s="354"/>
      <c r="B795" s="355"/>
      <c r="C795" s="355"/>
      <c r="D795" s="358"/>
      <c r="E795" s="358"/>
      <c r="F795" s="359"/>
      <c r="G795" s="360"/>
      <c r="H795" s="361"/>
      <c r="I795" s="362"/>
      <c r="J795" s="362"/>
      <c r="K795" s="363"/>
      <c r="L795" s="363"/>
      <c r="M795" s="364"/>
    </row>
    <row r="796" spans="1:18" ht="19.5" thickBot="1" x14ac:dyDescent="0.35">
      <c r="A796" s="346" t="s">
        <v>19</v>
      </c>
      <c r="B796" s="347"/>
      <c r="C796" s="347"/>
      <c r="D796" s="347"/>
      <c r="E796" s="348"/>
      <c r="F796" s="365" t="s">
        <v>20</v>
      </c>
      <c r="G796" s="366"/>
      <c r="H796" s="366"/>
      <c r="I796" s="367"/>
      <c r="J796" s="368" t="s">
        <v>21</v>
      </c>
      <c r="K796" s="369"/>
      <c r="L796" s="369"/>
      <c r="M796" s="370"/>
    </row>
    <row r="797" spans="1:18" ht="16.5" customHeight="1" thickBot="1" x14ac:dyDescent="0.35">
      <c r="A797" s="371" t="s">
        <v>22</v>
      </c>
      <c r="B797" s="372"/>
      <c r="C797" s="373"/>
      <c r="D797" s="374" t="s">
        <v>23</v>
      </c>
      <c r="E797" s="375"/>
      <c r="F797" s="376" t="s">
        <v>24</v>
      </c>
      <c r="G797" s="377"/>
      <c r="H797" s="377" t="s">
        <v>25</v>
      </c>
      <c r="I797" s="378"/>
      <c r="J797" s="382" t="s">
        <v>26</v>
      </c>
      <c r="K797" s="377"/>
      <c r="L797" s="411" t="s">
        <v>27</v>
      </c>
      <c r="M797" s="412"/>
    </row>
    <row r="798" spans="1:18" ht="31.5" customHeight="1" thickBot="1" x14ac:dyDescent="0.35">
      <c r="A798" s="72"/>
      <c r="B798" s="73" t="s">
        <v>54</v>
      </c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5" t="s">
        <v>43</v>
      </c>
      <c r="Q798" s="416" t="s">
        <v>56</v>
      </c>
      <c r="R798" s="416"/>
    </row>
    <row r="799" spans="1:18" ht="44.25" customHeight="1" x14ac:dyDescent="0.3">
      <c r="A799" s="345" t="str">
        <f>'Class Record S5'!$A$8</f>
        <v>Working Scientifically</v>
      </c>
      <c r="B799" s="190" t="str">
        <f>IF($O799="x",'Class Record S5'!$B$8,"")</f>
        <v/>
      </c>
      <c r="C799" s="413" t="str">
        <f>IF($O799="x",'Class Record S5'!$D$8,"")</f>
        <v/>
      </c>
      <c r="D799" s="413"/>
      <c r="E799" s="413"/>
      <c r="F799" s="413"/>
      <c r="G799" s="413"/>
      <c r="H799" s="413"/>
      <c r="I799" s="413"/>
      <c r="J799" s="413"/>
      <c r="K799" s="413"/>
      <c r="L799" s="413"/>
      <c r="M799" s="141"/>
      <c r="O799" s="67" t="str">
        <f>IF(OR(AND('Class Record S5'!$AA$93=".",COUNTIF('Class Record S5'!$AA$93:$AA$116,"\")&lt;5,COUNTIF('Class Record S5'!$AA$93:$AA$93,".")&lt;=(5-COUNTIF('Class Record S5'!$AA$93:$AA$116,"\"))),AND('Class Record S5'!$AA$93="\",COUNTIF('Class Record S5'!$AA$93:$AA$93,"\")&lt;=5)),"x","")</f>
        <v/>
      </c>
      <c r="Q799" s="258" t="s">
        <v>76</v>
      </c>
      <c r="R799" s="259" t="s">
        <v>112</v>
      </c>
    </row>
    <row r="800" spans="1:18" ht="44.25" customHeight="1" x14ac:dyDescent="0.3">
      <c r="A800" s="343"/>
      <c r="B800" s="191" t="str">
        <f>IF($O800="x",'Class Record S5'!$B$9,"")</f>
        <v/>
      </c>
      <c r="C800" s="383" t="str">
        <f>IF($O800="x",'Class Record S5'!$D$9,"")</f>
        <v/>
      </c>
      <c r="D800" s="383"/>
      <c r="E800" s="383"/>
      <c r="F800" s="383"/>
      <c r="G800" s="383"/>
      <c r="H800" s="383"/>
      <c r="I800" s="383"/>
      <c r="J800" s="383"/>
      <c r="K800" s="383"/>
      <c r="L800" s="383"/>
      <c r="M800" s="142"/>
      <c r="O800" s="67" t="str">
        <f>IF(OR(AND('Class Record S5'!$AA$94=".",COUNTIF('Class Record S5'!$AA$93:$AA$116,"\")&lt;5,COUNTIF('Class Record S5'!$AA$93:$AA$94,".")&lt;=(5-COUNTIF('Class Record S5'!$AA$93:$AA$116,"\"))),AND('Class Record S5'!$AA$94="\",COUNTIF('Class Record S5'!$AA$93:$AA$94,"\")&lt;=5)),"x","")</f>
        <v/>
      </c>
      <c r="Q800" s="258" t="s">
        <v>77</v>
      </c>
      <c r="R800" s="260" t="s">
        <v>113</v>
      </c>
    </row>
    <row r="801" spans="1:18" ht="44.25" customHeight="1" x14ac:dyDescent="0.3">
      <c r="A801" s="343"/>
      <c r="B801" s="191" t="str">
        <f>IF($O801="x",'Class Record S5'!$B$10,"")</f>
        <v/>
      </c>
      <c r="C801" s="383" t="str">
        <f>IF($O801="x",'Class Record S5'!$D$10,"")</f>
        <v/>
      </c>
      <c r="D801" s="383"/>
      <c r="E801" s="383"/>
      <c r="F801" s="383"/>
      <c r="G801" s="383"/>
      <c r="H801" s="383"/>
      <c r="I801" s="383"/>
      <c r="J801" s="383"/>
      <c r="K801" s="383"/>
      <c r="L801" s="383"/>
      <c r="M801" s="142"/>
      <c r="O801" s="67" t="str">
        <f>IF(OR(AND('Class Record S5'!$AA$95=".",COUNTIF('Class Record S5'!$AA$93:$AA$116,"\")&lt;5,COUNTIF('Class Record S5'!$AA$93:$AA$95,".")&lt;=(5-COUNTIF('Class Record S5'!$AA$93:$AA$116,"\"))),AND('Class Record S5'!$AA$95="\",COUNTIF('Class Record S5'!$AA$93:$AA$95,"\")&lt;=5)),"x","")</f>
        <v/>
      </c>
      <c r="Q801" s="258" t="s">
        <v>78</v>
      </c>
      <c r="R801" s="260" t="s">
        <v>114</v>
      </c>
    </row>
    <row r="802" spans="1:18" ht="44.25" customHeight="1" x14ac:dyDescent="0.3">
      <c r="A802" s="343"/>
      <c r="B802" s="192" t="str">
        <f>IF($O802="x",'Class Record S5'!$B$11,"")</f>
        <v/>
      </c>
      <c r="C802" s="383" t="str">
        <f>IF($O802="x",'Class Record S5'!$D$11,"")</f>
        <v/>
      </c>
      <c r="D802" s="383"/>
      <c r="E802" s="383"/>
      <c r="F802" s="383"/>
      <c r="G802" s="383"/>
      <c r="H802" s="383"/>
      <c r="I802" s="383"/>
      <c r="J802" s="383"/>
      <c r="K802" s="383"/>
      <c r="L802" s="383"/>
      <c r="M802" s="142"/>
      <c r="O802" s="67" t="str">
        <f>IF(OR(AND('Class Record S5'!$AA$96=".",COUNTIF('Class Record S5'!$AA$93:$AA$116,"\")&lt;5,COUNTIF('Class Record S5'!$AA$93:$AA$96,".")&lt;=(5-COUNTIF('Class Record S5'!$AA$93:$AA$116,"\"))),AND('Class Record S5'!$AA$96="\",COUNTIF('Class Record S5'!$AA$93:$AA$96,"\")&lt;=5)),"x","")</f>
        <v/>
      </c>
      <c r="Q802" s="258" t="s">
        <v>79</v>
      </c>
      <c r="R802" s="260" t="s">
        <v>115</v>
      </c>
    </row>
    <row r="803" spans="1:18" ht="54.75" customHeight="1" x14ac:dyDescent="0.3">
      <c r="A803" s="343"/>
      <c r="B803" s="192" t="str">
        <f>IF($O803="x",'Class Record S5'!$B$12,"")</f>
        <v/>
      </c>
      <c r="C803" s="383" t="str">
        <f>IF($O803="x",'Class Record S5'!$D$12,"")</f>
        <v/>
      </c>
      <c r="D803" s="383"/>
      <c r="E803" s="383"/>
      <c r="F803" s="383"/>
      <c r="G803" s="383"/>
      <c r="H803" s="383"/>
      <c r="I803" s="383"/>
      <c r="J803" s="383"/>
      <c r="K803" s="383"/>
      <c r="L803" s="383"/>
      <c r="M803" s="142"/>
      <c r="O803" s="67" t="str">
        <f>IF(OR(AND('Class Record S5'!$AA$97=".",COUNTIF('Class Record S5'!$AA$93:$AA$116,"\")&lt;5,COUNTIF('Class Record S5'!$AA$93:$AA$97,".")&lt;=(5-COUNTIF('Class Record S5'!$AA$93:$AA$116,"\"))),AND('Class Record S5'!$AA$97="\",COUNTIF('Class Record S5'!$AA$93:$AA$97,"\")&lt;=5)),"x","")</f>
        <v/>
      </c>
      <c r="Q803" s="258" t="s">
        <v>80</v>
      </c>
      <c r="R803" s="260" t="s">
        <v>116</v>
      </c>
    </row>
    <row r="804" spans="1:18" ht="44.25" customHeight="1" thickBot="1" x14ac:dyDescent="0.35">
      <c r="A804" s="344"/>
      <c r="B804" s="194" t="str">
        <f>IF($O804="x",'Class Record S5'!$B$13,"")</f>
        <v/>
      </c>
      <c r="C804" s="391" t="str">
        <f>IF($O804="x",'Class Record S5'!$D$13,"")</f>
        <v/>
      </c>
      <c r="D804" s="392"/>
      <c r="E804" s="392"/>
      <c r="F804" s="392"/>
      <c r="G804" s="392"/>
      <c r="H804" s="392"/>
      <c r="I804" s="392"/>
      <c r="J804" s="392"/>
      <c r="K804" s="392"/>
      <c r="L804" s="393"/>
      <c r="M804" s="143"/>
      <c r="O804" s="67" t="str">
        <f>IF(OR(AND('Class Record S5'!$AA$98=".",COUNTIF('Class Record S5'!$AA$93:$AA$116,"\")&lt;5,COUNTIF('Class Record S5'!$AA$93:$AA$98,".")&lt;=(5-COUNTIF('Class Record S5'!$AA$93:$AA$116,"\"))),AND('Class Record S5'!$AA$98="\",COUNTIF('Class Record S5'!$AA$93:$AA$98,"\")&lt;=5)),"x","")</f>
        <v/>
      </c>
      <c r="Q804" s="258" t="s">
        <v>81</v>
      </c>
      <c r="R804" s="260" t="s">
        <v>117</v>
      </c>
    </row>
    <row r="805" spans="1:18" ht="57" customHeight="1" x14ac:dyDescent="0.3">
      <c r="A805" s="342" t="str">
        <f>'Class Record S5'!$A$14</f>
        <v>Living Things and their Habitats</v>
      </c>
      <c r="B805" s="193" t="str">
        <f>IF($O805="x",'Class Record S5'!$B$14,"")</f>
        <v/>
      </c>
      <c r="C805" s="385" t="str">
        <f>IF($O805="x",'Class Record S5'!$D$14,"")</f>
        <v/>
      </c>
      <c r="D805" s="386"/>
      <c r="E805" s="386"/>
      <c r="F805" s="386"/>
      <c r="G805" s="386"/>
      <c r="H805" s="386"/>
      <c r="I805" s="386"/>
      <c r="J805" s="386"/>
      <c r="K805" s="386"/>
      <c r="L805" s="387"/>
      <c r="M805" s="141"/>
      <c r="O805" s="67" t="str">
        <f>IF(OR(AND('Class Record S5'!$AA$99=".",COUNTIF('Class Record S5'!$AA$93:$AA$116,"\")&lt;5,COUNTIF('Class Record S5'!$AA$93:$AA$99,".")&lt;=(5-COUNTIF('Class Record S5'!$AA$93:$AA$116,"\"))),AND('Class Record S5'!$AA$99="\",COUNTIF('Class Record S5'!$AA$93:$AA$99,"\")&lt;=5)),"x","")</f>
        <v/>
      </c>
      <c r="Q805" s="258" t="s">
        <v>82</v>
      </c>
      <c r="R805" s="260" t="s">
        <v>118</v>
      </c>
    </row>
    <row r="806" spans="1:18" ht="57" customHeight="1" thickBot="1" x14ac:dyDescent="0.35">
      <c r="A806" s="344"/>
      <c r="B806" s="194" t="str">
        <f>IF($O806="x",'Class Record S5'!$B$15,"")</f>
        <v/>
      </c>
      <c r="C806" s="414" t="str">
        <f>IF($O806="x",'Class Record S5'!$D$15,"")</f>
        <v/>
      </c>
      <c r="D806" s="414"/>
      <c r="E806" s="414"/>
      <c r="F806" s="414"/>
      <c r="G806" s="414"/>
      <c r="H806" s="414"/>
      <c r="I806" s="414"/>
      <c r="J806" s="414"/>
      <c r="K806" s="414"/>
      <c r="L806" s="414"/>
      <c r="M806" s="143"/>
      <c r="O806" s="67" t="str">
        <f>IF(OR(AND('Class Record S5'!$AA$100=".",COUNTIF('Class Record S5'!$AA$93:$AA$116,"\")&lt;5,COUNTIF('Class Record S5'!$AA$93:$AA$100,".")&lt;=(5-COUNTIF('Class Record S5'!$AA$93:$AA$116,"\"))),AND('Class Record S5'!$AA$100="\",COUNTIF('Class Record S5'!$AA$93:$AA$100,"\")&lt;=5)),"x","")</f>
        <v/>
      </c>
      <c r="Q806" s="258" t="s">
        <v>83</v>
      </c>
      <c r="R806" s="261" t="s">
        <v>119</v>
      </c>
    </row>
    <row r="807" spans="1:18" ht="59.25" customHeight="1" thickBot="1" x14ac:dyDescent="0.35">
      <c r="A807" s="255" t="str">
        <f>'Class Record S5'!$A$16</f>
        <v>Animals inc. Humans</v>
      </c>
      <c r="B807" s="253" t="str">
        <f>IF($O807="x",'Class Record S5'!$B$16,"")</f>
        <v/>
      </c>
      <c r="C807" s="415" t="str">
        <f>IF($O807="x",'Class Record S5'!$D$16,"")</f>
        <v/>
      </c>
      <c r="D807" s="415"/>
      <c r="E807" s="415"/>
      <c r="F807" s="415"/>
      <c r="G807" s="415"/>
      <c r="H807" s="415"/>
      <c r="I807" s="415"/>
      <c r="J807" s="415"/>
      <c r="K807" s="415"/>
      <c r="L807" s="415"/>
      <c r="M807" s="254"/>
      <c r="O807" s="67" t="str">
        <f>IF(OR(AND('Class Record S5'!$AA$101=".",COUNTIF('Class Record S5'!$AA$93:$AA$116,"\")&lt;5,COUNTIF('Class Record S5'!$AA$93:$AA$101,".")&lt;=(5-COUNTIF('Class Record S5'!$AA$93:$AA$116,"\"))),AND('Class Record S5'!$AA$101="\",COUNTIF('Class Record S5'!$AA$93:$AA$101,"\")&lt;=5)),"x","")</f>
        <v/>
      </c>
      <c r="Q807" s="258" t="s">
        <v>84</v>
      </c>
      <c r="R807" s="261" t="s">
        <v>120</v>
      </c>
    </row>
    <row r="808" spans="1:18" ht="56.25" customHeight="1" x14ac:dyDescent="0.3">
      <c r="A808" s="342" t="str">
        <f>'Class Record S5'!$A$17</f>
        <v>Properties and Changers of Materials</v>
      </c>
      <c r="B808" s="193" t="str">
        <f>IF($O808="x",'Class Record S5'!$B$17,"")</f>
        <v/>
      </c>
      <c r="C808" s="385" t="str">
        <f>IF($O808="x",'Class Record S5'!$D$17,"")</f>
        <v/>
      </c>
      <c r="D808" s="386"/>
      <c r="E808" s="386"/>
      <c r="F808" s="386"/>
      <c r="G808" s="386"/>
      <c r="H808" s="386"/>
      <c r="I808" s="386"/>
      <c r="J808" s="386"/>
      <c r="K808" s="386"/>
      <c r="L808" s="387"/>
      <c r="M808" s="141"/>
      <c r="O808" s="67" t="str">
        <f>IF(OR(AND('Class Record S5'!$AA$102=".",COUNTIF('Class Record S5'!$AA$93:$AA$116,"\")&lt;5,COUNTIF('Class Record S5'!$AA$93:$AA$102,".")&lt;=(5-COUNTIF('Class Record S5'!$AA$93:$AA$116,"\"))),AND('Class Record S5'!$AA$102="\",COUNTIF('Class Record S5'!$AA$93:$AA$102,"\")&lt;=5)),"x","")</f>
        <v/>
      </c>
      <c r="Q808" s="258" t="s">
        <v>85</v>
      </c>
      <c r="R808" s="260" t="s">
        <v>121</v>
      </c>
    </row>
    <row r="809" spans="1:18" ht="44.25" customHeight="1" x14ac:dyDescent="0.3">
      <c r="A809" s="343"/>
      <c r="B809" s="192" t="str">
        <f>IF($O809="x",'Class Record S5'!$B$18,"")</f>
        <v/>
      </c>
      <c r="C809" s="383" t="str">
        <f>IF($O809="x",'Class Record S5'!$D$18,"")</f>
        <v/>
      </c>
      <c r="D809" s="383"/>
      <c r="E809" s="383"/>
      <c r="F809" s="383"/>
      <c r="G809" s="383"/>
      <c r="H809" s="383"/>
      <c r="I809" s="383"/>
      <c r="J809" s="383"/>
      <c r="K809" s="383"/>
      <c r="L809" s="383"/>
      <c r="M809" s="142"/>
      <c r="O809" s="67" t="str">
        <f>IF(OR(AND('Class Record S5'!$AA$103=".",COUNTIF('Class Record S5'!$AA$93:$AA$116,"\")&lt;5,COUNTIF('Class Record S5'!$AA$93:$AA$103,".")&lt;=(5-COUNTIF('Class Record S5'!$AA$93:$AA$116,"\"))),AND('Class Record S5'!$AA$103="\",COUNTIF('Class Record S5'!$AA$93:$AA$103,"\")&lt;=5)),"x","")</f>
        <v/>
      </c>
      <c r="Q809" s="258" t="s">
        <v>86</v>
      </c>
      <c r="R809" s="265" t="s">
        <v>124</v>
      </c>
    </row>
    <row r="810" spans="1:18" ht="44.25" customHeight="1" x14ac:dyDescent="0.3">
      <c r="A810" s="343"/>
      <c r="B810" s="192" t="str">
        <f>IF($O810="x",'Class Record S5'!$B$19,"")</f>
        <v/>
      </c>
      <c r="C810" s="383" t="str">
        <f>IF($O810="x",'Class Record S5'!$D$19,"")</f>
        <v/>
      </c>
      <c r="D810" s="383"/>
      <c r="E810" s="383"/>
      <c r="F810" s="383"/>
      <c r="G810" s="383"/>
      <c r="H810" s="383"/>
      <c r="I810" s="383"/>
      <c r="J810" s="383"/>
      <c r="K810" s="383"/>
      <c r="L810" s="383"/>
      <c r="M810" s="142"/>
      <c r="O810" s="67" t="str">
        <f>IF(OR(AND('Class Record S5'!$AA$104=".",COUNTIF('Class Record S5'!$AA$93:$AA$116,"\")&lt;5,COUNTIF('Class Record S5'!$AA$93:$AA$104,".")&lt;=(5-COUNTIF('Class Record S5'!$AA$93:$AA$116,"\"))),AND('Class Record S5'!$AA$104="\",COUNTIF('Class Record S5'!$AA$93:$AA$104,"\")&lt;=5)),"x","")</f>
        <v/>
      </c>
      <c r="Q810" s="258" t="s">
        <v>87</v>
      </c>
      <c r="R810" s="265" t="s">
        <v>122</v>
      </c>
    </row>
    <row r="811" spans="1:18" ht="44.25" customHeight="1" x14ac:dyDescent="0.3">
      <c r="A811" s="343"/>
      <c r="B811" s="192" t="str">
        <f>IF($O811="x",'Class Record S5'!$B$20,"")</f>
        <v/>
      </c>
      <c r="C811" s="383" t="str">
        <f>IF($O811="x",'Class Record S5'!$D$20,"")</f>
        <v/>
      </c>
      <c r="D811" s="383"/>
      <c r="E811" s="383"/>
      <c r="F811" s="383"/>
      <c r="G811" s="383"/>
      <c r="H811" s="383"/>
      <c r="I811" s="383"/>
      <c r="J811" s="383"/>
      <c r="K811" s="383"/>
      <c r="L811" s="383"/>
      <c r="M811" s="142"/>
      <c r="O811" s="67" t="str">
        <f>IF(OR(AND('Class Record S5'!$AA$105=".",COUNTIF('Class Record S5'!$AA$93:$AA$116,"\")&lt;5,COUNTIF('Class Record S5'!$AA$93:$AA$105,".")&lt;=(5-COUNTIF('Class Record S5'!$AA$93:$AA$116,"\"))),AND('Class Record S5'!$AA$105="\",COUNTIF('Class Record S5'!$AA$93:$AA$105,"\")&lt;=5)),"x","")</f>
        <v/>
      </c>
      <c r="Q811" s="258" t="s">
        <v>88</v>
      </c>
      <c r="R811" s="265" t="s">
        <v>123</v>
      </c>
    </row>
    <row r="812" spans="1:18" ht="44.25" customHeight="1" x14ac:dyDescent="0.3">
      <c r="A812" s="343"/>
      <c r="B812" s="192" t="str">
        <f>IF($O812="x",'Class Record S5'!$B$21,"")</f>
        <v/>
      </c>
      <c r="C812" s="383" t="str">
        <f>IF($O812="x",'Class Record S5'!$D$21,"")</f>
        <v/>
      </c>
      <c r="D812" s="383"/>
      <c r="E812" s="383"/>
      <c r="F812" s="383"/>
      <c r="G812" s="383"/>
      <c r="H812" s="383"/>
      <c r="I812" s="383"/>
      <c r="J812" s="383"/>
      <c r="K812" s="383"/>
      <c r="L812" s="383"/>
      <c r="M812" s="142"/>
      <c r="O812" s="67" t="str">
        <f>IF(OR(AND('Class Record S5'!$AA$106=".",COUNTIF('Class Record S5'!$AA$93:$AA$116,"\")&lt;5,COUNTIF('Class Record S5'!$AA$93:$AA$106,".")&lt;=(5-COUNTIF('Class Record S5'!$AA$93:$AA$116,"\"))),AND('Class Record S5'!$AA$106="\",COUNTIF('Class Record S5'!$AA$93:$AA$106,"\")&lt;=5)),"x","")</f>
        <v/>
      </c>
      <c r="Q812" s="258" t="s">
        <v>89</v>
      </c>
      <c r="R812" s="261" t="s">
        <v>125</v>
      </c>
    </row>
    <row r="813" spans="1:18" ht="56.25" customHeight="1" thickBot="1" x14ac:dyDescent="0.35">
      <c r="A813" s="344"/>
      <c r="B813" s="195" t="str">
        <f>IF($O813="x",'Class Record S5'!$B$22,"")</f>
        <v/>
      </c>
      <c r="C813" s="384" t="str">
        <f>IF($O813="x",'Class Record S5'!$D$22,"")</f>
        <v/>
      </c>
      <c r="D813" s="384"/>
      <c r="E813" s="384"/>
      <c r="F813" s="384"/>
      <c r="G813" s="384"/>
      <c r="H813" s="384"/>
      <c r="I813" s="384"/>
      <c r="J813" s="384"/>
      <c r="K813" s="384"/>
      <c r="L813" s="384"/>
      <c r="M813" s="196"/>
      <c r="O813" s="67" t="str">
        <f>IF(OR(AND('Class Record S5'!$AA$107=".",COUNTIF('Class Record S5'!$AA$93:$AA$116,"\")&lt;5,COUNTIF('Class Record S5'!$AA$93:$AA$107,".")&lt;=(5-COUNTIF('Class Record S5'!$AA$93:$AA$116,"\"))),AND('Class Record S5'!$AA$107="\",COUNTIF('Class Record S5'!$AA$93:$AA$107,"\")&lt;=5)),"x","")</f>
        <v/>
      </c>
      <c r="Q813" s="258" t="s">
        <v>90</v>
      </c>
      <c r="R813" s="260" t="s">
        <v>126</v>
      </c>
    </row>
    <row r="814" spans="1:18" ht="44.25" customHeight="1" x14ac:dyDescent="0.3">
      <c r="A814" s="342" t="str">
        <f>'Class Record S5'!$A$23</f>
        <v>Earth and Space</v>
      </c>
      <c r="B814" s="193" t="str">
        <f>IF($O814="x",'Class Record S5'!$B$23,"")</f>
        <v/>
      </c>
      <c r="C814" s="385" t="str">
        <f>IF($O814="x",'Class Record S5'!$D$23,"")</f>
        <v/>
      </c>
      <c r="D814" s="386"/>
      <c r="E814" s="386"/>
      <c r="F814" s="386"/>
      <c r="G814" s="386"/>
      <c r="H814" s="386"/>
      <c r="I814" s="386"/>
      <c r="J814" s="386"/>
      <c r="K814" s="386"/>
      <c r="L814" s="387"/>
      <c r="M814" s="141"/>
      <c r="O814" s="67" t="str">
        <f>IF(OR(AND('Class Record S5'!$AA$108=".",COUNTIF('Class Record S5'!$AA$93:$AA$116,"\")&lt;5,COUNTIF('Class Record S5'!$AA$93:$AA$108,".")&lt;=(5-COUNTIF('Class Record S5'!$AA$93:$AA$116,"\"))),AND('Class Record S5'!$AA$108="\",COUNTIF('Class Record S5'!$AA$93:$AA$108,"\")&lt;=5)),"x","")</f>
        <v/>
      </c>
      <c r="Q814" s="258" t="s">
        <v>91</v>
      </c>
      <c r="R814" s="260" t="s">
        <v>127</v>
      </c>
    </row>
    <row r="815" spans="1:18" ht="44.25" customHeight="1" x14ac:dyDescent="0.3">
      <c r="A815" s="343"/>
      <c r="B815" s="192" t="str">
        <f>IF($O815="x",'Class Record S5'!$B$24,"")</f>
        <v/>
      </c>
      <c r="C815" s="388" t="str">
        <f>IF($O815="x",'Class Record S5'!$D$24,"")</f>
        <v/>
      </c>
      <c r="D815" s="389"/>
      <c r="E815" s="389"/>
      <c r="F815" s="389"/>
      <c r="G815" s="389"/>
      <c r="H815" s="389"/>
      <c r="I815" s="389"/>
      <c r="J815" s="389"/>
      <c r="K815" s="389"/>
      <c r="L815" s="390"/>
      <c r="M815" s="142"/>
      <c r="O815" s="67" t="str">
        <f>IF(OR(AND('Class Record S5'!$AA$109=".",COUNTIF('Class Record S5'!$AA$93:$AA$116,"\")&lt;5,COUNTIF('Class Record S5'!$AA$93:$AA$109,".")&lt;=(5-COUNTIF('Class Record S5'!$AA$93:$AA$116,"\"))),AND('Class Record S5'!$AA$109="\",COUNTIF('Class Record S5'!$AA$93:$AA$109,"\")&lt;=5)),"x","")</f>
        <v/>
      </c>
      <c r="Q815" s="258" t="s">
        <v>92</v>
      </c>
      <c r="R815" s="262" t="s">
        <v>128</v>
      </c>
    </row>
    <row r="816" spans="1:18" ht="44.25" customHeight="1" x14ac:dyDescent="0.3">
      <c r="A816" s="343"/>
      <c r="B816" s="192" t="str">
        <f>IF($O816="x",'Class Record S5'!$B$25,"")</f>
        <v/>
      </c>
      <c r="C816" s="388" t="str">
        <f>IF($O816="x",'Class Record S5'!$D$25,"")</f>
        <v/>
      </c>
      <c r="D816" s="389"/>
      <c r="E816" s="389"/>
      <c r="F816" s="389"/>
      <c r="G816" s="389"/>
      <c r="H816" s="389"/>
      <c r="I816" s="389"/>
      <c r="J816" s="389"/>
      <c r="K816" s="389"/>
      <c r="L816" s="390"/>
      <c r="M816" s="142"/>
      <c r="O816" s="67" t="str">
        <f>IF(OR(AND('Class Record S5'!$AA$110=".",COUNTIF('Class Record S5'!$AA$93:$AA$116,"\")&lt;5,COUNTIF('Class Record S5'!$AA$93:$AA$110,".")&lt;=(5-COUNTIF('Class Record S5'!$AA$93:$AA$116,"\"))),AND('Class Record S5'!$AA$110="\",COUNTIF('Class Record S5'!$AA$93:$AA$110,"\")&lt;=5)),"x","")</f>
        <v/>
      </c>
      <c r="Q816" s="258" t="s">
        <v>93</v>
      </c>
      <c r="R816" s="262" t="s">
        <v>129</v>
      </c>
    </row>
    <row r="817" spans="1:18" ht="44.25" customHeight="1" x14ac:dyDescent="0.3">
      <c r="A817" s="343"/>
      <c r="B817" s="192" t="str">
        <f>IF($O817="x",'Class Record S5'!$B$26,"")</f>
        <v/>
      </c>
      <c r="C817" s="383" t="str">
        <f>IF($O817="x",'Class Record S5'!$D$26,"")</f>
        <v/>
      </c>
      <c r="D817" s="383"/>
      <c r="E817" s="383"/>
      <c r="F817" s="383"/>
      <c r="G817" s="383"/>
      <c r="H817" s="383"/>
      <c r="I817" s="383"/>
      <c r="J817" s="383"/>
      <c r="K817" s="383"/>
      <c r="L817" s="383"/>
      <c r="M817" s="142"/>
      <c r="O817" s="67" t="str">
        <f>IF(OR(AND('Class Record S5'!$AA$111=".",COUNTIF('Class Record S5'!$AA$93:$AA$116,"\")&lt;5,COUNTIF('Class Record S5'!$AA$93:$AA$111,".")&lt;=(5-COUNTIF('Class Record S5'!$AA$93:$AA$116,"\"))),AND('Class Record S5'!$AA$111="\",COUNTIF('Class Record S5'!$AA$93:$AA$111,"\")&lt;=5)),"x","")</f>
        <v/>
      </c>
      <c r="Q817" s="258" t="s">
        <v>94</v>
      </c>
      <c r="R817" s="260" t="s">
        <v>130</v>
      </c>
    </row>
    <row r="818" spans="1:18" ht="44.25" customHeight="1" thickBot="1" x14ac:dyDescent="0.35">
      <c r="A818" s="344"/>
      <c r="B818" s="195" t="str">
        <f>IF($O818="x",'Class Record S5'!$B$27,"")</f>
        <v/>
      </c>
      <c r="C818" s="384" t="str">
        <f>IF($O818="x",'Class Record S5'!$D$27,"")</f>
        <v/>
      </c>
      <c r="D818" s="384"/>
      <c r="E818" s="384"/>
      <c r="F818" s="384"/>
      <c r="G818" s="384"/>
      <c r="H818" s="384"/>
      <c r="I818" s="384"/>
      <c r="J818" s="384"/>
      <c r="K818" s="384"/>
      <c r="L818" s="384"/>
      <c r="M818" s="196"/>
      <c r="O818" s="67" t="str">
        <f>IF(OR(AND('Class Record S5'!$AA$112=".",COUNTIF('Class Record S5'!$AA$93:$AA$116,"\")&lt;5,COUNTIF('Class Record S5'!$AA$93:$AA$112,".")&lt;=(5-COUNTIF('Class Record S5'!$AA$93:$AA$116,"\"))),AND('Class Record S5'!$AA$112="\",COUNTIF('Class Record S5'!$AA$93:$AA$112,"\")&lt;=5)),"x","")</f>
        <v/>
      </c>
      <c r="Q818" s="258" t="s">
        <v>95</v>
      </c>
      <c r="R818" s="260" t="s">
        <v>131</v>
      </c>
    </row>
    <row r="819" spans="1:18" ht="44.25" customHeight="1" x14ac:dyDescent="0.3">
      <c r="A819" s="342" t="str">
        <f>'Class Record S5'!$A$28</f>
        <v>Forces</v>
      </c>
      <c r="B819" s="193" t="str">
        <f>IF($O819="x",'Class Record S5'!$B$28,"")</f>
        <v/>
      </c>
      <c r="C819" s="385" t="str">
        <f>IF($O819="x",'Class Record S5'!$D$28,"")</f>
        <v/>
      </c>
      <c r="D819" s="386"/>
      <c r="E819" s="386"/>
      <c r="F819" s="386"/>
      <c r="G819" s="386"/>
      <c r="H819" s="386"/>
      <c r="I819" s="386"/>
      <c r="J819" s="386"/>
      <c r="K819" s="386"/>
      <c r="L819" s="387"/>
      <c r="M819" s="141"/>
      <c r="O819" s="67" t="str">
        <f>IF(OR(AND('Class Record S5'!$AA$113=".",COUNTIF('Class Record S5'!$AA$93:$AA$116,"\")&lt;5,COUNTIF('Class Record S5'!$AA$93:$AA$113,".")&lt;=(5-COUNTIF('Class Record S5'!$AA$93:$AA$116,"\"))),AND('Class Record S5'!$AA$113="\",COUNTIF('Class Record S5'!$AA$93:$AA$113,"\")&lt;=5)),"x","")</f>
        <v/>
      </c>
      <c r="Q819" s="258" t="s">
        <v>96</v>
      </c>
      <c r="R819" s="262" t="s">
        <v>132</v>
      </c>
    </row>
    <row r="820" spans="1:18" ht="44.25" customHeight="1" x14ac:dyDescent="0.3">
      <c r="A820" s="343"/>
      <c r="B820" s="192" t="str">
        <f>IF($O820="x",'Class Record S5'!$B$29,"")</f>
        <v/>
      </c>
      <c r="C820" s="388" t="str">
        <f>IF($O820="x",'Class Record S5'!$D$29,"")</f>
        <v/>
      </c>
      <c r="D820" s="389"/>
      <c r="E820" s="389"/>
      <c r="F820" s="389"/>
      <c r="G820" s="389"/>
      <c r="H820" s="389"/>
      <c r="I820" s="389"/>
      <c r="J820" s="389"/>
      <c r="K820" s="389"/>
      <c r="L820" s="390"/>
      <c r="M820" s="142"/>
      <c r="O820" s="67" t="str">
        <f>IF(OR(AND('Class Record S5'!$AA$114=".",COUNTIF('Class Record S5'!$AA$93:$AA$116,"\")&lt;5,COUNTIF('Class Record S5'!$AA$93:$AA$114,".")&lt;=(5-COUNTIF('Class Record S5'!$AA$93:$AA$116,"\"))),AND('Class Record S5'!$AA$114="\",COUNTIF('Class Record S5'!$AA$93:$AA$114,"\")&lt;=5)),"x","")</f>
        <v/>
      </c>
      <c r="Q820" s="258" t="s">
        <v>97</v>
      </c>
      <c r="R820" s="262" t="s">
        <v>133</v>
      </c>
    </row>
    <row r="821" spans="1:18" ht="44.25" customHeight="1" x14ac:dyDescent="0.3">
      <c r="A821" s="343"/>
      <c r="B821" s="192" t="str">
        <f>IF($O821="x",'Class Record S5'!$B$30,"")</f>
        <v/>
      </c>
      <c r="C821" s="388" t="str">
        <f>IF($O821="x",'Class Record S5'!$D$30,"")</f>
        <v/>
      </c>
      <c r="D821" s="389"/>
      <c r="E821" s="389"/>
      <c r="F821" s="389"/>
      <c r="G821" s="389"/>
      <c r="H821" s="389"/>
      <c r="I821" s="389"/>
      <c r="J821" s="389"/>
      <c r="K821" s="389"/>
      <c r="L821" s="390"/>
      <c r="M821" s="142"/>
      <c r="O821" s="67" t="str">
        <f>IF(OR(AND('Class Record S5'!$AA$115=".",COUNTIF('Class Record S5'!$AA$93:$AA$116,"\")&lt;5,COUNTIF('Class Record S5'!$AA$93:$AA$115,".")&lt;=(5-COUNTIF('Class Record S5'!$AA$93:$AA$116,"\"))),AND('Class Record S5'!$AA$115="\",COUNTIF('Class Record S5'!$AA$93:$AA$115,"\")&lt;=5)),"x","")</f>
        <v/>
      </c>
      <c r="Q821" s="258" t="s">
        <v>98</v>
      </c>
      <c r="R821" s="262" t="s">
        <v>134</v>
      </c>
    </row>
    <row r="822" spans="1:18" ht="44.25" customHeight="1" thickBot="1" x14ac:dyDescent="0.35">
      <c r="A822" s="344"/>
      <c r="B822" s="194" t="str">
        <f>IF($O822="x",'Class Record S5'!$B$31,"")</f>
        <v/>
      </c>
      <c r="C822" s="391" t="str">
        <f>IF($O822="x",'Class Record S5'!$D$31,"")</f>
        <v/>
      </c>
      <c r="D822" s="392"/>
      <c r="E822" s="392"/>
      <c r="F822" s="392"/>
      <c r="G822" s="392"/>
      <c r="H822" s="392"/>
      <c r="I822" s="392"/>
      <c r="J822" s="392"/>
      <c r="K822" s="392"/>
      <c r="L822" s="393"/>
      <c r="M822" s="143"/>
      <c r="O822" s="67" t="str">
        <f>IF(OR(AND('Class Record S5'!$AA$116=".",COUNTIF('Class Record S5'!$AA$93:$AA$116,"\")&lt;5,COUNTIF('Class Record S5'!$AA$93:$AA$116,".")&lt;=(5-COUNTIF('Class Record S5'!$AA$93:$AA$116,"\"))),AND('Class Record S5'!$AA$116="\",COUNTIF('Class Record S5'!$AA$93:$AA$116,"\")&lt;=5)),"x","")</f>
        <v/>
      </c>
      <c r="Q822" s="258" t="s">
        <v>99</v>
      </c>
      <c r="R822" s="262" t="s">
        <v>135</v>
      </c>
    </row>
    <row r="823" spans="1:18" ht="16.5" customHeight="1" thickBot="1" x14ac:dyDescent="0.35">
      <c r="A823" s="379" t="s">
        <v>44</v>
      </c>
      <c r="B823" s="380"/>
      <c r="C823" s="380"/>
      <c r="D823" s="380"/>
      <c r="E823" s="380"/>
      <c r="F823" s="380"/>
      <c r="G823" s="380"/>
      <c r="H823" s="380"/>
      <c r="I823" s="380"/>
      <c r="J823" s="380"/>
      <c r="K823" s="381"/>
      <c r="L823" s="394" t="s">
        <v>45</v>
      </c>
      <c r="M823" s="395"/>
      <c r="Q823" s="257"/>
    </row>
    <row r="824" spans="1:18" ht="28.5" customHeight="1" x14ac:dyDescent="0.3">
      <c r="A824" s="396"/>
      <c r="B824" s="397"/>
      <c r="C824" s="397"/>
      <c r="D824" s="397"/>
      <c r="E824" s="397"/>
      <c r="F824" s="397"/>
      <c r="G824" s="397"/>
      <c r="H824" s="397"/>
      <c r="I824" s="397"/>
      <c r="J824" s="397"/>
      <c r="K824" s="398"/>
      <c r="L824" s="405" t="str">
        <f>'Class Record S5'!$AA$117</f>
        <v>N</v>
      </c>
      <c r="M824" s="406"/>
      <c r="Q824" s="257"/>
    </row>
    <row r="825" spans="1:18" ht="28.5" customHeight="1" x14ac:dyDescent="0.3">
      <c r="A825" s="399"/>
      <c r="B825" s="400"/>
      <c r="C825" s="400"/>
      <c r="D825" s="400"/>
      <c r="E825" s="400"/>
      <c r="F825" s="400"/>
      <c r="G825" s="400"/>
      <c r="H825" s="400"/>
      <c r="I825" s="400"/>
      <c r="J825" s="400"/>
      <c r="K825" s="401"/>
      <c r="L825" s="407"/>
      <c r="M825" s="408"/>
      <c r="Q825" s="257"/>
    </row>
    <row r="826" spans="1:18" ht="28.5" customHeight="1" thickBot="1" x14ac:dyDescent="0.35">
      <c r="A826" s="402"/>
      <c r="B826" s="403"/>
      <c r="C826" s="403"/>
      <c r="D826" s="403"/>
      <c r="E826" s="403"/>
      <c r="F826" s="403"/>
      <c r="G826" s="403"/>
      <c r="H826" s="403"/>
      <c r="I826" s="403"/>
      <c r="J826" s="403"/>
      <c r="K826" s="404"/>
      <c r="L826" s="409"/>
      <c r="M826" s="410"/>
      <c r="Q826" s="257"/>
    </row>
    <row r="828" spans="1:18" ht="19.5" thickBot="1" x14ac:dyDescent="0.35"/>
    <row r="829" spans="1:18" ht="23.25" customHeight="1" thickBot="1" x14ac:dyDescent="0.35">
      <c r="A829" s="349" t="str">
        <f>'Class Record S5'!$D$1</f>
        <v>A N OTHER SCHOOL</v>
      </c>
      <c r="B829" s="350"/>
      <c r="C829" s="350"/>
      <c r="D829" s="350"/>
      <c r="E829" s="350"/>
      <c r="F829" s="350"/>
      <c r="G829" s="350"/>
      <c r="H829" s="350"/>
      <c r="I829" s="350"/>
      <c r="J829" s="350"/>
      <c r="K829" s="350"/>
      <c r="L829" s="350"/>
      <c r="M829" s="351"/>
    </row>
    <row r="830" spans="1:18" ht="15.75" customHeight="1" thickBot="1" x14ac:dyDescent="0.35">
      <c r="A830" s="352" t="s">
        <v>17</v>
      </c>
      <c r="B830" s="353"/>
      <c r="C830" s="353"/>
      <c r="D830" s="356">
        <f>'Class Record S5'!$AB$2</f>
        <v>0</v>
      </c>
      <c r="E830" s="356"/>
      <c r="F830" s="356"/>
      <c r="G830" s="357"/>
      <c r="H830" s="361" t="s">
        <v>18</v>
      </c>
      <c r="I830" s="362">
        <f>'Class Record S5'!$E$119</f>
        <v>0</v>
      </c>
      <c r="J830" s="362"/>
      <c r="K830" s="363" t="str">
        <f>'Class Record S5'!$C$2</f>
        <v>CLASS</v>
      </c>
      <c r="L830" s="363"/>
      <c r="M830" s="364"/>
    </row>
    <row r="831" spans="1:18" ht="15.75" customHeight="1" thickBot="1" x14ac:dyDescent="0.35">
      <c r="A831" s="354"/>
      <c r="B831" s="355"/>
      <c r="C831" s="355"/>
      <c r="D831" s="358"/>
      <c r="E831" s="358"/>
      <c r="F831" s="359"/>
      <c r="G831" s="360"/>
      <c r="H831" s="361"/>
      <c r="I831" s="362"/>
      <c r="J831" s="362"/>
      <c r="K831" s="363"/>
      <c r="L831" s="363"/>
      <c r="M831" s="364"/>
    </row>
    <row r="832" spans="1:18" ht="19.5" thickBot="1" x14ac:dyDescent="0.35">
      <c r="A832" s="346" t="s">
        <v>19</v>
      </c>
      <c r="B832" s="347"/>
      <c r="C832" s="347"/>
      <c r="D832" s="347"/>
      <c r="E832" s="348"/>
      <c r="F832" s="365" t="s">
        <v>20</v>
      </c>
      <c r="G832" s="366"/>
      <c r="H832" s="366"/>
      <c r="I832" s="367"/>
      <c r="J832" s="368" t="s">
        <v>21</v>
      </c>
      <c r="K832" s="369"/>
      <c r="L832" s="369"/>
      <c r="M832" s="370"/>
    </row>
    <row r="833" spans="1:18" ht="16.5" customHeight="1" thickBot="1" x14ac:dyDescent="0.35">
      <c r="A833" s="371" t="s">
        <v>22</v>
      </c>
      <c r="B833" s="372"/>
      <c r="C833" s="373"/>
      <c r="D833" s="374" t="s">
        <v>23</v>
      </c>
      <c r="E833" s="375"/>
      <c r="F833" s="376" t="s">
        <v>24</v>
      </c>
      <c r="G833" s="377"/>
      <c r="H833" s="377" t="s">
        <v>25</v>
      </c>
      <c r="I833" s="378"/>
      <c r="J833" s="382" t="s">
        <v>26</v>
      </c>
      <c r="K833" s="377"/>
      <c r="L833" s="411" t="s">
        <v>27</v>
      </c>
      <c r="M833" s="412"/>
    </row>
    <row r="834" spans="1:18" ht="31.5" customHeight="1" thickBot="1" x14ac:dyDescent="0.35">
      <c r="A834" s="72"/>
      <c r="B834" s="73" t="s">
        <v>54</v>
      </c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5" t="s">
        <v>43</v>
      </c>
      <c r="Q834" s="416" t="s">
        <v>56</v>
      </c>
      <c r="R834" s="416"/>
    </row>
    <row r="835" spans="1:18" ht="44.25" customHeight="1" x14ac:dyDescent="0.3">
      <c r="A835" s="345" t="str">
        <f>'Class Record S5'!$A$8</f>
        <v>Working Scientifically</v>
      </c>
      <c r="B835" s="190" t="str">
        <f>IF($O835="x",'Class Record S5'!$B$8,"")</f>
        <v/>
      </c>
      <c r="C835" s="413" t="str">
        <f>IF($O835="x",'Class Record S5'!$D$8,"")</f>
        <v/>
      </c>
      <c r="D835" s="413"/>
      <c r="E835" s="413"/>
      <c r="F835" s="413"/>
      <c r="G835" s="413"/>
      <c r="H835" s="413"/>
      <c r="I835" s="413"/>
      <c r="J835" s="413"/>
      <c r="K835" s="413"/>
      <c r="L835" s="413"/>
      <c r="M835" s="141"/>
      <c r="O835" s="67" t="str">
        <f>IF(OR(AND('Class Record S5'!$AB$93=".",COUNTIF('Class Record S5'!$AB$93:$AB$116,"\")&lt;5,COUNTIF('Class Record S5'!$AB$93:$AB$93,".")&lt;=(5-COUNTIF('Class Record S5'!$AB$93:$AB$116,"\"))),AND('Class Record S5'!$AB$93="\",COUNTIF('Class Record S5'!$AB$93:$AB$93,"\")&lt;=5)),"x","")</f>
        <v/>
      </c>
      <c r="Q835" s="258" t="s">
        <v>76</v>
      </c>
      <c r="R835" s="259" t="s">
        <v>112</v>
      </c>
    </row>
    <row r="836" spans="1:18" ht="44.25" customHeight="1" x14ac:dyDescent="0.3">
      <c r="A836" s="343"/>
      <c r="B836" s="191" t="str">
        <f>IF($O836="x",'Class Record S5'!$B$9,"")</f>
        <v/>
      </c>
      <c r="C836" s="383" t="str">
        <f>IF($O836="x",'Class Record S5'!$D$9,"")</f>
        <v/>
      </c>
      <c r="D836" s="383"/>
      <c r="E836" s="383"/>
      <c r="F836" s="383"/>
      <c r="G836" s="383"/>
      <c r="H836" s="383"/>
      <c r="I836" s="383"/>
      <c r="J836" s="383"/>
      <c r="K836" s="383"/>
      <c r="L836" s="383"/>
      <c r="M836" s="142"/>
      <c r="O836" s="67" t="str">
        <f>IF(OR(AND('Class Record S5'!$AB$94=".",COUNTIF('Class Record S5'!$AB$93:$AB$116,"\")&lt;5,COUNTIF('Class Record S5'!$AB$93:$AB$94,".")&lt;=(5-COUNTIF('Class Record S5'!$AB$93:$AB$116,"\"))),AND('Class Record S5'!$AB$94="\",COUNTIF('Class Record S5'!$AB$93:$AB$94,"\")&lt;=5)),"x","")</f>
        <v/>
      </c>
      <c r="Q836" s="258" t="s">
        <v>77</v>
      </c>
      <c r="R836" s="260" t="s">
        <v>113</v>
      </c>
    </row>
    <row r="837" spans="1:18" ht="44.25" customHeight="1" x14ac:dyDescent="0.3">
      <c r="A837" s="343"/>
      <c r="B837" s="191" t="str">
        <f>IF($O837="x",'Class Record S5'!$B$10,"")</f>
        <v/>
      </c>
      <c r="C837" s="383" t="str">
        <f>IF($O837="x",'Class Record S5'!$D$10,"")</f>
        <v/>
      </c>
      <c r="D837" s="383"/>
      <c r="E837" s="383"/>
      <c r="F837" s="383"/>
      <c r="G837" s="383"/>
      <c r="H837" s="383"/>
      <c r="I837" s="383"/>
      <c r="J837" s="383"/>
      <c r="K837" s="383"/>
      <c r="L837" s="383"/>
      <c r="M837" s="142"/>
      <c r="O837" s="67" t="str">
        <f>IF(OR(AND('Class Record S5'!$AB$95=".",COUNTIF('Class Record S5'!$AB$93:$AB$116,"\")&lt;5,COUNTIF('Class Record S5'!$AB$93:$AB$95,".")&lt;=(5-COUNTIF('Class Record S5'!$AB$93:$AB$116,"\"))),AND('Class Record S5'!$AB$95="\",COUNTIF('Class Record S5'!$AB$93:$AB$95,"\")&lt;=5)),"x","")</f>
        <v/>
      </c>
      <c r="Q837" s="258" t="s">
        <v>78</v>
      </c>
      <c r="R837" s="260" t="s">
        <v>114</v>
      </c>
    </row>
    <row r="838" spans="1:18" ht="44.25" customHeight="1" x14ac:dyDescent="0.3">
      <c r="A838" s="343"/>
      <c r="B838" s="192" t="str">
        <f>IF($O838="x",'Class Record S5'!$B$11,"")</f>
        <v/>
      </c>
      <c r="C838" s="383" t="str">
        <f>IF($O838="x",'Class Record S5'!$D$11,"")</f>
        <v/>
      </c>
      <c r="D838" s="383"/>
      <c r="E838" s="383"/>
      <c r="F838" s="383"/>
      <c r="G838" s="383"/>
      <c r="H838" s="383"/>
      <c r="I838" s="383"/>
      <c r="J838" s="383"/>
      <c r="K838" s="383"/>
      <c r="L838" s="383"/>
      <c r="M838" s="142"/>
      <c r="O838" s="67" t="str">
        <f>IF(OR(AND('Class Record S5'!$AB$96=".",COUNTIF('Class Record S5'!$AB$93:$AB$116,"\")&lt;5,COUNTIF('Class Record S5'!$AB$93:$AB$96,".")&lt;=(5-COUNTIF('Class Record S5'!$AB$93:$AB$116,"\"))),AND('Class Record S5'!$AB$96="\",COUNTIF('Class Record S5'!$AB$93:$AB$96,"\")&lt;=5)),"x","")</f>
        <v/>
      </c>
      <c r="Q838" s="258" t="s">
        <v>79</v>
      </c>
      <c r="R838" s="260" t="s">
        <v>115</v>
      </c>
    </row>
    <row r="839" spans="1:18" ht="54.75" customHeight="1" x14ac:dyDescent="0.3">
      <c r="A839" s="343"/>
      <c r="B839" s="192" t="str">
        <f>IF($O839="x",'Class Record S5'!$B$12,"")</f>
        <v/>
      </c>
      <c r="C839" s="383" t="str">
        <f>IF($O839="x",'Class Record S5'!$D$12,"")</f>
        <v/>
      </c>
      <c r="D839" s="383"/>
      <c r="E839" s="383"/>
      <c r="F839" s="383"/>
      <c r="G839" s="383"/>
      <c r="H839" s="383"/>
      <c r="I839" s="383"/>
      <c r="J839" s="383"/>
      <c r="K839" s="383"/>
      <c r="L839" s="383"/>
      <c r="M839" s="142"/>
      <c r="O839" s="67" t="str">
        <f>IF(OR(AND('Class Record S5'!$AB$97=".",COUNTIF('Class Record S5'!$AB$93:$AB$116,"\")&lt;5,COUNTIF('Class Record S5'!$AB$93:$AB$97,".")&lt;=(5-COUNTIF('Class Record S5'!$AB$93:$AB$116,"\"))),AND('Class Record S5'!$AB$97="\",COUNTIF('Class Record S5'!$AB$93:$AB$97,"\")&lt;=5)),"x","")</f>
        <v/>
      </c>
      <c r="Q839" s="258" t="s">
        <v>80</v>
      </c>
      <c r="R839" s="260" t="s">
        <v>116</v>
      </c>
    </row>
    <row r="840" spans="1:18" ht="44.25" customHeight="1" thickBot="1" x14ac:dyDescent="0.35">
      <c r="A840" s="344"/>
      <c r="B840" s="194" t="str">
        <f>IF($O840="x",'Class Record S5'!$B$13,"")</f>
        <v/>
      </c>
      <c r="C840" s="391" t="str">
        <f>IF($O840="x",'Class Record S5'!$D$13,"")</f>
        <v/>
      </c>
      <c r="D840" s="392"/>
      <c r="E840" s="392"/>
      <c r="F840" s="392"/>
      <c r="G840" s="392"/>
      <c r="H840" s="392"/>
      <c r="I840" s="392"/>
      <c r="J840" s="392"/>
      <c r="K840" s="392"/>
      <c r="L840" s="393"/>
      <c r="M840" s="143"/>
      <c r="O840" s="67" t="str">
        <f>IF(OR(AND('Class Record S5'!$AB$98=".",COUNTIF('Class Record S5'!$AB$93:$AB$116,"\")&lt;5,COUNTIF('Class Record S5'!$AB$93:$AB$98,".")&lt;=(5-COUNTIF('Class Record S5'!$AB$93:$AB$116,"\"))),AND('Class Record S5'!$AB$98="\",COUNTIF('Class Record S5'!$AB$93:$AB$98,"\")&lt;=5)),"x","")</f>
        <v/>
      </c>
      <c r="Q840" s="258" t="s">
        <v>81</v>
      </c>
      <c r="R840" s="260" t="s">
        <v>117</v>
      </c>
    </row>
    <row r="841" spans="1:18" ht="57" customHeight="1" x14ac:dyDescent="0.3">
      <c r="A841" s="342" t="str">
        <f>'Class Record S5'!$A$14</f>
        <v>Living Things and their Habitats</v>
      </c>
      <c r="B841" s="193" t="str">
        <f>IF($O841="x",'Class Record S5'!$B$14,"")</f>
        <v/>
      </c>
      <c r="C841" s="385" t="str">
        <f>IF($O841="x",'Class Record S5'!$D$14,"")</f>
        <v/>
      </c>
      <c r="D841" s="386"/>
      <c r="E841" s="386"/>
      <c r="F841" s="386"/>
      <c r="G841" s="386"/>
      <c r="H841" s="386"/>
      <c r="I841" s="386"/>
      <c r="J841" s="386"/>
      <c r="K841" s="386"/>
      <c r="L841" s="387"/>
      <c r="M841" s="141"/>
      <c r="O841" s="67" t="str">
        <f>IF(OR(AND('Class Record S5'!$AB$99=".",COUNTIF('Class Record S5'!$AB$93:$AB$116,"\")&lt;5,COUNTIF('Class Record S5'!$AB$93:$AB$99,".")&lt;=(5-COUNTIF('Class Record S5'!$AB$93:$AB$116,"\"))),AND('Class Record S5'!$AB$99="\",COUNTIF('Class Record S5'!$AB$93:$AB$99,"\")&lt;=5)),"x","")</f>
        <v/>
      </c>
      <c r="Q841" s="258" t="s">
        <v>82</v>
      </c>
      <c r="R841" s="260" t="s">
        <v>118</v>
      </c>
    </row>
    <row r="842" spans="1:18" ht="57" customHeight="1" thickBot="1" x14ac:dyDescent="0.35">
      <c r="A842" s="344"/>
      <c r="B842" s="194" t="str">
        <f>IF($O842="x",'Class Record S5'!$B$15,"")</f>
        <v/>
      </c>
      <c r="C842" s="414" t="str">
        <f>IF($O842="x",'Class Record S5'!$D$15,"")</f>
        <v/>
      </c>
      <c r="D842" s="414"/>
      <c r="E842" s="414"/>
      <c r="F842" s="414"/>
      <c r="G842" s="414"/>
      <c r="H842" s="414"/>
      <c r="I842" s="414"/>
      <c r="J842" s="414"/>
      <c r="K842" s="414"/>
      <c r="L842" s="414"/>
      <c r="M842" s="143"/>
      <c r="O842" s="67" t="str">
        <f>IF(OR(AND('Class Record S5'!$AB$100=".",COUNTIF('Class Record S5'!$AB$93:$AB$116,"\")&lt;5,COUNTIF('Class Record S5'!$AB$93:$AB$100,".")&lt;=(5-COUNTIF('Class Record S5'!$AB$93:$AB$116,"\"))),AND('Class Record S5'!$AB$100="\",COUNTIF('Class Record S5'!$AB$93:$AB$100,"\")&lt;=5)),"x","")</f>
        <v/>
      </c>
      <c r="Q842" s="258" t="s">
        <v>83</v>
      </c>
      <c r="R842" s="261" t="s">
        <v>119</v>
      </c>
    </row>
    <row r="843" spans="1:18" ht="59.25" customHeight="1" thickBot="1" x14ac:dyDescent="0.35">
      <c r="A843" s="255" t="str">
        <f>'Class Record S5'!$A$16</f>
        <v>Animals inc. Humans</v>
      </c>
      <c r="B843" s="253" t="str">
        <f>IF($O843="x",'Class Record S5'!$B$16,"")</f>
        <v/>
      </c>
      <c r="C843" s="415" t="str">
        <f>IF($O843="x",'Class Record S5'!$D$16,"")</f>
        <v/>
      </c>
      <c r="D843" s="415"/>
      <c r="E843" s="415"/>
      <c r="F843" s="415"/>
      <c r="G843" s="415"/>
      <c r="H843" s="415"/>
      <c r="I843" s="415"/>
      <c r="J843" s="415"/>
      <c r="K843" s="415"/>
      <c r="L843" s="415"/>
      <c r="M843" s="254"/>
      <c r="O843" s="67" t="str">
        <f>IF(OR(AND('Class Record S5'!$AB$101=".",COUNTIF('Class Record S5'!$AB$93:$AB$116,"\")&lt;5,COUNTIF('Class Record S5'!$AB$93:$AB$101,".")&lt;=(5-COUNTIF('Class Record S5'!$AB$93:$AB$116,"\"))),AND('Class Record S5'!$AB$101="\",COUNTIF('Class Record S5'!$AB$93:$AB$101,"\")&lt;=5)),"x","")</f>
        <v/>
      </c>
      <c r="Q843" s="258" t="s">
        <v>84</v>
      </c>
      <c r="R843" s="261" t="s">
        <v>120</v>
      </c>
    </row>
    <row r="844" spans="1:18" ht="56.25" customHeight="1" x14ac:dyDescent="0.3">
      <c r="A844" s="342" t="str">
        <f>'Class Record S5'!$A$17</f>
        <v>Properties and Changers of Materials</v>
      </c>
      <c r="B844" s="193" t="str">
        <f>IF($O844="x",'Class Record S5'!$B$17,"")</f>
        <v/>
      </c>
      <c r="C844" s="385" t="str">
        <f>IF($O844="x",'Class Record S5'!$D$17,"")</f>
        <v/>
      </c>
      <c r="D844" s="386"/>
      <c r="E844" s="386"/>
      <c r="F844" s="386"/>
      <c r="G844" s="386"/>
      <c r="H844" s="386"/>
      <c r="I844" s="386"/>
      <c r="J844" s="386"/>
      <c r="K844" s="386"/>
      <c r="L844" s="387"/>
      <c r="M844" s="141"/>
      <c r="O844" s="67" t="str">
        <f>IF(OR(AND('Class Record S5'!$AB$102=".",COUNTIF('Class Record S5'!$AB$93:$AB$116,"\")&lt;5,COUNTIF('Class Record S5'!$AB$93:$AB$102,".")&lt;=(5-COUNTIF('Class Record S5'!$AB$93:$AB$116,"\"))),AND('Class Record S5'!$AB$102="\",COUNTIF('Class Record S5'!$AB$93:$AB$102,"\")&lt;=5)),"x","")</f>
        <v/>
      </c>
      <c r="Q844" s="258" t="s">
        <v>85</v>
      </c>
      <c r="R844" s="260" t="s">
        <v>121</v>
      </c>
    </row>
    <row r="845" spans="1:18" ht="44.25" customHeight="1" x14ac:dyDescent="0.3">
      <c r="A845" s="343"/>
      <c r="B845" s="192" t="str">
        <f>IF($O845="x",'Class Record S5'!$B$18,"")</f>
        <v/>
      </c>
      <c r="C845" s="383" t="str">
        <f>IF($O845="x",'Class Record S5'!$D$18,"")</f>
        <v/>
      </c>
      <c r="D845" s="383"/>
      <c r="E845" s="383"/>
      <c r="F845" s="383"/>
      <c r="G845" s="383"/>
      <c r="H845" s="383"/>
      <c r="I845" s="383"/>
      <c r="J845" s="383"/>
      <c r="K845" s="383"/>
      <c r="L845" s="383"/>
      <c r="M845" s="142"/>
      <c r="O845" s="67" t="str">
        <f>IF(OR(AND('Class Record S5'!$AB$103=".",COUNTIF('Class Record S5'!$AB$93:$AB$116,"\")&lt;5,COUNTIF('Class Record S5'!$AB$93:$AB$103,".")&lt;=(5-COUNTIF('Class Record S5'!$AB$93:$AB$116,"\"))),AND('Class Record S5'!$AB$103="\",COUNTIF('Class Record S5'!$AB$93:$AB$103,"\")&lt;=5)),"x","")</f>
        <v/>
      </c>
      <c r="Q845" s="258" t="s">
        <v>86</v>
      </c>
      <c r="R845" s="265" t="s">
        <v>124</v>
      </c>
    </row>
    <row r="846" spans="1:18" ht="44.25" customHeight="1" x14ac:dyDescent="0.3">
      <c r="A846" s="343"/>
      <c r="B846" s="192" t="str">
        <f>IF($O846="x",'Class Record S5'!$B$19,"")</f>
        <v/>
      </c>
      <c r="C846" s="383" t="str">
        <f>IF($O846="x",'Class Record S5'!$D$19,"")</f>
        <v/>
      </c>
      <c r="D846" s="383"/>
      <c r="E846" s="383"/>
      <c r="F846" s="383"/>
      <c r="G846" s="383"/>
      <c r="H846" s="383"/>
      <c r="I846" s="383"/>
      <c r="J846" s="383"/>
      <c r="K846" s="383"/>
      <c r="L846" s="383"/>
      <c r="M846" s="142"/>
      <c r="O846" s="67" t="str">
        <f>IF(OR(AND('Class Record S5'!$AB$104=".",COUNTIF('Class Record S5'!$AB$93:$AB$116,"\")&lt;5,COUNTIF('Class Record S5'!$AB$93:$AB$104,".")&lt;=(5-COUNTIF('Class Record S5'!$AB$93:$AB$116,"\"))),AND('Class Record S5'!$AB$104="\",COUNTIF('Class Record S5'!$AB$93:$AB$104,"\")&lt;=5)),"x","")</f>
        <v/>
      </c>
      <c r="Q846" s="258" t="s">
        <v>87</v>
      </c>
      <c r="R846" s="265" t="s">
        <v>122</v>
      </c>
    </row>
    <row r="847" spans="1:18" ht="44.25" customHeight="1" x14ac:dyDescent="0.3">
      <c r="A847" s="343"/>
      <c r="B847" s="192" t="str">
        <f>IF($O847="x",'Class Record S5'!$B$20,"")</f>
        <v/>
      </c>
      <c r="C847" s="383" t="str">
        <f>IF($O847="x",'Class Record S5'!$D$20,"")</f>
        <v/>
      </c>
      <c r="D847" s="383"/>
      <c r="E847" s="383"/>
      <c r="F847" s="383"/>
      <c r="G847" s="383"/>
      <c r="H847" s="383"/>
      <c r="I847" s="383"/>
      <c r="J847" s="383"/>
      <c r="K847" s="383"/>
      <c r="L847" s="383"/>
      <c r="M847" s="142"/>
      <c r="O847" s="67" t="str">
        <f>IF(OR(AND('Class Record S5'!$AB$105=".",COUNTIF('Class Record S5'!$AB$93:$AB$116,"\")&lt;5,COUNTIF('Class Record S5'!$AB$93:$AB$105,".")&lt;=(5-COUNTIF('Class Record S5'!$AB$93:$AB$116,"\"))),AND('Class Record S5'!$AB$105="\",COUNTIF('Class Record S5'!$AB$93:$AB$105,"\")&lt;=5)),"x","")</f>
        <v/>
      </c>
      <c r="Q847" s="258" t="s">
        <v>88</v>
      </c>
      <c r="R847" s="265" t="s">
        <v>123</v>
      </c>
    </row>
    <row r="848" spans="1:18" ht="44.25" customHeight="1" x14ac:dyDescent="0.3">
      <c r="A848" s="343"/>
      <c r="B848" s="192" t="str">
        <f>IF($O848="x",'Class Record S5'!$B$21,"")</f>
        <v/>
      </c>
      <c r="C848" s="383" t="str">
        <f>IF($O848="x",'Class Record S5'!$D$21,"")</f>
        <v/>
      </c>
      <c r="D848" s="383"/>
      <c r="E848" s="383"/>
      <c r="F848" s="383"/>
      <c r="G848" s="383"/>
      <c r="H848" s="383"/>
      <c r="I848" s="383"/>
      <c r="J848" s="383"/>
      <c r="K848" s="383"/>
      <c r="L848" s="383"/>
      <c r="M848" s="142"/>
      <c r="O848" s="67" t="str">
        <f>IF(OR(AND('Class Record S5'!$AB$106=".",COUNTIF('Class Record S5'!$AB$93:$AB$116,"\")&lt;5,COUNTIF('Class Record S5'!$AB$93:$AB$106,".")&lt;=(5-COUNTIF('Class Record S5'!$AB$93:$AB$116,"\"))),AND('Class Record S5'!$AB$106="\",COUNTIF('Class Record S5'!$AB$93:$AB$106,"\")&lt;=5)),"x","")</f>
        <v/>
      </c>
      <c r="Q848" s="258" t="s">
        <v>89</v>
      </c>
      <c r="R848" s="261" t="s">
        <v>125</v>
      </c>
    </row>
    <row r="849" spans="1:18" ht="56.25" customHeight="1" thickBot="1" x14ac:dyDescent="0.35">
      <c r="A849" s="344"/>
      <c r="B849" s="195" t="str">
        <f>IF($O849="x",'Class Record S5'!$B$22,"")</f>
        <v/>
      </c>
      <c r="C849" s="384" t="str">
        <f>IF($O849="x",'Class Record S5'!$D$22,"")</f>
        <v/>
      </c>
      <c r="D849" s="384"/>
      <c r="E849" s="384"/>
      <c r="F849" s="384"/>
      <c r="G849" s="384"/>
      <c r="H849" s="384"/>
      <c r="I849" s="384"/>
      <c r="J849" s="384"/>
      <c r="K849" s="384"/>
      <c r="L849" s="384"/>
      <c r="M849" s="196"/>
      <c r="O849" s="67" t="str">
        <f>IF(OR(AND('Class Record S5'!$AB$107=".",COUNTIF('Class Record S5'!$AB$93:$AB$116,"\")&lt;5,COUNTIF('Class Record S5'!$AB$93:$AB$107,".")&lt;=(5-COUNTIF('Class Record S5'!$AB$93:$AB$116,"\"))),AND('Class Record S5'!$AB$107="\",COUNTIF('Class Record S5'!$AB$93:$AB$107,"\")&lt;=5)),"x","")</f>
        <v/>
      </c>
      <c r="Q849" s="258" t="s">
        <v>90</v>
      </c>
      <c r="R849" s="260" t="s">
        <v>126</v>
      </c>
    </row>
    <row r="850" spans="1:18" ht="44.25" customHeight="1" x14ac:dyDescent="0.3">
      <c r="A850" s="342" t="str">
        <f>'Class Record S5'!$A$23</f>
        <v>Earth and Space</v>
      </c>
      <c r="B850" s="193" t="str">
        <f>IF($O850="x",'Class Record S5'!$B$23,"")</f>
        <v/>
      </c>
      <c r="C850" s="385" t="str">
        <f>IF($O850="x",'Class Record S5'!$D$23,"")</f>
        <v/>
      </c>
      <c r="D850" s="386"/>
      <c r="E850" s="386"/>
      <c r="F850" s="386"/>
      <c r="G850" s="386"/>
      <c r="H850" s="386"/>
      <c r="I850" s="386"/>
      <c r="J850" s="386"/>
      <c r="K850" s="386"/>
      <c r="L850" s="387"/>
      <c r="M850" s="141"/>
      <c r="O850" s="67" t="str">
        <f>IF(OR(AND('Class Record S5'!$AB$108=".",COUNTIF('Class Record S5'!$AB$93:$AB$116,"\")&lt;5,COUNTIF('Class Record S5'!$AB$93:$AB$108,".")&lt;=(5-COUNTIF('Class Record S5'!$AB$93:$AB$116,"\"))),AND('Class Record S5'!$AB$108="\",COUNTIF('Class Record S5'!$AB$93:$AB$108,"\")&lt;=5)),"x","")</f>
        <v/>
      </c>
      <c r="Q850" s="258" t="s">
        <v>91</v>
      </c>
      <c r="R850" s="260" t="s">
        <v>127</v>
      </c>
    </row>
    <row r="851" spans="1:18" ht="44.25" customHeight="1" x14ac:dyDescent="0.3">
      <c r="A851" s="343"/>
      <c r="B851" s="192" t="str">
        <f>IF($O851="x",'Class Record S5'!$B$24,"")</f>
        <v/>
      </c>
      <c r="C851" s="388" t="str">
        <f>IF($O851="x",'Class Record S5'!$D$24,"")</f>
        <v/>
      </c>
      <c r="D851" s="389"/>
      <c r="E851" s="389"/>
      <c r="F851" s="389"/>
      <c r="G851" s="389"/>
      <c r="H851" s="389"/>
      <c r="I851" s="389"/>
      <c r="J851" s="389"/>
      <c r="K851" s="389"/>
      <c r="L851" s="390"/>
      <c r="M851" s="142"/>
      <c r="O851" s="67" t="str">
        <f>IF(OR(AND('Class Record S5'!$AB$109=".",COUNTIF('Class Record S5'!$AB$93:$AB$116,"\")&lt;5,COUNTIF('Class Record S5'!$AB$93:$AB$109,".")&lt;=(5-COUNTIF('Class Record S5'!$AB$93:$AB$116,"\"))),AND('Class Record S5'!$AB$109="\",COUNTIF('Class Record S5'!$AB$93:$AB$109,"\")&lt;=5)),"x","")</f>
        <v/>
      </c>
      <c r="Q851" s="258" t="s">
        <v>92</v>
      </c>
      <c r="R851" s="262" t="s">
        <v>128</v>
      </c>
    </row>
    <row r="852" spans="1:18" ht="44.25" customHeight="1" x14ac:dyDescent="0.3">
      <c r="A852" s="343"/>
      <c r="B852" s="192" t="str">
        <f>IF($O852="x",'Class Record S5'!$B$25,"")</f>
        <v/>
      </c>
      <c r="C852" s="388" t="str">
        <f>IF($O852="x",'Class Record S5'!$D$25,"")</f>
        <v/>
      </c>
      <c r="D852" s="389"/>
      <c r="E852" s="389"/>
      <c r="F852" s="389"/>
      <c r="G852" s="389"/>
      <c r="H852" s="389"/>
      <c r="I852" s="389"/>
      <c r="J852" s="389"/>
      <c r="K852" s="389"/>
      <c r="L852" s="390"/>
      <c r="M852" s="142"/>
      <c r="O852" s="67" t="str">
        <f>IF(OR(AND('Class Record S5'!$AB$110=".",COUNTIF('Class Record S5'!$AB$93:$AB$116,"\")&lt;5,COUNTIF('Class Record S5'!$AB$93:$AB$110,".")&lt;=(5-COUNTIF('Class Record S5'!$AB$93:$AB$116,"\"))),AND('Class Record S5'!$AB$110="\",COUNTIF('Class Record S5'!$AB$93:$AB$110,"\")&lt;=5)),"x","")</f>
        <v/>
      </c>
      <c r="Q852" s="258" t="s">
        <v>93</v>
      </c>
      <c r="R852" s="262" t="s">
        <v>129</v>
      </c>
    </row>
    <row r="853" spans="1:18" ht="44.25" customHeight="1" x14ac:dyDescent="0.3">
      <c r="A853" s="343"/>
      <c r="B853" s="192" t="str">
        <f>IF($O853="x",'Class Record S5'!$B$26,"")</f>
        <v/>
      </c>
      <c r="C853" s="383" t="str">
        <f>IF($O853="x",'Class Record S5'!$D$26,"")</f>
        <v/>
      </c>
      <c r="D853" s="383"/>
      <c r="E853" s="383"/>
      <c r="F853" s="383"/>
      <c r="G853" s="383"/>
      <c r="H853" s="383"/>
      <c r="I853" s="383"/>
      <c r="J853" s="383"/>
      <c r="K853" s="383"/>
      <c r="L853" s="383"/>
      <c r="M853" s="142"/>
      <c r="O853" s="67" t="str">
        <f>IF(OR(AND('Class Record S5'!$AB$111=".",COUNTIF('Class Record S5'!$AB$93:$AB$116,"\")&lt;5,COUNTIF('Class Record S5'!$AB$93:$AB$111,".")&lt;=(5-COUNTIF('Class Record S5'!$AB$93:$AB$116,"\"))),AND('Class Record S5'!$AB$111="\",COUNTIF('Class Record S5'!$AB$93:$AB$111,"\")&lt;=5)),"x","")</f>
        <v/>
      </c>
      <c r="Q853" s="258" t="s">
        <v>94</v>
      </c>
      <c r="R853" s="260" t="s">
        <v>130</v>
      </c>
    </row>
    <row r="854" spans="1:18" ht="44.25" customHeight="1" thickBot="1" x14ac:dyDescent="0.35">
      <c r="A854" s="344"/>
      <c r="B854" s="195" t="str">
        <f>IF($O854="x",'Class Record S5'!$B$27,"")</f>
        <v/>
      </c>
      <c r="C854" s="384" t="str">
        <f>IF($O854="x",'Class Record S5'!$D$27,"")</f>
        <v/>
      </c>
      <c r="D854" s="384"/>
      <c r="E854" s="384"/>
      <c r="F854" s="384"/>
      <c r="G854" s="384"/>
      <c r="H854" s="384"/>
      <c r="I854" s="384"/>
      <c r="J854" s="384"/>
      <c r="K854" s="384"/>
      <c r="L854" s="384"/>
      <c r="M854" s="196"/>
      <c r="O854" s="67" t="str">
        <f>IF(OR(AND('Class Record S5'!$AB$112=".",COUNTIF('Class Record S5'!$AB$93:$AB$116,"\")&lt;5,COUNTIF('Class Record S5'!$AB$93:$AB$112,".")&lt;=(5-COUNTIF('Class Record S5'!$AB$93:$AB$116,"\"))),AND('Class Record S5'!$AB$112="\",COUNTIF('Class Record S5'!$AB$93:$AB$112,"\")&lt;=5)),"x","")</f>
        <v/>
      </c>
      <c r="Q854" s="258" t="s">
        <v>95</v>
      </c>
      <c r="R854" s="260" t="s">
        <v>131</v>
      </c>
    </row>
    <row r="855" spans="1:18" ht="44.25" customHeight="1" x14ac:dyDescent="0.3">
      <c r="A855" s="342" t="str">
        <f>'Class Record S5'!$A$28</f>
        <v>Forces</v>
      </c>
      <c r="B855" s="193" t="str">
        <f>IF($O855="x",'Class Record S5'!$B$28,"")</f>
        <v/>
      </c>
      <c r="C855" s="385" t="str">
        <f>IF($O855="x",'Class Record S5'!$D$28,"")</f>
        <v/>
      </c>
      <c r="D855" s="386"/>
      <c r="E855" s="386"/>
      <c r="F855" s="386"/>
      <c r="G855" s="386"/>
      <c r="H855" s="386"/>
      <c r="I855" s="386"/>
      <c r="J855" s="386"/>
      <c r="K855" s="386"/>
      <c r="L855" s="387"/>
      <c r="M855" s="141"/>
      <c r="O855" s="67" t="str">
        <f>IF(OR(AND('Class Record S5'!$AB$113=".",COUNTIF('Class Record S5'!$AB$93:$AB$116,"\")&lt;5,COUNTIF('Class Record S5'!$AB$93:$AB$113,".")&lt;=(5-COUNTIF('Class Record S5'!$AB$93:$AB$116,"\"))),AND('Class Record S5'!$AB$113="\",COUNTIF('Class Record S5'!$AB$93:$AB$113,"\")&lt;=5)),"x","")</f>
        <v/>
      </c>
      <c r="Q855" s="258" t="s">
        <v>96</v>
      </c>
      <c r="R855" s="262" t="s">
        <v>132</v>
      </c>
    </row>
    <row r="856" spans="1:18" ht="44.25" customHeight="1" x14ac:dyDescent="0.3">
      <c r="A856" s="343"/>
      <c r="B856" s="192" t="str">
        <f>IF($O856="x",'Class Record S5'!$B$29,"")</f>
        <v/>
      </c>
      <c r="C856" s="388" t="str">
        <f>IF($O856="x",'Class Record S5'!$D$29,"")</f>
        <v/>
      </c>
      <c r="D856" s="389"/>
      <c r="E856" s="389"/>
      <c r="F856" s="389"/>
      <c r="G856" s="389"/>
      <c r="H856" s="389"/>
      <c r="I856" s="389"/>
      <c r="J856" s="389"/>
      <c r="K856" s="389"/>
      <c r="L856" s="390"/>
      <c r="M856" s="142"/>
      <c r="O856" s="67" t="str">
        <f>IF(OR(AND('Class Record S5'!$AB$114=".",COUNTIF('Class Record S5'!$AB$93:$AB$116,"\")&lt;5,COUNTIF('Class Record S5'!$AB$93:$AB$114,".")&lt;=(5-COUNTIF('Class Record S5'!$AB$93:$AB$116,"\"))),AND('Class Record S5'!$AB$114="\",COUNTIF('Class Record S5'!$AB$93:$AB$114,"\")&lt;=5)),"x","")</f>
        <v/>
      </c>
      <c r="Q856" s="258" t="s">
        <v>97</v>
      </c>
      <c r="R856" s="262" t="s">
        <v>133</v>
      </c>
    </row>
    <row r="857" spans="1:18" ht="44.25" customHeight="1" x14ac:dyDescent="0.3">
      <c r="A857" s="343"/>
      <c r="B857" s="192" t="str">
        <f>IF($O857="x",'Class Record S5'!$B$30,"")</f>
        <v/>
      </c>
      <c r="C857" s="388" t="str">
        <f>IF($O857="x",'Class Record S5'!$D$30,"")</f>
        <v/>
      </c>
      <c r="D857" s="389"/>
      <c r="E857" s="389"/>
      <c r="F857" s="389"/>
      <c r="G857" s="389"/>
      <c r="H857" s="389"/>
      <c r="I857" s="389"/>
      <c r="J857" s="389"/>
      <c r="K857" s="389"/>
      <c r="L857" s="390"/>
      <c r="M857" s="142"/>
      <c r="O857" s="67" t="str">
        <f>IF(OR(AND('Class Record S5'!$AB$115=".",COUNTIF('Class Record S5'!$AB$93:$AB$116,"\")&lt;5,COUNTIF('Class Record S5'!$AB$93:$AB$115,".")&lt;=(5-COUNTIF('Class Record S5'!$AB$93:$AB$116,"\"))),AND('Class Record S5'!$AB$115="\",COUNTIF('Class Record S5'!$AB$93:$AB$115,"\")&lt;=5)),"x","")</f>
        <v/>
      </c>
      <c r="Q857" s="258" t="s">
        <v>98</v>
      </c>
      <c r="R857" s="262" t="s">
        <v>134</v>
      </c>
    </row>
    <row r="858" spans="1:18" ht="44.25" customHeight="1" thickBot="1" x14ac:dyDescent="0.35">
      <c r="A858" s="344"/>
      <c r="B858" s="194" t="str">
        <f>IF($O858="x",'Class Record S5'!$B$31,"")</f>
        <v/>
      </c>
      <c r="C858" s="391" t="str">
        <f>IF($O858="x",'Class Record S5'!$D$31,"")</f>
        <v/>
      </c>
      <c r="D858" s="392"/>
      <c r="E858" s="392"/>
      <c r="F858" s="392"/>
      <c r="G858" s="392"/>
      <c r="H858" s="392"/>
      <c r="I858" s="392"/>
      <c r="J858" s="392"/>
      <c r="K858" s="392"/>
      <c r="L858" s="393"/>
      <c r="M858" s="143"/>
      <c r="O858" s="67" t="str">
        <f>IF(OR(AND('Class Record S5'!$AB$116=".",COUNTIF('Class Record S5'!$AB$93:$AB$116,"\")&lt;5,COUNTIF('Class Record S5'!$AB$93:$AB$116,".")&lt;=(5-COUNTIF('Class Record S5'!$AB$93:$AB$116,"\"))),AND('Class Record S5'!$AB$116="\",COUNTIF('Class Record S5'!$AB$93:$AB$116,"\")&lt;=5)),"x","")</f>
        <v/>
      </c>
      <c r="Q858" s="258" t="s">
        <v>99</v>
      </c>
      <c r="R858" s="262" t="s">
        <v>135</v>
      </c>
    </row>
    <row r="859" spans="1:18" ht="16.5" customHeight="1" thickBot="1" x14ac:dyDescent="0.35">
      <c r="A859" s="379" t="s">
        <v>44</v>
      </c>
      <c r="B859" s="380"/>
      <c r="C859" s="380"/>
      <c r="D859" s="380"/>
      <c r="E859" s="380"/>
      <c r="F859" s="380"/>
      <c r="G859" s="380"/>
      <c r="H859" s="380"/>
      <c r="I859" s="380"/>
      <c r="J859" s="380"/>
      <c r="K859" s="381"/>
      <c r="L859" s="394" t="s">
        <v>45</v>
      </c>
      <c r="M859" s="395"/>
      <c r="Q859" s="257"/>
    </row>
    <row r="860" spans="1:18" ht="28.5" customHeight="1" x14ac:dyDescent="0.3">
      <c r="A860" s="396"/>
      <c r="B860" s="397"/>
      <c r="C860" s="397"/>
      <c r="D860" s="397"/>
      <c r="E860" s="397"/>
      <c r="F860" s="397"/>
      <c r="G860" s="397"/>
      <c r="H860" s="397"/>
      <c r="I860" s="397"/>
      <c r="J860" s="397"/>
      <c r="K860" s="398"/>
      <c r="L860" s="405" t="str">
        <f>'Class Record S5'!$AB$117</f>
        <v>N</v>
      </c>
      <c r="M860" s="406"/>
      <c r="Q860" s="257"/>
    </row>
    <row r="861" spans="1:18" ht="28.5" customHeight="1" x14ac:dyDescent="0.3">
      <c r="A861" s="399"/>
      <c r="B861" s="400"/>
      <c r="C861" s="400"/>
      <c r="D861" s="400"/>
      <c r="E861" s="400"/>
      <c r="F861" s="400"/>
      <c r="G861" s="400"/>
      <c r="H861" s="400"/>
      <c r="I861" s="400"/>
      <c r="J861" s="400"/>
      <c r="K861" s="401"/>
      <c r="L861" s="407"/>
      <c r="M861" s="408"/>
      <c r="Q861" s="257"/>
    </row>
    <row r="862" spans="1:18" ht="28.5" customHeight="1" thickBot="1" x14ac:dyDescent="0.35">
      <c r="A862" s="402"/>
      <c r="B862" s="403"/>
      <c r="C862" s="403"/>
      <c r="D862" s="403"/>
      <c r="E862" s="403"/>
      <c r="F862" s="403"/>
      <c r="G862" s="403"/>
      <c r="H862" s="403"/>
      <c r="I862" s="403"/>
      <c r="J862" s="403"/>
      <c r="K862" s="404"/>
      <c r="L862" s="409"/>
      <c r="M862" s="410"/>
      <c r="Q862" s="257"/>
    </row>
    <row r="864" spans="1:18" ht="19.5" thickBot="1" x14ac:dyDescent="0.35"/>
    <row r="865" spans="1:18" ht="23.25" customHeight="1" thickBot="1" x14ac:dyDescent="0.35">
      <c r="A865" s="349" t="str">
        <f>'Class Record S5'!$D$1</f>
        <v>A N OTHER SCHOOL</v>
      </c>
      <c r="B865" s="350"/>
      <c r="C865" s="350"/>
      <c r="D865" s="350"/>
      <c r="E865" s="350"/>
      <c r="F865" s="350"/>
      <c r="G865" s="350"/>
      <c r="H865" s="350"/>
      <c r="I865" s="350"/>
      <c r="J865" s="350"/>
      <c r="K865" s="350"/>
      <c r="L865" s="350"/>
      <c r="M865" s="351"/>
    </row>
    <row r="866" spans="1:18" ht="15.75" customHeight="1" thickBot="1" x14ac:dyDescent="0.35">
      <c r="A866" s="352" t="s">
        <v>17</v>
      </c>
      <c r="B866" s="353"/>
      <c r="C866" s="353"/>
      <c r="D866" s="356">
        <f>'Class Record S5'!$AC$2</f>
        <v>0</v>
      </c>
      <c r="E866" s="356"/>
      <c r="F866" s="356"/>
      <c r="G866" s="357"/>
      <c r="H866" s="361" t="s">
        <v>18</v>
      </c>
      <c r="I866" s="362">
        <f>'Class Record S5'!$E$119</f>
        <v>0</v>
      </c>
      <c r="J866" s="362"/>
      <c r="K866" s="363" t="str">
        <f>'Class Record S5'!$C$2</f>
        <v>CLASS</v>
      </c>
      <c r="L866" s="363"/>
      <c r="M866" s="364"/>
    </row>
    <row r="867" spans="1:18" ht="15.75" customHeight="1" thickBot="1" x14ac:dyDescent="0.35">
      <c r="A867" s="354"/>
      <c r="B867" s="355"/>
      <c r="C867" s="355"/>
      <c r="D867" s="358"/>
      <c r="E867" s="358"/>
      <c r="F867" s="359"/>
      <c r="G867" s="360"/>
      <c r="H867" s="361"/>
      <c r="I867" s="362"/>
      <c r="J867" s="362"/>
      <c r="K867" s="363"/>
      <c r="L867" s="363"/>
      <c r="M867" s="364"/>
    </row>
    <row r="868" spans="1:18" ht="19.5" thickBot="1" x14ac:dyDescent="0.35">
      <c r="A868" s="346" t="s">
        <v>19</v>
      </c>
      <c r="B868" s="347"/>
      <c r="C868" s="347"/>
      <c r="D868" s="347"/>
      <c r="E868" s="348"/>
      <c r="F868" s="365" t="s">
        <v>20</v>
      </c>
      <c r="G868" s="366"/>
      <c r="H868" s="366"/>
      <c r="I868" s="367"/>
      <c r="J868" s="368" t="s">
        <v>21</v>
      </c>
      <c r="K868" s="369"/>
      <c r="L868" s="369"/>
      <c r="M868" s="370"/>
    </row>
    <row r="869" spans="1:18" ht="16.5" customHeight="1" thickBot="1" x14ac:dyDescent="0.35">
      <c r="A869" s="371" t="s">
        <v>22</v>
      </c>
      <c r="B869" s="372"/>
      <c r="C869" s="373"/>
      <c r="D869" s="374" t="s">
        <v>23</v>
      </c>
      <c r="E869" s="375"/>
      <c r="F869" s="376" t="s">
        <v>24</v>
      </c>
      <c r="G869" s="377"/>
      <c r="H869" s="377" t="s">
        <v>25</v>
      </c>
      <c r="I869" s="378"/>
      <c r="J869" s="382" t="s">
        <v>26</v>
      </c>
      <c r="K869" s="377"/>
      <c r="L869" s="411" t="s">
        <v>27</v>
      </c>
      <c r="M869" s="412"/>
    </row>
    <row r="870" spans="1:18" ht="31.5" customHeight="1" thickBot="1" x14ac:dyDescent="0.35">
      <c r="A870" s="72"/>
      <c r="B870" s="73" t="s">
        <v>54</v>
      </c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5" t="s">
        <v>43</v>
      </c>
      <c r="Q870" s="416" t="s">
        <v>56</v>
      </c>
      <c r="R870" s="416"/>
    </row>
    <row r="871" spans="1:18" ht="44.25" customHeight="1" x14ac:dyDescent="0.3">
      <c r="A871" s="345" t="str">
        <f>'Class Record S5'!$A$8</f>
        <v>Working Scientifically</v>
      </c>
      <c r="B871" s="190" t="str">
        <f>IF($O871="x",'Class Record S5'!$B$8,"")</f>
        <v/>
      </c>
      <c r="C871" s="413" t="str">
        <f>IF($O871="x",'Class Record S5'!$D$8,"")</f>
        <v/>
      </c>
      <c r="D871" s="413"/>
      <c r="E871" s="413"/>
      <c r="F871" s="413"/>
      <c r="G871" s="413"/>
      <c r="H871" s="413"/>
      <c r="I871" s="413"/>
      <c r="J871" s="413"/>
      <c r="K871" s="413"/>
      <c r="L871" s="413"/>
      <c r="M871" s="141"/>
      <c r="O871" s="67" t="str">
        <f>IF(OR(AND('Class Record S5'!$AC$93=".",COUNTIF('Class Record S5'!$AC$93:$AC$116,"\")&lt;5,COUNTIF('Class Record S5'!$AC$93:$AC$93,".")&lt;=(5-COUNTIF('Class Record S5'!$AC$93:$AC$116,"\"))),AND('Class Record S5'!$AC$93="\",COUNTIF('Class Record S5'!$AC$93:$AC$93,"\")&lt;=5)),"x","")</f>
        <v/>
      </c>
      <c r="Q871" s="258" t="s">
        <v>76</v>
      </c>
      <c r="R871" s="259" t="s">
        <v>112</v>
      </c>
    </row>
    <row r="872" spans="1:18" ht="44.25" customHeight="1" x14ac:dyDescent="0.3">
      <c r="A872" s="343"/>
      <c r="B872" s="191" t="str">
        <f>IF($O872="x",'Class Record S5'!$B$9,"")</f>
        <v/>
      </c>
      <c r="C872" s="383" t="str">
        <f>IF($O872="x",'Class Record S5'!$D$9,"")</f>
        <v/>
      </c>
      <c r="D872" s="383"/>
      <c r="E872" s="383"/>
      <c r="F872" s="383"/>
      <c r="G872" s="383"/>
      <c r="H872" s="383"/>
      <c r="I872" s="383"/>
      <c r="J872" s="383"/>
      <c r="K872" s="383"/>
      <c r="L872" s="383"/>
      <c r="M872" s="142"/>
      <c r="O872" s="67" t="str">
        <f>IF(OR(AND('Class Record S5'!$AC$94=".",COUNTIF('Class Record S5'!$AC$93:$AC$116,"\")&lt;5,COUNTIF('Class Record S5'!$AC$93:$AC$94,".")&lt;=(5-COUNTIF('Class Record S5'!$AC$93:$AC$116,"\"))),AND('Class Record S5'!$AC$94="\",COUNTIF('Class Record S5'!$AC$93:$AC$94,"\")&lt;=5)),"x","")</f>
        <v/>
      </c>
      <c r="Q872" s="258" t="s">
        <v>77</v>
      </c>
      <c r="R872" s="260" t="s">
        <v>113</v>
      </c>
    </row>
    <row r="873" spans="1:18" ht="44.25" customHeight="1" x14ac:dyDescent="0.3">
      <c r="A873" s="343"/>
      <c r="B873" s="191" t="str">
        <f>IF($O873="x",'Class Record S5'!$B$10,"")</f>
        <v/>
      </c>
      <c r="C873" s="383" t="str">
        <f>IF($O873="x",'Class Record S5'!$D$10,"")</f>
        <v/>
      </c>
      <c r="D873" s="383"/>
      <c r="E873" s="383"/>
      <c r="F873" s="383"/>
      <c r="G873" s="383"/>
      <c r="H873" s="383"/>
      <c r="I873" s="383"/>
      <c r="J873" s="383"/>
      <c r="K873" s="383"/>
      <c r="L873" s="383"/>
      <c r="M873" s="142"/>
      <c r="O873" s="67" t="str">
        <f>IF(OR(AND('Class Record S5'!$AC$95=".",COUNTIF('Class Record S5'!$AC$93:$AC$116,"\")&lt;5,COUNTIF('Class Record S5'!$AC$93:$AC$95,".")&lt;=(5-COUNTIF('Class Record S5'!$AC$93:$AC$116,"\"))),AND('Class Record S5'!$AC$95="\",COUNTIF('Class Record S5'!$AC$93:$AC$95,"\")&lt;=5)),"x","")</f>
        <v/>
      </c>
      <c r="Q873" s="258" t="s">
        <v>78</v>
      </c>
      <c r="R873" s="260" t="s">
        <v>114</v>
      </c>
    </row>
    <row r="874" spans="1:18" ht="44.25" customHeight="1" x14ac:dyDescent="0.3">
      <c r="A874" s="343"/>
      <c r="B874" s="192" t="str">
        <f>IF($O874="x",'Class Record S5'!$B$11,"")</f>
        <v/>
      </c>
      <c r="C874" s="383" t="str">
        <f>IF($O874="x",'Class Record S5'!$D$11,"")</f>
        <v/>
      </c>
      <c r="D874" s="383"/>
      <c r="E874" s="383"/>
      <c r="F874" s="383"/>
      <c r="G874" s="383"/>
      <c r="H874" s="383"/>
      <c r="I874" s="383"/>
      <c r="J874" s="383"/>
      <c r="K874" s="383"/>
      <c r="L874" s="383"/>
      <c r="M874" s="142"/>
      <c r="O874" s="67" t="str">
        <f>IF(OR(AND('Class Record S5'!$AC$96=".",COUNTIF('Class Record S5'!$AC$93:$AC$116,"\")&lt;5,COUNTIF('Class Record S5'!$AC$93:$AC$96,".")&lt;=(5-COUNTIF('Class Record S5'!$AC$93:$AC$116,"\"))),AND('Class Record S5'!$AC$96="\",COUNTIF('Class Record S5'!$AC$93:$AC$96,"\")&lt;=5)),"x","")</f>
        <v/>
      </c>
      <c r="Q874" s="258" t="s">
        <v>79</v>
      </c>
      <c r="R874" s="260" t="s">
        <v>115</v>
      </c>
    </row>
    <row r="875" spans="1:18" ht="54.75" customHeight="1" x14ac:dyDescent="0.3">
      <c r="A875" s="343"/>
      <c r="B875" s="192" t="str">
        <f>IF($O875="x",'Class Record S5'!$B$12,"")</f>
        <v/>
      </c>
      <c r="C875" s="383" t="str">
        <f>IF($O875="x",'Class Record S5'!$D$12,"")</f>
        <v/>
      </c>
      <c r="D875" s="383"/>
      <c r="E875" s="383"/>
      <c r="F875" s="383"/>
      <c r="G875" s="383"/>
      <c r="H875" s="383"/>
      <c r="I875" s="383"/>
      <c r="J875" s="383"/>
      <c r="K875" s="383"/>
      <c r="L875" s="383"/>
      <c r="M875" s="142"/>
      <c r="O875" s="67" t="str">
        <f>IF(OR(AND('Class Record S5'!$AC$97=".",COUNTIF('Class Record S5'!$AC$93:$AC$116,"\")&lt;5,COUNTIF('Class Record S5'!$AC$93:$AC$97,".")&lt;=(5-COUNTIF('Class Record S5'!$AC$93:$AC$116,"\"))),AND('Class Record S5'!$AC$97="\",COUNTIF('Class Record S5'!$AC$93:$AC$97,"\")&lt;=5)),"x","")</f>
        <v/>
      </c>
      <c r="Q875" s="258" t="s">
        <v>80</v>
      </c>
      <c r="R875" s="260" t="s">
        <v>116</v>
      </c>
    </row>
    <row r="876" spans="1:18" ht="44.25" customHeight="1" thickBot="1" x14ac:dyDescent="0.35">
      <c r="A876" s="344"/>
      <c r="B876" s="194" t="str">
        <f>IF($O876="x",'Class Record S5'!$B$13,"")</f>
        <v/>
      </c>
      <c r="C876" s="391" t="str">
        <f>IF($O876="x",'Class Record S5'!$D$13,"")</f>
        <v/>
      </c>
      <c r="D876" s="392"/>
      <c r="E876" s="392"/>
      <c r="F876" s="392"/>
      <c r="G876" s="392"/>
      <c r="H876" s="392"/>
      <c r="I876" s="392"/>
      <c r="J876" s="392"/>
      <c r="K876" s="392"/>
      <c r="L876" s="393"/>
      <c r="M876" s="143"/>
      <c r="O876" s="67" t="str">
        <f>IF(OR(AND('Class Record S5'!$AC$98=".",COUNTIF('Class Record S5'!$AC$93:$AC$116,"\")&lt;5,COUNTIF('Class Record S5'!$AC$93:$AC$98,".")&lt;=(5-COUNTIF('Class Record S5'!$AC$93:$AC$116,"\"))),AND('Class Record S5'!$AC$98="\",COUNTIF('Class Record S5'!$AC$93:$AC$98,"\")&lt;=5)),"x","")</f>
        <v/>
      </c>
      <c r="Q876" s="258" t="s">
        <v>81</v>
      </c>
      <c r="R876" s="260" t="s">
        <v>117</v>
      </c>
    </row>
    <row r="877" spans="1:18" ht="57" customHeight="1" x14ac:dyDescent="0.3">
      <c r="A877" s="342" t="str">
        <f>'Class Record S5'!$A$14</f>
        <v>Living Things and their Habitats</v>
      </c>
      <c r="B877" s="193" t="str">
        <f>IF($O877="x",'Class Record S5'!$B$14,"")</f>
        <v/>
      </c>
      <c r="C877" s="385" t="str">
        <f>IF($O877="x",'Class Record S5'!$D$14,"")</f>
        <v/>
      </c>
      <c r="D877" s="386"/>
      <c r="E877" s="386"/>
      <c r="F877" s="386"/>
      <c r="G877" s="386"/>
      <c r="H877" s="386"/>
      <c r="I877" s="386"/>
      <c r="J877" s="386"/>
      <c r="K877" s="386"/>
      <c r="L877" s="387"/>
      <c r="M877" s="141"/>
      <c r="O877" s="67" t="str">
        <f>IF(OR(AND('Class Record S5'!$AC$99=".",COUNTIF('Class Record S5'!$AC$93:$AC$116,"\")&lt;5,COUNTIF('Class Record S5'!$AC$93:$AC$99,".")&lt;=(5-COUNTIF('Class Record S5'!$AC$93:$AC$116,"\"))),AND('Class Record S5'!$AC$99="\",COUNTIF('Class Record S5'!$AC$93:$AC$99,"\")&lt;=5)),"x","")</f>
        <v/>
      </c>
      <c r="Q877" s="258" t="s">
        <v>82</v>
      </c>
      <c r="R877" s="260" t="s">
        <v>118</v>
      </c>
    </row>
    <row r="878" spans="1:18" ht="57" customHeight="1" thickBot="1" x14ac:dyDescent="0.35">
      <c r="A878" s="344"/>
      <c r="B878" s="194" t="str">
        <f>IF($O878="x",'Class Record S5'!$B$15,"")</f>
        <v/>
      </c>
      <c r="C878" s="414" t="str">
        <f>IF($O878="x",'Class Record S5'!$D$15,"")</f>
        <v/>
      </c>
      <c r="D878" s="414"/>
      <c r="E878" s="414"/>
      <c r="F878" s="414"/>
      <c r="G878" s="414"/>
      <c r="H878" s="414"/>
      <c r="I878" s="414"/>
      <c r="J878" s="414"/>
      <c r="K878" s="414"/>
      <c r="L878" s="414"/>
      <c r="M878" s="143"/>
      <c r="O878" s="67" t="str">
        <f>IF(OR(AND('Class Record S5'!$AC$100=".",COUNTIF('Class Record S5'!$AC$93:$AC$116,"\")&lt;5,COUNTIF('Class Record S5'!$AC$93:$AC$100,".")&lt;=(5-COUNTIF('Class Record S5'!$AC$93:$AC$116,"\"))),AND('Class Record S5'!$AC$100="\",COUNTIF('Class Record S5'!$AC$93:$AC$100,"\")&lt;=5)),"x","")</f>
        <v/>
      </c>
      <c r="Q878" s="258" t="s">
        <v>83</v>
      </c>
      <c r="R878" s="261" t="s">
        <v>119</v>
      </c>
    </row>
    <row r="879" spans="1:18" ht="59.25" customHeight="1" thickBot="1" x14ac:dyDescent="0.35">
      <c r="A879" s="255" t="str">
        <f>'Class Record S5'!$A$16</f>
        <v>Animals inc. Humans</v>
      </c>
      <c r="B879" s="253" t="str">
        <f>IF($O879="x",'Class Record S5'!$B$16,"")</f>
        <v/>
      </c>
      <c r="C879" s="415" t="str">
        <f>IF($O879="x",'Class Record S5'!$D$16,"")</f>
        <v/>
      </c>
      <c r="D879" s="415"/>
      <c r="E879" s="415"/>
      <c r="F879" s="415"/>
      <c r="G879" s="415"/>
      <c r="H879" s="415"/>
      <c r="I879" s="415"/>
      <c r="J879" s="415"/>
      <c r="K879" s="415"/>
      <c r="L879" s="415"/>
      <c r="M879" s="254"/>
      <c r="O879" s="67" t="str">
        <f>IF(OR(AND('Class Record S5'!$AC$101=".",COUNTIF('Class Record S5'!$AC$93:$AC$116,"\")&lt;5,COUNTIF('Class Record S5'!$AC$93:$AC$101,".")&lt;=(5-COUNTIF('Class Record S5'!$AC$93:$AC$116,"\"))),AND('Class Record S5'!$AC$101="\",COUNTIF('Class Record S5'!$AC$93:$AC$101,"\")&lt;=5)),"x","")</f>
        <v/>
      </c>
      <c r="Q879" s="258" t="s">
        <v>84</v>
      </c>
      <c r="R879" s="261" t="s">
        <v>120</v>
      </c>
    </row>
    <row r="880" spans="1:18" ht="56.25" customHeight="1" x14ac:dyDescent="0.3">
      <c r="A880" s="342" t="str">
        <f>'Class Record S5'!$A$17</f>
        <v>Properties and Changers of Materials</v>
      </c>
      <c r="B880" s="193" t="str">
        <f>IF($O880="x",'Class Record S5'!$B$17,"")</f>
        <v/>
      </c>
      <c r="C880" s="385" t="str">
        <f>IF($O880="x",'Class Record S5'!$D$17,"")</f>
        <v/>
      </c>
      <c r="D880" s="386"/>
      <c r="E880" s="386"/>
      <c r="F880" s="386"/>
      <c r="G880" s="386"/>
      <c r="H880" s="386"/>
      <c r="I880" s="386"/>
      <c r="J880" s="386"/>
      <c r="K880" s="386"/>
      <c r="L880" s="387"/>
      <c r="M880" s="141"/>
      <c r="O880" s="67" t="str">
        <f>IF(OR(AND('Class Record S5'!$AC$102=".",COUNTIF('Class Record S5'!$AC$93:$AC$116,"\")&lt;5,COUNTIF('Class Record S5'!$AC$93:$AC$102,".")&lt;=(5-COUNTIF('Class Record S5'!$AC$93:$AC$116,"\"))),AND('Class Record S5'!$AC$102="\",COUNTIF('Class Record S5'!$AC$93:$AC$102,"\")&lt;=5)),"x","")</f>
        <v/>
      </c>
      <c r="Q880" s="258" t="s">
        <v>85</v>
      </c>
      <c r="R880" s="260" t="s">
        <v>121</v>
      </c>
    </row>
    <row r="881" spans="1:18" ht="44.25" customHeight="1" x14ac:dyDescent="0.3">
      <c r="A881" s="343"/>
      <c r="B881" s="192" t="str">
        <f>IF($O881="x",'Class Record S5'!$B$18,"")</f>
        <v/>
      </c>
      <c r="C881" s="383" t="str">
        <f>IF($O881="x",'Class Record S5'!$D$18,"")</f>
        <v/>
      </c>
      <c r="D881" s="383"/>
      <c r="E881" s="383"/>
      <c r="F881" s="383"/>
      <c r="G881" s="383"/>
      <c r="H881" s="383"/>
      <c r="I881" s="383"/>
      <c r="J881" s="383"/>
      <c r="K881" s="383"/>
      <c r="L881" s="383"/>
      <c r="M881" s="142"/>
      <c r="O881" s="67" t="str">
        <f>IF(OR(AND('Class Record S5'!$AC$103=".",COUNTIF('Class Record S5'!$AC$93:$AC$116,"\")&lt;5,COUNTIF('Class Record S5'!$AC$93:$AC$103,".")&lt;=(5-COUNTIF('Class Record S5'!$AC$93:$AC$116,"\"))),AND('Class Record S5'!$AC$103="\",COUNTIF('Class Record S5'!$AC$93:$AC$103,"\")&lt;=5)),"x","")</f>
        <v/>
      </c>
      <c r="Q881" s="258" t="s">
        <v>86</v>
      </c>
      <c r="R881" s="265" t="s">
        <v>124</v>
      </c>
    </row>
    <row r="882" spans="1:18" ht="44.25" customHeight="1" x14ac:dyDescent="0.3">
      <c r="A882" s="343"/>
      <c r="B882" s="192" t="str">
        <f>IF($O882="x",'Class Record S5'!$B$19,"")</f>
        <v/>
      </c>
      <c r="C882" s="383" t="str">
        <f>IF($O882="x",'Class Record S5'!$D$19,"")</f>
        <v/>
      </c>
      <c r="D882" s="383"/>
      <c r="E882" s="383"/>
      <c r="F882" s="383"/>
      <c r="G882" s="383"/>
      <c r="H882" s="383"/>
      <c r="I882" s="383"/>
      <c r="J882" s="383"/>
      <c r="K882" s="383"/>
      <c r="L882" s="383"/>
      <c r="M882" s="142"/>
      <c r="O882" s="67" t="str">
        <f>IF(OR(AND('Class Record S5'!$AC$104=".",COUNTIF('Class Record S5'!$AC$93:$AC$116,"\")&lt;5,COUNTIF('Class Record S5'!$AC$93:$AC$104,".")&lt;=(5-COUNTIF('Class Record S5'!$AC$93:$AC$116,"\"))),AND('Class Record S5'!$AC$104="\",COUNTIF('Class Record S5'!$AC$93:$AC$104,"\")&lt;=5)),"x","")</f>
        <v/>
      </c>
      <c r="Q882" s="258" t="s">
        <v>87</v>
      </c>
      <c r="R882" s="265" t="s">
        <v>122</v>
      </c>
    </row>
    <row r="883" spans="1:18" ht="44.25" customHeight="1" x14ac:dyDescent="0.3">
      <c r="A883" s="343"/>
      <c r="B883" s="192" t="str">
        <f>IF($O883="x",'Class Record S5'!$B$20,"")</f>
        <v/>
      </c>
      <c r="C883" s="383" t="str">
        <f>IF($O883="x",'Class Record S5'!$D$20,"")</f>
        <v/>
      </c>
      <c r="D883" s="383"/>
      <c r="E883" s="383"/>
      <c r="F883" s="383"/>
      <c r="G883" s="383"/>
      <c r="H883" s="383"/>
      <c r="I883" s="383"/>
      <c r="J883" s="383"/>
      <c r="K883" s="383"/>
      <c r="L883" s="383"/>
      <c r="M883" s="142"/>
      <c r="O883" s="67" t="str">
        <f>IF(OR(AND('Class Record S5'!$AC$105=".",COUNTIF('Class Record S5'!$AC$93:$AC$116,"\")&lt;5,COUNTIF('Class Record S5'!$AC$93:$AC$105,".")&lt;=(5-COUNTIF('Class Record S5'!$AC$93:$AC$116,"\"))),AND('Class Record S5'!$AC$105="\",COUNTIF('Class Record S5'!$AC$93:$AC$105,"\")&lt;=5)),"x","")</f>
        <v/>
      </c>
      <c r="Q883" s="258" t="s">
        <v>88</v>
      </c>
      <c r="R883" s="265" t="s">
        <v>123</v>
      </c>
    </row>
    <row r="884" spans="1:18" ht="44.25" customHeight="1" x14ac:dyDescent="0.3">
      <c r="A884" s="343"/>
      <c r="B884" s="192" t="str">
        <f>IF($O884="x",'Class Record S5'!$B$21,"")</f>
        <v/>
      </c>
      <c r="C884" s="383" t="str">
        <f>IF($O884="x",'Class Record S5'!$D$21,"")</f>
        <v/>
      </c>
      <c r="D884" s="383"/>
      <c r="E884" s="383"/>
      <c r="F884" s="383"/>
      <c r="G884" s="383"/>
      <c r="H884" s="383"/>
      <c r="I884" s="383"/>
      <c r="J884" s="383"/>
      <c r="K884" s="383"/>
      <c r="L884" s="383"/>
      <c r="M884" s="142"/>
      <c r="O884" s="67" t="str">
        <f>IF(OR(AND('Class Record S5'!$AC$106=".",COUNTIF('Class Record S5'!$AC$93:$AC$116,"\")&lt;5,COUNTIF('Class Record S5'!$AC$93:$AC$106,".")&lt;=(5-COUNTIF('Class Record S5'!$AC$93:$AC$116,"\"))),AND('Class Record S5'!$AC$106="\",COUNTIF('Class Record S5'!$AC$93:$AC$106,"\")&lt;=5)),"x","")</f>
        <v/>
      </c>
      <c r="Q884" s="258" t="s">
        <v>89</v>
      </c>
      <c r="R884" s="261" t="s">
        <v>125</v>
      </c>
    </row>
    <row r="885" spans="1:18" ht="56.25" customHeight="1" thickBot="1" x14ac:dyDescent="0.35">
      <c r="A885" s="344"/>
      <c r="B885" s="195" t="str">
        <f>IF($O885="x",'Class Record S5'!$B$22,"")</f>
        <v/>
      </c>
      <c r="C885" s="384" t="str">
        <f>IF($O885="x",'Class Record S5'!$D$22,"")</f>
        <v/>
      </c>
      <c r="D885" s="384"/>
      <c r="E885" s="384"/>
      <c r="F885" s="384"/>
      <c r="G885" s="384"/>
      <c r="H885" s="384"/>
      <c r="I885" s="384"/>
      <c r="J885" s="384"/>
      <c r="K885" s="384"/>
      <c r="L885" s="384"/>
      <c r="M885" s="196"/>
      <c r="O885" s="67" t="str">
        <f>IF(OR(AND('Class Record S5'!$AC$107=".",COUNTIF('Class Record S5'!$AC$93:$AC$116,"\")&lt;5,COUNTIF('Class Record S5'!$AC$93:$AC$107,".")&lt;=(5-COUNTIF('Class Record S5'!$AC$93:$AC$116,"\"))),AND('Class Record S5'!$AC$107="\",COUNTIF('Class Record S5'!$AC$93:$AC$107,"\")&lt;=5)),"x","")</f>
        <v/>
      </c>
      <c r="Q885" s="258" t="s">
        <v>90</v>
      </c>
      <c r="R885" s="260" t="s">
        <v>126</v>
      </c>
    </row>
    <row r="886" spans="1:18" ht="44.25" customHeight="1" x14ac:dyDescent="0.3">
      <c r="A886" s="342" t="str">
        <f>'Class Record S5'!$A$23</f>
        <v>Earth and Space</v>
      </c>
      <c r="B886" s="193" t="str">
        <f>IF($O886="x",'Class Record S5'!$B$23,"")</f>
        <v/>
      </c>
      <c r="C886" s="385" t="str">
        <f>IF($O886="x",'Class Record S5'!$D$23,"")</f>
        <v/>
      </c>
      <c r="D886" s="386"/>
      <c r="E886" s="386"/>
      <c r="F886" s="386"/>
      <c r="G886" s="386"/>
      <c r="H886" s="386"/>
      <c r="I886" s="386"/>
      <c r="J886" s="386"/>
      <c r="K886" s="386"/>
      <c r="L886" s="387"/>
      <c r="M886" s="141"/>
      <c r="O886" s="67" t="str">
        <f>IF(OR(AND('Class Record S5'!$AC$108=".",COUNTIF('Class Record S5'!$AC$93:$AC$116,"\")&lt;5,COUNTIF('Class Record S5'!$AC$93:$AC$108,".")&lt;=(5-COUNTIF('Class Record S5'!$AC$93:$AC$116,"\"))),AND('Class Record S5'!$AC$108="\",COUNTIF('Class Record S5'!$AC$93:$AC$108,"\")&lt;=5)),"x","")</f>
        <v/>
      </c>
      <c r="Q886" s="258" t="s">
        <v>91</v>
      </c>
      <c r="R886" s="260" t="s">
        <v>127</v>
      </c>
    </row>
    <row r="887" spans="1:18" ht="44.25" customHeight="1" x14ac:dyDescent="0.3">
      <c r="A887" s="343"/>
      <c r="B887" s="192" t="str">
        <f>IF($O887="x",'Class Record S5'!$B$24,"")</f>
        <v/>
      </c>
      <c r="C887" s="388" t="str">
        <f>IF($O887="x",'Class Record S5'!$D$24,"")</f>
        <v/>
      </c>
      <c r="D887" s="389"/>
      <c r="E887" s="389"/>
      <c r="F887" s="389"/>
      <c r="G887" s="389"/>
      <c r="H887" s="389"/>
      <c r="I887" s="389"/>
      <c r="J887" s="389"/>
      <c r="K887" s="389"/>
      <c r="L887" s="390"/>
      <c r="M887" s="142"/>
      <c r="O887" s="67" t="str">
        <f>IF(OR(AND('Class Record S5'!$AC$109=".",COUNTIF('Class Record S5'!$AC$93:$AC$116,"\")&lt;5,COUNTIF('Class Record S5'!$AC$93:$AC$109,".")&lt;=(5-COUNTIF('Class Record S5'!$AC$93:$AC$116,"\"))),AND('Class Record S5'!$AC$109="\",COUNTIF('Class Record S5'!$AC$93:$AC$109,"\")&lt;=5)),"x","")</f>
        <v/>
      </c>
      <c r="Q887" s="258" t="s">
        <v>92</v>
      </c>
      <c r="R887" s="262" t="s">
        <v>128</v>
      </c>
    </row>
    <row r="888" spans="1:18" ht="44.25" customHeight="1" x14ac:dyDescent="0.3">
      <c r="A888" s="343"/>
      <c r="B888" s="192" t="str">
        <f>IF($O888="x",'Class Record S5'!$B$25,"")</f>
        <v/>
      </c>
      <c r="C888" s="388" t="str">
        <f>IF($O888="x",'Class Record S5'!$D$25,"")</f>
        <v/>
      </c>
      <c r="D888" s="389"/>
      <c r="E888" s="389"/>
      <c r="F888" s="389"/>
      <c r="G888" s="389"/>
      <c r="H888" s="389"/>
      <c r="I888" s="389"/>
      <c r="J888" s="389"/>
      <c r="K888" s="389"/>
      <c r="L888" s="390"/>
      <c r="M888" s="142"/>
      <c r="O888" s="67" t="str">
        <f>IF(OR(AND('Class Record S5'!$AC$110=".",COUNTIF('Class Record S5'!$AC$93:$AC$116,"\")&lt;5,COUNTIF('Class Record S5'!$AC$93:$AC$110,".")&lt;=(5-COUNTIF('Class Record S5'!$AC$93:$AC$116,"\"))),AND('Class Record S5'!$AC$110="\",COUNTIF('Class Record S5'!$AC$93:$AC$110,"\")&lt;=5)),"x","")</f>
        <v/>
      </c>
      <c r="Q888" s="258" t="s">
        <v>93</v>
      </c>
      <c r="R888" s="262" t="s">
        <v>129</v>
      </c>
    </row>
    <row r="889" spans="1:18" ht="44.25" customHeight="1" x14ac:dyDescent="0.3">
      <c r="A889" s="343"/>
      <c r="B889" s="192" t="str">
        <f>IF($O889="x",'Class Record S5'!$B$26,"")</f>
        <v/>
      </c>
      <c r="C889" s="383" t="str">
        <f>IF($O889="x",'Class Record S5'!$D$26,"")</f>
        <v/>
      </c>
      <c r="D889" s="383"/>
      <c r="E889" s="383"/>
      <c r="F889" s="383"/>
      <c r="G889" s="383"/>
      <c r="H889" s="383"/>
      <c r="I889" s="383"/>
      <c r="J889" s="383"/>
      <c r="K889" s="383"/>
      <c r="L889" s="383"/>
      <c r="M889" s="142"/>
      <c r="O889" s="67" t="str">
        <f>IF(OR(AND('Class Record S5'!$AC$111=".",COUNTIF('Class Record S5'!$AC$93:$AC$116,"\")&lt;5,COUNTIF('Class Record S5'!$AC$93:$AC$111,".")&lt;=(5-COUNTIF('Class Record S5'!$AC$93:$AC$116,"\"))),AND('Class Record S5'!$AC$111="\",COUNTIF('Class Record S5'!$AC$93:$AC$111,"\")&lt;=5)),"x","")</f>
        <v/>
      </c>
      <c r="Q889" s="258" t="s">
        <v>94</v>
      </c>
      <c r="R889" s="260" t="s">
        <v>130</v>
      </c>
    </row>
    <row r="890" spans="1:18" ht="44.25" customHeight="1" thickBot="1" x14ac:dyDescent="0.35">
      <c r="A890" s="344"/>
      <c r="B890" s="195" t="str">
        <f>IF($O890="x",'Class Record S5'!$B$27,"")</f>
        <v/>
      </c>
      <c r="C890" s="384" t="str">
        <f>IF($O890="x",'Class Record S5'!$D$27,"")</f>
        <v/>
      </c>
      <c r="D890" s="384"/>
      <c r="E890" s="384"/>
      <c r="F890" s="384"/>
      <c r="G890" s="384"/>
      <c r="H890" s="384"/>
      <c r="I890" s="384"/>
      <c r="J890" s="384"/>
      <c r="K890" s="384"/>
      <c r="L890" s="384"/>
      <c r="M890" s="196"/>
      <c r="O890" s="67" t="str">
        <f>IF(OR(AND('Class Record S5'!$AC$112=".",COUNTIF('Class Record S5'!$AC$93:$AC$116,"\")&lt;5,COUNTIF('Class Record S5'!$AC$93:$AC$112,".")&lt;=(5-COUNTIF('Class Record S5'!$AC$93:$AC$116,"\"))),AND('Class Record S5'!$AC$112="\",COUNTIF('Class Record S5'!$AC$93:$AC$112,"\")&lt;=5)),"x","")</f>
        <v/>
      </c>
      <c r="Q890" s="258" t="s">
        <v>95</v>
      </c>
      <c r="R890" s="260" t="s">
        <v>131</v>
      </c>
    </row>
    <row r="891" spans="1:18" ht="44.25" customHeight="1" x14ac:dyDescent="0.3">
      <c r="A891" s="342" t="str">
        <f>'Class Record S5'!$A$28</f>
        <v>Forces</v>
      </c>
      <c r="B891" s="193" t="str">
        <f>IF($O891="x",'Class Record S5'!$B$28,"")</f>
        <v/>
      </c>
      <c r="C891" s="385" t="str">
        <f>IF($O891="x",'Class Record S5'!$D$28,"")</f>
        <v/>
      </c>
      <c r="D891" s="386"/>
      <c r="E891" s="386"/>
      <c r="F891" s="386"/>
      <c r="G891" s="386"/>
      <c r="H891" s="386"/>
      <c r="I891" s="386"/>
      <c r="J891" s="386"/>
      <c r="K891" s="386"/>
      <c r="L891" s="387"/>
      <c r="M891" s="141"/>
      <c r="O891" s="67" t="str">
        <f>IF(OR(AND('Class Record S5'!$AC$113=".",COUNTIF('Class Record S5'!$AC$93:$AC$116,"\")&lt;5,COUNTIF('Class Record S5'!$AC$93:$AC$113,".")&lt;=(5-COUNTIF('Class Record S5'!$AC$93:$AC$116,"\"))),AND('Class Record S5'!$AC$113="\",COUNTIF('Class Record S5'!$AC$93:$AC$113,"\")&lt;=5)),"x","")</f>
        <v/>
      </c>
      <c r="Q891" s="258" t="s">
        <v>96</v>
      </c>
      <c r="R891" s="262" t="s">
        <v>132</v>
      </c>
    </row>
    <row r="892" spans="1:18" ht="44.25" customHeight="1" x14ac:dyDescent="0.3">
      <c r="A892" s="343"/>
      <c r="B892" s="192" t="str">
        <f>IF($O892="x",'Class Record S5'!$B$29,"")</f>
        <v/>
      </c>
      <c r="C892" s="388" t="str">
        <f>IF($O892="x",'Class Record S5'!$D$29,"")</f>
        <v/>
      </c>
      <c r="D892" s="389"/>
      <c r="E892" s="389"/>
      <c r="F892" s="389"/>
      <c r="G892" s="389"/>
      <c r="H892" s="389"/>
      <c r="I892" s="389"/>
      <c r="J892" s="389"/>
      <c r="K892" s="389"/>
      <c r="L892" s="390"/>
      <c r="M892" s="142"/>
      <c r="O892" s="67" t="str">
        <f>IF(OR(AND('Class Record S5'!$AC$114=".",COUNTIF('Class Record S5'!$AC$93:$AC$116,"\")&lt;5,COUNTIF('Class Record S5'!$AC$93:$AC$114,".")&lt;=(5-COUNTIF('Class Record S5'!$AC$93:$AC$116,"\"))),AND('Class Record S5'!$AC$114="\",COUNTIF('Class Record S5'!$AC$93:$AC$114,"\")&lt;=5)),"x","")</f>
        <v/>
      </c>
      <c r="Q892" s="258" t="s">
        <v>97</v>
      </c>
      <c r="R892" s="262" t="s">
        <v>133</v>
      </c>
    </row>
    <row r="893" spans="1:18" ht="44.25" customHeight="1" x14ac:dyDescent="0.3">
      <c r="A893" s="343"/>
      <c r="B893" s="192" t="str">
        <f>IF($O893="x",'Class Record S5'!$B$30,"")</f>
        <v/>
      </c>
      <c r="C893" s="388" t="str">
        <f>IF($O893="x",'Class Record S5'!$D$30,"")</f>
        <v/>
      </c>
      <c r="D893" s="389"/>
      <c r="E893" s="389"/>
      <c r="F893" s="389"/>
      <c r="G893" s="389"/>
      <c r="H893" s="389"/>
      <c r="I893" s="389"/>
      <c r="J893" s="389"/>
      <c r="K893" s="389"/>
      <c r="L893" s="390"/>
      <c r="M893" s="142"/>
      <c r="O893" s="67" t="str">
        <f>IF(OR(AND('Class Record S5'!$AC$115=".",COUNTIF('Class Record S5'!$AC$93:$AC$116,"\")&lt;5,COUNTIF('Class Record S5'!$AC$93:$AC$115,".")&lt;=(5-COUNTIF('Class Record S5'!$AC$93:$AC$116,"\"))),AND('Class Record S5'!$AC$115="\",COUNTIF('Class Record S5'!$AC$93:$AC$115,"\")&lt;=5)),"x","")</f>
        <v/>
      </c>
      <c r="Q893" s="258" t="s">
        <v>98</v>
      </c>
      <c r="R893" s="262" t="s">
        <v>134</v>
      </c>
    </row>
    <row r="894" spans="1:18" ht="44.25" customHeight="1" thickBot="1" x14ac:dyDescent="0.35">
      <c r="A894" s="344"/>
      <c r="B894" s="194" t="str">
        <f>IF($O894="x",'Class Record S5'!$B$31,"")</f>
        <v/>
      </c>
      <c r="C894" s="391" t="str">
        <f>IF($O894="x",'Class Record S5'!$D$31,"")</f>
        <v/>
      </c>
      <c r="D894" s="392"/>
      <c r="E894" s="392"/>
      <c r="F894" s="392"/>
      <c r="G894" s="392"/>
      <c r="H894" s="392"/>
      <c r="I894" s="392"/>
      <c r="J894" s="392"/>
      <c r="K894" s="392"/>
      <c r="L894" s="393"/>
      <c r="M894" s="143"/>
      <c r="O894" s="67" t="str">
        <f>IF(OR(AND('Class Record S5'!$AC$116=".",COUNTIF('Class Record S5'!$AC$93:$AC$116,"\")&lt;5,COUNTIF('Class Record S5'!$AC$93:$AC$116,".")&lt;=(5-COUNTIF('Class Record S5'!$AC$93:$AC$116,"\"))),AND('Class Record S5'!$AC$116="\",COUNTIF('Class Record S5'!$AC$93:$AC$116,"\")&lt;=5)),"x","")</f>
        <v/>
      </c>
      <c r="Q894" s="258" t="s">
        <v>99</v>
      </c>
      <c r="R894" s="262" t="s">
        <v>135</v>
      </c>
    </row>
    <row r="895" spans="1:18" ht="16.5" customHeight="1" thickBot="1" x14ac:dyDescent="0.35">
      <c r="A895" s="379" t="s">
        <v>44</v>
      </c>
      <c r="B895" s="380"/>
      <c r="C895" s="380"/>
      <c r="D895" s="380"/>
      <c r="E895" s="380"/>
      <c r="F895" s="380"/>
      <c r="G895" s="380"/>
      <c r="H895" s="380"/>
      <c r="I895" s="380"/>
      <c r="J895" s="380"/>
      <c r="K895" s="381"/>
      <c r="L895" s="394" t="s">
        <v>45</v>
      </c>
      <c r="M895" s="395"/>
      <c r="Q895" s="257"/>
    </row>
    <row r="896" spans="1:18" ht="28.5" customHeight="1" x14ac:dyDescent="0.3">
      <c r="A896" s="396"/>
      <c r="B896" s="397"/>
      <c r="C896" s="397"/>
      <c r="D896" s="397"/>
      <c r="E896" s="397"/>
      <c r="F896" s="397"/>
      <c r="G896" s="397"/>
      <c r="H896" s="397"/>
      <c r="I896" s="397"/>
      <c r="J896" s="397"/>
      <c r="K896" s="398"/>
      <c r="L896" s="405" t="str">
        <f>'Class Record S5'!$AC$117</f>
        <v>N</v>
      </c>
      <c r="M896" s="406"/>
      <c r="Q896" s="257"/>
    </row>
    <row r="897" spans="1:18" ht="28.5" customHeight="1" x14ac:dyDescent="0.3">
      <c r="A897" s="399"/>
      <c r="B897" s="400"/>
      <c r="C897" s="400"/>
      <c r="D897" s="400"/>
      <c r="E897" s="400"/>
      <c r="F897" s="400"/>
      <c r="G897" s="400"/>
      <c r="H897" s="400"/>
      <c r="I897" s="400"/>
      <c r="J897" s="400"/>
      <c r="K897" s="401"/>
      <c r="L897" s="407"/>
      <c r="M897" s="408"/>
      <c r="Q897" s="257"/>
    </row>
    <row r="898" spans="1:18" ht="28.5" customHeight="1" thickBot="1" x14ac:dyDescent="0.35">
      <c r="A898" s="402"/>
      <c r="B898" s="403"/>
      <c r="C898" s="403"/>
      <c r="D898" s="403"/>
      <c r="E898" s="403"/>
      <c r="F898" s="403"/>
      <c r="G898" s="403"/>
      <c r="H898" s="403"/>
      <c r="I898" s="403"/>
      <c r="J898" s="403"/>
      <c r="K898" s="404"/>
      <c r="L898" s="409"/>
      <c r="M898" s="410"/>
      <c r="Q898" s="257"/>
    </row>
    <row r="900" spans="1:18" ht="19.5" thickBot="1" x14ac:dyDescent="0.35"/>
    <row r="901" spans="1:18" ht="23.25" customHeight="1" thickBot="1" x14ac:dyDescent="0.35">
      <c r="A901" s="349" t="str">
        <f>'Class Record S5'!$D$1</f>
        <v>A N OTHER SCHOOL</v>
      </c>
      <c r="B901" s="350"/>
      <c r="C901" s="350"/>
      <c r="D901" s="350"/>
      <c r="E901" s="350"/>
      <c r="F901" s="350"/>
      <c r="G901" s="350"/>
      <c r="H901" s="350"/>
      <c r="I901" s="350"/>
      <c r="J901" s="350"/>
      <c r="K901" s="350"/>
      <c r="L901" s="350"/>
      <c r="M901" s="351"/>
    </row>
    <row r="902" spans="1:18" ht="15.75" customHeight="1" thickBot="1" x14ac:dyDescent="0.35">
      <c r="A902" s="352" t="s">
        <v>17</v>
      </c>
      <c r="B902" s="353"/>
      <c r="C902" s="353"/>
      <c r="D902" s="356">
        <f>'Class Record S5'!$AD$2</f>
        <v>0</v>
      </c>
      <c r="E902" s="356"/>
      <c r="F902" s="356"/>
      <c r="G902" s="357"/>
      <c r="H902" s="361" t="s">
        <v>18</v>
      </c>
      <c r="I902" s="362">
        <f>'Class Record S5'!$E$119</f>
        <v>0</v>
      </c>
      <c r="J902" s="362"/>
      <c r="K902" s="363" t="str">
        <f>'Class Record S5'!$C$2</f>
        <v>CLASS</v>
      </c>
      <c r="L902" s="363"/>
      <c r="M902" s="364"/>
    </row>
    <row r="903" spans="1:18" ht="15.75" customHeight="1" thickBot="1" x14ac:dyDescent="0.35">
      <c r="A903" s="354"/>
      <c r="B903" s="355"/>
      <c r="C903" s="355"/>
      <c r="D903" s="358"/>
      <c r="E903" s="358"/>
      <c r="F903" s="359"/>
      <c r="G903" s="360"/>
      <c r="H903" s="361"/>
      <c r="I903" s="362"/>
      <c r="J903" s="362"/>
      <c r="K903" s="363"/>
      <c r="L903" s="363"/>
      <c r="M903" s="364"/>
    </row>
    <row r="904" spans="1:18" ht="19.5" thickBot="1" x14ac:dyDescent="0.35">
      <c r="A904" s="346" t="s">
        <v>19</v>
      </c>
      <c r="B904" s="347"/>
      <c r="C904" s="347"/>
      <c r="D904" s="347"/>
      <c r="E904" s="348"/>
      <c r="F904" s="365" t="s">
        <v>20</v>
      </c>
      <c r="G904" s="366"/>
      <c r="H904" s="366"/>
      <c r="I904" s="367"/>
      <c r="J904" s="368" t="s">
        <v>21</v>
      </c>
      <c r="K904" s="369"/>
      <c r="L904" s="369"/>
      <c r="M904" s="370"/>
    </row>
    <row r="905" spans="1:18" ht="16.5" customHeight="1" thickBot="1" x14ac:dyDescent="0.35">
      <c r="A905" s="371" t="s">
        <v>22</v>
      </c>
      <c r="B905" s="372"/>
      <c r="C905" s="373"/>
      <c r="D905" s="374" t="s">
        <v>23</v>
      </c>
      <c r="E905" s="375"/>
      <c r="F905" s="376" t="s">
        <v>24</v>
      </c>
      <c r="G905" s="377"/>
      <c r="H905" s="377" t="s">
        <v>25</v>
      </c>
      <c r="I905" s="378"/>
      <c r="J905" s="382" t="s">
        <v>26</v>
      </c>
      <c r="K905" s="377"/>
      <c r="L905" s="411" t="s">
        <v>27</v>
      </c>
      <c r="M905" s="412"/>
    </row>
    <row r="906" spans="1:18" ht="31.5" customHeight="1" thickBot="1" x14ac:dyDescent="0.35">
      <c r="A906" s="72"/>
      <c r="B906" s="73" t="s">
        <v>54</v>
      </c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5" t="s">
        <v>43</v>
      </c>
      <c r="Q906" s="416" t="s">
        <v>56</v>
      </c>
      <c r="R906" s="416"/>
    </row>
    <row r="907" spans="1:18" ht="44.25" customHeight="1" x14ac:dyDescent="0.3">
      <c r="A907" s="345" t="str">
        <f>'Class Record S5'!$A$8</f>
        <v>Working Scientifically</v>
      </c>
      <c r="B907" s="190" t="str">
        <f>IF($O907="x",'Class Record S5'!$B$8,"")</f>
        <v/>
      </c>
      <c r="C907" s="413" t="str">
        <f>IF($O907="x",'Class Record S5'!$D$8,"")</f>
        <v/>
      </c>
      <c r="D907" s="413"/>
      <c r="E907" s="413"/>
      <c r="F907" s="413"/>
      <c r="G907" s="413"/>
      <c r="H907" s="413"/>
      <c r="I907" s="413"/>
      <c r="J907" s="413"/>
      <c r="K907" s="413"/>
      <c r="L907" s="413"/>
      <c r="M907" s="141"/>
      <c r="O907" s="67" t="str">
        <f>IF(OR(AND('Class Record S5'!$AD$93=".",COUNTIF('Class Record S5'!$AD$93:$AD$116,"\")&lt;5,COUNTIF('Class Record S5'!$AD$93:$AD$93,".")&lt;=(5-COUNTIF('Class Record S5'!$AD$93:$AD$116,"\"))),AND('Class Record S5'!$AD$93="\",COUNTIF('Class Record S5'!$AD$93:$AD$93,"\")&lt;=5)),"x","")</f>
        <v/>
      </c>
      <c r="Q907" s="258" t="s">
        <v>76</v>
      </c>
      <c r="R907" s="259" t="s">
        <v>112</v>
      </c>
    </row>
    <row r="908" spans="1:18" ht="44.25" customHeight="1" x14ac:dyDescent="0.3">
      <c r="A908" s="343"/>
      <c r="B908" s="191" t="str">
        <f>IF($O908="x",'Class Record S5'!$B$9,"")</f>
        <v/>
      </c>
      <c r="C908" s="383" t="str">
        <f>IF($O908="x",'Class Record S5'!$D$9,"")</f>
        <v/>
      </c>
      <c r="D908" s="383"/>
      <c r="E908" s="383"/>
      <c r="F908" s="383"/>
      <c r="G908" s="383"/>
      <c r="H908" s="383"/>
      <c r="I908" s="383"/>
      <c r="J908" s="383"/>
      <c r="K908" s="383"/>
      <c r="L908" s="383"/>
      <c r="M908" s="142"/>
      <c r="O908" s="67" t="str">
        <f>IF(OR(AND('Class Record S5'!$AD$94=".",COUNTIF('Class Record S5'!$AD$93:$AD$116,"\")&lt;5,COUNTIF('Class Record S5'!$AD$93:$AD$94,".")&lt;=(5-COUNTIF('Class Record S5'!$AD$93:$AD$116,"\"))),AND('Class Record S5'!$AD$94="\",COUNTIF('Class Record S5'!$AD$93:$AD$94,"\")&lt;=5)),"x","")</f>
        <v/>
      </c>
      <c r="Q908" s="258" t="s">
        <v>77</v>
      </c>
      <c r="R908" s="260" t="s">
        <v>113</v>
      </c>
    </row>
    <row r="909" spans="1:18" ht="44.25" customHeight="1" x14ac:dyDescent="0.3">
      <c r="A909" s="343"/>
      <c r="B909" s="191" t="str">
        <f>IF($O909="x",'Class Record S5'!$B$10,"")</f>
        <v/>
      </c>
      <c r="C909" s="383" t="str">
        <f>IF($O909="x",'Class Record S5'!$D$10,"")</f>
        <v/>
      </c>
      <c r="D909" s="383"/>
      <c r="E909" s="383"/>
      <c r="F909" s="383"/>
      <c r="G909" s="383"/>
      <c r="H909" s="383"/>
      <c r="I909" s="383"/>
      <c r="J909" s="383"/>
      <c r="K909" s="383"/>
      <c r="L909" s="383"/>
      <c r="M909" s="142"/>
      <c r="O909" s="67" t="str">
        <f>IF(OR(AND('Class Record S5'!$AD$95=".",COUNTIF('Class Record S5'!$AD$93:$AD$116,"\")&lt;5,COUNTIF('Class Record S5'!$AD$93:$AD$95,".")&lt;=(5-COUNTIF('Class Record S5'!$AD$93:$AD$116,"\"))),AND('Class Record S5'!$AD$95="\",COUNTIF('Class Record S5'!$AD$93:$AD$95,"\")&lt;=5)),"x","")</f>
        <v/>
      </c>
      <c r="Q909" s="258" t="s">
        <v>78</v>
      </c>
      <c r="R909" s="260" t="s">
        <v>114</v>
      </c>
    </row>
    <row r="910" spans="1:18" ht="44.25" customHeight="1" x14ac:dyDescent="0.3">
      <c r="A910" s="343"/>
      <c r="B910" s="192" t="str">
        <f>IF($O910="x",'Class Record S5'!$B$11,"")</f>
        <v/>
      </c>
      <c r="C910" s="383" t="str">
        <f>IF($O910="x",'Class Record S5'!$D$11,"")</f>
        <v/>
      </c>
      <c r="D910" s="383"/>
      <c r="E910" s="383"/>
      <c r="F910" s="383"/>
      <c r="G910" s="383"/>
      <c r="H910" s="383"/>
      <c r="I910" s="383"/>
      <c r="J910" s="383"/>
      <c r="K910" s="383"/>
      <c r="L910" s="383"/>
      <c r="M910" s="142"/>
      <c r="O910" s="67" t="str">
        <f>IF(OR(AND('Class Record S5'!$AD$96=".",COUNTIF('Class Record S5'!$AD$93:$AD$116,"\")&lt;5,COUNTIF('Class Record S5'!$AD$93:$AD$96,".")&lt;=(5-COUNTIF('Class Record S5'!$AD$93:$AD$116,"\"))),AND('Class Record S5'!$AD$96="\",COUNTIF('Class Record S5'!$AD$93:$AD$96,"\")&lt;=5)),"x","")</f>
        <v/>
      </c>
      <c r="Q910" s="258" t="s">
        <v>79</v>
      </c>
      <c r="R910" s="260" t="s">
        <v>115</v>
      </c>
    </row>
    <row r="911" spans="1:18" ht="54.75" customHeight="1" x14ac:dyDescent="0.3">
      <c r="A911" s="343"/>
      <c r="B911" s="192" t="str">
        <f>IF($O911="x",'Class Record S5'!$B$12,"")</f>
        <v/>
      </c>
      <c r="C911" s="383" t="str">
        <f>IF($O911="x",'Class Record S5'!$D$12,"")</f>
        <v/>
      </c>
      <c r="D911" s="383"/>
      <c r="E911" s="383"/>
      <c r="F911" s="383"/>
      <c r="G911" s="383"/>
      <c r="H911" s="383"/>
      <c r="I911" s="383"/>
      <c r="J911" s="383"/>
      <c r="K911" s="383"/>
      <c r="L911" s="383"/>
      <c r="M911" s="142"/>
      <c r="O911" s="67" t="str">
        <f>IF(OR(AND('Class Record S5'!$AD$97=".",COUNTIF('Class Record S5'!$AD$93:$AD$116,"\")&lt;5,COUNTIF('Class Record S5'!$AD$93:$AD$97,".")&lt;=(5-COUNTIF('Class Record S5'!$AD$93:$AD$116,"\"))),AND('Class Record S5'!$AD$97="\",COUNTIF('Class Record S5'!$AD$93:$AD$97,"\")&lt;=5)),"x","")</f>
        <v/>
      </c>
      <c r="Q911" s="258" t="s">
        <v>80</v>
      </c>
      <c r="R911" s="260" t="s">
        <v>116</v>
      </c>
    </row>
    <row r="912" spans="1:18" ht="44.25" customHeight="1" thickBot="1" x14ac:dyDescent="0.35">
      <c r="A912" s="344"/>
      <c r="B912" s="194" t="str">
        <f>IF($O912="x",'Class Record S5'!$B$13,"")</f>
        <v/>
      </c>
      <c r="C912" s="391" t="str">
        <f>IF($O912="x",'Class Record S5'!$D$13,"")</f>
        <v/>
      </c>
      <c r="D912" s="392"/>
      <c r="E912" s="392"/>
      <c r="F912" s="392"/>
      <c r="G912" s="392"/>
      <c r="H912" s="392"/>
      <c r="I912" s="392"/>
      <c r="J912" s="392"/>
      <c r="K912" s="392"/>
      <c r="L912" s="393"/>
      <c r="M912" s="143"/>
      <c r="O912" s="67" t="str">
        <f>IF(OR(AND('Class Record S5'!$AD$98=".",COUNTIF('Class Record S5'!$AD$93:$AD$116,"\")&lt;5,COUNTIF('Class Record S5'!$AD$93:$AD$98,".")&lt;=(5-COUNTIF('Class Record S5'!$AD$93:$AD$116,"\"))),AND('Class Record S5'!$AD$98="\",COUNTIF('Class Record S5'!$AD$93:$AD$98,"\")&lt;=5)),"x","")</f>
        <v/>
      </c>
      <c r="Q912" s="258" t="s">
        <v>81</v>
      </c>
      <c r="R912" s="260" t="s">
        <v>117</v>
      </c>
    </row>
    <row r="913" spans="1:18" ht="57" customHeight="1" x14ac:dyDescent="0.3">
      <c r="A913" s="342" t="str">
        <f>'Class Record S5'!$A$14</f>
        <v>Living Things and their Habitats</v>
      </c>
      <c r="B913" s="193" t="str">
        <f>IF($O913="x",'Class Record S5'!$B$14,"")</f>
        <v/>
      </c>
      <c r="C913" s="385" t="str">
        <f>IF($O913="x",'Class Record S5'!$D$14,"")</f>
        <v/>
      </c>
      <c r="D913" s="386"/>
      <c r="E913" s="386"/>
      <c r="F913" s="386"/>
      <c r="G913" s="386"/>
      <c r="H913" s="386"/>
      <c r="I913" s="386"/>
      <c r="J913" s="386"/>
      <c r="K913" s="386"/>
      <c r="L913" s="387"/>
      <c r="M913" s="141"/>
      <c r="O913" s="67" t="str">
        <f>IF(OR(AND('Class Record S5'!$AD$99=".",COUNTIF('Class Record S5'!$AD$93:$AD$116,"\")&lt;5,COUNTIF('Class Record S5'!$AD$93:$AD$99,".")&lt;=(5-COUNTIF('Class Record S5'!$AD$93:$AD$116,"\"))),AND('Class Record S5'!$AD$99="\",COUNTIF('Class Record S5'!$AD$93:$AD$99,"\")&lt;=5)),"x","")</f>
        <v/>
      </c>
      <c r="Q913" s="258" t="s">
        <v>82</v>
      </c>
      <c r="R913" s="260" t="s">
        <v>118</v>
      </c>
    </row>
    <row r="914" spans="1:18" ht="57" customHeight="1" thickBot="1" x14ac:dyDescent="0.35">
      <c r="A914" s="344"/>
      <c r="B914" s="194" t="str">
        <f>IF($O914="x",'Class Record S5'!$B$15,"")</f>
        <v/>
      </c>
      <c r="C914" s="414" t="str">
        <f>IF($O914="x",'Class Record S5'!$D$15,"")</f>
        <v/>
      </c>
      <c r="D914" s="414"/>
      <c r="E914" s="414"/>
      <c r="F914" s="414"/>
      <c r="G914" s="414"/>
      <c r="H914" s="414"/>
      <c r="I914" s="414"/>
      <c r="J914" s="414"/>
      <c r="K914" s="414"/>
      <c r="L914" s="414"/>
      <c r="M914" s="143"/>
      <c r="O914" s="67" t="str">
        <f>IF(OR(AND('Class Record S5'!$AD$100=".",COUNTIF('Class Record S5'!$AD$93:$AD$116,"\")&lt;5,COUNTIF('Class Record S5'!$AD$93:$AD$100,".")&lt;=(5-COUNTIF('Class Record S5'!$AD$93:$AD$116,"\"))),AND('Class Record S5'!$AD$100="\",COUNTIF('Class Record S5'!$AD$93:$AD$100,"\")&lt;=5)),"x","")</f>
        <v/>
      </c>
      <c r="Q914" s="258" t="s">
        <v>83</v>
      </c>
      <c r="R914" s="261" t="s">
        <v>119</v>
      </c>
    </row>
    <row r="915" spans="1:18" ht="59.25" customHeight="1" thickBot="1" x14ac:dyDescent="0.35">
      <c r="A915" s="255" t="str">
        <f>'Class Record S5'!$A$16</f>
        <v>Animals inc. Humans</v>
      </c>
      <c r="B915" s="253" t="str">
        <f>IF($O915="x",'Class Record S5'!$B$16,"")</f>
        <v/>
      </c>
      <c r="C915" s="415" t="str">
        <f>IF($O915="x",'Class Record S5'!$D$16,"")</f>
        <v/>
      </c>
      <c r="D915" s="415"/>
      <c r="E915" s="415"/>
      <c r="F915" s="415"/>
      <c r="G915" s="415"/>
      <c r="H915" s="415"/>
      <c r="I915" s="415"/>
      <c r="J915" s="415"/>
      <c r="K915" s="415"/>
      <c r="L915" s="415"/>
      <c r="M915" s="254"/>
      <c r="O915" s="67" t="str">
        <f>IF(OR(AND('Class Record S5'!$AD$101=".",COUNTIF('Class Record S5'!$AD$93:$AD$116,"\")&lt;5,COUNTIF('Class Record S5'!$AD$93:$AD$101,".")&lt;=(5-COUNTIF('Class Record S5'!$AD$93:$AD$116,"\"))),AND('Class Record S5'!$AD$101="\",COUNTIF('Class Record S5'!$AD$93:$AD$101,"\")&lt;=5)),"x","")</f>
        <v/>
      </c>
      <c r="Q915" s="258" t="s">
        <v>84</v>
      </c>
      <c r="R915" s="261" t="s">
        <v>120</v>
      </c>
    </row>
    <row r="916" spans="1:18" ht="56.25" customHeight="1" x14ac:dyDescent="0.3">
      <c r="A916" s="342" t="str">
        <f>'Class Record S5'!$A$17</f>
        <v>Properties and Changers of Materials</v>
      </c>
      <c r="B916" s="193" t="str">
        <f>IF($O916="x",'Class Record S5'!$B$17,"")</f>
        <v/>
      </c>
      <c r="C916" s="385" t="str">
        <f>IF($O916="x",'Class Record S5'!$D$17,"")</f>
        <v/>
      </c>
      <c r="D916" s="386"/>
      <c r="E916" s="386"/>
      <c r="F916" s="386"/>
      <c r="G916" s="386"/>
      <c r="H916" s="386"/>
      <c r="I916" s="386"/>
      <c r="J916" s="386"/>
      <c r="K916" s="386"/>
      <c r="L916" s="387"/>
      <c r="M916" s="141"/>
      <c r="O916" s="67" t="str">
        <f>IF(OR(AND('Class Record S5'!$AD$102=".",COUNTIF('Class Record S5'!$AD$93:$AD$116,"\")&lt;5,COUNTIF('Class Record S5'!$AD$93:$AD$102,".")&lt;=(5-COUNTIF('Class Record S5'!$AD$93:$AD$116,"\"))),AND('Class Record S5'!$AD$102="\",COUNTIF('Class Record S5'!$AD$93:$AD$102,"\")&lt;=5)),"x","")</f>
        <v/>
      </c>
      <c r="Q916" s="258" t="s">
        <v>85</v>
      </c>
      <c r="R916" s="260" t="s">
        <v>121</v>
      </c>
    </row>
    <row r="917" spans="1:18" ht="44.25" customHeight="1" x14ac:dyDescent="0.3">
      <c r="A917" s="343"/>
      <c r="B917" s="192" t="str">
        <f>IF($O917="x",'Class Record S5'!$B$18,"")</f>
        <v/>
      </c>
      <c r="C917" s="383" t="str">
        <f>IF($O917="x",'Class Record S5'!$D$18,"")</f>
        <v/>
      </c>
      <c r="D917" s="383"/>
      <c r="E917" s="383"/>
      <c r="F917" s="383"/>
      <c r="G917" s="383"/>
      <c r="H917" s="383"/>
      <c r="I917" s="383"/>
      <c r="J917" s="383"/>
      <c r="K917" s="383"/>
      <c r="L917" s="383"/>
      <c r="M917" s="142"/>
      <c r="O917" s="67" t="str">
        <f>IF(OR(AND('Class Record S5'!$AD$103=".",COUNTIF('Class Record S5'!$AD$93:$AD$116,"\")&lt;5,COUNTIF('Class Record S5'!$AD$93:$AD$103,".")&lt;=(5-COUNTIF('Class Record S5'!$AD$93:$AD$116,"\"))),AND('Class Record S5'!$AD$103="\",COUNTIF('Class Record S5'!$AD$93:$AD$103,"\")&lt;=5)),"x","")</f>
        <v/>
      </c>
      <c r="Q917" s="258" t="s">
        <v>86</v>
      </c>
      <c r="R917" s="265" t="s">
        <v>124</v>
      </c>
    </row>
    <row r="918" spans="1:18" ht="44.25" customHeight="1" x14ac:dyDescent="0.3">
      <c r="A918" s="343"/>
      <c r="B918" s="192" t="str">
        <f>IF($O918="x",'Class Record S5'!$B$19,"")</f>
        <v/>
      </c>
      <c r="C918" s="383" t="str">
        <f>IF($O918="x",'Class Record S5'!$D$19,"")</f>
        <v/>
      </c>
      <c r="D918" s="383"/>
      <c r="E918" s="383"/>
      <c r="F918" s="383"/>
      <c r="G918" s="383"/>
      <c r="H918" s="383"/>
      <c r="I918" s="383"/>
      <c r="J918" s="383"/>
      <c r="K918" s="383"/>
      <c r="L918" s="383"/>
      <c r="M918" s="142"/>
      <c r="O918" s="67" t="str">
        <f>IF(OR(AND('Class Record S5'!$AD$104=".",COUNTIF('Class Record S5'!$AD$93:$AD$116,"\")&lt;5,COUNTIF('Class Record S5'!$AD$93:$AD$104,".")&lt;=(5-COUNTIF('Class Record S5'!$AD$93:$AD$116,"\"))),AND('Class Record S5'!$AD$104="\",COUNTIF('Class Record S5'!$AD$93:$AD$104,"\")&lt;=5)),"x","")</f>
        <v/>
      </c>
      <c r="Q918" s="258" t="s">
        <v>87</v>
      </c>
      <c r="R918" s="265" t="s">
        <v>122</v>
      </c>
    </row>
    <row r="919" spans="1:18" ht="44.25" customHeight="1" x14ac:dyDescent="0.3">
      <c r="A919" s="343"/>
      <c r="B919" s="192" t="str">
        <f>IF($O919="x",'Class Record S5'!$B$20,"")</f>
        <v/>
      </c>
      <c r="C919" s="383" t="str">
        <f>IF($O919="x",'Class Record S5'!$D$20,"")</f>
        <v/>
      </c>
      <c r="D919" s="383"/>
      <c r="E919" s="383"/>
      <c r="F919" s="383"/>
      <c r="G919" s="383"/>
      <c r="H919" s="383"/>
      <c r="I919" s="383"/>
      <c r="J919" s="383"/>
      <c r="K919" s="383"/>
      <c r="L919" s="383"/>
      <c r="M919" s="142"/>
      <c r="O919" s="67" t="str">
        <f>IF(OR(AND('Class Record S5'!$AD$105=".",COUNTIF('Class Record S5'!$AD$93:$AD$116,"\")&lt;5,COUNTIF('Class Record S5'!$AD$93:$AD$105,".")&lt;=(5-COUNTIF('Class Record S5'!$AD$93:$AD$116,"\"))),AND('Class Record S5'!$AD$105="\",COUNTIF('Class Record S5'!$AD$93:$AD$105,"\")&lt;=5)),"x","")</f>
        <v/>
      </c>
      <c r="Q919" s="258" t="s">
        <v>88</v>
      </c>
      <c r="R919" s="265" t="s">
        <v>123</v>
      </c>
    </row>
    <row r="920" spans="1:18" ht="44.25" customHeight="1" x14ac:dyDescent="0.3">
      <c r="A920" s="343"/>
      <c r="B920" s="192" t="str">
        <f>IF($O920="x",'Class Record S5'!$B$21,"")</f>
        <v/>
      </c>
      <c r="C920" s="383" t="str">
        <f>IF($O920="x",'Class Record S5'!$D$21,"")</f>
        <v/>
      </c>
      <c r="D920" s="383"/>
      <c r="E920" s="383"/>
      <c r="F920" s="383"/>
      <c r="G920" s="383"/>
      <c r="H920" s="383"/>
      <c r="I920" s="383"/>
      <c r="J920" s="383"/>
      <c r="K920" s="383"/>
      <c r="L920" s="383"/>
      <c r="M920" s="142"/>
      <c r="O920" s="67" t="str">
        <f>IF(OR(AND('Class Record S5'!$AD$106=".",COUNTIF('Class Record S5'!$AD$93:$AD$116,"\")&lt;5,COUNTIF('Class Record S5'!$AD$93:$AD$106,".")&lt;=(5-COUNTIF('Class Record S5'!$AD$93:$AD$116,"\"))),AND('Class Record S5'!$AD$106="\",COUNTIF('Class Record S5'!$AD$93:$AD$106,"\")&lt;=5)),"x","")</f>
        <v/>
      </c>
      <c r="Q920" s="258" t="s">
        <v>89</v>
      </c>
      <c r="R920" s="261" t="s">
        <v>125</v>
      </c>
    </row>
    <row r="921" spans="1:18" ht="56.25" customHeight="1" thickBot="1" x14ac:dyDescent="0.35">
      <c r="A921" s="344"/>
      <c r="B921" s="195" t="str">
        <f>IF($O921="x",'Class Record S5'!$B$22,"")</f>
        <v/>
      </c>
      <c r="C921" s="384" t="str">
        <f>IF($O921="x",'Class Record S5'!$D$22,"")</f>
        <v/>
      </c>
      <c r="D921" s="384"/>
      <c r="E921" s="384"/>
      <c r="F921" s="384"/>
      <c r="G921" s="384"/>
      <c r="H921" s="384"/>
      <c r="I921" s="384"/>
      <c r="J921" s="384"/>
      <c r="K921" s="384"/>
      <c r="L921" s="384"/>
      <c r="M921" s="196"/>
      <c r="O921" s="67" t="str">
        <f>IF(OR(AND('Class Record S5'!$AD$107=".",COUNTIF('Class Record S5'!$AD$93:$AD$116,"\")&lt;5,COUNTIF('Class Record S5'!$AD$93:$AD$107,".")&lt;=(5-COUNTIF('Class Record S5'!$AD$93:$AD$116,"\"))),AND('Class Record S5'!$AD$107="\",COUNTIF('Class Record S5'!$AD$93:$AD$107,"\")&lt;=5)),"x","")</f>
        <v/>
      </c>
      <c r="Q921" s="258" t="s">
        <v>90</v>
      </c>
      <c r="R921" s="260" t="s">
        <v>126</v>
      </c>
    </row>
    <row r="922" spans="1:18" ht="44.25" customHeight="1" x14ac:dyDescent="0.3">
      <c r="A922" s="342" t="str">
        <f>'Class Record S5'!$A$23</f>
        <v>Earth and Space</v>
      </c>
      <c r="B922" s="193" t="str">
        <f>IF($O922="x",'Class Record S5'!$B$23,"")</f>
        <v/>
      </c>
      <c r="C922" s="385" t="str">
        <f>IF($O922="x",'Class Record S5'!$D$23,"")</f>
        <v/>
      </c>
      <c r="D922" s="386"/>
      <c r="E922" s="386"/>
      <c r="F922" s="386"/>
      <c r="G922" s="386"/>
      <c r="H922" s="386"/>
      <c r="I922" s="386"/>
      <c r="J922" s="386"/>
      <c r="K922" s="386"/>
      <c r="L922" s="387"/>
      <c r="M922" s="141"/>
      <c r="O922" s="67" t="str">
        <f>IF(OR(AND('Class Record S5'!$AD$108=".",COUNTIF('Class Record S5'!$AD$93:$AD$116,"\")&lt;5,COUNTIF('Class Record S5'!$AD$93:$AD$108,".")&lt;=(5-COUNTIF('Class Record S5'!$AD$93:$AD$116,"\"))),AND('Class Record S5'!$AD$108="\",COUNTIF('Class Record S5'!$AD$93:$AD$108,"\")&lt;=5)),"x","")</f>
        <v/>
      </c>
      <c r="Q922" s="258" t="s">
        <v>91</v>
      </c>
      <c r="R922" s="260" t="s">
        <v>127</v>
      </c>
    </row>
    <row r="923" spans="1:18" ht="44.25" customHeight="1" x14ac:dyDescent="0.3">
      <c r="A923" s="343"/>
      <c r="B923" s="192" t="str">
        <f>IF($O923="x",'Class Record S5'!$B$24,"")</f>
        <v/>
      </c>
      <c r="C923" s="388" t="str">
        <f>IF($O923="x",'Class Record S5'!$D$24,"")</f>
        <v/>
      </c>
      <c r="D923" s="389"/>
      <c r="E923" s="389"/>
      <c r="F923" s="389"/>
      <c r="G923" s="389"/>
      <c r="H923" s="389"/>
      <c r="I923" s="389"/>
      <c r="J923" s="389"/>
      <c r="K923" s="389"/>
      <c r="L923" s="390"/>
      <c r="M923" s="142"/>
      <c r="O923" s="67" t="str">
        <f>IF(OR(AND('Class Record S5'!$AD$109=".",COUNTIF('Class Record S5'!$AD$93:$AD$116,"\")&lt;5,COUNTIF('Class Record S5'!$AD$93:$AD$109,".")&lt;=(5-COUNTIF('Class Record S5'!$AD$93:$AD$116,"\"))),AND('Class Record S5'!$AD$109="\",COUNTIF('Class Record S5'!$AD$93:$AD$109,"\")&lt;=5)),"x","")</f>
        <v/>
      </c>
      <c r="Q923" s="258" t="s">
        <v>92</v>
      </c>
      <c r="R923" s="262" t="s">
        <v>128</v>
      </c>
    </row>
    <row r="924" spans="1:18" ht="44.25" customHeight="1" x14ac:dyDescent="0.3">
      <c r="A924" s="343"/>
      <c r="B924" s="192" t="str">
        <f>IF($O924="x",'Class Record S5'!$B$25,"")</f>
        <v/>
      </c>
      <c r="C924" s="388" t="str">
        <f>IF($O924="x",'Class Record S5'!$D$25,"")</f>
        <v/>
      </c>
      <c r="D924" s="389"/>
      <c r="E924" s="389"/>
      <c r="F924" s="389"/>
      <c r="G924" s="389"/>
      <c r="H924" s="389"/>
      <c r="I924" s="389"/>
      <c r="J924" s="389"/>
      <c r="K924" s="389"/>
      <c r="L924" s="390"/>
      <c r="M924" s="142"/>
      <c r="O924" s="67" t="str">
        <f>IF(OR(AND('Class Record S5'!$AD$110=".",COUNTIF('Class Record S5'!$AD$93:$AD$116,"\")&lt;5,COUNTIF('Class Record S5'!$AD$93:$AD$110,".")&lt;=(5-COUNTIF('Class Record S5'!$AD$93:$AD$116,"\"))),AND('Class Record S5'!$AD$110="\",COUNTIF('Class Record S5'!$AD$93:$AD$110,"\")&lt;=5)),"x","")</f>
        <v/>
      </c>
      <c r="Q924" s="258" t="s">
        <v>93</v>
      </c>
      <c r="R924" s="262" t="s">
        <v>129</v>
      </c>
    </row>
    <row r="925" spans="1:18" ht="44.25" customHeight="1" x14ac:dyDescent="0.3">
      <c r="A925" s="343"/>
      <c r="B925" s="192" t="str">
        <f>IF($O925="x",'Class Record S5'!$B$26,"")</f>
        <v/>
      </c>
      <c r="C925" s="383" t="str">
        <f>IF($O925="x",'Class Record S5'!$D$26,"")</f>
        <v/>
      </c>
      <c r="D925" s="383"/>
      <c r="E925" s="383"/>
      <c r="F925" s="383"/>
      <c r="G925" s="383"/>
      <c r="H925" s="383"/>
      <c r="I925" s="383"/>
      <c r="J925" s="383"/>
      <c r="K925" s="383"/>
      <c r="L925" s="383"/>
      <c r="M925" s="142"/>
      <c r="O925" s="67" t="str">
        <f>IF(OR(AND('Class Record S5'!$AD$111=".",COUNTIF('Class Record S5'!$AD$93:$AD$116,"\")&lt;5,COUNTIF('Class Record S5'!$AD$93:$AD$111,".")&lt;=(5-COUNTIF('Class Record S5'!$AD$93:$AD$116,"\"))),AND('Class Record S5'!$AD$111="\",COUNTIF('Class Record S5'!$AD$93:$AD$111,"\")&lt;=5)),"x","")</f>
        <v/>
      </c>
      <c r="Q925" s="258" t="s">
        <v>94</v>
      </c>
      <c r="R925" s="260" t="s">
        <v>130</v>
      </c>
    </row>
    <row r="926" spans="1:18" ht="44.25" customHeight="1" thickBot="1" x14ac:dyDescent="0.35">
      <c r="A926" s="344"/>
      <c r="B926" s="195" t="str">
        <f>IF($O926="x",'Class Record S5'!$B$27,"")</f>
        <v/>
      </c>
      <c r="C926" s="384" t="str">
        <f>IF($O926="x",'Class Record S5'!$D$27,"")</f>
        <v/>
      </c>
      <c r="D926" s="384"/>
      <c r="E926" s="384"/>
      <c r="F926" s="384"/>
      <c r="G926" s="384"/>
      <c r="H926" s="384"/>
      <c r="I926" s="384"/>
      <c r="J926" s="384"/>
      <c r="K926" s="384"/>
      <c r="L926" s="384"/>
      <c r="M926" s="196"/>
      <c r="O926" s="67" t="str">
        <f>IF(OR(AND('Class Record S5'!$AD$112=".",COUNTIF('Class Record S5'!$AD$93:$AD$116,"\")&lt;5,COUNTIF('Class Record S5'!$AD$93:$AD$112,".")&lt;=(5-COUNTIF('Class Record S5'!$AD$93:$AD$116,"\"))),AND('Class Record S5'!$AD$112="\",COUNTIF('Class Record S5'!$AD$93:$AD$112,"\")&lt;=5)),"x","")</f>
        <v/>
      </c>
      <c r="Q926" s="258" t="s">
        <v>95</v>
      </c>
      <c r="R926" s="260" t="s">
        <v>131</v>
      </c>
    </row>
    <row r="927" spans="1:18" ht="44.25" customHeight="1" x14ac:dyDescent="0.3">
      <c r="A927" s="342" t="str">
        <f>'Class Record S5'!$A$28</f>
        <v>Forces</v>
      </c>
      <c r="B927" s="193" t="str">
        <f>IF($O927="x",'Class Record S5'!$B$28,"")</f>
        <v/>
      </c>
      <c r="C927" s="385" t="str">
        <f>IF($O927="x",'Class Record S5'!$D$28,"")</f>
        <v/>
      </c>
      <c r="D927" s="386"/>
      <c r="E927" s="386"/>
      <c r="F927" s="386"/>
      <c r="G927" s="386"/>
      <c r="H927" s="386"/>
      <c r="I927" s="386"/>
      <c r="J927" s="386"/>
      <c r="K927" s="386"/>
      <c r="L927" s="387"/>
      <c r="M927" s="141"/>
      <c r="O927" s="67" t="str">
        <f>IF(OR(AND('Class Record S5'!$AD$113=".",COUNTIF('Class Record S5'!$AD$93:$AD$116,"\")&lt;5,COUNTIF('Class Record S5'!$AD$93:$AD$113,".")&lt;=(5-COUNTIF('Class Record S5'!$AD$93:$AD$116,"\"))),AND('Class Record S5'!$AD$113="\",COUNTIF('Class Record S5'!$AD$93:$AD$113,"\")&lt;=5)),"x","")</f>
        <v/>
      </c>
      <c r="Q927" s="258" t="s">
        <v>96</v>
      </c>
      <c r="R927" s="262" t="s">
        <v>132</v>
      </c>
    </row>
    <row r="928" spans="1:18" ht="44.25" customHeight="1" x14ac:dyDescent="0.3">
      <c r="A928" s="343"/>
      <c r="B928" s="192" t="str">
        <f>IF($O928="x",'Class Record S5'!$B$29,"")</f>
        <v/>
      </c>
      <c r="C928" s="388" t="str">
        <f>IF($O928="x",'Class Record S5'!$D$29,"")</f>
        <v/>
      </c>
      <c r="D928" s="389"/>
      <c r="E928" s="389"/>
      <c r="F928" s="389"/>
      <c r="G928" s="389"/>
      <c r="H928" s="389"/>
      <c r="I928" s="389"/>
      <c r="J928" s="389"/>
      <c r="K928" s="389"/>
      <c r="L928" s="390"/>
      <c r="M928" s="142"/>
      <c r="O928" s="67" t="str">
        <f>IF(OR(AND('Class Record S5'!$AD$114=".",COUNTIF('Class Record S5'!$AD$93:$AD$116,"\")&lt;5,COUNTIF('Class Record S5'!$AD$93:$AD$114,".")&lt;=(5-COUNTIF('Class Record S5'!$AD$93:$AD$116,"\"))),AND('Class Record S5'!$AD$114="\",COUNTIF('Class Record S5'!$AD$93:$AD$114,"\")&lt;=5)),"x","")</f>
        <v/>
      </c>
      <c r="Q928" s="258" t="s">
        <v>97</v>
      </c>
      <c r="R928" s="262" t="s">
        <v>133</v>
      </c>
    </row>
    <row r="929" spans="1:18" ht="44.25" customHeight="1" x14ac:dyDescent="0.3">
      <c r="A929" s="343"/>
      <c r="B929" s="192" t="str">
        <f>IF($O929="x",'Class Record S5'!$B$30,"")</f>
        <v/>
      </c>
      <c r="C929" s="388" t="str">
        <f>IF($O929="x",'Class Record S5'!$D$30,"")</f>
        <v/>
      </c>
      <c r="D929" s="389"/>
      <c r="E929" s="389"/>
      <c r="F929" s="389"/>
      <c r="G929" s="389"/>
      <c r="H929" s="389"/>
      <c r="I929" s="389"/>
      <c r="J929" s="389"/>
      <c r="K929" s="389"/>
      <c r="L929" s="390"/>
      <c r="M929" s="142"/>
      <c r="O929" s="67" t="str">
        <f>IF(OR(AND('Class Record S5'!$AD$115=".",COUNTIF('Class Record S5'!$AD$93:$AD$116,"\")&lt;5,COUNTIF('Class Record S5'!$AD$93:$AD$115,".")&lt;=(5-COUNTIF('Class Record S5'!$AD$93:$AD$116,"\"))),AND('Class Record S5'!$AD$115="\",COUNTIF('Class Record S5'!$AD$93:$AD$115,"\")&lt;=5)),"x","")</f>
        <v/>
      </c>
      <c r="Q929" s="258" t="s">
        <v>98</v>
      </c>
      <c r="R929" s="262" t="s">
        <v>134</v>
      </c>
    </row>
    <row r="930" spans="1:18" ht="44.25" customHeight="1" thickBot="1" x14ac:dyDescent="0.35">
      <c r="A930" s="344"/>
      <c r="B930" s="194" t="str">
        <f>IF($O930="x",'Class Record S5'!$B$31,"")</f>
        <v/>
      </c>
      <c r="C930" s="391" t="str">
        <f>IF($O930="x",'Class Record S5'!$D$31,"")</f>
        <v/>
      </c>
      <c r="D930" s="392"/>
      <c r="E930" s="392"/>
      <c r="F930" s="392"/>
      <c r="G930" s="392"/>
      <c r="H930" s="392"/>
      <c r="I930" s="392"/>
      <c r="J930" s="392"/>
      <c r="K930" s="392"/>
      <c r="L930" s="393"/>
      <c r="M930" s="143"/>
      <c r="O930" s="67" t="str">
        <f>IF(OR(AND('Class Record S5'!$AD$116=".",COUNTIF('Class Record S5'!$AD$93:$AD$116,"\")&lt;5,COUNTIF('Class Record S5'!$AD$93:$AD$116,".")&lt;=(5-COUNTIF('Class Record S5'!$AD$93:$AD$116,"\"))),AND('Class Record S5'!$AD$116="\",COUNTIF('Class Record S5'!$AD$93:$AD$116,"\")&lt;=5)),"x","")</f>
        <v/>
      </c>
      <c r="Q930" s="258" t="s">
        <v>99</v>
      </c>
      <c r="R930" s="262" t="s">
        <v>135</v>
      </c>
    </row>
    <row r="931" spans="1:18" ht="16.5" customHeight="1" thickBot="1" x14ac:dyDescent="0.35">
      <c r="A931" s="379" t="s">
        <v>44</v>
      </c>
      <c r="B931" s="380"/>
      <c r="C931" s="380"/>
      <c r="D931" s="380"/>
      <c r="E931" s="380"/>
      <c r="F931" s="380"/>
      <c r="G931" s="380"/>
      <c r="H931" s="380"/>
      <c r="I931" s="380"/>
      <c r="J931" s="380"/>
      <c r="K931" s="381"/>
      <c r="L931" s="394" t="s">
        <v>45</v>
      </c>
      <c r="M931" s="395"/>
      <c r="Q931" s="257"/>
    </row>
    <row r="932" spans="1:18" ht="28.5" customHeight="1" x14ac:dyDescent="0.3">
      <c r="A932" s="396"/>
      <c r="B932" s="397"/>
      <c r="C932" s="397"/>
      <c r="D932" s="397"/>
      <c r="E932" s="397"/>
      <c r="F932" s="397"/>
      <c r="G932" s="397"/>
      <c r="H932" s="397"/>
      <c r="I932" s="397"/>
      <c r="J932" s="397"/>
      <c r="K932" s="398"/>
      <c r="L932" s="405" t="str">
        <f>'Class Record S5'!$AD$117</f>
        <v>N</v>
      </c>
      <c r="M932" s="406"/>
      <c r="Q932" s="257"/>
    </row>
    <row r="933" spans="1:18" ht="28.5" customHeight="1" x14ac:dyDescent="0.3">
      <c r="A933" s="399"/>
      <c r="B933" s="400"/>
      <c r="C933" s="400"/>
      <c r="D933" s="400"/>
      <c r="E933" s="400"/>
      <c r="F933" s="400"/>
      <c r="G933" s="400"/>
      <c r="H933" s="400"/>
      <c r="I933" s="400"/>
      <c r="J933" s="400"/>
      <c r="K933" s="401"/>
      <c r="L933" s="407"/>
      <c r="M933" s="408"/>
      <c r="Q933" s="257"/>
    </row>
    <row r="934" spans="1:18" ht="28.5" customHeight="1" thickBot="1" x14ac:dyDescent="0.35">
      <c r="A934" s="402"/>
      <c r="B934" s="403"/>
      <c r="C934" s="403"/>
      <c r="D934" s="403"/>
      <c r="E934" s="403"/>
      <c r="F934" s="403"/>
      <c r="G934" s="403"/>
      <c r="H934" s="403"/>
      <c r="I934" s="403"/>
      <c r="J934" s="403"/>
      <c r="K934" s="404"/>
      <c r="L934" s="409"/>
      <c r="M934" s="410"/>
      <c r="Q934" s="257"/>
    </row>
    <row r="936" spans="1:18" ht="19.5" thickBot="1" x14ac:dyDescent="0.35"/>
    <row r="937" spans="1:18" ht="23.25" customHeight="1" thickBot="1" x14ac:dyDescent="0.35">
      <c r="A937" s="349" t="str">
        <f>'Class Record S5'!$D$1</f>
        <v>A N OTHER SCHOOL</v>
      </c>
      <c r="B937" s="350"/>
      <c r="C937" s="350"/>
      <c r="D937" s="350"/>
      <c r="E937" s="350"/>
      <c r="F937" s="350"/>
      <c r="G937" s="350"/>
      <c r="H937" s="350"/>
      <c r="I937" s="350"/>
      <c r="J937" s="350"/>
      <c r="K937" s="350"/>
      <c r="L937" s="350"/>
      <c r="M937" s="351"/>
    </row>
    <row r="938" spans="1:18" ht="15.75" customHeight="1" thickBot="1" x14ac:dyDescent="0.35">
      <c r="A938" s="352" t="s">
        <v>17</v>
      </c>
      <c r="B938" s="353"/>
      <c r="C938" s="353"/>
      <c r="D938" s="356">
        <f>'Class Record S5'!$AE$2</f>
        <v>0</v>
      </c>
      <c r="E938" s="356"/>
      <c r="F938" s="356"/>
      <c r="G938" s="357"/>
      <c r="H938" s="361" t="s">
        <v>18</v>
      </c>
      <c r="I938" s="362">
        <f>'Class Record S5'!$E$119</f>
        <v>0</v>
      </c>
      <c r="J938" s="362"/>
      <c r="K938" s="363" t="str">
        <f>'Class Record S5'!$C$2</f>
        <v>CLASS</v>
      </c>
      <c r="L938" s="363"/>
      <c r="M938" s="364"/>
    </row>
    <row r="939" spans="1:18" ht="15.75" customHeight="1" thickBot="1" x14ac:dyDescent="0.35">
      <c r="A939" s="354"/>
      <c r="B939" s="355"/>
      <c r="C939" s="355"/>
      <c r="D939" s="358"/>
      <c r="E939" s="358"/>
      <c r="F939" s="359"/>
      <c r="G939" s="360"/>
      <c r="H939" s="361"/>
      <c r="I939" s="362"/>
      <c r="J939" s="362"/>
      <c r="K939" s="363"/>
      <c r="L939" s="363"/>
      <c r="M939" s="364"/>
    </row>
    <row r="940" spans="1:18" ht="19.5" thickBot="1" x14ac:dyDescent="0.35">
      <c r="A940" s="346" t="s">
        <v>19</v>
      </c>
      <c r="B940" s="347"/>
      <c r="C940" s="347"/>
      <c r="D940" s="347"/>
      <c r="E940" s="348"/>
      <c r="F940" s="365" t="s">
        <v>20</v>
      </c>
      <c r="G940" s="366"/>
      <c r="H940" s="366"/>
      <c r="I940" s="367"/>
      <c r="J940" s="368" t="s">
        <v>21</v>
      </c>
      <c r="K940" s="369"/>
      <c r="L940" s="369"/>
      <c r="M940" s="370"/>
    </row>
    <row r="941" spans="1:18" ht="16.5" customHeight="1" thickBot="1" x14ac:dyDescent="0.35">
      <c r="A941" s="371" t="s">
        <v>22</v>
      </c>
      <c r="B941" s="372"/>
      <c r="C941" s="373"/>
      <c r="D941" s="374" t="s">
        <v>23</v>
      </c>
      <c r="E941" s="375"/>
      <c r="F941" s="376" t="s">
        <v>24</v>
      </c>
      <c r="G941" s="377"/>
      <c r="H941" s="377" t="s">
        <v>25</v>
      </c>
      <c r="I941" s="378"/>
      <c r="J941" s="382" t="s">
        <v>26</v>
      </c>
      <c r="K941" s="377"/>
      <c r="L941" s="411" t="s">
        <v>27</v>
      </c>
      <c r="M941" s="412"/>
    </row>
    <row r="942" spans="1:18" ht="31.5" customHeight="1" thickBot="1" x14ac:dyDescent="0.35">
      <c r="A942" s="72"/>
      <c r="B942" s="73" t="s">
        <v>54</v>
      </c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5" t="s">
        <v>43</v>
      </c>
      <c r="Q942" s="416" t="s">
        <v>56</v>
      </c>
      <c r="R942" s="416"/>
    </row>
    <row r="943" spans="1:18" ht="44.25" customHeight="1" x14ac:dyDescent="0.3">
      <c r="A943" s="345" t="str">
        <f>'Class Record S5'!$A$8</f>
        <v>Working Scientifically</v>
      </c>
      <c r="B943" s="190" t="str">
        <f>IF($O943="x",'Class Record S5'!$B$8,"")</f>
        <v/>
      </c>
      <c r="C943" s="413" t="str">
        <f>IF($O943="x",'Class Record S5'!$D$8,"")</f>
        <v/>
      </c>
      <c r="D943" s="413"/>
      <c r="E943" s="413"/>
      <c r="F943" s="413"/>
      <c r="G943" s="413"/>
      <c r="H943" s="413"/>
      <c r="I943" s="413"/>
      <c r="J943" s="413"/>
      <c r="K943" s="413"/>
      <c r="L943" s="413"/>
      <c r="M943" s="141"/>
      <c r="O943" s="67" t="str">
        <f>IF(OR(AND('Class Record S5'!$AE$93=".",COUNTIF('Class Record S5'!$AE$93:$AE$116,"\")&lt;5,COUNTIF('Class Record S5'!$AE$93:$AE$93,".")&lt;=(5-COUNTIF('Class Record S5'!$AE$93:$AE$116,"\"))),AND('Class Record S5'!$AE$93="\",COUNTIF('Class Record S5'!$AE$93:$AE$93,"\")&lt;=5)),"x","")</f>
        <v/>
      </c>
      <c r="Q943" s="258" t="s">
        <v>76</v>
      </c>
      <c r="R943" s="259" t="s">
        <v>112</v>
      </c>
    </row>
    <row r="944" spans="1:18" ht="44.25" customHeight="1" x14ac:dyDescent="0.3">
      <c r="A944" s="343"/>
      <c r="B944" s="191" t="str">
        <f>IF($O944="x",'Class Record S5'!$B$9,"")</f>
        <v/>
      </c>
      <c r="C944" s="383" t="str">
        <f>IF($O944="x",'Class Record S5'!$D$9,"")</f>
        <v/>
      </c>
      <c r="D944" s="383"/>
      <c r="E944" s="383"/>
      <c r="F944" s="383"/>
      <c r="G944" s="383"/>
      <c r="H944" s="383"/>
      <c r="I944" s="383"/>
      <c r="J944" s="383"/>
      <c r="K944" s="383"/>
      <c r="L944" s="383"/>
      <c r="M944" s="142"/>
      <c r="O944" s="67" t="str">
        <f>IF(OR(AND('Class Record S5'!$AE$94=".",COUNTIF('Class Record S5'!$AE$93:$AE$116,"\")&lt;5,COUNTIF('Class Record S5'!$AE$93:$AE$94,".")&lt;=(5-COUNTIF('Class Record S5'!$AE$93:$AE$116,"\"))),AND('Class Record S5'!$AE$94="\",COUNTIF('Class Record S5'!$AE$93:$AE$94,"\")&lt;=5)),"x","")</f>
        <v/>
      </c>
      <c r="Q944" s="258" t="s">
        <v>77</v>
      </c>
      <c r="R944" s="260" t="s">
        <v>113</v>
      </c>
    </row>
    <row r="945" spans="1:18" ht="44.25" customHeight="1" x14ac:dyDescent="0.3">
      <c r="A945" s="343"/>
      <c r="B945" s="191" t="str">
        <f>IF($O945="x",'Class Record S5'!$B$10,"")</f>
        <v/>
      </c>
      <c r="C945" s="383" t="str">
        <f>IF($O945="x",'Class Record S5'!$D$10,"")</f>
        <v/>
      </c>
      <c r="D945" s="383"/>
      <c r="E945" s="383"/>
      <c r="F945" s="383"/>
      <c r="G945" s="383"/>
      <c r="H945" s="383"/>
      <c r="I945" s="383"/>
      <c r="J945" s="383"/>
      <c r="K945" s="383"/>
      <c r="L945" s="383"/>
      <c r="M945" s="142"/>
      <c r="O945" s="67" t="str">
        <f>IF(OR(AND('Class Record S5'!$AE$95=".",COUNTIF('Class Record S5'!$AE$93:$AE$116,"\")&lt;5,COUNTIF('Class Record S5'!$AE$93:$AE$95,".")&lt;=(5-COUNTIF('Class Record S5'!$AE$93:$AE$116,"\"))),AND('Class Record S5'!$AE$95="\",COUNTIF('Class Record S5'!$AE$93:$AE$95,"\")&lt;=5)),"x","")</f>
        <v/>
      </c>
      <c r="Q945" s="258" t="s">
        <v>78</v>
      </c>
      <c r="R945" s="260" t="s">
        <v>114</v>
      </c>
    </row>
    <row r="946" spans="1:18" ht="44.25" customHeight="1" x14ac:dyDescent="0.3">
      <c r="A946" s="343"/>
      <c r="B946" s="192" t="str">
        <f>IF($O946="x",'Class Record S5'!$B$11,"")</f>
        <v/>
      </c>
      <c r="C946" s="383" t="str">
        <f>IF($O946="x",'Class Record S5'!$D$11,"")</f>
        <v/>
      </c>
      <c r="D946" s="383"/>
      <c r="E946" s="383"/>
      <c r="F946" s="383"/>
      <c r="G946" s="383"/>
      <c r="H946" s="383"/>
      <c r="I946" s="383"/>
      <c r="J946" s="383"/>
      <c r="K946" s="383"/>
      <c r="L946" s="383"/>
      <c r="M946" s="142"/>
      <c r="O946" s="67" t="str">
        <f>IF(OR(AND('Class Record S5'!$AE$96=".",COUNTIF('Class Record S5'!$AE$93:$AE$116,"\")&lt;5,COUNTIF('Class Record S5'!$AE$93:$AE$96,".")&lt;=(5-COUNTIF('Class Record S5'!$AE$93:$AE$116,"\"))),AND('Class Record S5'!$AE$96="\",COUNTIF('Class Record S5'!$AE$93:$AE$96,"\")&lt;=5)),"x","")</f>
        <v/>
      </c>
      <c r="Q946" s="258" t="s">
        <v>79</v>
      </c>
      <c r="R946" s="260" t="s">
        <v>115</v>
      </c>
    </row>
    <row r="947" spans="1:18" ht="54.75" customHeight="1" x14ac:dyDescent="0.3">
      <c r="A947" s="343"/>
      <c r="B947" s="192" t="str">
        <f>IF($O947="x",'Class Record S5'!$B$12,"")</f>
        <v/>
      </c>
      <c r="C947" s="383" t="str">
        <f>IF($O947="x",'Class Record S5'!$D$12,"")</f>
        <v/>
      </c>
      <c r="D947" s="383"/>
      <c r="E947" s="383"/>
      <c r="F947" s="383"/>
      <c r="G947" s="383"/>
      <c r="H947" s="383"/>
      <c r="I947" s="383"/>
      <c r="J947" s="383"/>
      <c r="K947" s="383"/>
      <c r="L947" s="383"/>
      <c r="M947" s="142"/>
      <c r="O947" s="67" t="str">
        <f>IF(OR(AND('Class Record S5'!$AE$97=".",COUNTIF('Class Record S5'!$AE$93:$AE$116,"\")&lt;5,COUNTIF('Class Record S5'!$AE$93:$AE$97,".")&lt;=(5-COUNTIF('Class Record S5'!$AE$93:$AE$116,"\"))),AND('Class Record S5'!$AE$97="\",COUNTIF('Class Record S5'!$AE$93:$AE$97,"\")&lt;=5)),"x","")</f>
        <v/>
      </c>
      <c r="Q947" s="258" t="s">
        <v>80</v>
      </c>
      <c r="R947" s="260" t="s">
        <v>116</v>
      </c>
    </row>
    <row r="948" spans="1:18" ht="44.25" customHeight="1" thickBot="1" x14ac:dyDescent="0.35">
      <c r="A948" s="344"/>
      <c r="B948" s="194" t="str">
        <f>IF($O948="x",'Class Record S5'!$B$13,"")</f>
        <v/>
      </c>
      <c r="C948" s="391" t="str">
        <f>IF($O948="x",'Class Record S5'!$D$13,"")</f>
        <v/>
      </c>
      <c r="D948" s="392"/>
      <c r="E948" s="392"/>
      <c r="F948" s="392"/>
      <c r="G948" s="392"/>
      <c r="H948" s="392"/>
      <c r="I948" s="392"/>
      <c r="J948" s="392"/>
      <c r="K948" s="392"/>
      <c r="L948" s="393"/>
      <c r="M948" s="143"/>
      <c r="O948" s="67" t="str">
        <f>IF(OR(AND('Class Record S5'!$AE$98=".",COUNTIF('Class Record S5'!$AE$93:$AE$116,"\")&lt;5,COUNTIF('Class Record S5'!$AE$93:$AE$98,".")&lt;=(5-COUNTIF('Class Record S5'!$AE$93:$AE$116,"\"))),AND('Class Record S5'!$AE$98="\",COUNTIF('Class Record S5'!$AE$93:$AE$98,"\")&lt;=5)),"x","")</f>
        <v/>
      </c>
      <c r="Q948" s="258" t="s">
        <v>81</v>
      </c>
      <c r="R948" s="260" t="s">
        <v>117</v>
      </c>
    </row>
    <row r="949" spans="1:18" ht="57" customHeight="1" x14ac:dyDescent="0.3">
      <c r="A949" s="342" t="str">
        <f>'Class Record S5'!$A$14</f>
        <v>Living Things and their Habitats</v>
      </c>
      <c r="B949" s="193" t="str">
        <f>IF($O949="x",'Class Record S5'!$B$14,"")</f>
        <v/>
      </c>
      <c r="C949" s="385" t="str">
        <f>IF($O949="x",'Class Record S5'!$D$14,"")</f>
        <v/>
      </c>
      <c r="D949" s="386"/>
      <c r="E949" s="386"/>
      <c r="F949" s="386"/>
      <c r="G949" s="386"/>
      <c r="H949" s="386"/>
      <c r="I949" s="386"/>
      <c r="J949" s="386"/>
      <c r="K949" s="386"/>
      <c r="L949" s="387"/>
      <c r="M949" s="141"/>
      <c r="O949" s="67" t="str">
        <f>IF(OR(AND('Class Record S5'!$AE$99=".",COUNTIF('Class Record S5'!$AE$93:$AE$116,"\")&lt;5,COUNTIF('Class Record S5'!$AE$93:$AE$99,".")&lt;=(5-COUNTIF('Class Record S5'!$AE$93:$AE$116,"\"))),AND('Class Record S5'!$AE$99="\",COUNTIF('Class Record S5'!$AE$93:$AE$99,"\")&lt;=5)),"x","")</f>
        <v/>
      </c>
      <c r="Q949" s="258" t="s">
        <v>82</v>
      </c>
      <c r="R949" s="260" t="s">
        <v>118</v>
      </c>
    </row>
    <row r="950" spans="1:18" ht="57" customHeight="1" thickBot="1" x14ac:dyDescent="0.35">
      <c r="A950" s="344"/>
      <c r="B950" s="194" t="str">
        <f>IF($O950="x",'Class Record S5'!$B$15,"")</f>
        <v/>
      </c>
      <c r="C950" s="414" t="str">
        <f>IF($O950="x",'Class Record S5'!$D$15,"")</f>
        <v/>
      </c>
      <c r="D950" s="414"/>
      <c r="E950" s="414"/>
      <c r="F950" s="414"/>
      <c r="G950" s="414"/>
      <c r="H950" s="414"/>
      <c r="I950" s="414"/>
      <c r="J950" s="414"/>
      <c r="K950" s="414"/>
      <c r="L950" s="414"/>
      <c r="M950" s="143"/>
      <c r="O950" s="67" t="str">
        <f>IF(OR(AND('Class Record S5'!$AE$100=".",COUNTIF('Class Record S5'!$AE$93:$AE$116,"\")&lt;5,COUNTIF('Class Record S5'!$AE$93:$AE$100,".")&lt;=(5-COUNTIF('Class Record S5'!$AE$93:$AE$116,"\"))),AND('Class Record S5'!$AE$100="\",COUNTIF('Class Record S5'!$AE$93:$AE$100,"\")&lt;=5)),"x","")</f>
        <v/>
      </c>
      <c r="Q950" s="258" t="s">
        <v>83</v>
      </c>
      <c r="R950" s="261" t="s">
        <v>119</v>
      </c>
    </row>
    <row r="951" spans="1:18" ht="59.25" customHeight="1" thickBot="1" x14ac:dyDescent="0.35">
      <c r="A951" s="255" t="str">
        <f>'Class Record S5'!$A$16</f>
        <v>Animals inc. Humans</v>
      </c>
      <c r="B951" s="253" t="str">
        <f>IF($O951="x",'Class Record S5'!$B$16,"")</f>
        <v/>
      </c>
      <c r="C951" s="415" t="str">
        <f>IF($O951="x",'Class Record S5'!$D$16,"")</f>
        <v/>
      </c>
      <c r="D951" s="415"/>
      <c r="E951" s="415"/>
      <c r="F951" s="415"/>
      <c r="G951" s="415"/>
      <c r="H951" s="415"/>
      <c r="I951" s="415"/>
      <c r="J951" s="415"/>
      <c r="K951" s="415"/>
      <c r="L951" s="415"/>
      <c r="M951" s="254"/>
      <c r="O951" s="67" t="str">
        <f>IF(OR(AND('Class Record S5'!$AE$101=".",COUNTIF('Class Record S5'!$AE$93:$AE$116,"\")&lt;5,COUNTIF('Class Record S5'!$AE$93:$AE$101,".")&lt;=(5-COUNTIF('Class Record S5'!$AE$93:$AE$116,"\"))),AND('Class Record S5'!$AE$101="\",COUNTIF('Class Record S5'!$AE$93:$AE$101,"\")&lt;=5)),"x","")</f>
        <v/>
      </c>
      <c r="Q951" s="258" t="s">
        <v>84</v>
      </c>
      <c r="R951" s="261" t="s">
        <v>120</v>
      </c>
    </row>
    <row r="952" spans="1:18" ht="56.25" customHeight="1" x14ac:dyDescent="0.3">
      <c r="A952" s="342" t="str">
        <f>'Class Record S5'!$A$17</f>
        <v>Properties and Changers of Materials</v>
      </c>
      <c r="B952" s="193" t="str">
        <f>IF($O952="x",'Class Record S5'!$B$17,"")</f>
        <v/>
      </c>
      <c r="C952" s="385" t="str">
        <f>IF($O952="x",'Class Record S5'!$D$17,"")</f>
        <v/>
      </c>
      <c r="D952" s="386"/>
      <c r="E952" s="386"/>
      <c r="F952" s="386"/>
      <c r="G952" s="386"/>
      <c r="H952" s="386"/>
      <c r="I952" s="386"/>
      <c r="J952" s="386"/>
      <c r="K952" s="386"/>
      <c r="L952" s="387"/>
      <c r="M952" s="141"/>
      <c r="O952" s="67" t="str">
        <f>IF(OR(AND('Class Record S5'!$AE$102=".",COUNTIF('Class Record S5'!$AE$93:$AE$116,"\")&lt;5,COUNTIF('Class Record S5'!$AE$93:$AE$102,".")&lt;=(5-COUNTIF('Class Record S5'!$AE$93:$AE$116,"\"))),AND('Class Record S5'!$AE$102="\",COUNTIF('Class Record S5'!$AE$93:$AE$102,"\")&lt;=5)),"x","")</f>
        <v/>
      </c>
      <c r="Q952" s="258" t="s">
        <v>85</v>
      </c>
      <c r="R952" s="260" t="s">
        <v>121</v>
      </c>
    </row>
    <row r="953" spans="1:18" ht="44.25" customHeight="1" x14ac:dyDescent="0.3">
      <c r="A953" s="343"/>
      <c r="B953" s="192" t="str">
        <f>IF($O953="x",'Class Record S5'!$B$18,"")</f>
        <v/>
      </c>
      <c r="C953" s="383" t="str">
        <f>IF($O953="x",'Class Record S5'!$D$18,"")</f>
        <v/>
      </c>
      <c r="D953" s="383"/>
      <c r="E953" s="383"/>
      <c r="F953" s="383"/>
      <c r="G953" s="383"/>
      <c r="H953" s="383"/>
      <c r="I953" s="383"/>
      <c r="J953" s="383"/>
      <c r="K953" s="383"/>
      <c r="L953" s="383"/>
      <c r="M953" s="142"/>
      <c r="O953" s="67" t="str">
        <f>IF(OR(AND('Class Record S5'!$AE$103=".",COUNTIF('Class Record S5'!$AE$93:$AE$116,"\")&lt;5,COUNTIF('Class Record S5'!$AE$93:$AE$103,".")&lt;=(5-COUNTIF('Class Record S5'!$AE$93:$AE$116,"\"))),AND('Class Record S5'!$AE$103="\",COUNTIF('Class Record S5'!$AE$93:$AE$103,"\")&lt;=5)),"x","")</f>
        <v/>
      </c>
      <c r="Q953" s="258" t="s">
        <v>86</v>
      </c>
      <c r="R953" s="265" t="s">
        <v>124</v>
      </c>
    </row>
    <row r="954" spans="1:18" ht="44.25" customHeight="1" x14ac:dyDescent="0.3">
      <c r="A954" s="343"/>
      <c r="B954" s="192" t="str">
        <f>IF($O954="x",'Class Record S5'!$B$19,"")</f>
        <v/>
      </c>
      <c r="C954" s="383" t="str">
        <f>IF($O954="x",'Class Record S5'!$D$19,"")</f>
        <v/>
      </c>
      <c r="D954" s="383"/>
      <c r="E954" s="383"/>
      <c r="F954" s="383"/>
      <c r="G954" s="383"/>
      <c r="H954" s="383"/>
      <c r="I954" s="383"/>
      <c r="J954" s="383"/>
      <c r="K954" s="383"/>
      <c r="L954" s="383"/>
      <c r="M954" s="142"/>
      <c r="O954" s="67" t="str">
        <f>IF(OR(AND('Class Record S5'!$AE$104=".",COUNTIF('Class Record S5'!$AE$93:$AE$116,"\")&lt;5,COUNTIF('Class Record S5'!$AE$93:$AE$104,".")&lt;=(5-COUNTIF('Class Record S5'!$AE$93:$AE$116,"\"))),AND('Class Record S5'!$AE$104="\",COUNTIF('Class Record S5'!$AE$93:$AE$104,"\")&lt;=5)),"x","")</f>
        <v/>
      </c>
      <c r="Q954" s="258" t="s">
        <v>87</v>
      </c>
      <c r="R954" s="265" t="s">
        <v>122</v>
      </c>
    </row>
    <row r="955" spans="1:18" ht="44.25" customHeight="1" x14ac:dyDescent="0.3">
      <c r="A955" s="343"/>
      <c r="B955" s="192" t="str">
        <f>IF($O955="x",'Class Record S5'!$B$20,"")</f>
        <v/>
      </c>
      <c r="C955" s="383" t="str">
        <f>IF($O955="x",'Class Record S5'!$D$20,"")</f>
        <v/>
      </c>
      <c r="D955" s="383"/>
      <c r="E955" s="383"/>
      <c r="F955" s="383"/>
      <c r="G955" s="383"/>
      <c r="H955" s="383"/>
      <c r="I955" s="383"/>
      <c r="J955" s="383"/>
      <c r="K955" s="383"/>
      <c r="L955" s="383"/>
      <c r="M955" s="142"/>
      <c r="O955" s="67" t="str">
        <f>IF(OR(AND('Class Record S5'!$AE$105=".",COUNTIF('Class Record S5'!$AE$93:$AE$116,"\")&lt;5,COUNTIF('Class Record S5'!$AE$93:$AE$105,".")&lt;=(5-COUNTIF('Class Record S5'!$AE$93:$AE$116,"\"))),AND('Class Record S5'!$AE$105="\",COUNTIF('Class Record S5'!$AE$93:$AE$105,"\")&lt;=5)),"x","")</f>
        <v/>
      </c>
      <c r="Q955" s="258" t="s">
        <v>88</v>
      </c>
      <c r="R955" s="265" t="s">
        <v>123</v>
      </c>
    </row>
    <row r="956" spans="1:18" ht="44.25" customHeight="1" x14ac:dyDescent="0.3">
      <c r="A956" s="343"/>
      <c r="B956" s="192" t="str">
        <f>IF($O956="x",'Class Record S5'!$B$21,"")</f>
        <v/>
      </c>
      <c r="C956" s="383" t="str">
        <f>IF($O956="x",'Class Record S5'!$D$21,"")</f>
        <v/>
      </c>
      <c r="D956" s="383"/>
      <c r="E956" s="383"/>
      <c r="F956" s="383"/>
      <c r="G956" s="383"/>
      <c r="H956" s="383"/>
      <c r="I956" s="383"/>
      <c r="J956" s="383"/>
      <c r="K956" s="383"/>
      <c r="L956" s="383"/>
      <c r="M956" s="142"/>
      <c r="O956" s="67" t="str">
        <f>IF(OR(AND('Class Record S5'!$AE$106=".",COUNTIF('Class Record S5'!$AE$93:$AE$116,"\")&lt;5,COUNTIF('Class Record S5'!$AE$93:$AE$106,".")&lt;=(5-COUNTIF('Class Record S5'!$AE$93:$AE$116,"\"))),AND('Class Record S5'!$AE$106="\",COUNTIF('Class Record S5'!$AE$93:$AE$106,"\")&lt;=5)),"x","")</f>
        <v/>
      </c>
      <c r="Q956" s="258" t="s">
        <v>89</v>
      </c>
      <c r="R956" s="261" t="s">
        <v>125</v>
      </c>
    </row>
    <row r="957" spans="1:18" ht="56.25" customHeight="1" thickBot="1" x14ac:dyDescent="0.35">
      <c r="A957" s="344"/>
      <c r="B957" s="195" t="str">
        <f>IF($O957="x",'Class Record S5'!$B$22,"")</f>
        <v/>
      </c>
      <c r="C957" s="384" t="str">
        <f>IF($O957="x",'Class Record S5'!$D$22,"")</f>
        <v/>
      </c>
      <c r="D957" s="384"/>
      <c r="E957" s="384"/>
      <c r="F957" s="384"/>
      <c r="G957" s="384"/>
      <c r="H957" s="384"/>
      <c r="I957" s="384"/>
      <c r="J957" s="384"/>
      <c r="K957" s="384"/>
      <c r="L957" s="384"/>
      <c r="M957" s="196"/>
      <c r="O957" s="67" t="str">
        <f>IF(OR(AND('Class Record S5'!$AE$107=".",COUNTIF('Class Record S5'!$AE$93:$AE$116,"\")&lt;5,COUNTIF('Class Record S5'!$AE$93:$AE$107,".")&lt;=(5-COUNTIF('Class Record S5'!$AE$93:$AE$116,"\"))),AND('Class Record S5'!$AE$107="\",COUNTIF('Class Record S5'!$AE$93:$AE$107,"\")&lt;=5)),"x","")</f>
        <v/>
      </c>
      <c r="Q957" s="258" t="s">
        <v>90</v>
      </c>
      <c r="R957" s="260" t="s">
        <v>126</v>
      </c>
    </row>
    <row r="958" spans="1:18" ht="44.25" customHeight="1" x14ac:dyDescent="0.3">
      <c r="A958" s="342" t="str">
        <f>'Class Record S5'!$A$23</f>
        <v>Earth and Space</v>
      </c>
      <c r="B958" s="193" t="str">
        <f>IF($O958="x",'Class Record S5'!$B$23,"")</f>
        <v/>
      </c>
      <c r="C958" s="385" t="str">
        <f>IF($O958="x",'Class Record S5'!$D$23,"")</f>
        <v/>
      </c>
      <c r="D958" s="386"/>
      <c r="E958" s="386"/>
      <c r="F958" s="386"/>
      <c r="G958" s="386"/>
      <c r="H958" s="386"/>
      <c r="I958" s="386"/>
      <c r="J958" s="386"/>
      <c r="K958" s="386"/>
      <c r="L958" s="387"/>
      <c r="M958" s="141"/>
      <c r="O958" s="67" t="str">
        <f>IF(OR(AND('Class Record S5'!$AE$108=".",COUNTIF('Class Record S5'!$AE$93:$AE$116,"\")&lt;5,COUNTIF('Class Record S5'!$AE$93:$AE$108,".")&lt;=(5-COUNTIF('Class Record S5'!$AE$93:$AE$116,"\"))),AND('Class Record S5'!$AE$108="\",COUNTIF('Class Record S5'!$AE$93:$AE$108,"\")&lt;=5)),"x","")</f>
        <v/>
      </c>
      <c r="Q958" s="258" t="s">
        <v>91</v>
      </c>
      <c r="R958" s="260" t="s">
        <v>127</v>
      </c>
    </row>
    <row r="959" spans="1:18" ht="44.25" customHeight="1" x14ac:dyDescent="0.3">
      <c r="A959" s="343"/>
      <c r="B959" s="192" t="str">
        <f>IF($O959="x",'Class Record S5'!$B$24,"")</f>
        <v/>
      </c>
      <c r="C959" s="388" t="str">
        <f>IF($O959="x",'Class Record S5'!$D$24,"")</f>
        <v/>
      </c>
      <c r="D959" s="389"/>
      <c r="E959" s="389"/>
      <c r="F959" s="389"/>
      <c r="G959" s="389"/>
      <c r="H959" s="389"/>
      <c r="I959" s="389"/>
      <c r="J959" s="389"/>
      <c r="K959" s="389"/>
      <c r="L959" s="390"/>
      <c r="M959" s="142"/>
      <c r="O959" s="67" t="str">
        <f>IF(OR(AND('Class Record S5'!$AE$109=".",COUNTIF('Class Record S5'!$AE$93:$AE$116,"\")&lt;5,COUNTIF('Class Record S5'!$AE$93:$AE$109,".")&lt;=(5-COUNTIF('Class Record S5'!$AE$93:$AE$116,"\"))),AND('Class Record S5'!$AE$109="\",COUNTIF('Class Record S5'!$AE$93:$AE$109,"\")&lt;=5)),"x","")</f>
        <v/>
      </c>
      <c r="Q959" s="258" t="s">
        <v>92</v>
      </c>
      <c r="R959" s="262" t="s">
        <v>128</v>
      </c>
    </row>
    <row r="960" spans="1:18" ht="44.25" customHeight="1" x14ac:dyDescent="0.3">
      <c r="A960" s="343"/>
      <c r="B960" s="192" t="str">
        <f>IF($O960="x",'Class Record S5'!$B$25,"")</f>
        <v/>
      </c>
      <c r="C960" s="388" t="str">
        <f>IF($O960="x",'Class Record S5'!$D$25,"")</f>
        <v/>
      </c>
      <c r="D960" s="389"/>
      <c r="E960" s="389"/>
      <c r="F960" s="389"/>
      <c r="G960" s="389"/>
      <c r="H960" s="389"/>
      <c r="I960" s="389"/>
      <c r="J960" s="389"/>
      <c r="K960" s="389"/>
      <c r="L960" s="390"/>
      <c r="M960" s="142"/>
      <c r="O960" s="67" t="str">
        <f>IF(OR(AND('Class Record S5'!$AE$110=".",COUNTIF('Class Record S5'!$AE$93:$AE$116,"\")&lt;5,COUNTIF('Class Record S5'!$AE$93:$AE$110,".")&lt;=(5-COUNTIF('Class Record S5'!$AE$93:$AE$116,"\"))),AND('Class Record S5'!$AE$110="\",COUNTIF('Class Record S5'!$AE$93:$AE$110,"\")&lt;=5)),"x","")</f>
        <v/>
      </c>
      <c r="Q960" s="258" t="s">
        <v>93</v>
      </c>
      <c r="R960" s="262" t="s">
        <v>129</v>
      </c>
    </row>
    <row r="961" spans="1:18" ht="44.25" customHeight="1" x14ac:dyDescent="0.3">
      <c r="A961" s="343"/>
      <c r="B961" s="192" t="str">
        <f>IF($O961="x",'Class Record S5'!$B$26,"")</f>
        <v/>
      </c>
      <c r="C961" s="383" t="str">
        <f>IF($O961="x",'Class Record S5'!$D$26,"")</f>
        <v/>
      </c>
      <c r="D961" s="383"/>
      <c r="E961" s="383"/>
      <c r="F961" s="383"/>
      <c r="G961" s="383"/>
      <c r="H961" s="383"/>
      <c r="I961" s="383"/>
      <c r="J961" s="383"/>
      <c r="K961" s="383"/>
      <c r="L961" s="383"/>
      <c r="M961" s="142"/>
      <c r="O961" s="67" t="str">
        <f>IF(OR(AND('Class Record S5'!$AE$111=".",COUNTIF('Class Record S5'!$AE$93:$AE$116,"\")&lt;5,COUNTIF('Class Record S5'!$AE$93:$AE$111,".")&lt;=(5-COUNTIF('Class Record S5'!$AE$93:$AE$116,"\"))),AND('Class Record S5'!$AE$111="\",COUNTIF('Class Record S5'!$AE$93:$AE$111,"\")&lt;=5)),"x","")</f>
        <v/>
      </c>
      <c r="Q961" s="258" t="s">
        <v>94</v>
      </c>
      <c r="R961" s="260" t="s">
        <v>130</v>
      </c>
    </row>
    <row r="962" spans="1:18" ht="44.25" customHeight="1" thickBot="1" x14ac:dyDescent="0.35">
      <c r="A962" s="344"/>
      <c r="B962" s="195" t="str">
        <f>IF($O962="x",'Class Record S5'!$B$27,"")</f>
        <v/>
      </c>
      <c r="C962" s="384" t="str">
        <f>IF($O962="x",'Class Record S5'!$D$27,"")</f>
        <v/>
      </c>
      <c r="D962" s="384"/>
      <c r="E962" s="384"/>
      <c r="F962" s="384"/>
      <c r="G962" s="384"/>
      <c r="H962" s="384"/>
      <c r="I962" s="384"/>
      <c r="J962" s="384"/>
      <c r="K962" s="384"/>
      <c r="L962" s="384"/>
      <c r="M962" s="196"/>
      <c r="O962" s="67" t="str">
        <f>IF(OR(AND('Class Record S5'!$AE$112=".",COUNTIF('Class Record S5'!$AE$93:$AE$116,"\")&lt;5,COUNTIF('Class Record S5'!$AE$93:$AE$112,".")&lt;=(5-COUNTIF('Class Record S5'!$AE$93:$AE$116,"\"))),AND('Class Record S5'!$AE$112="\",COUNTIF('Class Record S5'!$AE$93:$AE$112,"\")&lt;=5)),"x","")</f>
        <v/>
      </c>
      <c r="Q962" s="258" t="s">
        <v>95</v>
      </c>
      <c r="R962" s="260" t="s">
        <v>131</v>
      </c>
    </row>
    <row r="963" spans="1:18" ht="44.25" customHeight="1" x14ac:dyDescent="0.3">
      <c r="A963" s="342" t="str">
        <f>'Class Record S5'!$A$28</f>
        <v>Forces</v>
      </c>
      <c r="B963" s="193" t="str">
        <f>IF($O963="x",'Class Record S5'!$B$28,"")</f>
        <v/>
      </c>
      <c r="C963" s="385" t="str">
        <f>IF($O963="x",'Class Record S5'!$D$28,"")</f>
        <v/>
      </c>
      <c r="D963" s="386"/>
      <c r="E963" s="386"/>
      <c r="F963" s="386"/>
      <c r="G963" s="386"/>
      <c r="H963" s="386"/>
      <c r="I963" s="386"/>
      <c r="J963" s="386"/>
      <c r="K963" s="386"/>
      <c r="L963" s="387"/>
      <c r="M963" s="141"/>
      <c r="O963" s="67" t="str">
        <f>IF(OR(AND('Class Record S5'!$AE$113=".",COUNTIF('Class Record S5'!$AE$93:$AE$116,"\")&lt;5,COUNTIF('Class Record S5'!$AE$93:$AE$113,".")&lt;=(5-COUNTIF('Class Record S5'!$AE$93:$AE$116,"\"))),AND('Class Record S5'!$AE$113="\",COUNTIF('Class Record S5'!$AE$93:$AE$113,"\")&lt;=5)),"x","")</f>
        <v/>
      </c>
      <c r="Q963" s="258" t="s">
        <v>96</v>
      </c>
      <c r="R963" s="262" t="s">
        <v>132</v>
      </c>
    </row>
    <row r="964" spans="1:18" ht="44.25" customHeight="1" x14ac:dyDescent="0.3">
      <c r="A964" s="343"/>
      <c r="B964" s="192" t="str">
        <f>IF($O964="x",'Class Record S5'!$B$29,"")</f>
        <v/>
      </c>
      <c r="C964" s="388" t="str">
        <f>IF($O964="x",'Class Record S5'!$D$29,"")</f>
        <v/>
      </c>
      <c r="D964" s="389"/>
      <c r="E964" s="389"/>
      <c r="F964" s="389"/>
      <c r="G964" s="389"/>
      <c r="H964" s="389"/>
      <c r="I964" s="389"/>
      <c r="J964" s="389"/>
      <c r="K964" s="389"/>
      <c r="L964" s="390"/>
      <c r="M964" s="142"/>
      <c r="O964" s="67" t="str">
        <f>IF(OR(AND('Class Record S5'!$AE$114=".",COUNTIF('Class Record S5'!$AE$93:$AE$116,"\")&lt;5,COUNTIF('Class Record S5'!$AE$93:$AE$114,".")&lt;=(5-COUNTIF('Class Record S5'!$AE$93:$AE$116,"\"))),AND('Class Record S5'!$AE$114="\",COUNTIF('Class Record S5'!$AE$93:$AE$114,"\")&lt;=5)),"x","")</f>
        <v/>
      </c>
      <c r="Q964" s="258" t="s">
        <v>97</v>
      </c>
      <c r="R964" s="262" t="s">
        <v>133</v>
      </c>
    </row>
    <row r="965" spans="1:18" ht="44.25" customHeight="1" x14ac:dyDescent="0.3">
      <c r="A965" s="343"/>
      <c r="B965" s="192" t="str">
        <f>IF($O965="x",'Class Record S5'!$B$30,"")</f>
        <v/>
      </c>
      <c r="C965" s="388" t="str">
        <f>IF($O965="x",'Class Record S5'!$D$30,"")</f>
        <v/>
      </c>
      <c r="D965" s="389"/>
      <c r="E965" s="389"/>
      <c r="F965" s="389"/>
      <c r="G965" s="389"/>
      <c r="H965" s="389"/>
      <c r="I965" s="389"/>
      <c r="J965" s="389"/>
      <c r="K965" s="389"/>
      <c r="L965" s="390"/>
      <c r="M965" s="142"/>
      <c r="O965" s="67" t="str">
        <f>IF(OR(AND('Class Record S5'!$AE$115=".",COUNTIF('Class Record S5'!$AE$93:$AE$116,"\")&lt;5,COUNTIF('Class Record S5'!$AE$93:$AE$115,".")&lt;=(5-COUNTIF('Class Record S5'!$AE$93:$AE$116,"\"))),AND('Class Record S5'!$AE$115="\",COUNTIF('Class Record S5'!$AE$93:$AE$115,"\")&lt;=5)),"x","")</f>
        <v/>
      </c>
      <c r="Q965" s="258" t="s">
        <v>98</v>
      </c>
      <c r="R965" s="262" t="s">
        <v>134</v>
      </c>
    </row>
    <row r="966" spans="1:18" ht="44.25" customHeight="1" thickBot="1" x14ac:dyDescent="0.35">
      <c r="A966" s="344"/>
      <c r="B966" s="194" t="str">
        <f>IF($O966="x",'Class Record S5'!$B$31,"")</f>
        <v/>
      </c>
      <c r="C966" s="391" t="str">
        <f>IF($O966="x",'Class Record S5'!$D$31,"")</f>
        <v/>
      </c>
      <c r="D966" s="392"/>
      <c r="E966" s="392"/>
      <c r="F966" s="392"/>
      <c r="G966" s="392"/>
      <c r="H966" s="392"/>
      <c r="I966" s="392"/>
      <c r="J966" s="392"/>
      <c r="K966" s="392"/>
      <c r="L966" s="393"/>
      <c r="M966" s="143"/>
      <c r="O966" s="67" t="str">
        <f>IF(OR(AND('Class Record S5'!$AE$116=".",COUNTIF('Class Record S5'!$AE$93:$AE$116,"\")&lt;5,COUNTIF('Class Record S5'!$AE$93:$AE$116,".")&lt;=(5-COUNTIF('Class Record S5'!$AE$93:$AE$116,"\"))),AND('Class Record S5'!$AE$116="\",COUNTIF('Class Record S5'!$AE$93:$AE$116,"\")&lt;=5)),"x","")</f>
        <v/>
      </c>
      <c r="Q966" s="258" t="s">
        <v>99</v>
      </c>
      <c r="R966" s="262" t="s">
        <v>135</v>
      </c>
    </row>
    <row r="967" spans="1:18" ht="16.5" customHeight="1" thickBot="1" x14ac:dyDescent="0.35">
      <c r="A967" s="379" t="s">
        <v>44</v>
      </c>
      <c r="B967" s="380"/>
      <c r="C967" s="380"/>
      <c r="D967" s="380"/>
      <c r="E967" s="380"/>
      <c r="F967" s="380"/>
      <c r="G967" s="380"/>
      <c r="H967" s="380"/>
      <c r="I967" s="380"/>
      <c r="J967" s="380"/>
      <c r="K967" s="381"/>
      <c r="L967" s="394" t="s">
        <v>45</v>
      </c>
      <c r="M967" s="395"/>
      <c r="Q967" s="257"/>
    </row>
    <row r="968" spans="1:18" ht="28.5" customHeight="1" x14ac:dyDescent="0.3">
      <c r="A968" s="396"/>
      <c r="B968" s="397"/>
      <c r="C968" s="397"/>
      <c r="D968" s="397"/>
      <c r="E968" s="397"/>
      <c r="F968" s="397"/>
      <c r="G968" s="397"/>
      <c r="H968" s="397"/>
      <c r="I968" s="397"/>
      <c r="J968" s="397"/>
      <c r="K968" s="398"/>
      <c r="L968" s="405" t="str">
        <f>'Class Record S5'!$AE$117</f>
        <v>N</v>
      </c>
      <c r="M968" s="406"/>
      <c r="Q968" s="257"/>
    </row>
    <row r="969" spans="1:18" ht="28.5" customHeight="1" x14ac:dyDescent="0.3">
      <c r="A969" s="399"/>
      <c r="B969" s="400"/>
      <c r="C969" s="400"/>
      <c r="D969" s="400"/>
      <c r="E969" s="400"/>
      <c r="F969" s="400"/>
      <c r="G969" s="400"/>
      <c r="H969" s="400"/>
      <c r="I969" s="400"/>
      <c r="J969" s="400"/>
      <c r="K969" s="401"/>
      <c r="L969" s="407"/>
      <c r="M969" s="408"/>
      <c r="Q969" s="257"/>
    </row>
    <row r="970" spans="1:18" ht="28.5" customHeight="1" thickBot="1" x14ac:dyDescent="0.35">
      <c r="A970" s="402"/>
      <c r="B970" s="403"/>
      <c r="C970" s="403"/>
      <c r="D970" s="403"/>
      <c r="E970" s="403"/>
      <c r="F970" s="403"/>
      <c r="G970" s="403"/>
      <c r="H970" s="403"/>
      <c r="I970" s="403"/>
      <c r="J970" s="403"/>
      <c r="K970" s="404"/>
      <c r="L970" s="409"/>
      <c r="M970" s="410"/>
      <c r="Q970" s="257"/>
    </row>
    <row r="972" spans="1:18" ht="19.5" thickBot="1" x14ac:dyDescent="0.35"/>
    <row r="973" spans="1:18" ht="23.25" customHeight="1" thickBot="1" x14ac:dyDescent="0.35">
      <c r="A973" s="349" t="str">
        <f>'Class Record S5'!$D$1</f>
        <v>A N OTHER SCHOOL</v>
      </c>
      <c r="B973" s="350"/>
      <c r="C973" s="350"/>
      <c r="D973" s="350"/>
      <c r="E973" s="350"/>
      <c r="F973" s="350"/>
      <c r="G973" s="350"/>
      <c r="H973" s="350"/>
      <c r="I973" s="350"/>
      <c r="J973" s="350"/>
      <c r="K973" s="350"/>
      <c r="L973" s="350"/>
      <c r="M973" s="351"/>
    </row>
    <row r="974" spans="1:18" ht="15.75" customHeight="1" thickBot="1" x14ac:dyDescent="0.35">
      <c r="A974" s="352" t="s">
        <v>17</v>
      </c>
      <c r="B974" s="353"/>
      <c r="C974" s="353"/>
      <c r="D974" s="356">
        <f>'Class Record S5'!$AF$2</f>
        <v>0</v>
      </c>
      <c r="E974" s="356"/>
      <c r="F974" s="356"/>
      <c r="G974" s="357"/>
      <c r="H974" s="361" t="s">
        <v>18</v>
      </c>
      <c r="I974" s="362">
        <f>'Class Record S5'!$E$119</f>
        <v>0</v>
      </c>
      <c r="J974" s="362"/>
      <c r="K974" s="363" t="str">
        <f>'Class Record S5'!$C$2</f>
        <v>CLASS</v>
      </c>
      <c r="L974" s="363"/>
      <c r="M974" s="364"/>
    </row>
    <row r="975" spans="1:18" ht="15.75" customHeight="1" thickBot="1" x14ac:dyDescent="0.35">
      <c r="A975" s="354"/>
      <c r="B975" s="355"/>
      <c r="C975" s="355"/>
      <c r="D975" s="358"/>
      <c r="E975" s="358"/>
      <c r="F975" s="359"/>
      <c r="G975" s="360"/>
      <c r="H975" s="361"/>
      <c r="I975" s="362"/>
      <c r="J975" s="362"/>
      <c r="K975" s="363"/>
      <c r="L975" s="363"/>
      <c r="M975" s="364"/>
    </row>
    <row r="976" spans="1:18" ht="19.5" thickBot="1" x14ac:dyDescent="0.35">
      <c r="A976" s="346" t="s">
        <v>19</v>
      </c>
      <c r="B976" s="347"/>
      <c r="C976" s="347"/>
      <c r="D976" s="347"/>
      <c r="E976" s="348"/>
      <c r="F976" s="365" t="s">
        <v>20</v>
      </c>
      <c r="G976" s="366"/>
      <c r="H976" s="366"/>
      <c r="I976" s="367"/>
      <c r="J976" s="368" t="s">
        <v>21</v>
      </c>
      <c r="K976" s="369"/>
      <c r="L976" s="369"/>
      <c r="M976" s="370"/>
    </row>
    <row r="977" spans="1:18" ht="16.5" customHeight="1" thickBot="1" x14ac:dyDescent="0.35">
      <c r="A977" s="371" t="s">
        <v>22</v>
      </c>
      <c r="B977" s="372"/>
      <c r="C977" s="373"/>
      <c r="D977" s="374" t="s">
        <v>23</v>
      </c>
      <c r="E977" s="375"/>
      <c r="F977" s="376" t="s">
        <v>24</v>
      </c>
      <c r="G977" s="377"/>
      <c r="H977" s="377" t="s">
        <v>25</v>
      </c>
      <c r="I977" s="378"/>
      <c r="J977" s="382" t="s">
        <v>26</v>
      </c>
      <c r="K977" s="377"/>
      <c r="L977" s="411" t="s">
        <v>27</v>
      </c>
      <c r="M977" s="412"/>
    </row>
    <row r="978" spans="1:18" ht="31.5" customHeight="1" thickBot="1" x14ac:dyDescent="0.35">
      <c r="A978" s="72"/>
      <c r="B978" s="73" t="s">
        <v>54</v>
      </c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5" t="s">
        <v>43</v>
      </c>
      <c r="Q978" s="416" t="s">
        <v>56</v>
      </c>
      <c r="R978" s="416"/>
    </row>
    <row r="979" spans="1:18" ht="44.25" customHeight="1" x14ac:dyDescent="0.3">
      <c r="A979" s="345" t="str">
        <f>'Class Record S5'!$A$8</f>
        <v>Working Scientifically</v>
      </c>
      <c r="B979" s="190" t="str">
        <f>IF($O979="x",'Class Record S5'!$B$8,"")</f>
        <v/>
      </c>
      <c r="C979" s="413" t="str">
        <f>IF($O979="x",'Class Record S5'!$D$8,"")</f>
        <v/>
      </c>
      <c r="D979" s="413"/>
      <c r="E979" s="413"/>
      <c r="F979" s="413"/>
      <c r="G979" s="413"/>
      <c r="H979" s="413"/>
      <c r="I979" s="413"/>
      <c r="J979" s="413"/>
      <c r="K979" s="413"/>
      <c r="L979" s="413"/>
      <c r="M979" s="141"/>
      <c r="O979" s="67" t="str">
        <f>IF(OR(AND('Class Record S5'!$AF$93=".",COUNTIF('Class Record S5'!$AF$93:$AF$116,"\")&lt;5,COUNTIF('Class Record S5'!$AF$93:$AF$93,".")&lt;=(5-COUNTIF('Class Record S5'!$AF$93:$AF$116,"\"))),AND('Class Record S5'!$AF$93="\",COUNTIF('Class Record S5'!$AF$93:$AF$93,"\")&lt;=5)),"x","")</f>
        <v/>
      </c>
      <c r="Q979" s="258" t="s">
        <v>76</v>
      </c>
      <c r="R979" s="259" t="s">
        <v>112</v>
      </c>
    </row>
    <row r="980" spans="1:18" ht="44.25" customHeight="1" x14ac:dyDescent="0.3">
      <c r="A980" s="343"/>
      <c r="B980" s="191" t="str">
        <f>IF($O980="x",'Class Record S5'!$B$9,"")</f>
        <v/>
      </c>
      <c r="C980" s="383" t="str">
        <f>IF($O980="x",'Class Record S5'!$D$9,"")</f>
        <v/>
      </c>
      <c r="D980" s="383"/>
      <c r="E980" s="383"/>
      <c r="F980" s="383"/>
      <c r="G980" s="383"/>
      <c r="H980" s="383"/>
      <c r="I980" s="383"/>
      <c r="J980" s="383"/>
      <c r="K980" s="383"/>
      <c r="L980" s="383"/>
      <c r="M980" s="142"/>
      <c r="O980" s="67" t="str">
        <f>IF(OR(AND('Class Record S5'!$AF$94=".",COUNTIF('Class Record S5'!$AF$93:$AF$116,"\")&lt;5,COUNTIF('Class Record S5'!$AF$93:$AF$94,".")&lt;=(5-COUNTIF('Class Record S5'!$AF$93:$AF$116,"\"))),AND('Class Record S5'!$AF$94="\",COUNTIF('Class Record S5'!$AF$93:$AF$94,"\")&lt;=5)),"x","")</f>
        <v/>
      </c>
      <c r="Q980" s="258" t="s">
        <v>77</v>
      </c>
      <c r="R980" s="260" t="s">
        <v>113</v>
      </c>
    </row>
    <row r="981" spans="1:18" ht="44.25" customHeight="1" x14ac:dyDescent="0.3">
      <c r="A981" s="343"/>
      <c r="B981" s="191" t="str">
        <f>IF($O981="x",'Class Record S5'!$B$10,"")</f>
        <v/>
      </c>
      <c r="C981" s="383" t="str">
        <f>IF($O981="x",'Class Record S5'!$D$10,"")</f>
        <v/>
      </c>
      <c r="D981" s="383"/>
      <c r="E981" s="383"/>
      <c r="F981" s="383"/>
      <c r="G981" s="383"/>
      <c r="H981" s="383"/>
      <c r="I981" s="383"/>
      <c r="J981" s="383"/>
      <c r="K981" s="383"/>
      <c r="L981" s="383"/>
      <c r="M981" s="142"/>
      <c r="O981" s="67" t="str">
        <f>IF(OR(AND('Class Record S5'!$AF$95=".",COUNTIF('Class Record S5'!$AF$93:$AF$116,"\")&lt;5,COUNTIF('Class Record S5'!$AF$93:$AF$95,".")&lt;=(5-COUNTIF('Class Record S5'!$AF$93:$AF$116,"\"))),AND('Class Record S5'!$AF$95="\",COUNTIF('Class Record S5'!$AF$93:$AF$95,"\")&lt;=5)),"x","")</f>
        <v/>
      </c>
      <c r="Q981" s="258" t="s">
        <v>78</v>
      </c>
      <c r="R981" s="260" t="s">
        <v>114</v>
      </c>
    </row>
    <row r="982" spans="1:18" ht="44.25" customHeight="1" x14ac:dyDescent="0.3">
      <c r="A982" s="343"/>
      <c r="B982" s="192" t="str">
        <f>IF($O982="x",'Class Record S5'!$B$11,"")</f>
        <v/>
      </c>
      <c r="C982" s="383" t="str">
        <f>IF($O982="x",'Class Record S5'!$D$11,"")</f>
        <v/>
      </c>
      <c r="D982" s="383"/>
      <c r="E982" s="383"/>
      <c r="F982" s="383"/>
      <c r="G982" s="383"/>
      <c r="H982" s="383"/>
      <c r="I982" s="383"/>
      <c r="J982" s="383"/>
      <c r="K982" s="383"/>
      <c r="L982" s="383"/>
      <c r="M982" s="142"/>
      <c r="O982" s="67" t="str">
        <f>IF(OR(AND('Class Record S5'!$AF$96=".",COUNTIF('Class Record S5'!$AF$93:$AF$116,"\")&lt;5,COUNTIF('Class Record S5'!$AF$93:$AF$96,".")&lt;=(5-COUNTIF('Class Record S5'!$AF$93:$AF$116,"\"))),AND('Class Record S5'!$AF$96="\",COUNTIF('Class Record S5'!$AF$93:$AF$96,"\")&lt;=5)),"x","")</f>
        <v/>
      </c>
      <c r="Q982" s="258" t="s">
        <v>79</v>
      </c>
      <c r="R982" s="260" t="s">
        <v>115</v>
      </c>
    </row>
    <row r="983" spans="1:18" ht="54.75" customHeight="1" x14ac:dyDescent="0.3">
      <c r="A983" s="343"/>
      <c r="B983" s="192" t="str">
        <f>IF($O983="x",'Class Record S5'!$B$12,"")</f>
        <v/>
      </c>
      <c r="C983" s="383" t="str">
        <f>IF($O983="x",'Class Record S5'!$D$12,"")</f>
        <v/>
      </c>
      <c r="D983" s="383"/>
      <c r="E983" s="383"/>
      <c r="F983" s="383"/>
      <c r="G983" s="383"/>
      <c r="H983" s="383"/>
      <c r="I983" s="383"/>
      <c r="J983" s="383"/>
      <c r="K983" s="383"/>
      <c r="L983" s="383"/>
      <c r="M983" s="142"/>
      <c r="O983" s="67" t="str">
        <f>IF(OR(AND('Class Record S5'!$AF$97=".",COUNTIF('Class Record S5'!$AF$93:$AF$116,"\")&lt;5,COUNTIF('Class Record S5'!$AF$93:$AF$97,".")&lt;=(5-COUNTIF('Class Record S5'!$AF$93:$AF$116,"\"))),AND('Class Record S5'!$AF$97="\",COUNTIF('Class Record S5'!$AF$93:$AF$97,"\")&lt;=5)),"x","")</f>
        <v/>
      </c>
      <c r="Q983" s="258" t="s">
        <v>80</v>
      </c>
      <c r="R983" s="260" t="s">
        <v>116</v>
      </c>
    </row>
    <row r="984" spans="1:18" ht="44.25" customHeight="1" thickBot="1" x14ac:dyDescent="0.35">
      <c r="A984" s="344"/>
      <c r="B984" s="194" t="str">
        <f>IF($O984="x",'Class Record S5'!$B$13,"")</f>
        <v/>
      </c>
      <c r="C984" s="391" t="str">
        <f>IF($O984="x",'Class Record S5'!$D$13,"")</f>
        <v/>
      </c>
      <c r="D984" s="392"/>
      <c r="E984" s="392"/>
      <c r="F984" s="392"/>
      <c r="G984" s="392"/>
      <c r="H984" s="392"/>
      <c r="I984" s="392"/>
      <c r="J984" s="392"/>
      <c r="K984" s="392"/>
      <c r="L984" s="393"/>
      <c r="M984" s="143"/>
      <c r="O984" s="67" t="str">
        <f>IF(OR(AND('Class Record S5'!$AF$98=".",COUNTIF('Class Record S5'!$AF$93:$AF$116,"\")&lt;5,COUNTIF('Class Record S5'!$AF$93:$AF$98,".")&lt;=(5-COUNTIF('Class Record S5'!$AF$93:$AF$116,"\"))),AND('Class Record S5'!$AF$98="\",COUNTIF('Class Record S5'!$AF$93:$AF$98,"\")&lt;=5)),"x","")</f>
        <v/>
      </c>
      <c r="Q984" s="258" t="s">
        <v>81</v>
      </c>
      <c r="R984" s="260" t="s">
        <v>117</v>
      </c>
    </row>
    <row r="985" spans="1:18" ht="57" customHeight="1" x14ac:dyDescent="0.3">
      <c r="A985" s="342" t="str">
        <f>'Class Record S5'!$A$14</f>
        <v>Living Things and their Habitats</v>
      </c>
      <c r="B985" s="193" t="str">
        <f>IF($O985="x",'Class Record S5'!$B$14,"")</f>
        <v/>
      </c>
      <c r="C985" s="385" t="str">
        <f>IF($O985="x",'Class Record S5'!$D$14,"")</f>
        <v/>
      </c>
      <c r="D985" s="386"/>
      <c r="E985" s="386"/>
      <c r="F985" s="386"/>
      <c r="G985" s="386"/>
      <c r="H985" s="386"/>
      <c r="I985" s="386"/>
      <c r="J985" s="386"/>
      <c r="K985" s="386"/>
      <c r="L985" s="387"/>
      <c r="M985" s="141"/>
      <c r="O985" s="67" t="str">
        <f>IF(OR(AND('Class Record S5'!$AF$99=".",COUNTIF('Class Record S5'!$AF$93:$AF$116,"\")&lt;5,COUNTIF('Class Record S5'!$AF$93:$AF$99,".")&lt;=(5-COUNTIF('Class Record S5'!$AF$93:$AF$116,"\"))),AND('Class Record S5'!$AF$99="\",COUNTIF('Class Record S5'!$AF$93:$AF$99,"\")&lt;=5)),"x","")</f>
        <v/>
      </c>
      <c r="Q985" s="258" t="s">
        <v>82</v>
      </c>
      <c r="R985" s="260" t="s">
        <v>118</v>
      </c>
    </row>
    <row r="986" spans="1:18" ht="57" customHeight="1" thickBot="1" x14ac:dyDescent="0.35">
      <c r="A986" s="344"/>
      <c r="B986" s="194" t="str">
        <f>IF($O986="x",'Class Record S5'!$B$15,"")</f>
        <v/>
      </c>
      <c r="C986" s="414" t="str">
        <f>IF($O986="x",'Class Record S5'!$D$15,"")</f>
        <v/>
      </c>
      <c r="D986" s="414"/>
      <c r="E986" s="414"/>
      <c r="F986" s="414"/>
      <c r="G986" s="414"/>
      <c r="H986" s="414"/>
      <c r="I986" s="414"/>
      <c r="J986" s="414"/>
      <c r="K986" s="414"/>
      <c r="L986" s="414"/>
      <c r="M986" s="143"/>
      <c r="O986" s="67" t="str">
        <f>IF(OR(AND('Class Record S5'!$AF$100=".",COUNTIF('Class Record S5'!$AF$93:$AF$116,"\")&lt;5,COUNTIF('Class Record S5'!$AF$93:$AF$100,".")&lt;=(5-COUNTIF('Class Record S5'!$AF$93:$AF$116,"\"))),AND('Class Record S5'!$AF$100="\",COUNTIF('Class Record S5'!$AF$93:$AF$100,"\")&lt;=5)),"x","")</f>
        <v/>
      </c>
      <c r="Q986" s="258" t="s">
        <v>83</v>
      </c>
      <c r="R986" s="261" t="s">
        <v>119</v>
      </c>
    </row>
    <row r="987" spans="1:18" ht="59.25" customHeight="1" thickBot="1" x14ac:dyDescent="0.35">
      <c r="A987" s="255" t="str">
        <f>'Class Record S5'!$A$16</f>
        <v>Animals inc. Humans</v>
      </c>
      <c r="B987" s="253" t="str">
        <f>IF($O987="x",'Class Record S5'!$B$16,"")</f>
        <v/>
      </c>
      <c r="C987" s="415" t="str">
        <f>IF($O987="x",'Class Record S5'!$D$16,"")</f>
        <v/>
      </c>
      <c r="D987" s="415"/>
      <c r="E987" s="415"/>
      <c r="F987" s="415"/>
      <c r="G987" s="415"/>
      <c r="H987" s="415"/>
      <c r="I987" s="415"/>
      <c r="J987" s="415"/>
      <c r="K987" s="415"/>
      <c r="L987" s="415"/>
      <c r="M987" s="254"/>
      <c r="O987" s="67" t="str">
        <f>IF(OR(AND('Class Record S5'!$AF$101=".",COUNTIF('Class Record S5'!$AF$93:$AF$116,"\")&lt;5,COUNTIF('Class Record S5'!$AF$93:$AF$101,".")&lt;=(5-COUNTIF('Class Record S5'!$AF$93:$AF$116,"\"))),AND('Class Record S5'!$AF$101="\",COUNTIF('Class Record S5'!$AF$93:$AF$101,"\")&lt;=5)),"x","")</f>
        <v/>
      </c>
      <c r="Q987" s="258" t="s">
        <v>84</v>
      </c>
      <c r="R987" s="261" t="s">
        <v>120</v>
      </c>
    </row>
    <row r="988" spans="1:18" ht="56.25" customHeight="1" x14ac:dyDescent="0.3">
      <c r="A988" s="342" t="str">
        <f>'Class Record S5'!$A$17</f>
        <v>Properties and Changers of Materials</v>
      </c>
      <c r="B988" s="193" t="str">
        <f>IF($O988="x",'Class Record S5'!$B$17,"")</f>
        <v/>
      </c>
      <c r="C988" s="385" t="str">
        <f>IF($O988="x",'Class Record S5'!$D$17,"")</f>
        <v/>
      </c>
      <c r="D988" s="386"/>
      <c r="E988" s="386"/>
      <c r="F988" s="386"/>
      <c r="G988" s="386"/>
      <c r="H988" s="386"/>
      <c r="I988" s="386"/>
      <c r="J988" s="386"/>
      <c r="K988" s="386"/>
      <c r="L988" s="387"/>
      <c r="M988" s="141"/>
      <c r="O988" s="67" t="str">
        <f>IF(OR(AND('Class Record S5'!$AF$102=".",COUNTIF('Class Record S5'!$AF$93:$AF$116,"\")&lt;5,COUNTIF('Class Record S5'!$AF$93:$AF$102,".")&lt;=(5-COUNTIF('Class Record S5'!$AF$93:$AF$116,"\"))),AND('Class Record S5'!$AF$102="\",COUNTIF('Class Record S5'!$AF$93:$AF$102,"\")&lt;=5)),"x","")</f>
        <v/>
      </c>
      <c r="Q988" s="258" t="s">
        <v>85</v>
      </c>
      <c r="R988" s="260" t="s">
        <v>121</v>
      </c>
    </row>
    <row r="989" spans="1:18" ht="44.25" customHeight="1" x14ac:dyDescent="0.3">
      <c r="A989" s="343"/>
      <c r="B989" s="192" t="str">
        <f>IF($O989="x",'Class Record S5'!$B$18,"")</f>
        <v/>
      </c>
      <c r="C989" s="383" t="str">
        <f>IF($O989="x",'Class Record S5'!$D$18,"")</f>
        <v/>
      </c>
      <c r="D989" s="383"/>
      <c r="E989" s="383"/>
      <c r="F989" s="383"/>
      <c r="G989" s="383"/>
      <c r="H989" s="383"/>
      <c r="I989" s="383"/>
      <c r="J989" s="383"/>
      <c r="K989" s="383"/>
      <c r="L989" s="383"/>
      <c r="M989" s="142"/>
      <c r="O989" s="67" t="str">
        <f>IF(OR(AND('Class Record S5'!$AF$103=".",COUNTIF('Class Record S5'!$AF$93:$AF$116,"\")&lt;5,COUNTIF('Class Record S5'!$AF$93:$AF$103,".")&lt;=(5-COUNTIF('Class Record S5'!$AF$93:$AF$116,"\"))),AND('Class Record S5'!$AF$103="\",COUNTIF('Class Record S5'!$AF$93:$AF$103,"\")&lt;=5)),"x","")</f>
        <v/>
      </c>
      <c r="Q989" s="258" t="s">
        <v>86</v>
      </c>
      <c r="R989" s="265" t="s">
        <v>124</v>
      </c>
    </row>
    <row r="990" spans="1:18" ht="44.25" customHeight="1" x14ac:dyDescent="0.3">
      <c r="A990" s="343"/>
      <c r="B990" s="192" t="str">
        <f>IF($O990="x",'Class Record S5'!$B$19,"")</f>
        <v/>
      </c>
      <c r="C990" s="383" t="str">
        <f>IF($O990="x",'Class Record S5'!$D$19,"")</f>
        <v/>
      </c>
      <c r="D990" s="383"/>
      <c r="E990" s="383"/>
      <c r="F990" s="383"/>
      <c r="G990" s="383"/>
      <c r="H990" s="383"/>
      <c r="I990" s="383"/>
      <c r="J990" s="383"/>
      <c r="K990" s="383"/>
      <c r="L990" s="383"/>
      <c r="M990" s="142"/>
      <c r="O990" s="67" t="str">
        <f>IF(OR(AND('Class Record S5'!$AF$104=".",COUNTIF('Class Record S5'!$AF$93:$AF$116,"\")&lt;5,COUNTIF('Class Record S5'!$AF$93:$AF$104,".")&lt;=(5-COUNTIF('Class Record S5'!$AF$93:$AF$116,"\"))),AND('Class Record S5'!$AF$104="\",COUNTIF('Class Record S5'!$AF$93:$AF$104,"\")&lt;=5)),"x","")</f>
        <v/>
      </c>
      <c r="Q990" s="258" t="s">
        <v>87</v>
      </c>
      <c r="R990" s="265" t="s">
        <v>122</v>
      </c>
    </row>
    <row r="991" spans="1:18" ht="44.25" customHeight="1" x14ac:dyDescent="0.3">
      <c r="A991" s="343"/>
      <c r="B991" s="192" t="str">
        <f>IF($O991="x",'Class Record S5'!$B$20,"")</f>
        <v/>
      </c>
      <c r="C991" s="383" t="str">
        <f>IF($O991="x",'Class Record S5'!$D$20,"")</f>
        <v/>
      </c>
      <c r="D991" s="383"/>
      <c r="E991" s="383"/>
      <c r="F991" s="383"/>
      <c r="G991" s="383"/>
      <c r="H991" s="383"/>
      <c r="I991" s="383"/>
      <c r="J991" s="383"/>
      <c r="K991" s="383"/>
      <c r="L991" s="383"/>
      <c r="M991" s="142"/>
      <c r="O991" s="67" t="str">
        <f>IF(OR(AND('Class Record S5'!$AF$105=".",COUNTIF('Class Record S5'!$AF$93:$AF$116,"\")&lt;5,COUNTIF('Class Record S5'!$AF$93:$AF$105,".")&lt;=(5-COUNTIF('Class Record S5'!$AF$93:$AF$116,"\"))),AND('Class Record S5'!$AF$105="\",COUNTIF('Class Record S5'!$AF$93:$AF$105,"\")&lt;=5)),"x","")</f>
        <v/>
      </c>
      <c r="Q991" s="258" t="s">
        <v>88</v>
      </c>
      <c r="R991" s="265" t="s">
        <v>123</v>
      </c>
    </row>
    <row r="992" spans="1:18" ht="44.25" customHeight="1" x14ac:dyDescent="0.3">
      <c r="A992" s="343"/>
      <c r="B992" s="192" t="str">
        <f>IF($O992="x",'Class Record S5'!$B$21,"")</f>
        <v/>
      </c>
      <c r="C992" s="383" t="str">
        <f>IF($O992="x",'Class Record S5'!$D$21,"")</f>
        <v/>
      </c>
      <c r="D992" s="383"/>
      <c r="E992" s="383"/>
      <c r="F992" s="383"/>
      <c r="G992" s="383"/>
      <c r="H992" s="383"/>
      <c r="I992" s="383"/>
      <c r="J992" s="383"/>
      <c r="K992" s="383"/>
      <c r="L992" s="383"/>
      <c r="M992" s="142"/>
      <c r="O992" s="67" t="str">
        <f>IF(OR(AND('Class Record S5'!$AF$106=".",COUNTIF('Class Record S5'!$AF$93:$AF$116,"\")&lt;5,COUNTIF('Class Record S5'!$AF$93:$AF$106,".")&lt;=(5-COUNTIF('Class Record S5'!$AF$93:$AF$116,"\"))),AND('Class Record S5'!$AF$106="\",COUNTIF('Class Record S5'!$AF$93:$AF$106,"\")&lt;=5)),"x","")</f>
        <v/>
      </c>
      <c r="Q992" s="258" t="s">
        <v>89</v>
      </c>
      <c r="R992" s="261" t="s">
        <v>125</v>
      </c>
    </row>
    <row r="993" spans="1:18" ht="56.25" customHeight="1" thickBot="1" x14ac:dyDescent="0.35">
      <c r="A993" s="344"/>
      <c r="B993" s="195" t="str">
        <f>IF($O993="x",'Class Record S5'!$B$22,"")</f>
        <v/>
      </c>
      <c r="C993" s="384" t="str">
        <f>IF($O993="x",'Class Record S5'!$D$22,"")</f>
        <v/>
      </c>
      <c r="D993" s="384"/>
      <c r="E993" s="384"/>
      <c r="F993" s="384"/>
      <c r="G993" s="384"/>
      <c r="H993" s="384"/>
      <c r="I993" s="384"/>
      <c r="J993" s="384"/>
      <c r="K993" s="384"/>
      <c r="L993" s="384"/>
      <c r="M993" s="196"/>
      <c r="O993" s="67" t="str">
        <f>IF(OR(AND('Class Record S5'!$AF$107=".",COUNTIF('Class Record S5'!$AF$93:$AF$116,"\")&lt;5,COUNTIF('Class Record S5'!$AF$93:$AF$107,".")&lt;=(5-COUNTIF('Class Record S5'!$AF$93:$AF$116,"\"))),AND('Class Record S5'!$AF$107="\",COUNTIF('Class Record S5'!$AF$93:$AF$107,"\")&lt;=5)),"x","")</f>
        <v/>
      </c>
      <c r="Q993" s="258" t="s">
        <v>90</v>
      </c>
      <c r="R993" s="260" t="s">
        <v>126</v>
      </c>
    </row>
    <row r="994" spans="1:18" ht="44.25" customHeight="1" x14ac:dyDescent="0.3">
      <c r="A994" s="342" t="str">
        <f>'Class Record S5'!$A$23</f>
        <v>Earth and Space</v>
      </c>
      <c r="B994" s="193" t="str">
        <f>IF($O994="x",'Class Record S5'!$B$23,"")</f>
        <v/>
      </c>
      <c r="C994" s="385" t="str">
        <f>IF($O994="x",'Class Record S5'!$D$23,"")</f>
        <v/>
      </c>
      <c r="D994" s="386"/>
      <c r="E994" s="386"/>
      <c r="F994" s="386"/>
      <c r="G994" s="386"/>
      <c r="H994" s="386"/>
      <c r="I994" s="386"/>
      <c r="J994" s="386"/>
      <c r="K994" s="386"/>
      <c r="L994" s="387"/>
      <c r="M994" s="141"/>
      <c r="O994" s="67" t="str">
        <f>IF(OR(AND('Class Record S5'!$AF$108=".",COUNTIF('Class Record S5'!$AF$93:$AF$116,"\")&lt;5,COUNTIF('Class Record S5'!$AF$93:$AF$108,".")&lt;=(5-COUNTIF('Class Record S5'!$AF$93:$AF$116,"\"))),AND('Class Record S5'!$AF$108="\",COUNTIF('Class Record S5'!$AF$93:$AF$108,"\")&lt;=5)),"x","")</f>
        <v/>
      </c>
      <c r="Q994" s="258" t="s">
        <v>91</v>
      </c>
      <c r="R994" s="260" t="s">
        <v>127</v>
      </c>
    </row>
    <row r="995" spans="1:18" ht="44.25" customHeight="1" x14ac:dyDescent="0.3">
      <c r="A995" s="343"/>
      <c r="B995" s="192" t="str">
        <f>IF($O995="x",'Class Record S5'!$B$24,"")</f>
        <v/>
      </c>
      <c r="C995" s="388" t="str">
        <f>IF($O995="x",'Class Record S5'!$D$24,"")</f>
        <v/>
      </c>
      <c r="D995" s="389"/>
      <c r="E995" s="389"/>
      <c r="F995" s="389"/>
      <c r="G995" s="389"/>
      <c r="H995" s="389"/>
      <c r="I995" s="389"/>
      <c r="J995" s="389"/>
      <c r="K995" s="389"/>
      <c r="L995" s="390"/>
      <c r="M995" s="142"/>
      <c r="O995" s="67" t="str">
        <f>IF(OR(AND('Class Record S5'!$AF$109=".",COUNTIF('Class Record S5'!$AF$93:$AF$116,"\")&lt;5,COUNTIF('Class Record S5'!$AF$93:$AF$109,".")&lt;=(5-COUNTIF('Class Record S5'!$AF$93:$AF$116,"\"))),AND('Class Record S5'!$AF$109="\",COUNTIF('Class Record S5'!$AF$93:$AF$109,"\")&lt;=5)),"x","")</f>
        <v/>
      </c>
      <c r="Q995" s="258" t="s">
        <v>92</v>
      </c>
      <c r="R995" s="262" t="s">
        <v>128</v>
      </c>
    </row>
    <row r="996" spans="1:18" ht="44.25" customHeight="1" x14ac:dyDescent="0.3">
      <c r="A996" s="343"/>
      <c r="B996" s="192" t="str">
        <f>IF($O996="x",'Class Record S5'!$B$25,"")</f>
        <v/>
      </c>
      <c r="C996" s="388" t="str">
        <f>IF($O996="x",'Class Record S5'!$D$25,"")</f>
        <v/>
      </c>
      <c r="D996" s="389"/>
      <c r="E996" s="389"/>
      <c r="F996" s="389"/>
      <c r="G996" s="389"/>
      <c r="H996" s="389"/>
      <c r="I996" s="389"/>
      <c r="J996" s="389"/>
      <c r="K996" s="389"/>
      <c r="L996" s="390"/>
      <c r="M996" s="142"/>
      <c r="O996" s="67" t="str">
        <f>IF(OR(AND('Class Record S5'!$AF$110=".",COUNTIF('Class Record S5'!$AF$93:$AF$116,"\")&lt;5,COUNTIF('Class Record S5'!$AF$93:$AF$110,".")&lt;=(5-COUNTIF('Class Record S5'!$AF$93:$AF$116,"\"))),AND('Class Record S5'!$AF$110="\",COUNTIF('Class Record S5'!$AF$93:$AF$110,"\")&lt;=5)),"x","")</f>
        <v/>
      </c>
      <c r="Q996" s="258" t="s">
        <v>93</v>
      </c>
      <c r="R996" s="262" t="s">
        <v>129</v>
      </c>
    </row>
    <row r="997" spans="1:18" ht="44.25" customHeight="1" x14ac:dyDescent="0.3">
      <c r="A997" s="343"/>
      <c r="B997" s="192" t="str">
        <f>IF($O997="x",'Class Record S5'!$B$26,"")</f>
        <v/>
      </c>
      <c r="C997" s="383" t="str">
        <f>IF($O997="x",'Class Record S5'!$D$26,"")</f>
        <v/>
      </c>
      <c r="D997" s="383"/>
      <c r="E997" s="383"/>
      <c r="F997" s="383"/>
      <c r="G997" s="383"/>
      <c r="H997" s="383"/>
      <c r="I997" s="383"/>
      <c r="J997" s="383"/>
      <c r="K997" s="383"/>
      <c r="L997" s="383"/>
      <c r="M997" s="142"/>
      <c r="O997" s="67" t="str">
        <f>IF(OR(AND('Class Record S5'!$AF$111=".",COUNTIF('Class Record S5'!$AF$93:$AF$116,"\")&lt;5,COUNTIF('Class Record S5'!$AF$93:$AF$111,".")&lt;=(5-COUNTIF('Class Record S5'!$AF$93:$AF$116,"\"))),AND('Class Record S5'!$AF$111="\",COUNTIF('Class Record S5'!$AF$93:$AF$111,"\")&lt;=5)),"x","")</f>
        <v/>
      </c>
      <c r="Q997" s="258" t="s">
        <v>94</v>
      </c>
      <c r="R997" s="260" t="s">
        <v>130</v>
      </c>
    </row>
    <row r="998" spans="1:18" ht="44.25" customHeight="1" thickBot="1" x14ac:dyDescent="0.35">
      <c r="A998" s="344"/>
      <c r="B998" s="195" t="str">
        <f>IF($O998="x",'Class Record S5'!$B$27,"")</f>
        <v/>
      </c>
      <c r="C998" s="384" t="str">
        <f>IF($O998="x",'Class Record S5'!$D$27,"")</f>
        <v/>
      </c>
      <c r="D998" s="384"/>
      <c r="E998" s="384"/>
      <c r="F998" s="384"/>
      <c r="G998" s="384"/>
      <c r="H998" s="384"/>
      <c r="I998" s="384"/>
      <c r="J998" s="384"/>
      <c r="K998" s="384"/>
      <c r="L998" s="384"/>
      <c r="M998" s="196"/>
      <c r="O998" s="67" t="str">
        <f>IF(OR(AND('Class Record S5'!$AF$112=".",COUNTIF('Class Record S5'!$AF$93:$AF$116,"\")&lt;5,COUNTIF('Class Record S5'!$AF$93:$AF$112,".")&lt;=(5-COUNTIF('Class Record S5'!$AF$93:$AF$116,"\"))),AND('Class Record S5'!$AF$112="\",COUNTIF('Class Record S5'!$AF$93:$AF$112,"\")&lt;=5)),"x","")</f>
        <v/>
      </c>
      <c r="Q998" s="258" t="s">
        <v>95</v>
      </c>
      <c r="R998" s="260" t="s">
        <v>131</v>
      </c>
    </row>
    <row r="999" spans="1:18" ht="44.25" customHeight="1" x14ac:dyDescent="0.3">
      <c r="A999" s="342" t="str">
        <f>'Class Record S5'!$A$28</f>
        <v>Forces</v>
      </c>
      <c r="B999" s="193" t="str">
        <f>IF($O999="x",'Class Record S5'!$B$28,"")</f>
        <v/>
      </c>
      <c r="C999" s="385" t="str">
        <f>IF($O999="x",'Class Record S5'!$D$28,"")</f>
        <v/>
      </c>
      <c r="D999" s="386"/>
      <c r="E999" s="386"/>
      <c r="F999" s="386"/>
      <c r="G999" s="386"/>
      <c r="H999" s="386"/>
      <c r="I999" s="386"/>
      <c r="J999" s="386"/>
      <c r="K999" s="386"/>
      <c r="L999" s="387"/>
      <c r="M999" s="141"/>
      <c r="O999" s="67" t="str">
        <f>IF(OR(AND('Class Record S5'!$AF$113=".",COUNTIF('Class Record S5'!$AF$93:$AF$116,"\")&lt;5,COUNTIF('Class Record S5'!$AF$93:$AF$113,".")&lt;=(5-COUNTIF('Class Record S5'!$AF$93:$AF$116,"\"))),AND('Class Record S5'!$AF$113="\",COUNTIF('Class Record S5'!$AF$93:$AF$113,"\")&lt;=5)),"x","")</f>
        <v/>
      </c>
      <c r="Q999" s="258" t="s">
        <v>96</v>
      </c>
      <c r="R999" s="262" t="s">
        <v>132</v>
      </c>
    </row>
    <row r="1000" spans="1:18" ht="44.25" customHeight="1" x14ac:dyDescent="0.3">
      <c r="A1000" s="343"/>
      <c r="B1000" s="192" t="str">
        <f>IF($O1000="x",'Class Record S5'!$B$29,"")</f>
        <v/>
      </c>
      <c r="C1000" s="388" t="str">
        <f>IF($O1000="x",'Class Record S5'!$D$29,"")</f>
        <v/>
      </c>
      <c r="D1000" s="389"/>
      <c r="E1000" s="389"/>
      <c r="F1000" s="389"/>
      <c r="G1000" s="389"/>
      <c r="H1000" s="389"/>
      <c r="I1000" s="389"/>
      <c r="J1000" s="389"/>
      <c r="K1000" s="389"/>
      <c r="L1000" s="390"/>
      <c r="M1000" s="142"/>
      <c r="O1000" s="67" t="str">
        <f>IF(OR(AND('Class Record S5'!$AF$114=".",COUNTIF('Class Record S5'!$AF$93:$AF$116,"\")&lt;5,COUNTIF('Class Record S5'!$AF$93:$AF$114,".")&lt;=(5-COUNTIF('Class Record S5'!$AF$93:$AF$116,"\"))),AND('Class Record S5'!$AF$114="\",COUNTIF('Class Record S5'!$AF$93:$AF$114,"\")&lt;=5)),"x","")</f>
        <v/>
      </c>
      <c r="Q1000" s="258" t="s">
        <v>97</v>
      </c>
      <c r="R1000" s="262" t="s">
        <v>133</v>
      </c>
    </row>
    <row r="1001" spans="1:18" ht="44.25" customHeight="1" x14ac:dyDescent="0.3">
      <c r="A1001" s="343"/>
      <c r="B1001" s="192" t="str">
        <f>IF($O1001="x",'Class Record S5'!$B$30,"")</f>
        <v/>
      </c>
      <c r="C1001" s="388" t="str">
        <f>IF($O1001="x",'Class Record S5'!$D$30,"")</f>
        <v/>
      </c>
      <c r="D1001" s="389"/>
      <c r="E1001" s="389"/>
      <c r="F1001" s="389"/>
      <c r="G1001" s="389"/>
      <c r="H1001" s="389"/>
      <c r="I1001" s="389"/>
      <c r="J1001" s="389"/>
      <c r="K1001" s="389"/>
      <c r="L1001" s="390"/>
      <c r="M1001" s="142"/>
      <c r="O1001" s="67" t="str">
        <f>IF(OR(AND('Class Record S5'!$AF$115=".",COUNTIF('Class Record S5'!$AF$93:$AF$116,"\")&lt;5,COUNTIF('Class Record S5'!$AF$93:$AF$115,".")&lt;=(5-COUNTIF('Class Record S5'!$AF$93:$AF$116,"\"))),AND('Class Record S5'!$AF$115="\",COUNTIF('Class Record S5'!$AF$93:$AF$115,"\")&lt;=5)),"x","")</f>
        <v/>
      </c>
      <c r="Q1001" s="258" t="s">
        <v>98</v>
      </c>
      <c r="R1001" s="262" t="s">
        <v>134</v>
      </c>
    </row>
    <row r="1002" spans="1:18" ht="44.25" customHeight="1" thickBot="1" x14ac:dyDescent="0.35">
      <c r="A1002" s="344"/>
      <c r="B1002" s="194" t="str">
        <f>IF($O1002="x",'Class Record S5'!$B$31,"")</f>
        <v/>
      </c>
      <c r="C1002" s="391" t="str">
        <f>IF($O1002="x",'Class Record S5'!$D$31,"")</f>
        <v/>
      </c>
      <c r="D1002" s="392"/>
      <c r="E1002" s="392"/>
      <c r="F1002" s="392"/>
      <c r="G1002" s="392"/>
      <c r="H1002" s="392"/>
      <c r="I1002" s="392"/>
      <c r="J1002" s="392"/>
      <c r="K1002" s="392"/>
      <c r="L1002" s="393"/>
      <c r="M1002" s="143"/>
      <c r="O1002" s="67" t="str">
        <f>IF(OR(AND('Class Record S5'!$AF$116=".",COUNTIF('Class Record S5'!$AF$93:$AF$116,"\")&lt;5,COUNTIF('Class Record S5'!$AF$93:$AF$116,".")&lt;=(5-COUNTIF('Class Record S5'!$AF$93:$AF$116,"\"))),AND('Class Record S5'!$AF$116="\",COUNTIF('Class Record S5'!$AF$93:$AF$116,"\")&lt;=5)),"x","")</f>
        <v/>
      </c>
      <c r="Q1002" s="258" t="s">
        <v>99</v>
      </c>
      <c r="R1002" s="262" t="s">
        <v>135</v>
      </c>
    </row>
    <row r="1003" spans="1:18" ht="16.5" customHeight="1" thickBot="1" x14ac:dyDescent="0.35">
      <c r="A1003" s="379" t="s">
        <v>44</v>
      </c>
      <c r="B1003" s="380"/>
      <c r="C1003" s="380"/>
      <c r="D1003" s="380"/>
      <c r="E1003" s="380"/>
      <c r="F1003" s="380"/>
      <c r="G1003" s="380"/>
      <c r="H1003" s="380"/>
      <c r="I1003" s="380"/>
      <c r="J1003" s="380"/>
      <c r="K1003" s="381"/>
      <c r="L1003" s="394" t="s">
        <v>45</v>
      </c>
      <c r="M1003" s="395"/>
      <c r="Q1003" s="257"/>
    </row>
    <row r="1004" spans="1:18" ht="28.5" customHeight="1" x14ac:dyDescent="0.3">
      <c r="A1004" s="396"/>
      <c r="B1004" s="397"/>
      <c r="C1004" s="397"/>
      <c r="D1004" s="397"/>
      <c r="E1004" s="397"/>
      <c r="F1004" s="397"/>
      <c r="G1004" s="397"/>
      <c r="H1004" s="397"/>
      <c r="I1004" s="397"/>
      <c r="J1004" s="397"/>
      <c r="K1004" s="398"/>
      <c r="L1004" s="405" t="str">
        <f>'Class Record S5'!$AF$117</f>
        <v>N</v>
      </c>
      <c r="M1004" s="406"/>
      <c r="Q1004" s="257"/>
    </row>
    <row r="1005" spans="1:18" ht="28.5" customHeight="1" x14ac:dyDescent="0.3">
      <c r="A1005" s="399"/>
      <c r="B1005" s="400"/>
      <c r="C1005" s="400"/>
      <c r="D1005" s="400"/>
      <c r="E1005" s="400"/>
      <c r="F1005" s="400"/>
      <c r="G1005" s="400"/>
      <c r="H1005" s="400"/>
      <c r="I1005" s="400"/>
      <c r="J1005" s="400"/>
      <c r="K1005" s="401"/>
      <c r="L1005" s="407"/>
      <c r="M1005" s="408"/>
      <c r="Q1005" s="257"/>
    </row>
    <row r="1006" spans="1:18" ht="28.5" customHeight="1" thickBot="1" x14ac:dyDescent="0.35">
      <c r="A1006" s="402"/>
      <c r="B1006" s="403"/>
      <c r="C1006" s="403"/>
      <c r="D1006" s="403"/>
      <c r="E1006" s="403"/>
      <c r="F1006" s="403"/>
      <c r="G1006" s="403"/>
      <c r="H1006" s="403"/>
      <c r="I1006" s="403"/>
      <c r="J1006" s="403"/>
      <c r="K1006" s="404"/>
      <c r="L1006" s="409"/>
      <c r="M1006" s="410"/>
      <c r="Q1006" s="257"/>
    </row>
    <row r="1008" spans="1:18" ht="19.5" thickBot="1" x14ac:dyDescent="0.35"/>
    <row r="1009" spans="1:18" ht="23.25" customHeight="1" thickBot="1" x14ac:dyDescent="0.35">
      <c r="A1009" s="349" t="str">
        <f>'Class Record S5'!$D$1</f>
        <v>A N OTHER SCHOOL</v>
      </c>
      <c r="B1009" s="350"/>
      <c r="C1009" s="350"/>
      <c r="D1009" s="350"/>
      <c r="E1009" s="350"/>
      <c r="F1009" s="350"/>
      <c r="G1009" s="350"/>
      <c r="H1009" s="350"/>
      <c r="I1009" s="350"/>
      <c r="J1009" s="350"/>
      <c r="K1009" s="350"/>
      <c r="L1009" s="350"/>
      <c r="M1009" s="351"/>
    </row>
    <row r="1010" spans="1:18" ht="15.75" customHeight="1" thickBot="1" x14ac:dyDescent="0.35">
      <c r="A1010" s="352" t="s">
        <v>17</v>
      </c>
      <c r="B1010" s="353"/>
      <c r="C1010" s="353"/>
      <c r="D1010" s="356">
        <f>'Class Record S5'!$AG$2</f>
        <v>0</v>
      </c>
      <c r="E1010" s="356"/>
      <c r="F1010" s="356"/>
      <c r="G1010" s="357"/>
      <c r="H1010" s="361" t="s">
        <v>18</v>
      </c>
      <c r="I1010" s="362">
        <f>'Class Record S5'!$E$119</f>
        <v>0</v>
      </c>
      <c r="J1010" s="362"/>
      <c r="K1010" s="363" t="str">
        <f>'Class Record S5'!$C$2</f>
        <v>CLASS</v>
      </c>
      <c r="L1010" s="363"/>
      <c r="M1010" s="364"/>
    </row>
    <row r="1011" spans="1:18" ht="15.75" customHeight="1" thickBot="1" x14ac:dyDescent="0.35">
      <c r="A1011" s="354"/>
      <c r="B1011" s="355"/>
      <c r="C1011" s="355"/>
      <c r="D1011" s="358"/>
      <c r="E1011" s="358"/>
      <c r="F1011" s="359"/>
      <c r="G1011" s="360"/>
      <c r="H1011" s="361"/>
      <c r="I1011" s="362"/>
      <c r="J1011" s="362"/>
      <c r="K1011" s="363"/>
      <c r="L1011" s="363"/>
      <c r="M1011" s="364"/>
    </row>
    <row r="1012" spans="1:18" ht="19.5" thickBot="1" x14ac:dyDescent="0.35">
      <c r="A1012" s="346" t="s">
        <v>19</v>
      </c>
      <c r="B1012" s="347"/>
      <c r="C1012" s="347"/>
      <c r="D1012" s="347"/>
      <c r="E1012" s="348"/>
      <c r="F1012" s="365" t="s">
        <v>20</v>
      </c>
      <c r="G1012" s="366"/>
      <c r="H1012" s="366"/>
      <c r="I1012" s="367"/>
      <c r="J1012" s="368" t="s">
        <v>21</v>
      </c>
      <c r="K1012" s="369"/>
      <c r="L1012" s="369"/>
      <c r="M1012" s="370"/>
    </row>
    <row r="1013" spans="1:18" ht="16.5" customHeight="1" thickBot="1" x14ac:dyDescent="0.35">
      <c r="A1013" s="371" t="s">
        <v>22</v>
      </c>
      <c r="B1013" s="372"/>
      <c r="C1013" s="373"/>
      <c r="D1013" s="374" t="s">
        <v>23</v>
      </c>
      <c r="E1013" s="375"/>
      <c r="F1013" s="376" t="s">
        <v>24</v>
      </c>
      <c r="G1013" s="377"/>
      <c r="H1013" s="377" t="s">
        <v>25</v>
      </c>
      <c r="I1013" s="378"/>
      <c r="J1013" s="382" t="s">
        <v>26</v>
      </c>
      <c r="K1013" s="377"/>
      <c r="L1013" s="411" t="s">
        <v>27</v>
      </c>
      <c r="M1013" s="412"/>
    </row>
    <row r="1014" spans="1:18" ht="31.5" customHeight="1" thickBot="1" x14ac:dyDescent="0.35">
      <c r="A1014" s="72"/>
      <c r="B1014" s="73" t="s">
        <v>54</v>
      </c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5" t="s">
        <v>43</v>
      </c>
      <c r="Q1014" s="416" t="s">
        <v>56</v>
      </c>
      <c r="R1014" s="416"/>
    </row>
    <row r="1015" spans="1:18" ht="44.25" customHeight="1" x14ac:dyDescent="0.3">
      <c r="A1015" s="345" t="str">
        <f>'Class Record S5'!$A$8</f>
        <v>Working Scientifically</v>
      </c>
      <c r="B1015" s="190" t="str">
        <f>IF($O1015="x",'Class Record S5'!$B$8,"")</f>
        <v/>
      </c>
      <c r="C1015" s="413" t="str">
        <f>IF($O1015="x",'Class Record S5'!$D$8,"")</f>
        <v/>
      </c>
      <c r="D1015" s="413"/>
      <c r="E1015" s="413"/>
      <c r="F1015" s="413"/>
      <c r="G1015" s="413"/>
      <c r="H1015" s="413"/>
      <c r="I1015" s="413"/>
      <c r="J1015" s="413"/>
      <c r="K1015" s="413"/>
      <c r="L1015" s="413"/>
      <c r="M1015" s="141"/>
      <c r="O1015" s="67" t="str">
        <f>IF(OR(AND('Class Record S5'!$AG$93=".",COUNTIF('Class Record S5'!$AG$93:$AG$116,"\")&lt;5,COUNTIF('Class Record S5'!$AG$93:$AG$93,".")&lt;=(5-COUNTIF('Class Record S5'!$AG$93:$AG$116,"\"))),AND('Class Record S5'!$AG$93="\",COUNTIF('Class Record S5'!$AG$93:$AG$93,"\")&lt;=5)),"x","")</f>
        <v/>
      </c>
      <c r="Q1015" s="258" t="s">
        <v>76</v>
      </c>
      <c r="R1015" s="259" t="s">
        <v>112</v>
      </c>
    </row>
    <row r="1016" spans="1:18" ht="44.25" customHeight="1" x14ac:dyDescent="0.3">
      <c r="A1016" s="343"/>
      <c r="B1016" s="191" t="str">
        <f>IF($O1016="x",'Class Record S5'!$B$9,"")</f>
        <v/>
      </c>
      <c r="C1016" s="383" t="str">
        <f>IF($O1016="x",'Class Record S5'!$D$9,"")</f>
        <v/>
      </c>
      <c r="D1016" s="383"/>
      <c r="E1016" s="383"/>
      <c r="F1016" s="383"/>
      <c r="G1016" s="383"/>
      <c r="H1016" s="383"/>
      <c r="I1016" s="383"/>
      <c r="J1016" s="383"/>
      <c r="K1016" s="383"/>
      <c r="L1016" s="383"/>
      <c r="M1016" s="142"/>
      <c r="O1016" s="67" t="str">
        <f>IF(OR(AND('Class Record S5'!$AG$94=".",COUNTIF('Class Record S5'!$AG$93:$AG$116,"\")&lt;5,COUNTIF('Class Record S5'!$AG$93:$AG$94,".")&lt;=(5-COUNTIF('Class Record S5'!$AG$93:$AG$116,"\"))),AND('Class Record S5'!$AG$94="\",COUNTIF('Class Record S5'!$AG$93:$AG$94,"\")&lt;=5)),"x","")</f>
        <v/>
      </c>
      <c r="Q1016" s="258" t="s">
        <v>77</v>
      </c>
      <c r="R1016" s="260" t="s">
        <v>113</v>
      </c>
    </row>
    <row r="1017" spans="1:18" ht="44.25" customHeight="1" x14ac:dyDescent="0.3">
      <c r="A1017" s="343"/>
      <c r="B1017" s="191" t="str">
        <f>IF($O1017="x",'Class Record S5'!$B$10,"")</f>
        <v/>
      </c>
      <c r="C1017" s="383" t="str">
        <f>IF($O1017="x",'Class Record S5'!$D$10,"")</f>
        <v/>
      </c>
      <c r="D1017" s="383"/>
      <c r="E1017" s="383"/>
      <c r="F1017" s="383"/>
      <c r="G1017" s="383"/>
      <c r="H1017" s="383"/>
      <c r="I1017" s="383"/>
      <c r="J1017" s="383"/>
      <c r="K1017" s="383"/>
      <c r="L1017" s="383"/>
      <c r="M1017" s="142"/>
      <c r="O1017" s="67" t="str">
        <f>IF(OR(AND('Class Record S5'!$AG$95=".",COUNTIF('Class Record S5'!$AG$93:$AG$116,"\")&lt;5,COUNTIF('Class Record S5'!$AG$93:$AG$95,".")&lt;=(5-COUNTIF('Class Record S5'!$AG$93:$AG$116,"\"))),AND('Class Record S5'!$AG$95="\",COUNTIF('Class Record S5'!$AG$93:$AG$95,"\")&lt;=5)),"x","")</f>
        <v/>
      </c>
      <c r="Q1017" s="258" t="s">
        <v>78</v>
      </c>
      <c r="R1017" s="260" t="s">
        <v>114</v>
      </c>
    </row>
    <row r="1018" spans="1:18" ht="44.25" customHeight="1" x14ac:dyDescent="0.3">
      <c r="A1018" s="343"/>
      <c r="B1018" s="192" t="str">
        <f>IF($O1018="x",'Class Record S5'!$B$11,"")</f>
        <v/>
      </c>
      <c r="C1018" s="383" t="str">
        <f>IF($O1018="x",'Class Record S5'!$D$11,"")</f>
        <v/>
      </c>
      <c r="D1018" s="383"/>
      <c r="E1018" s="383"/>
      <c r="F1018" s="383"/>
      <c r="G1018" s="383"/>
      <c r="H1018" s="383"/>
      <c r="I1018" s="383"/>
      <c r="J1018" s="383"/>
      <c r="K1018" s="383"/>
      <c r="L1018" s="383"/>
      <c r="M1018" s="142"/>
      <c r="O1018" s="67" t="str">
        <f>IF(OR(AND('Class Record S5'!$AG$96=".",COUNTIF('Class Record S5'!$AG$93:$AG$116,"\")&lt;5,COUNTIF('Class Record S5'!$AG$93:$AG$96,".")&lt;=(5-COUNTIF('Class Record S5'!$AG$93:$AG$116,"\"))),AND('Class Record S5'!$AG$96="\",COUNTIF('Class Record S5'!$AG$93:$AG$96,"\")&lt;=5)),"x","")</f>
        <v/>
      </c>
      <c r="Q1018" s="258" t="s">
        <v>79</v>
      </c>
      <c r="R1018" s="260" t="s">
        <v>115</v>
      </c>
    </row>
    <row r="1019" spans="1:18" ht="54.75" customHeight="1" x14ac:dyDescent="0.3">
      <c r="A1019" s="343"/>
      <c r="B1019" s="192" t="str">
        <f>IF($O1019="x",'Class Record S5'!$B$12,"")</f>
        <v/>
      </c>
      <c r="C1019" s="383" t="str">
        <f>IF($O1019="x",'Class Record S5'!$D$12,"")</f>
        <v/>
      </c>
      <c r="D1019" s="383"/>
      <c r="E1019" s="383"/>
      <c r="F1019" s="383"/>
      <c r="G1019" s="383"/>
      <c r="H1019" s="383"/>
      <c r="I1019" s="383"/>
      <c r="J1019" s="383"/>
      <c r="K1019" s="383"/>
      <c r="L1019" s="383"/>
      <c r="M1019" s="142"/>
      <c r="O1019" s="67" t="str">
        <f>IF(OR(AND('Class Record S5'!$AG$97=".",COUNTIF('Class Record S5'!$AG$93:$AG$116,"\")&lt;5,COUNTIF('Class Record S5'!$AG$93:$AG$97,".")&lt;=(5-COUNTIF('Class Record S5'!$AG$93:$AG$116,"\"))),AND('Class Record S5'!$AG$97="\",COUNTIF('Class Record S5'!$AG$93:$AG$97,"\")&lt;=5)),"x","")</f>
        <v/>
      </c>
      <c r="Q1019" s="258" t="s">
        <v>80</v>
      </c>
      <c r="R1019" s="260" t="s">
        <v>116</v>
      </c>
    </row>
    <row r="1020" spans="1:18" ht="44.25" customHeight="1" thickBot="1" x14ac:dyDescent="0.35">
      <c r="A1020" s="344"/>
      <c r="B1020" s="194" t="str">
        <f>IF($O1020="x",'Class Record S5'!$B$13,"")</f>
        <v/>
      </c>
      <c r="C1020" s="391" t="str">
        <f>IF($O1020="x",'Class Record S5'!$D$13,"")</f>
        <v/>
      </c>
      <c r="D1020" s="392"/>
      <c r="E1020" s="392"/>
      <c r="F1020" s="392"/>
      <c r="G1020" s="392"/>
      <c r="H1020" s="392"/>
      <c r="I1020" s="392"/>
      <c r="J1020" s="392"/>
      <c r="K1020" s="392"/>
      <c r="L1020" s="393"/>
      <c r="M1020" s="143"/>
      <c r="O1020" s="67" t="str">
        <f>IF(OR(AND('Class Record S5'!$AG$98=".",COUNTIF('Class Record S5'!$AG$93:$AG$116,"\")&lt;5,COUNTIF('Class Record S5'!$AG$93:$AG$98,".")&lt;=(5-COUNTIF('Class Record S5'!$AG$93:$AG$116,"\"))),AND('Class Record S5'!$AG$98="\",COUNTIF('Class Record S5'!$AG$93:$AG$98,"\")&lt;=5)),"x","")</f>
        <v/>
      </c>
      <c r="Q1020" s="258" t="s">
        <v>81</v>
      </c>
      <c r="R1020" s="260" t="s">
        <v>117</v>
      </c>
    </row>
    <row r="1021" spans="1:18" ht="57" customHeight="1" x14ac:dyDescent="0.3">
      <c r="A1021" s="342" t="str">
        <f>'Class Record S5'!$A$14</f>
        <v>Living Things and their Habitats</v>
      </c>
      <c r="B1021" s="193" t="str">
        <f>IF($O1021="x",'Class Record S5'!$B$14,"")</f>
        <v/>
      </c>
      <c r="C1021" s="385" t="str">
        <f>IF($O1021="x",'Class Record S5'!$D$14,"")</f>
        <v/>
      </c>
      <c r="D1021" s="386"/>
      <c r="E1021" s="386"/>
      <c r="F1021" s="386"/>
      <c r="G1021" s="386"/>
      <c r="H1021" s="386"/>
      <c r="I1021" s="386"/>
      <c r="J1021" s="386"/>
      <c r="K1021" s="386"/>
      <c r="L1021" s="387"/>
      <c r="M1021" s="141"/>
      <c r="O1021" s="67" t="str">
        <f>IF(OR(AND('Class Record S5'!$AG$99=".",COUNTIF('Class Record S5'!$AG$93:$AG$116,"\")&lt;5,COUNTIF('Class Record S5'!$AG$93:$AG$99,".")&lt;=(5-COUNTIF('Class Record S5'!$AG$93:$AG$116,"\"))),AND('Class Record S5'!$AG$99="\",COUNTIF('Class Record S5'!$AG$93:$AG$99,"\")&lt;=5)),"x","")</f>
        <v/>
      </c>
      <c r="Q1021" s="258" t="s">
        <v>82</v>
      </c>
      <c r="R1021" s="260" t="s">
        <v>118</v>
      </c>
    </row>
    <row r="1022" spans="1:18" ht="57" customHeight="1" thickBot="1" x14ac:dyDescent="0.35">
      <c r="A1022" s="344"/>
      <c r="B1022" s="194" t="str">
        <f>IF($O1022="x",'Class Record S5'!$B$15,"")</f>
        <v/>
      </c>
      <c r="C1022" s="414" t="str">
        <f>IF($O1022="x",'Class Record S5'!$D$15,"")</f>
        <v/>
      </c>
      <c r="D1022" s="414"/>
      <c r="E1022" s="414"/>
      <c r="F1022" s="414"/>
      <c r="G1022" s="414"/>
      <c r="H1022" s="414"/>
      <c r="I1022" s="414"/>
      <c r="J1022" s="414"/>
      <c r="K1022" s="414"/>
      <c r="L1022" s="414"/>
      <c r="M1022" s="143"/>
      <c r="O1022" s="67" t="str">
        <f>IF(OR(AND('Class Record S5'!$AG$100=".",COUNTIF('Class Record S5'!$AG$93:$AG$116,"\")&lt;5,COUNTIF('Class Record S5'!$AG$93:$AG$100,".")&lt;=(5-COUNTIF('Class Record S5'!$AG$93:$AG$116,"\"))),AND('Class Record S5'!$AG$100="\",COUNTIF('Class Record S5'!$AG$93:$AG$100,"\")&lt;=5)),"x","")</f>
        <v/>
      </c>
      <c r="Q1022" s="258" t="s">
        <v>83</v>
      </c>
      <c r="R1022" s="261" t="s">
        <v>119</v>
      </c>
    </row>
    <row r="1023" spans="1:18" ht="59.25" customHeight="1" thickBot="1" x14ac:dyDescent="0.35">
      <c r="A1023" s="255" t="str">
        <f>'Class Record S5'!$A$16</f>
        <v>Animals inc. Humans</v>
      </c>
      <c r="B1023" s="253" t="str">
        <f>IF($O1023="x",'Class Record S5'!$B$16,"")</f>
        <v/>
      </c>
      <c r="C1023" s="415" t="str">
        <f>IF($O1023="x",'Class Record S5'!$D$16,"")</f>
        <v/>
      </c>
      <c r="D1023" s="415"/>
      <c r="E1023" s="415"/>
      <c r="F1023" s="415"/>
      <c r="G1023" s="415"/>
      <c r="H1023" s="415"/>
      <c r="I1023" s="415"/>
      <c r="J1023" s="415"/>
      <c r="K1023" s="415"/>
      <c r="L1023" s="415"/>
      <c r="M1023" s="254"/>
      <c r="O1023" s="67" t="str">
        <f>IF(OR(AND('Class Record S5'!$AG$101=".",COUNTIF('Class Record S5'!$AG$93:$AG$116,"\")&lt;5,COUNTIF('Class Record S5'!$AG$93:$AG$101,".")&lt;=(5-COUNTIF('Class Record S5'!$AG$93:$AG$116,"\"))),AND('Class Record S5'!$AG$101="\",COUNTIF('Class Record S5'!$AG$93:$AG$101,"\")&lt;=5)),"x","")</f>
        <v/>
      </c>
      <c r="Q1023" s="258" t="s">
        <v>84</v>
      </c>
      <c r="R1023" s="261" t="s">
        <v>120</v>
      </c>
    </row>
    <row r="1024" spans="1:18" ht="56.25" customHeight="1" x14ac:dyDescent="0.3">
      <c r="A1024" s="342" t="str">
        <f>'Class Record S5'!$A$17</f>
        <v>Properties and Changers of Materials</v>
      </c>
      <c r="B1024" s="193" t="str">
        <f>IF($O1024="x",'Class Record S5'!$B$17,"")</f>
        <v/>
      </c>
      <c r="C1024" s="385" t="str">
        <f>IF($O1024="x",'Class Record S5'!$D$17,"")</f>
        <v/>
      </c>
      <c r="D1024" s="386"/>
      <c r="E1024" s="386"/>
      <c r="F1024" s="386"/>
      <c r="G1024" s="386"/>
      <c r="H1024" s="386"/>
      <c r="I1024" s="386"/>
      <c r="J1024" s="386"/>
      <c r="K1024" s="386"/>
      <c r="L1024" s="387"/>
      <c r="M1024" s="141"/>
      <c r="O1024" s="67" t="str">
        <f>IF(OR(AND('Class Record S5'!$AG$102=".",COUNTIF('Class Record S5'!$AG$93:$AG$116,"\")&lt;5,COUNTIF('Class Record S5'!$AG$93:$AG$102,".")&lt;=(5-COUNTIF('Class Record S5'!$AG$93:$AG$116,"\"))),AND('Class Record S5'!$AG$102="\",COUNTIF('Class Record S5'!$AG$93:$AG$102,"\")&lt;=5)),"x","")</f>
        <v/>
      </c>
      <c r="Q1024" s="258" t="s">
        <v>85</v>
      </c>
      <c r="R1024" s="260" t="s">
        <v>121</v>
      </c>
    </row>
    <row r="1025" spans="1:18" ht="44.25" customHeight="1" x14ac:dyDescent="0.3">
      <c r="A1025" s="343"/>
      <c r="B1025" s="192" t="str">
        <f>IF($O1025="x",'Class Record S5'!$B$18,"")</f>
        <v/>
      </c>
      <c r="C1025" s="383" t="str">
        <f>IF($O1025="x",'Class Record S5'!$D$18,"")</f>
        <v/>
      </c>
      <c r="D1025" s="383"/>
      <c r="E1025" s="383"/>
      <c r="F1025" s="383"/>
      <c r="G1025" s="383"/>
      <c r="H1025" s="383"/>
      <c r="I1025" s="383"/>
      <c r="J1025" s="383"/>
      <c r="K1025" s="383"/>
      <c r="L1025" s="383"/>
      <c r="M1025" s="142"/>
      <c r="O1025" s="67" t="str">
        <f>IF(OR(AND('Class Record S5'!$AG$103=".",COUNTIF('Class Record S5'!$AG$93:$AG$116,"\")&lt;5,COUNTIF('Class Record S5'!$AG$93:$AG$103,".")&lt;=(5-COUNTIF('Class Record S5'!$AG$93:$AG$116,"\"))),AND('Class Record S5'!$AG$103="\",COUNTIF('Class Record S5'!$AG$93:$AG$103,"\")&lt;=5)),"x","")</f>
        <v/>
      </c>
      <c r="Q1025" s="258" t="s">
        <v>86</v>
      </c>
      <c r="R1025" s="265" t="s">
        <v>124</v>
      </c>
    </row>
    <row r="1026" spans="1:18" ht="44.25" customHeight="1" x14ac:dyDescent="0.3">
      <c r="A1026" s="343"/>
      <c r="B1026" s="192" t="str">
        <f>IF($O1026="x",'Class Record S5'!$B$19,"")</f>
        <v/>
      </c>
      <c r="C1026" s="383" t="str">
        <f>IF($O1026="x",'Class Record S5'!$D$19,"")</f>
        <v/>
      </c>
      <c r="D1026" s="383"/>
      <c r="E1026" s="383"/>
      <c r="F1026" s="383"/>
      <c r="G1026" s="383"/>
      <c r="H1026" s="383"/>
      <c r="I1026" s="383"/>
      <c r="J1026" s="383"/>
      <c r="K1026" s="383"/>
      <c r="L1026" s="383"/>
      <c r="M1026" s="142"/>
      <c r="O1026" s="67" t="str">
        <f>IF(OR(AND('Class Record S5'!$AG$104=".",COUNTIF('Class Record S5'!$AG$93:$AG$116,"\")&lt;5,COUNTIF('Class Record S5'!$AG$93:$AG$104,".")&lt;=(5-COUNTIF('Class Record S5'!$AG$93:$AG$116,"\"))),AND('Class Record S5'!$AG$104="\",COUNTIF('Class Record S5'!$AG$93:$AG$104,"\")&lt;=5)),"x","")</f>
        <v/>
      </c>
      <c r="Q1026" s="258" t="s">
        <v>87</v>
      </c>
      <c r="R1026" s="265" t="s">
        <v>122</v>
      </c>
    </row>
    <row r="1027" spans="1:18" ht="44.25" customHeight="1" x14ac:dyDescent="0.3">
      <c r="A1027" s="343"/>
      <c r="B1027" s="192" t="str">
        <f>IF($O1027="x",'Class Record S5'!$B$20,"")</f>
        <v/>
      </c>
      <c r="C1027" s="383" t="str">
        <f>IF($O1027="x",'Class Record S5'!$D$20,"")</f>
        <v/>
      </c>
      <c r="D1027" s="383"/>
      <c r="E1027" s="383"/>
      <c r="F1027" s="383"/>
      <c r="G1027" s="383"/>
      <c r="H1027" s="383"/>
      <c r="I1027" s="383"/>
      <c r="J1027" s="383"/>
      <c r="K1027" s="383"/>
      <c r="L1027" s="383"/>
      <c r="M1027" s="142"/>
      <c r="O1027" s="67" t="str">
        <f>IF(OR(AND('Class Record S5'!$AG$105=".",COUNTIF('Class Record S5'!$AG$93:$AG$116,"\")&lt;5,COUNTIF('Class Record S5'!$AG$93:$AG$105,".")&lt;=(5-COUNTIF('Class Record S5'!$AG$93:$AG$116,"\"))),AND('Class Record S5'!$AG$105="\",COUNTIF('Class Record S5'!$AG$93:$AG$105,"\")&lt;=5)),"x","")</f>
        <v/>
      </c>
      <c r="Q1027" s="258" t="s">
        <v>88</v>
      </c>
      <c r="R1027" s="265" t="s">
        <v>123</v>
      </c>
    </row>
    <row r="1028" spans="1:18" ht="44.25" customHeight="1" x14ac:dyDescent="0.3">
      <c r="A1028" s="343"/>
      <c r="B1028" s="192" t="str">
        <f>IF($O1028="x",'Class Record S5'!$B$21,"")</f>
        <v/>
      </c>
      <c r="C1028" s="383" t="str">
        <f>IF($O1028="x",'Class Record S5'!$D$21,"")</f>
        <v/>
      </c>
      <c r="D1028" s="383"/>
      <c r="E1028" s="383"/>
      <c r="F1028" s="383"/>
      <c r="G1028" s="383"/>
      <c r="H1028" s="383"/>
      <c r="I1028" s="383"/>
      <c r="J1028" s="383"/>
      <c r="K1028" s="383"/>
      <c r="L1028" s="383"/>
      <c r="M1028" s="142"/>
      <c r="O1028" s="67" t="str">
        <f>IF(OR(AND('Class Record S5'!$AG$106=".",COUNTIF('Class Record S5'!$AG$93:$AG$116,"\")&lt;5,COUNTIF('Class Record S5'!$AG$93:$AG$106,".")&lt;=(5-COUNTIF('Class Record S5'!$AG$93:$AG$116,"\"))),AND('Class Record S5'!$AG$106="\",COUNTIF('Class Record S5'!$AG$93:$AG$106,"\")&lt;=5)),"x","")</f>
        <v/>
      </c>
      <c r="Q1028" s="258" t="s">
        <v>89</v>
      </c>
      <c r="R1028" s="261" t="s">
        <v>125</v>
      </c>
    </row>
    <row r="1029" spans="1:18" ht="56.25" customHeight="1" thickBot="1" x14ac:dyDescent="0.35">
      <c r="A1029" s="344"/>
      <c r="B1029" s="195" t="str">
        <f>IF($O1029="x",'Class Record S5'!$B$22,"")</f>
        <v/>
      </c>
      <c r="C1029" s="384" t="str">
        <f>IF($O1029="x",'Class Record S5'!$D$22,"")</f>
        <v/>
      </c>
      <c r="D1029" s="384"/>
      <c r="E1029" s="384"/>
      <c r="F1029" s="384"/>
      <c r="G1029" s="384"/>
      <c r="H1029" s="384"/>
      <c r="I1029" s="384"/>
      <c r="J1029" s="384"/>
      <c r="K1029" s="384"/>
      <c r="L1029" s="384"/>
      <c r="M1029" s="196"/>
      <c r="O1029" s="67" t="str">
        <f>IF(OR(AND('Class Record S5'!$AG$107=".",COUNTIF('Class Record S5'!$AG$93:$AG$116,"\")&lt;5,COUNTIF('Class Record S5'!$AG$93:$AG$107,".")&lt;=(5-COUNTIF('Class Record S5'!$AG$93:$AG$116,"\"))),AND('Class Record S5'!$AG$107="\",COUNTIF('Class Record S5'!$AG$93:$AG$107,"\")&lt;=5)),"x","")</f>
        <v/>
      </c>
      <c r="Q1029" s="258" t="s">
        <v>90</v>
      </c>
      <c r="R1029" s="260" t="s">
        <v>126</v>
      </c>
    </row>
    <row r="1030" spans="1:18" ht="44.25" customHeight="1" x14ac:dyDescent="0.3">
      <c r="A1030" s="342" t="str">
        <f>'Class Record S5'!$A$23</f>
        <v>Earth and Space</v>
      </c>
      <c r="B1030" s="193" t="str">
        <f>IF($O1030="x",'Class Record S5'!$B$23,"")</f>
        <v/>
      </c>
      <c r="C1030" s="385" t="str">
        <f>IF($O1030="x",'Class Record S5'!$D$23,"")</f>
        <v/>
      </c>
      <c r="D1030" s="386"/>
      <c r="E1030" s="386"/>
      <c r="F1030" s="386"/>
      <c r="G1030" s="386"/>
      <c r="H1030" s="386"/>
      <c r="I1030" s="386"/>
      <c r="J1030" s="386"/>
      <c r="K1030" s="386"/>
      <c r="L1030" s="387"/>
      <c r="M1030" s="141"/>
      <c r="O1030" s="67" t="str">
        <f>IF(OR(AND('Class Record S5'!$AG$108=".",COUNTIF('Class Record S5'!$AG$93:$AG$116,"\")&lt;5,COUNTIF('Class Record S5'!$AG$93:$AG$108,".")&lt;=(5-COUNTIF('Class Record S5'!$AG$93:$AG$116,"\"))),AND('Class Record S5'!$AG$108="\",COUNTIF('Class Record S5'!$AG$93:$AG$108,"\")&lt;=5)),"x","")</f>
        <v/>
      </c>
      <c r="Q1030" s="258" t="s">
        <v>91</v>
      </c>
      <c r="R1030" s="260" t="s">
        <v>127</v>
      </c>
    </row>
    <row r="1031" spans="1:18" ht="44.25" customHeight="1" x14ac:dyDescent="0.3">
      <c r="A1031" s="343"/>
      <c r="B1031" s="192" t="str">
        <f>IF($O1031="x",'Class Record S5'!$B$24,"")</f>
        <v/>
      </c>
      <c r="C1031" s="388" t="str">
        <f>IF($O1031="x",'Class Record S5'!$D$24,"")</f>
        <v/>
      </c>
      <c r="D1031" s="389"/>
      <c r="E1031" s="389"/>
      <c r="F1031" s="389"/>
      <c r="G1031" s="389"/>
      <c r="H1031" s="389"/>
      <c r="I1031" s="389"/>
      <c r="J1031" s="389"/>
      <c r="K1031" s="389"/>
      <c r="L1031" s="390"/>
      <c r="M1031" s="142"/>
      <c r="O1031" s="67" t="str">
        <f>IF(OR(AND('Class Record S5'!$AG$109=".",COUNTIF('Class Record S5'!$AG$93:$AG$116,"\")&lt;5,COUNTIF('Class Record S5'!$AG$93:$AG$109,".")&lt;=(5-COUNTIF('Class Record S5'!$AG$93:$AG$116,"\"))),AND('Class Record S5'!$AG$109="\",COUNTIF('Class Record S5'!$AG$93:$AG$109,"\")&lt;=5)),"x","")</f>
        <v/>
      </c>
      <c r="Q1031" s="258" t="s">
        <v>92</v>
      </c>
      <c r="R1031" s="262" t="s">
        <v>128</v>
      </c>
    </row>
    <row r="1032" spans="1:18" ht="44.25" customHeight="1" x14ac:dyDescent="0.3">
      <c r="A1032" s="343"/>
      <c r="B1032" s="192" t="str">
        <f>IF($O1032="x",'Class Record S5'!$B$25,"")</f>
        <v/>
      </c>
      <c r="C1032" s="388" t="str">
        <f>IF($O1032="x",'Class Record S5'!$D$25,"")</f>
        <v/>
      </c>
      <c r="D1032" s="389"/>
      <c r="E1032" s="389"/>
      <c r="F1032" s="389"/>
      <c r="G1032" s="389"/>
      <c r="H1032" s="389"/>
      <c r="I1032" s="389"/>
      <c r="J1032" s="389"/>
      <c r="K1032" s="389"/>
      <c r="L1032" s="390"/>
      <c r="M1032" s="142"/>
      <c r="O1032" s="67" t="str">
        <f>IF(OR(AND('Class Record S5'!$AG$110=".",COUNTIF('Class Record S5'!$AG$93:$AG$116,"\")&lt;5,COUNTIF('Class Record S5'!$AG$93:$AG$110,".")&lt;=(5-COUNTIF('Class Record S5'!$AG$93:$AG$116,"\"))),AND('Class Record S5'!$AG$110="\",COUNTIF('Class Record S5'!$AG$93:$AG$110,"\")&lt;=5)),"x","")</f>
        <v/>
      </c>
      <c r="Q1032" s="258" t="s">
        <v>93</v>
      </c>
      <c r="R1032" s="262" t="s">
        <v>129</v>
      </c>
    </row>
    <row r="1033" spans="1:18" ht="44.25" customHeight="1" x14ac:dyDescent="0.3">
      <c r="A1033" s="343"/>
      <c r="B1033" s="192" t="str">
        <f>IF($O1033="x",'Class Record S5'!$B$26,"")</f>
        <v/>
      </c>
      <c r="C1033" s="383" t="str">
        <f>IF($O1033="x",'Class Record S5'!$D$26,"")</f>
        <v/>
      </c>
      <c r="D1033" s="383"/>
      <c r="E1033" s="383"/>
      <c r="F1033" s="383"/>
      <c r="G1033" s="383"/>
      <c r="H1033" s="383"/>
      <c r="I1033" s="383"/>
      <c r="J1033" s="383"/>
      <c r="K1033" s="383"/>
      <c r="L1033" s="383"/>
      <c r="M1033" s="142"/>
      <c r="O1033" s="67" t="str">
        <f>IF(OR(AND('Class Record S5'!$AG$111=".",COUNTIF('Class Record S5'!$AG$93:$AG$116,"\")&lt;5,COUNTIF('Class Record S5'!$AG$93:$AG$111,".")&lt;=(5-COUNTIF('Class Record S5'!$AG$93:$AG$116,"\"))),AND('Class Record S5'!$AG$111="\",COUNTIF('Class Record S5'!$AG$93:$AG$111,"\")&lt;=5)),"x","")</f>
        <v/>
      </c>
      <c r="Q1033" s="258" t="s">
        <v>94</v>
      </c>
      <c r="R1033" s="260" t="s">
        <v>130</v>
      </c>
    </row>
    <row r="1034" spans="1:18" ht="44.25" customHeight="1" thickBot="1" x14ac:dyDescent="0.35">
      <c r="A1034" s="344"/>
      <c r="B1034" s="195" t="str">
        <f>IF($O1034="x",'Class Record S5'!$B$27,"")</f>
        <v/>
      </c>
      <c r="C1034" s="384" t="str">
        <f>IF($O1034="x",'Class Record S5'!$D$27,"")</f>
        <v/>
      </c>
      <c r="D1034" s="384"/>
      <c r="E1034" s="384"/>
      <c r="F1034" s="384"/>
      <c r="G1034" s="384"/>
      <c r="H1034" s="384"/>
      <c r="I1034" s="384"/>
      <c r="J1034" s="384"/>
      <c r="K1034" s="384"/>
      <c r="L1034" s="384"/>
      <c r="M1034" s="196"/>
      <c r="O1034" s="67" t="str">
        <f>IF(OR(AND('Class Record S5'!$AG$112=".",COUNTIF('Class Record S5'!$AG$93:$AG$116,"\")&lt;5,COUNTIF('Class Record S5'!$AG$93:$AG$112,".")&lt;=(5-COUNTIF('Class Record S5'!$AG$93:$AG$116,"\"))),AND('Class Record S5'!$AG$112="\",COUNTIF('Class Record S5'!$AG$93:$AG$112,"\")&lt;=5)),"x","")</f>
        <v/>
      </c>
      <c r="Q1034" s="258" t="s">
        <v>95</v>
      </c>
      <c r="R1034" s="260" t="s">
        <v>131</v>
      </c>
    </row>
    <row r="1035" spans="1:18" ht="44.25" customHeight="1" x14ac:dyDescent="0.3">
      <c r="A1035" s="342" t="str">
        <f>'Class Record S5'!$A$28</f>
        <v>Forces</v>
      </c>
      <c r="B1035" s="193" t="str">
        <f>IF($O1035="x",'Class Record S5'!$B$28,"")</f>
        <v/>
      </c>
      <c r="C1035" s="385" t="str">
        <f>IF($O1035="x",'Class Record S5'!$D$28,"")</f>
        <v/>
      </c>
      <c r="D1035" s="386"/>
      <c r="E1035" s="386"/>
      <c r="F1035" s="386"/>
      <c r="G1035" s="386"/>
      <c r="H1035" s="386"/>
      <c r="I1035" s="386"/>
      <c r="J1035" s="386"/>
      <c r="K1035" s="386"/>
      <c r="L1035" s="387"/>
      <c r="M1035" s="141"/>
      <c r="O1035" s="67" t="str">
        <f>IF(OR(AND('Class Record S5'!$AG$113=".",COUNTIF('Class Record S5'!$AG$93:$AG$116,"\")&lt;5,COUNTIF('Class Record S5'!$AG$93:$AG$113,".")&lt;=(5-COUNTIF('Class Record S5'!$AG$93:$AG$116,"\"))),AND('Class Record S5'!$AG$113="\",COUNTIF('Class Record S5'!$AG$93:$AG$113,"\")&lt;=5)),"x","")</f>
        <v/>
      </c>
      <c r="Q1035" s="258" t="s">
        <v>96</v>
      </c>
      <c r="R1035" s="262" t="s">
        <v>132</v>
      </c>
    </row>
    <row r="1036" spans="1:18" ht="44.25" customHeight="1" x14ac:dyDescent="0.3">
      <c r="A1036" s="343"/>
      <c r="B1036" s="192" t="str">
        <f>IF($O1036="x",'Class Record S5'!$B$29,"")</f>
        <v/>
      </c>
      <c r="C1036" s="388" t="str">
        <f>IF($O1036="x",'Class Record S5'!$D$29,"")</f>
        <v/>
      </c>
      <c r="D1036" s="389"/>
      <c r="E1036" s="389"/>
      <c r="F1036" s="389"/>
      <c r="G1036" s="389"/>
      <c r="H1036" s="389"/>
      <c r="I1036" s="389"/>
      <c r="J1036" s="389"/>
      <c r="K1036" s="389"/>
      <c r="L1036" s="390"/>
      <c r="M1036" s="142"/>
      <c r="O1036" s="67" t="str">
        <f>IF(OR(AND('Class Record S5'!$AG$114=".",COUNTIF('Class Record S5'!$AG$93:$AG$116,"\")&lt;5,COUNTIF('Class Record S5'!$AG$93:$AG$114,".")&lt;=(5-COUNTIF('Class Record S5'!$AG$93:$AG$116,"\"))),AND('Class Record S5'!$AG$114="\",COUNTIF('Class Record S5'!$AG$93:$AG$114,"\")&lt;=5)),"x","")</f>
        <v/>
      </c>
      <c r="Q1036" s="258" t="s">
        <v>97</v>
      </c>
      <c r="R1036" s="262" t="s">
        <v>133</v>
      </c>
    </row>
    <row r="1037" spans="1:18" ht="44.25" customHeight="1" x14ac:dyDescent="0.3">
      <c r="A1037" s="343"/>
      <c r="B1037" s="192" t="str">
        <f>IF($O1037="x",'Class Record S5'!$B$30,"")</f>
        <v/>
      </c>
      <c r="C1037" s="388" t="str">
        <f>IF($O1037="x",'Class Record S5'!$D$30,"")</f>
        <v/>
      </c>
      <c r="D1037" s="389"/>
      <c r="E1037" s="389"/>
      <c r="F1037" s="389"/>
      <c r="G1037" s="389"/>
      <c r="H1037" s="389"/>
      <c r="I1037" s="389"/>
      <c r="J1037" s="389"/>
      <c r="K1037" s="389"/>
      <c r="L1037" s="390"/>
      <c r="M1037" s="142"/>
      <c r="O1037" s="67" t="str">
        <f>IF(OR(AND('Class Record S5'!$AG$115=".",COUNTIF('Class Record S5'!$AG$93:$AG$116,"\")&lt;5,COUNTIF('Class Record S5'!$AG$93:$AG$115,".")&lt;=(5-COUNTIF('Class Record S5'!$AG$93:$AG$116,"\"))),AND('Class Record S5'!$AG$115="\",COUNTIF('Class Record S5'!$AG$93:$AG$115,"\")&lt;=5)),"x","")</f>
        <v/>
      </c>
      <c r="Q1037" s="258" t="s">
        <v>98</v>
      </c>
      <c r="R1037" s="262" t="s">
        <v>134</v>
      </c>
    </row>
    <row r="1038" spans="1:18" ht="44.25" customHeight="1" thickBot="1" x14ac:dyDescent="0.35">
      <c r="A1038" s="344"/>
      <c r="B1038" s="194" t="str">
        <f>IF($O1038="x",'Class Record S5'!$B$31,"")</f>
        <v/>
      </c>
      <c r="C1038" s="391" t="str">
        <f>IF($O1038="x",'Class Record S5'!$D$31,"")</f>
        <v/>
      </c>
      <c r="D1038" s="392"/>
      <c r="E1038" s="392"/>
      <c r="F1038" s="392"/>
      <c r="G1038" s="392"/>
      <c r="H1038" s="392"/>
      <c r="I1038" s="392"/>
      <c r="J1038" s="392"/>
      <c r="K1038" s="392"/>
      <c r="L1038" s="393"/>
      <c r="M1038" s="143"/>
      <c r="O1038" s="67" t="str">
        <f>IF(OR(AND('Class Record S5'!$AG$116=".",COUNTIF('Class Record S5'!$AG$93:$AG$116,"\")&lt;5,COUNTIF('Class Record S5'!$AG$93:$AG$116,".")&lt;=(5-COUNTIF('Class Record S5'!$AG$93:$AG$116,"\"))),AND('Class Record S5'!$AG$116="\",COUNTIF('Class Record S5'!$AG$93:$AG$116,"\")&lt;=5)),"x","")</f>
        <v/>
      </c>
      <c r="Q1038" s="258" t="s">
        <v>99</v>
      </c>
      <c r="R1038" s="262" t="s">
        <v>135</v>
      </c>
    </row>
    <row r="1039" spans="1:18" ht="16.5" customHeight="1" thickBot="1" x14ac:dyDescent="0.35">
      <c r="A1039" s="379" t="s">
        <v>44</v>
      </c>
      <c r="B1039" s="380"/>
      <c r="C1039" s="380"/>
      <c r="D1039" s="380"/>
      <c r="E1039" s="380"/>
      <c r="F1039" s="380"/>
      <c r="G1039" s="380"/>
      <c r="H1039" s="380"/>
      <c r="I1039" s="380"/>
      <c r="J1039" s="380"/>
      <c r="K1039" s="381"/>
      <c r="L1039" s="394" t="s">
        <v>45</v>
      </c>
      <c r="M1039" s="395"/>
      <c r="Q1039" s="257"/>
    </row>
    <row r="1040" spans="1:18" ht="28.5" customHeight="1" x14ac:dyDescent="0.3">
      <c r="A1040" s="396"/>
      <c r="B1040" s="397"/>
      <c r="C1040" s="397"/>
      <c r="D1040" s="397"/>
      <c r="E1040" s="397"/>
      <c r="F1040" s="397"/>
      <c r="G1040" s="397"/>
      <c r="H1040" s="397"/>
      <c r="I1040" s="397"/>
      <c r="J1040" s="397"/>
      <c r="K1040" s="398"/>
      <c r="L1040" s="405" t="str">
        <f>'Class Record S5'!$AG$117</f>
        <v>N</v>
      </c>
      <c r="M1040" s="406"/>
      <c r="Q1040" s="257"/>
    </row>
    <row r="1041" spans="1:18" ht="28.5" customHeight="1" x14ac:dyDescent="0.3">
      <c r="A1041" s="399"/>
      <c r="B1041" s="400"/>
      <c r="C1041" s="400"/>
      <c r="D1041" s="400"/>
      <c r="E1041" s="400"/>
      <c r="F1041" s="400"/>
      <c r="G1041" s="400"/>
      <c r="H1041" s="400"/>
      <c r="I1041" s="400"/>
      <c r="J1041" s="400"/>
      <c r="K1041" s="401"/>
      <c r="L1041" s="407"/>
      <c r="M1041" s="408"/>
      <c r="Q1041" s="257"/>
    </row>
    <row r="1042" spans="1:18" ht="28.5" customHeight="1" thickBot="1" x14ac:dyDescent="0.35">
      <c r="A1042" s="402"/>
      <c r="B1042" s="403"/>
      <c r="C1042" s="403"/>
      <c r="D1042" s="403"/>
      <c r="E1042" s="403"/>
      <c r="F1042" s="403"/>
      <c r="G1042" s="403"/>
      <c r="H1042" s="403"/>
      <c r="I1042" s="403"/>
      <c r="J1042" s="403"/>
      <c r="K1042" s="404"/>
      <c r="L1042" s="409"/>
      <c r="M1042" s="410"/>
      <c r="Q1042" s="257"/>
    </row>
    <row r="1044" spans="1:18" ht="19.5" thickBot="1" x14ac:dyDescent="0.35"/>
    <row r="1045" spans="1:18" ht="23.25" customHeight="1" thickBot="1" x14ac:dyDescent="0.35">
      <c r="A1045" s="349" t="str">
        <f>'Class Record S5'!$D$1</f>
        <v>A N OTHER SCHOOL</v>
      </c>
      <c r="B1045" s="350"/>
      <c r="C1045" s="350"/>
      <c r="D1045" s="350"/>
      <c r="E1045" s="350"/>
      <c r="F1045" s="350"/>
      <c r="G1045" s="350"/>
      <c r="H1045" s="350"/>
      <c r="I1045" s="350"/>
      <c r="J1045" s="350"/>
      <c r="K1045" s="350"/>
      <c r="L1045" s="350"/>
      <c r="M1045" s="351"/>
    </row>
    <row r="1046" spans="1:18" ht="15.75" customHeight="1" thickBot="1" x14ac:dyDescent="0.35">
      <c r="A1046" s="352" t="s">
        <v>17</v>
      </c>
      <c r="B1046" s="353"/>
      <c r="C1046" s="353"/>
      <c r="D1046" s="356">
        <f>'Class Record S5'!$AH$2</f>
        <v>0</v>
      </c>
      <c r="E1046" s="356"/>
      <c r="F1046" s="356"/>
      <c r="G1046" s="357"/>
      <c r="H1046" s="361" t="s">
        <v>18</v>
      </c>
      <c r="I1046" s="362">
        <f>'Class Record S5'!$E$119</f>
        <v>0</v>
      </c>
      <c r="J1046" s="362"/>
      <c r="K1046" s="363" t="str">
        <f>'Class Record S5'!$C$2</f>
        <v>CLASS</v>
      </c>
      <c r="L1046" s="363"/>
      <c r="M1046" s="364"/>
    </row>
    <row r="1047" spans="1:18" ht="15.75" customHeight="1" thickBot="1" x14ac:dyDescent="0.35">
      <c r="A1047" s="354"/>
      <c r="B1047" s="355"/>
      <c r="C1047" s="355"/>
      <c r="D1047" s="358"/>
      <c r="E1047" s="358"/>
      <c r="F1047" s="359"/>
      <c r="G1047" s="360"/>
      <c r="H1047" s="361"/>
      <c r="I1047" s="362"/>
      <c r="J1047" s="362"/>
      <c r="K1047" s="363"/>
      <c r="L1047" s="363"/>
      <c r="M1047" s="364"/>
    </row>
    <row r="1048" spans="1:18" ht="19.5" thickBot="1" x14ac:dyDescent="0.35">
      <c r="A1048" s="346" t="s">
        <v>19</v>
      </c>
      <c r="B1048" s="347"/>
      <c r="C1048" s="347"/>
      <c r="D1048" s="347"/>
      <c r="E1048" s="348"/>
      <c r="F1048" s="365" t="s">
        <v>20</v>
      </c>
      <c r="G1048" s="366"/>
      <c r="H1048" s="366"/>
      <c r="I1048" s="367"/>
      <c r="J1048" s="368" t="s">
        <v>21</v>
      </c>
      <c r="K1048" s="369"/>
      <c r="L1048" s="369"/>
      <c r="M1048" s="370"/>
    </row>
    <row r="1049" spans="1:18" ht="16.5" customHeight="1" thickBot="1" x14ac:dyDescent="0.35">
      <c r="A1049" s="371" t="s">
        <v>22</v>
      </c>
      <c r="B1049" s="372"/>
      <c r="C1049" s="373"/>
      <c r="D1049" s="374" t="s">
        <v>23</v>
      </c>
      <c r="E1049" s="375"/>
      <c r="F1049" s="376" t="s">
        <v>24</v>
      </c>
      <c r="G1049" s="377"/>
      <c r="H1049" s="377" t="s">
        <v>25</v>
      </c>
      <c r="I1049" s="378"/>
      <c r="J1049" s="382" t="s">
        <v>26</v>
      </c>
      <c r="K1049" s="377"/>
      <c r="L1049" s="411" t="s">
        <v>27</v>
      </c>
      <c r="M1049" s="412"/>
    </row>
    <row r="1050" spans="1:18" ht="31.5" customHeight="1" thickBot="1" x14ac:dyDescent="0.35">
      <c r="A1050" s="72"/>
      <c r="B1050" s="73" t="s">
        <v>54</v>
      </c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5" t="s">
        <v>43</v>
      </c>
      <c r="Q1050" s="416" t="s">
        <v>56</v>
      </c>
      <c r="R1050" s="416"/>
    </row>
    <row r="1051" spans="1:18" ht="44.25" customHeight="1" x14ac:dyDescent="0.3">
      <c r="A1051" s="345" t="str">
        <f>'Class Record S5'!$A$8</f>
        <v>Working Scientifically</v>
      </c>
      <c r="B1051" s="190" t="str">
        <f>IF($O1051="x",'Class Record S5'!$B$8,"")</f>
        <v/>
      </c>
      <c r="C1051" s="413" t="str">
        <f>IF($O1051="x",'Class Record S5'!$D$8,"")</f>
        <v/>
      </c>
      <c r="D1051" s="413"/>
      <c r="E1051" s="413"/>
      <c r="F1051" s="413"/>
      <c r="G1051" s="413"/>
      <c r="H1051" s="413"/>
      <c r="I1051" s="413"/>
      <c r="J1051" s="413"/>
      <c r="K1051" s="413"/>
      <c r="L1051" s="413"/>
      <c r="M1051" s="141"/>
      <c r="O1051" s="67" t="str">
        <f>IF(OR(AND('Class Record S5'!$AH$93=".",COUNTIF('Class Record S5'!$AH$93:$AH$116,"\")&lt;5,COUNTIF('Class Record S5'!$AH$93:$AH$93,".")&lt;=(5-COUNTIF('Class Record S5'!$AH$93:$AH$116,"\"))),AND('Class Record S5'!$AH$93="\",COUNTIF('Class Record S5'!$AH$93:$AH$93,"\")&lt;=5)),"x","")</f>
        <v/>
      </c>
      <c r="Q1051" s="258" t="s">
        <v>76</v>
      </c>
      <c r="R1051" s="259" t="s">
        <v>112</v>
      </c>
    </row>
    <row r="1052" spans="1:18" ht="44.25" customHeight="1" x14ac:dyDescent="0.3">
      <c r="A1052" s="343"/>
      <c r="B1052" s="191" t="str">
        <f>IF($O1052="x",'Class Record S5'!$B$9,"")</f>
        <v/>
      </c>
      <c r="C1052" s="383" t="str">
        <f>IF($O1052="x",'Class Record S5'!$D$9,"")</f>
        <v/>
      </c>
      <c r="D1052" s="383"/>
      <c r="E1052" s="383"/>
      <c r="F1052" s="383"/>
      <c r="G1052" s="383"/>
      <c r="H1052" s="383"/>
      <c r="I1052" s="383"/>
      <c r="J1052" s="383"/>
      <c r="K1052" s="383"/>
      <c r="L1052" s="383"/>
      <c r="M1052" s="142"/>
      <c r="O1052" s="67" t="str">
        <f>IF(OR(AND('Class Record S5'!$AH$94=".",COUNTIF('Class Record S5'!$AH$93:$AH$116,"\")&lt;5,COUNTIF('Class Record S5'!$AH$93:$AH$94,".")&lt;=(5-COUNTIF('Class Record S5'!$AH$93:$AH$116,"\"))),AND('Class Record S5'!$AH$94="\",COUNTIF('Class Record S5'!$AH$93:$AH$94,"\")&lt;=5)),"x","")</f>
        <v/>
      </c>
      <c r="Q1052" s="258" t="s">
        <v>77</v>
      </c>
      <c r="R1052" s="260" t="s">
        <v>113</v>
      </c>
    </row>
    <row r="1053" spans="1:18" ht="44.25" customHeight="1" x14ac:dyDescent="0.3">
      <c r="A1053" s="343"/>
      <c r="B1053" s="191" t="str">
        <f>IF($O1053="x",'Class Record S5'!$B$10,"")</f>
        <v/>
      </c>
      <c r="C1053" s="383" t="str">
        <f>IF($O1053="x",'Class Record S5'!$D$10,"")</f>
        <v/>
      </c>
      <c r="D1053" s="383"/>
      <c r="E1053" s="383"/>
      <c r="F1053" s="383"/>
      <c r="G1053" s="383"/>
      <c r="H1053" s="383"/>
      <c r="I1053" s="383"/>
      <c r="J1053" s="383"/>
      <c r="K1053" s="383"/>
      <c r="L1053" s="383"/>
      <c r="M1053" s="142"/>
      <c r="O1053" s="67" t="str">
        <f>IF(OR(AND('Class Record S5'!$AH$95=".",COUNTIF('Class Record S5'!$AH$93:$AH$116,"\")&lt;5,COUNTIF('Class Record S5'!$AH$93:$AH$95,".")&lt;=(5-COUNTIF('Class Record S5'!$AH$93:$AH$116,"\"))),AND('Class Record S5'!$AH$95="\",COUNTIF('Class Record S5'!$AH$93:$AH$95,"\")&lt;=5)),"x","")</f>
        <v/>
      </c>
      <c r="Q1053" s="258" t="s">
        <v>78</v>
      </c>
      <c r="R1053" s="260" t="s">
        <v>114</v>
      </c>
    </row>
    <row r="1054" spans="1:18" ht="44.25" customHeight="1" x14ac:dyDescent="0.3">
      <c r="A1054" s="343"/>
      <c r="B1054" s="192" t="str">
        <f>IF($O1054="x",'Class Record S5'!$B$11,"")</f>
        <v/>
      </c>
      <c r="C1054" s="383" t="str">
        <f>IF($O1054="x",'Class Record S5'!$D$11,"")</f>
        <v/>
      </c>
      <c r="D1054" s="383"/>
      <c r="E1054" s="383"/>
      <c r="F1054" s="383"/>
      <c r="G1054" s="383"/>
      <c r="H1054" s="383"/>
      <c r="I1054" s="383"/>
      <c r="J1054" s="383"/>
      <c r="K1054" s="383"/>
      <c r="L1054" s="383"/>
      <c r="M1054" s="142"/>
      <c r="O1054" s="67" t="str">
        <f>IF(OR(AND('Class Record S5'!$AH$96=".",COUNTIF('Class Record S5'!$AH$93:$AH$116,"\")&lt;5,COUNTIF('Class Record S5'!$AH$93:$AH$96,".")&lt;=(5-COUNTIF('Class Record S5'!$AH$93:$AH$116,"\"))),AND('Class Record S5'!$AH$96="\",COUNTIF('Class Record S5'!$AH$93:$AH$96,"\")&lt;=5)),"x","")</f>
        <v/>
      </c>
      <c r="Q1054" s="258" t="s">
        <v>79</v>
      </c>
      <c r="R1054" s="260" t="s">
        <v>115</v>
      </c>
    </row>
    <row r="1055" spans="1:18" ht="54.75" customHeight="1" x14ac:dyDescent="0.3">
      <c r="A1055" s="343"/>
      <c r="B1055" s="192" t="str">
        <f>IF($O1055="x",'Class Record S5'!$B$12,"")</f>
        <v/>
      </c>
      <c r="C1055" s="383" t="str">
        <f>IF($O1055="x",'Class Record S5'!$D$12,"")</f>
        <v/>
      </c>
      <c r="D1055" s="383"/>
      <c r="E1055" s="383"/>
      <c r="F1055" s="383"/>
      <c r="G1055" s="383"/>
      <c r="H1055" s="383"/>
      <c r="I1055" s="383"/>
      <c r="J1055" s="383"/>
      <c r="K1055" s="383"/>
      <c r="L1055" s="383"/>
      <c r="M1055" s="142"/>
      <c r="O1055" s="67" t="str">
        <f>IF(OR(AND('Class Record S5'!$AH$97=".",COUNTIF('Class Record S5'!$AH$93:$AH$116,"\")&lt;5,COUNTIF('Class Record S5'!$AH$93:$AH$97,".")&lt;=(5-COUNTIF('Class Record S5'!$AH$93:$AH$116,"\"))),AND('Class Record S5'!$AH$97="\",COUNTIF('Class Record S5'!$AH$93:$AH$97,"\")&lt;=5)),"x","")</f>
        <v/>
      </c>
      <c r="Q1055" s="258" t="s">
        <v>80</v>
      </c>
      <c r="R1055" s="260" t="s">
        <v>116</v>
      </c>
    </row>
    <row r="1056" spans="1:18" ht="44.25" customHeight="1" thickBot="1" x14ac:dyDescent="0.35">
      <c r="A1056" s="344"/>
      <c r="B1056" s="194" t="str">
        <f>IF($O1056="x",'Class Record S5'!$B$13,"")</f>
        <v/>
      </c>
      <c r="C1056" s="391" t="str">
        <f>IF($O1056="x",'Class Record S5'!$D$13,"")</f>
        <v/>
      </c>
      <c r="D1056" s="392"/>
      <c r="E1056" s="392"/>
      <c r="F1056" s="392"/>
      <c r="G1056" s="392"/>
      <c r="H1056" s="392"/>
      <c r="I1056" s="392"/>
      <c r="J1056" s="392"/>
      <c r="K1056" s="392"/>
      <c r="L1056" s="393"/>
      <c r="M1056" s="143"/>
      <c r="O1056" s="67" t="str">
        <f>IF(OR(AND('Class Record S5'!$AH$98=".",COUNTIF('Class Record S5'!$AH$93:$AH$116,"\")&lt;5,COUNTIF('Class Record S5'!$AH$93:$AH$98,".")&lt;=(5-COUNTIF('Class Record S5'!$AH$93:$AH$116,"\"))),AND('Class Record S5'!$AH$98="\",COUNTIF('Class Record S5'!$AH$93:$AH$98,"\")&lt;=5)),"x","")</f>
        <v/>
      </c>
      <c r="Q1056" s="258" t="s">
        <v>81</v>
      </c>
      <c r="R1056" s="260" t="s">
        <v>117</v>
      </c>
    </row>
    <row r="1057" spans="1:18" ht="57" customHeight="1" x14ac:dyDescent="0.3">
      <c r="A1057" s="342" t="str">
        <f>'Class Record S5'!$A$14</f>
        <v>Living Things and their Habitats</v>
      </c>
      <c r="B1057" s="193" t="str">
        <f>IF($O1057="x",'Class Record S5'!$B$14,"")</f>
        <v/>
      </c>
      <c r="C1057" s="385" t="str">
        <f>IF($O1057="x",'Class Record S5'!$D$14,"")</f>
        <v/>
      </c>
      <c r="D1057" s="386"/>
      <c r="E1057" s="386"/>
      <c r="F1057" s="386"/>
      <c r="G1057" s="386"/>
      <c r="H1057" s="386"/>
      <c r="I1057" s="386"/>
      <c r="J1057" s="386"/>
      <c r="K1057" s="386"/>
      <c r="L1057" s="387"/>
      <c r="M1057" s="141"/>
      <c r="O1057" s="67" t="str">
        <f>IF(OR(AND('Class Record S5'!$AH$99=".",COUNTIF('Class Record S5'!$AH$93:$AH$116,"\")&lt;5,COUNTIF('Class Record S5'!$AH$93:$AH$99,".")&lt;=(5-COUNTIF('Class Record S5'!$AH$93:$AH$116,"\"))),AND('Class Record S5'!$AH$99="\",COUNTIF('Class Record S5'!$AH$93:$AH$99,"\")&lt;=5)),"x","")</f>
        <v/>
      </c>
      <c r="Q1057" s="258" t="s">
        <v>82</v>
      </c>
      <c r="R1057" s="260" t="s">
        <v>118</v>
      </c>
    </row>
    <row r="1058" spans="1:18" ht="57" customHeight="1" thickBot="1" x14ac:dyDescent="0.35">
      <c r="A1058" s="344"/>
      <c r="B1058" s="194" t="str">
        <f>IF($O1058="x",'Class Record S5'!$B$15,"")</f>
        <v/>
      </c>
      <c r="C1058" s="414" t="str">
        <f>IF($O1058="x",'Class Record S5'!$D$15,"")</f>
        <v/>
      </c>
      <c r="D1058" s="414"/>
      <c r="E1058" s="414"/>
      <c r="F1058" s="414"/>
      <c r="G1058" s="414"/>
      <c r="H1058" s="414"/>
      <c r="I1058" s="414"/>
      <c r="J1058" s="414"/>
      <c r="K1058" s="414"/>
      <c r="L1058" s="414"/>
      <c r="M1058" s="143"/>
      <c r="O1058" s="67" t="str">
        <f>IF(OR(AND('Class Record S5'!$AH$100=".",COUNTIF('Class Record S5'!$AH$93:$AH$116,"\")&lt;5,COUNTIF('Class Record S5'!$AH$93:$AH$100,".")&lt;=(5-COUNTIF('Class Record S5'!$AH$93:$AH$116,"\"))),AND('Class Record S5'!$AH$100="\",COUNTIF('Class Record S5'!$AH$93:$AH$100,"\")&lt;=5)),"x","")</f>
        <v/>
      </c>
      <c r="Q1058" s="258" t="s">
        <v>83</v>
      </c>
      <c r="R1058" s="261" t="s">
        <v>119</v>
      </c>
    </row>
    <row r="1059" spans="1:18" ht="59.25" customHeight="1" thickBot="1" x14ac:dyDescent="0.35">
      <c r="A1059" s="255" t="str">
        <f>'Class Record S5'!$A$16</f>
        <v>Animals inc. Humans</v>
      </c>
      <c r="B1059" s="253" t="str">
        <f>IF($O1059="x",'Class Record S5'!$B$16,"")</f>
        <v/>
      </c>
      <c r="C1059" s="415" t="str">
        <f>IF($O1059="x",'Class Record S5'!$D$16,"")</f>
        <v/>
      </c>
      <c r="D1059" s="415"/>
      <c r="E1059" s="415"/>
      <c r="F1059" s="415"/>
      <c r="G1059" s="415"/>
      <c r="H1059" s="415"/>
      <c r="I1059" s="415"/>
      <c r="J1059" s="415"/>
      <c r="K1059" s="415"/>
      <c r="L1059" s="415"/>
      <c r="M1059" s="254"/>
      <c r="O1059" s="67" t="str">
        <f>IF(OR(AND('Class Record S5'!$AH$101=".",COUNTIF('Class Record S5'!$AH$93:$AH$116,"\")&lt;5,COUNTIF('Class Record S5'!$AH$93:$AH$101,".")&lt;=(5-COUNTIF('Class Record S5'!$AH$93:$AH$116,"\"))),AND('Class Record S5'!$AH$101="\",COUNTIF('Class Record S5'!$AH$93:$AH$101,"\")&lt;=5)),"x","")</f>
        <v/>
      </c>
      <c r="Q1059" s="258" t="s">
        <v>84</v>
      </c>
      <c r="R1059" s="261" t="s">
        <v>120</v>
      </c>
    </row>
    <row r="1060" spans="1:18" ht="56.25" customHeight="1" x14ac:dyDescent="0.3">
      <c r="A1060" s="342" t="str">
        <f>'Class Record S5'!$A$17</f>
        <v>Properties and Changers of Materials</v>
      </c>
      <c r="B1060" s="193" t="str">
        <f>IF($O1060="x",'Class Record S5'!$B$17,"")</f>
        <v/>
      </c>
      <c r="C1060" s="385" t="str">
        <f>IF($O1060="x",'Class Record S5'!$D$17,"")</f>
        <v/>
      </c>
      <c r="D1060" s="386"/>
      <c r="E1060" s="386"/>
      <c r="F1060" s="386"/>
      <c r="G1060" s="386"/>
      <c r="H1060" s="386"/>
      <c r="I1060" s="386"/>
      <c r="J1060" s="386"/>
      <c r="K1060" s="386"/>
      <c r="L1060" s="387"/>
      <c r="M1060" s="141"/>
      <c r="O1060" s="67" t="str">
        <f>IF(OR(AND('Class Record S5'!$AH$102=".",COUNTIF('Class Record S5'!$AH$93:$AH$116,"\")&lt;5,COUNTIF('Class Record S5'!$AH$93:$AH$102,".")&lt;=(5-COUNTIF('Class Record S5'!$AH$93:$AH$116,"\"))),AND('Class Record S5'!$AH$102="\",COUNTIF('Class Record S5'!$AH$93:$AH$102,"\")&lt;=5)),"x","")</f>
        <v/>
      </c>
      <c r="Q1060" s="258" t="s">
        <v>85</v>
      </c>
      <c r="R1060" s="260" t="s">
        <v>121</v>
      </c>
    </row>
    <row r="1061" spans="1:18" ht="44.25" customHeight="1" x14ac:dyDescent="0.3">
      <c r="A1061" s="343"/>
      <c r="B1061" s="192" t="str">
        <f>IF($O1061="x",'Class Record S5'!$B$18,"")</f>
        <v/>
      </c>
      <c r="C1061" s="383" t="str">
        <f>IF($O1061="x",'Class Record S5'!$D$18,"")</f>
        <v/>
      </c>
      <c r="D1061" s="383"/>
      <c r="E1061" s="383"/>
      <c r="F1061" s="383"/>
      <c r="G1061" s="383"/>
      <c r="H1061" s="383"/>
      <c r="I1061" s="383"/>
      <c r="J1061" s="383"/>
      <c r="K1061" s="383"/>
      <c r="L1061" s="383"/>
      <c r="M1061" s="142"/>
      <c r="O1061" s="67" t="str">
        <f>IF(OR(AND('Class Record S5'!$AH$103=".",COUNTIF('Class Record S5'!$AH$93:$AH$116,"\")&lt;5,COUNTIF('Class Record S5'!$AH$93:$AH$103,".")&lt;=(5-COUNTIF('Class Record S5'!$AH$93:$AH$116,"\"))),AND('Class Record S5'!$AH$103="\",COUNTIF('Class Record S5'!$AH$93:$AH$103,"\")&lt;=5)),"x","")</f>
        <v/>
      </c>
      <c r="Q1061" s="258" t="s">
        <v>86</v>
      </c>
      <c r="R1061" s="265" t="s">
        <v>124</v>
      </c>
    </row>
    <row r="1062" spans="1:18" ht="44.25" customHeight="1" x14ac:dyDescent="0.3">
      <c r="A1062" s="343"/>
      <c r="B1062" s="192" t="str">
        <f>IF($O1062="x",'Class Record S5'!$B$19,"")</f>
        <v/>
      </c>
      <c r="C1062" s="383" t="str">
        <f>IF($O1062="x",'Class Record S5'!$D$19,"")</f>
        <v/>
      </c>
      <c r="D1062" s="383"/>
      <c r="E1062" s="383"/>
      <c r="F1062" s="383"/>
      <c r="G1062" s="383"/>
      <c r="H1062" s="383"/>
      <c r="I1062" s="383"/>
      <c r="J1062" s="383"/>
      <c r="K1062" s="383"/>
      <c r="L1062" s="383"/>
      <c r="M1062" s="142"/>
      <c r="O1062" s="67" t="str">
        <f>IF(OR(AND('Class Record S5'!$AH$104=".",COUNTIF('Class Record S5'!$AH$93:$AH$116,"\")&lt;5,COUNTIF('Class Record S5'!$AH$93:$AH$104,".")&lt;=(5-COUNTIF('Class Record S5'!$AH$93:$AH$116,"\"))),AND('Class Record S5'!$AH$104="\",COUNTIF('Class Record S5'!$AH$93:$AH$104,"\")&lt;=5)),"x","")</f>
        <v/>
      </c>
      <c r="Q1062" s="258" t="s">
        <v>87</v>
      </c>
      <c r="R1062" s="265" t="s">
        <v>122</v>
      </c>
    </row>
    <row r="1063" spans="1:18" ht="44.25" customHeight="1" x14ac:dyDescent="0.3">
      <c r="A1063" s="343"/>
      <c r="B1063" s="192" t="str">
        <f>IF($O1063="x",'Class Record S5'!$B$20,"")</f>
        <v/>
      </c>
      <c r="C1063" s="383" t="str">
        <f>IF($O1063="x",'Class Record S5'!$D$20,"")</f>
        <v/>
      </c>
      <c r="D1063" s="383"/>
      <c r="E1063" s="383"/>
      <c r="F1063" s="383"/>
      <c r="G1063" s="383"/>
      <c r="H1063" s="383"/>
      <c r="I1063" s="383"/>
      <c r="J1063" s="383"/>
      <c r="K1063" s="383"/>
      <c r="L1063" s="383"/>
      <c r="M1063" s="142"/>
      <c r="O1063" s="67" t="str">
        <f>IF(OR(AND('Class Record S5'!$AH$105=".",COUNTIF('Class Record S5'!$AH$93:$AH$116,"\")&lt;5,COUNTIF('Class Record S5'!$AH$93:$AH$105,".")&lt;=(5-COUNTIF('Class Record S5'!$AH$93:$AH$116,"\"))),AND('Class Record S5'!$AH$105="\",COUNTIF('Class Record S5'!$AH$93:$AH$105,"\")&lt;=5)),"x","")</f>
        <v/>
      </c>
      <c r="Q1063" s="258" t="s">
        <v>88</v>
      </c>
      <c r="R1063" s="265" t="s">
        <v>123</v>
      </c>
    </row>
    <row r="1064" spans="1:18" ht="44.25" customHeight="1" x14ac:dyDescent="0.3">
      <c r="A1064" s="343"/>
      <c r="B1064" s="192" t="str">
        <f>IF($O1064="x",'Class Record S5'!$B$21,"")</f>
        <v/>
      </c>
      <c r="C1064" s="383" t="str">
        <f>IF($O1064="x",'Class Record S5'!$D$21,"")</f>
        <v/>
      </c>
      <c r="D1064" s="383"/>
      <c r="E1064" s="383"/>
      <c r="F1064" s="383"/>
      <c r="G1064" s="383"/>
      <c r="H1064" s="383"/>
      <c r="I1064" s="383"/>
      <c r="J1064" s="383"/>
      <c r="K1064" s="383"/>
      <c r="L1064" s="383"/>
      <c r="M1064" s="142"/>
      <c r="O1064" s="67" t="str">
        <f>IF(OR(AND('Class Record S5'!$AH$106=".",COUNTIF('Class Record S5'!$AH$93:$AH$116,"\")&lt;5,COUNTIF('Class Record S5'!$AH$93:$AH$106,".")&lt;=(5-COUNTIF('Class Record S5'!$AH$93:$AH$116,"\"))),AND('Class Record S5'!$AH$106="\",COUNTIF('Class Record S5'!$AH$93:$AH$106,"\")&lt;=5)),"x","")</f>
        <v/>
      </c>
      <c r="Q1064" s="258" t="s">
        <v>89</v>
      </c>
      <c r="R1064" s="261" t="s">
        <v>125</v>
      </c>
    </row>
    <row r="1065" spans="1:18" ht="56.25" customHeight="1" thickBot="1" x14ac:dyDescent="0.35">
      <c r="A1065" s="344"/>
      <c r="B1065" s="195" t="str">
        <f>IF($O1065="x",'Class Record S5'!$B$22,"")</f>
        <v/>
      </c>
      <c r="C1065" s="384" t="str">
        <f>IF($O1065="x",'Class Record S5'!$D$22,"")</f>
        <v/>
      </c>
      <c r="D1065" s="384"/>
      <c r="E1065" s="384"/>
      <c r="F1065" s="384"/>
      <c r="G1065" s="384"/>
      <c r="H1065" s="384"/>
      <c r="I1065" s="384"/>
      <c r="J1065" s="384"/>
      <c r="K1065" s="384"/>
      <c r="L1065" s="384"/>
      <c r="M1065" s="196"/>
      <c r="O1065" s="67" t="str">
        <f>IF(OR(AND('Class Record S5'!$AH$107=".",COUNTIF('Class Record S5'!$AH$93:$AH$116,"\")&lt;5,COUNTIF('Class Record S5'!$AH$93:$AH$107,".")&lt;=(5-COUNTIF('Class Record S5'!$AH$93:$AH$116,"\"))),AND('Class Record S5'!$AH$107="\",COUNTIF('Class Record S5'!$AH$93:$AH$107,"\")&lt;=5)),"x","")</f>
        <v/>
      </c>
      <c r="Q1065" s="258" t="s">
        <v>90</v>
      </c>
      <c r="R1065" s="260" t="s">
        <v>126</v>
      </c>
    </row>
    <row r="1066" spans="1:18" ht="44.25" customHeight="1" x14ac:dyDescent="0.3">
      <c r="A1066" s="342" t="str">
        <f>'Class Record S5'!$A$23</f>
        <v>Earth and Space</v>
      </c>
      <c r="B1066" s="193" t="str">
        <f>IF($O1066="x",'Class Record S5'!$B$23,"")</f>
        <v/>
      </c>
      <c r="C1066" s="385" t="str">
        <f>IF($O1066="x",'Class Record S5'!$D$23,"")</f>
        <v/>
      </c>
      <c r="D1066" s="386"/>
      <c r="E1066" s="386"/>
      <c r="F1066" s="386"/>
      <c r="G1066" s="386"/>
      <c r="H1066" s="386"/>
      <c r="I1066" s="386"/>
      <c r="J1066" s="386"/>
      <c r="K1066" s="386"/>
      <c r="L1066" s="387"/>
      <c r="M1066" s="141"/>
      <c r="O1066" s="67" t="str">
        <f>IF(OR(AND('Class Record S5'!$AH$108=".",COUNTIF('Class Record S5'!$AH$93:$AH$116,"\")&lt;5,COUNTIF('Class Record S5'!$AH$93:$AH$108,".")&lt;=(5-COUNTIF('Class Record S5'!$AH$93:$AH$116,"\"))),AND('Class Record S5'!$AH$108="\",COUNTIF('Class Record S5'!$AH$93:$AH$108,"\")&lt;=5)),"x","")</f>
        <v/>
      </c>
      <c r="Q1066" s="258" t="s">
        <v>91</v>
      </c>
      <c r="R1066" s="260" t="s">
        <v>127</v>
      </c>
    </row>
    <row r="1067" spans="1:18" ht="44.25" customHeight="1" x14ac:dyDescent="0.3">
      <c r="A1067" s="343"/>
      <c r="B1067" s="192" t="str">
        <f>IF($O1067="x",'Class Record S5'!$B$24,"")</f>
        <v/>
      </c>
      <c r="C1067" s="388" t="str">
        <f>IF($O1067="x",'Class Record S5'!$D$24,"")</f>
        <v/>
      </c>
      <c r="D1067" s="389"/>
      <c r="E1067" s="389"/>
      <c r="F1067" s="389"/>
      <c r="G1067" s="389"/>
      <c r="H1067" s="389"/>
      <c r="I1067" s="389"/>
      <c r="J1067" s="389"/>
      <c r="K1067" s="389"/>
      <c r="L1067" s="390"/>
      <c r="M1067" s="142"/>
      <c r="O1067" s="67" t="str">
        <f>IF(OR(AND('Class Record S5'!$AH$109=".",COUNTIF('Class Record S5'!$AH$93:$AH$116,"\")&lt;5,COUNTIF('Class Record S5'!$AH$93:$AH$109,".")&lt;=(5-COUNTIF('Class Record S5'!$AH$93:$AH$116,"\"))),AND('Class Record S5'!$AH$109="\",COUNTIF('Class Record S5'!$AH$93:$AH$109,"\")&lt;=5)),"x","")</f>
        <v/>
      </c>
      <c r="Q1067" s="258" t="s">
        <v>92</v>
      </c>
      <c r="R1067" s="262" t="s">
        <v>128</v>
      </c>
    </row>
    <row r="1068" spans="1:18" ht="44.25" customHeight="1" x14ac:dyDescent="0.3">
      <c r="A1068" s="343"/>
      <c r="B1068" s="192" t="str">
        <f>IF($O1068="x",'Class Record S5'!$B$25,"")</f>
        <v/>
      </c>
      <c r="C1068" s="388" t="str">
        <f>IF($O1068="x",'Class Record S5'!$D$25,"")</f>
        <v/>
      </c>
      <c r="D1068" s="389"/>
      <c r="E1068" s="389"/>
      <c r="F1068" s="389"/>
      <c r="G1068" s="389"/>
      <c r="H1068" s="389"/>
      <c r="I1068" s="389"/>
      <c r="J1068" s="389"/>
      <c r="K1068" s="389"/>
      <c r="L1068" s="390"/>
      <c r="M1068" s="142"/>
      <c r="O1068" s="67" t="str">
        <f>IF(OR(AND('Class Record S5'!$AH$110=".",COUNTIF('Class Record S5'!$AH$93:$AH$116,"\")&lt;5,COUNTIF('Class Record S5'!$AH$93:$AH$110,".")&lt;=(5-COUNTIF('Class Record S5'!$AH$93:$AH$116,"\"))),AND('Class Record S5'!$AH$110="\",COUNTIF('Class Record S5'!$AH$93:$AH$110,"\")&lt;=5)),"x","")</f>
        <v/>
      </c>
      <c r="Q1068" s="258" t="s">
        <v>93</v>
      </c>
      <c r="R1068" s="262" t="s">
        <v>129</v>
      </c>
    </row>
    <row r="1069" spans="1:18" ht="44.25" customHeight="1" x14ac:dyDescent="0.3">
      <c r="A1069" s="343"/>
      <c r="B1069" s="192" t="str">
        <f>IF($O1069="x",'Class Record S5'!$B$26,"")</f>
        <v/>
      </c>
      <c r="C1069" s="383" t="str">
        <f>IF($O1069="x",'Class Record S5'!$D$26,"")</f>
        <v/>
      </c>
      <c r="D1069" s="383"/>
      <c r="E1069" s="383"/>
      <c r="F1069" s="383"/>
      <c r="G1069" s="383"/>
      <c r="H1069" s="383"/>
      <c r="I1069" s="383"/>
      <c r="J1069" s="383"/>
      <c r="K1069" s="383"/>
      <c r="L1069" s="383"/>
      <c r="M1069" s="142"/>
      <c r="O1069" s="67" t="str">
        <f>IF(OR(AND('Class Record S5'!$AH$111=".",COUNTIF('Class Record S5'!$AH$93:$AH$116,"\")&lt;5,COUNTIF('Class Record S5'!$AH$93:$AH$111,".")&lt;=(5-COUNTIF('Class Record S5'!$AH$93:$AH$116,"\"))),AND('Class Record S5'!$AH$111="\",COUNTIF('Class Record S5'!$AH$93:$AH$111,"\")&lt;=5)),"x","")</f>
        <v/>
      </c>
      <c r="Q1069" s="258" t="s">
        <v>94</v>
      </c>
      <c r="R1069" s="260" t="s">
        <v>130</v>
      </c>
    </row>
    <row r="1070" spans="1:18" ht="44.25" customHeight="1" thickBot="1" x14ac:dyDescent="0.35">
      <c r="A1070" s="344"/>
      <c r="B1070" s="195" t="str">
        <f>IF($O1070="x",'Class Record S5'!$B$27,"")</f>
        <v/>
      </c>
      <c r="C1070" s="384" t="str">
        <f>IF($O1070="x",'Class Record S5'!$D$27,"")</f>
        <v/>
      </c>
      <c r="D1070" s="384"/>
      <c r="E1070" s="384"/>
      <c r="F1070" s="384"/>
      <c r="G1070" s="384"/>
      <c r="H1070" s="384"/>
      <c r="I1070" s="384"/>
      <c r="J1070" s="384"/>
      <c r="K1070" s="384"/>
      <c r="L1070" s="384"/>
      <c r="M1070" s="196"/>
      <c r="O1070" s="67" t="str">
        <f>IF(OR(AND('Class Record S5'!$AH$112=".",COUNTIF('Class Record S5'!$AH$93:$AH$116,"\")&lt;5,COUNTIF('Class Record S5'!$AH$93:$AH$112,".")&lt;=(5-COUNTIF('Class Record S5'!$AH$93:$AH$116,"\"))),AND('Class Record S5'!$AH$112="\",COUNTIF('Class Record S5'!$AH$93:$AH$112,"\")&lt;=5)),"x","")</f>
        <v/>
      </c>
      <c r="Q1070" s="258" t="s">
        <v>95</v>
      </c>
      <c r="R1070" s="260" t="s">
        <v>131</v>
      </c>
    </row>
    <row r="1071" spans="1:18" ht="44.25" customHeight="1" x14ac:dyDescent="0.3">
      <c r="A1071" s="342" t="str">
        <f>'Class Record S5'!$A$28</f>
        <v>Forces</v>
      </c>
      <c r="B1071" s="193" t="str">
        <f>IF($O1071="x",'Class Record S5'!$B$28,"")</f>
        <v/>
      </c>
      <c r="C1071" s="385" t="str">
        <f>IF($O1071="x",'Class Record S5'!$D$28,"")</f>
        <v/>
      </c>
      <c r="D1071" s="386"/>
      <c r="E1071" s="386"/>
      <c r="F1071" s="386"/>
      <c r="G1071" s="386"/>
      <c r="H1071" s="386"/>
      <c r="I1071" s="386"/>
      <c r="J1071" s="386"/>
      <c r="K1071" s="386"/>
      <c r="L1071" s="387"/>
      <c r="M1071" s="141"/>
      <c r="O1071" s="67" t="str">
        <f>IF(OR(AND('Class Record S5'!$AH$113=".",COUNTIF('Class Record S5'!$AH$93:$AH$116,"\")&lt;5,COUNTIF('Class Record S5'!$AH$93:$AH$113,".")&lt;=(5-COUNTIF('Class Record S5'!$AH$93:$AH$116,"\"))),AND('Class Record S5'!$AH$113="\",COUNTIF('Class Record S5'!$AH$93:$AH$113,"\")&lt;=5)),"x","")</f>
        <v/>
      </c>
      <c r="Q1071" s="258" t="s">
        <v>96</v>
      </c>
      <c r="R1071" s="262" t="s">
        <v>132</v>
      </c>
    </row>
    <row r="1072" spans="1:18" ht="44.25" customHeight="1" x14ac:dyDescent="0.3">
      <c r="A1072" s="343"/>
      <c r="B1072" s="192" t="str">
        <f>IF($O1072="x",'Class Record S5'!$B$29,"")</f>
        <v/>
      </c>
      <c r="C1072" s="388" t="str">
        <f>IF($O1072="x",'Class Record S5'!$D$29,"")</f>
        <v/>
      </c>
      <c r="D1072" s="389"/>
      <c r="E1072" s="389"/>
      <c r="F1072" s="389"/>
      <c r="G1072" s="389"/>
      <c r="H1072" s="389"/>
      <c r="I1072" s="389"/>
      <c r="J1072" s="389"/>
      <c r="K1072" s="389"/>
      <c r="L1072" s="390"/>
      <c r="M1072" s="142"/>
      <c r="O1072" s="67" t="str">
        <f>IF(OR(AND('Class Record S5'!$AH$114=".",COUNTIF('Class Record S5'!$AH$93:$AH$116,"\")&lt;5,COUNTIF('Class Record S5'!$AH$93:$AH$114,".")&lt;=(5-COUNTIF('Class Record S5'!$AH$93:$AH$116,"\"))),AND('Class Record S5'!$AH$114="\",COUNTIF('Class Record S5'!$AH$93:$AH$114,"\")&lt;=5)),"x","")</f>
        <v/>
      </c>
      <c r="Q1072" s="258" t="s">
        <v>97</v>
      </c>
      <c r="R1072" s="262" t="s">
        <v>133</v>
      </c>
    </row>
    <row r="1073" spans="1:18" ht="44.25" customHeight="1" x14ac:dyDescent="0.3">
      <c r="A1073" s="343"/>
      <c r="B1073" s="192" t="str">
        <f>IF($O1073="x",'Class Record S5'!$B$30,"")</f>
        <v/>
      </c>
      <c r="C1073" s="388" t="str">
        <f>IF($O1073="x",'Class Record S5'!$D$30,"")</f>
        <v/>
      </c>
      <c r="D1073" s="389"/>
      <c r="E1073" s="389"/>
      <c r="F1073" s="389"/>
      <c r="G1073" s="389"/>
      <c r="H1073" s="389"/>
      <c r="I1073" s="389"/>
      <c r="J1073" s="389"/>
      <c r="K1073" s="389"/>
      <c r="L1073" s="390"/>
      <c r="M1073" s="142"/>
      <c r="O1073" s="67" t="str">
        <f>IF(OR(AND('Class Record S5'!$AH$115=".",COUNTIF('Class Record S5'!$AH$93:$AH$116,"\")&lt;5,COUNTIF('Class Record S5'!$AH$93:$AH$115,".")&lt;=(5-COUNTIF('Class Record S5'!$AH$93:$AH$116,"\"))),AND('Class Record S5'!$AH$115="\",COUNTIF('Class Record S5'!$AH$93:$AH$115,"\")&lt;=5)),"x","")</f>
        <v/>
      </c>
      <c r="Q1073" s="258" t="s">
        <v>98</v>
      </c>
      <c r="R1073" s="262" t="s">
        <v>134</v>
      </c>
    </row>
    <row r="1074" spans="1:18" ht="44.25" customHeight="1" thickBot="1" x14ac:dyDescent="0.35">
      <c r="A1074" s="344"/>
      <c r="B1074" s="194" t="str">
        <f>IF($O1074="x",'Class Record S5'!$B$31,"")</f>
        <v/>
      </c>
      <c r="C1074" s="391" t="str">
        <f>IF($O1074="x",'Class Record S5'!$D$31,"")</f>
        <v/>
      </c>
      <c r="D1074" s="392"/>
      <c r="E1074" s="392"/>
      <c r="F1074" s="392"/>
      <c r="G1074" s="392"/>
      <c r="H1074" s="392"/>
      <c r="I1074" s="392"/>
      <c r="J1074" s="392"/>
      <c r="K1074" s="392"/>
      <c r="L1074" s="393"/>
      <c r="M1074" s="143"/>
      <c r="O1074" s="67" t="str">
        <f>IF(OR(AND('Class Record S5'!$AH$116=".",COUNTIF('Class Record S5'!$AH$93:$AH$116,"\")&lt;5,COUNTIF('Class Record S5'!$AH$93:$AH$116,".")&lt;=(5-COUNTIF('Class Record S5'!$AH$93:$AH$116,"\"))),AND('Class Record S5'!$AH$116="\",COUNTIF('Class Record S5'!$AH$93:$AH$116,"\")&lt;=5)),"x","")</f>
        <v/>
      </c>
      <c r="Q1074" s="258" t="s">
        <v>99</v>
      </c>
      <c r="R1074" s="262" t="s">
        <v>135</v>
      </c>
    </row>
    <row r="1075" spans="1:18" ht="16.5" customHeight="1" thickBot="1" x14ac:dyDescent="0.35">
      <c r="A1075" s="379" t="s">
        <v>44</v>
      </c>
      <c r="B1075" s="380"/>
      <c r="C1075" s="380"/>
      <c r="D1075" s="380"/>
      <c r="E1075" s="380"/>
      <c r="F1075" s="380"/>
      <c r="G1075" s="380"/>
      <c r="H1075" s="380"/>
      <c r="I1075" s="380"/>
      <c r="J1075" s="380"/>
      <c r="K1075" s="381"/>
      <c r="L1075" s="394" t="s">
        <v>45</v>
      </c>
      <c r="M1075" s="395"/>
      <c r="Q1075" s="257"/>
    </row>
    <row r="1076" spans="1:18" ht="28.5" customHeight="1" x14ac:dyDescent="0.3">
      <c r="A1076" s="396"/>
      <c r="B1076" s="397"/>
      <c r="C1076" s="397"/>
      <c r="D1076" s="397"/>
      <c r="E1076" s="397"/>
      <c r="F1076" s="397"/>
      <c r="G1076" s="397"/>
      <c r="H1076" s="397"/>
      <c r="I1076" s="397"/>
      <c r="J1076" s="397"/>
      <c r="K1076" s="398"/>
      <c r="L1076" s="405" t="str">
        <f>'Class Record S5'!$AH$117</f>
        <v>N</v>
      </c>
      <c r="M1076" s="406"/>
      <c r="Q1076" s="257"/>
    </row>
    <row r="1077" spans="1:18" ht="28.5" customHeight="1" x14ac:dyDescent="0.3">
      <c r="A1077" s="399"/>
      <c r="B1077" s="400"/>
      <c r="C1077" s="400"/>
      <c r="D1077" s="400"/>
      <c r="E1077" s="400"/>
      <c r="F1077" s="400"/>
      <c r="G1077" s="400"/>
      <c r="H1077" s="400"/>
      <c r="I1077" s="400"/>
      <c r="J1077" s="400"/>
      <c r="K1077" s="401"/>
      <c r="L1077" s="407"/>
      <c r="M1077" s="408"/>
      <c r="Q1077" s="257"/>
    </row>
    <row r="1078" spans="1:18" ht="28.5" customHeight="1" thickBot="1" x14ac:dyDescent="0.35">
      <c r="A1078" s="402"/>
      <c r="B1078" s="403"/>
      <c r="C1078" s="403"/>
      <c r="D1078" s="403"/>
      <c r="E1078" s="403"/>
      <c r="F1078" s="403"/>
      <c r="G1078" s="403"/>
      <c r="H1078" s="403"/>
      <c r="I1078" s="403"/>
      <c r="J1078" s="403"/>
      <c r="K1078" s="404"/>
      <c r="L1078" s="409"/>
      <c r="M1078" s="410"/>
      <c r="Q1078" s="257"/>
    </row>
    <row r="1080" spans="1:18" ht="19.5" thickBot="1" x14ac:dyDescent="0.35"/>
    <row r="1081" spans="1:18" ht="23.25" customHeight="1" thickBot="1" x14ac:dyDescent="0.35">
      <c r="A1081" s="349" t="str">
        <f>'Class Record S5'!$D$1</f>
        <v>A N OTHER SCHOOL</v>
      </c>
      <c r="B1081" s="350"/>
      <c r="C1081" s="350"/>
      <c r="D1081" s="350"/>
      <c r="E1081" s="350"/>
      <c r="F1081" s="350"/>
      <c r="G1081" s="350"/>
      <c r="H1081" s="350"/>
      <c r="I1081" s="350"/>
      <c r="J1081" s="350"/>
      <c r="K1081" s="350"/>
      <c r="L1081" s="350"/>
      <c r="M1081" s="351"/>
    </row>
    <row r="1082" spans="1:18" ht="15.75" customHeight="1" thickBot="1" x14ac:dyDescent="0.35">
      <c r="A1082" s="352" t="s">
        <v>17</v>
      </c>
      <c r="B1082" s="353"/>
      <c r="C1082" s="353"/>
      <c r="D1082" s="356">
        <f>'Class Record S5'!$AI$2</f>
        <v>0</v>
      </c>
      <c r="E1082" s="356"/>
      <c r="F1082" s="356"/>
      <c r="G1082" s="357"/>
      <c r="H1082" s="361" t="s">
        <v>18</v>
      </c>
      <c r="I1082" s="362">
        <f>'Class Record S5'!$E$119</f>
        <v>0</v>
      </c>
      <c r="J1082" s="362"/>
      <c r="K1082" s="363" t="str">
        <f>'Class Record S5'!$C$2</f>
        <v>CLASS</v>
      </c>
      <c r="L1082" s="363"/>
      <c r="M1082" s="364"/>
    </row>
    <row r="1083" spans="1:18" ht="15.75" customHeight="1" thickBot="1" x14ac:dyDescent="0.35">
      <c r="A1083" s="354"/>
      <c r="B1083" s="355"/>
      <c r="C1083" s="355"/>
      <c r="D1083" s="358"/>
      <c r="E1083" s="358"/>
      <c r="F1083" s="359"/>
      <c r="G1083" s="360"/>
      <c r="H1083" s="361"/>
      <c r="I1083" s="362"/>
      <c r="J1083" s="362"/>
      <c r="K1083" s="363"/>
      <c r="L1083" s="363"/>
      <c r="M1083" s="364"/>
    </row>
    <row r="1084" spans="1:18" ht="19.5" thickBot="1" x14ac:dyDescent="0.35">
      <c r="A1084" s="346" t="s">
        <v>19</v>
      </c>
      <c r="B1084" s="347"/>
      <c r="C1084" s="347"/>
      <c r="D1084" s="347"/>
      <c r="E1084" s="348"/>
      <c r="F1084" s="365" t="s">
        <v>20</v>
      </c>
      <c r="G1084" s="366"/>
      <c r="H1084" s="366"/>
      <c r="I1084" s="367"/>
      <c r="J1084" s="368" t="s">
        <v>21</v>
      </c>
      <c r="K1084" s="369"/>
      <c r="L1084" s="369"/>
      <c r="M1084" s="370"/>
    </row>
    <row r="1085" spans="1:18" ht="16.5" customHeight="1" thickBot="1" x14ac:dyDescent="0.35">
      <c r="A1085" s="371" t="s">
        <v>22</v>
      </c>
      <c r="B1085" s="372"/>
      <c r="C1085" s="373"/>
      <c r="D1085" s="374" t="s">
        <v>23</v>
      </c>
      <c r="E1085" s="375"/>
      <c r="F1085" s="376" t="s">
        <v>24</v>
      </c>
      <c r="G1085" s="377"/>
      <c r="H1085" s="377" t="s">
        <v>25</v>
      </c>
      <c r="I1085" s="378"/>
      <c r="J1085" s="382" t="s">
        <v>26</v>
      </c>
      <c r="K1085" s="377"/>
      <c r="L1085" s="411" t="s">
        <v>27</v>
      </c>
      <c r="M1085" s="412"/>
    </row>
    <row r="1086" spans="1:18" ht="31.5" customHeight="1" thickBot="1" x14ac:dyDescent="0.35">
      <c r="A1086" s="72"/>
      <c r="B1086" s="73" t="s">
        <v>54</v>
      </c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5" t="s">
        <v>43</v>
      </c>
      <c r="Q1086" s="416" t="s">
        <v>56</v>
      </c>
      <c r="R1086" s="416"/>
    </row>
    <row r="1087" spans="1:18" ht="44.25" customHeight="1" x14ac:dyDescent="0.3">
      <c r="A1087" s="345" t="str">
        <f>'Class Record S5'!$A$8</f>
        <v>Working Scientifically</v>
      </c>
      <c r="B1087" s="190" t="str">
        <f>IF($O1087="x",'Class Record S5'!$B$8,"")</f>
        <v/>
      </c>
      <c r="C1087" s="413" t="str">
        <f>IF($O1087="x",'Class Record S5'!$D$8,"")</f>
        <v/>
      </c>
      <c r="D1087" s="413"/>
      <c r="E1087" s="413"/>
      <c r="F1087" s="413"/>
      <c r="G1087" s="413"/>
      <c r="H1087" s="413"/>
      <c r="I1087" s="413"/>
      <c r="J1087" s="413"/>
      <c r="K1087" s="413"/>
      <c r="L1087" s="413"/>
      <c r="M1087" s="141"/>
      <c r="O1087" s="67" t="str">
        <f>IF(OR(AND('Class Record S5'!$AI$93=".",COUNTIF('Class Record S5'!$AI$93:$AI$116,"\")&lt;5,COUNTIF('Class Record S5'!$AI$93:$AI$93,".")&lt;=(5-COUNTIF('Class Record S5'!$AI$93:$AI$116,"\"))),AND('Class Record S5'!$AI$93="\",COUNTIF('Class Record S5'!$AI$93:$AI$93,"\")&lt;=5)),"x","")</f>
        <v/>
      </c>
      <c r="Q1087" s="258" t="s">
        <v>76</v>
      </c>
      <c r="R1087" s="259" t="s">
        <v>112</v>
      </c>
    </row>
    <row r="1088" spans="1:18" ht="44.25" customHeight="1" x14ac:dyDescent="0.3">
      <c r="A1088" s="343"/>
      <c r="B1088" s="191" t="str">
        <f>IF($O1088="x",'Class Record S5'!$B$9,"")</f>
        <v/>
      </c>
      <c r="C1088" s="383" t="str">
        <f>IF($O1088="x",'Class Record S5'!$D$9,"")</f>
        <v/>
      </c>
      <c r="D1088" s="383"/>
      <c r="E1088" s="383"/>
      <c r="F1088" s="383"/>
      <c r="G1088" s="383"/>
      <c r="H1088" s="383"/>
      <c r="I1088" s="383"/>
      <c r="J1088" s="383"/>
      <c r="K1088" s="383"/>
      <c r="L1088" s="383"/>
      <c r="M1088" s="142"/>
      <c r="O1088" s="67" t="str">
        <f>IF(OR(AND('Class Record S5'!$AI$94=".",COUNTIF('Class Record S5'!$AI$93:$AI$116,"\")&lt;5,COUNTIF('Class Record S5'!$AI$93:$AI$94,".")&lt;=(5-COUNTIF('Class Record S5'!$AI$93:$AI$116,"\"))),AND('Class Record S5'!$AI$94="\",COUNTIF('Class Record S5'!$AI$93:$AI$94,"\")&lt;=5)),"x","")</f>
        <v/>
      </c>
      <c r="Q1088" s="258" t="s">
        <v>77</v>
      </c>
      <c r="R1088" s="260" t="s">
        <v>113</v>
      </c>
    </row>
    <row r="1089" spans="1:18" ht="44.25" customHeight="1" x14ac:dyDescent="0.3">
      <c r="A1089" s="343"/>
      <c r="B1089" s="191" t="str">
        <f>IF($O1089="x",'Class Record S5'!$B$10,"")</f>
        <v/>
      </c>
      <c r="C1089" s="383" t="str">
        <f>IF($O1089="x",'Class Record S5'!$D$10,"")</f>
        <v/>
      </c>
      <c r="D1089" s="383"/>
      <c r="E1089" s="383"/>
      <c r="F1089" s="383"/>
      <c r="G1089" s="383"/>
      <c r="H1089" s="383"/>
      <c r="I1089" s="383"/>
      <c r="J1089" s="383"/>
      <c r="K1089" s="383"/>
      <c r="L1089" s="383"/>
      <c r="M1089" s="142"/>
      <c r="O1089" s="67" t="str">
        <f>IF(OR(AND('Class Record S5'!$AI$95=".",COUNTIF('Class Record S5'!$AI$93:$AI$116,"\")&lt;5,COUNTIF('Class Record S5'!$AI$93:$AI$95,".")&lt;=(5-COUNTIF('Class Record S5'!$AI$93:$AI$116,"\"))),AND('Class Record S5'!$AI$95="\",COUNTIF('Class Record S5'!$AI$93:$AI$95,"\")&lt;=5)),"x","")</f>
        <v/>
      </c>
      <c r="Q1089" s="258" t="s">
        <v>78</v>
      </c>
      <c r="R1089" s="260" t="s">
        <v>114</v>
      </c>
    </row>
    <row r="1090" spans="1:18" ht="44.25" customHeight="1" x14ac:dyDescent="0.3">
      <c r="A1090" s="343"/>
      <c r="B1090" s="192" t="str">
        <f>IF($O1090="x",'Class Record S5'!$B$11,"")</f>
        <v/>
      </c>
      <c r="C1090" s="383" t="str">
        <f>IF($O1090="x",'Class Record S5'!$D$11,"")</f>
        <v/>
      </c>
      <c r="D1090" s="383"/>
      <c r="E1090" s="383"/>
      <c r="F1090" s="383"/>
      <c r="G1090" s="383"/>
      <c r="H1090" s="383"/>
      <c r="I1090" s="383"/>
      <c r="J1090" s="383"/>
      <c r="K1090" s="383"/>
      <c r="L1090" s="383"/>
      <c r="M1090" s="142"/>
      <c r="O1090" s="67" t="str">
        <f>IF(OR(AND('Class Record S5'!$AI$96=".",COUNTIF('Class Record S5'!$AI$93:$AI$116,"\")&lt;5,COUNTIF('Class Record S5'!$AI$93:$AI$96,".")&lt;=(5-COUNTIF('Class Record S5'!$AI$93:$AI$116,"\"))),AND('Class Record S5'!$AI$96="\",COUNTIF('Class Record S5'!$AI$93:$AI$96,"\")&lt;=5)),"x","")</f>
        <v/>
      </c>
      <c r="Q1090" s="258" t="s">
        <v>79</v>
      </c>
      <c r="R1090" s="260" t="s">
        <v>115</v>
      </c>
    </row>
    <row r="1091" spans="1:18" ht="54.75" customHeight="1" x14ac:dyDescent="0.3">
      <c r="A1091" s="343"/>
      <c r="B1091" s="192" t="str">
        <f>IF($O1091="x",'Class Record S5'!$B$12,"")</f>
        <v/>
      </c>
      <c r="C1091" s="383" t="str">
        <f>IF($O1091="x",'Class Record S5'!$D$12,"")</f>
        <v/>
      </c>
      <c r="D1091" s="383"/>
      <c r="E1091" s="383"/>
      <c r="F1091" s="383"/>
      <c r="G1091" s="383"/>
      <c r="H1091" s="383"/>
      <c r="I1091" s="383"/>
      <c r="J1091" s="383"/>
      <c r="K1091" s="383"/>
      <c r="L1091" s="383"/>
      <c r="M1091" s="142"/>
      <c r="O1091" s="67" t="str">
        <f>IF(OR(AND('Class Record S5'!$AI$97=".",COUNTIF('Class Record S5'!$AI$93:$AI$116,"\")&lt;5,COUNTIF('Class Record S5'!$AI$93:$AI$97,".")&lt;=(5-COUNTIF('Class Record S5'!$AI$93:$AI$116,"\"))),AND('Class Record S5'!$AI$97="\",COUNTIF('Class Record S5'!$AI$93:$AI$97,"\")&lt;=5)),"x","")</f>
        <v/>
      </c>
      <c r="Q1091" s="258" t="s">
        <v>80</v>
      </c>
      <c r="R1091" s="260" t="s">
        <v>116</v>
      </c>
    </row>
    <row r="1092" spans="1:18" ht="44.25" customHeight="1" thickBot="1" x14ac:dyDescent="0.35">
      <c r="A1092" s="344"/>
      <c r="B1092" s="194" t="str">
        <f>IF($O1092="x",'Class Record S5'!$B$13,"")</f>
        <v/>
      </c>
      <c r="C1092" s="391" t="str">
        <f>IF($O1092="x",'Class Record S5'!$D$13,"")</f>
        <v/>
      </c>
      <c r="D1092" s="392"/>
      <c r="E1092" s="392"/>
      <c r="F1092" s="392"/>
      <c r="G1092" s="392"/>
      <c r="H1092" s="392"/>
      <c r="I1092" s="392"/>
      <c r="J1092" s="392"/>
      <c r="K1092" s="392"/>
      <c r="L1092" s="393"/>
      <c r="M1092" s="143"/>
      <c r="O1092" s="67" t="str">
        <f>IF(OR(AND('Class Record S5'!$AI$98=".",COUNTIF('Class Record S5'!$AI$93:$AI$116,"\")&lt;5,COUNTIF('Class Record S5'!$AI$93:$AI$98,".")&lt;=(5-COUNTIF('Class Record S5'!$AI$93:$AI$116,"\"))),AND('Class Record S5'!$AI$98="\",COUNTIF('Class Record S5'!$AI$93:$AI$98,"\")&lt;=5)),"x","")</f>
        <v/>
      </c>
      <c r="Q1092" s="258" t="s">
        <v>81</v>
      </c>
      <c r="R1092" s="260" t="s">
        <v>117</v>
      </c>
    </row>
    <row r="1093" spans="1:18" ht="57" customHeight="1" x14ac:dyDescent="0.3">
      <c r="A1093" s="342" t="str">
        <f>'Class Record S5'!$A$14</f>
        <v>Living Things and their Habitats</v>
      </c>
      <c r="B1093" s="193" t="str">
        <f>IF($O1093="x",'Class Record S5'!$B$14,"")</f>
        <v/>
      </c>
      <c r="C1093" s="385" t="str">
        <f>IF($O1093="x",'Class Record S5'!$D$14,"")</f>
        <v/>
      </c>
      <c r="D1093" s="386"/>
      <c r="E1093" s="386"/>
      <c r="F1093" s="386"/>
      <c r="G1093" s="386"/>
      <c r="H1093" s="386"/>
      <c r="I1093" s="386"/>
      <c r="J1093" s="386"/>
      <c r="K1093" s="386"/>
      <c r="L1093" s="387"/>
      <c r="M1093" s="141"/>
      <c r="O1093" s="67" t="str">
        <f>IF(OR(AND('Class Record S5'!$AI$99=".",COUNTIF('Class Record S5'!$AI$93:$AI$116,"\")&lt;5,COUNTIF('Class Record S5'!$AI$93:$AI$99,".")&lt;=(5-COUNTIF('Class Record S5'!$AI$93:$AI$116,"\"))),AND('Class Record S5'!$AI$99="\",COUNTIF('Class Record S5'!$AI$93:$AI$99,"\")&lt;=5)),"x","")</f>
        <v/>
      </c>
      <c r="Q1093" s="258" t="s">
        <v>82</v>
      </c>
      <c r="R1093" s="260" t="s">
        <v>118</v>
      </c>
    </row>
    <row r="1094" spans="1:18" ht="57" customHeight="1" thickBot="1" x14ac:dyDescent="0.35">
      <c r="A1094" s="344"/>
      <c r="B1094" s="194" t="str">
        <f>IF($O1094="x",'Class Record S5'!$B$15,"")</f>
        <v/>
      </c>
      <c r="C1094" s="414" t="str">
        <f>IF($O1094="x",'Class Record S5'!$D$15,"")</f>
        <v/>
      </c>
      <c r="D1094" s="414"/>
      <c r="E1094" s="414"/>
      <c r="F1094" s="414"/>
      <c r="G1094" s="414"/>
      <c r="H1094" s="414"/>
      <c r="I1094" s="414"/>
      <c r="J1094" s="414"/>
      <c r="K1094" s="414"/>
      <c r="L1094" s="414"/>
      <c r="M1094" s="143"/>
      <c r="O1094" s="67" t="str">
        <f>IF(OR(AND('Class Record S5'!$AI$100=".",COUNTIF('Class Record S5'!$AI$93:$AI$116,"\")&lt;5,COUNTIF('Class Record S5'!$AI$93:$AI$100,".")&lt;=(5-COUNTIF('Class Record S5'!$AI$93:$AI$116,"\"))),AND('Class Record S5'!$AI$100="\",COUNTIF('Class Record S5'!$AI$93:$AI$100,"\")&lt;=5)),"x","")</f>
        <v/>
      </c>
      <c r="Q1094" s="258" t="s">
        <v>83</v>
      </c>
      <c r="R1094" s="261" t="s">
        <v>119</v>
      </c>
    </row>
    <row r="1095" spans="1:18" ht="59.25" customHeight="1" thickBot="1" x14ac:dyDescent="0.35">
      <c r="A1095" s="255" t="str">
        <f>'Class Record S5'!$A$16</f>
        <v>Animals inc. Humans</v>
      </c>
      <c r="B1095" s="253" t="str">
        <f>IF($O1095="x",'Class Record S5'!$B$16,"")</f>
        <v/>
      </c>
      <c r="C1095" s="415" t="str">
        <f>IF($O1095="x",'Class Record S5'!$D$16,"")</f>
        <v/>
      </c>
      <c r="D1095" s="415"/>
      <c r="E1095" s="415"/>
      <c r="F1095" s="415"/>
      <c r="G1095" s="415"/>
      <c r="H1095" s="415"/>
      <c r="I1095" s="415"/>
      <c r="J1095" s="415"/>
      <c r="K1095" s="415"/>
      <c r="L1095" s="415"/>
      <c r="M1095" s="254"/>
      <c r="O1095" s="67" t="str">
        <f>IF(OR(AND('Class Record S5'!$AI$101=".",COUNTIF('Class Record S5'!$AI$93:$AI$116,"\")&lt;5,COUNTIF('Class Record S5'!$AI$93:$AI$101,".")&lt;=(5-COUNTIF('Class Record S5'!$AI$93:$AI$116,"\"))),AND('Class Record S5'!$AI$101="\",COUNTIF('Class Record S5'!$AI$93:$AI$101,"\")&lt;=5)),"x","")</f>
        <v/>
      </c>
      <c r="Q1095" s="258" t="s">
        <v>84</v>
      </c>
      <c r="R1095" s="261" t="s">
        <v>120</v>
      </c>
    </row>
    <row r="1096" spans="1:18" ht="56.25" customHeight="1" x14ac:dyDescent="0.3">
      <c r="A1096" s="342" t="str">
        <f>'Class Record S5'!$A$17</f>
        <v>Properties and Changers of Materials</v>
      </c>
      <c r="B1096" s="193" t="str">
        <f>IF($O1096="x",'Class Record S5'!$B$17,"")</f>
        <v/>
      </c>
      <c r="C1096" s="385" t="str">
        <f>IF($O1096="x",'Class Record S5'!$D$17,"")</f>
        <v/>
      </c>
      <c r="D1096" s="386"/>
      <c r="E1096" s="386"/>
      <c r="F1096" s="386"/>
      <c r="G1096" s="386"/>
      <c r="H1096" s="386"/>
      <c r="I1096" s="386"/>
      <c r="J1096" s="386"/>
      <c r="K1096" s="386"/>
      <c r="L1096" s="387"/>
      <c r="M1096" s="141"/>
      <c r="O1096" s="67" t="str">
        <f>IF(OR(AND('Class Record S5'!$AI$102=".",COUNTIF('Class Record S5'!$AI$93:$AI$116,"\")&lt;5,COUNTIF('Class Record S5'!$AI$93:$AI$102,".")&lt;=(5-COUNTIF('Class Record S5'!$AI$93:$AI$116,"\"))),AND('Class Record S5'!$AI$102="\",COUNTIF('Class Record S5'!$AI$93:$AI$102,"\")&lt;=5)),"x","")</f>
        <v/>
      </c>
      <c r="Q1096" s="258" t="s">
        <v>85</v>
      </c>
      <c r="R1096" s="260" t="s">
        <v>121</v>
      </c>
    </row>
    <row r="1097" spans="1:18" ht="44.25" customHeight="1" x14ac:dyDescent="0.3">
      <c r="A1097" s="343"/>
      <c r="B1097" s="192" t="str">
        <f>IF($O1097="x",'Class Record S5'!$B$18,"")</f>
        <v/>
      </c>
      <c r="C1097" s="383" t="str">
        <f>IF($O1097="x",'Class Record S5'!$D$18,"")</f>
        <v/>
      </c>
      <c r="D1097" s="383"/>
      <c r="E1097" s="383"/>
      <c r="F1097" s="383"/>
      <c r="G1097" s="383"/>
      <c r="H1097" s="383"/>
      <c r="I1097" s="383"/>
      <c r="J1097" s="383"/>
      <c r="K1097" s="383"/>
      <c r="L1097" s="383"/>
      <c r="M1097" s="142"/>
      <c r="O1097" s="67" t="str">
        <f>IF(OR(AND('Class Record S5'!$AI$103=".",COUNTIF('Class Record S5'!$AI$93:$AI$116,"\")&lt;5,COUNTIF('Class Record S5'!$AI$93:$AI$103,".")&lt;=(5-COUNTIF('Class Record S5'!$AI$93:$AI$116,"\"))),AND('Class Record S5'!$AI$103="\",COUNTIF('Class Record S5'!$AI$93:$AI$103,"\")&lt;=5)),"x","")</f>
        <v/>
      </c>
      <c r="Q1097" s="258" t="s">
        <v>86</v>
      </c>
      <c r="R1097" s="265" t="s">
        <v>124</v>
      </c>
    </row>
    <row r="1098" spans="1:18" ht="44.25" customHeight="1" x14ac:dyDescent="0.3">
      <c r="A1098" s="343"/>
      <c r="B1098" s="192" t="str">
        <f>IF($O1098="x",'Class Record S5'!$B$19,"")</f>
        <v/>
      </c>
      <c r="C1098" s="383" t="str">
        <f>IF($O1098="x",'Class Record S5'!$D$19,"")</f>
        <v/>
      </c>
      <c r="D1098" s="383"/>
      <c r="E1098" s="383"/>
      <c r="F1098" s="383"/>
      <c r="G1098" s="383"/>
      <c r="H1098" s="383"/>
      <c r="I1098" s="383"/>
      <c r="J1098" s="383"/>
      <c r="K1098" s="383"/>
      <c r="L1098" s="383"/>
      <c r="M1098" s="142"/>
      <c r="O1098" s="67" t="str">
        <f>IF(OR(AND('Class Record S5'!$AI$104=".",COUNTIF('Class Record S5'!$AI$93:$AI$116,"\")&lt;5,COUNTIF('Class Record S5'!$AI$93:$AI$104,".")&lt;=(5-COUNTIF('Class Record S5'!$AI$93:$AI$116,"\"))),AND('Class Record S5'!$AI$104="\",COUNTIF('Class Record S5'!$AI$93:$AI$104,"\")&lt;=5)),"x","")</f>
        <v/>
      </c>
      <c r="Q1098" s="258" t="s">
        <v>87</v>
      </c>
      <c r="R1098" s="265" t="s">
        <v>122</v>
      </c>
    </row>
    <row r="1099" spans="1:18" ht="44.25" customHeight="1" x14ac:dyDescent="0.3">
      <c r="A1099" s="343"/>
      <c r="B1099" s="192" t="str">
        <f>IF($O1099="x",'Class Record S5'!$B$20,"")</f>
        <v/>
      </c>
      <c r="C1099" s="383" t="str">
        <f>IF($O1099="x",'Class Record S5'!$D$20,"")</f>
        <v/>
      </c>
      <c r="D1099" s="383"/>
      <c r="E1099" s="383"/>
      <c r="F1099" s="383"/>
      <c r="G1099" s="383"/>
      <c r="H1099" s="383"/>
      <c r="I1099" s="383"/>
      <c r="J1099" s="383"/>
      <c r="K1099" s="383"/>
      <c r="L1099" s="383"/>
      <c r="M1099" s="142"/>
      <c r="O1099" s="67" t="str">
        <f>IF(OR(AND('Class Record S5'!$AI$105=".",COUNTIF('Class Record S5'!$AI$93:$AI$116,"\")&lt;5,COUNTIF('Class Record S5'!$AI$93:$AI$105,".")&lt;=(5-COUNTIF('Class Record S5'!$AI$93:$AI$116,"\"))),AND('Class Record S5'!$AI$105="\",COUNTIF('Class Record S5'!$AI$93:$AI$105,"\")&lt;=5)),"x","")</f>
        <v/>
      </c>
      <c r="Q1099" s="258" t="s">
        <v>88</v>
      </c>
      <c r="R1099" s="265" t="s">
        <v>123</v>
      </c>
    </row>
    <row r="1100" spans="1:18" ht="44.25" customHeight="1" x14ac:dyDescent="0.3">
      <c r="A1100" s="343"/>
      <c r="B1100" s="192" t="str">
        <f>IF($O1100="x",'Class Record S5'!$B$21,"")</f>
        <v/>
      </c>
      <c r="C1100" s="383" t="str">
        <f>IF($O1100="x",'Class Record S5'!$D$21,"")</f>
        <v/>
      </c>
      <c r="D1100" s="383"/>
      <c r="E1100" s="383"/>
      <c r="F1100" s="383"/>
      <c r="G1100" s="383"/>
      <c r="H1100" s="383"/>
      <c r="I1100" s="383"/>
      <c r="J1100" s="383"/>
      <c r="K1100" s="383"/>
      <c r="L1100" s="383"/>
      <c r="M1100" s="142"/>
      <c r="O1100" s="67" t="str">
        <f>IF(OR(AND('Class Record S5'!$AI$106=".",COUNTIF('Class Record S5'!$AI$93:$AI$116,"\")&lt;5,COUNTIF('Class Record S5'!$AI$93:$AI$106,".")&lt;=(5-COUNTIF('Class Record S5'!$AI$93:$AI$116,"\"))),AND('Class Record S5'!$AI$106="\",COUNTIF('Class Record S5'!$AI$93:$AI$106,"\")&lt;=5)),"x","")</f>
        <v/>
      </c>
      <c r="Q1100" s="258" t="s">
        <v>89</v>
      </c>
      <c r="R1100" s="261" t="s">
        <v>125</v>
      </c>
    </row>
    <row r="1101" spans="1:18" ht="56.25" customHeight="1" thickBot="1" x14ac:dyDescent="0.35">
      <c r="A1101" s="344"/>
      <c r="B1101" s="195" t="str">
        <f>IF($O1101="x",'Class Record S5'!$B$22,"")</f>
        <v/>
      </c>
      <c r="C1101" s="384" t="str">
        <f>IF($O1101="x",'Class Record S5'!$D$22,"")</f>
        <v/>
      </c>
      <c r="D1101" s="384"/>
      <c r="E1101" s="384"/>
      <c r="F1101" s="384"/>
      <c r="G1101" s="384"/>
      <c r="H1101" s="384"/>
      <c r="I1101" s="384"/>
      <c r="J1101" s="384"/>
      <c r="K1101" s="384"/>
      <c r="L1101" s="384"/>
      <c r="M1101" s="196"/>
      <c r="O1101" s="67" t="str">
        <f>IF(OR(AND('Class Record S5'!$AI$107=".",COUNTIF('Class Record S5'!$AI$93:$AI$116,"\")&lt;5,COUNTIF('Class Record S5'!$AI$93:$AI$107,".")&lt;=(5-COUNTIF('Class Record S5'!$AI$93:$AI$116,"\"))),AND('Class Record S5'!$AI$107="\",COUNTIF('Class Record S5'!$AI$93:$AI$107,"\")&lt;=5)),"x","")</f>
        <v/>
      </c>
      <c r="Q1101" s="258" t="s">
        <v>90</v>
      </c>
      <c r="R1101" s="260" t="s">
        <v>126</v>
      </c>
    </row>
    <row r="1102" spans="1:18" ht="44.25" customHeight="1" x14ac:dyDescent="0.3">
      <c r="A1102" s="342" t="str">
        <f>'Class Record S5'!$A$23</f>
        <v>Earth and Space</v>
      </c>
      <c r="B1102" s="193" t="str">
        <f>IF($O1102="x",'Class Record S5'!$B$23,"")</f>
        <v/>
      </c>
      <c r="C1102" s="385" t="str">
        <f>IF($O1102="x",'Class Record S5'!$D$23,"")</f>
        <v/>
      </c>
      <c r="D1102" s="386"/>
      <c r="E1102" s="386"/>
      <c r="F1102" s="386"/>
      <c r="G1102" s="386"/>
      <c r="H1102" s="386"/>
      <c r="I1102" s="386"/>
      <c r="J1102" s="386"/>
      <c r="K1102" s="386"/>
      <c r="L1102" s="387"/>
      <c r="M1102" s="141"/>
      <c r="O1102" s="67" t="str">
        <f>IF(OR(AND('Class Record S5'!$AI$108=".",COUNTIF('Class Record S5'!$AI$93:$AI$116,"\")&lt;5,COUNTIF('Class Record S5'!$AI$93:$AI$108,".")&lt;=(5-COUNTIF('Class Record S5'!$AI$93:$AI$116,"\"))),AND('Class Record S5'!$AI$108="\",COUNTIF('Class Record S5'!$AI$93:$AI$108,"\")&lt;=5)),"x","")</f>
        <v/>
      </c>
      <c r="Q1102" s="258" t="s">
        <v>91</v>
      </c>
      <c r="R1102" s="260" t="s">
        <v>127</v>
      </c>
    </row>
    <row r="1103" spans="1:18" ht="44.25" customHeight="1" x14ac:dyDescent="0.3">
      <c r="A1103" s="343"/>
      <c r="B1103" s="192" t="str">
        <f>IF($O1103="x",'Class Record S5'!$B$24,"")</f>
        <v/>
      </c>
      <c r="C1103" s="388" t="str">
        <f>IF($O1103="x",'Class Record S5'!$D$24,"")</f>
        <v/>
      </c>
      <c r="D1103" s="389"/>
      <c r="E1103" s="389"/>
      <c r="F1103" s="389"/>
      <c r="G1103" s="389"/>
      <c r="H1103" s="389"/>
      <c r="I1103" s="389"/>
      <c r="J1103" s="389"/>
      <c r="K1103" s="389"/>
      <c r="L1103" s="390"/>
      <c r="M1103" s="142"/>
      <c r="O1103" s="67" t="str">
        <f>IF(OR(AND('Class Record S5'!$AI$109=".",COUNTIF('Class Record S5'!$AI$93:$AI$116,"\")&lt;5,COUNTIF('Class Record S5'!$AI$93:$AI$109,".")&lt;=(5-COUNTIF('Class Record S5'!$AI$93:$AI$116,"\"))),AND('Class Record S5'!$AI$109="\",COUNTIF('Class Record S5'!$AI$93:$AI$109,"\")&lt;=5)),"x","")</f>
        <v/>
      </c>
      <c r="Q1103" s="258" t="s">
        <v>92</v>
      </c>
      <c r="R1103" s="262" t="s">
        <v>128</v>
      </c>
    </row>
    <row r="1104" spans="1:18" ht="44.25" customHeight="1" x14ac:dyDescent="0.3">
      <c r="A1104" s="343"/>
      <c r="B1104" s="192" t="str">
        <f>IF($O1104="x",'Class Record S5'!$B$25,"")</f>
        <v/>
      </c>
      <c r="C1104" s="388" t="str">
        <f>IF($O1104="x",'Class Record S5'!$D$25,"")</f>
        <v/>
      </c>
      <c r="D1104" s="389"/>
      <c r="E1104" s="389"/>
      <c r="F1104" s="389"/>
      <c r="G1104" s="389"/>
      <c r="H1104" s="389"/>
      <c r="I1104" s="389"/>
      <c r="J1104" s="389"/>
      <c r="K1104" s="389"/>
      <c r="L1104" s="390"/>
      <c r="M1104" s="142"/>
      <c r="O1104" s="67" t="str">
        <f>IF(OR(AND('Class Record S5'!$AI$110=".",COUNTIF('Class Record S5'!$AI$93:$AI$116,"\")&lt;5,COUNTIF('Class Record S5'!$AI$93:$AI$110,".")&lt;=(5-COUNTIF('Class Record S5'!$AI$93:$AI$116,"\"))),AND('Class Record S5'!$AI$110="\",COUNTIF('Class Record S5'!$AI$93:$AI$110,"\")&lt;=5)),"x","")</f>
        <v/>
      </c>
      <c r="Q1104" s="258" t="s">
        <v>93</v>
      </c>
      <c r="R1104" s="262" t="s">
        <v>129</v>
      </c>
    </row>
    <row r="1105" spans="1:18" ht="44.25" customHeight="1" x14ac:dyDescent="0.3">
      <c r="A1105" s="343"/>
      <c r="B1105" s="192" t="str">
        <f>IF($O1105="x",'Class Record S5'!$B$26,"")</f>
        <v/>
      </c>
      <c r="C1105" s="383" t="str">
        <f>IF($O1105="x",'Class Record S5'!$D$26,"")</f>
        <v/>
      </c>
      <c r="D1105" s="383"/>
      <c r="E1105" s="383"/>
      <c r="F1105" s="383"/>
      <c r="G1105" s="383"/>
      <c r="H1105" s="383"/>
      <c r="I1105" s="383"/>
      <c r="J1105" s="383"/>
      <c r="K1105" s="383"/>
      <c r="L1105" s="383"/>
      <c r="M1105" s="142"/>
      <c r="O1105" s="67" t="str">
        <f>IF(OR(AND('Class Record S5'!$AI$111=".",COUNTIF('Class Record S5'!$AI$93:$AI$116,"\")&lt;5,COUNTIF('Class Record S5'!$AI$93:$AI$111,".")&lt;=(5-COUNTIF('Class Record S5'!$AI$93:$AI$116,"\"))),AND('Class Record S5'!$AI$111="\",COUNTIF('Class Record S5'!$AI$93:$AI$111,"\")&lt;=5)),"x","")</f>
        <v/>
      </c>
      <c r="Q1105" s="258" t="s">
        <v>94</v>
      </c>
      <c r="R1105" s="260" t="s">
        <v>130</v>
      </c>
    </row>
    <row r="1106" spans="1:18" ht="44.25" customHeight="1" thickBot="1" x14ac:dyDescent="0.35">
      <c r="A1106" s="344"/>
      <c r="B1106" s="195" t="str">
        <f>IF($O1106="x",'Class Record S5'!$B$27,"")</f>
        <v/>
      </c>
      <c r="C1106" s="384" t="str">
        <f>IF($O1106="x",'Class Record S5'!$D$27,"")</f>
        <v/>
      </c>
      <c r="D1106" s="384"/>
      <c r="E1106" s="384"/>
      <c r="F1106" s="384"/>
      <c r="G1106" s="384"/>
      <c r="H1106" s="384"/>
      <c r="I1106" s="384"/>
      <c r="J1106" s="384"/>
      <c r="K1106" s="384"/>
      <c r="L1106" s="384"/>
      <c r="M1106" s="196"/>
      <c r="O1106" s="67" t="str">
        <f>IF(OR(AND('Class Record S5'!$AI$112=".",COUNTIF('Class Record S5'!$AI$93:$AI$116,"\")&lt;5,COUNTIF('Class Record S5'!$AI$93:$AI$112,".")&lt;=(5-COUNTIF('Class Record S5'!$AI$93:$AI$116,"\"))),AND('Class Record S5'!$AI$112="\",COUNTIF('Class Record S5'!$AI$93:$AI$112,"\")&lt;=5)),"x","")</f>
        <v/>
      </c>
      <c r="Q1106" s="258" t="s">
        <v>95</v>
      </c>
      <c r="R1106" s="260" t="s">
        <v>131</v>
      </c>
    </row>
    <row r="1107" spans="1:18" ht="44.25" customHeight="1" x14ac:dyDescent="0.3">
      <c r="A1107" s="342" t="str">
        <f>'Class Record S5'!$A$28</f>
        <v>Forces</v>
      </c>
      <c r="B1107" s="193" t="str">
        <f>IF($O1107="x",'Class Record S5'!$B$28,"")</f>
        <v/>
      </c>
      <c r="C1107" s="385" t="str">
        <f>IF($O1107="x",'Class Record S5'!$D$28,"")</f>
        <v/>
      </c>
      <c r="D1107" s="386"/>
      <c r="E1107" s="386"/>
      <c r="F1107" s="386"/>
      <c r="G1107" s="386"/>
      <c r="H1107" s="386"/>
      <c r="I1107" s="386"/>
      <c r="J1107" s="386"/>
      <c r="K1107" s="386"/>
      <c r="L1107" s="387"/>
      <c r="M1107" s="141"/>
      <c r="O1107" s="67" t="str">
        <f>IF(OR(AND('Class Record S5'!$AI$113=".",COUNTIF('Class Record S5'!$AI$93:$AI$116,"\")&lt;5,COUNTIF('Class Record S5'!$AI$93:$AI$113,".")&lt;=(5-COUNTIF('Class Record S5'!$AI$93:$AI$116,"\"))),AND('Class Record S5'!$AI$113="\",COUNTIF('Class Record S5'!$AI$93:$AI$113,"\")&lt;=5)),"x","")</f>
        <v/>
      </c>
      <c r="Q1107" s="258" t="s">
        <v>96</v>
      </c>
      <c r="R1107" s="262" t="s">
        <v>132</v>
      </c>
    </row>
    <row r="1108" spans="1:18" ht="44.25" customHeight="1" x14ac:dyDescent="0.3">
      <c r="A1108" s="343"/>
      <c r="B1108" s="192" t="str">
        <f>IF($O1108="x",'Class Record S5'!$B$29,"")</f>
        <v/>
      </c>
      <c r="C1108" s="388" t="str">
        <f>IF($O1108="x",'Class Record S5'!$D$29,"")</f>
        <v/>
      </c>
      <c r="D1108" s="389"/>
      <c r="E1108" s="389"/>
      <c r="F1108" s="389"/>
      <c r="G1108" s="389"/>
      <c r="H1108" s="389"/>
      <c r="I1108" s="389"/>
      <c r="J1108" s="389"/>
      <c r="K1108" s="389"/>
      <c r="L1108" s="390"/>
      <c r="M1108" s="142"/>
      <c r="O1108" s="67" t="str">
        <f>IF(OR(AND('Class Record S5'!$AI$114=".",COUNTIF('Class Record S5'!$AI$93:$AI$116,"\")&lt;5,COUNTIF('Class Record S5'!$AI$93:$AI$114,".")&lt;=(5-COUNTIF('Class Record S5'!$AI$93:$AI$116,"\"))),AND('Class Record S5'!$AI$114="\",COUNTIF('Class Record S5'!$AI$93:$AI$114,"\")&lt;=5)),"x","")</f>
        <v/>
      </c>
      <c r="Q1108" s="258" t="s">
        <v>97</v>
      </c>
      <c r="R1108" s="262" t="s">
        <v>133</v>
      </c>
    </row>
    <row r="1109" spans="1:18" ht="44.25" customHeight="1" x14ac:dyDescent="0.3">
      <c r="A1109" s="343"/>
      <c r="B1109" s="192" t="str">
        <f>IF($O1109="x",'Class Record S5'!$B$30,"")</f>
        <v/>
      </c>
      <c r="C1109" s="388" t="str">
        <f>IF($O1109="x",'Class Record S5'!$D$30,"")</f>
        <v/>
      </c>
      <c r="D1109" s="389"/>
      <c r="E1109" s="389"/>
      <c r="F1109" s="389"/>
      <c r="G1109" s="389"/>
      <c r="H1109" s="389"/>
      <c r="I1109" s="389"/>
      <c r="J1109" s="389"/>
      <c r="K1109" s="389"/>
      <c r="L1109" s="390"/>
      <c r="M1109" s="142"/>
      <c r="O1109" s="67" t="str">
        <f>IF(OR(AND('Class Record S5'!$AI$115=".",COUNTIF('Class Record S5'!$AI$93:$AI$116,"\")&lt;5,COUNTIF('Class Record S5'!$AI$93:$AI$115,".")&lt;=(5-COUNTIF('Class Record S5'!$AI$93:$AI$116,"\"))),AND('Class Record S5'!$AI$115="\",COUNTIF('Class Record S5'!$AI$93:$AI$115,"\")&lt;=5)),"x","")</f>
        <v/>
      </c>
      <c r="Q1109" s="258" t="s">
        <v>98</v>
      </c>
      <c r="R1109" s="262" t="s">
        <v>134</v>
      </c>
    </row>
    <row r="1110" spans="1:18" ht="44.25" customHeight="1" thickBot="1" x14ac:dyDescent="0.35">
      <c r="A1110" s="344"/>
      <c r="B1110" s="194" t="str">
        <f>IF($O1110="x",'Class Record S5'!$B$31,"")</f>
        <v/>
      </c>
      <c r="C1110" s="391" t="str">
        <f>IF($O1110="x",'Class Record S5'!$D$31,"")</f>
        <v/>
      </c>
      <c r="D1110" s="392"/>
      <c r="E1110" s="392"/>
      <c r="F1110" s="392"/>
      <c r="G1110" s="392"/>
      <c r="H1110" s="392"/>
      <c r="I1110" s="392"/>
      <c r="J1110" s="392"/>
      <c r="K1110" s="392"/>
      <c r="L1110" s="393"/>
      <c r="M1110" s="143"/>
      <c r="O1110" s="67" t="str">
        <f>IF(OR(AND('Class Record S5'!$AI$116=".",COUNTIF('Class Record S5'!$AI$93:$AI$116,"\")&lt;5,COUNTIF('Class Record S5'!$AI$93:$AI$116,".")&lt;=(5-COUNTIF('Class Record S5'!$AI$93:$AI$116,"\"))),AND('Class Record S5'!$AI$116="\",COUNTIF('Class Record S5'!$AI$93:$AI$116,"\")&lt;=5)),"x","")</f>
        <v/>
      </c>
      <c r="Q1110" s="258" t="s">
        <v>99</v>
      </c>
      <c r="R1110" s="262" t="s">
        <v>135</v>
      </c>
    </row>
    <row r="1111" spans="1:18" ht="16.5" customHeight="1" thickBot="1" x14ac:dyDescent="0.35">
      <c r="A1111" s="379" t="s">
        <v>44</v>
      </c>
      <c r="B1111" s="380"/>
      <c r="C1111" s="380"/>
      <c r="D1111" s="380"/>
      <c r="E1111" s="380"/>
      <c r="F1111" s="380"/>
      <c r="G1111" s="380"/>
      <c r="H1111" s="380"/>
      <c r="I1111" s="380"/>
      <c r="J1111" s="380"/>
      <c r="K1111" s="381"/>
      <c r="L1111" s="394" t="s">
        <v>45</v>
      </c>
      <c r="M1111" s="395"/>
      <c r="Q1111" s="257"/>
    </row>
    <row r="1112" spans="1:18" ht="28.5" customHeight="1" x14ac:dyDescent="0.3">
      <c r="A1112" s="396"/>
      <c r="B1112" s="397"/>
      <c r="C1112" s="397"/>
      <c r="D1112" s="397"/>
      <c r="E1112" s="397"/>
      <c r="F1112" s="397"/>
      <c r="G1112" s="397"/>
      <c r="H1112" s="397"/>
      <c r="I1112" s="397"/>
      <c r="J1112" s="397"/>
      <c r="K1112" s="398"/>
      <c r="L1112" s="405" t="str">
        <f>'Class Record S5'!$AI$117</f>
        <v>N</v>
      </c>
      <c r="M1112" s="406"/>
      <c r="Q1112" s="257"/>
    </row>
    <row r="1113" spans="1:18" ht="28.5" customHeight="1" x14ac:dyDescent="0.3">
      <c r="A1113" s="399"/>
      <c r="B1113" s="400"/>
      <c r="C1113" s="400"/>
      <c r="D1113" s="400"/>
      <c r="E1113" s="400"/>
      <c r="F1113" s="400"/>
      <c r="G1113" s="400"/>
      <c r="H1113" s="400"/>
      <c r="I1113" s="400"/>
      <c r="J1113" s="400"/>
      <c r="K1113" s="401"/>
      <c r="L1113" s="407"/>
      <c r="M1113" s="408"/>
      <c r="Q1113" s="257"/>
    </row>
    <row r="1114" spans="1:18" ht="28.5" customHeight="1" thickBot="1" x14ac:dyDescent="0.35">
      <c r="A1114" s="402"/>
      <c r="B1114" s="403"/>
      <c r="C1114" s="403"/>
      <c r="D1114" s="403"/>
      <c r="E1114" s="403"/>
      <c r="F1114" s="403"/>
      <c r="G1114" s="403"/>
      <c r="H1114" s="403"/>
      <c r="I1114" s="403"/>
      <c r="J1114" s="403"/>
      <c r="K1114" s="404"/>
      <c r="L1114" s="409"/>
      <c r="M1114" s="410"/>
      <c r="Q1114" s="257"/>
    </row>
    <row r="1116" spans="1:18" ht="19.5" thickBot="1" x14ac:dyDescent="0.35"/>
    <row r="1117" spans="1:18" ht="23.25" customHeight="1" thickBot="1" x14ac:dyDescent="0.35">
      <c r="A1117" s="349" t="str">
        <f>'Class Record S5'!$D$1</f>
        <v>A N OTHER SCHOOL</v>
      </c>
      <c r="B1117" s="350"/>
      <c r="C1117" s="350"/>
      <c r="D1117" s="350"/>
      <c r="E1117" s="350"/>
      <c r="F1117" s="350"/>
      <c r="G1117" s="350"/>
      <c r="H1117" s="350"/>
      <c r="I1117" s="350"/>
      <c r="J1117" s="350"/>
      <c r="K1117" s="350"/>
      <c r="L1117" s="350"/>
      <c r="M1117" s="351"/>
    </row>
    <row r="1118" spans="1:18" ht="15.75" customHeight="1" thickBot="1" x14ac:dyDescent="0.35">
      <c r="A1118" s="352" t="s">
        <v>17</v>
      </c>
      <c r="B1118" s="353"/>
      <c r="C1118" s="353"/>
      <c r="D1118" s="356">
        <f>'Class Record S5'!$AJ$2</f>
        <v>0</v>
      </c>
      <c r="E1118" s="356"/>
      <c r="F1118" s="356"/>
      <c r="G1118" s="357"/>
      <c r="H1118" s="361" t="s">
        <v>18</v>
      </c>
      <c r="I1118" s="362">
        <f>'Class Record S5'!$E$119</f>
        <v>0</v>
      </c>
      <c r="J1118" s="362"/>
      <c r="K1118" s="363" t="str">
        <f>'Class Record S5'!$C$2</f>
        <v>CLASS</v>
      </c>
      <c r="L1118" s="363"/>
      <c r="M1118" s="364"/>
    </row>
    <row r="1119" spans="1:18" ht="15.75" customHeight="1" thickBot="1" x14ac:dyDescent="0.35">
      <c r="A1119" s="354"/>
      <c r="B1119" s="355"/>
      <c r="C1119" s="355"/>
      <c r="D1119" s="358"/>
      <c r="E1119" s="358"/>
      <c r="F1119" s="359"/>
      <c r="G1119" s="360"/>
      <c r="H1119" s="361"/>
      <c r="I1119" s="362"/>
      <c r="J1119" s="362"/>
      <c r="K1119" s="363"/>
      <c r="L1119" s="363"/>
      <c r="M1119" s="364"/>
    </row>
    <row r="1120" spans="1:18" ht="19.5" thickBot="1" x14ac:dyDescent="0.35">
      <c r="A1120" s="346" t="s">
        <v>19</v>
      </c>
      <c r="B1120" s="347"/>
      <c r="C1120" s="347"/>
      <c r="D1120" s="347"/>
      <c r="E1120" s="348"/>
      <c r="F1120" s="365" t="s">
        <v>20</v>
      </c>
      <c r="G1120" s="366"/>
      <c r="H1120" s="366"/>
      <c r="I1120" s="367"/>
      <c r="J1120" s="368" t="s">
        <v>21</v>
      </c>
      <c r="K1120" s="369"/>
      <c r="L1120" s="369"/>
      <c r="M1120" s="370"/>
    </row>
    <row r="1121" spans="1:18" ht="16.5" customHeight="1" thickBot="1" x14ac:dyDescent="0.35">
      <c r="A1121" s="371" t="s">
        <v>22</v>
      </c>
      <c r="B1121" s="372"/>
      <c r="C1121" s="373"/>
      <c r="D1121" s="374" t="s">
        <v>23</v>
      </c>
      <c r="E1121" s="375"/>
      <c r="F1121" s="376" t="s">
        <v>24</v>
      </c>
      <c r="G1121" s="377"/>
      <c r="H1121" s="377" t="s">
        <v>25</v>
      </c>
      <c r="I1121" s="378"/>
      <c r="J1121" s="382" t="s">
        <v>26</v>
      </c>
      <c r="K1121" s="377"/>
      <c r="L1121" s="411" t="s">
        <v>27</v>
      </c>
      <c r="M1121" s="412"/>
    </row>
    <row r="1122" spans="1:18" ht="31.5" customHeight="1" thickBot="1" x14ac:dyDescent="0.35">
      <c r="A1122" s="72"/>
      <c r="B1122" s="73" t="s">
        <v>54</v>
      </c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5" t="s">
        <v>43</v>
      </c>
      <c r="Q1122" s="416" t="s">
        <v>56</v>
      </c>
      <c r="R1122" s="416"/>
    </row>
    <row r="1123" spans="1:18" ht="44.25" customHeight="1" x14ac:dyDescent="0.3">
      <c r="A1123" s="345" t="str">
        <f>'Class Record S5'!$A$8</f>
        <v>Working Scientifically</v>
      </c>
      <c r="B1123" s="190" t="str">
        <f>IF($O1123="x",'Class Record S5'!$B$8,"")</f>
        <v/>
      </c>
      <c r="C1123" s="413" t="str">
        <f>IF($O1123="x",'Class Record S5'!$D$8,"")</f>
        <v/>
      </c>
      <c r="D1123" s="413"/>
      <c r="E1123" s="413"/>
      <c r="F1123" s="413"/>
      <c r="G1123" s="413"/>
      <c r="H1123" s="413"/>
      <c r="I1123" s="413"/>
      <c r="J1123" s="413"/>
      <c r="K1123" s="413"/>
      <c r="L1123" s="413"/>
      <c r="M1123" s="141"/>
      <c r="O1123" s="67" t="str">
        <f>IF(OR(AND('Class Record S5'!$AJ$93=".",COUNTIF('Class Record S5'!$AJ$93:$AJ$116,"\")&lt;5,COUNTIF('Class Record S5'!$AJ$93:$AJ$93,".")&lt;=(5-COUNTIF('Class Record S5'!$AJ$93:$AJ$116,"\"))),AND('Class Record S5'!$AJ$93="\",COUNTIF('Class Record S5'!$AJ$93:$AJ$93,"\")&lt;=5)),"x","")</f>
        <v/>
      </c>
      <c r="Q1123" s="258" t="s">
        <v>76</v>
      </c>
      <c r="R1123" s="259" t="s">
        <v>112</v>
      </c>
    </row>
    <row r="1124" spans="1:18" ht="44.25" customHeight="1" x14ac:dyDescent="0.3">
      <c r="A1124" s="343"/>
      <c r="B1124" s="191" t="str">
        <f>IF($O1124="x",'Class Record S5'!$B$9,"")</f>
        <v/>
      </c>
      <c r="C1124" s="383" t="str">
        <f>IF($O1124="x",'Class Record S5'!$D$9,"")</f>
        <v/>
      </c>
      <c r="D1124" s="383"/>
      <c r="E1124" s="383"/>
      <c r="F1124" s="383"/>
      <c r="G1124" s="383"/>
      <c r="H1124" s="383"/>
      <c r="I1124" s="383"/>
      <c r="J1124" s="383"/>
      <c r="K1124" s="383"/>
      <c r="L1124" s="383"/>
      <c r="M1124" s="142"/>
      <c r="O1124" s="67" t="str">
        <f>IF(OR(AND('Class Record S5'!$AJ$94=".",COUNTIF('Class Record S5'!$AJ$93:$AJ$116,"\")&lt;5,COUNTIF('Class Record S5'!$AJ$93:$AJ$94,".")&lt;=(5-COUNTIF('Class Record S5'!$AJ$93:$AJ$116,"\"))),AND('Class Record S5'!$AJ$94="\",COUNTIF('Class Record S5'!$AJ$93:$AJ$94,"\")&lt;=5)),"x","")</f>
        <v/>
      </c>
      <c r="Q1124" s="258" t="s">
        <v>77</v>
      </c>
      <c r="R1124" s="260" t="s">
        <v>113</v>
      </c>
    </row>
    <row r="1125" spans="1:18" ht="44.25" customHeight="1" x14ac:dyDescent="0.3">
      <c r="A1125" s="343"/>
      <c r="B1125" s="191" t="str">
        <f>IF($O1125="x",'Class Record S5'!$B$10,"")</f>
        <v/>
      </c>
      <c r="C1125" s="383" t="str">
        <f>IF($O1125="x",'Class Record S5'!$D$10,"")</f>
        <v/>
      </c>
      <c r="D1125" s="383"/>
      <c r="E1125" s="383"/>
      <c r="F1125" s="383"/>
      <c r="G1125" s="383"/>
      <c r="H1125" s="383"/>
      <c r="I1125" s="383"/>
      <c r="J1125" s="383"/>
      <c r="K1125" s="383"/>
      <c r="L1125" s="383"/>
      <c r="M1125" s="142"/>
      <c r="O1125" s="67" t="str">
        <f>IF(OR(AND('Class Record S5'!$AJ$95=".",COUNTIF('Class Record S5'!$AJ$93:$AJ$116,"\")&lt;5,COUNTIF('Class Record S5'!$AJ$93:$AJ$95,".")&lt;=(5-COUNTIF('Class Record S5'!$AJ$93:$AJ$116,"\"))),AND('Class Record S5'!$AJ$95="\",COUNTIF('Class Record S5'!$AJ$93:$AJ$95,"\")&lt;=5)),"x","")</f>
        <v/>
      </c>
      <c r="Q1125" s="258" t="s">
        <v>78</v>
      </c>
      <c r="R1125" s="260" t="s">
        <v>114</v>
      </c>
    </row>
    <row r="1126" spans="1:18" ht="44.25" customHeight="1" x14ac:dyDescent="0.3">
      <c r="A1126" s="343"/>
      <c r="B1126" s="192" t="str">
        <f>IF($O1126="x",'Class Record S5'!$B$11,"")</f>
        <v/>
      </c>
      <c r="C1126" s="383" t="str">
        <f>IF($O1126="x",'Class Record S5'!$D$11,"")</f>
        <v/>
      </c>
      <c r="D1126" s="383"/>
      <c r="E1126" s="383"/>
      <c r="F1126" s="383"/>
      <c r="G1126" s="383"/>
      <c r="H1126" s="383"/>
      <c r="I1126" s="383"/>
      <c r="J1126" s="383"/>
      <c r="K1126" s="383"/>
      <c r="L1126" s="383"/>
      <c r="M1126" s="142"/>
      <c r="O1126" s="67" t="str">
        <f>IF(OR(AND('Class Record S5'!$AJ$96=".",COUNTIF('Class Record S5'!$AJ$93:$AJ$116,"\")&lt;5,COUNTIF('Class Record S5'!$AJ$93:$AJ$96,".")&lt;=(5-COUNTIF('Class Record S5'!$AJ$93:$AJ$116,"\"))),AND('Class Record S5'!$AJ$96="\",COUNTIF('Class Record S5'!$AJ$93:$AJ$96,"\")&lt;=5)),"x","")</f>
        <v/>
      </c>
      <c r="Q1126" s="258" t="s">
        <v>79</v>
      </c>
      <c r="R1126" s="260" t="s">
        <v>115</v>
      </c>
    </row>
    <row r="1127" spans="1:18" ht="54.75" customHeight="1" x14ac:dyDescent="0.3">
      <c r="A1127" s="343"/>
      <c r="B1127" s="192" t="str">
        <f>IF($O1127="x",'Class Record S5'!$B$12,"")</f>
        <v/>
      </c>
      <c r="C1127" s="383" t="str">
        <f>IF($O1127="x",'Class Record S5'!$D$12,"")</f>
        <v/>
      </c>
      <c r="D1127" s="383"/>
      <c r="E1127" s="383"/>
      <c r="F1127" s="383"/>
      <c r="G1127" s="383"/>
      <c r="H1127" s="383"/>
      <c r="I1127" s="383"/>
      <c r="J1127" s="383"/>
      <c r="K1127" s="383"/>
      <c r="L1127" s="383"/>
      <c r="M1127" s="142"/>
      <c r="O1127" s="67" t="str">
        <f>IF(OR(AND('Class Record S5'!$AJ$97=".",COUNTIF('Class Record S5'!$AJ$93:$AJ$116,"\")&lt;5,COUNTIF('Class Record S5'!$AJ$93:$AJ$97,".")&lt;=(5-COUNTIF('Class Record S5'!$AJ$93:$AJ$116,"\"))),AND('Class Record S5'!$AJ$97="\",COUNTIF('Class Record S5'!$AJ$93:$AJ$97,"\")&lt;=5)),"x","")</f>
        <v/>
      </c>
      <c r="Q1127" s="258" t="s">
        <v>80</v>
      </c>
      <c r="R1127" s="260" t="s">
        <v>116</v>
      </c>
    </row>
    <row r="1128" spans="1:18" ht="44.25" customHeight="1" thickBot="1" x14ac:dyDescent="0.35">
      <c r="A1128" s="344"/>
      <c r="B1128" s="194" t="str">
        <f>IF($O1128="x",'Class Record S5'!$B$13,"")</f>
        <v/>
      </c>
      <c r="C1128" s="391" t="str">
        <f>IF($O1128="x",'Class Record S5'!$D$13,"")</f>
        <v/>
      </c>
      <c r="D1128" s="392"/>
      <c r="E1128" s="392"/>
      <c r="F1128" s="392"/>
      <c r="G1128" s="392"/>
      <c r="H1128" s="392"/>
      <c r="I1128" s="392"/>
      <c r="J1128" s="392"/>
      <c r="K1128" s="392"/>
      <c r="L1128" s="393"/>
      <c r="M1128" s="143"/>
      <c r="O1128" s="67" t="str">
        <f>IF(OR(AND('Class Record S5'!$AJ$98=".",COUNTIF('Class Record S5'!$AJ$93:$AJ$116,"\")&lt;5,COUNTIF('Class Record S5'!$AJ$93:$AJ$98,".")&lt;=(5-COUNTIF('Class Record S5'!$AJ$93:$AJ$116,"\"))),AND('Class Record S5'!$AJ$98="\",COUNTIF('Class Record S5'!$AJ$93:$AJ$98,"\")&lt;=5)),"x","")</f>
        <v/>
      </c>
      <c r="Q1128" s="258" t="s">
        <v>81</v>
      </c>
      <c r="R1128" s="260" t="s">
        <v>117</v>
      </c>
    </row>
    <row r="1129" spans="1:18" ht="57" customHeight="1" x14ac:dyDescent="0.3">
      <c r="A1129" s="342" t="str">
        <f>'Class Record S5'!$A$14</f>
        <v>Living Things and their Habitats</v>
      </c>
      <c r="B1129" s="193" t="str">
        <f>IF($O1129="x",'Class Record S5'!$B$14,"")</f>
        <v/>
      </c>
      <c r="C1129" s="385" t="str">
        <f>IF($O1129="x",'Class Record S5'!$D$14,"")</f>
        <v/>
      </c>
      <c r="D1129" s="386"/>
      <c r="E1129" s="386"/>
      <c r="F1129" s="386"/>
      <c r="G1129" s="386"/>
      <c r="H1129" s="386"/>
      <c r="I1129" s="386"/>
      <c r="J1129" s="386"/>
      <c r="K1129" s="386"/>
      <c r="L1129" s="387"/>
      <c r="M1129" s="141"/>
      <c r="O1129" s="67" t="str">
        <f>IF(OR(AND('Class Record S5'!$AJ$99=".",COUNTIF('Class Record S5'!$AJ$93:$AJ$116,"\")&lt;5,COUNTIF('Class Record S5'!$AJ$93:$AJ$99,".")&lt;=(5-COUNTIF('Class Record S5'!$AJ$93:$AJ$116,"\"))),AND('Class Record S5'!$AJ$99="\",COUNTIF('Class Record S5'!$AJ$93:$AJ$99,"\")&lt;=5)),"x","")</f>
        <v/>
      </c>
      <c r="Q1129" s="258" t="s">
        <v>82</v>
      </c>
      <c r="R1129" s="260" t="s">
        <v>118</v>
      </c>
    </row>
    <row r="1130" spans="1:18" ht="57" customHeight="1" thickBot="1" x14ac:dyDescent="0.35">
      <c r="A1130" s="344"/>
      <c r="B1130" s="194" t="str">
        <f>IF($O1130="x",'Class Record S5'!$B$15,"")</f>
        <v/>
      </c>
      <c r="C1130" s="414" t="str">
        <f>IF($O1130="x",'Class Record S5'!$D$15,"")</f>
        <v/>
      </c>
      <c r="D1130" s="414"/>
      <c r="E1130" s="414"/>
      <c r="F1130" s="414"/>
      <c r="G1130" s="414"/>
      <c r="H1130" s="414"/>
      <c r="I1130" s="414"/>
      <c r="J1130" s="414"/>
      <c r="K1130" s="414"/>
      <c r="L1130" s="414"/>
      <c r="M1130" s="143"/>
      <c r="O1130" s="67" t="str">
        <f>IF(OR(AND('Class Record S5'!$AJ$100=".",COUNTIF('Class Record S5'!$AJ$93:$AJ$116,"\")&lt;5,COUNTIF('Class Record S5'!$AJ$93:$AJ$100,".")&lt;=(5-COUNTIF('Class Record S5'!$AJ$93:$AJ$116,"\"))),AND('Class Record S5'!$AJ$100="\",COUNTIF('Class Record S5'!$AJ$93:$AJ$100,"\")&lt;=5)),"x","")</f>
        <v/>
      </c>
      <c r="Q1130" s="258" t="s">
        <v>83</v>
      </c>
      <c r="R1130" s="261" t="s">
        <v>119</v>
      </c>
    </row>
    <row r="1131" spans="1:18" ht="59.25" customHeight="1" thickBot="1" x14ac:dyDescent="0.35">
      <c r="A1131" s="255" t="str">
        <f>'Class Record S5'!$A$16</f>
        <v>Animals inc. Humans</v>
      </c>
      <c r="B1131" s="253" t="str">
        <f>IF($O1131="x",'Class Record S5'!$B$16,"")</f>
        <v/>
      </c>
      <c r="C1131" s="415" t="str">
        <f>IF($O1131="x",'Class Record S5'!$D$16,"")</f>
        <v/>
      </c>
      <c r="D1131" s="415"/>
      <c r="E1131" s="415"/>
      <c r="F1131" s="415"/>
      <c r="G1131" s="415"/>
      <c r="H1131" s="415"/>
      <c r="I1131" s="415"/>
      <c r="J1131" s="415"/>
      <c r="K1131" s="415"/>
      <c r="L1131" s="415"/>
      <c r="M1131" s="254"/>
      <c r="O1131" s="67" t="str">
        <f>IF(OR(AND('Class Record S5'!$AJ$101=".",COUNTIF('Class Record S5'!$AJ$93:$AJ$116,"\")&lt;5,COUNTIF('Class Record S5'!$AJ$93:$AJ$101,".")&lt;=(5-COUNTIF('Class Record S5'!$AJ$93:$AJ$116,"\"))),AND('Class Record S5'!$AJ$101="\",COUNTIF('Class Record S5'!$AJ$93:$AJ$101,"\")&lt;=5)),"x","")</f>
        <v/>
      </c>
      <c r="Q1131" s="258" t="s">
        <v>84</v>
      </c>
      <c r="R1131" s="261" t="s">
        <v>120</v>
      </c>
    </row>
    <row r="1132" spans="1:18" ht="56.25" customHeight="1" x14ac:dyDescent="0.3">
      <c r="A1132" s="342" t="str">
        <f>'Class Record S5'!$A$17</f>
        <v>Properties and Changers of Materials</v>
      </c>
      <c r="B1132" s="193" t="str">
        <f>IF($O1132="x",'Class Record S5'!$B$17,"")</f>
        <v/>
      </c>
      <c r="C1132" s="385" t="str">
        <f>IF($O1132="x",'Class Record S5'!$D$17,"")</f>
        <v/>
      </c>
      <c r="D1132" s="386"/>
      <c r="E1132" s="386"/>
      <c r="F1132" s="386"/>
      <c r="G1132" s="386"/>
      <c r="H1132" s="386"/>
      <c r="I1132" s="386"/>
      <c r="J1132" s="386"/>
      <c r="K1132" s="386"/>
      <c r="L1132" s="387"/>
      <c r="M1132" s="141"/>
      <c r="O1132" s="67" t="str">
        <f>IF(OR(AND('Class Record S5'!$AJ$102=".",COUNTIF('Class Record S5'!$AJ$93:$AJ$116,"\")&lt;5,COUNTIF('Class Record S5'!$AJ$93:$AJ$102,".")&lt;=(5-COUNTIF('Class Record S5'!$AJ$93:$AJ$116,"\"))),AND('Class Record S5'!$AJ$102="\",COUNTIF('Class Record S5'!$AJ$93:$AJ$102,"\")&lt;=5)),"x","")</f>
        <v/>
      </c>
      <c r="Q1132" s="258" t="s">
        <v>85</v>
      </c>
      <c r="R1132" s="260" t="s">
        <v>121</v>
      </c>
    </row>
    <row r="1133" spans="1:18" ht="44.25" customHeight="1" x14ac:dyDescent="0.3">
      <c r="A1133" s="343"/>
      <c r="B1133" s="192" t="str">
        <f>IF($O1133="x",'Class Record S5'!$B$18,"")</f>
        <v/>
      </c>
      <c r="C1133" s="383" t="str">
        <f>IF($O1133="x",'Class Record S5'!$D$18,"")</f>
        <v/>
      </c>
      <c r="D1133" s="383"/>
      <c r="E1133" s="383"/>
      <c r="F1133" s="383"/>
      <c r="G1133" s="383"/>
      <c r="H1133" s="383"/>
      <c r="I1133" s="383"/>
      <c r="J1133" s="383"/>
      <c r="K1133" s="383"/>
      <c r="L1133" s="383"/>
      <c r="M1133" s="142"/>
      <c r="O1133" s="67" t="str">
        <f>IF(OR(AND('Class Record S5'!$AJ$103=".",COUNTIF('Class Record S5'!$AJ$93:$AJ$116,"\")&lt;5,COUNTIF('Class Record S5'!$AJ$93:$AJ$103,".")&lt;=(5-COUNTIF('Class Record S5'!$AJ$93:$AJ$116,"\"))),AND('Class Record S5'!$AJ$103="\",COUNTIF('Class Record S5'!$AJ$93:$AJ$103,"\")&lt;=5)),"x","")</f>
        <v/>
      </c>
      <c r="Q1133" s="258" t="s">
        <v>86</v>
      </c>
      <c r="R1133" s="265" t="s">
        <v>124</v>
      </c>
    </row>
    <row r="1134" spans="1:18" ht="44.25" customHeight="1" x14ac:dyDescent="0.3">
      <c r="A1134" s="343"/>
      <c r="B1134" s="192" t="str">
        <f>IF($O1134="x",'Class Record S5'!$B$19,"")</f>
        <v/>
      </c>
      <c r="C1134" s="383" t="str">
        <f>IF($O1134="x",'Class Record S5'!$D$19,"")</f>
        <v/>
      </c>
      <c r="D1134" s="383"/>
      <c r="E1134" s="383"/>
      <c r="F1134" s="383"/>
      <c r="G1134" s="383"/>
      <c r="H1134" s="383"/>
      <c r="I1134" s="383"/>
      <c r="J1134" s="383"/>
      <c r="K1134" s="383"/>
      <c r="L1134" s="383"/>
      <c r="M1134" s="142"/>
      <c r="O1134" s="67" t="str">
        <f>IF(OR(AND('Class Record S5'!$AJ$104=".",COUNTIF('Class Record S5'!$AJ$93:$AJ$116,"\")&lt;5,COUNTIF('Class Record S5'!$AJ$93:$AJ$104,".")&lt;=(5-COUNTIF('Class Record S5'!$AJ$93:$AJ$116,"\"))),AND('Class Record S5'!$AJ$104="\",COUNTIF('Class Record S5'!$AJ$93:$AJ$104,"\")&lt;=5)),"x","")</f>
        <v/>
      </c>
      <c r="Q1134" s="258" t="s">
        <v>87</v>
      </c>
      <c r="R1134" s="265" t="s">
        <v>122</v>
      </c>
    </row>
    <row r="1135" spans="1:18" ht="44.25" customHeight="1" x14ac:dyDescent="0.3">
      <c r="A1135" s="343"/>
      <c r="B1135" s="192" t="str">
        <f>IF($O1135="x",'Class Record S5'!$B$20,"")</f>
        <v/>
      </c>
      <c r="C1135" s="383" t="str">
        <f>IF($O1135="x",'Class Record S5'!$D$20,"")</f>
        <v/>
      </c>
      <c r="D1135" s="383"/>
      <c r="E1135" s="383"/>
      <c r="F1135" s="383"/>
      <c r="G1135" s="383"/>
      <c r="H1135" s="383"/>
      <c r="I1135" s="383"/>
      <c r="J1135" s="383"/>
      <c r="K1135" s="383"/>
      <c r="L1135" s="383"/>
      <c r="M1135" s="142"/>
      <c r="O1135" s="67" t="str">
        <f>IF(OR(AND('Class Record S5'!$AJ$105=".",COUNTIF('Class Record S5'!$AJ$93:$AJ$116,"\")&lt;5,COUNTIF('Class Record S5'!$AJ$93:$AJ$105,".")&lt;=(5-COUNTIF('Class Record S5'!$AJ$93:$AJ$116,"\"))),AND('Class Record S5'!$AJ$105="\",COUNTIF('Class Record S5'!$AJ$93:$AJ$105,"\")&lt;=5)),"x","")</f>
        <v/>
      </c>
      <c r="Q1135" s="258" t="s">
        <v>88</v>
      </c>
      <c r="R1135" s="265" t="s">
        <v>123</v>
      </c>
    </row>
    <row r="1136" spans="1:18" ht="44.25" customHeight="1" x14ac:dyDescent="0.3">
      <c r="A1136" s="343"/>
      <c r="B1136" s="192" t="str">
        <f>IF($O1136="x",'Class Record S5'!$B$21,"")</f>
        <v/>
      </c>
      <c r="C1136" s="383" t="str">
        <f>IF($O1136="x",'Class Record S5'!$D$21,"")</f>
        <v/>
      </c>
      <c r="D1136" s="383"/>
      <c r="E1136" s="383"/>
      <c r="F1136" s="383"/>
      <c r="G1136" s="383"/>
      <c r="H1136" s="383"/>
      <c r="I1136" s="383"/>
      <c r="J1136" s="383"/>
      <c r="K1136" s="383"/>
      <c r="L1136" s="383"/>
      <c r="M1136" s="142"/>
      <c r="O1136" s="67" t="str">
        <f>IF(OR(AND('Class Record S5'!$AJ$106=".",COUNTIF('Class Record S5'!$AJ$93:$AJ$116,"\")&lt;5,COUNTIF('Class Record S5'!$AJ$93:$AJ$106,".")&lt;=(5-COUNTIF('Class Record S5'!$AJ$93:$AJ$116,"\"))),AND('Class Record S5'!$AJ$106="\",COUNTIF('Class Record S5'!$AJ$93:$AJ$106,"\")&lt;=5)),"x","")</f>
        <v/>
      </c>
      <c r="Q1136" s="258" t="s">
        <v>89</v>
      </c>
      <c r="R1136" s="261" t="s">
        <v>125</v>
      </c>
    </row>
    <row r="1137" spans="1:18" ht="56.25" customHeight="1" thickBot="1" x14ac:dyDescent="0.35">
      <c r="A1137" s="344"/>
      <c r="B1137" s="195" t="str">
        <f>IF($O1137="x",'Class Record S5'!$B$22,"")</f>
        <v/>
      </c>
      <c r="C1137" s="384" t="str">
        <f>IF($O1137="x",'Class Record S5'!$D$22,"")</f>
        <v/>
      </c>
      <c r="D1137" s="384"/>
      <c r="E1137" s="384"/>
      <c r="F1137" s="384"/>
      <c r="G1137" s="384"/>
      <c r="H1137" s="384"/>
      <c r="I1137" s="384"/>
      <c r="J1137" s="384"/>
      <c r="K1137" s="384"/>
      <c r="L1137" s="384"/>
      <c r="M1137" s="196"/>
      <c r="O1137" s="67" t="str">
        <f>IF(OR(AND('Class Record S5'!$AJ$107=".",COUNTIF('Class Record S5'!$AJ$93:$AJ$116,"\")&lt;5,COUNTIF('Class Record S5'!$AJ$93:$AJ$107,".")&lt;=(5-COUNTIF('Class Record S5'!$AJ$93:$AJ$116,"\"))),AND('Class Record S5'!$AJ$107="\",COUNTIF('Class Record S5'!$AJ$93:$AJ$107,"\")&lt;=5)),"x","")</f>
        <v/>
      </c>
      <c r="Q1137" s="258" t="s">
        <v>90</v>
      </c>
      <c r="R1137" s="260" t="s">
        <v>126</v>
      </c>
    </row>
    <row r="1138" spans="1:18" ht="44.25" customHeight="1" x14ac:dyDescent="0.3">
      <c r="A1138" s="342" t="str">
        <f>'Class Record S5'!$A$23</f>
        <v>Earth and Space</v>
      </c>
      <c r="B1138" s="193" t="str">
        <f>IF($O1138="x",'Class Record S5'!$B$23,"")</f>
        <v/>
      </c>
      <c r="C1138" s="385" t="str">
        <f>IF($O1138="x",'Class Record S5'!$D$23,"")</f>
        <v/>
      </c>
      <c r="D1138" s="386"/>
      <c r="E1138" s="386"/>
      <c r="F1138" s="386"/>
      <c r="G1138" s="386"/>
      <c r="H1138" s="386"/>
      <c r="I1138" s="386"/>
      <c r="J1138" s="386"/>
      <c r="K1138" s="386"/>
      <c r="L1138" s="387"/>
      <c r="M1138" s="141"/>
      <c r="O1138" s="67" t="str">
        <f>IF(OR(AND('Class Record S5'!$AJ$108=".",COUNTIF('Class Record S5'!$AJ$93:$AJ$116,"\")&lt;5,COUNTIF('Class Record S5'!$AJ$93:$AJ$108,".")&lt;=(5-COUNTIF('Class Record S5'!$AJ$93:$AJ$116,"\"))),AND('Class Record S5'!$AJ$108="\",COUNTIF('Class Record S5'!$AJ$93:$AJ$108,"\")&lt;=5)),"x","")</f>
        <v/>
      </c>
      <c r="Q1138" s="258" t="s">
        <v>91</v>
      </c>
      <c r="R1138" s="260" t="s">
        <v>127</v>
      </c>
    </row>
    <row r="1139" spans="1:18" ht="44.25" customHeight="1" x14ac:dyDescent="0.3">
      <c r="A1139" s="343"/>
      <c r="B1139" s="192" t="str">
        <f>IF($O1139="x",'Class Record S5'!$B$24,"")</f>
        <v/>
      </c>
      <c r="C1139" s="388" t="str">
        <f>IF($O1139="x",'Class Record S5'!$D$24,"")</f>
        <v/>
      </c>
      <c r="D1139" s="389"/>
      <c r="E1139" s="389"/>
      <c r="F1139" s="389"/>
      <c r="G1139" s="389"/>
      <c r="H1139" s="389"/>
      <c r="I1139" s="389"/>
      <c r="J1139" s="389"/>
      <c r="K1139" s="389"/>
      <c r="L1139" s="390"/>
      <c r="M1139" s="142"/>
      <c r="O1139" s="67" t="str">
        <f>IF(OR(AND('Class Record S5'!$AJ$109=".",COUNTIF('Class Record S5'!$AJ$93:$AJ$116,"\")&lt;5,COUNTIF('Class Record S5'!$AJ$93:$AJ$109,".")&lt;=(5-COUNTIF('Class Record S5'!$AJ$93:$AJ$116,"\"))),AND('Class Record S5'!$AJ$109="\",COUNTIF('Class Record S5'!$AJ$93:$AJ$109,"\")&lt;=5)),"x","")</f>
        <v/>
      </c>
      <c r="Q1139" s="258" t="s">
        <v>92</v>
      </c>
      <c r="R1139" s="262" t="s">
        <v>128</v>
      </c>
    </row>
    <row r="1140" spans="1:18" ht="44.25" customHeight="1" x14ac:dyDescent="0.3">
      <c r="A1140" s="343"/>
      <c r="B1140" s="192" t="str">
        <f>IF($O1140="x",'Class Record S5'!$B$25,"")</f>
        <v/>
      </c>
      <c r="C1140" s="388" t="str">
        <f>IF($O1140="x",'Class Record S5'!$D$25,"")</f>
        <v/>
      </c>
      <c r="D1140" s="389"/>
      <c r="E1140" s="389"/>
      <c r="F1140" s="389"/>
      <c r="G1140" s="389"/>
      <c r="H1140" s="389"/>
      <c r="I1140" s="389"/>
      <c r="J1140" s="389"/>
      <c r="K1140" s="389"/>
      <c r="L1140" s="390"/>
      <c r="M1140" s="142"/>
      <c r="O1140" s="67" t="str">
        <f>IF(OR(AND('Class Record S5'!$AJ$110=".",COUNTIF('Class Record S5'!$AJ$93:$AJ$116,"\")&lt;5,COUNTIF('Class Record S5'!$AJ$93:$AJ$110,".")&lt;=(5-COUNTIF('Class Record S5'!$AJ$93:$AJ$116,"\"))),AND('Class Record S5'!$AJ$110="\",COUNTIF('Class Record S5'!$AJ$93:$AJ$110,"\")&lt;=5)),"x","")</f>
        <v/>
      </c>
      <c r="Q1140" s="258" t="s">
        <v>93</v>
      </c>
      <c r="R1140" s="262" t="s">
        <v>129</v>
      </c>
    </row>
    <row r="1141" spans="1:18" ht="44.25" customHeight="1" x14ac:dyDescent="0.3">
      <c r="A1141" s="343"/>
      <c r="B1141" s="192" t="str">
        <f>IF($O1141="x",'Class Record S5'!$B$26,"")</f>
        <v/>
      </c>
      <c r="C1141" s="383" t="str">
        <f>IF($O1141="x",'Class Record S5'!$D$26,"")</f>
        <v/>
      </c>
      <c r="D1141" s="383"/>
      <c r="E1141" s="383"/>
      <c r="F1141" s="383"/>
      <c r="G1141" s="383"/>
      <c r="H1141" s="383"/>
      <c r="I1141" s="383"/>
      <c r="J1141" s="383"/>
      <c r="K1141" s="383"/>
      <c r="L1141" s="383"/>
      <c r="M1141" s="142"/>
      <c r="O1141" s="67" t="str">
        <f>IF(OR(AND('Class Record S5'!$AJ$111=".",COUNTIF('Class Record S5'!$AJ$93:$AJ$116,"\")&lt;5,COUNTIF('Class Record S5'!$AJ$93:$AJ$111,".")&lt;=(5-COUNTIF('Class Record S5'!$AJ$93:$AJ$116,"\"))),AND('Class Record S5'!$AJ$111="\",COUNTIF('Class Record S5'!$AJ$93:$AJ$111,"\")&lt;=5)),"x","")</f>
        <v/>
      </c>
      <c r="Q1141" s="258" t="s">
        <v>94</v>
      </c>
      <c r="R1141" s="260" t="s">
        <v>130</v>
      </c>
    </row>
    <row r="1142" spans="1:18" ht="44.25" customHeight="1" thickBot="1" x14ac:dyDescent="0.35">
      <c r="A1142" s="344"/>
      <c r="B1142" s="195" t="str">
        <f>IF($O1142="x",'Class Record S5'!$B$27,"")</f>
        <v/>
      </c>
      <c r="C1142" s="384" t="str">
        <f>IF($O1142="x",'Class Record S5'!$D$27,"")</f>
        <v/>
      </c>
      <c r="D1142" s="384"/>
      <c r="E1142" s="384"/>
      <c r="F1142" s="384"/>
      <c r="G1142" s="384"/>
      <c r="H1142" s="384"/>
      <c r="I1142" s="384"/>
      <c r="J1142" s="384"/>
      <c r="K1142" s="384"/>
      <c r="L1142" s="384"/>
      <c r="M1142" s="196"/>
      <c r="O1142" s="67" t="str">
        <f>IF(OR(AND('Class Record S5'!$AJ$112=".",COUNTIF('Class Record S5'!$AJ$93:$AJ$116,"\")&lt;5,COUNTIF('Class Record S5'!$AJ$93:$AJ$112,".")&lt;=(5-COUNTIF('Class Record S5'!$AJ$93:$AJ$116,"\"))),AND('Class Record S5'!$AJ$112="\",COUNTIF('Class Record S5'!$AJ$93:$AJ$112,"\")&lt;=5)),"x","")</f>
        <v/>
      </c>
      <c r="Q1142" s="258" t="s">
        <v>95</v>
      </c>
      <c r="R1142" s="260" t="s">
        <v>131</v>
      </c>
    </row>
    <row r="1143" spans="1:18" ht="44.25" customHeight="1" x14ac:dyDescent="0.3">
      <c r="A1143" s="342" t="str">
        <f>'Class Record S5'!$A$28</f>
        <v>Forces</v>
      </c>
      <c r="B1143" s="193" t="str">
        <f>IF($O1143="x",'Class Record S5'!$B$28,"")</f>
        <v/>
      </c>
      <c r="C1143" s="385" t="str">
        <f>IF($O1143="x",'Class Record S5'!$D$28,"")</f>
        <v/>
      </c>
      <c r="D1143" s="386"/>
      <c r="E1143" s="386"/>
      <c r="F1143" s="386"/>
      <c r="G1143" s="386"/>
      <c r="H1143" s="386"/>
      <c r="I1143" s="386"/>
      <c r="J1143" s="386"/>
      <c r="K1143" s="386"/>
      <c r="L1143" s="387"/>
      <c r="M1143" s="141"/>
      <c r="O1143" s="67" t="str">
        <f>IF(OR(AND('Class Record S5'!$AJ$113=".",COUNTIF('Class Record S5'!$AJ$93:$AJ$116,"\")&lt;5,COUNTIF('Class Record S5'!$AJ$93:$AJ$113,".")&lt;=(5-COUNTIF('Class Record S5'!$AJ$93:$AJ$116,"\"))),AND('Class Record S5'!$AJ$113="\",COUNTIF('Class Record S5'!$AJ$93:$AJ$113,"\")&lt;=5)),"x","")</f>
        <v/>
      </c>
      <c r="Q1143" s="258" t="s">
        <v>96</v>
      </c>
      <c r="R1143" s="262" t="s">
        <v>132</v>
      </c>
    </row>
    <row r="1144" spans="1:18" ht="44.25" customHeight="1" x14ac:dyDescent="0.3">
      <c r="A1144" s="343"/>
      <c r="B1144" s="192" t="str">
        <f>IF($O1144="x",'Class Record S5'!$B$29,"")</f>
        <v/>
      </c>
      <c r="C1144" s="388" t="str">
        <f>IF($O1144="x",'Class Record S5'!$D$29,"")</f>
        <v/>
      </c>
      <c r="D1144" s="389"/>
      <c r="E1144" s="389"/>
      <c r="F1144" s="389"/>
      <c r="G1144" s="389"/>
      <c r="H1144" s="389"/>
      <c r="I1144" s="389"/>
      <c r="J1144" s="389"/>
      <c r="K1144" s="389"/>
      <c r="L1144" s="390"/>
      <c r="M1144" s="142"/>
      <c r="O1144" s="67" t="str">
        <f>IF(OR(AND('Class Record S5'!$AJ$114=".",COUNTIF('Class Record S5'!$AJ$93:$AJ$116,"\")&lt;5,COUNTIF('Class Record S5'!$AJ$93:$AJ$114,".")&lt;=(5-COUNTIF('Class Record S5'!$AJ$93:$AJ$116,"\"))),AND('Class Record S5'!$AJ$114="\",COUNTIF('Class Record S5'!$AJ$93:$AJ$114,"\")&lt;=5)),"x","")</f>
        <v/>
      </c>
      <c r="Q1144" s="258" t="s">
        <v>97</v>
      </c>
      <c r="R1144" s="262" t="s">
        <v>133</v>
      </c>
    </row>
    <row r="1145" spans="1:18" ht="44.25" customHeight="1" x14ac:dyDescent="0.3">
      <c r="A1145" s="343"/>
      <c r="B1145" s="192" t="str">
        <f>IF($O1145="x",'Class Record S5'!$B$30,"")</f>
        <v/>
      </c>
      <c r="C1145" s="388" t="str">
        <f>IF($O1145="x",'Class Record S5'!$D$30,"")</f>
        <v/>
      </c>
      <c r="D1145" s="389"/>
      <c r="E1145" s="389"/>
      <c r="F1145" s="389"/>
      <c r="G1145" s="389"/>
      <c r="H1145" s="389"/>
      <c r="I1145" s="389"/>
      <c r="J1145" s="389"/>
      <c r="K1145" s="389"/>
      <c r="L1145" s="390"/>
      <c r="M1145" s="142"/>
      <c r="O1145" s="67" t="str">
        <f>IF(OR(AND('Class Record S5'!$AJ$115=".",COUNTIF('Class Record S5'!$AJ$93:$AJ$116,"\")&lt;5,COUNTIF('Class Record S5'!$AJ$93:$AJ$115,".")&lt;=(5-COUNTIF('Class Record S5'!$AJ$93:$AJ$116,"\"))),AND('Class Record S5'!$AJ$115="\",COUNTIF('Class Record S5'!$AJ$93:$AJ$115,"\")&lt;=5)),"x","")</f>
        <v/>
      </c>
      <c r="Q1145" s="258" t="s">
        <v>98</v>
      </c>
      <c r="R1145" s="262" t="s">
        <v>134</v>
      </c>
    </row>
    <row r="1146" spans="1:18" ht="44.25" customHeight="1" thickBot="1" x14ac:dyDescent="0.35">
      <c r="A1146" s="344"/>
      <c r="B1146" s="194" t="str">
        <f>IF($O1146="x",'Class Record S5'!$B$31,"")</f>
        <v/>
      </c>
      <c r="C1146" s="391" t="str">
        <f>IF($O1146="x",'Class Record S5'!$D$31,"")</f>
        <v/>
      </c>
      <c r="D1146" s="392"/>
      <c r="E1146" s="392"/>
      <c r="F1146" s="392"/>
      <c r="G1146" s="392"/>
      <c r="H1146" s="392"/>
      <c r="I1146" s="392"/>
      <c r="J1146" s="392"/>
      <c r="K1146" s="392"/>
      <c r="L1146" s="393"/>
      <c r="M1146" s="143"/>
      <c r="O1146" s="67" t="str">
        <f>IF(OR(AND('Class Record S5'!$AJ$116=".",COUNTIF('Class Record S5'!$AJ$93:$AJ$116,"\")&lt;5,COUNTIF('Class Record S5'!$AJ$93:$AJ$116,".")&lt;=(5-COUNTIF('Class Record S5'!$AJ$93:$AJ$116,"\"))),AND('Class Record S5'!$AJ$116="\",COUNTIF('Class Record S5'!$AJ$93:$AJ$116,"\")&lt;=5)),"x","")</f>
        <v/>
      </c>
      <c r="Q1146" s="258" t="s">
        <v>99</v>
      </c>
      <c r="R1146" s="262" t="s">
        <v>135</v>
      </c>
    </row>
    <row r="1147" spans="1:18" ht="16.5" customHeight="1" thickBot="1" x14ac:dyDescent="0.35">
      <c r="A1147" s="379" t="s">
        <v>44</v>
      </c>
      <c r="B1147" s="380"/>
      <c r="C1147" s="380"/>
      <c r="D1147" s="380"/>
      <c r="E1147" s="380"/>
      <c r="F1147" s="380"/>
      <c r="G1147" s="380"/>
      <c r="H1147" s="380"/>
      <c r="I1147" s="380"/>
      <c r="J1147" s="380"/>
      <c r="K1147" s="381"/>
      <c r="L1147" s="394" t="s">
        <v>45</v>
      </c>
      <c r="M1147" s="395"/>
      <c r="Q1147" s="257"/>
    </row>
    <row r="1148" spans="1:18" ht="28.5" customHeight="1" x14ac:dyDescent="0.3">
      <c r="A1148" s="396"/>
      <c r="B1148" s="397"/>
      <c r="C1148" s="397"/>
      <c r="D1148" s="397"/>
      <c r="E1148" s="397"/>
      <c r="F1148" s="397"/>
      <c r="G1148" s="397"/>
      <c r="H1148" s="397"/>
      <c r="I1148" s="397"/>
      <c r="J1148" s="397"/>
      <c r="K1148" s="398"/>
      <c r="L1148" s="405" t="str">
        <f>'Class Record S5'!$AJ$117</f>
        <v>N</v>
      </c>
      <c r="M1148" s="406"/>
      <c r="Q1148" s="257"/>
    </row>
    <row r="1149" spans="1:18" ht="28.5" customHeight="1" x14ac:dyDescent="0.3">
      <c r="A1149" s="399"/>
      <c r="B1149" s="400"/>
      <c r="C1149" s="400"/>
      <c r="D1149" s="400"/>
      <c r="E1149" s="400"/>
      <c r="F1149" s="400"/>
      <c r="G1149" s="400"/>
      <c r="H1149" s="400"/>
      <c r="I1149" s="400"/>
      <c r="J1149" s="400"/>
      <c r="K1149" s="401"/>
      <c r="L1149" s="407"/>
      <c r="M1149" s="408"/>
      <c r="Q1149" s="257"/>
    </row>
    <row r="1150" spans="1:18" ht="28.5" customHeight="1" thickBot="1" x14ac:dyDescent="0.35">
      <c r="A1150" s="402"/>
      <c r="B1150" s="403"/>
      <c r="C1150" s="403"/>
      <c r="D1150" s="403"/>
      <c r="E1150" s="403"/>
      <c r="F1150" s="403"/>
      <c r="G1150" s="403"/>
      <c r="H1150" s="403"/>
      <c r="I1150" s="403"/>
      <c r="J1150" s="403"/>
      <c r="K1150" s="404"/>
      <c r="L1150" s="409"/>
      <c r="M1150" s="410"/>
      <c r="Q1150" s="257"/>
    </row>
    <row r="1152" spans="1:18" ht="19.5" thickBot="1" x14ac:dyDescent="0.35"/>
    <row r="1153" spans="1:18" ht="23.25" customHeight="1" thickBot="1" x14ac:dyDescent="0.35">
      <c r="A1153" s="349" t="str">
        <f>'Class Record S5'!$D$1</f>
        <v>A N OTHER SCHOOL</v>
      </c>
      <c r="B1153" s="350"/>
      <c r="C1153" s="350"/>
      <c r="D1153" s="350"/>
      <c r="E1153" s="350"/>
      <c r="F1153" s="350"/>
      <c r="G1153" s="350"/>
      <c r="H1153" s="350"/>
      <c r="I1153" s="350"/>
      <c r="J1153" s="350"/>
      <c r="K1153" s="350"/>
      <c r="L1153" s="350"/>
      <c r="M1153" s="351"/>
    </row>
    <row r="1154" spans="1:18" ht="15.75" customHeight="1" thickBot="1" x14ac:dyDescent="0.35">
      <c r="A1154" s="352" t="s">
        <v>17</v>
      </c>
      <c r="B1154" s="353"/>
      <c r="C1154" s="353"/>
      <c r="D1154" s="356">
        <f>'Class Record S5'!$AK$2</f>
        <v>0</v>
      </c>
      <c r="E1154" s="356"/>
      <c r="F1154" s="356"/>
      <c r="G1154" s="357"/>
      <c r="H1154" s="361" t="s">
        <v>18</v>
      </c>
      <c r="I1154" s="362">
        <f>'Class Record S5'!$E$119</f>
        <v>0</v>
      </c>
      <c r="J1154" s="362"/>
      <c r="K1154" s="363" t="str">
        <f>'Class Record S5'!$C$2</f>
        <v>CLASS</v>
      </c>
      <c r="L1154" s="363"/>
      <c r="M1154" s="364"/>
    </row>
    <row r="1155" spans="1:18" ht="15.75" customHeight="1" thickBot="1" x14ac:dyDescent="0.35">
      <c r="A1155" s="354"/>
      <c r="B1155" s="355"/>
      <c r="C1155" s="355"/>
      <c r="D1155" s="358"/>
      <c r="E1155" s="358"/>
      <c r="F1155" s="359"/>
      <c r="G1155" s="360"/>
      <c r="H1155" s="361"/>
      <c r="I1155" s="362"/>
      <c r="J1155" s="362"/>
      <c r="K1155" s="363"/>
      <c r="L1155" s="363"/>
      <c r="M1155" s="364"/>
    </row>
    <row r="1156" spans="1:18" ht="19.5" thickBot="1" x14ac:dyDescent="0.35">
      <c r="A1156" s="346" t="s">
        <v>19</v>
      </c>
      <c r="B1156" s="347"/>
      <c r="C1156" s="347"/>
      <c r="D1156" s="347"/>
      <c r="E1156" s="348"/>
      <c r="F1156" s="365" t="s">
        <v>20</v>
      </c>
      <c r="G1156" s="366"/>
      <c r="H1156" s="366"/>
      <c r="I1156" s="367"/>
      <c r="J1156" s="368" t="s">
        <v>21</v>
      </c>
      <c r="K1156" s="369"/>
      <c r="L1156" s="369"/>
      <c r="M1156" s="370"/>
    </row>
    <row r="1157" spans="1:18" ht="16.5" customHeight="1" thickBot="1" x14ac:dyDescent="0.35">
      <c r="A1157" s="371" t="s">
        <v>22</v>
      </c>
      <c r="B1157" s="372"/>
      <c r="C1157" s="373"/>
      <c r="D1157" s="374" t="s">
        <v>23</v>
      </c>
      <c r="E1157" s="375"/>
      <c r="F1157" s="376" t="s">
        <v>24</v>
      </c>
      <c r="G1157" s="377"/>
      <c r="H1157" s="377" t="s">
        <v>25</v>
      </c>
      <c r="I1157" s="378"/>
      <c r="J1157" s="382" t="s">
        <v>26</v>
      </c>
      <c r="K1157" s="377"/>
      <c r="L1157" s="411" t="s">
        <v>27</v>
      </c>
      <c r="M1157" s="412"/>
    </row>
    <row r="1158" spans="1:18" ht="31.5" customHeight="1" thickBot="1" x14ac:dyDescent="0.35">
      <c r="A1158" s="72"/>
      <c r="B1158" s="73" t="s">
        <v>54</v>
      </c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5" t="s">
        <v>43</v>
      </c>
      <c r="Q1158" s="416" t="s">
        <v>56</v>
      </c>
      <c r="R1158" s="416"/>
    </row>
    <row r="1159" spans="1:18" ht="44.25" customHeight="1" x14ac:dyDescent="0.3">
      <c r="A1159" s="345" t="str">
        <f>'Class Record S5'!$A$8</f>
        <v>Working Scientifically</v>
      </c>
      <c r="B1159" s="190" t="str">
        <f>IF($O1159="x",'Class Record S5'!$B$8,"")</f>
        <v/>
      </c>
      <c r="C1159" s="413" t="str">
        <f>IF($O1159="x",'Class Record S5'!$D$8,"")</f>
        <v/>
      </c>
      <c r="D1159" s="413"/>
      <c r="E1159" s="413"/>
      <c r="F1159" s="413"/>
      <c r="G1159" s="413"/>
      <c r="H1159" s="413"/>
      <c r="I1159" s="413"/>
      <c r="J1159" s="413"/>
      <c r="K1159" s="413"/>
      <c r="L1159" s="413"/>
      <c r="M1159" s="141"/>
      <c r="O1159" s="67" t="str">
        <f>IF(OR(AND('Class Record S5'!$AK$93=".",COUNTIF('Class Record S5'!$AK$93:$AK$116,"\")&lt;5,COUNTIF('Class Record S5'!$AK$93:$AK$93,".")&lt;=(5-COUNTIF('Class Record S5'!$AK$93:$AK$116,"\"))),AND('Class Record S5'!$AK$93="\",COUNTIF('Class Record S5'!$AK$93:$AK$93,"\")&lt;=5)),"x","")</f>
        <v/>
      </c>
      <c r="Q1159" s="258" t="s">
        <v>76</v>
      </c>
      <c r="R1159" s="259" t="s">
        <v>112</v>
      </c>
    </row>
    <row r="1160" spans="1:18" ht="44.25" customHeight="1" x14ac:dyDescent="0.3">
      <c r="A1160" s="343"/>
      <c r="B1160" s="191" t="str">
        <f>IF($O1160="x",'Class Record S5'!$B$9,"")</f>
        <v/>
      </c>
      <c r="C1160" s="383" t="str">
        <f>IF($O1160="x",'Class Record S5'!$D$9,"")</f>
        <v/>
      </c>
      <c r="D1160" s="383"/>
      <c r="E1160" s="383"/>
      <c r="F1160" s="383"/>
      <c r="G1160" s="383"/>
      <c r="H1160" s="383"/>
      <c r="I1160" s="383"/>
      <c r="J1160" s="383"/>
      <c r="K1160" s="383"/>
      <c r="L1160" s="383"/>
      <c r="M1160" s="142"/>
      <c r="O1160" s="67" t="str">
        <f>IF(OR(AND('Class Record S5'!$AK$94=".",COUNTIF('Class Record S5'!$AK$93:$AK$116,"\")&lt;5,COUNTIF('Class Record S5'!$AK$93:$AK$94,".")&lt;=(5-COUNTIF('Class Record S5'!$AK$93:$AK$116,"\"))),AND('Class Record S5'!$AK$94="\",COUNTIF('Class Record S5'!$AK$93:$AK$94,"\")&lt;=5)),"x","")</f>
        <v/>
      </c>
      <c r="Q1160" s="258" t="s">
        <v>77</v>
      </c>
      <c r="R1160" s="260" t="s">
        <v>113</v>
      </c>
    </row>
    <row r="1161" spans="1:18" ht="44.25" customHeight="1" x14ac:dyDescent="0.3">
      <c r="A1161" s="343"/>
      <c r="B1161" s="191" t="str">
        <f>IF($O1161="x",'Class Record S5'!$B$10,"")</f>
        <v/>
      </c>
      <c r="C1161" s="383" t="str">
        <f>IF($O1161="x",'Class Record S5'!$D$10,"")</f>
        <v/>
      </c>
      <c r="D1161" s="383"/>
      <c r="E1161" s="383"/>
      <c r="F1161" s="383"/>
      <c r="G1161" s="383"/>
      <c r="H1161" s="383"/>
      <c r="I1161" s="383"/>
      <c r="J1161" s="383"/>
      <c r="K1161" s="383"/>
      <c r="L1161" s="383"/>
      <c r="M1161" s="142"/>
      <c r="O1161" s="67" t="str">
        <f>IF(OR(AND('Class Record S5'!$AK$95=".",COUNTIF('Class Record S5'!$AK$93:$AK$116,"\")&lt;5,COUNTIF('Class Record S5'!$AK$93:$AK$95,".")&lt;=(5-COUNTIF('Class Record S5'!$AK$93:$AK$116,"\"))),AND('Class Record S5'!$AK$95="\",COUNTIF('Class Record S5'!$AK$93:$AK$95,"\")&lt;=5)),"x","")</f>
        <v/>
      </c>
      <c r="Q1161" s="258" t="s">
        <v>78</v>
      </c>
      <c r="R1161" s="260" t="s">
        <v>114</v>
      </c>
    </row>
    <row r="1162" spans="1:18" ht="44.25" customHeight="1" x14ac:dyDescent="0.3">
      <c r="A1162" s="343"/>
      <c r="B1162" s="192" t="str">
        <f>IF($O1162="x",'Class Record S5'!$B$11,"")</f>
        <v/>
      </c>
      <c r="C1162" s="383" t="str">
        <f>IF($O1162="x",'Class Record S5'!$D$11,"")</f>
        <v/>
      </c>
      <c r="D1162" s="383"/>
      <c r="E1162" s="383"/>
      <c r="F1162" s="383"/>
      <c r="G1162" s="383"/>
      <c r="H1162" s="383"/>
      <c r="I1162" s="383"/>
      <c r="J1162" s="383"/>
      <c r="K1162" s="383"/>
      <c r="L1162" s="383"/>
      <c r="M1162" s="142"/>
      <c r="O1162" s="67" t="str">
        <f>IF(OR(AND('Class Record S5'!$AK$96=".",COUNTIF('Class Record S5'!$AK$93:$AK$116,"\")&lt;5,COUNTIF('Class Record S5'!$AK$93:$AK$96,".")&lt;=(5-COUNTIF('Class Record S5'!$AK$93:$AK$116,"\"))),AND('Class Record S5'!$AK$96="\",COUNTIF('Class Record S5'!$AK$93:$AK$96,"\")&lt;=5)),"x","")</f>
        <v/>
      </c>
      <c r="Q1162" s="258" t="s">
        <v>79</v>
      </c>
      <c r="R1162" s="260" t="s">
        <v>115</v>
      </c>
    </row>
    <row r="1163" spans="1:18" ht="54.75" customHeight="1" x14ac:dyDescent="0.3">
      <c r="A1163" s="343"/>
      <c r="B1163" s="192" t="str">
        <f>IF($O1163="x",'Class Record S5'!$B$12,"")</f>
        <v/>
      </c>
      <c r="C1163" s="383" t="str">
        <f>IF($O1163="x",'Class Record S5'!$D$12,"")</f>
        <v/>
      </c>
      <c r="D1163" s="383"/>
      <c r="E1163" s="383"/>
      <c r="F1163" s="383"/>
      <c r="G1163" s="383"/>
      <c r="H1163" s="383"/>
      <c r="I1163" s="383"/>
      <c r="J1163" s="383"/>
      <c r="K1163" s="383"/>
      <c r="L1163" s="383"/>
      <c r="M1163" s="142"/>
      <c r="O1163" s="67" t="str">
        <f>IF(OR(AND('Class Record S5'!$AK$97=".",COUNTIF('Class Record S5'!$AK$93:$AK$116,"\")&lt;5,COUNTIF('Class Record S5'!$AK$93:$AK$97,".")&lt;=(5-COUNTIF('Class Record S5'!$AK$93:$AK$116,"\"))),AND('Class Record S5'!$AK$97="\",COUNTIF('Class Record S5'!$AK$93:$AK$97,"\")&lt;=5)),"x","")</f>
        <v/>
      </c>
      <c r="Q1163" s="258" t="s">
        <v>80</v>
      </c>
      <c r="R1163" s="260" t="s">
        <v>116</v>
      </c>
    </row>
    <row r="1164" spans="1:18" ht="44.25" customHeight="1" thickBot="1" x14ac:dyDescent="0.35">
      <c r="A1164" s="344"/>
      <c r="B1164" s="194" t="str">
        <f>IF($O1164="x",'Class Record S5'!$B$13,"")</f>
        <v/>
      </c>
      <c r="C1164" s="391" t="str">
        <f>IF($O1164="x",'Class Record S5'!$D$13,"")</f>
        <v/>
      </c>
      <c r="D1164" s="392"/>
      <c r="E1164" s="392"/>
      <c r="F1164" s="392"/>
      <c r="G1164" s="392"/>
      <c r="H1164" s="392"/>
      <c r="I1164" s="392"/>
      <c r="J1164" s="392"/>
      <c r="K1164" s="392"/>
      <c r="L1164" s="393"/>
      <c r="M1164" s="143"/>
      <c r="O1164" s="67" t="str">
        <f>IF(OR(AND('Class Record S5'!$AK$98=".",COUNTIF('Class Record S5'!$AK$93:$AK$116,"\")&lt;5,COUNTIF('Class Record S5'!$AK$93:$AK$98,".")&lt;=(5-COUNTIF('Class Record S5'!$AK$93:$AK$116,"\"))),AND('Class Record S5'!$AK$98="\",COUNTIF('Class Record S5'!$AK$93:$AK$98,"\")&lt;=5)),"x","")</f>
        <v/>
      </c>
      <c r="Q1164" s="258" t="s">
        <v>81</v>
      </c>
      <c r="R1164" s="260" t="s">
        <v>117</v>
      </c>
    </row>
    <row r="1165" spans="1:18" ht="57" customHeight="1" x14ac:dyDescent="0.3">
      <c r="A1165" s="342" t="str">
        <f>'Class Record S5'!$A$14</f>
        <v>Living Things and their Habitats</v>
      </c>
      <c r="B1165" s="193" t="str">
        <f>IF($O1165="x",'Class Record S5'!$B$14,"")</f>
        <v/>
      </c>
      <c r="C1165" s="385" t="str">
        <f>IF($O1165="x",'Class Record S5'!$D$14,"")</f>
        <v/>
      </c>
      <c r="D1165" s="386"/>
      <c r="E1165" s="386"/>
      <c r="F1165" s="386"/>
      <c r="G1165" s="386"/>
      <c r="H1165" s="386"/>
      <c r="I1165" s="386"/>
      <c r="J1165" s="386"/>
      <c r="K1165" s="386"/>
      <c r="L1165" s="387"/>
      <c r="M1165" s="141"/>
      <c r="O1165" s="67" t="str">
        <f>IF(OR(AND('Class Record S5'!$AK$99=".",COUNTIF('Class Record S5'!$AK$93:$AK$116,"\")&lt;5,COUNTIF('Class Record S5'!$AK$93:$AK$99,".")&lt;=(5-COUNTIF('Class Record S5'!$AK$93:$AK$116,"\"))),AND('Class Record S5'!$AK$99="\",COUNTIF('Class Record S5'!$AK$93:$AK$99,"\")&lt;=5)),"x","")</f>
        <v/>
      </c>
      <c r="Q1165" s="258" t="s">
        <v>82</v>
      </c>
      <c r="R1165" s="260" t="s">
        <v>118</v>
      </c>
    </row>
    <row r="1166" spans="1:18" ht="57" customHeight="1" thickBot="1" x14ac:dyDescent="0.35">
      <c r="A1166" s="344"/>
      <c r="B1166" s="194" t="str">
        <f>IF($O1166="x",'Class Record S5'!$B$15,"")</f>
        <v/>
      </c>
      <c r="C1166" s="414" t="str">
        <f>IF($O1166="x",'Class Record S5'!$D$15,"")</f>
        <v/>
      </c>
      <c r="D1166" s="414"/>
      <c r="E1166" s="414"/>
      <c r="F1166" s="414"/>
      <c r="G1166" s="414"/>
      <c r="H1166" s="414"/>
      <c r="I1166" s="414"/>
      <c r="J1166" s="414"/>
      <c r="K1166" s="414"/>
      <c r="L1166" s="414"/>
      <c r="M1166" s="143"/>
      <c r="O1166" s="67" t="str">
        <f>IF(OR(AND('Class Record S5'!$AK$100=".",COUNTIF('Class Record S5'!$AK$93:$AK$116,"\")&lt;5,COUNTIF('Class Record S5'!$AK$93:$AK$100,".")&lt;=(5-COUNTIF('Class Record S5'!$AK$93:$AK$116,"\"))),AND('Class Record S5'!$AK$100="\",COUNTIF('Class Record S5'!$AK$93:$AK$100,"\")&lt;=5)),"x","")</f>
        <v/>
      </c>
      <c r="Q1166" s="258" t="s">
        <v>83</v>
      </c>
      <c r="R1166" s="261" t="s">
        <v>119</v>
      </c>
    </row>
    <row r="1167" spans="1:18" ht="59.25" customHeight="1" thickBot="1" x14ac:dyDescent="0.35">
      <c r="A1167" s="255" t="str">
        <f>'Class Record S5'!$A$16</f>
        <v>Animals inc. Humans</v>
      </c>
      <c r="B1167" s="253" t="str">
        <f>IF($O1167="x",'Class Record S5'!$B$16,"")</f>
        <v/>
      </c>
      <c r="C1167" s="415" t="str">
        <f>IF($O1167="x",'Class Record S5'!$D$16,"")</f>
        <v/>
      </c>
      <c r="D1167" s="415"/>
      <c r="E1167" s="415"/>
      <c r="F1167" s="415"/>
      <c r="G1167" s="415"/>
      <c r="H1167" s="415"/>
      <c r="I1167" s="415"/>
      <c r="J1167" s="415"/>
      <c r="K1167" s="415"/>
      <c r="L1167" s="415"/>
      <c r="M1167" s="254"/>
      <c r="O1167" s="67" t="str">
        <f>IF(OR(AND('Class Record S5'!$AK$101=".",COUNTIF('Class Record S5'!$AK$93:$AK$116,"\")&lt;5,COUNTIF('Class Record S5'!$AK$93:$AK$101,".")&lt;=(5-COUNTIF('Class Record S5'!$AK$93:$AK$116,"\"))),AND('Class Record S5'!$AK$101="\",COUNTIF('Class Record S5'!$AK$93:$AK$101,"\")&lt;=5)),"x","")</f>
        <v/>
      </c>
      <c r="Q1167" s="258" t="s">
        <v>84</v>
      </c>
      <c r="R1167" s="261" t="s">
        <v>120</v>
      </c>
    </row>
    <row r="1168" spans="1:18" ht="56.25" customHeight="1" x14ac:dyDescent="0.3">
      <c r="A1168" s="342" t="str">
        <f>'Class Record S5'!$A$17</f>
        <v>Properties and Changers of Materials</v>
      </c>
      <c r="B1168" s="193" t="str">
        <f>IF($O1168="x",'Class Record S5'!$B$17,"")</f>
        <v/>
      </c>
      <c r="C1168" s="385" t="str">
        <f>IF($O1168="x",'Class Record S5'!$D$17,"")</f>
        <v/>
      </c>
      <c r="D1168" s="386"/>
      <c r="E1168" s="386"/>
      <c r="F1168" s="386"/>
      <c r="G1168" s="386"/>
      <c r="H1168" s="386"/>
      <c r="I1168" s="386"/>
      <c r="J1168" s="386"/>
      <c r="K1168" s="386"/>
      <c r="L1168" s="387"/>
      <c r="M1168" s="141"/>
      <c r="O1168" s="67" t="str">
        <f>IF(OR(AND('Class Record S5'!$AK$102=".",COUNTIF('Class Record S5'!$AK$93:$AK$116,"\")&lt;5,COUNTIF('Class Record S5'!$AK$93:$AK$102,".")&lt;=(5-COUNTIF('Class Record S5'!$AK$93:$AK$116,"\"))),AND('Class Record S5'!$AK$102="\",COUNTIF('Class Record S5'!$AK$93:$AK$102,"\")&lt;=5)),"x","")</f>
        <v/>
      </c>
      <c r="Q1168" s="258" t="s">
        <v>85</v>
      </c>
      <c r="R1168" s="260" t="s">
        <v>121</v>
      </c>
    </row>
    <row r="1169" spans="1:18" ht="44.25" customHeight="1" x14ac:dyDescent="0.3">
      <c r="A1169" s="343"/>
      <c r="B1169" s="192" t="str">
        <f>IF($O1169="x",'Class Record S5'!$B$18,"")</f>
        <v/>
      </c>
      <c r="C1169" s="383" t="str">
        <f>IF($O1169="x",'Class Record S5'!$D$18,"")</f>
        <v/>
      </c>
      <c r="D1169" s="383"/>
      <c r="E1169" s="383"/>
      <c r="F1169" s="383"/>
      <c r="G1169" s="383"/>
      <c r="H1169" s="383"/>
      <c r="I1169" s="383"/>
      <c r="J1169" s="383"/>
      <c r="K1169" s="383"/>
      <c r="L1169" s="383"/>
      <c r="M1169" s="142"/>
      <c r="O1169" s="67" t="str">
        <f>IF(OR(AND('Class Record S5'!$AK$103=".",COUNTIF('Class Record S5'!$AK$93:$AK$116,"\")&lt;5,COUNTIF('Class Record S5'!$AK$93:$AK$103,".")&lt;=(5-COUNTIF('Class Record S5'!$AK$93:$AK$116,"\"))),AND('Class Record S5'!$AK$103="\",COUNTIF('Class Record S5'!$AK$93:$AK$103,"\")&lt;=5)),"x","")</f>
        <v/>
      </c>
      <c r="Q1169" s="258" t="s">
        <v>86</v>
      </c>
      <c r="R1169" s="265" t="s">
        <v>124</v>
      </c>
    </row>
    <row r="1170" spans="1:18" ht="44.25" customHeight="1" x14ac:dyDescent="0.3">
      <c r="A1170" s="343"/>
      <c r="B1170" s="192" t="str">
        <f>IF($O1170="x",'Class Record S5'!$B$19,"")</f>
        <v/>
      </c>
      <c r="C1170" s="383" t="str">
        <f>IF($O1170="x",'Class Record S5'!$D$19,"")</f>
        <v/>
      </c>
      <c r="D1170" s="383"/>
      <c r="E1170" s="383"/>
      <c r="F1170" s="383"/>
      <c r="G1170" s="383"/>
      <c r="H1170" s="383"/>
      <c r="I1170" s="383"/>
      <c r="J1170" s="383"/>
      <c r="K1170" s="383"/>
      <c r="L1170" s="383"/>
      <c r="M1170" s="142"/>
      <c r="O1170" s="67" t="str">
        <f>IF(OR(AND('Class Record S5'!$AK$104=".",COUNTIF('Class Record S5'!$AK$93:$AK$116,"\")&lt;5,COUNTIF('Class Record S5'!$AK$93:$AK$104,".")&lt;=(5-COUNTIF('Class Record S5'!$AK$93:$AK$116,"\"))),AND('Class Record S5'!$AK$104="\",COUNTIF('Class Record S5'!$AK$93:$AK$104,"\")&lt;=5)),"x","")</f>
        <v/>
      </c>
      <c r="Q1170" s="258" t="s">
        <v>87</v>
      </c>
      <c r="R1170" s="265" t="s">
        <v>122</v>
      </c>
    </row>
    <row r="1171" spans="1:18" ht="44.25" customHeight="1" x14ac:dyDescent="0.3">
      <c r="A1171" s="343"/>
      <c r="B1171" s="192" t="str">
        <f>IF($O1171="x",'Class Record S5'!$B$20,"")</f>
        <v/>
      </c>
      <c r="C1171" s="383" t="str">
        <f>IF($O1171="x",'Class Record S5'!$D$20,"")</f>
        <v/>
      </c>
      <c r="D1171" s="383"/>
      <c r="E1171" s="383"/>
      <c r="F1171" s="383"/>
      <c r="G1171" s="383"/>
      <c r="H1171" s="383"/>
      <c r="I1171" s="383"/>
      <c r="J1171" s="383"/>
      <c r="K1171" s="383"/>
      <c r="L1171" s="383"/>
      <c r="M1171" s="142"/>
      <c r="O1171" s="67" t="str">
        <f>IF(OR(AND('Class Record S5'!$AK$105=".",COUNTIF('Class Record S5'!$AK$93:$AK$116,"\")&lt;5,COUNTIF('Class Record S5'!$AK$93:$AK$105,".")&lt;=(5-COUNTIF('Class Record S5'!$AK$93:$AK$116,"\"))),AND('Class Record S5'!$AK$105="\",COUNTIF('Class Record S5'!$AK$93:$AK$105,"\")&lt;=5)),"x","")</f>
        <v/>
      </c>
      <c r="Q1171" s="258" t="s">
        <v>88</v>
      </c>
      <c r="R1171" s="265" t="s">
        <v>123</v>
      </c>
    </row>
    <row r="1172" spans="1:18" ht="44.25" customHeight="1" x14ac:dyDescent="0.3">
      <c r="A1172" s="343"/>
      <c r="B1172" s="192" t="str">
        <f>IF($O1172="x",'Class Record S5'!$B$21,"")</f>
        <v/>
      </c>
      <c r="C1172" s="383" t="str">
        <f>IF($O1172="x",'Class Record S5'!$D$21,"")</f>
        <v/>
      </c>
      <c r="D1172" s="383"/>
      <c r="E1172" s="383"/>
      <c r="F1172" s="383"/>
      <c r="G1172" s="383"/>
      <c r="H1172" s="383"/>
      <c r="I1172" s="383"/>
      <c r="J1172" s="383"/>
      <c r="K1172" s="383"/>
      <c r="L1172" s="383"/>
      <c r="M1172" s="142"/>
      <c r="O1172" s="67" t="str">
        <f>IF(OR(AND('Class Record S5'!$AK$106=".",COUNTIF('Class Record S5'!$AK$93:$AK$116,"\")&lt;5,COUNTIF('Class Record S5'!$AK$93:$AK$106,".")&lt;=(5-COUNTIF('Class Record S5'!$AK$93:$AK$116,"\"))),AND('Class Record S5'!$AK$106="\",COUNTIF('Class Record S5'!$AK$93:$AK$106,"\")&lt;=5)),"x","")</f>
        <v/>
      </c>
      <c r="Q1172" s="258" t="s">
        <v>89</v>
      </c>
      <c r="R1172" s="261" t="s">
        <v>125</v>
      </c>
    </row>
    <row r="1173" spans="1:18" ht="56.25" customHeight="1" thickBot="1" x14ac:dyDescent="0.35">
      <c r="A1173" s="344"/>
      <c r="B1173" s="195" t="str">
        <f>IF($O1173="x",'Class Record S5'!$B$22,"")</f>
        <v/>
      </c>
      <c r="C1173" s="384" t="str">
        <f>IF($O1173="x",'Class Record S5'!$D$22,"")</f>
        <v/>
      </c>
      <c r="D1173" s="384"/>
      <c r="E1173" s="384"/>
      <c r="F1173" s="384"/>
      <c r="G1173" s="384"/>
      <c r="H1173" s="384"/>
      <c r="I1173" s="384"/>
      <c r="J1173" s="384"/>
      <c r="K1173" s="384"/>
      <c r="L1173" s="384"/>
      <c r="M1173" s="196"/>
      <c r="O1173" s="67" t="str">
        <f>IF(OR(AND('Class Record S5'!$AK$107=".",COUNTIF('Class Record S5'!$AK$93:$AK$116,"\")&lt;5,COUNTIF('Class Record S5'!$AK$93:$AK$107,".")&lt;=(5-COUNTIF('Class Record S5'!$AK$93:$AK$116,"\"))),AND('Class Record S5'!$AK$107="\",COUNTIF('Class Record S5'!$AK$93:$AK$107,"\")&lt;=5)),"x","")</f>
        <v/>
      </c>
      <c r="Q1173" s="258" t="s">
        <v>90</v>
      </c>
      <c r="R1173" s="260" t="s">
        <v>126</v>
      </c>
    </row>
    <row r="1174" spans="1:18" ht="44.25" customHeight="1" x14ac:dyDescent="0.3">
      <c r="A1174" s="342" t="str">
        <f>'Class Record S5'!$A$23</f>
        <v>Earth and Space</v>
      </c>
      <c r="B1174" s="193" t="str">
        <f>IF($O1174="x",'Class Record S5'!$B$23,"")</f>
        <v/>
      </c>
      <c r="C1174" s="385" t="str">
        <f>IF($O1174="x",'Class Record S5'!$D$23,"")</f>
        <v/>
      </c>
      <c r="D1174" s="386"/>
      <c r="E1174" s="386"/>
      <c r="F1174" s="386"/>
      <c r="G1174" s="386"/>
      <c r="H1174" s="386"/>
      <c r="I1174" s="386"/>
      <c r="J1174" s="386"/>
      <c r="K1174" s="386"/>
      <c r="L1174" s="387"/>
      <c r="M1174" s="141"/>
      <c r="O1174" s="67" t="str">
        <f>IF(OR(AND('Class Record S5'!$AK$108=".",COUNTIF('Class Record S5'!$AK$93:$AK$116,"\")&lt;5,COUNTIF('Class Record S5'!$AK$93:$AK$108,".")&lt;=(5-COUNTIF('Class Record S5'!$AK$93:$AK$116,"\"))),AND('Class Record S5'!$AK$108="\",COUNTIF('Class Record S5'!$AK$93:$AK$108,"\")&lt;=5)),"x","")</f>
        <v/>
      </c>
      <c r="Q1174" s="258" t="s">
        <v>91</v>
      </c>
      <c r="R1174" s="260" t="s">
        <v>127</v>
      </c>
    </row>
    <row r="1175" spans="1:18" ht="44.25" customHeight="1" x14ac:dyDescent="0.3">
      <c r="A1175" s="343"/>
      <c r="B1175" s="192" t="str">
        <f>IF($O1175="x",'Class Record S5'!$B$24,"")</f>
        <v/>
      </c>
      <c r="C1175" s="388" t="str">
        <f>IF($O1175="x",'Class Record S5'!$D$24,"")</f>
        <v/>
      </c>
      <c r="D1175" s="389"/>
      <c r="E1175" s="389"/>
      <c r="F1175" s="389"/>
      <c r="G1175" s="389"/>
      <c r="H1175" s="389"/>
      <c r="I1175" s="389"/>
      <c r="J1175" s="389"/>
      <c r="K1175" s="389"/>
      <c r="L1175" s="390"/>
      <c r="M1175" s="142"/>
      <c r="O1175" s="67" t="str">
        <f>IF(OR(AND('Class Record S5'!$AK$109=".",COUNTIF('Class Record S5'!$AK$93:$AK$116,"\")&lt;5,COUNTIF('Class Record S5'!$AK$93:$AK$109,".")&lt;=(5-COUNTIF('Class Record S5'!$AK$93:$AK$116,"\"))),AND('Class Record S5'!$AK$109="\",COUNTIF('Class Record S5'!$AK$93:$AK$109,"\")&lt;=5)),"x","")</f>
        <v/>
      </c>
      <c r="Q1175" s="258" t="s">
        <v>92</v>
      </c>
      <c r="R1175" s="262" t="s">
        <v>128</v>
      </c>
    </row>
    <row r="1176" spans="1:18" ht="44.25" customHeight="1" x14ac:dyDescent="0.3">
      <c r="A1176" s="343"/>
      <c r="B1176" s="192" t="str">
        <f>IF($O1176="x",'Class Record S5'!$B$25,"")</f>
        <v/>
      </c>
      <c r="C1176" s="388" t="str">
        <f>IF($O1176="x",'Class Record S5'!$D$25,"")</f>
        <v/>
      </c>
      <c r="D1176" s="389"/>
      <c r="E1176" s="389"/>
      <c r="F1176" s="389"/>
      <c r="G1176" s="389"/>
      <c r="H1176" s="389"/>
      <c r="I1176" s="389"/>
      <c r="J1176" s="389"/>
      <c r="K1176" s="389"/>
      <c r="L1176" s="390"/>
      <c r="M1176" s="142"/>
      <c r="O1176" s="67" t="str">
        <f>IF(OR(AND('Class Record S5'!$AK$110=".",COUNTIF('Class Record S5'!$AK$93:$AK$116,"\")&lt;5,COUNTIF('Class Record S5'!$AK$93:$AK$110,".")&lt;=(5-COUNTIF('Class Record S5'!$AK$93:$AK$116,"\"))),AND('Class Record S5'!$AK$110="\",COUNTIF('Class Record S5'!$AK$93:$AK$110,"\")&lt;=5)),"x","")</f>
        <v/>
      </c>
      <c r="Q1176" s="258" t="s">
        <v>93</v>
      </c>
      <c r="R1176" s="262" t="s">
        <v>129</v>
      </c>
    </row>
    <row r="1177" spans="1:18" ht="44.25" customHeight="1" x14ac:dyDescent="0.3">
      <c r="A1177" s="343"/>
      <c r="B1177" s="192" t="str">
        <f>IF($O1177="x",'Class Record S5'!$B$26,"")</f>
        <v/>
      </c>
      <c r="C1177" s="383" t="str">
        <f>IF($O1177="x",'Class Record S5'!$D$26,"")</f>
        <v/>
      </c>
      <c r="D1177" s="383"/>
      <c r="E1177" s="383"/>
      <c r="F1177" s="383"/>
      <c r="G1177" s="383"/>
      <c r="H1177" s="383"/>
      <c r="I1177" s="383"/>
      <c r="J1177" s="383"/>
      <c r="K1177" s="383"/>
      <c r="L1177" s="383"/>
      <c r="M1177" s="142"/>
      <c r="O1177" s="67" t="str">
        <f>IF(OR(AND('Class Record S5'!$AK$111=".",COUNTIF('Class Record S5'!$AK$93:$AK$116,"\")&lt;5,COUNTIF('Class Record S5'!$AK$93:$AK$111,".")&lt;=(5-COUNTIF('Class Record S5'!$AK$93:$AK$116,"\"))),AND('Class Record S5'!$AK$111="\",COUNTIF('Class Record S5'!$AK$93:$AK$111,"\")&lt;=5)),"x","")</f>
        <v/>
      </c>
      <c r="Q1177" s="258" t="s">
        <v>94</v>
      </c>
      <c r="R1177" s="260" t="s">
        <v>130</v>
      </c>
    </row>
    <row r="1178" spans="1:18" ht="44.25" customHeight="1" thickBot="1" x14ac:dyDescent="0.35">
      <c r="A1178" s="344"/>
      <c r="B1178" s="195" t="str">
        <f>IF($O1178="x",'Class Record S5'!$B$27,"")</f>
        <v/>
      </c>
      <c r="C1178" s="384" t="str">
        <f>IF($O1178="x",'Class Record S5'!$D$27,"")</f>
        <v/>
      </c>
      <c r="D1178" s="384"/>
      <c r="E1178" s="384"/>
      <c r="F1178" s="384"/>
      <c r="G1178" s="384"/>
      <c r="H1178" s="384"/>
      <c r="I1178" s="384"/>
      <c r="J1178" s="384"/>
      <c r="K1178" s="384"/>
      <c r="L1178" s="384"/>
      <c r="M1178" s="196"/>
      <c r="O1178" s="67" t="str">
        <f>IF(OR(AND('Class Record S5'!$AK$112=".",COUNTIF('Class Record S5'!$AK$93:$AK$116,"\")&lt;5,COUNTIF('Class Record S5'!$AK$93:$AK$112,".")&lt;=(5-COUNTIF('Class Record S5'!$AK$93:$AK$116,"\"))),AND('Class Record S5'!$AK$112="\",COUNTIF('Class Record S5'!$AK$93:$AK$112,"\")&lt;=5)),"x","")</f>
        <v/>
      </c>
      <c r="Q1178" s="258" t="s">
        <v>95</v>
      </c>
      <c r="R1178" s="260" t="s">
        <v>131</v>
      </c>
    </row>
    <row r="1179" spans="1:18" ht="44.25" customHeight="1" x14ac:dyDescent="0.3">
      <c r="A1179" s="342" t="str">
        <f>'Class Record S5'!$A$28</f>
        <v>Forces</v>
      </c>
      <c r="B1179" s="193" t="str">
        <f>IF($O1179="x",'Class Record S5'!$B$28,"")</f>
        <v/>
      </c>
      <c r="C1179" s="385" t="str">
        <f>IF($O1179="x",'Class Record S5'!$D$28,"")</f>
        <v/>
      </c>
      <c r="D1179" s="386"/>
      <c r="E1179" s="386"/>
      <c r="F1179" s="386"/>
      <c r="G1179" s="386"/>
      <c r="H1179" s="386"/>
      <c r="I1179" s="386"/>
      <c r="J1179" s="386"/>
      <c r="K1179" s="386"/>
      <c r="L1179" s="387"/>
      <c r="M1179" s="141"/>
      <c r="O1179" s="67" t="str">
        <f>IF(OR(AND('Class Record S5'!$AK$113=".",COUNTIF('Class Record S5'!$AK$93:$AK$116,"\")&lt;5,COUNTIF('Class Record S5'!$AK$93:$AK$113,".")&lt;=(5-COUNTIF('Class Record S5'!$AK$93:$AK$116,"\"))),AND('Class Record S5'!$AK$113="\",COUNTIF('Class Record S5'!$AK$93:$AK$113,"\")&lt;=5)),"x","")</f>
        <v/>
      </c>
      <c r="Q1179" s="258" t="s">
        <v>96</v>
      </c>
      <c r="R1179" s="262" t="s">
        <v>132</v>
      </c>
    </row>
    <row r="1180" spans="1:18" ht="44.25" customHeight="1" x14ac:dyDescent="0.3">
      <c r="A1180" s="343"/>
      <c r="B1180" s="192" t="str">
        <f>IF($O1180="x",'Class Record S5'!$B$29,"")</f>
        <v/>
      </c>
      <c r="C1180" s="388" t="str">
        <f>IF($O1180="x",'Class Record S5'!$D$29,"")</f>
        <v/>
      </c>
      <c r="D1180" s="389"/>
      <c r="E1180" s="389"/>
      <c r="F1180" s="389"/>
      <c r="G1180" s="389"/>
      <c r="H1180" s="389"/>
      <c r="I1180" s="389"/>
      <c r="J1180" s="389"/>
      <c r="K1180" s="389"/>
      <c r="L1180" s="390"/>
      <c r="M1180" s="142"/>
      <c r="O1180" s="67" t="str">
        <f>IF(OR(AND('Class Record S5'!$AK$114=".",COUNTIF('Class Record S5'!$AK$93:$AK$116,"\")&lt;5,COUNTIF('Class Record S5'!$AK$93:$AK$114,".")&lt;=(5-COUNTIF('Class Record S5'!$AK$93:$AK$116,"\"))),AND('Class Record S5'!$AK$114="\",COUNTIF('Class Record S5'!$AK$93:$AK$114,"\")&lt;=5)),"x","")</f>
        <v/>
      </c>
      <c r="Q1180" s="258" t="s">
        <v>97</v>
      </c>
      <c r="R1180" s="262" t="s">
        <v>133</v>
      </c>
    </row>
    <row r="1181" spans="1:18" ht="44.25" customHeight="1" x14ac:dyDescent="0.3">
      <c r="A1181" s="343"/>
      <c r="B1181" s="192" t="str">
        <f>IF($O1181="x",'Class Record S5'!$B$30,"")</f>
        <v/>
      </c>
      <c r="C1181" s="388" t="str">
        <f>IF($O1181="x",'Class Record S5'!$D$30,"")</f>
        <v/>
      </c>
      <c r="D1181" s="389"/>
      <c r="E1181" s="389"/>
      <c r="F1181" s="389"/>
      <c r="G1181" s="389"/>
      <c r="H1181" s="389"/>
      <c r="I1181" s="389"/>
      <c r="J1181" s="389"/>
      <c r="K1181" s="389"/>
      <c r="L1181" s="390"/>
      <c r="M1181" s="142"/>
      <c r="O1181" s="67" t="str">
        <f>IF(OR(AND('Class Record S5'!$AK$115=".",COUNTIF('Class Record S5'!$AK$93:$AK$116,"\")&lt;5,COUNTIF('Class Record S5'!$AK$93:$AK$115,".")&lt;=(5-COUNTIF('Class Record S5'!$AK$93:$AK$116,"\"))),AND('Class Record S5'!$AK$115="\",COUNTIF('Class Record S5'!$AK$93:$AK$115,"\")&lt;=5)),"x","")</f>
        <v/>
      </c>
      <c r="Q1181" s="258" t="s">
        <v>98</v>
      </c>
      <c r="R1181" s="262" t="s">
        <v>134</v>
      </c>
    </row>
    <row r="1182" spans="1:18" ht="44.25" customHeight="1" thickBot="1" x14ac:dyDescent="0.35">
      <c r="A1182" s="344"/>
      <c r="B1182" s="194" t="str">
        <f>IF($O1182="x",'Class Record S5'!$B$31,"")</f>
        <v/>
      </c>
      <c r="C1182" s="391" t="str">
        <f>IF($O1182="x",'Class Record S5'!$D$31,"")</f>
        <v/>
      </c>
      <c r="D1182" s="392"/>
      <c r="E1182" s="392"/>
      <c r="F1182" s="392"/>
      <c r="G1182" s="392"/>
      <c r="H1182" s="392"/>
      <c r="I1182" s="392"/>
      <c r="J1182" s="392"/>
      <c r="K1182" s="392"/>
      <c r="L1182" s="393"/>
      <c r="M1182" s="143"/>
      <c r="O1182" s="67" t="str">
        <f>IF(OR(AND('Class Record S5'!$AK$116=".",COUNTIF('Class Record S5'!$AK$93:$AK$116,"\")&lt;5,COUNTIF('Class Record S5'!$AK$93:$AK$116,".")&lt;=(5-COUNTIF('Class Record S5'!$AK$93:$AK$116,"\"))),AND('Class Record S5'!$AK$116="\",COUNTIF('Class Record S5'!$AK$93:$AK$116,"\")&lt;=5)),"x","")</f>
        <v/>
      </c>
      <c r="Q1182" s="258" t="s">
        <v>99</v>
      </c>
      <c r="R1182" s="262" t="s">
        <v>135</v>
      </c>
    </row>
    <row r="1183" spans="1:18" ht="16.5" customHeight="1" thickBot="1" x14ac:dyDescent="0.35">
      <c r="A1183" s="379" t="s">
        <v>44</v>
      </c>
      <c r="B1183" s="380"/>
      <c r="C1183" s="380"/>
      <c r="D1183" s="380"/>
      <c r="E1183" s="380"/>
      <c r="F1183" s="380"/>
      <c r="G1183" s="380"/>
      <c r="H1183" s="380"/>
      <c r="I1183" s="380"/>
      <c r="J1183" s="380"/>
      <c r="K1183" s="381"/>
      <c r="L1183" s="394" t="s">
        <v>45</v>
      </c>
      <c r="M1183" s="395"/>
      <c r="Q1183" s="257"/>
    </row>
    <row r="1184" spans="1:18" ht="28.5" customHeight="1" x14ac:dyDescent="0.3">
      <c r="A1184" s="396"/>
      <c r="B1184" s="397"/>
      <c r="C1184" s="397"/>
      <c r="D1184" s="397"/>
      <c r="E1184" s="397"/>
      <c r="F1184" s="397"/>
      <c r="G1184" s="397"/>
      <c r="H1184" s="397"/>
      <c r="I1184" s="397"/>
      <c r="J1184" s="397"/>
      <c r="K1184" s="398"/>
      <c r="L1184" s="405" t="str">
        <f>'Class Record S5'!$AK$117</f>
        <v>N</v>
      </c>
      <c r="M1184" s="406"/>
      <c r="Q1184" s="257"/>
    </row>
    <row r="1185" spans="1:18" ht="28.5" customHeight="1" x14ac:dyDescent="0.3">
      <c r="A1185" s="399"/>
      <c r="B1185" s="400"/>
      <c r="C1185" s="400"/>
      <c r="D1185" s="400"/>
      <c r="E1185" s="400"/>
      <c r="F1185" s="400"/>
      <c r="G1185" s="400"/>
      <c r="H1185" s="400"/>
      <c r="I1185" s="400"/>
      <c r="J1185" s="400"/>
      <c r="K1185" s="401"/>
      <c r="L1185" s="407"/>
      <c r="M1185" s="408"/>
      <c r="Q1185" s="257"/>
    </row>
    <row r="1186" spans="1:18" ht="28.5" customHeight="1" thickBot="1" x14ac:dyDescent="0.35">
      <c r="A1186" s="402"/>
      <c r="B1186" s="403"/>
      <c r="C1186" s="403"/>
      <c r="D1186" s="403"/>
      <c r="E1186" s="403"/>
      <c r="F1186" s="403"/>
      <c r="G1186" s="403"/>
      <c r="H1186" s="403"/>
      <c r="I1186" s="403"/>
      <c r="J1186" s="403"/>
      <c r="K1186" s="404"/>
      <c r="L1186" s="409"/>
      <c r="M1186" s="410"/>
      <c r="Q1186" s="257"/>
    </row>
    <row r="1188" spans="1:18" ht="19.5" thickBot="1" x14ac:dyDescent="0.35"/>
    <row r="1189" spans="1:18" ht="23.25" customHeight="1" thickBot="1" x14ac:dyDescent="0.35">
      <c r="A1189" s="349" t="str">
        <f>'Class Record S5'!$D$1</f>
        <v>A N OTHER SCHOOL</v>
      </c>
      <c r="B1189" s="350"/>
      <c r="C1189" s="350"/>
      <c r="D1189" s="350"/>
      <c r="E1189" s="350"/>
      <c r="F1189" s="350"/>
      <c r="G1189" s="350"/>
      <c r="H1189" s="350"/>
      <c r="I1189" s="350"/>
      <c r="J1189" s="350"/>
      <c r="K1189" s="350"/>
      <c r="L1189" s="350"/>
      <c r="M1189" s="351"/>
    </row>
    <row r="1190" spans="1:18" ht="15.75" customHeight="1" thickBot="1" x14ac:dyDescent="0.35">
      <c r="A1190" s="352" t="s">
        <v>17</v>
      </c>
      <c r="B1190" s="353"/>
      <c r="C1190" s="353"/>
      <c r="D1190" s="356">
        <f>'Class Record S5'!$AL$2</f>
        <v>0</v>
      </c>
      <c r="E1190" s="356"/>
      <c r="F1190" s="356"/>
      <c r="G1190" s="357"/>
      <c r="H1190" s="361" t="s">
        <v>18</v>
      </c>
      <c r="I1190" s="362">
        <f>'Class Record S5'!$E$119</f>
        <v>0</v>
      </c>
      <c r="J1190" s="362"/>
      <c r="K1190" s="363" t="str">
        <f>'Class Record S5'!$C$2</f>
        <v>CLASS</v>
      </c>
      <c r="L1190" s="363"/>
      <c r="M1190" s="364"/>
    </row>
    <row r="1191" spans="1:18" ht="15.75" customHeight="1" thickBot="1" x14ac:dyDescent="0.35">
      <c r="A1191" s="354"/>
      <c r="B1191" s="355"/>
      <c r="C1191" s="355"/>
      <c r="D1191" s="358"/>
      <c r="E1191" s="358"/>
      <c r="F1191" s="359"/>
      <c r="G1191" s="360"/>
      <c r="H1191" s="361"/>
      <c r="I1191" s="362"/>
      <c r="J1191" s="362"/>
      <c r="K1191" s="363"/>
      <c r="L1191" s="363"/>
      <c r="M1191" s="364"/>
    </row>
    <row r="1192" spans="1:18" ht="19.5" thickBot="1" x14ac:dyDescent="0.35">
      <c r="A1192" s="346" t="s">
        <v>19</v>
      </c>
      <c r="B1192" s="347"/>
      <c r="C1192" s="347"/>
      <c r="D1192" s="347"/>
      <c r="E1192" s="348"/>
      <c r="F1192" s="365" t="s">
        <v>20</v>
      </c>
      <c r="G1192" s="366"/>
      <c r="H1192" s="366"/>
      <c r="I1192" s="367"/>
      <c r="J1192" s="368" t="s">
        <v>21</v>
      </c>
      <c r="K1192" s="369"/>
      <c r="L1192" s="369"/>
      <c r="M1192" s="370"/>
    </row>
    <row r="1193" spans="1:18" ht="16.5" customHeight="1" thickBot="1" x14ac:dyDescent="0.35">
      <c r="A1193" s="371" t="s">
        <v>22</v>
      </c>
      <c r="B1193" s="372"/>
      <c r="C1193" s="373"/>
      <c r="D1193" s="374" t="s">
        <v>23</v>
      </c>
      <c r="E1193" s="375"/>
      <c r="F1193" s="376" t="s">
        <v>24</v>
      </c>
      <c r="G1193" s="377"/>
      <c r="H1193" s="377" t="s">
        <v>25</v>
      </c>
      <c r="I1193" s="378"/>
      <c r="J1193" s="382" t="s">
        <v>26</v>
      </c>
      <c r="K1193" s="377"/>
      <c r="L1193" s="411" t="s">
        <v>27</v>
      </c>
      <c r="M1193" s="412"/>
    </row>
    <row r="1194" spans="1:18" ht="31.5" customHeight="1" thickBot="1" x14ac:dyDescent="0.35">
      <c r="A1194" s="72"/>
      <c r="B1194" s="73" t="s">
        <v>54</v>
      </c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5" t="s">
        <v>43</v>
      </c>
      <c r="Q1194" s="416" t="s">
        <v>56</v>
      </c>
      <c r="R1194" s="416"/>
    </row>
    <row r="1195" spans="1:18" ht="44.25" customHeight="1" x14ac:dyDescent="0.3">
      <c r="A1195" s="345" t="str">
        <f>'Class Record S5'!$A$8</f>
        <v>Working Scientifically</v>
      </c>
      <c r="B1195" s="190" t="str">
        <f>IF($O1195="x",'Class Record S5'!$B$8,"")</f>
        <v/>
      </c>
      <c r="C1195" s="413" t="str">
        <f>IF($O1195="x",'Class Record S5'!$D$8,"")</f>
        <v/>
      </c>
      <c r="D1195" s="413"/>
      <c r="E1195" s="413"/>
      <c r="F1195" s="413"/>
      <c r="G1195" s="413"/>
      <c r="H1195" s="413"/>
      <c r="I1195" s="413"/>
      <c r="J1195" s="413"/>
      <c r="K1195" s="413"/>
      <c r="L1195" s="413"/>
      <c r="M1195" s="141"/>
      <c r="O1195" s="67" t="str">
        <f>IF(OR(AND('Class Record S5'!$AL$93=".",COUNTIF('Class Record S5'!$AL$93:$AL$116,"\")&lt;5,COUNTIF('Class Record S5'!$AL$93:$AL$93,".")&lt;=(5-COUNTIF('Class Record S5'!$AL$93:$AL$116,"\"))),AND('Class Record S5'!$AL$93="\",COUNTIF('Class Record S5'!$AL$93:$AL$93,"\")&lt;=5)),"x","")</f>
        <v/>
      </c>
      <c r="Q1195" s="258" t="s">
        <v>76</v>
      </c>
      <c r="R1195" s="259" t="s">
        <v>112</v>
      </c>
    </row>
    <row r="1196" spans="1:18" ht="44.25" customHeight="1" x14ac:dyDescent="0.3">
      <c r="A1196" s="343"/>
      <c r="B1196" s="191" t="str">
        <f>IF($O1196="x",'Class Record S5'!$B$9,"")</f>
        <v/>
      </c>
      <c r="C1196" s="383" t="str">
        <f>IF($O1196="x",'Class Record S5'!$D$9,"")</f>
        <v/>
      </c>
      <c r="D1196" s="383"/>
      <c r="E1196" s="383"/>
      <c r="F1196" s="383"/>
      <c r="G1196" s="383"/>
      <c r="H1196" s="383"/>
      <c r="I1196" s="383"/>
      <c r="J1196" s="383"/>
      <c r="K1196" s="383"/>
      <c r="L1196" s="383"/>
      <c r="M1196" s="142"/>
      <c r="O1196" s="67" t="str">
        <f>IF(OR(AND('Class Record S5'!$AL$94=".",COUNTIF('Class Record S5'!$AL$93:$AL$116,"\")&lt;5,COUNTIF('Class Record S5'!$AL$93:$AL$94,".")&lt;=(5-COUNTIF('Class Record S5'!$AL$93:$AL$116,"\"))),AND('Class Record S5'!$AL$94="\",COUNTIF('Class Record S5'!$AL$93:$AL$94,"\")&lt;=5)),"x","")</f>
        <v/>
      </c>
      <c r="Q1196" s="258" t="s">
        <v>77</v>
      </c>
      <c r="R1196" s="260" t="s">
        <v>113</v>
      </c>
    </row>
    <row r="1197" spans="1:18" ht="44.25" customHeight="1" x14ac:dyDescent="0.3">
      <c r="A1197" s="343"/>
      <c r="B1197" s="191" t="str">
        <f>IF($O1197="x",'Class Record S5'!$B$10,"")</f>
        <v/>
      </c>
      <c r="C1197" s="383" t="str">
        <f>IF($O1197="x",'Class Record S5'!$D$10,"")</f>
        <v/>
      </c>
      <c r="D1197" s="383"/>
      <c r="E1197" s="383"/>
      <c r="F1197" s="383"/>
      <c r="G1197" s="383"/>
      <c r="H1197" s="383"/>
      <c r="I1197" s="383"/>
      <c r="J1197" s="383"/>
      <c r="K1197" s="383"/>
      <c r="L1197" s="383"/>
      <c r="M1197" s="142"/>
      <c r="O1197" s="67" t="str">
        <f>IF(OR(AND('Class Record S5'!$AL$95=".",COUNTIF('Class Record S5'!$AL$93:$AL$116,"\")&lt;5,COUNTIF('Class Record S5'!$AL$93:$AL$95,".")&lt;=(5-COUNTIF('Class Record S5'!$AL$93:$AL$116,"\"))),AND('Class Record S5'!$AL$95="\",COUNTIF('Class Record S5'!$AL$93:$AL$95,"\")&lt;=5)),"x","")</f>
        <v/>
      </c>
      <c r="Q1197" s="258" t="s">
        <v>78</v>
      </c>
      <c r="R1197" s="260" t="s">
        <v>114</v>
      </c>
    </row>
    <row r="1198" spans="1:18" ht="44.25" customHeight="1" x14ac:dyDescent="0.3">
      <c r="A1198" s="343"/>
      <c r="B1198" s="192" t="str">
        <f>IF($O1198="x",'Class Record S5'!$B$11,"")</f>
        <v/>
      </c>
      <c r="C1198" s="383" t="str">
        <f>IF($O1198="x",'Class Record S5'!$D$11,"")</f>
        <v/>
      </c>
      <c r="D1198" s="383"/>
      <c r="E1198" s="383"/>
      <c r="F1198" s="383"/>
      <c r="G1198" s="383"/>
      <c r="H1198" s="383"/>
      <c r="I1198" s="383"/>
      <c r="J1198" s="383"/>
      <c r="K1198" s="383"/>
      <c r="L1198" s="383"/>
      <c r="M1198" s="142"/>
      <c r="O1198" s="67" t="str">
        <f>IF(OR(AND('Class Record S5'!$AL$96=".",COUNTIF('Class Record S5'!$AL$93:$AL$116,"\")&lt;5,COUNTIF('Class Record S5'!$AL$93:$AL$96,".")&lt;=(5-COUNTIF('Class Record S5'!$AL$93:$AL$116,"\"))),AND('Class Record S5'!$AL$96="\",COUNTIF('Class Record S5'!$AL$93:$AL$96,"\")&lt;=5)),"x","")</f>
        <v/>
      </c>
      <c r="Q1198" s="258" t="s">
        <v>79</v>
      </c>
      <c r="R1198" s="260" t="s">
        <v>115</v>
      </c>
    </row>
    <row r="1199" spans="1:18" ht="54.75" customHeight="1" x14ac:dyDescent="0.3">
      <c r="A1199" s="343"/>
      <c r="B1199" s="192" t="str">
        <f>IF($O1199="x",'Class Record S5'!$B$12,"")</f>
        <v/>
      </c>
      <c r="C1199" s="383" t="str">
        <f>IF($O1199="x",'Class Record S5'!$D$12,"")</f>
        <v/>
      </c>
      <c r="D1199" s="383"/>
      <c r="E1199" s="383"/>
      <c r="F1199" s="383"/>
      <c r="G1199" s="383"/>
      <c r="H1199" s="383"/>
      <c r="I1199" s="383"/>
      <c r="J1199" s="383"/>
      <c r="K1199" s="383"/>
      <c r="L1199" s="383"/>
      <c r="M1199" s="142"/>
      <c r="O1199" s="67" t="str">
        <f>IF(OR(AND('Class Record S5'!$AL$97=".",COUNTIF('Class Record S5'!$AL$93:$AL$116,"\")&lt;5,COUNTIF('Class Record S5'!$AL$93:$AL$97,".")&lt;=(5-COUNTIF('Class Record S5'!$AL$93:$AL$116,"\"))),AND('Class Record S5'!$AL$97="\",COUNTIF('Class Record S5'!$AL$93:$AL$97,"\")&lt;=5)),"x","")</f>
        <v/>
      </c>
      <c r="Q1199" s="258" t="s">
        <v>80</v>
      </c>
      <c r="R1199" s="260" t="s">
        <v>116</v>
      </c>
    </row>
    <row r="1200" spans="1:18" ht="44.25" customHeight="1" thickBot="1" x14ac:dyDescent="0.35">
      <c r="A1200" s="344"/>
      <c r="B1200" s="194" t="str">
        <f>IF($O1200="x",'Class Record S5'!$B$13,"")</f>
        <v/>
      </c>
      <c r="C1200" s="391" t="str">
        <f>IF($O1200="x",'Class Record S5'!$D$13,"")</f>
        <v/>
      </c>
      <c r="D1200" s="392"/>
      <c r="E1200" s="392"/>
      <c r="F1200" s="392"/>
      <c r="G1200" s="392"/>
      <c r="H1200" s="392"/>
      <c r="I1200" s="392"/>
      <c r="J1200" s="392"/>
      <c r="K1200" s="392"/>
      <c r="L1200" s="393"/>
      <c r="M1200" s="143"/>
      <c r="O1200" s="67" t="str">
        <f>IF(OR(AND('Class Record S5'!$AL$98=".",COUNTIF('Class Record S5'!$AL$93:$AL$116,"\")&lt;5,COUNTIF('Class Record S5'!$AL$93:$AL$98,".")&lt;=(5-COUNTIF('Class Record S5'!$AL$93:$AL$116,"\"))),AND('Class Record S5'!$AL$98="\",COUNTIF('Class Record S5'!$AL$93:$AL$98,"\")&lt;=5)),"x","")</f>
        <v/>
      </c>
      <c r="Q1200" s="258" t="s">
        <v>81</v>
      </c>
      <c r="R1200" s="260" t="s">
        <v>117</v>
      </c>
    </row>
    <row r="1201" spans="1:18" ht="57" customHeight="1" x14ac:dyDescent="0.3">
      <c r="A1201" s="342" t="str">
        <f>'Class Record S5'!$A$14</f>
        <v>Living Things and their Habitats</v>
      </c>
      <c r="B1201" s="193" t="str">
        <f>IF($O1201="x",'Class Record S5'!$B$14,"")</f>
        <v/>
      </c>
      <c r="C1201" s="385" t="str">
        <f>IF($O1201="x",'Class Record S5'!$D$14,"")</f>
        <v/>
      </c>
      <c r="D1201" s="386"/>
      <c r="E1201" s="386"/>
      <c r="F1201" s="386"/>
      <c r="G1201" s="386"/>
      <c r="H1201" s="386"/>
      <c r="I1201" s="386"/>
      <c r="J1201" s="386"/>
      <c r="K1201" s="386"/>
      <c r="L1201" s="387"/>
      <c r="M1201" s="141"/>
      <c r="O1201" s="67" t="str">
        <f>IF(OR(AND('Class Record S5'!$AL$99=".",COUNTIF('Class Record S5'!$AL$93:$AL$116,"\")&lt;5,COUNTIF('Class Record S5'!$AL$93:$AL$99,".")&lt;=(5-COUNTIF('Class Record S5'!$AL$93:$AL$116,"\"))),AND('Class Record S5'!$AL$99="\",COUNTIF('Class Record S5'!$AL$93:$AL$99,"\")&lt;=5)),"x","")</f>
        <v/>
      </c>
      <c r="Q1201" s="258" t="s">
        <v>82</v>
      </c>
      <c r="R1201" s="260" t="s">
        <v>118</v>
      </c>
    </row>
    <row r="1202" spans="1:18" ht="57" customHeight="1" thickBot="1" x14ac:dyDescent="0.35">
      <c r="A1202" s="344"/>
      <c r="B1202" s="194" t="str">
        <f>IF($O1202="x",'Class Record S5'!$B$15,"")</f>
        <v/>
      </c>
      <c r="C1202" s="414" t="str">
        <f>IF($O1202="x",'Class Record S5'!$D$15,"")</f>
        <v/>
      </c>
      <c r="D1202" s="414"/>
      <c r="E1202" s="414"/>
      <c r="F1202" s="414"/>
      <c r="G1202" s="414"/>
      <c r="H1202" s="414"/>
      <c r="I1202" s="414"/>
      <c r="J1202" s="414"/>
      <c r="K1202" s="414"/>
      <c r="L1202" s="414"/>
      <c r="M1202" s="143"/>
      <c r="O1202" s="67" t="str">
        <f>IF(OR(AND('Class Record S5'!$AL$100=".",COUNTIF('Class Record S5'!$AL$93:$AL$116,"\")&lt;5,COUNTIF('Class Record S5'!$AL$93:$AL$100,".")&lt;=(5-COUNTIF('Class Record S5'!$AL$93:$AL$116,"\"))),AND('Class Record S5'!$AL$100="\",COUNTIF('Class Record S5'!$AL$93:$AL$100,"\")&lt;=5)),"x","")</f>
        <v/>
      </c>
      <c r="Q1202" s="258" t="s">
        <v>83</v>
      </c>
      <c r="R1202" s="261" t="s">
        <v>119</v>
      </c>
    </row>
    <row r="1203" spans="1:18" ht="59.25" customHeight="1" thickBot="1" x14ac:dyDescent="0.35">
      <c r="A1203" s="255" t="str">
        <f>'Class Record S5'!$A$16</f>
        <v>Animals inc. Humans</v>
      </c>
      <c r="B1203" s="253" t="str">
        <f>IF($O1203="x",'Class Record S5'!$B$16,"")</f>
        <v/>
      </c>
      <c r="C1203" s="415" t="str">
        <f>IF($O1203="x",'Class Record S5'!$D$16,"")</f>
        <v/>
      </c>
      <c r="D1203" s="415"/>
      <c r="E1203" s="415"/>
      <c r="F1203" s="415"/>
      <c r="G1203" s="415"/>
      <c r="H1203" s="415"/>
      <c r="I1203" s="415"/>
      <c r="J1203" s="415"/>
      <c r="K1203" s="415"/>
      <c r="L1203" s="415"/>
      <c r="M1203" s="254"/>
      <c r="O1203" s="67" t="str">
        <f>IF(OR(AND('Class Record S5'!$AL$101=".",COUNTIF('Class Record S5'!$AL$93:$AL$116,"\")&lt;5,COUNTIF('Class Record S5'!$AL$93:$AL$101,".")&lt;=(5-COUNTIF('Class Record S5'!$AL$93:$AL$116,"\"))),AND('Class Record S5'!$AL$101="\",COUNTIF('Class Record S5'!$AL$93:$AL$101,"\")&lt;=5)),"x","")</f>
        <v/>
      </c>
      <c r="Q1203" s="258" t="s">
        <v>84</v>
      </c>
      <c r="R1203" s="261" t="s">
        <v>120</v>
      </c>
    </row>
    <row r="1204" spans="1:18" ht="56.25" customHeight="1" x14ac:dyDescent="0.3">
      <c r="A1204" s="342" t="str">
        <f>'Class Record S5'!$A$17</f>
        <v>Properties and Changers of Materials</v>
      </c>
      <c r="B1204" s="193" t="str">
        <f>IF($O1204="x",'Class Record S5'!$B$17,"")</f>
        <v/>
      </c>
      <c r="C1204" s="385" t="str">
        <f>IF($O1204="x",'Class Record S5'!$D$17,"")</f>
        <v/>
      </c>
      <c r="D1204" s="386"/>
      <c r="E1204" s="386"/>
      <c r="F1204" s="386"/>
      <c r="G1204" s="386"/>
      <c r="H1204" s="386"/>
      <c r="I1204" s="386"/>
      <c r="J1204" s="386"/>
      <c r="K1204" s="386"/>
      <c r="L1204" s="387"/>
      <c r="M1204" s="141"/>
      <c r="O1204" s="67" t="str">
        <f>IF(OR(AND('Class Record S5'!$AL$102=".",COUNTIF('Class Record S5'!$AL$93:$AL$116,"\")&lt;5,COUNTIF('Class Record S5'!$AL$93:$AL$102,".")&lt;=(5-COUNTIF('Class Record S5'!$AL$93:$AL$116,"\"))),AND('Class Record S5'!$AL$102="\",COUNTIF('Class Record S5'!$AL$93:$AL$102,"\")&lt;=5)),"x","")</f>
        <v/>
      </c>
      <c r="Q1204" s="258" t="s">
        <v>85</v>
      </c>
      <c r="R1204" s="260" t="s">
        <v>121</v>
      </c>
    </row>
    <row r="1205" spans="1:18" ht="44.25" customHeight="1" x14ac:dyDescent="0.3">
      <c r="A1205" s="343"/>
      <c r="B1205" s="192" t="str">
        <f>IF($O1205="x",'Class Record S5'!$B$18,"")</f>
        <v/>
      </c>
      <c r="C1205" s="383" t="str">
        <f>IF($O1205="x",'Class Record S5'!$D$18,"")</f>
        <v/>
      </c>
      <c r="D1205" s="383"/>
      <c r="E1205" s="383"/>
      <c r="F1205" s="383"/>
      <c r="G1205" s="383"/>
      <c r="H1205" s="383"/>
      <c r="I1205" s="383"/>
      <c r="J1205" s="383"/>
      <c r="K1205" s="383"/>
      <c r="L1205" s="383"/>
      <c r="M1205" s="142"/>
      <c r="O1205" s="67" t="str">
        <f>IF(OR(AND('Class Record S5'!$AL$103=".",COUNTIF('Class Record S5'!$AL$93:$AL$116,"\")&lt;5,COUNTIF('Class Record S5'!$AL$93:$AL$103,".")&lt;=(5-COUNTIF('Class Record S5'!$AL$93:$AL$116,"\"))),AND('Class Record S5'!$AL$103="\",COUNTIF('Class Record S5'!$AL$93:$AL$103,"\")&lt;=5)),"x","")</f>
        <v/>
      </c>
      <c r="Q1205" s="258" t="s">
        <v>86</v>
      </c>
      <c r="R1205" s="265" t="s">
        <v>124</v>
      </c>
    </row>
    <row r="1206" spans="1:18" ht="44.25" customHeight="1" x14ac:dyDescent="0.3">
      <c r="A1206" s="343"/>
      <c r="B1206" s="192" t="str">
        <f>IF($O1206="x",'Class Record S5'!$B$19,"")</f>
        <v/>
      </c>
      <c r="C1206" s="383" t="str">
        <f>IF($O1206="x",'Class Record S5'!$D$19,"")</f>
        <v/>
      </c>
      <c r="D1206" s="383"/>
      <c r="E1206" s="383"/>
      <c r="F1206" s="383"/>
      <c r="G1206" s="383"/>
      <c r="H1206" s="383"/>
      <c r="I1206" s="383"/>
      <c r="J1206" s="383"/>
      <c r="K1206" s="383"/>
      <c r="L1206" s="383"/>
      <c r="M1206" s="142"/>
      <c r="O1206" s="67" t="str">
        <f>IF(OR(AND('Class Record S5'!$AL$104=".",COUNTIF('Class Record S5'!$AL$93:$AL$116,"\")&lt;5,COUNTIF('Class Record S5'!$AL$93:$AL$104,".")&lt;=(5-COUNTIF('Class Record S5'!$AL$93:$AL$116,"\"))),AND('Class Record S5'!$AL$104="\",COUNTIF('Class Record S5'!$AL$93:$AL$104,"\")&lt;=5)),"x","")</f>
        <v/>
      </c>
      <c r="Q1206" s="258" t="s">
        <v>87</v>
      </c>
      <c r="R1206" s="265" t="s">
        <v>122</v>
      </c>
    </row>
    <row r="1207" spans="1:18" ht="44.25" customHeight="1" x14ac:dyDescent="0.3">
      <c r="A1207" s="343"/>
      <c r="B1207" s="192" t="str">
        <f>IF($O1207="x",'Class Record S5'!$B$20,"")</f>
        <v/>
      </c>
      <c r="C1207" s="383" t="str">
        <f>IF($O1207="x",'Class Record S5'!$D$20,"")</f>
        <v/>
      </c>
      <c r="D1207" s="383"/>
      <c r="E1207" s="383"/>
      <c r="F1207" s="383"/>
      <c r="G1207" s="383"/>
      <c r="H1207" s="383"/>
      <c r="I1207" s="383"/>
      <c r="J1207" s="383"/>
      <c r="K1207" s="383"/>
      <c r="L1207" s="383"/>
      <c r="M1207" s="142"/>
      <c r="O1207" s="67" t="str">
        <f>IF(OR(AND('Class Record S5'!$AL$105=".",COUNTIF('Class Record S5'!$AL$93:$AL$116,"\")&lt;5,COUNTIF('Class Record S5'!$AL$93:$AL$105,".")&lt;=(5-COUNTIF('Class Record S5'!$AL$93:$AL$116,"\"))),AND('Class Record S5'!$AL$105="\",COUNTIF('Class Record S5'!$AL$93:$AL$105,"\")&lt;=5)),"x","")</f>
        <v/>
      </c>
      <c r="Q1207" s="258" t="s">
        <v>88</v>
      </c>
      <c r="R1207" s="265" t="s">
        <v>123</v>
      </c>
    </row>
    <row r="1208" spans="1:18" ht="44.25" customHeight="1" x14ac:dyDescent="0.3">
      <c r="A1208" s="343"/>
      <c r="B1208" s="192" t="str">
        <f>IF($O1208="x",'Class Record S5'!$B$21,"")</f>
        <v/>
      </c>
      <c r="C1208" s="383" t="str">
        <f>IF($O1208="x",'Class Record S5'!$D$21,"")</f>
        <v/>
      </c>
      <c r="D1208" s="383"/>
      <c r="E1208" s="383"/>
      <c r="F1208" s="383"/>
      <c r="G1208" s="383"/>
      <c r="H1208" s="383"/>
      <c r="I1208" s="383"/>
      <c r="J1208" s="383"/>
      <c r="K1208" s="383"/>
      <c r="L1208" s="383"/>
      <c r="M1208" s="142"/>
      <c r="O1208" s="67" t="str">
        <f>IF(OR(AND('Class Record S5'!$AL$106=".",COUNTIF('Class Record S5'!$AL$93:$AL$116,"\")&lt;5,COUNTIF('Class Record S5'!$AL$93:$AL$106,".")&lt;=(5-COUNTIF('Class Record S5'!$AL$93:$AL$116,"\"))),AND('Class Record S5'!$AL$106="\",COUNTIF('Class Record S5'!$AL$93:$AL$106,"\")&lt;=5)),"x","")</f>
        <v/>
      </c>
      <c r="Q1208" s="258" t="s">
        <v>89</v>
      </c>
      <c r="R1208" s="261" t="s">
        <v>125</v>
      </c>
    </row>
    <row r="1209" spans="1:18" ht="56.25" customHeight="1" thickBot="1" x14ac:dyDescent="0.35">
      <c r="A1209" s="344"/>
      <c r="B1209" s="195" t="str">
        <f>IF($O1209="x",'Class Record S5'!$B$22,"")</f>
        <v/>
      </c>
      <c r="C1209" s="384" t="str">
        <f>IF($O1209="x",'Class Record S5'!$D$22,"")</f>
        <v/>
      </c>
      <c r="D1209" s="384"/>
      <c r="E1209" s="384"/>
      <c r="F1209" s="384"/>
      <c r="G1209" s="384"/>
      <c r="H1209" s="384"/>
      <c r="I1209" s="384"/>
      <c r="J1209" s="384"/>
      <c r="K1209" s="384"/>
      <c r="L1209" s="384"/>
      <c r="M1209" s="196"/>
      <c r="O1209" s="67" t="str">
        <f>IF(OR(AND('Class Record S5'!$AL$107=".",COUNTIF('Class Record S5'!$AL$93:$AL$116,"\")&lt;5,COUNTIF('Class Record S5'!$AL$93:$AL$107,".")&lt;=(5-COUNTIF('Class Record S5'!$AL$93:$AL$116,"\"))),AND('Class Record S5'!$AL$107="\",COUNTIF('Class Record S5'!$AL$93:$AL$107,"\")&lt;=5)),"x","")</f>
        <v/>
      </c>
      <c r="Q1209" s="258" t="s">
        <v>90</v>
      </c>
      <c r="R1209" s="260" t="s">
        <v>126</v>
      </c>
    </row>
    <row r="1210" spans="1:18" ht="44.25" customHeight="1" x14ac:dyDescent="0.3">
      <c r="A1210" s="342" t="str">
        <f>'Class Record S5'!$A$23</f>
        <v>Earth and Space</v>
      </c>
      <c r="B1210" s="193" t="str">
        <f>IF($O1210="x",'Class Record S5'!$B$23,"")</f>
        <v/>
      </c>
      <c r="C1210" s="385" t="str">
        <f>IF($O1210="x",'Class Record S5'!$D$23,"")</f>
        <v/>
      </c>
      <c r="D1210" s="386"/>
      <c r="E1210" s="386"/>
      <c r="F1210" s="386"/>
      <c r="G1210" s="386"/>
      <c r="H1210" s="386"/>
      <c r="I1210" s="386"/>
      <c r="J1210" s="386"/>
      <c r="K1210" s="386"/>
      <c r="L1210" s="387"/>
      <c r="M1210" s="141"/>
      <c r="O1210" s="67" t="str">
        <f>IF(OR(AND('Class Record S5'!$AL$108=".",COUNTIF('Class Record S5'!$AL$93:$AL$116,"\")&lt;5,COUNTIF('Class Record S5'!$AL$93:$AL$108,".")&lt;=(5-COUNTIF('Class Record S5'!$AL$93:$AL$116,"\"))),AND('Class Record S5'!$AL$108="\",COUNTIF('Class Record S5'!$AL$93:$AL$108,"\")&lt;=5)),"x","")</f>
        <v/>
      </c>
      <c r="Q1210" s="258" t="s">
        <v>91</v>
      </c>
      <c r="R1210" s="260" t="s">
        <v>127</v>
      </c>
    </row>
    <row r="1211" spans="1:18" ht="44.25" customHeight="1" x14ac:dyDescent="0.3">
      <c r="A1211" s="343"/>
      <c r="B1211" s="192" t="str">
        <f>IF($O1211="x",'Class Record S5'!$B$24,"")</f>
        <v/>
      </c>
      <c r="C1211" s="388" t="str">
        <f>IF($O1211="x",'Class Record S5'!$D$24,"")</f>
        <v/>
      </c>
      <c r="D1211" s="389"/>
      <c r="E1211" s="389"/>
      <c r="F1211" s="389"/>
      <c r="G1211" s="389"/>
      <c r="H1211" s="389"/>
      <c r="I1211" s="389"/>
      <c r="J1211" s="389"/>
      <c r="K1211" s="389"/>
      <c r="L1211" s="390"/>
      <c r="M1211" s="142"/>
      <c r="O1211" s="67" t="str">
        <f>IF(OR(AND('Class Record S5'!$AL$109=".",COUNTIF('Class Record S5'!$AL$93:$AL$116,"\")&lt;5,COUNTIF('Class Record S5'!$AL$93:$AL$109,".")&lt;=(5-COUNTIF('Class Record S5'!$AL$93:$AL$116,"\"))),AND('Class Record S5'!$AL$109="\",COUNTIF('Class Record S5'!$AL$93:$AL$109,"\")&lt;=5)),"x","")</f>
        <v/>
      </c>
      <c r="Q1211" s="258" t="s">
        <v>92</v>
      </c>
      <c r="R1211" s="262" t="s">
        <v>128</v>
      </c>
    </row>
    <row r="1212" spans="1:18" ht="44.25" customHeight="1" x14ac:dyDescent="0.3">
      <c r="A1212" s="343"/>
      <c r="B1212" s="192" t="str">
        <f>IF($O1212="x",'Class Record S5'!$B$25,"")</f>
        <v/>
      </c>
      <c r="C1212" s="388" t="str">
        <f>IF($O1212="x",'Class Record S5'!$D$25,"")</f>
        <v/>
      </c>
      <c r="D1212" s="389"/>
      <c r="E1212" s="389"/>
      <c r="F1212" s="389"/>
      <c r="G1212" s="389"/>
      <c r="H1212" s="389"/>
      <c r="I1212" s="389"/>
      <c r="J1212" s="389"/>
      <c r="K1212" s="389"/>
      <c r="L1212" s="390"/>
      <c r="M1212" s="142"/>
      <c r="O1212" s="67" t="str">
        <f>IF(OR(AND('Class Record S5'!$AL$110=".",COUNTIF('Class Record S5'!$AL$93:$AL$116,"\")&lt;5,COUNTIF('Class Record S5'!$AL$93:$AL$110,".")&lt;=(5-COUNTIF('Class Record S5'!$AL$93:$AL$116,"\"))),AND('Class Record S5'!$AL$110="\",COUNTIF('Class Record S5'!$AL$93:$AL$110,"\")&lt;=5)),"x","")</f>
        <v/>
      </c>
      <c r="Q1212" s="258" t="s">
        <v>93</v>
      </c>
      <c r="R1212" s="262" t="s">
        <v>129</v>
      </c>
    </row>
    <row r="1213" spans="1:18" ht="44.25" customHeight="1" x14ac:dyDescent="0.3">
      <c r="A1213" s="343"/>
      <c r="B1213" s="192" t="str">
        <f>IF($O1213="x",'Class Record S5'!$B$26,"")</f>
        <v/>
      </c>
      <c r="C1213" s="383" t="str">
        <f>IF($O1213="x",'Class Record S5'!$D$26,"")</f>
        <v/>
      </c>
      <c r="D1213" s="383"/>
      <c r="E1213" s="383"/>
      <c r="F1213" s="383"/>
      <c r="G1213" s="383"/>
      <c r="H1213" s="383"/>
      <c r="I1213" s="383"/>
      <c r="J1213" s="383"/>
      <c r="K1213" s="383"/>
      <c r="L1213" s="383"/>
      <c r="M1213" s="142"/>
      <c r="O1213" s="67" t="str">
        <f>IF(OR(AND('Class Record S5'!$AL$111=".",COUNTIF('Class Record S5'!$AL$93:$AL$116,"\")&lt;5,COUNTIF('Class Record S5'!$AL$93:$AL$111,".")&lt;=(5-COUNTIF('Class Record S5'!$AL$93:$AL$116,"\"))),AND('Class Record S5'!$AL$111="\",COUNTIF('Class Record S5'!$AL$93:$AL$111,"\")&lt;=5)),"x","")</f>
        <v/>
      </c>
      <c r="Q1213" s="258" t="s">
        <v>94</v>
      </c>
      <c r="R1213" s="260" t="s">
        <v>130</v>
      </c>
    </row>
    <row r="1214" spans="1:18" ht="44.25" customHeight="1" thickBot="1" x14ac:dyDescent="0.35">
      <c r="A1214" s="344"/>
      <c r="B1214" s="195" t="str">
        <f>IF($O1214="x",'Class Record S5'!$B$27,"")</f>
        <v/>
      </c>
      <c r="C1214" s="384" t="str">
        <f>IF($O1214="x",'Class Record S5'!$D$27,"")</f>
        <v/>
      </c>
      <c r="D1214" s="384"/>
      <c r="E1214" s="384"/>
      <c r="F1214" s="384"/>
      <c r="G1214" s="384"/>
      <c r="H1214" s="384"/>
      <c r="I1214" s="384"/>
      <c r="J1214" s="384"/>
      <c r="K1214" s="384"/>
      <c r="L1214" s="384"/>
      <c r="M1214" s="196"/>
      <c r="O1214" s="67" t="str">
        <f>IF(OR(AND('Class Record S5'!$AL$112=".",COUNTIF('Class Record S5'!$AL$93:$AL$116,"\")&lt;5,COUNTIF('Class Record S5'!$AL$93:$AL$112,".")&lt;=(5-COUNTIF('Class Record S5'!$AL$93:$AL$116,"\"))),AND('Class Record S5'!$AL$112="\",COUNTIF('Class Record S5'!$AL$93:$AL$112,"\")&lt;=5)),"x","")</f>
        <v/>
      </c>
      <c r="Q1214" s="258" t="s">
        <v>95</v>
      </c>
      <c r="R1214" s="260" t="s">
        <v>131</v>
      </c>
    </row>
    <row r="1215" spans="1:18" ht="44.25" customHeight="1" x14ac:dyDescent="0.3">
      <c r="A1215" s="342" t="str">
        <f>'Class Record S5'!$A$28</f>
        <v>Forces</v>
      </c>
      <c r="B1215" s="193" t="str">
        <f>IF($O1215="x",'Class Record S5'!$B$28,"")</f>
        <v/>
      </c>
      <c r="C1215" s="385" t="str">
        <f>IF($O1215="x",'Class Record S5'!$D$28,"")</f>
        <v/>
      </c>
      <c r="D1215" s="386"/>
      <c r="E1215" s="386"/>
      <c r="F1215" s="386"/>
      <c r="G1215" s="386"/>
      <c r="H1215" s="386"/>
      <c r="I1215" s="386"/>
      <c r="J1215" s="386"/>
      <c r="K1215" s="386"/>
      <c r="L1215" s="387"/>
      <c r="M1215" s="141"/>
      <c r="O1215" s="67" t="str">
        <f>IF(OR(AND('Class Record S5'!$AL$113=".",COUNTIF('Class Record S5'!$AL$93:$AL$116,"\")&lt;5,COUNTIF('Class Record S5'!$AL$93:$AL$113,".")&lt;=(5-COUNTIF('Class Record S5'!$AL$93:$AL$116,"\"))),AND('Class Record S5'!$AL$113="\",COUNTIF('Class Record S5'!$AL$93:$AL$113,"\")&lt;=5)),"x","")</f>
        <v/>
      </c>
      <c r="Q1215" s="258" t="s">
        <v>96</v>
      </c>
      <c r="R1215" s="262" t="s">
        <v>132</v>
      </c>
    </row>
    <row r="1216" spans="1:18" ht="44.25" customHeight="1" x14ac:dyDescent="0.3">
      <c r="A1216" s="343"/>
      <c r="B1216" s="192" t="str">
        <f>IF($O1216="x",'Class Record S5'!$B$29,"")</f>
        <v/>
      </c>
      <c r="C1216" s="388" t="str">
        <f>IF($O1216="x",'Class Record S5'!$D$29,"")</f>
        <v/>
      </c>
      <c r="D1216" s="389"/>
      <c r="E1216" s="389"/>
      <c r="F1216" s="389"/>
      <c r="G1216" s="389"/>
      <c r="H1216" s="389"/>
      <c r="I1216" s="389"/>
      <c r="J1216" s="389"/>
      <c r="K1216" s="389"/>
      <c r="L1216" s="390"/>
      <c r="M1216" s="142"/>
      <c r="O1216" s="67" t="str">
        <f>IF(OR(AND('Class Record S5'!$AL$114=".",COUNTIF('Class Record S5'!$AL$93:$AL$116,"\")&lt;5,COUNTIF('Class Record S5'!$AL$93:$AL$114,".")&lt;=(5-COUNTIF('Class Record S5'!$AL$93:$AL$116,"\"))),AND('Class Record S5'!$AL$114="\",COUNTIF('Class Record S5'!$AL$93:$AL$114,"\")&lt;=5)),"x","")</f>
        <v/>
      </c>
      <c r="Q1216" s="258" t="s">
        <v>97</v>
      </c>
      <c r="R1216" s="262" t="s">
        <v>133</v>
      </c>
    </row>
    <row r="1217" spans="1:18" ht="44.25" customHeight="1" x14ac:dyDescent="0.3">
      <c r="A1217" s="343"/>
      <c r="B1217" s="192" t="str">
        <f>IF($O1217="x",'Class Record S5'!$B$30,"")</f>
        <v/>
      </c>
      <c r="C1217" s="388" t="str">
        <f>IF($O1217="x",'Class Record S5'!$D$30,"")</f>
        <v/>
      </c>
      <c r="D1217" s="389"/>
      <c r="E1217" s="389"/>
      <c r="F1217" s="389"/>
      <c r="G1217" s="389"/>
      <c r="H1217" s="389"/>
      <c r="I1217" s="389"/>
      <c r="J1217" s="389"/>
      <c r="K1217" s="389"/>
      <c r="L1217" s="390"/>
      <c r="M1217" s="142"/>
      <c r="O1217" s="67" t="str">
        <f>IF(OR(AND('Class Record S5'!$AL$115=".",COUNTIF('Class Record S5'!$AL$93:$AL$116,"\")&lt;5,COUNTIF('Class Record S5'!$AL$93:$AL$115,".")&lt;=(5-COUNTIF('Class Record S5'!$AL$93:$AL$116,"\"))),AND('Class Record S5'!$AL$115="\",COUNTIF('Class Record S5'!$AL$93:$AL$115,"\")&lt;=5)),"x","")</f>
        <v/>
      </c>
      <c r="Q1217" s="258" t="s">
        <v>98</v>
      </c>
      <c r="R1217" s="262" t="s">
        <v>134</v>
      </c>
    </row>
    <row r="1218" spans="1:18" ht="44.25" customHeight="1" thickBot="1" x14ac:dyDescent="0.35">
      <c r="A1218" s="344"/>
      <c r="B1218" s="194" t="str">
        <f>IF($O1218="x",'Class Record S5'!$B$31,"")</f>
        <v/>
      </c>
      <c r="C1218" s="391" t="str">
        <f>IF($O1218="x",'Class Record S5'!$D$31,"")</f>
        <v/>
      </c>
      <c r="D1218" s="392"/>
      <c r="E1218" s="392"/>
      <c r="F1218" s="392"/>
      <c r="G1218" s="392"/>
      <c r="H1218" s="392"/>
      <c r="I1218" s="392"/>
      <c r="J1218" s="392"/>
      <c r="K1218" s="392"/>
      <c r="L1218" s="393"/>
      <c r="M1218" s="143"/>
      <c r="O1218" s="67" t="str">
        <f>IF(OR(AND('Class Record S5'!$AL$116=".",COUNTIF('Class Record S5'!$AL$93:$AL$116,"\")&lt;5,COUNTIF('Class Record S5'!$AL$93:$AL$116,".")&lt;=(5-COUNTIF('Class Record S5'!$AL$93:$AL$116,"\"))),AND('Class Record S5'!$AL$116="\",COUNTIF('Class Record S5'!$AL$93:$AL$116,"\")&lt;=5)),"x","")</f>
        <v/>
      </c>
      <c r="Q1218" s="258" t="s">
        <v>99</v>
      </c>
      <c r="R1218" s="262" t="s">
        <v>135</v>
      </c>
    </row>
    <row r="1219" spans="1:18" ht="16.5" customHeight="1" thickBot="1" x14ac:dyDescent="0.35">
      <c r="A1219" s="379" t="s">
        <v>44</v>
      </c>
      <c r="B1219" s="380"/>
      <c r="C1219" s="380"/>
      <c r="D1219" s="380"/>
      <c r="E1219" s="380"/>
      <c r="F1219" s="380"/>
      <c r="G1219" s="380"/>
      <c r="H1219" s="380"/>
      <c r="I1219" s="380"/>
      <c r="J1219" s="380"/>
      <c r="K1219" s="381"/>
      <c r="L1219" s="394" t="s">
        <v>45</v>
      </c>
      <c r="M1219" s="395"/>
      <c r="Q1219" s="257"/>
    </row>
    <row r="1220" spans="1:18" ht="28.5" customHeight="1" x14ac:dyDescent="0.3">
      <c r="A1220" s="396"/>
      <c r="B1220" s="397"/>
      <c r="C1220" s="397"/>
      <c r="D1220" s="397"/>
      <c r="E1220" s="397"/>
      <c r="F1220" s="397"/>
      <c r="G1220" s="397"/>
      <c r="H1220" s="397"/>
      <c r="I1220" s="397"/>
      <c r="J1220" s="397"/>
      <c r="K1220" s="398"/>
      <c r="L1220" s="405" t="str">
        <f>'Class Record S5'!$AL$117</f>
        <v>N</v>
      </c>
      <c r="M1220" s="406"/>
      <c r="Q1220" s="257"/>
    </row>
    <row r="1221" spans="1:18" ht="28.5" customHeight="1" x14ac:dyDescent="0.3">
      <c r="A1221" s="399"/>
      <c r="B1221" s="400"/>
      <c r="C1221" s="400"/>
      <c r="D1221" s="400"/>
      <c r="E1221" s="400"/>
      <c r="F1221" s="400"/>
      <c r="G1221" s="400"/>
      <c r="H1221" s="400"/>
      <c r="I1221" s="400"/>
      <c r="J1221" s="400"/>
      <c r="K1221" s="401"/>
      <c r="L1221" s="407"/>
      <c r="M1221" s="408"/>
      <c r="Q1221" s="257"/>
    </row>
    <row r="1222" spans="1:18" ht="28.5" customHeight="1" thickBot="1" x14ac:dyDescent="0.35">
      <c r="A1222" s="402"/>
      <c r="B1222" s="403"/>
      <c r="C1222" s="403"/>
      <c r="D1222" s="403"/>
      <c r="E1222" s="403"/>
      <c r="F1222" s="403"/>
      <c r="G1222" s="403"/>
      <c r="H1222" s="403"/>
      <c r="I1222" s="403"/>
      <c r="J1222" s="403"/>
      <c r="K1222" s="404"/>
      <c r="L1222" s="409"/>
      <c r="M1222" s="410"/>
      <c r="Q1222" s="257"/>
    </row>
    <row r="1224" spans="1:18" ht="19.5" thickBot="1" x14ac:dyDescent="0.35"/>
    <row r="1225" spans="1:18" ht="23.25" customHeight="1" thickBot="1" x14ac:dyDescent="0.35">
      <c r="A1225" s="349" t="str">
        <f>'Class Record S5'!$D$1</f>
        <v>A N OTHER SCHOOL</v>
      </c>
      <c r="B1225" s="350"/>
      <c r="C1225" s="350"/>
      <c r="D1225" s="350"/>
      <c r="E1225" s="350"/>
      <c r="F1225" s="350"/>
      <c r="G1225" s="350"/>
      <c r="H1225" s="350"/>
      <c r="I1225" s="350"/>
      <c r="J1225" s="350"/>
      <c r="K1225" s="350"/>
      <c r="L1225" s="350"/>
      <c r="M1225" s="351"/>
    </row>
    <row r="1226" spans="1:18" ht="15.75" customHeight="1" thickBot="1" x14ac:dyDescent="0.35">
      <c r="A1226" s="352" t="s">
        <v>17</v>
      </c>
      <c r="B1226" s="353"/>
      <c r="C1226" s="353"/>
      <c r="D1226" s="356">
        <f>'Class Record S5'!$AM$2</f>
        <v>0</v>
      </c>
      <c r="E1226" s="356"/>
      <c r="F1226" s="356"/>
      <c r="G1226" s="357"/>
      <c r="H1226" s="361" t="s">
        <v>18</v>
      </c>
      <c r="I1226" s="362">
        <f>'Class Record S5'!$E$119</f>
        <v>0</v>
      </c>
      <c r="J1226" s="362"/>
      <c r="K1226" s="363" t="str">
        <f>'Class Record S5'!$C$2</f>
        <v>CLASS</v>
      </c>
      <c r="L1226" s="363"/>
      <c r="M1226" s="364"/>
    </row>
    <row r="1227" spans="1:18" ht="15.75" customHeight="1" thickBot="1" x14ac:dyDescent="0.35">
      <c r="A1227" s="354"/>
      <c r="B1227" s="355"/>
      <c r="C1227" s="355"/>
      <c r="D1227" s="358"/>
      <c r="E1227" s="358"/>
      <c r="F1227" s="359"/>
      <c r="G1227" s="360"/>
      <c r="H1227" s="361"/>
      <c r="I1227" s="362"/>
      <c r="J1227" s="362"/>
      <c r="K1227" s="363"/>
      <c r="L1227" s="363"/>
      <c r="M1227" s="364"/>
    </row>
    <row r="1228" spans="1:18" ht="19.5" thickBot="1" x14ac:dyDescent="0.35">
      <c r="A1228" s="346" t="s">
        <v>19</v>
      </c>
      <c r="B1228" s="347"/>
      <c r="C1228" s="347"/>
      <c r="D1228" s="347"/>
      <c r="E1228" s="348"/>
      <c r="F1228" s="365" t="s">
        <v>20</v>
      </c>
      <c r="G1228" s="366"/>
      <c r="H1228" s="366"/>
      <c r="I1228" s="367"/>
      <c r="J1228" s="368" t="s">
        <v>21</v>
      </c>
      <c r="K1228" s="369"/>
      <c r="L1228" s="369"/>
      <c r="M1228" s="370"/>
    </row>
    <row r="1229" spans="1:18" ht="16.5" customHeight="1" thickBot="1" x14ac:dyDescent="0.35">
      <c r="A1229" s="371" t="s">
        <v>22</v>
      </c>
      <c r="B1229" s="372"/>
      <c r="C1229" s="373"/>
      <c r="D1229" s="374" t="s">
        <v>23</v>
      </c>
      <c r="E1229" s="375"/>
      <c r="F1229" s="376" t="s">
        <v>24</v>
      </c>
      <c r="G1229" s="377"/>
      <c r="H1229" s="377" t="s">
        <v>25</v>
      </c>
      <c r="I1229" s="378"/>
      <c r="J1229" s="382" t="s">
        <v>26</v>
      </c>
      <c r="K1229" s="377"/>
      <c r="L1229" s="411" t="s">
        <v>27</v>
      </c>
      <c r="M1229" s="412"/>
    </row>
    <row r="1230" spans="1:18" ht="31.5" customHeight="1" thickBot="1" x14ac:dyDescent="0.35">
      <c r="A1230" s="72"/>
      <c r="B1230" s="73" t="s">
        <v>54</v>
      </c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5" t="s">
        <v>43</v>
      </c>
      <c r="Q1230" s="416" t="s">
        <v>56</v>
      </c>
      <c r="R1230" s="416"/>
    </row>
    <row r="1231" spans="1:18" ht="44.25" customHeight="1" x14ac:dyDescent="0.3">
      <c r="A1231" s="345" t="str">
        <f>'Class Record S5'!$A$8</f>
        <v>Working Scientifically</v>
      </c>
      <c r="B1231" s="190" t="str">
        <f>IF($O1231="x",'Class Record S5'!$B$8,"")</f>
        <v/>
      </c>
      <c r="C1231" s="413" t="str">
        <f>IF($O1231="x",'Class Record S5'!$D$8,"")</f>
        <v/>
      </c>
      <c r="D1231" s="413"/>
      <c r="E1231" s="413"/>
      <c r="F1231" s="413"/>
      <c r="G1231" s="413"/>
      <c r="H1231" s="413"/>
      <c r="I1231" s="413"/>
      <c r="J1231" s="413"/>
      <c r="K1231" s="413"/>
      <c r="L1231" s="413"/>
      <c r="M1231" s="141"/>
      <c r="O1231" s="67" t="str">
        <f>IF(OR(AND('Class Record S5'!$AM$93=".",COUNTIF('Class Record S5'!$AM$93:$AM$116,"\")&lt;5,COUNTIF('Class Record S5'!$AM$93:$AM$93,".")&lt;=(5-COUNTIF('Class Record S5'!$AM$93:$AM$116,"\"))),AND('Class Record S5'!$AM$93="\",COUNTIF('Class Record S5'!$AM$93:$AM$93,"\")&lt;=5)),"x","")</f>
        <v/>
      </c>
      <c r="Q1231" s="258" t="s">
        <v>76</v>
      </c>
      <c r="R1231" s="259" t="s">
        <v>112</v>
      </c>
    </row>
    <row r="1232" spans="1:18" ht="44.25" customHeight="1" x14ac:dyDescent="0.3">
      <c r="A1232" s="343"/>
      <c r="B1232" s="191" t="str">
        <f>IF($O1232="x",'Class Record S5'!$B$9,"")</f>
        <v/>
      </c>
      <c r="C1232" s="383" t="str">
        <f>IF($O1232="x",'Class Record S5'!$D$9,"")</f>
        <v/>
      </c>
      <c r="D1232" s="383"/>
      <c r="E1232" s="383"/>
      <c r="F1232" s="383"/>
      <c r="G1232" s="383"/>
      <c r="H1232" s="383"/>
      <c r="I1232" s="383"/>
      <c r="J1232" s="383"/>
      <c r="K1232" s="383"/>
      <c r="L1232" s="383"/>
      <c r="M1232" s="142"/>
      <c r="O1232" s="67" t="str">
        <f>IF(OR(AND('Class Record S5'!$AM$94=".",COUNTIF('Class Record S5'!$AM$93:$AM$116,"\")&lt;5,COUNTIF('Class Record S5'!$AM$93:$AM$94,".")&lt;=(5-COUNTIF('Class Record S5'!$AM$93:$AM$116,"\"))),AND('Class Record S5'!$AM$94="\",COUNTIF('Class Record S5'!$AM$93:$AM$94,"\")&lt;=5)),"x","")</f>
        <v/>
      </c>
      <c r="Q1232" s="258" t="s">
        <v>77</v>
      </c>
      <c r="R1232" s="260" t="s">
        <v>113</v>
      </c>
    </row>
    <row r="1233" spans="1:18" ht="44.25" customHeight="1" x14ac:dyDescent="0.3">
      <c r="A1233" s="343"/>
      <c r="B1233" s="191" t="str">
        <f>IF($O1233="x",'Class Record S5'!$B$10,"")</f>
        <v/>
      </c>
      <c r="C1233" s="383" t="str">
        <f>IF($O1233="x",'Class Record S5'!$D$10,"")</f>
        <v/>
      </c>
      <c r="D1233" s="383"/>
      <c r="E1233" s="383"/>
      <c r="F1233" s="383"/>
      <c r="G1233" s="383"/>
      <c r="H1233" s="383"/>
      <c r="I1233" s="383"/>
      <c r="J1233" s="383"/>
      <c r="K1233" s="383"/>
      <c r="L1233" s="383"/>
      <c r="M1233" s="142"/>
      <c r="O1233" s="67" t="str">
        <f>IF(OR(AND('Class Record S5'!$AM$95=".",COUNTIF('Class Record S5'!$AM$93:$AM$116,"\")&lt;5,COUNTIF('Class Record S5'!$AM$93:$AM$95,".")&lt;=(5-COUNTIF('Class Record S5'!$AM$93:$AM$116,"\"))),AND('Class Record S5'!$AM$95="\",COUNTIF('Class Record S5'!$AM$93:$AM$95,"\")&lt;=5)),"x","")</f>
        <v/>
      </c>
      <c r="Q1233" s="258" t="s">
        <v>78</v>
      </c>
      <c r="R1233" s="260" t="s">
        <v>114</v>
      </c>
    </row>
    <row r="1234" spans="1:18" ht="44.25" customHeight="1" x14ac:dyDescent="0.3">
      <c r="A1234" s="343"/>
      <c r="B1234" s="192" t="str">
        <f>IF($O1234="x",'Class Record S5'!$B$11,"")</f>
        <v/>
      </c>
      <c r="C1234" s="383" t="str">
        <f>IF($O1234="x",'Class Record S5'!$D$11,"")</f>
        <v/>
      </c>
      <c r="D1234" s="383"/>
      <c r="E1234" s="383"/>
      <c r="F1234" s="383"/>
      <c r="G1234" s="383"/>
      <c r="H1234" s="383"/>
      <c r="I1234" s="383"/>
      <c r="J1234" s="383"/>
      <c r="K1234" s="383"/>
      <c r="L1234" s="383"/>
      <c r="M1234" s="142"/>
      <c r="O1234" s="67" t="str">
        <f>IF(OR(AND('Class Record S5'!$AM$96=".",COUNTIF('Class Record S5'!$AM$93:$AM$116,"\")&lt;5,COUNTIF('Class Record S5'!$AM$93:$AM$96,".")&lt;=(5-COUNTIF('Class Record S5'!$AM$93:$AM$116,"\"))),AND('Class Record S5'!$AM$96="\",COUNTIF('Class Record S5'!$AM$93:$AM$96,"\")&lt;=5)),"x","")</f>
        <v/>
      </c>
      <c r="Q1234" s="258" t="s">
        <v>79</v>
      </c>
      <c r="R1234" s="260" t="s">
        <v>115</v>
      </c>
    </row>
    <row r="1235" spans="1:18" ht="54.75" customHeight="1" x14ac:dyDescent="0.3">
      <c r="A1235" s="343"/>
      <c r="B1235" s="192" t="str">
        <f>IF($O1235="x",'Class Record S5'!$B$12,"")</f>
        <v/>
      </c>
      <c r="C1235" s="383" t="str">
        <f>IF($O1235="x",'Class Record S5'!$D$12,"")</f>
        <v/>
      </c>
      <c r="D1235" s="383"/>
      <c r="E1235" s="383"/>
      <c r="F1235" s="383"/>
      <c r="G1235" s="383"/>
      <c r="H1235" s="383"/>
      <c r="I1235" s="383"/>
      <c r="J1235" s="383"/>
      <c r="K1235" s="383"/>
      <c r="L1235" s="383"/>
      <c r="M1235" s="142"/>
      <c r="O1235" s="67" t="str">
        <f>IF(OR(AND('Class Record S5'!$AM$97=".",COUNTIF('Class Record S5'!$AM$93:$AM$116,"\")&lt;5,COUNTIF('Class Record S5'!$AM$93:$AM$97,".")&lt;=(5-COUNTIF('Class Record S5'!$AM$93:$AM$116,"\"))),AND('Class Record S5'!$AM$97="\",COUNTIF('Class Record S5'!$AM$93:$AM$97,"\")&lt;=5)),"x","")</f>
        <v/>
      </c>
      <c r="Q1235" s="258" t="s">
        <v>80</v>
      </c>
      <c r="R1235" s="260" t="s">
        <v>116</v>
      </c>
    </row>
    <row r="1236" spans="1:18" ht="44.25" customHeight="1" thickBot="1" x14ac:dyDescent="0.35">
      <c r="A1236" s="344"/>
      <c r="B1236" s="194" t="str">
        <f>IF($O1236="x",'Class Record S5'!$B$13,"")</f>
        <v/>
      </c>
      <c r="C1236" s="391" t="str">
        <f>IF($O1236="x",'Class Record S5'!$D$13,"")</f>
        <v/>
      </c>
      <c r="D1236" s="392"/>
      <c r="E1236" s="392"/>
      <c r="F1236" s="392"/>
      <c r="G1236" s="392"/>
      <c r="H1236" s="392"/>
      <c r="I1236" s="392"/>
      <c r="J1236" s="392"/>
      <c r="K1236" s="392"/>
      <c r="L1236" s="393"/>
      <c r="M1236" s="143"/>
      <c r="O1236" s="67" t="str">
        <f>IF(OR(AND('Class Record S5'!$AM$98=".",COUNTIF('Class Record S5'!$AM$93:$AM$116,"\")&lt;5,COUNTIF('Class Record S5'!$AM$93:$AM$98,".")&lt;=(5-COUNTIF('Class Record S5'!$AM$93:$AM$116,"\"))),AND('Class Record S5'!$AM$98="\",COUNTIF('Class Record S5'!$AM$93:$AM$98,"\")&lt;=5)),"x","")</f>
        <v/>
      </c>
      <c r="Q1236" s="258" t="s">
        <v>81</v>
      </c>
      <c r="R1236" s="260" t="s">
        <v>117</v>
      </c>
    </row>
    <row r="1237" spans="1:18" ht="57" customHeight="1" x14ac:dyDescent="0.3">
      <c r="A1237" s="342" t="str">
        <f>'Class Record S5'!$A$14</f>
        <v>Living Things and their Habitats</v>
      </c>
      <c r="B1237" s="193" t="str">
        <f>IF($O1237="x",'Class Record S5'!$B$14,"")</f>
        <v/>
      </c>
      <c r="C1237" s="385" t="str">
        <f>IF($O1237="x",'Class Record S5'!$D$14,"")</f>
        <v/>
      </c>
      <c r="D1237" s="386"/>
      <c r="E1237" s="386"/>
      <c r="F1237" s="386"/>
      <c r="G1237" s="386"/>
      <c r="H1237" s="386"/>
      <c r="I1237" s="386"/>
      <c r="J1237" s="386"/>
      <c r="K1237" s="386"/>
      <c r="L1237" s="387"/>
      <c r="M1237" s="141"/>
      <c r="O1237" s="67" t="str">
        <f>IF(OR(AND('Class Record S5'!$AM$99=".",COUNTIF('Class Record S5'!$AM$93:$AM$116,"\")&lt;5,COUNTIF('Class Record S5'!$AM$93:$AM$99,".")&lt;=(5-COUNTIF('Class Record S5'!$AM$93:$AM$116,"\"))),AND('Class Record S5'!$AM$99="\",COUNTIF('Class Record S5'!$AM$93:$AM$99,"\")&lt;=5)),"x","")</f>
        <v/>
      </c>
      <c r="Q1237" s="258" t="s">
        <v>82</v>
      </c>
      <c r="R1237" s="260" t="s">
        <v>118</v>
      </c>
    </row>
    <row r="1238" spans="1:18" ht="57" customHeight="1" thickBot="1" x14ac:dyDescent="0.35">
      <c r="A1238" s="344"/>
      <c r="B1238" s="194" t="str">
        <f>IF($O1238="x",'Class Record S5'!$B$15,"")</f>
        <v/>
      </c>
      <c r="C1238" s="414" t="str">
        <f>IF($O1238="x",'Class Record S5'!$D$15,"")</f>
        <v/>
      </c>
      <c r="D1238" s="414"/>
      <c r="E1238" s="414"/>
      <c r="F1238" s="414"/>
      <c r="G1238" s="414"/>
      <c r="H1238" s="414"/>
      <c r="I1238" s="414"/>
      <c r="J1238" s="414"/>
      <c r="K1238" s="414"/>
      <c r="L1238" s="414"/>
      <c r="M1238" s="143"/>
      <c r="O1238" s="67" t="str">
        <f>IF(OR(AND('Class Record S5'!$AM$100=".",COUNTIF('Class Record S5'!$AM$93:$AM$116,"\")&lt;5,COUNTIF('Class Record S5'!$AM$93:$AM$100,".")&lt;=(5-COUNTIF('Class Record S5'!$AM$93:$AM$116,"\"))),AND('Class Record S5'!$AM$100="\",COUNTIF('Class Record S5'!$AM$93:$AM$100,"\")&lt;=5)),"x","")</f>
        <v/>
      </c>
      <c r="Q1238" s="258" t="s">
        <v>83</v>
      </c>
      <c r="R1238" s="261" t="s">
        <v>119</v>
      </c>
    </row>
    <row r="1239" spans="1:18" ht="59.25" customHeight="1" thickBot="1" x14ac:dyDescent="0.35">
      <c r="A1239" s="255" t="str">
        <f>'Class Record S5'!$A$16</f>
        <v>Animals inc. Humans</v>
      </c>
      <c r="B1239" s="253" t="str">
        <f>IF($O1239="x",'Class Record S5'!$B$16,"")</f>
        <v/>
      </c>
      <c r="C1239" s="415" t="str">
        <f>IF($O1239="x",'Class Record S5'!$D$16,"")</f>
        <v/>
      </c>
      <c r="D1239" s="415"/>
      <c r="E1239" s="415"/>
      <c r="F1239" s="415"/>
      <c r="G1239" s="415"/>
      <c r="H1239" s="415"/>
      <c r="I1239" s="415"/>
      <c r="J1239" s="415"/>
      <c r="K1239" s="415"/>
      <c r="L1239" s="415"/>
      <c r="M1239" s="254"/>
      <c r="O1239" s="67" t="str">
        <f>IF(OR(AND('Class Record S5'!$AM$101=".",COUNTIF('Class Record S5'!$AM$93:$AM$116,"\")&lt;5,COUNTIF('Class Record S5'!$AM$93:$AM$101,".")&lt;=(5-COUNTIF('Class Record S5'!$AM$93:$AM$116,"\"))),AND('Class Record S5'!$AM$101="\",COUNTIF('Class Record S5'!$AM$93:$AM$101,"\")&lt;=5)),"x","")</f>
        <v/>
      </c>
      <c r="Q1239" s="258" t="s">
        <v>84</v>
      </c>
      <c r="R1239" s="261" t="s">
        <v>120</v>
      </c>
    </row>
    <row r="1240" spans="1:18" ht="56.25" customHeight="1" x14ac:dyDescent="0.3">
      <c r="A1240" s="342" t="str">
        <f>'Class Record S5'!$A$17</f>
        <v>Properties and Changers of Materials</v>
      </c>
      <c r="B1240" s="193" t="str">
        <f>IF($O1240="x",'Class Record S5'!$B$17,"")</f>
        <v/>
      </c>
      <c r="C1240" s="385" t="str">
        <f>IF($O1240="x",'Class Record S5'!$D$17,"")</f>
        <v/>
      </c>
      <c r="D1240" s="386"/>
      <c r="E1240" s="386"/>
      <c r="F1240" s="386"/>
      <c r="G1240" s="386"/>
      <c r="H1240" s="386"/>
      <c r="I1240" s="386"/>
      <c r="J1240" s="386"/>
      <c r="K1240" s="386"/>
      <c r="L1240" s="387"/>
      <c r="M1240" s="141"/>
      <c r="O1240" s="67" t="str">
        <f>IF(OR(AND('Class Record S5'!$AM$102=".",COUNTIF('Class Record S5'!$AM$93:$AM$116,"\")&lt;5,COUNTIF('Class Record S5'!$AM$93:$AM$102,".")&lt;=(5-COUNTIF('Class Record S5'!$AM$93:$AM$116,"\"))),AND('Class Record S5'!$AM$102="\",COUNTIF('Class Record S5'!$AM$93:$AM$102,"\")&lt;=5)),"x","")</f>
        <v/>
      </c>
      <c r="Q1240" s="258" t="s">
        <v>85</v>
      </c>
      <c r="R1240" s="260" t="s">
        <v>121</v>
      </c>
    </row>
    <row r="1241" spans="1:18" ht="44.25" customHeight="1" x14ac:dyDescent="0.3">
      <c r="A1241" s="343"/>
      <c r="B1241" s="192" t="str">
        <f>IF($O1241="x",'Class Record S5'!$B$18,"")</f>
        <v/>
      </c>
      <c r="C1241" s="383" t="str">
        <f>IF($O1241="x",'Class Record S5'!$D$18,"")</f>
        <v/>
      </c>
      <c r="D1241" s="383"/>
      <c r="E1241" s="383"/>
      <c r="F1241" s="383"/>
      <c r="G1241" s="383"/>
      <c r="H1241" s="383"/>
      <c r="I1241" s="383"/>
      <c r="J1241" s="383"/>
      <c r="K1241" s="383"/>
      <c r="L1241" s="383"/>
      <c r="M1241" s="142"/>
      <c r="O1241" s="67" t="str">
        <f>IF(OR(AND('Class Record S5'!$AM$103=".",COUNTIF('Class Record S5'!$AM$93:$AM$116,"\")&lt;5,COUNTIF('Class Record S5'!$AM$93:$AM$103,".")&lt;=(5-COUNTIF('Class Record S5'!$AM$93:$AM$116,"\"))),AND('Class Record S5'!$AM$103="\",COUNTIF('Class Record S5'!$AM$93:$AM$103,"\")&lt;=5)),"x","")</f>
        <v/>
      </c>
      <c r="Q1241" s="258" t="s">
        <v>86</v>
      </c>
      <c r="R1241" s="265" t="s">
        <v>124</v>
      </c>
    </row>
    <row r="1242" spans="1:18" ht="44.25" customHeight="1" x14ac:dyDescent="0.3">
      <c r="A1242" s="343"/>
      <c r="B1242" s="192" t="str">
        <f>IF($O1242="x",'Class Record S5'!$B$19,"")</f>
        <v/>
      </c>
      <c r="C1242" s="383" t="str">
        <f>IF($O1242="x",'Class Record S5'!$D$19,"")</f>
        <v/>
      </c>
      <c r="D1242" s="383"/>
      <c r="E1242" s="383"/>
      <c r="F1242" s="383"/>
      <c r="G1242" s="383"/>
      <c r="H1242" s="383"/>
      <c r="I1242" s="383"/>
      <c r="J1242" s="383"/>
      <c r="K1242" s="383"/>
      <c r="L1242" s="383"/>
      <c r="M1242" s="142"/>
      <c r="O1242" s="67" t="str">
        <f>IF(OR(AND('Class Record S5'!$AM$104=".",COUNTIF('Class Record S5'!$AM$93:$AM$116,"\")&lt;5,COUNTIF('Class Record S5'!$AM$93:$AM$104,".")&lt;=(5-COUNTIF('Class Record S5'!$AM$93:$AM$116,"\"))),AND('Class Record S5'!$AM$104="\",COUNTIF('Class Record S5'!$AM$93:$AM$104,"\")&lt;=5)),"x","")</f>
        <v/>
      </c>
      <c r="Q1242" s="258" t="s">
        <v>87</v>
      </c>
      <c r="R1242" s="265" t="s">
        <v>122</v>
      </c>
    </row>
    <row r="1243" spans="1:18" ht="44.25" customHeight="1" x14ac:dyDescent="0.3">
      <c r="A1243" s="343"/>
      <c r="B1243" s="192" t="str">
        <f>IF($O1243="x",'Class Record S5'!$B$20,"")</f>
        <v/>
      </c>
      <c r="C1243" s="383" t="str">
        <f>IF($O1243="x",'Class Record S5'!$D$20,"")</f>
        <v/>
      </c>
      <c r="D1243" s="383"/>
      <c r="E1243" s="383"/>
      <c r="F1243" s="383"/>
      <c r="G1243" s="383"/>
      <c r="H1243" s="383"/>
      <c r="I1243" s="383"/>
      <c r="J1243" s="383"/>
      <c r="K1243" s="383"/>
      <c r="L1243" s="383"/>
      <c r="M1243" s="142"/>
      <c r="O1243" s="67" t="str">
        <f>IF(OR(AND('Class Record S5'!$AM$105=".",COUNTIF('Class Record S5'!$AM$93:$AM$116,"\")&lt;5,COUNTIF('Class Record S5'!$AM$93:$AM$105,".")&lt;=(5-COUNTIF('Class Record S5'!$AM$93:$AM$116,"\"))),AND('Class Record S5'!$AM$105="\",COUNTIF('Class Record S5'!$AM$93:$AM$105,"\")&lt;=5)),"x","")</f>
        <v/>
      </c>
      <c r="Q1243" s="258" t="s">
        <v>88</v>
      </c>
      <c r="R1243" s="265" t="s">
        <v>123</v>
      </c>
    </row>
    <row r="1244" spans="1:18" ht="44.25" customHeight="1" x14ac:dyDescent="0.3">
      <c r="A1244" s="343"/>
      <c r="B1244" s="192" t="str">
        <f>IF($O1244="x",'Class Record S5'!$B$21,"")</f>
        <v/>
      </c>
      <c r="C1244" s="383" t="str">
        <f>IF($O1244="x",'Class Record S5'!$D$21,"")</f>
        <v/>
      </c>
      <c r="D1244" s="383"/>
      <c r="E1244" s="383"/>
      <c r="F1244" s="383"/>
      <c r="G1244" s="383"/>
      <c r="H1244" s="383"/>
      <c r="I1244" s="383"/>
      <c r="J1244" s="383"/>
      <c r="K1244" s="383"/>
      <c r="L1244" s="383"/>
      <c r="M1244" s="142"/>
      <c r="O1244" s="67" t="str">
        <f>IF(OR(AND('Class Record S5'!$AM$106=".",COUNTIF('Class Record S5'!$AM$93:$AM$116,"\")&lt;5,COUNTIF('Class Record S5'!$AM$93:$AM$106,".")&lt;=(5-COUNTIF('Class Record S5'!$AM$93:$AM$116,"\"))),AND('Class Record S5'!$AM$106="\",COUNTIF('Class Record S5'!$AM$93:$AM$106,"\")&lt;=5)),"x","")</f>
        <v/>
      </c>
      <c r="Q1244" s="258" t="s">
        <v>89</v>
      </c>
      <c r="R1244" s="261" t="s">
        <v>125</v>
      </c>
    </row>
    <row r="1245" spans="1:18" ht="56.25" customHeight="1" thickBot="1" x14ac:dyDescent="0.35">
      <c r="A1245" s="344"/>
      <c r="B1245" s="195" t="str">
        <f>IF($O1245="x",'Class Record S5'!$B$22,"")</f>
        <v/>
      </c>
      <c r="C1245" s="384" t="str">
        <f>IF($O1245="x",'Class Record S5'!$D$22,"")</f>
        <v/>
      </c>
      <c r="D1245" s="384"/>
      <c r="E1245" s="384"/>
      <c r="F1245" s="384"/>
      <c r="G1245" s="384"/>
      <c r="H1245" s="384"/>
      <c r="I1245" s="384"/>
      <c r="J1245" s="384"/>
      <c r="K1245" s="384"/>
      <c r="L1245" s="384"/>
      <c r="M1245" s="196"/>
      <c r="O1245" s="67" t="str">
        <f>IF(OR(AND('Class Record S5'!$AM$107=".",COUNTIF('Class Record S5'!$AM$93:$AM$116,"\")&lt;5,COUNTIF('Class Record S5'!$AM$93:$AM$107,".")&lt;=(5-COUNTIF('Class Record S5'!$AM$93:$AM$116,"\"))),AND('Class Record S5'!$AM$107="\",COUNTIF('Class Record S5'!$AM$93:$AM$107,"\")&lt;=5)),"x","")</f>
        <v/>
      </c>
      <c r="Q1245" s="258" t="s">
        <v>90</v>
      </c>
      <c r="R1245" s="260" t="s">
        <v>126</v>
      </c>
    </row>
    <row r="1246" spans="1:18" ht="44.25" customHeight="1" x14ac:dyDescent="0.3">
      <c r="A1246" s="342" t="str">
        <f>'Class Record S5'!$A$23</f>
        <v>Earth and Space</v>
      </c>
      <c r="B1246" s="193" t="str">
        <f>IF($O1246="x",'Class Record S5'!$B$23,"")</f>
        <v/>
      </c>
      <c r="C1246" s="385" t="str">
        <f>IF($O1246="x",'Class Record S5'!$D$23,"")</f>
        <v/>
      </c>
      <c r="D1246" s="386"/>
      <c r="E1246" s="386"/>
      <c r="F1246" s="386"/>
      <c r="G1246" s="386"/>
      <c r="H1246" s="386"/>
      <c r="I1246" s="386"/>
      <c r="J1246" s="386"/>
      <c r="K1246" s="386"/>
      <c r="L1246" s="387"/>
      <c r="M1246" s="141"/>
      <c r="O1246" s="67" t="str">
        <f>IF(OR(AND('Class Record S5'!$AM$108=".",COUNTIF('Class Record S5'!$AM$93:$AM$116,"\")&lt;5,COUNTIF('Class Record S5'!$AM$93:$AM$108,".")&lt;=(5-COUNTIF('Class Record S5'!$AM$93:$AM$116,"\"))),AND('Class Record S5'!$AM$108="\",COUNTIF('Class Record S5'!$AM$93:$AM$108,"\")&lt;=5)),"x","")</f>
        <v/>
      </c>
      <c r="Q1246" s="258" t="s">
        <v>91</v>
      </c>
      <c r="R1246" s="260" t="s">
        <v>127</v>
      </c>
    </row>
    <row r="1247" spans="1:18" ht="44.25" customHeight="1" x14ac:dyDescent="0.3">
      <c r="A1247" s="343"/>
      <c r="B1247" s="192" t="str">
        <f>IF($O1247="x",'Class Record S5'!$B$24,"")</f>
        <v/>
      </c>
      <c r="C1247" s="388" t="str">
        <f>IF($O1247="x",'Class Record S5'!$D$24,"")</f>
        <v/>
      </c>
      <c r="D1247" s="389"/>
      <c r="E1247" s="389"/>
      <c r="F1247" s="389"/>
      <c r="G1247" s="389"/>
      <c r="H1247" s="389"/>
      <c r="I1247" s="389"/>
      <c r="J1247" s="389"/>
      <c r="K1247" s="389"/>
      <c r="L1247" s="390"/>
      <c r="M1247" s="142"/>
      <c r="O1247" s="67" t="str">
        <f>IF(OR(AND('Class Record S5'!$AM$109=".",COUNTIF('Class Record S5'!$AM$93:$AM$116,"\")&lt;5,COUNTIF('Class Record S5'!$AM$93:$AM$109,".")&lt;=(5-COUNTIF('Class Record S5'!$AM$93:$AM$116,"\"))),AND('Class Record S5'!$AM$109="\",COUNTIF('Class Record S5'!$AM$93:$AM$109,"\")&lt;=5)),"x","")</f>
        <v/>
      </c>
      <c r="Q1247" s="258" t="s">
        <v>92</v>
      </c>
      <c r="R1247" s="262" t="s">
        <v>128</v>
      </c>
    </row>
    <row r="1248" spans="1:18" ht="44.25" customHeight="1" x14ac:dyDescent="0.3">
      <c r="A1248" s="343"/>
      <c r="B1248" s="192" t="str">
        <f>IF($O1248="x",'Class Record S5'!$B$25,"")</f>
        <v/>
      </c>
      <c r="C1248" s="388" t="str">
        <f>IF($O1248="x",'Class Record S5'!$D$25,"")</f>
        <v/>
      </c>
      <c r="D1248" s="389"/>
      <c r="E1248" s="389"/>
      <c r="F1248" s="389"/>
      <c r="G1248" s="389"/>
      <c r="H1248" s="389"/>
      <c r="I1248" s="389"/>
      <c r="J1248" s="389"/>
      <c r="K1248" s="389"/>
      <c r="L1248" s="390"/>
      <c r="M1248" s="142"/>
      <c r="O1248" s="67" t="str">
        <f>IF(OR(AND('Class Record S5'!$AM$110=".",COUNTIF('Class Record S5'!$AM$93:$AM$116,"\")&lt;5,COUNTIF('Class Record S5'!$AM$93:$AM$110,".")&lt;=(5-COUNTIF('Class Record S5'!$AM$93:$AM$116,"\"))),AND('Class Record S5'!$AM$110="\",COUNTIF('Class Record S5'!$AM$93:$AM$110,"\")&lt;=5)),"x","")</f>
        <v/>
      </c>
      <c r="Q1248" s="258" t="s">
        <v>93</v>
      </c>
      <c r="R1248" s="262" t="s">
        <v>129</v>
      </c>
    </row>
    <row r="1249" spans="1:18" ht="44.25" customHeight="1" x14ac:dyDescent="0.3">
      <c r="A1249" s="343"/>
      <c r="B1249" s="192" t="str">
        <f>IF($O1249="x",'Class Record S5'!$B$26,"")</f>
        <v/>
      </c>
      <c r="C1249" s="383" t="str">
        <f>IF($O1249="x",'Class Record S5'!$D$26,"")</f>
        <v/>
      </c>
      <c r="D1249" s="383"/>
      <c r="E1249" s="383"/>
      <c r="F1249" s="383"/>
      <c r="G1249" s="383"/>
      <c r="H1249" s="383"/>
      <c r="I1249" s="383"/>
      <c r="J1249" s="383"/>
      <c r="K1249" s="383"/>
      <c r="L1249" s="383"/>
      <c r="M1249" s="142"/>
      <c r="O1249" s="67" t="str">
        <f>IF(OR(AND('Class Record S5'!$AM$111=".",COUNTIF('Class Record S5'!$AM$93:$AM$116,"\")&lt;5,COUNTIF('Class Record S5'!$AM$93:$AM$111,".")&lt;=(5-COUNTIF('Class Record S5'!$AM$93:$AM$116,"\"))),AND('Class Record S5'!$AM$111="\",COUNTIF('Class Record S5'!$AM$93:$AM$111,"\")&lt;=5)),"x","")</f>
        <v/>
      </c>
      <c r="Q1249" s="258" t="s">
        <v>94</v>
      </c>
      <c r="R1249" s="260" t="s">
        <v>130</v>
      </c>
    </row>
    <row r="1250" spans="1:18" ht="44.25" customHeight="1" thickBot="1" x14ac:dyDescent="0.35">
      <c r="A1250" s="344"/>
      <c r="B1250" s="195" t="str">
        <f>IF($O1250="x",'Class Record S5'!$B$27,"")</f>
        <v/>
      </c>
      <c r="C1250" s="384" t="str">
        <f>IF($O1250="x",'Class Record S5'!$D$27,"")</f>
        <v/>
      </c>
      <c r="D1250" s="384"/>
      <c r="E1250" s="384"/>
      <c r="F1250" s="384"/>
      <c r="G1250" s="384"/>
      <c r="H1250" s="384"/>
      <c r="I1250" s="384"/>
      <c r="J1250" s="384"/>
      <c r="K1250" s="384"/>
      <c r="L1250" s="384"/>
      <c r="M1250" s="196"/>
      <c r="O1250" s="67" t="str">
        <f>IF(OR(AND('Class Record S5'!$AM$112=".",COUNTIF('Class Record S5'!$AM$93:$AM$116,"\")&lt;5,COUNTIF('Class Record S5'!$AM$93:$AM$112,".")&lt;=(5-COUNTIF('Class Record S5'!$AM$93:$AM$116,"\"))),AND('Class Record S5'!$AM$112="\",COUNTIF('Class Record S5'!$AM$93:$AM$112,"\")&lt;=5)),"x","")</f>
        <v/>
      </c>
      <c r="Q1250" s="258" t="s">
        <v>95</v>
      </c>
      <c r="R1250" s="260" t="s">
        <v>131</v>
      </c>
    </row>
    <row r="1251" spans="1:18" ht="44.25" customHeight="1" x14ac:dyDescent="0.3">
      <c r="A1251" s="342" t="str">
        <f>'Class Record S5'!$A$28</f>
        <v>Forces</v>
      </c>
      <c r="B1251" s="193" t="str">
        <f>IF($O1251="x",'Class Record S5'!$B$28,"")</f>
        <v/>
      </c>
      <c r="C1251" s="385" t="str">
        <f>IF($O1251="x",'Class Record S5'!$D$28,"")</f>
        <v/>
      </c>
      <c r="D1251" s="386"/>
      <c r="E1251" s="386"/>
      <c r="F1251" s="386"/>
      <c r="G1251" s="386"/>
      <c r="H1251" s="386"/>
      <c r="I1251" s="386"/>
      <c r="J1251" s="386"/>
      <c r="K1251" s="386"/>
      <c r="L1251" s="387"/>
      <c r="M1251" s="141"/>
      <c r="O1251" s="67" t="str">
        <f>IF(OR(AND('Class Record S5'!$AM$113=".",COUNTIF('Class Record S5'!$AM$93:$AM$116,"\")&lt;5,COUNTIF('Class Record S5'!$AM$93:$AM$113,".")&lt;=(5-COUNTIF('Class Record S5'!$AM$93:$AM$116,"\"))),AND('Class Record S5'!$AM$113="\",COUNTIF('Class Record S5'!$AM$93:$AM$113,"\")&lt;=5)),"x","")</f>
        <v/>
      </c>
      <c r="Q1251" s="258" t="s">
        <v>96</v>
      </c>
      <c r="R1251" s="262" t="s">
        <v>132</v>
      </c>
    </row>
    <row r="1252" spans="1:18" ht="44.25" customHeight="1" x14ac:dyDescent="0.3">
      <c r="A1252" s="343"/>
      <c r="B1252" s="192" t="str">
        <f>IF($O1252="x",'Class Record S5'!$B$29,"")</f>
        <v/>
      </c>
      <c r="C1252" s="388" t="str">
        <f>IF($O1252="x",'Class Record S5'!$D$29,"")</f>
        <v/>
      </c>
      <c r="D1252" s="389"/>
      <c r="E1252" s="389"/>
      <c r="F1252" s="389"/>
      <c r="G1252" s="389"/>
      <c r="H1252" s="389"/>
      <c r="I1252" s="389"/>
      <c r="J1252" s="389"/>
      <c r="K1252" s="389"/>
      <c r="L1252" s="390"/>
      <c r="M1252" s="142"/>
      <c r="O1252" s="67" t="str">
        <f>IF(OR(AND('Class Record S5'!$AM$114=".",COUNTIF('Class Record S5'!$AM$93:$AM$116,"\")&lt;5,COUNTIF('Class Record S5'!$AM$93:$AM$114,".")&lt;=(5-COUNTIF('Class Record S5'!$AM$93:$AM$116,"\"))),AND('Class Record S5'!$AM$114="\",COUNTIF('Class Record S5'!$AM$93:$AM$114,"\")&lt;=5)),"x","")</f>
        <v/>
      </c>
      <c r="Q1252" s="258" t="s">
        <v>97</v>
      </c>
      <c r="R1252" s="262" t="s">
        <v>133</v>
      </c>
    </row>
    <row r="1253" spans="1:18" ht="44.25" customHeight="1" x14ac:dyDescent="0.3">
      <c r="A1253" s="343"/>
      <c r="B1253" s="192" t="str">
        <f>IF($O1253="x",'Class Record S5'!$B$30,"")</f>
        <v/>
      </c>
      <c r="C1253" s="388" t="str">
        <f>IF($O1253="x",'Class Record S5'!$D$30,"")</f>
        <v/>
      </c>
      <c r="D1253" s="389"/>
      <c r="E1253" s="389"/>
      <c r="F1253" s="389"/>
      <c r="G1253" s="389"/>
      <c r="H1253" s="389"/>
      <c r="I1253" s="389"/>
      <c r="J1253" s="389"/>
      <c r="K1253" s="389"/>
      <c r="L1253" s="390"/>
      <c r="M1253" s="142"/>
      <c r="O1253" s="67" t="str">
        <f>IF(OR(AND('Class Record S5'!$AM$115=".",COUNTIF('Class Record S5'!$AM$93:$AM$116,"\")&lt;5,COUNTIF('Class Record S5'!$AM$93:$AM$115,".")&lt;=(5-COUNTIF('Class Record S5'!$AM$93:$AM$116,"\"))),AND('Class Record S5'!$AM$115="\",COUNTIF('Class Record S5'!$AM$93:$AM$115,"\")&lt;=5)),"x","")</f>
        <v/>
      </c>
      <c r="Q1253" s="258" t="s">
        <v>98</v>
      </c>
      <c r="R1253" s="262" t="s">
        <v>134</v>
      </c>
    </row>
    <row r="1254" spans="1:18" ht="44.25" customHeight="1" thickBot="1" x14ac:dyDescent="0.35">
      <c r="A1254" s="344"/>
      <c r="B1254" s="194" t="str">
        <f>IF($O1254="x",'Class Record S5'!$B$31,"")</f>
        <v/>
      </c>
      <c r="C1254" s="391" t="str">
        <f>IF($O1254="x",'Class Record S5'!$D$31,"")</f>
        <v/>
      </c>
      <c r="D1254" s="392"/>
      <c r="E1254" s="392"/>
      <c r="F1254" s="392"/>
      <c r="G1254" s="392"/>
      <c r="H1254" s="392"/>
      <c r="I1254" s="392"/>
      <c r="J1254" s="392"/>
      <c r="K1254" s="392"/>
      <c r="L1254" s="393"/>
      <c r="M1254" s="143"/>
      <c r="O1254" s="67" t="str">
        <f>IF(OR(AND('Class Record S5'!$AM$116=".",COUNTIF('Class Record S5'!$AM$93:$AM$116,"\")&lt;5,COUNTIF('Class Record S5'!$AM$93:$AM$116,".")&lt;=(5-COUNTIF('Class Record S5'!$AM$93:$AM$116,"\"))),AND('Class Record S5'!$AM$116="\",COUNTIF('Class Record S5'!$AM$93:$AM$116,"\")&lt;=5)),"x","")</f>
        <v/>
      </c>
      <c r="Q1254" s="258" t="s">
        <v>99</v>
      </c>
      <c r="R1254" s="262" t="s">
        <v>135</v>
      </c>
    </row>
    <row r="1255" spans="1:18" ht="16.5" customHeight="1" thickBot="1" x14ac:dyDescent="0.35">
      <c r="A1255" s="379" t="s">
        <v>44</v>
      </c>
      <c r="B1255" s="380"/>
      <c r="C1255" s="380"/>
      <c r="D1255" s="380"/>
      <c r="E1255" s="380"/>
      <c r="F1255" s="380"/>
      <c r="G1255" s="380"/>
      <c r="H1255" s="380"/>
      <c r="I1255" s="380"/>
      <c r="J1255" s="380"/>
      <c r="K1255" s="381"/>
      <c r="L1255" s="394" t="s">
        <v>45</v>
      </c>
      <c r="M1255" s="395"/>
      <c r="Q1255" s="257"/>
    </row>
    <row r="1256" spans="1:18" ht="28.5" customHeight="1" x14ac:dyDescent="0.3">
      <c r="A1256" s="396"/>
      <c r="B1256" s="397"/>
      <c r="C1256" s="397"/>
      <c r="D1256" s="397"/>
      <c r="E1256" s="397"/>
      <c r="F1256" s="397"/>
      <c r="G1256" s="397"/>
      <c r="H1256" s="397"/>
      <c r="I1256" s="397"/>
      <c r="J1256" s="397"/>
      <c r="K1256" s="398"/>
      <c r="L1256" s="405" t="str">
        <f>'Class Record S5'!$AM$117</f>
        <v>N</v>
      </c>
      <c r="M1256" s="406"/>
      <c r="Q1256" s="257"/>
    </row>
    <row r="1257" spans="1:18" ht="28.5" customHeight="1" x14ac:dyDescent="0.3">
      <c r="A1257" s="399"/>
      <c r="B1257" s="400"/>
      <c r="C1257" s="400"/>
      <c r="D1257" s="400"/>
      <c r="E1257" s="400"/>
      <c r="F1257" s="400"/>
      <c r="G1257" s="400"/>
      <c r="H1257" s="400"/>
      <c r="I1257" s="400"/>
      <c r="J1257" s="400"/>
      <c r="K1257" s="401"/>
      <c r="L1257" s="407"/>
      <c r="M1257" s="408"/>
      <c r="Q1257" s="257"/>
    </row>
    <row r="1258" spans="1:18" ht="28.5" customHeight="1" thickBot="1" x14ac:dyDescent="0.35">
      <c r="A1258" s="402"/>
      <c r="B1258" s="403"/>
      <c r="C1258" s="403"/>
      <c r="D1258" s="403"/>
      <c r="E1258" s="403"/>
      <c r="F1258" s="403"/>
      <c r="G1258" s="403"/>
      <c r="H1258" s="403"/>
      <c r="I1258" s="403"/>
      <c r="J1258" s="403"/>
      <c r="K1258" s="404"/>
      <c r="L1258" s="409"/>
      <c r="M1258" s="410"/>
      <c r="Q1258" s="257"/>
    </row>
  </sheetData>
  <sheetProtection password="D145" sheet="1" objects="1" scenarios="1"/>
  <mergeCells count="1715">
    <mergeCell ref="C30:L30"/>
    <mergeCell ref="C19:L19"/>
    <mergeCell ref="C20:L20"/>
    <mergeCell ref="C21:L21"/>
    <mergeCell ref="C22:L22"/>
    <mergeCell ref="C23:L23"/>
    <mergeCell ref="C24:L24"/>
    <mergeCell ref="A4:E4"/>
    <mergeCell ref="F4:I4"/>
    <mergeCell ref="J4:M4"/>
    <mergeCell ref="A5:C5"/>
    <mergeCell ref="D5:E5"/>
    <mergeCell ref="F5:G5"/>
    <mergeCell ref="H5:I5"/>
    <mergeCell ref="J5:K5"/>
    <mergeCell ref="L5:M5"/>
    <mergeCell ref="A1:M1"/>
    <mergeCell ref="A2:C3"/>
    <mergeCell ref="D2:G3"/>
    <mergeCell ref="H2:H3"/>
    <mergeCell ref="I2:J3"/>
    <mergeCell ref="K2:M3"/>
    <mergeCell ref="C13:L13"/>
    <mergeCell ref="C14:L14"/>
    <mergeCell ref="C25:L25"/>
    <mergeCell ref="C49:L49"/>
    <mergeCell ref="Q6:R6"/>
    <mergeCell ref="A7:A12"/>
    <mergeCell ref="C7:L7"/>
    <mergeCell ref="C8:L8"/>
    <mergeCell ref="C9:L9"/>
    <mergeCell ref="C10:L10"/>
    <mergeCell ref="C11:L11"/>
    <mergeCell ref="C12:L12"/>
    <mergeCell ref="C15:L15"/>
    <mergeCell ref="C16:L16"/>
    <mergeCell ref="C17:L17"/>
    <mergeCell ref="C18:L18"/>
    <mergeCell ref="A31:K31"/>
    <mergeCell ref="L31:M31"/>
    <mergeCell ref="A32:K34"/>
    <mergeCell ref="L32:M34"/>
    <mergeCell ref="A37:M37"/>
    <mergeCell ref="A38:C39"/>
    <mergeCell ref="A13:A14"/>
    <mergeCell ref="A16:A21"/>
    <mergeCell ref="A22:A26"/>
    <mergeCell ref="A27:A30"/>
    <mergeCell ref="D38:G39"/>
    <mergeCell ref="H38:H39"/>
    <mergeCell ref="I38:J39"/>
    <mergeCell ref="K38:M39"/>
    <mergeCell ref="C26:L26"/>
    <mergeCell ref="C27:L27"/>
    <mergeCell ref="C28:L28"/>
    <mergeCell ref="C29:L29"/>
    <mergeCell ref="C50:L50"/>
    <mergeCell ref="C51:L51"/>
    <mergeCell ref="C52:L52"/>
    <mergeCell ref="C53:L53"/>
    <mergeCell ref="C54:L54"/>
    <mergeCell ref="Q42:R42"/>
    <mergeCell ref="A43:A48"/>
    <mergeCell ref="C43:L43"/>
    <mergeCell ref="C44:L44"/>
    <mergeCell ref="C45:L45"/>
    <mergeCell ref="C46:L46"/>
    <mergeCell ref="C47:L47"/>
    <mergeCell ref="C48:L48"/>
    <mergeCell ref="A40:E40"/>
    <mergeCell ref="F40:I40"/>
    <mergeCell ref="J40:M40"/>
    <mergeCell ref="A41:C41"/>
    <mergeCell ref="D41:E41"/>
    <mergeCell ref="F41:G41"/>
    <mergeCell ref="H41:I41"/>
    <mergeCell ref="J41:K41"/>
    <mergeCell ref="L41:M41"/>
    <mergeCell ref="A49:A50"/>
    <mergeCell ref="A67:K67"/>
    <mergeCell ref="L67:M67"/>
    <mergeCell ref="A68:K70"/>
    <mergeCell ref="L68:M70"/>
    <mergeCell ref="A73:M73"/>
    <mergeCell ref="A74:C75"/>
    <mergeCell ref="D74:G75"/>
    <mergeCell ref="H74:H75"/>
    <mergeCell ref="I74:J75"/>
    <mergeCell ref="K74:M75"/>
    <mergeCell ref="C62:L62"/>
    <mergeCell ref="C63:L63"/>
    <mergeCell ref="C64:L64"/>
    <mergeCell ref="C65:L65"/>
    <mergeCell ref="C66:L66"/>
    <mergeCell ref="C55:L55"/>
    <mergeCell ref="C56:L56"/>
    <mergeCell ref="C57:L57"/>
    <mergeCell ref="C58:L58"/>
    <mergeCell ref="C59:L59"/>
    <mergeCell ref="C60:L60"/>
    <mergeCell ref="C61:L61"/>
    <mergeCell ref="A52:A57"/>
    <mergeCell ref="A58:A62"/>
    <mergeCell ref="A63:A66"/>
    <mergeCell ref="C85:L85"/>
    <mergeCell ref="C86:L86"/>
    <mergeCell ref="C87:L87"/>
    <mergeCell ref="C88:L88"/>
    <mergeCell ref="C89:L89"/>
    <mergeCell ref="C90:L90"/>
    <mergeCell ref="Q78:R78"/>
    <mergeCell ref="A79:A84"/>
    <mergeCell ref="C79:L79"/>
    <mergeCell ref="C80:L80"/>
    <mergeCell ref="C81:L81"/>
    <mergeCell ref="C82:L82"/>
    <mergeCell ref="C83:L83"/>
    <mergeCell ref="C84:L84"/>
    <mergeCell ref="A76:E76"/>
    <mergeCell ref="F76:I76"/>
    <mergeCell ref="J76:M76"/>
    <mergeCell ref="A77:C77"/>
    <mergeCell ref="D77:E77"/>
    <mergeCell ref="F77:G77"/>
    <mergeCell ref="H77:I77"/>
    <mergeCell ref="J77:K77"/>
    <mergeCell ref="L77:M77"/>
    <mergeCell ref="A112:E112"/>
    <mergeCell ref="F112:I112"/>
    <mergeCell ref="J112:M112"/>
    <mergeCell ref="A113:C113"/>
    <mergeCell ref="D113:E113"/>
    <mergeCell ref="F113:G113"/>
    <mergeCell ref="H113:I113"/>
    <mergeCell ref="J113:K113"/>
    <mergeCell ref="L113:M113"/>
    <mergeCell ref="I110:J111"/>
    <mergeCell ref="K110:M111"/>
    <mergeCell ref="C98:L98"/>
    <mergeCell ref="C99:L99"/>
    <mergeCell ref="C100:L100"/>
    <mergeCell ref="C101:L101"/>
    <mergeCell ref="C102:L102"/>
    <mergeCell ref="C91:L91"/>
    <mergeCell ref="C92:L92"/>
    <mergeCell ref="C93:L93"/>
    <mergeCell ref="C94:L94"/>
    <mergeCell ref="C95:L95"/>
    <mergeCell ref="C96:L96"/>
    <mergeCell ref="C97:L97"/>
    <mergeCell ref="H146:H147"/>
    <mergeCell ref="I146:J147"/>
    <mergeCell ref="K146:M147"/>
    <mergeCell ref="C134:L134"/>
    <mergeCell ref="C135:L135"/>
    <mergeCell ref="C136:L136"/>
    <mergeCell ref="C137:L137"/>
    <mergeCell ref="C138:L138"/>
    <mergeCell ref="C127:L127"/>
    <mergeCell ref="C128:L128"/>
    <mergeCell ref="C129:L129"/>
    <mergeCell ref="C130:L130"/>
    <mergeCell ref="C131:L131"/>
    <mergeCell ref="C132:L132"/>
    <mergeCell ref="C133:L133"/>
    <mergeCell ref="Q114:R114"/>
    <mergeCell ref="A115:A120"/>
    <mergeCell ref="C115:L115"/>
    <mergeCell ref="C116:L116"/>
    <mergeCell ref="C117:L117"/>
    <mergeCell ref="C118:L118"/>
    <mergeCell ref="C119:L119"/>
    <mergeCell ref="C120:L120"/>
    <mergeCell ref="C159:L159"/>
    <mergeCell ref="C160:L160"/>
    <mergeCell ref="C161:L161"/>
    <mergeCell ref="C162:L162"/>
    <mergeCell ref="Q150:R150"/>
    <mergeCell ref="A151:A156"/>
    <mergeCell ref="C151:L151"/>
    <mergeCell ref="C152:L152"/>
    <mergeCell ref="C153:L153"/>
    <mergeCell ref="C154:L154"/>
    <mergeCell ref="C155:L155"/>
    <mergeCell ref="C156:L156"/>
    <mergeCell ref="A148:E148"/>
    <mergeCell ref="F148:I148"/>
    <mergeCell ref="J148:M148"/>
    <mergeCell ref="A149:C149"/>
    <mergeCell ref="D149:E149"/>
    <mergeCell ref="F149:G149"/>
    <mergeCell ref="H149:I149"/>
    <mergeCell ref="J149:K149"/>
    <mergeCell ref="L149:M149"/>
    <mergeCell ref="A175:K175"/>
    <mergeCell ref="L175:M175"/>
    <mergeCell ref="A176:K178"/>
    <mergeCell ref="L176:M178"/>
    <mergeCell ref="A181:M181"/>
    <mergeCell ref="A182:C183"/>
    <mergeCell ref="D182:G183"/>
    <mergeCell ref="H182:H183"/>
    <mergeCell ref="I182:J183"/>
    <mergeCell ref="K182:M183"/>
    <mergeCell ref="C170:L170"/>
    <mergeCell ref="C171:L171"/>
    <mergeCell ref="C172:L172"/>
    <mergeCell ref="C173:L173"/>
    <mergeCell ref="C174:L174"/>
    <mergeCell ref="C163:L163"/>
    <mergeCell ref="C164:L164"/>
    <mergeCell ref="C165:L165"/>
    <mergeCell ref="C166:L166"/>
    <mergeCell ref="C167:L167"/>
    <mergeCell ref="C168:L168"/>
    <mergeCell ref="C169:L169"/>
    <mergeCell ref="A160:A165"/>
    <mergeCell ref="A166:A170"/>
    <mergeCell ref="A171:A174"/>
    <mergeCell ref="C193:L193"/>
    <mergeCell ref="C194:L194"/>
    <mergeCell ref="C195:L195"/>
    <mergeCell ref="C196:L196"/>
    <mergeCell ref="C197:L197"/>
    <mergeCell ref="C198:L198"/>
    <mergeCell ref="Q186:R186"/>
    <mergeCell ref="A187:A192"/>
    <mergeCell ref="C187:L187"/>
    <mergeCell ref="C188:L188"/>
    <mergeCell ref="C189:L189"/>
    <mergeCell ref="C190:L190"/>
    <mergeCell ref="C191:L191"/>
    <mergeCell ref="C192:L192"/>
    <mergeCell ref="A184:E184"/>
    <mergeCell ref="F184:I184"/>
    <mergeCell ref="J184:M184"/>
    <mergeCell ref="A185:C185"/>
    <mergeCell ref="D185:E185"/>
    <mergeCell ref="F185:G185"/>
    <mergeCell ref="H185:I185"/>
    <mergeCell ref="J185:K185"/>
    <mergeCell ref="L185:M185"/>
    <mergeCell ref="A193:A194"/>
    <mergeCell ref="A211:K211"/>
    <mergeCell ref="L211:M211"/>
    <mergeCell ref="A212:K214"/>
    <mergeCell ref="L212:M214"/>
    <mergeCell ref="A217:M217"/>
    <mergeCell ref="A218:C219"/>
    <mergeCell ref="D218:G219"/>
    <mergeCell ref="H218:H219"/>
    <mergeCell ref="I218:J219"/>
    <mergeCell ref="K218:M219"/>
    <mergeCell ref="C206:L206"/>
    <mergeCell ref="C207:L207"/>
    <mergeCell ref="C208:L208"/>
    <mergeCell ref="C209:L209"/>
    <mergeCell ref="C210:L210"/>
    <mergeCell ref="C199:L199"/>
    <mergeCell ref="C200:L200"/>
    <mergeCell ref="C201:L201"/>
    <mergeCell ref="C202:L202"/>
    <mergeCell ref="C203:L203"/>
    <mergeCell ref="C204:L204"/>
    <mergeCell ref="C205:L205"/>
    <mergeCell ref="A196:A201"/>
    <mergeCell ref="A202:A206"/>
    <mergeCell ref="A207:A210"/>
    <mergeCell ref="C229:L229"/>
    <mergeCell ref="C230:L230"/>
    <mergeCell ref="C231:L231"/>
    <mergeCell ref="C232:L232"/>
    <mergeCell ref="C233:L233"/>
    <mergeCell ref="C234:L234"/>
    <mergeCell ref="Q222:R222"/>
    <mergeCell ref="A223:A228"/>
    <mergeCell ref="C223:L223"/>
    <mergeCell ref="C224:L224"/>
    <mergeCell ref="C225:L225"/>
    <mergeCell ref="C226:L226"/>
    <mergeCell ref="C227:L227"/>
    <mergeCell ref="C228:L228"/>
    <mergeCell ref="A220:E220"/>
    <mergeCell ref="F220:I220"/>
    <mergeCell ref="J220:M220"/>
    <mergeCell ref="A221:C221"/>
    <mergeCell ref="D221:E221"/>
    <mergeCell ref="F221:G221"/>
    <mergeCell ref="H221:I221"/>
    <mergeCell ref="J221:K221"/>
    <mergeCell ref="L221:M221"/>
    <mergeCell ref="A229:A230"/>
    <mergeCell ref="A247:K247"/>
    <mergeCell ref="L247:M247"/>
    <mergeCell ref="A248:K250"/>
    <mergeCell ref="L248:M250"/>
    <mergeCell ref="A253:M253"/>
    <mergeCell ref="A254:C255"/>
    <mergeCell ref="D254:G255"/>
    <mergeCell ref="H254:H255"/>
    <mergeCell ref="I254:J255"/>
    <mergeCell ref="K254:M255"/>
    <mergeCell ref="C242:L242"/>
    <mergeCell ref="C243:L243"/>
    <mergeCell ref="C244:L244"/>
    <mergeCell ref="C245:L245"/>
    <mergeCell ref="C246:L246"/>
    <mergeCell ref="C235:L235"/>
    <mergeCell ref="C236:L236"/>
    <mergeCell ref="C237:L237"/>
    <mergeCell ref="C238:L238"/>
    <mergeCell ref="C239:L239"/>
    <mergeCell ref="C240:L240"/>
    <mergeCell ref="C241:L241"/>
    <mergeCell ref="A232:A237"/>
    <mergeCell ref="A238:A242"/>
    <mergeCell ref="A243:A246"/>
    <mergeCell ref="C265:L265"/>
    <mergeCell ref="C266:L266"/>
    <mergeCell ref="C267:L267"/>
    <mergeCell ref="C268:L268"/>
    <mergeCell ref="C269:L269"/>
    <mergeCell ref="C270:L270"/>
    <mergeCell ref="Q258:R258"/>
    <mergeCell ref="A259:A264"/>
    <mergeCell ref="C259:L259"/>
    <mergeCell ref="C260:L260"/>
    <mergeCell ref="C261:L261"/>
    <mergeCell ref="C262:L262"/>
    <mergeCell ref="C263:L263"/>
    <mergeCell ref="C264:L264"/>
    <mergeCell ref="A256:E256"/>
    <mergeCell ref="F256:I256"/>
    <mergeCell ref="J256:M256"/>
    <mergeCell ref="A257:C257"/>
    <mergeCell ref="D257:E257"/>
    <mergeCell ref="F257:G257"/>
    <mergeCell ref="H257:I257"/>
    <mergeCell ref="J257:K257"/>
    <mergeCell ref="L257:M257"/>
    <mergeCell ref="A265:A266"/>
    <mergeCell ref="A283:K283"/>
    <mergeCell ref="L283:M283"/>
    <mergeCell ref="A284:K286"/>
    <mergeCell ref="L284:M286"/>
    <mergeCell ref="A289:M289"/>
    <mergeCell ref="A290:C291"/>
    <mergeCell ref="D290:G291"/>
    <mergeCell ref="H290:H291"/>
    <mergeCell ref="I290:J291"/>
    <mergeCell ref="K290:M291"/>
    <mergeCell ref="C278:L278"/>
    <mergeCell ref="C279:L279"/>
    <mergeCell ref="C280:L280"/>
    <mergeCell ref="C281:L281"/>
    <mergeCell ref="C282:L282"/>
    <mergeCell ref="C271:L271"/>
    <mergeCell ref="C272:L272"/>
    <mergeCell ref="C273:L273"/>
    <mergeCell ref="C274:L274"/>
    <mergeCell ref="C275:L275"/>
    <mergeCell ref="C276:L276"/>
    <mergeCell ref="C277:L277"/>
    <mergeCell ref="A268:A273"/>
    <mergeCell ref="A274:A278"/>
    <mergeCell ref="A279:A282"/>
    <mergeCell ref="C301:L301"/>
    <mergeCell ref="C302:L302"/>
    <mergeCell ref="C303:L303"/>
    <mergeCell ref="C304:L304"/>
    <mergeCell ref="C305:L305"/>
    <mergeCell ref="C306:L306"/>
    <mergeCell ref="Q294:R294"/>
    <mergeCell ref="A295:A300"/>
    <mergeCell ref="C295:L295"/>
    <mergeCell ref="C296:L296"/>
    <mergeCell ref="C297:L297"/>
    <mergeCell ref="C298:L298"/>
    <mergeCell ref="C299:L299"/>
    <mergeCell ref="C300:L300"/>
    <mergeCell ref="A292:E292"/>
    <mergeCell ref="F292:I292"/>
    <mergeCell ref="J292:M292"/>
    <mergeCell ref="A293:C293"/>
    <mergeCell ref="D293:E293"/>
    <mergeCell ref="F293:G293"/>
    <mergeCell ref="H293:I293"/>
    <mergeCell ref="J293:K293"/>
    <mergeCell ref="L293:M293"/>
    <mergeCell ref="A301:A302"/>
    <mergeCell ref="A319:K319"/>
    <mergeCell ref="L319:M319"/>
    <mergeCell ref="A320:K322"/>
    <mergeCell ref="L320:M322"/>
    <mergeCell ref="A325:M325"/>
    <mergeCell ref="A326:C327"/>
    <mergeCell ref="D326:G327"/>
    <mergeCell ref="H326:H327"/>
    <mergeCell ref="I326:J327"/>
    <mergeCell ref="K326:M327"/>
    <mergeCell ref="C314:L314"/>
    <mergeCell ref="C315:L315"/>
    <mergeCell ref="C316:L316"/>
    <mergeCell ref="C317:L317"/>
    <mergeCell ref="C318:L318"/>
    <mergeCell ref="C307:L307"/>
    <mergeCell ref="C308:L308"/>
    <mergeCell ref="C309:L309"/>
    <mergeCell ref="C310:L310"/>
    <mergeCell ref="C311:L311"/>
    <mergeCell ref="C312:L312"/>
    <mergeCell ref="C313:L313"/>
    <mergeCell ref="A304:A309"/>
    <mergeCell ref="A310:A314"/>
    <mergeCell ref="A315:A318"/>
    <mergeCell ref="C337:L337"/>
    <mergeCell ref="C338:L338"/>
    <mergeCell ref="C339:L339"/>
    <mergeCell ref="C340:L340"/>
    <mergeCell ref="C341:L341"/>
    <mergeCell ref="C342:L342"/>
    <mergeCell ref="Q330:R330"/>
    <mergeCell ref="A331:A336"/>
    <mergeCell ref="C331:L331"/>
    <mergeCell ref="C332:L332"/>
    <mergeCell ref="C333:L333"/>
    <mergeCell ref="C334:L334"/>
    <mergeCell ref="C335:L335"/>
    <mergeCell ref="C336:L336"/>
    <mergeCell ref="A328:E328"/>
    <mergeCell ref="F328:I328"/>
    <mergeCell ref="J328:M328"/>
    <mergeCell ref="A329:C329"/>
    <mergeCell ref="D329:E329"/>
    <mergeCell ref="F329:G329"/>
    <mergeCell ref="H329:I329"/>
    <mergeCell ref="J329:K329"/>
    <mergeCell ref="L329:M329"/>
    <mergeCell ref="A337:A338"/>
    <mergeCell ref="A355:K355"/>
    <mergeCell ref="L355:M355"/>
    <mergeCell ref="A356:K358"/>
    <mergeCell ref="L356:M358"/>
    <mergeCell ref="A361:M361"/>
    <mergeCell ref="A362:C363"/>
    <mergeCell ref="D362:G363"/>
    <mergeCell ref="H362:H363"/>
    <mergeCell ref="I362:J363"/>
    <mergeCell ref="K362:M363"/>
    <mergeCell ref="C350:L350"/>
    <mergeCell ref="C351:L351"/>
    <mergeCell ref="C352:L352"/>
    <mergeCell ref="C353:L353"/>
    <mergeCell ref="C354:L354"/>
    <mergeCell ref="C343:L343"/>
    <mergeCell ref="C344:L344"/>
    <mergeCell ref="C345:L345"/>
    <mergeCell ref="C346:L346"/>
    <mergeCell ref="C347:L347"/>
    <mergeCell ref="C348:L348"/>
    <mergeCell ref="C349:L349"/>
    <mergeCell ref="A340:A345"/>
    <mergeCell ref="A346:A350"/>
    <mergeCell ref="A351:A354"/>
    <mergeCell ref="C373:L373"/>
    <mergeCell ref="C374:L374"/>
    <mergeCell ref="C375:L375"/>
    <mergeCell ref="C376:L376"/>
    <mergeCell ref="C377:L377"/>
    <mergeCell ref="C378:L378"/>
    <mergeCell ref="Q366:R366"/>
    <mergeCell ref="A367:A372"/>
    <mergeCell ref="C367:L367"/>
    <mergeCell ref="C368:L368"/>
    <mergeCell ref="C369:L369"/>
    <mergeCell ref="C370:L370"/>
    <mergeCell ref="C371:L371"/>
    <mergeCell ref="C372:L372"/>
    <mergeCell ref="A364:E364"/>
    <mergeCell ref="F364:I364"/>
    <mergeCell ref="J364:M364"/>
    <mergeCell ref="A365:C365"/>
    <mergeCell ref="D365:E365"/>
    <mergeCell ref="F365:G365"/>
    <mergeCell ref="H365:I365"/>
    <mergeCell ref="J365:K365"/>
    <mergeCell ref="L365:M365"/>
    <mergeCell ref="A373:A374"/>
    <mergeCell ref="A391:K391"/>
    <mergeCell ref="L391:M391"/>
    <mergeCell ref="A392:K394"/>
    <mergeCell ref="L392:M394"/>
    <mergeCell ref="A397:M397"/>
    <mergeCell ref="A398:C399"/>
    <mergeCell ref="D398:G399"/>
    <mergeCell ref="H398:H399"/>
    <mergeCell ref="I398:J399"/>
    <mergeCell ref="K398:M399"/>
    <mergeCell ref="C386:L386"/>
    <mergeCell ref="C387:L387"/>
    <mergeCell ref="C388:L388"/>
    <mergeCell ref="C389:L389"/>
    <mergeCell ref="C390:L390"/>
    <mergeCell ref="C379:L379"/>
    <mergeCell ref="C380:L380"/>
    <mergeCell ref="C381:L381"/>
    <mergeCell ref="C382:L382"/>
    <mergeCell ref="C383:L383"/>
    <mergeCell ref="C384:L384"/>
    <mergeCell ref="C385:L385"/>
    <mergeCell ref="A376:A381"/>
    <mergeCell ref="A382:A386"/>
    <mergeCell ref="A387:A390"/>
    <mergeCell ref="C409:L409"/>
    <mergeCell ref="C410:L410"/>
    <mergeCell ref="C411:L411"/>
    <mergeCell ref="C412:L412"/>
    <mergeCell ref="C413:L413"/>
    <mergeCell ref="C414:L414"/>
    <mergeCell ref="Q402:R402"/>
    <mergeCell ref="A403:A408"/>
    <mergeCell ref="C403:L403"/>
    <mergeCell ref="C404:L404"/>
    <mergeCell ref="C405:L405"/>
    <mergeCell ref="C406:L406"/>
    <mergeCell ref="C407:L407"/>
    <mergeCell ref="C408:L408"/>
    <mergeCell ref="A400:E400"/>
    <mergeCell ref="F400:I400"/>
    <mergeCell ref="J400:M400"/>
    <mergeCell ref="A401:C401"/>
    <mergeCell ref="D401:E401"/>
    <mergeCell ref="F401:G401"/>
    <mergeCell ref="H401:I401"/>
    <mergeCell ref="J401:K401"/>
    <mergeCell ref="L401:M401"/>
    <mergeCell ref="A409:A410"/>
    <mergeCell ref="A427:K427"/>
    <mergeCell ref="L427:M427"/>
    <mergeCell ref="A428:K430"/>
    <mergeCell ref="L428:M430"/>
    <mergeCell ref="A433:M433"/>
    <mergeCell ref="A434:C435"/>
    <mergeCell ref="D434:G435"/>
    <mergeCell ref="H434:H435"/>
    <mergeCell ref="I434:J435"/>
    <mergeCell ref="K434:M435"/>
    <mergeCell ref="C422:L422"/>
    <mergeCell ref="C423:L423"/>
    <mergeCell ref="C424:L424"/>
    <mergeCell ref="C425:L425"/>
    <mergeCell ref="C426:L426"/>
    <mergeCell ref="C415:L415"/>
    <mergeCell ref="C416:L416"/>
    <mergeCell ref="C417:L417"/>
    <mergeCell ref="C418:L418"/>
    <mergeCell ref="C419:L419"/>
    <mergeCell ref="C420:L420"/>
    <mergeCell ref="C421:L421"/>
    <mergeCell ref="A412:A417"/>
    <mergeCell ref="A418:A422"/>
    <mergeCell ref="A423:A426"/>
    <mergeCell ref="C445:L445"/>
    <mergeCell ref="C446:L446"/>
    <mergeCell ref="C447:L447"/>
    <mergeCell ref="C448:L448"/>
    <mergeCell ref="C449:L449"/>
    <mergeCell ref="C450:L450"/>
    <mergeCell ref="Q438:R438"/>
    <mergeCell ref="A439:A444"/>
    <mergeCell ref="C439:L439"/>
    <mergeCell ref="C440:L440"/>
    <mergeCell ref="C441:L441"/>
    <mergeCell ref="C442:L442"/>
    <mergeCell ref="C443:L443"/>
    <mergeCell ref="C444:L444"/>
    <mergeCell ref="A436:E436"/>
    <mergeCell ref="F436:I436"/>
    <mergeCell ref="J436:M436"/>
    <mergeCell ref="A437:C437"/>
    <mergeCell ref="D437:E437"/>
    <mergeCell ref="F437:G437"/>
    <mergeCell ref="H437:I437"/>
    <mergeCell ref="J437:K437"/>
    <mergeCell ref="L437:M437"/>
    <mergeCell ref="A445:A446"/>
    <mergeCell ref="A463:K463"/>
    <mergeCell ref="L463:M463"/>
    <mergeCell ref="A464:K466"/>
    <mergeCell ref="L464:M466"/>
    <mergeCell ref="A469:M469"/>
    <mergeCell ref="A470:C471"/>
    <mergeCell ref="D470:G471"/>
    <mergeCell ref="H470:H471"/>
    <mergeCell ref="I470:J471"/>
    <mergeCell ref="K470:M471"/>
    <mergeCell ref="C458:L458"/>
    <mergeCell ref="C459:L459"/>
    <mergeCell ref="C460:L460"/>
    <mergeCell ref="C461:L461"/>
    <mergeCell ref="C462:L462"/>
    <mergeCell ref="C451:L451"/>
    <mergeCell ref="C452:L452"/>
    <mergeCell ref="C453:L453"/>
    <mergeCell ref="C454:L454"/>
    <mergeCell ref="C455:L455"/>
    <mergeCell ref="C456:L456"/>
    <mergeCell ref="C457:L457"/>
    <mergeCell ref="A448:A453"/>
    <mergeCell ref="A454:A458"/>
    <mergeCell ref="A459:A462"/>
    <mergeCell ref="C481:L481"/>
    <mergeCell ref="C482:L482"/>
    <mergeCell ref="C483:L483"/>
    <mergeCell ref="C484:L484"/>
    <mergeCell ref="C485:L485"/>
    <mergeCell ref="C486:L486"/>
    <mergeCell ref="Q474:R474"/>
    <mergeCell ref="A475:A480"/>
    <mergeCell ref="C475:L475"/>
    <mergeCell ref="C476:L476"/>
    <mergeCell ref="C477:L477"/>
    <mergeCell ref="C478:L478"/>
    <mergeCell ref="C479:L479"/>
    <mergeCell ref="C480:L480"/>
    <mergeCell ref="A472:E472"/>
    <mergeCell ref="F472:I472"/>
    <mergeCell ref="J472:M472"/>
    <mergeCell ref="A473:C473"/>
    <mergeCell ref="D473:E473"/>
    <mergeCell ref="F473:G473"/>
    <mergeCell ref="H473:I473"/>
    <mergeCell ref="J473:K473"/>
    <mergeCell ref="L473:M473"/>
    <mergeCell ref="A481:A482"/>
    <mergeCell ref="A499:K499"/>
    <mergeCell ref="L499:M499"/>
    <mergeCell ref="A500:K502"/>
    <mergeCell ref="L500:M502"/>
    <mergeCell ref="A505:M505"/>
    <mergeCell ref="A506:C507"/>
    <mergeCell ref="D506:G507"/>
    <mergeCell ref="H506:H507"/>
    <mergeCell ref="I506:J507"/>
    <mergeCell ref="K506:M507"/>
    <mergeCell ref="C494:L494"/>
    <mergeCell ref="C495:L495"/>
    <mergeCell ref="C496:L496"/>
    <mergeCell ref="C497:L497"/>
    <mergeCell ref="C498:L498"/>
    <mergeCell ref="C487:L487"/>
    <mergeCell ref="C488:L488"/>
    <mergeCell ref="C489:L489"/>
    <mergeCell ref="C490:L490"/>
    <mergeCell ref="C491:L491"/>
    <mergeCell ref="C492:L492"/>
    <mergeCell ref="C493:L493"/>
    <mergeCell ref="A484:A489"/>
    <mergeCell ref="A490:A494"/>
    <mergeCell ref="A495:A498"/>
    <mergeCell ref="C517:L517"/>
    <mergeCell ref="C518:L518"/>
    <mergeCell ref="C519:L519"/>
    <mergeCell ref="C520:L520"/>
    <mergeCell ref="C521:L521"/>
    <mergeCell ref="C522:L522"/>
    <mergeCell ref="Q510:R510"/>
    <mergeCell ref="A511:A516"/>
    <mergeCell ref="C511:L511"/>
    <mergeCell ref="C512:L512"/>
    <mergeCell ref="C513:L513"/>
    <mergeCell ref="C514:L514"/>
    <mergeCell ref="C515:L515"/>
    <mergeCell ref="C516:L516"/>
    <mergeCell ref="A508:E508"/>
    <mergeCell ref="F508:I508"/>
    <mergeCell ref="J508:M508"/>
    <mergeCell ref="A509:C509"/>
    <mergeCell ref="D509:E509"/>
    <mergeCell ref="F509:G509"/>
    <mergeCell ref="H509:I509"/>
    <mergeCell ref="J509:K509"/>
    <mergeCell ref="L509:M509"/>
    <mergeCell ref="A517:A518"/>
    <mergeCell ref="A535:K535"/>
    <mergeCell ref="L535:M535"/>
    <mergeCell ref="A536:K538"/>
    <mergeCell ref="L536:M538"/>
    <mergeCell ref="A541:M541"/>
    <mergeCell ref="A542:C543"/>
    <mergeCell ref="D542:G543"/>
    <mergeCell ref="H542:H543"/>
    <mergeCell ref="I542:J543"/>
    <mergeCell ref="K542:M543"/>
    <mergeCell ref="C530:L530"/>
    <mergeCell ref="C531:L531"/>
    <mergeCell ref="C532:L532"/>
    <mergeCell ref="C533:L533"/>
    <mergeCell ref="C534:L534"/>
    <mergeCell ref="C523:L523"/>
    <mergeCell ref="C524:L524"/>
    <mergeCell ref="C525:L525"/>
    <mergeCell ref="C526:L526"/>
    <mergeCell ref="C527:L527"/>
    <mergeCell ref="C528:L528"/>
    <mergeCell ref="C529:L529"/>
    <mergeCell ref="A520:A525"/>
    <mergeCell ref="A526:A530"/>
    <mergeCell ref="A531:A534"/>
    <mergeCell ref="C553:L553"/>
    <mergeCell ref="C554:L554"/>
    <mergeCell ref="C555:L555"/>
    <mergeCell ref="C556:L556"/>
    <mergeCell ref="C557:L557"/>
    <mergeCell ref="C558:L558"/>
    <mergeCell ref="Q546:R546"/>
    <mergeCell ref="A547:A552"/>
    <mergeCell ref="C547:L547"/>
    <mergeCell ref="C548:L548"/>
    <mergeCell ref="C549:L549"/>
    <mergeCell ref="C550:L550"/>
    <mergeCell ref="C551:L551"/>
    <mergeCell ref="C552:L552"/>
    <mergeCell ref="A544:E544"/>
    <mergeCell ref="F544:I544"/>
    <mergeCell ref="J544:M544"/>
    <mergeCell ref="A545:C545"/>
    <mergeCell ref="D545:E545"/>
    <mergeCell ref="F545:G545"/>
    <mergeCell ref="H545:I545"/>
    <mergeCell ref="J545:K545"/>
    <mergeCell ref="L545:M545"/>
    <mergeCell ref="A553:A554"/>
    <mergeCell ref="A571:K571"/>
    <mergeCell ref="L571:M571"/>
    <mergeCell ref="A572:K574"/>
    <mergeCell ref="L572:M574"/>
    <mergeCell ref="A577:M577"/>
    <mergeCell ref="A578:C579"/>
    <mergeCell ref="D578:G579"/>
    <mergeCell ref="H578:H579"/>
    <mergeCell ref="I578:J579"/>
    <mergeCell ref="K578:M579"/>
    <mergeCell ref="C566:L566"/>
    <mergeCell ref="C567:L567"/>
    <mergeCell ref="C568:L568"/>
    <mergeCell ref="C569:L569"/>
    <mergeCell ref="C570:L570"/>
    <mergeCell ref="C559:L559"/>
    <mergeCell ref="C560:L560"/>
    <mergeCell ref="C561:L561"/>
    <mergeCell ref="C562:L562"/>
    <mergeCell ref="C563:L563"/>
    <mergeCell ref="C564:L564"/>
    <mergeCell ref="C565:L565"/>
    <mergeCell ref="A556:A561"/>
    <mergeCell ref="A562:A566"/>
    <mergeCell ref="A567:A570"/>
    <mergeCell ref="C589:L589"/>
    <mergeCell ref="C590:L590"/>
    <mergeCell ref="C591:L591"/>
    <mergeCell ref="C592:L592"/>
    <mergeCell ref="C593:L593"/>
    <mergeCell ref="C594:L594"/>
    <mergeCell ref="Q582:R582"/>
    <mergeCell ref="A583:A588"/>
    <mergeCell ref="C583:L583"/>
    <mergeCell ref="C584:L584"/>
    <mergeCell ref="C585:L585"/>
    <mergeCell ref="C586:L586"/>
    <mergeCell ref="C587:L587"/>
    <mergeCell ref="C588:L588"/>
    <mergeCell ref="A580:E580"/>
    <mergeCell ref="F580:I580"/>
    <mergeCell ref="J580:M580"/>
    <mergeCell ref="A581:C581"/>
    <mergeCell ref="D581:E581"/>
    <mergeCell ref="F581:G581"/>
    <mergeCell ref="H581:I581"/>
    <mergeCell ref="J581:K581"/>
    <mergeCell ref="L581:M581"/>
    <mergeCell ref="A589:A590"/>
    <mergeCell ref="A607:K607"/>
    <mergeCell ref="L607:M607"/>
    <mergeCell ref="A608:K610"/>
    <mergeCell ref="L608:M610"/>
    <mergeCell ref="A613:M613"/>
    <mergeCell ref="A614:C615"/>
    <mergeCell ref="D614:G615"/>
    <mergeCell ref="H614:H615"/>
    <mergeCell ref="I614:J615"/>
    <mergeCell ref="K614:M615"/>
    <mergeCell ref="C602:L602"/>
    <mergeCell ref="C603:L603"/>
    <mergeCell ref="C604:L604"/>
    <mergeCell ref="C605:L605"/>
    <mergeCell ref="C606:L606"/>
    <mergeCell ref="C595:L595"/>
    <mergeCell ref="C596:L596"/>
    <mergeCell ref="C597:L597"/>
    <mergeCell ref="C598:L598"/>
    <mergeCell ref="C599:L599"/>
    <mergeCell ref="C600:L600"/>
    <mergeCell ref="C601:L601"/>
    <mergeCell ref="A592:A597"/>
    <mergeCell ref="A598:A602"/>
    <mergeCell ref="A603:A606"/>
    <mergeCell ref="C625:L625"/>
    <mergeCell ref="C626:L626"/>
    <mergeCell ref="C627:L627"/>
    <mergeCell ref="C628:L628"/>
    <mergeCell ref="C629:L629"/>
    <mergeCell ref="C630:L630"/>
    <mergeCell ref="Q618:R618"/>
    <mergeCell ref="A619:A624"/>
    <mergeCell ref="C619:L619"/>
    <mergeCell ref="C620:L620"/>
    <mergeCell ref="C621:L621"/>
    <mergeCell ref="C622:L622"/>
    <mergeCell ref="C623:L623"/>
    <mergeCell ref="C624:L624"/>
    <mergeCell ref="A616:E616"/>
    <mergeCell ref="F616:I616"/>
    <mergeCell ref="J616:M616"/>
    <mergeCell ref="A617:C617"/>
    <mergeCell ref="D617:E617"/>
    <mergeCell ref="F617:G617"/>
    <mergeCell ref="H617:I617"/>
    <mergeCell ref="J617:K617"/>
    <mergeCell ref="L617:M617"/>
    <mergeCell ref="A625:A626"/>
    <mergeCell ref="A643:K643"/>
    <mergeCell ref="L643:M643"/>
    <mergeCell ref="A644:K646"/>
    <mergeCell ref="L644:M646"/>
    <mergeCell ref="A649:M649"/>
    <mergeCell ref="A650:C651"/>
    <mergeCell ref="D650:G651"/>
    <mergeCell ref="H650:H651"/>
    <mergeCell ref="I650:J651"/>
    <mergeCell ref="K650:M651"/>
    <mergeCell ref="C638:L638"/>
    <mergeCell ref="C639:L639"/>
    <mergeCell ref="C640:L640"/>
    <mergeCell ref="C641:L641"/>
    <mergeCell ref="C642:L642"/>
    <mergeCell ref="C631:L631"/>
    <mergeCell ref="C632:L632"/>
    <mergeCell ref="C633:L633"/>
    <mergeCell ref="C634:L634"/>
    <mergeCell ref="C635:L635"/>
    <mergeCell ref="C636:L636"/>
    <mergeCell ref="C637:L637"/>
    <mergeCell ref="A628:A633"/>
    <mergeCell ref="A634:A638"/>
    <mergeCell ref="A639:A642"/>
    <mergeCell ref="C661:L661"/>
    <mergeCell ref="C662:L662"/>
    <mergeCell ref="C663:L663"/>
    <mergeCell ref="C664:L664"/>
    <mergeCell ref="C665:L665"/>
    <mergeCell ref="C666:L666"/>
    <mergeCell ref="Q654:R654"/>
    <mergeCell ref="A655:A660"/>
    <mergeCell ref="C655:L655"/>
    <mergeCell ref="C656:L656"/>
    <mergeCell ref="C657:L657"/>
    <mergeCell ref="C658:L658"/>
    <mergeCell ref="C659:L659"/>
    <mergeCell ref="C660:L660"/>
    <mergeCell ref="A652:E652"/>
    <mergeCell ref="F652:I652"/>
    <mergeCell ref="J652:M652"/>
    <mergeCell ref="A653:C653"/>
    <mergeCell ref="D653:E653"/>
    <mergeCell ref="F653:G653"/>
    <mergeCell ref="H653:I653"/>
    <mergeCell ref="J653:K653"/>
    <mergeCell ref="L653:M653"/>
    <mergeCell ref="A661:A662"/>
    <mergeCell ref="A679:K679"/>
    <mergeCell ref="L679:M679"/>
    <mergeCell ref="A680:K682"/>
    <mergeCell ref="L680:M682"/>
    <mergeCell ref="A685:M685"/>
    <mergeCell ref="A686:C687"/>
    <mergeCell ref="D686:G687"/>
    <mergeCell ref="H686:H687"/>
    <mergeCell ref="I686:J687"/>
    <mergeCell ref="K686:M687"/>
    <mergeCell ref="C674:L674"/>
    <mergeCell ref="C675:L675"/>
    <mergeCell ref="C676:L676"/>
    <mergeCell ref="C677:L677"/>
    <mergeCell ref="C678:L678"/>
    <mergeCell ref="C667:L667"/>
    <mergeCell ref="C668:L668"/>
    <mergeCell ref="C669:L669"/>
    <mergeCell ref="C670:L670"/>
    <mergeCell ref="C671:L671"/>
    <mergeCell ref="C672:L672"/>
    <mergeCell ref="C673:L673"/>
    <mergeCell ref="A664:A669"/>
    <mergeCell ref="A670:A674"/>
    <mergeCell ref="A675:A678"/>
    <mergeCell ref="C697:L697"/>
    <mergeCell ref="C698:L698"/>
    <mergeCell ref="C699:L699"/>
    <mergeCell ref="C700:L700"/>
    <mergeCell ref="C701:L701"/>
    <mergeCell ref="C702:L702"/>
    <mergeCell ref="Q690:R690"/>
    <mergeCell ref="A691:A696"/>
    <mergeCell ref="C691:L691"/>
    <mergeCell ref="C692:L692"/>
    <mergeCell ref="C693:L693"/>
    <mergeCell ref="C694:L694"/>
    <mergeCell ref="C695:L695"/>
    <mergeCell ref="C696:L696"/>
    <mergeCell ref="A688:E688"/>
    <mergeCell ref="F688:I688"/>
    <mergeCell ref="J688:M688"/>
    <mergeCell ref="A689:C689"/>
    <mergeCell ref="D689:E689"/>
    <mergeCell ref="F689:G689"/>
    <mergeCell ref="H689:I689"/>
    <mergeCell ref="J689:K689"/>
    <mergeCell ref="L689:M689"/>
    <mergeCell ref="A697:A698"/>
    <mergeCell ref="A715:K715"/>
    <mergeCell ref="L715:M715"/>
    <mergeCell ref="A716:K718"/>
    <mergeCell ref="L716:M718"/>
    <mergeCell ref="A721:M721"/>
    <mergeCell ref="A722:C723"/>
    <mergeCell ref="D722:G723"/>
    <mergeCell ref="H722:H723"/>
    <mergeCell ref="I722:J723"/>
    <mergeCell ref="K722:M723"/>
    <mergeCell ref="C710:L710"/>
    <mergeCell ref="C711:L711"/>
    <mergeCell ref="C712:L712"/>
    <mergeCell ref="C713:L713"/>
    <mergeCell ref="C714:L714"/>
    <mergeCell ref="C703:L703"/>
    <mergeCell ref="C704:L704"/>
    <mergeCell ref="C705:L705"/>
    <mergeCell ref="C706:L706"/>
    <mergeCell ref="C707:L707"/>
    <mergeCell ref="C708:L708"/>
    <mergeCell ref="C709:L709"/>
    <mergeCell ref="A700:A705"/>
    <mergeCell ref="A706:A710"/>
    <mergeCell ref="A711:A714"/>
    <mergeCell ref="C733:L733"/>
    <mergeCell ref="C734:L734"/>
    <mergeCell ref="C735:L735"/>
    <mergeCell ref="C736:L736"/>
    <mergeCell ref="C737:L737"/>
    <mergeCell ref="C738:L738"/>
    <mergeCell ref="Q726:R726"/>
    <mergeCell ref="A727:A732"/>
    <mergeCell ref="C727:L727"/>
    <mergeCell ref="C728:L728"/>
    <mergeCell ref="C729:L729"/>
    <mergeCell ref="C730:L730"/>
    <mergeCell ref="C731:L731"/>
    <mergeCell ref="C732:L732"/>
    <mergeCell ref="A724:E724"/>
    <mergeCell ref="F724:I724"/>
    <mergeCell ref="J724:M724"/>
    <mergeCell ref="A725:C725"/>
    <mergeCell ref="D725:E725"/>
    <mergeCell ref="F725:G725"/>
    <mergeCell ref="H725:I725"/>
    <mergeCell ref="J725:K725"/>
    <mergeCell ref="L725:M725"/>
    <mergeCell ref="A733:A734"/>
    <mergeCell ref="A751:K751"/>
    <mergeCell ref="L751:M751"/>
    <mergeCell ref="A752:K754"/>
    <mergeCell ref="L752:M754"/>
    <mergeCell ref="A757:M757"/>
    <mergeCell ref="A758:C759"/>
    <mergeCell ref="D758:G759"/>
    <mergeCell ref="H758:H759"/>
    <mergeCell ref="I758:J759"/>
    <mergeCell ref="K758:M759"/>
    <mergeCell ref="C746:L746"/>
    <mergeCell ref="C747:L747"/>
    <mergeCell ref="C748:L748"/>
    <mergeCell ref="C749:L749"/>
    <mergeCell ref="C750:L750"/>
    <mergeCell ref="C739:L739"/>
    <mergeCell ref="C740:L740"/>
    <mergeCell ref="C741:L741"/>
    <mergeCell ref="C742:L742"/>
    <mergeCell ref="C743:L743"/>
    <mergeCell ref="C744:L744"/>
    <mergeCell ref="C745:L745"/>
    <mergeCell ref="A736:A741"/>
    <mergeCell ref="A742:A746"/>
    <mergeCell ref="A747:A750"/>
    <mergeCell ref="C769:L769"/>
    <mergeCell ref="C770:L770"/>
    <mergeCell ref="C771:L771"/>
    <mergeCell ref="C772:L772"/>
    <mergeCell ref="C773:L773"/>
    <mergeCell ref="C774:L774"/>
    <mergeCell ref="Q762:R762"/>
    <mergeCell ref="A763:A768"/>
    <mergeCell ref="C763:L763"/>
    <mergeCell ref="C764:L764"/>
    <mergeCell ref="C765:L765"/>
    <mergeCell ref="C766:L766"/>
    <mergeCell ref="C767:L767"/>
    <mergeCell ref="C768:L768"/>
    <mergeCell ref="A760:E760"/>
    <mergeCell ref="F760:I760"/>
    <mergeCell ref="J760:M760"/>
    <mergeCell ref="A761:C761"/>
    <mergeCell ref="D761:E761"/>
    <mergeCell ref="F761:G761"/>
    <mergeCell ref="H761:I761"/>
    <mergeCell ref="J761:K761"/>
    <mergeCell ref="L761:M761"/>
    <mergeCell ref="A769:A770"/>
    <mergeCell ref="A787:K787"/>
    <mergeCell ref="L787:M787"/>
    <mergeCell ref="A788:K790"/>
    <mergeCell ref="L788:M790"/>
    <mergeCell ref="A793:M793"/>
    <mergeCell ref="A794:C795"/>
    <mergeCell ref="D794:G795"/>
    <mergeCell ref="H794:H795"/>
    <mergeCell ref="I794:J795"/>
    <mergeCell ref="K794:M795"/>
    <mergeCell ref="C782:L782"/>
    <mergeCell ref="C783:L783"/>
    <mergeCell ref="C784:L784"/>
    <mergeCell ref="C785:L785"/>
    <mergeCell ref="C786:L786"/>
    <mergeCell ref="C775:L775"/>
    <mergeCell ref="C776:L776"/>
    <mergeCell ref="C777:L777"/>
    <mergeCell ref="C778:L778"/>
    <mergeCell ref="C779:L779"/>
    <mergeCell ref="C780:L780"/>
    <mergeCell ref="C781:L781"/>
    <mergeCell ref="A772:A777"/>
    <mergeCell ref="A778:A782"/>
    <mergeCell ref="A783:A786"/>
    <mergeCell ref="C805:L805"/>
    <mergeCell ref="C806:L806"/>
    <mergeCell ref="C807:L807"/>
    <mergeCell ref="C808:L808"/>
    <mergeCell ref="C809:L809"/>
    <mergeCell ref="C810:L810"/>
    <mergeCell ref="Q798:R798"/>
    <mergeCell ref="A799:A804"/>
    <mergeCell ref="C799:L799"/>
    <mergeCell ref="C800:L800"/>
    <mergeCell ref="C801:L801"/>
    <mergeCell ref="C802:L802"/>
    <mergeCell ref="C803:L803"/>
    <mergeCell ref="C804:L804"/>
    <mergeCell ref="A796:E796"/>
    <mergeCell ref="F796:I796"/>
    <mergeCell ref="J796:M796"/>
    <mergeCell ref="A797:C797"/>
    <mergeCell ref="D797:E797"/>
    <mergeCell ref="F797:G797"/>
    <mergeCell ref="H797:I797"/>
    <mergeCell ref="J797:K797"/>
    <mergeCell ref="L797:M797"/>
    <mergeCell ref="A805:A806"/>
    <mergeCell ref="A823:K823"/>
    <mergeCell ref="L823:M823"/>
    <mergeCell ref="A824:K826"/>
    <mergeCell ref="L824:M826"/>
    <mergeCell ref="A829:M829"/>
    <mergeCell ref="A830:C831"/>
    <mergeCell ref="D830:G831"/>
    <mergeCell ref="H830:H831"/>
    <mergeCell ref="I830:J831"/>
    <mergeCell ref="K830:M831"/>
    <mergeCell ref="C818:L818"/>
    <mergeCell ref="C819:L819"/>
    <mergeCell ref="C820:L820"/>
    <mergeCell ref="C821:L821"/>
    <mergeCell ref="C822:L822"/>
    <mergeCell ref="C811:L811"/>
    <mergeCell ref="C812:L812"/>
    <mergeCell ref="C813:L813"/>
    <mergeCell ref="C814:L814"/>
    <mergeCell ref="C815:L815"/>
    <mergeCell ref="C816:L816"/>
    <mergeCell ref="C817:L817"/>
    <mergeCell ref="A808:A813"/>
    <mergeCell ref="A814:A818"/>
    <mergeCell ref="A819:A822"/>
    <mergeCell ref="C841:L841"/>
    <mergeCell ref="C842:L842"/>
    <mergeCell ref="C843:L843"/>
    <mergeCell ref="C844:L844"/>
    <mergeCell ref="C845:L845"/>
    <mergeCell ref="C846:L846"/>
    <mergeCell ref="Q834:R834"/>
    <mergeCell ref="A835:A840"/>
    <mergeCell ref="C835:L835"/>
    <mergeCell ref="C836:L836"/>
    <mergeCell ref="C837:L837"/>
    <mergeCell ref="C838:L838"/>
    <mergeCell ref="C839:L839"/>
    <mergeCell ref="C840:L840"/>
    <mergeCell ref="A832:E832"/>
    <mergeCell ref="F832:I832"/>
    <mergeCell ref="J832:M832"/>
    <mergeCell ref="A833:C833"/>
    <mergeCell ref="D833:E833"/>
    <mergeCell ref="F833:G833"/>
    <mergeCell ref="H833:I833"/>
    <mergeCell ref="J833:K833"/>
    <mergeCell ref="L833:M833"/>
    <mergeCell ref="A841:A842"/>
    <mergeCell ref="A859:K859"/>
    <mergeCell ref="L859:M859"/>
    <mergeCell ref="A860:K862"/>
    <mergeCell ref="L860:M862"/>
    <mergeCell ref="A865:M865"/>
    <mergeCell ref="A866:C867"/>
    <mergeCell ref="D866:G867"/>
    <mergeCell ref="H866:H867"/>
    <mergeCell ref="I866:J867"/>
    <mergeCell ref="K866:M867"/>
    <mergeCell ref="C854:L854"/>
    <mergeCell ref="C855:L855"/>
    <mergeCell ref="C856:L856"/>
    <mergeCell ref="C857:L857"/>
    <mergeCell ref="C858:L858"/>
    <mergeCell ref="C847:L847"/>
    <mergeCell ref="C848:L848"/>
    <mergeCell ref="C849:L849"/>
    <mergeCell ref="C850:L850"/>
    <mergeCell ref="C851:L851"/>
    <mergeCell ref="C852:L852"/>
    <mergeCell ref="C853:L853"/>
    <mergeCell ref="A844:A849"/>
    <mergeCell ref="A850:A854"/>
    <mergeCell ref="A855:A858"/>
    <mergeCell ref="C877:L877"/>
    <mergeCell ref="C878:L878"/>
    <mergeCell ref="C879:L879"/>
    <mergeCell ref="C880:L880"/>
    <mergeCell ref="C881:L881"/>
    <mergeCell ref="C882:L882"/>
    <mergeCell ref="Q870:R870"/>
    <mergeCell ref="A871:A876"/>
    <mergeCell ref="C871:L871"/>
    <mergeCell ref="C872:L872"/>
    <mergeCell ref="C873:L873"/>
    <mergeCell ref="C874:L874"/>
    <mergeCell ref="C875:L875"/>
    <mergeCell ref="C876:L876"/>
    <mergeCell ref="A868:E868"/>
    <mergeCell ref="F868:I868"/>
    <mergeCell ref="J868:M868"/>
    <mergeCell ref="A869:C869"/>
    <mergeCell ref="D869:E869"/>
    <mergeCell ref="F869:G869"/>
    <mergeCell ref="H869:I869"/>
    <mergeCell ref="J869:K869"/>
    <mergeCell ref="L869:M869"/>
    <mergeCell ref="A877:A878"/>
    <mergeCell ref="A895:K895"/>
    <mergeCell ref="L895:M895"/>
    <mergeCell ref="A896:K898"/>
    <mergeCell ref="L896:M898"/>
    <mergeCell ref="A901:M901"/>
    <mergeCell ref="A902:C903"/>
    <mergeCell ref="D902:G903"/>
    <mergeCell ref="H902:H903"/>
    <mergeCell ref="I902:J903"/>
    <mergeCell ref="K902:M903"/>
    <mergeCell ref="C890:L890"/>
    <mergeCell ref="C891:L891"/>
    <mergeCell ref="C892:L892"/>
    <mergeCell ref="C893:L893"/>
    <mergeCell ref="C894:L894"/>
    <mergeCell ref="C883:L883"/>
    <mergeCell ref="C884:L884"/>
    <mergeCell ref="C885:L885"/>
    <mergeCell ref="C886:L886"/>
    <mergeCell ref="C887:L887"/>
    <mergeCell ref="C888:L888"/>
    <mergeCell ref="C889:L889"/>
    <mergeCell ref="A880:A885"/>
    <mergeCell ref="A886:A890"/>
    <mergeCell ref="A891:A894"/>
    <mergeCell ref="C913:L913"/>
    <mergeCell ref="C914:L914"/>
    <mergeCell ref="C915:L915"/>
    <mergeCell ref="C916:L916"/>
    <mergeCell ref="C917:L917"/>
    <mergeCell ref="C918:L918"/>
    <mergeCell ref="Q906:R906"/>
    <mergeCell ref="A907:A912"/>
    <mergeCell ref="C907:L907"/>
    <mergeCell ref="C908:L908"/>
    <mergeCell ref="C909:L909"/>
    <mergeCell ref="C910:L910"/>
    <mergeCell ref="C911:L911"/>
    <mergeCell ref="C912:L912"/>
    <mergeCell ref="A904:E904"/>
    <mergeCell ref="F904:I904"/>
    <mergeCell ref="J904:M904"/>
    <mergeCell ref="A905:C905"/>
    <mergeCell ref="D905:E905"/>
    <mergeCell ref="F905:G905"/>
    <mergeCell ref="H905:I905"/>
    <mergeCell ref="J905:K905"/>
    <mergeCell ref="L905:M905"/>
    <mergeCell ref="A913:A914"/>
    <mergeCell ref="A931:K931"/>
    <mergeCell ref="L931:M931"/>
    <mergeCell ref="A932:K934"/>
    <mergeCell ref="L932:M934"/>
    <mergeCell ref="A937:M937"/>
    <mergeCell ref="A938:C939"/>
    <mergeCell ref="D938:G939"/>
    <mergeCell ref="H938:H939"/>
    <mergeCell ref="I938:J939"/>
    <mergeCell ref="K938:M939"/>
    <mergeCell ref="C926:L926"/>
    <mergeCell ref="C927:L927"/>
    <mergeCell ref="C928:L928"/>
    <mergeCell ref="C929:L929"/>
    <mergeCell ref="C930:L930"/>
    <mergeCell ref="C919:L919"/>
    <mergeCell ref="C920:L920"/>
    <mergeCell ref="C921:L921"/>
    <mergeCell ref="C922:L922"/>
    <mergeCell ref="C923:L923"/>
    <mergeCell ref="C924:L924"/>
    <mergeCell ref="C925:L925"/>
    <mergeCell ref="A916:A921"/>
    <mergeCell ref="A922:A926"/>
    <mergeCell ref="A927:A930"/>
    <mergeCell ref="C949:L949"/>
    <mergeCell ref="C950:L950"/>
    <mergeCell ref="C951:L951"/>
    <mergeCell ref="C952:L952"/>
    <mergeCell ref="C953:L953"/>
    <mergeCell ref="C954:L954"/>
    <mergeCell ref="Q942:R942"/>
    <mergeCell ref="A943:A948"/>
    <mergeCell ref="C943:L943"/>
    <mergeCell ref="C944:L944"/>
    <mergeCell ref="C945:L945"/>
    <mergeCell ref="C946:L946"/>
    <mergeCell ref="C947:L947"/>
    <mergeCell ref="C948:L948"/>
    <mergeCell ref="A940:E940"/>
    <mergeCell ref="F940:I940"/>
    <mergeCell ref="J940:M940"/>
    <mergeCell ref="A941:C941"/>
    <mergeCell ref="D941:E941"/>
    <mergeCell ref="F941:G941"/>
    <mergeCell ref="H941:I941"/>
    <mergeCell ref="J941:K941"/>
    <mergeCell ref="L941:M941"/>
    <mergeCell ref="A949:A950"/>
    <mergeCell ref="A967:K967"/>
    <mergeCell ref="L967:M967"/>
    <mergeCell ref="A968:K970"/>
    <mergeCell ref="L968:M970"/>
    <mergeCell ref="A973:M973"/>
    <mergeCell ref="A974:C975"/>
    <mergeCell ref="D974:G975"/>
    <mergeCell ref="H974:H975"/>
    <mergeCell ref="I974:J975"/>
    <mergeCell ref="K974:M975"/>
    <mergeCell ref="C962:L962"/>
    <mergeCell ref="C963:L963"/>
    <mergeCell ref="C964:L964"/>
    <mergeCell ref="C965:L965"/>
    <mergeCell ref="C966:L966"/>
    <mergeCell ref="C955:L955"/>
    <mergeCell ref="C956:L956"/>
    <mergeCell ref="C957:L957"/>
    <mergeCell ref="C958:L958"/>
    <mergeCell ref="C959:L959"/>
    <mergeCell ref="C960:L960"/>
    <mergeCell ref="C961:L961"/>
    <mergeCell ref="A952:A957"/>
    <mergeCell ref="A958:A962"/>
    <mergeCell ref="A963:A966"/>
    <mergeCell ref="C985:L985"/>
    <mergeCell ref="C986:L986"/>
    <mergeCell ref="C987:L987"/>
    <mergeCell ref="C988:L988"/>
    <mergeCell ref="C989:L989"/>
    <mergeCell ref="C990:L990"/>
    <mergeCell ref="Q978:R978"/>
    <mergeCell ref="A979:A984"/>
    <mergeCell ref="C979:L979"/>
    <mergeCell ref="C980:L980"/>
    <mergeCell ref="C981:L981"/>
    <mergeCell ref="C982:L982"/>
    <mergeCell ref="C983:L983"/>
    <mergeCell ref="C984:L984"/>
    <mergeCell ref="A976:E976"/>
    <mergeCell ref="F976:I976"/>
    <mergeCell ref="J976:M976"/>
    <mergeCell ref="A977:C977"/>
    <mergeCell ref="D977:E977"/>
    <mergeCell ref="F977:G977"/>
    <mergeCell ref="H977:I977"/>
    <mergeCell ref="J977:K977"/>
    <mergeCell ref="L977:M977"/>
    <mergeCell ref="A985:A986"/>
    <mergeCell ref="A1003:K1003"/>
    <mergeCell ref="L1003:M1003"/>
    <mergeCell ref="A1004:K1006"/>
    <mergeCell ref="L1004:M1006"/>
    <mergeCell ref="A1009:M1009"/>
    <mergeCell ref="A1010:C1011"/>
    <mergeCell ref="D1010:G1011"/>
    <mergeCell ref="H1010:H1011"/>
    <mergeCell ref="I1010:J1011"/>
    <mergeCell ref="K1010:M1011"/>
    <mergeCell ref="C998:L998"/>
    <mergeCell ref="C999:L999"/>
    <mergeCell ref="C1000:L1000"/>
    <mergeCell ref="C1001:L1001"/>
    <mergeCell ref="C1002:L1002"/>
    <mergeCell ref="C991:L991"/>
    <mergeCell ref="C992:L992"/>
    <mergeCell ref="C993:L993"/>
    <mergeCell ref="C994:L994"/>
    <mergeCell ref="C995:L995"/>
    <mergeCell ref="C996:L996"/>
    <mergeCell ref="C997:L997"/>
    <mergeCell ref="A988:A993"/>
    <mergeCell ref="A994:A998"/>
    <mergeCell ref="A999:A1002"/>
    <mergeCell ref="C1021:L1021"/>
    <mergeCell ref="C1022:L1022"/>
    <mergeCell ref="C1023:L1023"/>
    <mergeCell ref="C1024:L1024"/>
    <mergeCell ref="C1025:L1025"/>
    <mergeCell ref="C1026:L1026"/>
    <mergeCell ref="Q1014:R1014"/>
    <mergeCell ref="A1015:A1020"/>
    <mergeCell ref="C1015:L1015"/>
    <mergeCell ref="C1016:L1016"/>
    <mergeCell ref="C1017:L1017"/>
    <mergeCell ref="C1018:L1018"/>
    <mergeCell ref="C1019:L1019"/>
    <mergeCell ref="C1020:L1020"/>
    <mergeCell ref="A1012:E1012"/>
    <mergeCell ref="F1012:I1012"/>
    <mergeCell ref="J1012:M1012"/>
    <mergeCell ref="A1013:C1013"/>
    <mergeCell ref="D1013:E1013"/>
    <mergeCell ref="F1013:G1013"/>
    <mergeCell ref="H1013:I1013"/>
    <mergeCell ref="J1013:K1013"/>
    <mergeCell ref="L1013:M1013"/>
    <mergeCell ref="A1021:A1022"/>
    <mergeCell ref="A1039:K1039"/>
    <mergeCell ref="L1039:M1039"/>
    <mergeCell ref="A1040:K1042"/>
    <mergeCell ref="L1040:M1042"/>
    <mergeCell ref="A1045:M1045"/>
    <mergeCell ref="A1046:C1047"/>
    <mergeCell ref="D1046:G1047"/>
    <mergeCell ref="H1046:H1047"/>
    <mergeCell ref="I1046:J1047"/>
    <mergeCell ref="K1046:M1047"/>
    <mergeCell ref="C1034:L1034"/>
    <mergeCell ref="C1035:L1035"/>
    <mergeCell ref="C1036:L1036"/>
    <mergeCell ref="C1037:L1037"/>
    <mergeCell ref="C1038:L1038"/>
    <mergeCell ref="C1027:L1027"/>
    <mergeCell ref="C1028:L1028"/>
    <mergeCell ref="C1029:L1029"/>
    <mergeCell ref="C1030:L1030"/>
    <mergeCell ref="C1031:L1031"/>
    <mergeCell ref="C1032:L1032"/>
    <mergeCell ref="C1033:L1033"/>
    <mergeCell ref="A1024:A1029"/>
    <mergeCell ref="A1030:A1034"/>
    <mergeCell ref="A1035:A1038"/>
    <mergeCell ref="C1057:L1057"/>
    <mergeCell ref="C1058:L1058"/>
    <mergeCell ref="C1059:L1059"/>
    <mergeCell ref="C1060:L1060"/>
    <mergeCell ref="C1061:L1061"/>
    <mergeCell ref="C1062:L1062"/>
    <mergeCell ref="Q1050:R1050"/>
    <mergeCell ref="A1051:A1056"/>
    <mergeCell ref="C1051:L1051"/>
    <mergeCell ref="C1052:L1052"/>
    <mergeCell ref="C1053:L1053"/>
    <mergeCell ref="C1054:L1054"/>
    <mergeCell ref="C1055:L1055"/>
    <mergeCell ref="C1056:L1056"/>
    <mergeCell ref="A1048:E1048"/>
    <mergeCell ref="F1048:I1048"/>
    <mergeCell ref="J1048:M1048"/>
    <mergeCell ref="A1049:C1049"/>
    <mergeCell ref="D1049:E1049"/>
    <mergeCell ref="F1049:G1049"/>
    <mergeCell ref="H1049:I1049"/>
    <mergeCell ref="J1049:K1049"/>
    <mergeCell ref="L1049:M1049"/>
    <mergeCell ref="A1057:A1058"/>
    <mergeCell ref="A1075:K1075"/>
    <mergeCell ref="L1075:M1075"/>
    <mergeCell ref="A1076:K1078"/>
    <mergeCell ref="L1076:M1078"/>
    <mergeCell ref="A1081:M1081"/>
    <mergeCell ref="A1082:C1083"/>
    <mergeCell ref="D1082:G1083"/>
    <mergeCell ref="H1082:H1083"/>
    <mergeCell ref="I1082:J1083"/>
    <mergeCell ref="K1082:M1083"/>
    <mergeCell ref="C1070:L1070"/>
    <mergeCell ref="C1071:L1071"/>
    <mergeCell ref="C1072:L1072"/>
    <mergeCell ref="C1073:L1073"/>
    <mergeCell ref="C1074:L1074"/>
    <mergeCell ref="C1063:L1063"/>
    <mergeCell ref="C1064:L1064"/>
    <mergeCell ref="C1065:L1065"/>
    <mergeCell ref="C1066:L1066"/>
    <mergeCell ref="C1067:L1067"/>
    <mergeCell ref="C1068:L1068"/>
    <mergeCell ref="C1069:L1069"/>
    <mergeCell ref="A1060:A1065"/>
    <mergeCell ref="A1066:A1070"/>
    <mergeCell ref="A1071:A1074"/>
    <mergeCell ref="C1093:L1093"/>
    <mergeCell ref="C1094:L1094"/>
    <mergeCell ref="C1095:L1095"/>
    <mergeCell ref="C1096:L1096"/>
    <mergeCell ref="C1097:L1097"/>
    <mergeCell ref="C1098:L1098"/>
    <mergeCell ref="Q1086:R1086"/>
    <mergeCell ref="A1087:A1092"/>
    <mergeCell ref="C1087:L1087"/>
    <mergeCell ref="C1088:L1088"/>
    <mergeCell ref="C1089:L1089"/>
    <mergeCell ref="C1090:L1090"/>
    <mergeCell ref="C1091:L1091"/>
    <mergeCell ref="C1092:L1092"/>
    <mergeCell ref="A1084:E1084"/>
    <mergeCell ref="F1084:I1084"/>
    <mergeCell ref="J1084:M1084"/>
    <mergeCell ref="A1085:C1085"/>
    <mergeCell ref="D1085:E1085"/>
    <mergeCell ref="F1085:G1085"/>
    <mergeCell ref="H1085:I1085"/>
    <mergeCell ref="J1085:K1085"/>
    <mergeCell ref="L1085:M1085"/>
    <mergeCell ref="A1093:A1094"/>
    <mergeCell ref="A1111:K1111"/>
    <mergeCell ref="L1111:M1111"/>
    <mergeCell ref="A1112:K1114"/>
    <mergeCell ref="L1112:M1114"/>
    <mergeCell ref="A1117:M1117"/>
    <mergeCell ref="A1118:C1119"/>
    <mergeCell ref="D1118:G1119"/>
    <mergeCell ref="H1118:H1119"/>
    <mergeCell ref="I1118:J1119"/>
    <mergeCell ref="K1118:M1119"/>
    <mergeCell ref="C1106:L1106"/>
    <mergeCell ref="C1107:L1107"/>
    <mergeCell ref="C1108:L1108"/>
    <mergeCell ref="C1109:L1109"/>
    <mergeCell ref="C1110:L1110"/>
    <mergeCell ref="C1099:L1099"/>
    <mergeCell ref="C1100:L1100"/>
    <mergeCell ref="C1101:L1101"/>
    <mergeCell ref="C1102:L1102"/>
    <mergeCell ref="C1103:L1103"/>
    <mergeCell ref="C1104:L1104"/>
    <mergeCell ref="C1105:L1105"/>
    <mergeCell ref="A1096:A1101"/>
    <mergeCell ref="A1102:A1106"/>
    <mergeCell ref="A1107:A1110"/>
    <mergeCell ref="C1129:L1129"/>
    <mergeCell ref="C1130:L1130"/>
    <mergeCell ref="C1131:L1131"/>
    <mergeCell ref="C1132:L1132"/>
    <mergeCell ref="C1133:L1133"/>
    <mergeCell ref="C1134:L1134"/>
    <mergeCell ref="Q1122:R1122"/>
    <mergeCell ref="A1123:A1128"/>
    <mergeCell ref="C1123:L1123"/>
    <mergeCell ref="C1124:L1124"/>
    <mergeCell ref="C1125:L1125"/>
    <mergeCell ref="C1126:L1126"/>
    <mergeCell ref="C1127:L1127"/>
    <mergeCell ref="C1128:L1128"/>
    <mergeCell ref="A1120:E1120"/>
    <mergeCell ref="F1120:I1120"/>
    <mergeCell ref="J1120:M1120"/>
    <mergeCell ref="A1121:C1121"/>
    <mergeCell ref="D1121:E1121"/>
    <mergeCell ref="F1121:G1121"/>
    <mergeCell ref="H1121:I1121"/>
    <mergeCell ref="J1121:K1121"/>
    <mergeCell ref="L1121:M1121"/>
    <mergeCell ref="A1129:A1130"/>
    <mergeCell ref="A1147:K1147"/>
    <mergeCell ref="L1147:M1147"/>
    <mergeCell ref="A1148:K1150"/>
    <mergeCell ref="L1148:M1150"/>
    <mergeCell ref="A1153:M1153"/>
    <mergeCell ref="A1154:C1155"/>
    <mergeCell ref="D1154:G1155"/>
    <mergeCell ref="H1154:H1155"/>
    <mergeCell ref="I1154:J1155"/>
    <mergeCell ref="K1154:M1155"/>
    <mergeCell ref="C1142:L1142"/>
    <mergeCell ref="C1143:L1143"/>
    <mergeCell ref="C1144:L1144"/>
    <mergeCell ref="C1145:L1145"/>
    <mergeCell ref="C1146:L1146"/>
    <mergeCell ref="C1135:L1135"/>
    <mergeCell ref="C1136:L1136"/>
    <mergeCell ref="C1137:L1137"/>
    <mergeCell ref="C1138:L1138"/>
    <mergeCell ref="C1139:L1139"/>
    <mergeCell ref="C1140:L1140"/>
    <mergeCell ref="C1141:L1141"/>
    <mergeCell ref="A1132:A1137"/>
    <mergeCell ref="A1138:A1142"/>
    <mergeCell ref="A1143:A1146"/>
    <mergeCell ref="C1165:L1165"/>
    <mergeCell ref="C1166:L1166"/>
    <mergeCell ref="C1167:L1167"/>
    <mergeCell ref="C1168:L1168"/>
    <mergeCell ref="C1169:L1169"/>
    <mergeCell ref="C1170:L1170"/>
    <mergeCell ref="Q1158:R1158"/>
    <mergeCell ref="A1159:A1164"/>
    <mergeCell ref="C1159:L1159"/>
    <mergeCell ref="C1160:L1160"/>
    <mergeCell ref="C1161:L1161"/>
    <mergeCell ref="C1162:L1162"/>
    <mergeCell ref="C1163:L1163"/>
    <mergeCell ref="C1164:L1164"/>
    <mergeCell ref="A1156:E1156"/>
    <mergeCell ref="F1156:I1156"/>
    <mergeCell ref="J1156:M1156"/>
    <mergeCell ref="A1157:C1157"/>
    <mergeCell ref="D1157:E1157"/>
    <mergeCell ref="F1157:G1157"/>
    <mergeCell ref="H1157:I1157"/>
    <mergeCell ref="J1157:K1157"/>
    <mergeCell ref="L1157:M1157"/>
    <mergeCell ref="A1165:A1166"/>
    <mergeCell ref="A1183:K1183"/>
    <mergeCell ref="L1183:M1183"/>
    <mergeCell ref="A1184:K1186"/>
    <mergeCell ref="L1184:M1186"/>
    <mergeCell ref="A1189:M1189"/>
    <mergeCell ref="A1190:C1191"/>
    <mergeCell ref="D1190:G1191"/>
    <mergeCell ref="H1190:H1191"/>
    <mergeCell ref="I1190:J1191"/>
    <mergeCell ref="K1190:M1191"/>
    <mergeCell ref="C1178:L1178"/>
    <mergeCell ref="C1179:L1179"/>
    <mergeCell ref="C1180:L1180"/>
    <mergeCell ref="C1181:L1181"/>
    <mergeCell ref="C1182:L1182"/>
    <mergeCell ref="C1171:L1171"/>
    <mergeCell ref="C1172:L1172"/>
    <mergeCell ref="C1173:L1173"/>
    <mergeCell ref="C1174:L1174"/>
    <mergeCell ref="C1175:L1175"/>
    <mergeCell ref="C1176:L1176"/>
    <mergeCell ref="C1177:L1177"/>
    <mergeCell ref="A1168:A1173"/>
    <mergeCell ref="A1174:A1178"/>
    <mergeCell ref="A1179:A1182"/>
    <mergeCell ref="C1201:L1201"/>
    <mergeCell ref="C1202:L1202"/>
    <mergeCell ref="C1203:L1203"/>
    <mergeCell ref="C1204:L1204"/>
    <mergeCell ref="C1205:L1205"/>
    <mergeCell ref="C1206:L1206"/>
    <mergeCell ref="Q1194:R1194"/>
    <mergeCell ref="A1195:A1200"/>
    <mergeCell ref="C1195:L1195"/>
    <mergeCell ref="C1196:L1196"/>
    <mergeCell ref="C1197:L1197"/>
    <mergeCell ref="C1198:L1198"/>
    <mergeCell ref="C1199:L1199"/>
    <mergeCell ref="C1200:L1200"/>
    <mergeCell ref="A1192:E1192"/>
    <mergeCell ref="F1192:I1192"/>
    <mergeCell ref="J1192:M1192"/>
    <mergeCell ref="A1193:C1193"/>
    <mergeCell ref="D1193:E1193"/>
    <mergeCell ref="F1193:G1193"/>
    <mergeCell ref="H1193:I1193"/>
    <mergeCell ref="J1193:K1193"/>
    <mergeCell ref="L1193:M1193"/>
    <mergeCell ref="A1201:A1202"/>
    <mergeCell ref="A1219:K1219"/>
    <mergeCell ref="L1219:M1219"/>
    <mergeCell ref="A1220:K1222"/>
    <mergeCell ref="L1220:M1222"/>
    <mergeCell ref="A1225:M1225"/>
    <mergeCell ref="A1226:C1227"/>
    <mergeCell ref="D1226:G1227"/>
    <mergeCell ref="H1226:H1227"/>
    <mergeCell ref="I1226:J1227"/>
    <mergeCell ref="K1226:M1227"/>
    <mergeCell ref="C1214:L1214"/>
    <mergeCell ref="C1215:L1215"/>
    <mergeCell ref="C1216:L1216"/>
    <mergeCell ref="C1217:L1217"/>
    <mergeCell ref="C1218:L1218"/>
    <mergeCell ref="C1207:L1207"/>
    <mergeCell ref="C1208:L1208"/>
    <mergeCell ref="C1209:L1209"/>
    <mergeCell ref="C1210:L1210"/>
    <mergeCell ref="C1211:L1211"/>
    <mergeCell ref="C1212:L1212"/>
    <mergeCell ref="C1213:L1213"/>
    <mergeCell ref="A1204:A1209"/>
    <mergeCell ref="A1210:A1214"/>
    <mergeCell ref="A1215:A1218"/>
    <mergeCell ref="C1237:L1237"/>
    <mergeCell ref="C1238:L1238"/>
    <mergeCell ref="C1239:L1239"/>
    <mergeCell ref="C1240:L1240"/>
    <mergeCell ref="C1241:L1241"/>
    <mergeCell ref="C1242:L1242"/>
    <mergeCell ref="Q1230:R1230"/>
    <mergeCell ref="A1231:A1236"/>
    <mergeCell ref="C1231:L1231"/>
    <mergeCell ref="C1232:L1232"/>
    <mergeCell ref="C1233:L1233"/>
    <mergeCell ref="C1234:L1234"/>
    <mergeCell ref="C1235:L1235"/>
    <mergeCell ref="C1236:L1236"/>
    <mergeCell ref="A1228:E1228"/>
    <mergeCell ref="F1228:I1228"/>
    <mergeCell ref="J1228:M1228"/>
    <mergeCell ref="A1229:C1229"/>
    <mergeCell ref="D1229:E1229"/>
    <mergeCell ref="F1229:G1229"/>
    <mergeCell ref="H1229:I1229"/>
    <mergeCell ref="J1229:K1229"/>
    <mergeCell ref="L1229:M1229"/>
    <mergeCell ref="A1237:A1238"/>
    <mergeCell ref="A1255:K1255"/>
    <mergeCell ref="L1255:M1255"/>
    <mergeCell ref="A1256:K1258"/>
    <mergeCell ref="L1256:M1258"/>
    <mergeCell ref="C1250:L1250"/>
    <mergeCell ref="C1251:L1251"/>
    <mergeCell ref="C1252:L1252"/>
    <mergeCell ref="C1253:L1253"/>
    <mergeCell ref="C1254:L1254"/>
    <mergeCell ref="C1243:L1243"/>
    <mergeCell ref="C1244:L1244"/>
    <mergeCell ref="C1245:L1245"/>
    <mergeCell ref="C1246:L1246"/>
    <mergeCell ref="C1247:L1247"/>
    <mergeCell ref="C1248:L1248"/>
    <mergeCell ref="C1249:L1249"/>
    <mergeCell ref="A1240:A1245"/>
    <mergeCell ref="A1246:A1250"/>
    <mergeCell ref="A1251:A1254"/>
    <mergeCell ref="A85:A86"/>
    <mergeCell ref="A88:A93"/>
    <mergeCell ref="A94:A98"/>
    <mergeCell ref="A99:A102"/>
    <mergeCell ref="A121:A122"/>
    <mergeCell ref="A124:A129"/>
    <mergeCell ref="A130:A134"/>
    <mergeCell ref="A135:A138"/>
    <mergeCell ref="A157:A158"/>
    <mergeCell ref="A139:K139"/>
    <mergeCell ref="C121:L121"/>
    <mergeCell ref="C122:L122"/>
    <mergeCell ref="C123:L123"/>
    <mergeCell ref="C124:L124"/>
    <mergeCell ref="C125:L125"/>
    <mergeCell ref="C126:L126"/>
    <mergeCell ref="A103:K103"/>
    <mergeCell ref="L103:M103"/>
    <mergeCell ref="A104:K106"/>
    <mergeCell ref="L104:M106"/>
    <mergeCell ref="A109:M109"/>
    <mergeCell ref="A110:C111"/>
    <mergeCell ref="D110:G111"/>
    <mergeCell ref="H110:H111"/>
    <mergeCell ref="C157:L157"/>
    <mergeCell ref="C158:L158"/>
    <mergeCell ref="L139:M139"/>
    <mergeCell ref="A140:K142"/>
    <mergeCell ref="L140:M142"/>
    <mergeCell ref="A145:M145"/>
    <mergeCell ref="A146:C147"/>
    <mergeCell ref="D146:G147"/>
  </mergeCells>
  <conditionalFormatting sqref="B7:L7 B9:L9">
    <cfRule type="expression" priority="663" stopIfTrue="1">
      <formula>B14=B7</formula>
    </cfRule>
  </conditionalFormatting>
  <conditionalFormatting sqref="B8:L8">
    <cfRule type="expression" priority="664" stopIfTrue="1">
      <formula>#REF!=B8</formula>
    </cfRule>
  </conditionalFormatting>
  <conditionalFormatting sqref="B21:L21">
    <cfRule type="expression" priority="665" stopIfTrue="1">
      <formula>#REF!=B21</formula>
    </cfRule>
  </conditionalFormatting>
  <conditionalFormatting sqref="B20:L20">
    <cfRule type="expression" priority="662" stopIfTrue="1">
      <formula>B31=B20</formula>
    </cfRule>
  </conditionalFormatting>
  <conditionalFormatting sqref="B11:L11">
    <cfRule type="expression" priority="661" stopIfTrue="1">
      <formula>B16=B11</formula>
    </cfRule>
  </conditionalFormatting>
  <conditionalFormatting sqref="B10:L10">
    <cfRule type="expression" priority="660" stopIfTrue="1">
      <formula>B15=B10</formula>
    </cfRule>
  </conditionalFormatting>
  <conditionalFormatting sqref="C24:L24 C27:L30">
    <cfRule type="expression" priority="659" stopIfTrue="1">
      <formula>C31=C24</formula>
    </cfRule>
  </conditionalFormatting>
  <conditionalFormatting sqref="B23:L23 B24 B27:B30">
    <cfRule type="expression" priority="658" stopIfTrue="1">
      <formula>B30=B23</formula>
    </cfRule>
  </conditionalFormatting>
  <conditionalFormatting sqref="B22:L22">
    <cfRule type="expression" priority="657" stopIfTrue="1">
      <formula>B29=B22</formula>
    </cfRule>
  </conditionalFormatting>
  <conditionalFormatting sqref="B12:L12">
    <cfRule type="expression" priority="656" stopIfTrue="1">
      <formula>B19=B12</formula>
    </cfRule>
  </conditionalFormatting>
  <conditionalFormatting sqref="B13:L13">
    <cfRule type="expression" priority="655" stopIfTrue="1">
      <formula>B20=B13</formula>
    </cfRule>
  </conditionalFormatting>
  <conditionalFormatting sqref="B15:L15">
    <cfRule type="expression" priority="654" stopIfTrue="1">
      <formula>B20=B15</formula>
    </cfRule>
  </conditionalFormatting>
  <conditionalFormatting sqref="B14:L14">
    <cfRule type="expression" priority="653" stopIfTrue="1">
      <formula>B19=B14</formula>
    </cfRule>
  </conditionalFormatting>
  <conditionalFormatting sqref="B16:L16">
    <cfRule type="expression" priority="652" stopIfTrue="1">
      <formula>B23=B16</formula>
    </cfRule>
  </conditionalFormatting>
  <conditionalFormatting sqref="B17:L17">
    <cfRule type="expression" priority="651" stopIfTrue="1">
      <formula>B22=B17</formula>
    </cfRule>
  </conditionalFormatting>
  <conditionalFormatting sqref="B18:L18">
    <cfRule type="expression" priority="650" stopIfTrue="1">
      <formula>B23=B18</formula>
    </cfRule>
  </conditionalFormatting>
  <conditionalFormatting sqref="B19:L19">
    <cfRule type="expression" priority="649" stopIfTrue="1">
      <formula>B24=B19</formula>
    </cfRule>
  </conditionalFormatting>
  <conditionalFormatting sqref="B25:L25">
    <cfRule type="expression" priority="648" stopIfTrue="1">
      <formula>B30=B25</formula>
    </cfRule>
  </conditionalFormatting>
  <conditionalFormatting sqref="B26:L26">
    <cfRule type="expression" priority="647" stopIfTrue="1">
      <formula>#REF!=B26</formula>
    </cfRule>
  </conditionalFormatting>
  <conditionalFormatting sqref="B43:L43 B45:L45">
    <cfRule type="expression" priority="644" stopIfTrue="1">
      <formula>B50=B43</formula>
    </cfRule>
  </conditionalFormatting>
  <conditionalFormatting sqref="B44:L44">
    <cfRule type="expression" priority="645" stopIfTrue="1">
      <formula>#REF!=B44</formula>
    </cfRule>
  </conditionalFormatting>
  <conditionalFormatting sqref="B57:L57">
    <cfRule type="expression" priority="646" stopIfTrue="1">
      <formula>#REF!=B57</formula>
    </cfRule>
  </conditionalFormatting>
  <conditionalFormatting sqref="B56:L56">
    <cfRule type="expression" priority="643" stopIfTrue="1">
      <formula>B67=B56</formula>
    </cfRule>
  </conditionalFormatting>
  <conditionalFormatting sqref="B47:L47">
    <cfRule type="expression" priority="642" stopIfTrue="1">
      <formula>B52=B47</formula>
    </cfRule>
  </conditionalFormatting>
  <conditionalFormatting sqref="B46:L46">
    <cfRule type="expression" priority="641" stopIfTrue="1">
      <formula>B51=B46</formula>
    </cfRule>
  </conditionalFormatting>
  <conditionalFormatting sqref="C60:L60 C63:L66">
    <cfRule type="expression" priority="640" stopIfTrue="1">
      <formula>C67=C60</formula>
    </cfRule>
  </conditionalFormatting>
  <conditionalFormatting sqref="B59:L59 B60 B63:B66">
    <cfRule type="expression" priority="639" stopIfTrue="1">
      <formula>B66=B59</formula>
    </cfRule>
  </conditionalFormatting>
  <conditionalFormatting sqref="B58:L58">
    <cfRule type="expression" priority="638" stopIfTrue="1">
      <formula>B65=B58</formula>
    </cfRule>
  </conditionalFormatting>
  <conditionalFormatting sqref="B48:L48">
    <cfRule type="expression" priority="637" stopIfTrue="1">
      <formula>B55=B48</formula>
    </cfRule>
  </conditionalFormatting>
  <conditionalFormatting sqref="B49:L49">
    <cfRule type="expression" priority="636" stopIfTrue="1">
      <formula>B56=B49</formula>
    </cfRule>
  </conditionalFormatting>
  <conditionalFormatting sqref="B51:L51">
    <cfRule type="expression" priority="635" stopIfTrue="1">
      <formula>B56=B51</formula>
    </cfRule>
  </conditionalFormatting>
  <conditionalFormatting sqref="B50:L50">
    <cfRule type="expression" priority="634" stopIfTrue="1">
      <formula>B55=B50</formula>
    </cfRule>
  </conditionalFormatting>
  <conditionalFormatting sqref="B52:L52">
    <cfRule type="expression" priority="633" stopIfTrue="1">
      <formula>B59=B52</formula>
    </cfRule>
  </conditionalFormatting>
  <conditionalFormatting sqref="B53:L53">
    <cfRule type="expression" priority="632" stopIfTrue="1">
      <formula>B58=B53</formula>
    </cfRule>
  </conditionalFormatting>
  <conditionalFormatting sqref="B54:L54">
    <cfRule type="expression" priority="631" stopIfTrue="1">
      <formula>B59=B54</formula>
    </cfRule>
  </conditionalFormatting>
  <conditionalFormatting sqref="B55:L55">
    <cfRule type="expression" priority="630" stopIfTrue="1">
      <formula>B60=B55</formula>
    </cfRule>
  </conditionalFormatting>
  <conditionalFormatting sqref="B61:L61">
    <cfRule type="expression" priority="629" stopIfTrue="1">
      <formula>B66=B61</formula>
    </cfRule>
  </conditionalFormatting>
  <conditionalFormatting sqref="B62:L62">
    <cfRule type="expression" priority="628" stopIfTrue="1">
      <formula>#REF!=B62</formula>
    </cfRule>
  </conditionalFormatting>
  <conditionalFormatting sqref="B79:L79 B81:L81">
    <cfRule type="expression" priority="625" stopIfTrue="1">
      <formula>B86=B79</formula>
    </cfRule>
  </conditionalFormatting>
  <conditionalFormatting sqref="B80:L80">
    <cfRule type="expression" priority="626" stopIfTrue="1">
      <formula>#REF!=B80</formula>
    </cfRule>
  </conditionalFormatting>
  <conditionalFormatting sqref="B93:L93">
    <cfRule type="expression" priority="627" stopIfTrue="1">
      <formula>#REF!=B93</formula>
    </cfRule>
  </conditionalFormatting>
  <conditionalFormatting sqref="B92:L92">
    <cfRule type="expression" priority="624" stopIfTrue="1">
      <formula>B103=B92</formula>
    </cfRule>
  </conditionalFormatting>
  <conditionalFormatting sqref="B83:L83">
    <cfRule type="expression" priority="623" stopIfTrue="1">
      <formula>B88=B83</formula>
    </cfRule>
  </conditionalFormatting>
  <conditionalFormatting sqref="B82:L82">
    <cfRule type="expression" priority="622" stopIfTrue="1">
      <formula>B87=B82</formula>
    </cfRule>
  </conditionalFormatting>
  <conditionalFormatting sqref="C96:L96 C99:L102">
    <cfRule type="expression" priority="621" stopIfTrue="1">
      <formula>C103=C96</formula>
    </cfRule>
  </conditionalFormatting>
  <conditionalFormatting sqref="B95:L95 B96 B99:B102">
    <cfRule type="expression" priority="620" stopIfTrue="1">
      <formula>B102=B95</formula>
    </cfRule>
  </conditionalFormatting>
  <conditionalFormatting sqref="B94:L94">
    <cfRule type="expression" priority="619" stopIfTrue="1">
      <formula>B101=B94</formula>
    </cfRule>
  </conditionalFormatting>
  <conditionalFormatting sqref="B84:L84">
    <cfRule type="expression" priority="618" stopIfTrue="1">
      <formula>B91=B84</formula>
    </cfRule>
  </conditionalFormatting>
  <conditionalFormatting sqref="B85:L85">
    <cfRule type="expression" priority="617" stopIfTrue="1">
      <formula>B92=B85</formula>
    </cfRule>
  </conditionalFormatting>
  <conditionalFormatting sqref="B87:L87">
    <cfRule type="expression" priority="616" stopIfTrue="1">
      <formula>B92=B87</formula>
    </cfRule>
  </conditionalFormatting>
  <conditionalFormatting sqref="B86:L86">
    <cfRule type="expression" priority="615" stopIfTrue="1">
      <formula>B91=B86</formula>
    </cfRule>
  </conditionalFormatting>
  <conditionalFormatting sqref="B88:L88">
    <cfRule type="expression" priority="614" stopIfTrue="1">
      <formula>B95=B88</formula>
    </cfRule>
  </conditionalFormatting>
  <conditionalFormatting sqref="B89:L89">
    <cfRule type="expression" priority="613" stopIfTrue="1">
      <formula>B94=B89</formula>
    </cfRule>
  </conditionalFormatting>
  <conditionalFormatting sqref="B90:L90">
    <cfRule type="expression" priority="612" stopIfTrue="1">
      <formula>B95=B90</formula>
    </cfRule>
  </conditionalFormatting>
  <conditionalFormatting sqref="B91:L91">
    <cfRule type="expression" priority="611" stopIfTrue="1">
      <formula>B96=B91</formula>
    </cfRule>
  </conditionalFormatting>
  <conditionalFormatting sqref="B97:L97">
    <cfRule type="expression" priority="610" stopIfTrue="1">
      <formula>B102=B97</formula>
    </cfRule>
  </conditionalFormatting>
  <conditionalFormatting sqref="B98:L98">
    <cfRule type="expression" priority="609" stopIfTrue="1">
      <formula>#REF!=B98</formula>
    </cfRule>
  </conditionalFormatting>
  <conditionalFormatting sqref="B115:L115 B117:L117">
    <cfRule type="expression" priority="606" stopIfTrue="1">
      <formula>B122=B115</formula>
    </cfRule>
  </conditionalFormatting>
  <conditionalFormatting sqref="B116:L116">
    <cfRule type="expression" priority="607" stopIfTrue="1">
      <formula>#REF!=B116</formula>
    </cfRule>
  </conditionalFormatting>
  <conditionalFormatting sqref="B129:L129">
    <cfRule type="expression" priority="608" stopIfTrue="1">
      <formula>#REF!=B129</formula>
    </cfRule>
  </conditionalFormatting>
  <conditionalFormatting sqref="B128:L128">
    <cfRule type="expression" priority="605" stopIfTrue="1">
      <formula>B139=B128</formula>
    </cfRule>
  </conditionalFormatting>
  <conditionalFormatting sqref="B119:L119">
    <cfRule type="expression" priority="604" stopIfTrue="1">
      <formula>B124=B119</formula>
    </cfRule>
  </conditionalFormatting>
  <conditionalFormatting sqref="B118:L118">
    <cfRule type="expression" priority="603" stopIfTrue="1">
      <formula>B123=B118</formula>
    </cfRule>
  </conditionalFormatting>
  <conditionalFormatting sqref="C132:L132 C135:L138">
    <cfRule type="expression" priority="602" stopIfTrue="1">
      <formula>C139=C132</formula>
    </cfRule>
  </conditionalFormatting>
  <conditionalFormatting sqref="B131:L131 B132 B135:B138">
    <cfRule type="expression" priority="601" stopIfTrue="1">
      <formula>B138=B131</formula>
    </cfRule>
  </conditionalFormatting>
  <conditionalFormatting sqref="B130:L130">
    <cfRule type="expression" priority="600" stopIfTrue="1">
      <formula>B137=B130</formula>
    </cfRule>
  </conditionalFormatting>
  <conditionalFormatting sqref="B120:L120">
    <cfRule type="expression" priority="599" stopIfTrue="1">
      <formula>B127=B120</formula>
    </cfRule>
  </conditionalFormatting>
  <conditionalFormatting sqref="B121:L121">
    <cfRule type="expression" priority="598" stopIfTrue="1">
      <formula>B128=B121</formula>
    </cfRule>
  </conditionalFormatting>
  <conditionalFormatting sqref="B123:L123">
    <cfRule type="expression" priority="597" stopIfTrue="1">
      <formula>B128=B123</formula>
    </cfRule>
  </conditionalFormatting>
  <conditionalFormatting sqref="B122:L122">
    <cfRule type="expression" priority="596" stopIfTrue="1">
      <formula>B127=B122</formula>
    </cfRule>
  </conditionalFormatting>
  <conditionalFormatting sqref="B124:L124">
    <cfRule type="expression" priority="595" stopIfTrue="1">
      <formula>B131=B124</formula>
    </cfRule>
  </conditionalFormatting>
  <conditionalFormatting sqref="B125:L125">
    <cfRule type="expression" priority="594" stopIfTrue="1">
      <formula>B130=B125</formula>
    </cfRule>
  </conditionalFormatting>
  <conditionalFormatting sqref="B126:L126">
    <cfRule type="expression" priority="593" stopIfTrue="1">
      <formula>B131=B126</formula>
    </cfRule>
  </conditionalFormatting>
  <conditionalFormatting sqref="B127:L127">
    <cfRule type="expression" priority="592" stopIfTrue="1">
      <formula>B132=B127</formula>
    </cfRule>
  </conditionalFormatting>
  <conditionalFormatting sqref="B133:L133">
    <cfRule type="expression" priority="591" stopIfTrue="1">
      <formula>B138=B133</formula>
    </cfRule>
  </conditionalFormatting>
  <conditionalFormatting sqref="B134:L134">
    <cfRule type="expression" priority="590" stopIfTrue="1">
      <formula>#REF!=B134</formula>
    </cfRule>
  </conditionalFormatting>
  <conditionalFormatting sqref="B151:L151 B153:L153">
    <cfRule type="expression" priority="587" stopIfTrue="1">
      <formula>B158=B151</formula>
    </cfRule>
  </conditionalFormatting>
  <conditionalFormatting sqref="B152:L152">
    <cfRule type="expression" priority="588" stopIfTrue="1">
      <formula>#REF!=B152</formula>
    </cfRule>
  </conditionalFormatting>
  <conditionalFormatting sqref="B165:L165">
    <cfRule type="expression" priority="589" stopIfTrue="1">
      <formula>#REF!=B165</formula>
    </cfRule>
  </conditionalFormatting>
  <conditionalFormatting sqref="B164:L164">
    <cfRule type="expression" priority="586" stopIfTrue="1">
      <formula>B175=B164</formula>
    </cfRule>
  </conditionalFormatting>
  <conditionalFormatting sqref="B155:L155">
    <cfRule type="expression" priority="585" stopIfTrue="1">
      <formula>B160=B155</formula>
    </cfRule>
  </conditionalFormatting>
  <conditionalFormatting sqref="B154:L154">
    <cfRule type="expression" priority="584" stopIfTrue="1">
      <formula>B159=B154</formula>
    </cfRule>
  </conditionalFormatting>
  <conditionalFormatting sqref="C168:L168 C171:L174">
    <cfRule type="expression" priority="583" stopIfTrue="1">
      <formula>C175=C168</formula>
    </cfRule>
  </conditionalFormatting>
  <conditionalFormatting sqref="B167:L167 B168 B171:B174">
    <cfRule type="expression" priority="582" stopIfTrue="1">
      <formula>B174=B167</formula>
    </cfRule>
  </conditionalFormatting>
  <conditionalFormatting sqref="B166:L166">
    <cfRule type="expression" priority="581" stopIfTrue="1">
      <formula>B173=B166</formula>
    </cfRule>
  </conditionalFormatting>
  <conditionalFormatting sqref="B156:L156">
    <cfRule type="expression" priority="580" stopIfTrue="1">
      <formula>B163=B156</formula>
    </cfRule>
  </conditionalFormatting>
  <conditionalFormatting sqref="B157:L157">
    <cfRule type="expression" priority="579" stopIfTrue="1">
      <formula>B164=B157</formula>
    </cfRule>
  </conditionalFormatting>
  <conditionalFormatting sqref="B159:L159">
    <cfRule type="expression" priority="578" stopIfTrue="1">
      <formula>B164=B159</formula>
    </cfRule>
  </conditionalFormatting>
  <conditionalFormatting sqref="B158:L158">
    <cfRule type="expression" priority="577" stopIfTrue="1">
      <formula>B163=B158</formula>
    </cfRule>
  </conditionalFormatting>
  <conditionalFormatting sqref="B160:L160">
    <cfRule type="expression" priority="576" stopIfTrue="1">
      <formula>B167=B160</formula>
    </cfRule>
  </conditionalFormatting>
  <conditionalFormatting sqref="B161:L161">
    <cfRule type="expression" priority="575" stopIfTrue="1">
      <formula>B166=B161</formula>
    </cfRule>
  </conditionalFormatting>
  <conditionalFormatting sqref="B162:L162">
    <cfRule type="expression" priority="574" stopIfTrue="1">
      <formula>B167=B162</formula>
    </cfRule>
  </conditionalFormatting>
  <conditionalFormatting sqref="B163:L163">
    <cfRule type="expression" priority="573" stopIfTrue="1">
      <formula>B168=B163</formula>
    </cfRule>
  </conditionalFormatting>
  <conditionalFormatting sqref="B169:L169">
    <cfRule type="expression" priority="572" stopIfTrue="1">
      <formula>B174=B169</formula>
    </cfRule>
  </conditionalFormatting>
  <conditionalFormatting sqref="B170:L170">
    <cfRule type="expression" priority="571" stopIfTrue="1">
      <formula>#REF!=B170</formula>
    </cfRule>
  </conditionalFormatting>
  <conditionalFormatting sqref="B187:L187 B189:L189">
    <cfRule type="expression" priority="568" stopIfTrue="1">
      <formula>B194=B187</formula>
    </cfRule>
  </conditionalFormatting>
  <conditionalFormatting sqref="B188:L188">
    <cfRule type="expression" priority="569" stopIfTrue="1">
      <formula>#REF!=B188</formula>
    </cfRule>
  </conditionalFormatting>
  <conditionalFormatting sqref="B201:L201">
    <cfRule type="expression" priority="570" stopIfTrue="1">
      <formula>#REF!=B201</formula>
    </cfRule>
  </conditionalFormatting>
  <conditionalFormatting sqref="B200:L200">
    <cfRule type="expression" priority="567" stopIfTrue="1">
      <formula>B211=B200</formula>
    </cfRule>
  </conditionalFormatting>
  <conditionalFormatting sqref="B191:L191">
    <cfRule type="expression" priority="566" stopIfTrue="1">
      <formula>B196=B191</formula>
    </cfRule>
  </conditionalFormatting>
  <conditionalFormatting sqref="B190:L190">
    <cfRule type="expression" priority="565" stopIfTrue="1">
      <formula>B195=B190</formula>
    </cfRule>
  </conditionalFormatting>
  <conditionalFormatting sqref="C204:L204 C207:L210">
    <cfRule type="expression" priority="564" stopIfTrue="1">
      <formula>C211=C204</formula>
    </cfRule>
  </conditionalFormatting>
  <conditionalFormatting sqref="B203:L203 B204 B207:B210">
    <cfRule type="expression" priority="563" stopIfTrue="1">
      <formula>B210=B203</formula>
    </cfRule>
  </conditionalFormatting>
  <conditionalFormatting sqref="B202:L202">
    <cfRule type="expression" priority="562" stopIfTrue="1">
      <formula>B209=B202</formula>
    </cfRule>
  </conditionalFormatting>
  <conditionalFormatting sqref="B192:L192">
    <cfRule type="expression" priority="561" stopIfTrue="1">
      <formula>B199=B192</formula>
    </cfRule>
  </conditionalFormatting>
  <conditionalFormatting sqref="B193:L193">
    <cfRule type="expression" priority="560" stopIfTrue="1">
      <formula>B200=B193</formula>
    </cfRule>
  </conditionalFormatting>
  <conditionalFormatting sqref="B195:L195">
    <cfRule type="expression" priority="559" stopIfTrue="1">
      <formula>B200=B195</formula>
    </cfRule>
  </conditionalFormatting>
  <conditionalFormatting sqref="B194:L194">
    <cfRule type="expression" priority="558" stopIfTrue="1">
      <formula>B199=B194</formula>
    </cfRule>
  </conditionalFormatting>
  <conditionalFormatting sqref="B196:L196">
    <cfRule type="expression" priority="557" stopIfTrue="1">
      <formula>B203=B196</formula>
    </cfRule>
  </conditionalFormatting>
  <conditionalFormatting sqref="B197:L197">
    <cfRule type="expression" priority="556" stopIfTrue="1">
      <formula>B202=B197</formula>
    </cfRule>
  </conditionalFormatting>
  <conditionalFormatting sqref="B198:L198">
    <cfRule type="expression" priority="555" stopIfTrue="1">
      <formula>B203=B198</formula>
    </cfRule>
  </conditionalFormatting>
  <conditionalFormatting sqref="B199:L199">
    <cfRule type="expression" priority="554" stopIfTrue="1">
      <formula>B204=B199</formula>
    </cfRule>
  </conditionalFormatting>
  <conditionalFormatting sqref="B205:L205">
    <cfRule type="expression" priority="553" stopIfTrue="1">
      <formula>B210=B205</formula>
    </cfRule>
  </conditionalFormatting>
  <conditionalFormatting sqref="B206:L206">
    <cfRule type="expression" priority="552" stopIfTrue="1">
      <formula>#REF!=B206</formula>
    </cfRule>
  </conditionalFormatting>
  <conditionalFormatting sqref="B223:L223 B225:L225">
    <cfRule type="expression" priority="549" stopIfTrue="1">
      <formula>B230=B223</formula>
    </cfRule>
  </conditionalFormatting>
  <conditionalFormatting sqref="B224:L224">
    <cfRule type="expression" priority="550" stopIfTrue="1">
      <formula>#REF!=B224</formula>
    </cfRule>
  </conditionalFormatting>
  <conditionalFormatting sqref="B237:L237">
    <cfRule type="expression" priority="551" stopIfTrue="1">
      <formula>#REF!=B237</formula>
    </cfRule>
  </conditionalFormatting>
  <conditionalFormatting sqref="B236:L236">
    <cfRule type="expression" priority="548" stopIfTrue="1">
      <formula>B247=B236</formula>
    </cfRule>
  </conditionalFormatting>
  <conditionalFormatting sqref="B227:L227">
    <cfRule type="expression" priority="547" stopIfTrue="1">
      <formula>B232=B227</formula>
    </cfRule>
  </conditionalFormatting>
  <conditionalFormatting sqref="B226:L226">
    <cfRule type="expression" priority="546" stopIfTrue="1">
      <formula>B231=B226</formula>
    </cfRule>
  </conditionalFormatting>
  <conditionalFormatting sqref="C240:L240 C243:L246">
    <cfRule type="expression" priority="545" stopIfTrue="1">
      <formula>C247=C240</formula>
    </cfRule>
  </conditionalFormatting>
  <conditionalFormatting sqref="B239:L239 B240 B243:B246">
    <cfRule type="expression" priority="544" stopIfTrue="1">
      <formula>B246=B239</formula>
    </cfRule>
  </conditionalFormatting>
  <conditionalFormatting sqref="B238:L238">
    <cfRule type="expression" priority="543" stopIfTrue="1">
      <formula>B245=B238</formula>
    </cfRule>
  </conditionalFormatting>
  <conditionalFormatting sqref="B228:L228">
    <cfRule type="expression" priority="542" stopIfTrue="1">
      <formula>B235=B228</formula>
    </cfRule>
  </conditionalFormatting>
  <conditionalFormatting sqref="B229:L229">
    <cfRule type="expression" priority="541" stopIfTrue="1">
      <formula>B236=B229</formula>
    </cfRule>
  </conditionalFormatting>
  <conditionalFormatting sqref="B231:L231">
    <cfRule type="expression" priority="540" stopIfTrue="1">
      <formula>B236=B231</formula>
    </cfRule>
  </conditionalFormatting>
  <conditionalFormatting sqref="B230:L230">
    <cfRule type="expression" priority="539" stopIfTrue="1">
      <formula>B235=B230</formula>
    </cfRule>
  </conditionalFormatting>
  <conditionalFormatting sqref="B232:L232">
    <cfRule type="expression" priority="538" stopIfTrue="1">
      <formula>B239=B232</formula>
    </cfRule>
  </conditionalFormatting>
  <conditionalFormatting sqref="B233:L233">
    <cfRule type="expression" priority="537" stopIfTrue="1">
      <formula>B238=B233</formula>
    </cfRule>
  </conditionalFormatting>
  <conditionalFormatting sqref="B234:L234">
    <cfRule type="expression" priority="536" stopIfTrue="1">
      <formula>B239=B234</formula>
    </cfRule>
  </conditionalFormatting>
  <conditionalFormatting sqref="B235:L235">
    <cfRule type="expression" priority="535" stopIfTrue="1">
      <formula>B240=B235</formula>
    </cfRule>
  </conditionalFormatting>
  <conditionalFormatting sqref="B241:L241">
    <cfRule type="expression" priority="534" stopIfTrue="1">
      <formula>B246=B241</formula>
    </cfRule>
  </conditionalFormatting>
  <conditionalFormatting sqref="B242:L242">
    <cfRule type="expression" priority="533" stopIfTrue="1">
      <formula>#REF!=B242</formula>
    </cfRule>
  </conditionalFormatting>
  <conditionalFormatting sqref="B259:L259 B261:L261">
    <cfRule type="expression" priority="530" stopIfTrue="1">
      <formula>B266=B259</formula>
    </cfRule>
  </conditionalFormatting>
  <conditionalFormatting sqref="B260:L260">
    <cfRule type="expression" priority="531" stopIfTrue="1">
      <formula>#REF!=B260</formula>
    </cfRule>
  </conditionalFormatting>
  <conditionalFormatting sqref="B273:L273">
    <cfRule type="expression" priority="532" stopIfTrue="1">
      <formula>#REF!=B273</formula>
    </cfRule>
  </conditionalFormatting>
  <conditionalFormatting sqref="B272:L272">
    <cfRule type="expression" priority="529" stopIfTrue="1">
      <formula>B283=B272</formula>
    </cfRule>
  </conditionalFormatting>
  <conditionalFormatting sqref="B263:L263">
    <cfRule type="expression" priority="528" stopIfTrue="1">
      <formula>B268=B263</formula>
    </cfRule>
  </conditionalFormatting>
  <conditionalFormatting sqref="B262:L262">
    <cfRule type="expression" priority="527" stopIfTrue="1">
      <formula>B267=B262</formula>
    </cfRule>
  </conditionalFormatting>
  <conditionalFormatting sqref="C276:L276 C279:L282">
    <cfRule type="expression" priority="526" stopIfTrue="1">
      <formula>C283=C276</formula>
    </cfRule>
  </conditionalFormatting>
  <conditionalFormatting sqref="B275:L275 B276 B279:B282">
    <cfRule type="expression" priority="525" stopIfTrue="1">
      <formula>B282=B275</formula>
    </cfRule>
  </conditionalFormatting>
  <conditionalFormatting sqref="B274:L274">
    <cfRule type="expression" priority="524" stopIfTrue="1">
      <formula>B281=B274</formula>
    </cfRule>
  </conditionalFormatting>
  <conditionalFormatting sqref="B264:L264">
    <cfRule type="expression" priority="523" stopIfTrue="1">
      <formula>B271=B264</formula>
    </cfRule>
  </conditionalFormatting>
  <conditionalFormatting sqref="B265:L265">
    <cfRule type="expression" priority="522" stopIfTrue="1">
      <formula>B272=B265</formula>
    </cfRule>
  </conditionalFormatting>
  <conditionalFormatting sqref="B267:L267">
    <cfRule type="expression" priority="521" stopIfTrue="1">
      <formula>B272=B267</formula>
    </cfRule>
  </conditionalFormatting>
  <conditionalFormatting sqref="B266:L266">
    <cfRule type="expression" priority="520" stopIfTrue="1">
      <formula>B271=B266</formula>
    </cfRule>
  </conditionalFormatting>
  <conditionalFormatting sqref="B268:L268">
    <cfRule type="expression" priority="519" stopIfTrue="1">
      <formula>B275=B268</formula>
    </cfRule>
  </conditionalFormatting>
  <conditionalFormatting sqref="B269:L269">
    <cfRule type="expression" priority="518" stopIfTrue="1">
      <formula>B274=B269</formula>
    </cfRule>
  </conditionalFormatting>
  <conditionalFormatting sqref="B270:L270">
    <cfRule type="expression" priority="517" stopIfTrue="1">
      <formula>B275=B270</formula>
    </cfRule>
  </conditionalFormatting>
  <conditionalFormatting sqref="B271:L271">
    <cfRule type="expression" priority="516" stopIfTrue="1">
      <formula>B276=B271</formula>
    </cfRule>
  </conditionalFormatting>
  <conditionalFormatting sqref="B277:L277">
    <cfRule type="expression" priority="515" stopIfTrue="1">
      <formula>B282=B277</formula>
    </cfRule>
  </conditionalFormatting>
  <conditionalFormatting sqref="B278:L278">
    <cfRule type="expression" priority="514" stopIfTrue="1">
      <formula>#REF!=B278</formula>
    </cfRule>
  </conditionalFormatting>
  <conditionalFormatting sqref="B295:L295 B297:L297">
    <cfRule type="expression" priority="511" stopIfTrue="1">
      <formula>B302=B295</formula>
    </cfRule>
  </conditionalFormatting>
  <conditionalFormatting sqref="B296:L296">
    <cfRule type="expression" priority="512" stopIfTrue="1">
      <formula>#REF!=B296</formula>
    </cfRule>
  </conditionalFormatting>
  <conditionalFormatting sqref="B309:L309">
    <cfRule type="expression" priority="513" stopIfTrue="1">
      <formula>#REF!=B309</formula>
    </cfRule>
  </conditionalFormatting>
  <conditionalFormatting sqref="B308:L308">
    <cfRule type="expression" priority="510" stopIfTrue="1">
      <formula>B319=B308</formula>
    </cfRule>
  </conditionalFormatting>
  <conditionalFormatting sqref="B299:L299">
    <cfRule type="expression" priority="509" stopIfTrue="1">
      <formula>B304=B299</formula>
    </cfRule>
  </conditionalFormatting>
  <conditionalFormatting sqref="B298:L298">
    <cfRule type="expression" priority="508" stopIfTrue="1">
      <formula>B303=B298</formula>
    </cfRule>
  </conditionalFormatting>
  <conditionalFormatting sqref="C312:L312 C315:L318">
    <cfRule type="expression" priority="507" stopIfTrue="1">
      <formula>C319=C312</formula>
    </cfRule>
  </conditionalFormatting>
  <conditionalFormatting sqref="B311:L311 B312 B315:B318">
    <cfRule type="expression" priority="506" stopIfTrue="1">
      <formula>B318=B311</formula>
    </cfRule>
  </conditionalFormatting>
  <conditionalFormatting sqref="B310:L310">
    <cfRule type="expression" priority="505" stopIfTrue="1">
      <formula>B317=B310</formula>
    </cfRule>
  </conditionalFormatting>
  <conditionalFormatting sqref="B300:L300">
    <cfRule type="expression" priority="504" stopIfTrue="1">
      <formula>B307=B300</formula>
    </cfRule>
  </conditionalFormatting>
  <conditionalFormatting sqref="B301:L301">
    <cfRule type="expression" priority="503" stopIfTrue="1">
      <formula>B308=B301</formula>
    </cfRule>
  </conditionalFormatting>
  <conditionalFormatting sqref="B303:L303">
    <cfRule type="expression" priority="502" stopIfTrue="1">
      <formula>B308=B303</formula>
    </cfRule>
  </conditionalFormatting>
  <conditionalFormatting sqref="B302:L302">
    <cfRule type="expression" priority="501" stopIfTrue="1">
      <formula>B307=B302</formula>
    </cfRule>
  </conditionalFormatting>
  <conditionalFormatting sqref="B304:L304">
    <cfRule type="expression" priority="500" stopIfTrue="1">
      <formula>B311=B304</formula>
    </cfRule>
  </conditionalFormatting>
  <conditionalFormatting sqref="B305:L305">
    <cfRule type="expression" priority="499" stopIfTrue="1">
      <formula>B310=B305</formula>
    </cfRule>
  </conditionalFormatting>
  <conditionalFormatting sqref="B306:L306">
    <cfRule type="expression" priority="498" stopIfTrue="1">
      <formula>B311=B306</formula>
    </cfRule>
  </conditionalFormatting>
  <conditionalFormatting sqref="B307:L307">
    <cfRule type="expression" priority="497" stopIfTrue="1">
      <formula>B312=B307</formula>
    </cfRule>
  </conditionalFormatting>
  <conditionalFormatting sqref="B313:L313">
    <cfRule type="expression" priority="496" stopIfTrue="1">
      <formula>B318=B313</formula>
    </cfRule>
  </conditionalFormatting>
  <conditionalFormatting sqref="B314:L314">
    <cfRule type="expression" priority="495" stopIfTrue="1">
      <formula>#REF!=B314</formula>
    </cfRule>
  </conditionalFormatting>
  <conditionalFormatting sqref="B331:L331 B333:L333">
    <cfRule type="expression" priority="492" stopIfTrue="1">
      <formula>B338=B331</formula>
    </cfRule>
  </conditionalFormatting>
  <conditionalFormatting sqref="B332:L332">
    <cfRule type="expression" priority="493" stopIfTrue="1">
      <formula>#REF!=B332</formula>
    </cfRule>
  </conditionalFormatting>
  <conditionalFormatting sqref="B345:L345">
    <cfRule type="expression" priority="494" stopIfTrue="1">
      <formula>#REF!=B345</formula>
    </cfRule>
  </conditionalFormatting>
  <conditionalFormatting sqref="B344:L344">
    <cfRule type="expression" priority="491" stopIfTrue="1">
      <formula>B355=B344</formula>
    </cfRule>
  </conditionalFormatting>
  <conditionalFormatting sqref="B335:L335">
    <cfRule type="expression" priority="490" stopIfTrue="1">
      <formula>B340=B335</formula>
    </cfRule>
  </conditionalFormatting>
  <conditionalFormatting sqref="B334:L334">
    <cfRule type="expression" priority="489" stopIfTrue="1">
      <formula>B339=B334</formula>
    </cfRule>
  </conditionalFormatting>
  <conditionalFormatting sqref="C348:L348 C351:L354">
    <cfRule type="expression" priority="488" stopIfTrue="1">
      <formula>C355=C348</formula>
    </cfRule>
  </conditionalFormatting>
  <conditionalFormatting sqref="B347:L347 B348 B351:B354">
    <cfRule type="expression" priority="487" stopIfTrue="1">
      <formula>B354=B347</formula>
    </cfRule>
  </conditionalFormatting>
  <conditionalFormatting sqref="B346:L346">
    <cfRule type="expression" priority="486" stopIfTrue="1">
      <formula>B353=B346</formula>
    </cfRule>
  </conditionalFormatting>
  <conditionalFormatting sqref="B336:L336">
    <cfRule type="expression" priority="485" stopIfTrue="1">
      <formula>B343=B336</formula>
    </cfRule>
  </conditionalFormatting>
  <conditionalFormatting sqref="B337:L337">
    <cfRule type="expression" priority="484" stopIfTrue="1">
      <formula>B344=B337</formula>
    </cfRule>
  </conditionalFormatting>
  <conditionalFormatting sqref="B339:L339">
    <cfRule type="expression" priority="483" stopIfTrue="1">
      <formula>B344=B339</formula>
    </cfRule>
  </conditionalFormatting>
  <conditionalFormatting sqref="B338:L338">
    <cfRule type="expression" priority="482" stopIfTrue="1">
      <formula>B343=B338</formula>
    </cfRule>
  </conditionalFormatting>
  <conditionalFormatting sqref="B340:L340">
    <cfRule type="expression" priority="481" stopIfTrue="1">
      <formula>B347=B340</formula>
    </cfRule>
  </conditionalFormatting>
  <conditionalFormatting sqref="B341:L341">
    <cfRule type="expression" priority="480" stopIfTrue="1">
      <formula>B346=B341</formula>
    </cfRule>
  </conditionalFormatting>
  <conditionalFormatting sqref="B342:L342">
    <cfRule type="expression" priority="479" stopIfTrue="1">
      <formula>B347=B342</formula>
    </cfRule>
  </conditionalFormatting>
  <conditionalFormatting sqref="B343:L343">
    <cfRule type="expression" priority="478" stopIfTrue="1">
      <formula>B348=B343</formula>
    </cfRule>
  </conditionalFormatting>
  <conditionalFormatting sqref="B349:L349">
    <cfRule type="expression" priority="477" stopIfTrue="1">
      <formula>B354=B349</formula>
    </cfRule>
  </conditionalFormatting>
  <conditionalFormatting sqref="B350:L350">
    <cfRule type="expression" priority="476" stopIfTrue="1">
      <formula>#REF!=B350</formula>
    </cfRule>
  </conditionalFormatting>
  <conditionalFormatting sqref="B367:L367 B369:L369">
    <cfRule type="expression" priority="473" stopIfTrue="1">
      <formula>B374=B367</formula>
    </cfRule>
  </conditionalFormatting>
  <conditionalFormatting sqref="B368:L368">
    <cfRule type="expression" priority="474" stopIfTrue="1">
      <formula>#REF!=B368</formula>
    </cfRule>
  </conditionalFormatting>
  <conditionalFormatting sqref="B381:L381">
    <cfRule type="expression" priority="475" stopIfTrue="1">
      <formula>#REF!=B381</formula>
    </cfRule>
  </conditionalFormatting>
  <conditionalFormatting sqref="B380:L380">
    <cfRule type="expression" priority="472" stopIfTrue="1">
      <formula>B391=B380</formula>
    </cfRule>
  </conditionalFormatting>
  <conditionalFormatting sqref="B371:L371">
    <cfRule type="expression" priority="471" stopIfTrue="1">
      <formula>B376=B371</formula>
    </cfRule>
  </conditionalFormatting>
  <conditionalFormatting sqref="B370:L370">
    <cfRule type="expression" priority="470" stopIfTrue="1">
      <formula>B375=B370</formula>
    </cfRule>
  </conditionalFormatting>
  <conditionalFormatting sqref="C384:L384 C387:L390">
    <cfRule type="expression" priority="469" stopIfTrue="1">
      <formula>C391=C384</formula>
    </cfRule>
  </conditionalFormatting>
  <conditionalFormatting sqref="B383:L383 B384 B387:B390">
    <cfRule type="expression" priority="468" stopIfTrue="1">
      <formula>B390=B383</formula>
    </cfRule>
  </conditionalFormatting>
  <conditionalFormatting sqref="B382:L382">
    <cfRule type="expression" priority="467" stopIfTrue="1">
      <formula>B389=B382</formula>
    </cfRule>
  </conditionalFormatting>
  <conditionalFormatting sqref="B372:L372">
    <cfRule type="expression" priority="466" stopIfTrue="1">
      <formula>B379=B372</formula>
    </cfRule>
  </conditionalFormatting>
  <conditionalFormatting sqref="B373:L373">
    <cfRule type="expression" priority="465" stopIfTrue="1">
      <formula>B380=B373</formula>
    </cfRule>
  </conditionalFormatting>
  <conditionalFormatting sqref="B375:L375">
    <cfRule type="expression" priority="464" stopIfTrue="1">
      <formula>B380=B375</formula>
    </cfRule>
  </conditionalFormatting>
  <conditionalFormatting sqref="B374:L374">
    <cfRule type="expression" priority="463" stopIfTrue="1">
      <formula>B379=B374</formula>
    </cfRule>
  </conditionalFormatting>
  <conditionalFormatting sqref="B376:L376">
    <cfRule type="expression" priority="462" stopIfTrue="1">
      <formula>B383=B376</formula>
    </cfRule>
  </conditionalFormatting>
  <conditionalFormatting sqref="B377:L377">
    <cfRule type="expression" priority="461" stopIfTrue="1">
      <formula>B382=B377</formula>
    </cfRule>
  </conditionalFormatting>
  <conditionalFormatting sqref="B378:L378">
    <cfRule type="expression" priority="460" stopIfTrue="1">
      <formula>B383=B378</formula>
    </cfRule>
  </conditionalFormatting>
  <conditionalFormatting sqref="B379:L379">
    <cfRule type="expression" priority="459" stopIfTrue="1">
      <formula>B384=B379</formula>
    </cfRule>
  </conditionalFormatting>
  <conditionalFormatting sqref="B385:L385">
    <cfRule type="expression" priority="458" stopIfTrue="1">
      <formula>B390=B385</formula>
    </cfRule>
  </conditionalFormatting>
  <conditionalFormatting sqref="B386:L386">
    <cfRule type="expression" priority="457" stopIfTrue="1">
      <formula>#REF!=B386</formula>
    </cfRule>
  </conditionalFormatting>
  <conditionalFormatting sqref="B403:L403 B405:L405">
    <cfRule type="expression" priority="454" stopIfTrue="1">
      <formula>B410=B403</formula>
    </cfRule>
  </conditionalFormatting>
  <conditionalFormatting sqref="B404:L404">
    <cfRule type="expression" priority="455" stopIfTrue="1">
      <formula>#REF!=B404</formula>
    </cfRule>
  </conditionalFormatting>
  <conditionalFormatting sqref="B417:L417">
    <cfRule type="expression" priority="456" stopIfTrue="1">
      <formula>#REF!=B417</formula>
    </cfRule>
  </conditionalFormatting>
  <conditionalFormatting sqref="B416:L416">
    <cfRule type="expression" priority="453" stopIfTrue="1">
      <formula>B427=B416</formula>
    </cfRule>
  </conditionalFormatting>
  <conditionalFormatting sqref="B407:L407">
    <cfRule type="expression" priority="452" stopIfTrue="1">
      <formula>B412=B407</formula>
    </cfRule>
  </conditionalFormatting>
  <conditionalFormatting sqref="B406:L406">
    <cfRule type="expression" priority="451" stopIfTrue="1">
      <formula>B411=B406</formula>
    </cfRule>
  </conditionalFormatting>
  <conditionalFormatting sqref="C420:L420 C423:L426">
    <cfRule type="expression" priority="450" stopIfTrue="1">
      <formula>C427=C420</formula>
    </cfRule>
  </conditionalFormatting>
  <conditionalFormatting sqref="B419:L419 B420 B423:B426">
    <cfRule type="expression" priority="449" stopIfTrue="1">
      <formula>B426=B419</formula>
    </cfRule>
  </conditionalFormatting>
  <conditionalFormatting sqref="B418:L418">
    <cfRule type="expression" priority="448" stopIfTrue="1">
      <formula>B425=B418</formula>
    </cfRule>
  </conditionalFormatting>
  <conditionalFormatting sqref="B408:L408">
    <cfRule type="expression" priority="447" stopIfTrue="1">
      <formula>B415=B408</formula>
    </cfRule>
  </conditionalFormatting>
  <conditionalFormatting sqref="B409:L409">
    <cfRule type="expression" priority="446" stopIfTrue="1">
      <formula>B416=B409</formula>
    </cfRule>
  </conditionalFormatting>
  <conditionalFormatting sqref="B411:L411">
    <cfRule type="expression" priority="445" stopIfTrue="1">
      <formula>B416=B411</formula>
    </cfRule>
  </conditionalFormatting>
  <conditionalFormatting sqref="B410:L410">
    <cfRule type="expression" priority="444" stopIfTrue="1">
      <formula>B415=B410</formula>
    </cfRule>
  </conditionalFormatting>
  <conditionalFormatting sqref="B412:L412">
    <cfRule type="expression" priority="443" stopIfTrue="1">
      <formula>B419=B412</formula>
    </cfRule>
  </conditionalFormatting>
  <conditionalFormatting sqref="B413:L413">
    <cfRule type="expression" priority="442" stopIfTrue="1">
      <formula>B418=B413</formula>
    </cfRule>
  </conditionalFormatting>
  <conditionalFormatting sqref="B414:L414">
    <cfRule type="expression" priority="441" stopIfTrue="1">
      <formula>B419=B414</formula>
    </cfRule>
  </conditionalFormatting>
  <conditionalFormatting sqref="B415:L415">
    <cfRule type="expression" priority="440" stopIfTrue="1">
      <formula>B420=B415</formula>
    </cfRule>
  </conditionalFormatting>
  <conditionalFormatting sqref="B421:L421">
    <cfRule type="expression" priority="439" stopIfTrue="1">
      <formula>B426=B421</formula>
    </cfRule>
  </conditionalFormatting>
  <conditionalFormatting sqref="B422:L422">
    <cfRule type="expression" priority="438" stopIfTrue="1">
      <formula>#REF!=B422</formula>
    </cfRule>
  </conditionalFormatting>
  <conditionalFormatting sqref="B439:L439 B441:L441">
    <cfRule type="expression" priority="435" stopIfTrue="1">
      <formula>B446=B439</formula>
    </cfRule>
  </conditionalFormatting>
  <conditionalFormatting sqref="B440:L440">
    <cfRule type="expression" priority="436" stopIfTrue="1">
      <formula>#REF!=B440</formula>
    </cfRule>
  </conditionalFormatting>
  <conditionalFormatting sqref="B453:L453">
    <cfRule type="expression" priority="437" stopIfTrue="1">
      <formula>#REF!=B453</formula>
    </cfRule>
  </conditionalFormatting>
  <conditionalFormatting sqref="B452:L452">
    <cfRule type="expression" priority="434" stopIfTrue="1">
      <formula>B463=B452</formula>
    </cfRule>
  </conditionalFormatting>
  <conditionalFormatting sqref="B443:L443">
    <cfRule type="expression" priority="433" stopIfTrue="1">
      <formula>B448=B443</formula>
    </cfRule>
  </conditionalFormatting>
  <conditionalFormatting sqref="B442:L442">
    <cfRule type="expression" priority="432" stopIfTrue="1">
      <formula>B447=B442</formula>
    </cfRule>
  </conditionalFormatting>
  <conditionalFormatting sqref="C456:L456 C459:L462">
    <cfRule type="expression" priority="431" stopIfTrue="1">
      <formula>C463=C456</formula>
    </cfRule>
  </conditionalFormatting>
  <conditionalFormatting sqref="B455:L455 B456 B459:B462">
    <cfRule type="expression" priority="430" stopIfTrue="1">
      <formula>B462=B455</formula>
    </cfRule>
  </conditionalFormatting>
  <conditionalFormatting sqref="B454:L454">
    <cfRule type="expression" priority="429" stopIfTrue="1">
      <formula>B461=B454</formula>
    </cfRule>
  </conditionalFormatting>
  <conditionalFormatting sqref="B444:L444">
    <cfRule type="expression" priority="428" stopIfTrue="1">
      <formula>B451=B444</formula>
    </cfRule>
  </conditionalFormatting>
  <conditionalFormatting sqref="B445:L445">
    <cfRule type="expression" priority="427" stopIfTrue="1">
      <formula>B452=B445</formula>
    </cfRule>
  </conditionalFormatting>
  <conditionalFormatting sqref="B447:L447">
    <cfRule type="expression" priority="426" stopIfTrue="1">
      <formula>B452=B447</formula>
    </cfRule>
  </conditionalFormatting>
  <conditionalFormatting sqref="B446:L446">
    <cfRule type="expression" priority="425" stopIfTrue="1">
      <formula>B451=B446</formula>
    </cfRule>
  </conditionalFormatting>
  <conditionalFormatting sqref="B448:L448">
    <cfRule type="expression" priority="424" stopIfTrue="1">
      <formula>B455=B448</formula>
    </cfRule>
  </conditionalFormatting>
  <conditionalFormatting sqref="B449:L449">
    <cfRule type="expression" priority="423" stopIfTrue="1">
      <formula>B454=B449</formula>
    </cfRule>
  </conditionalFormatting>
  <conditionalFormatting sqref="B450:L450">
    <cfRule type="expression" priority="422" stopIfTrue="1">
      <formula>B455=B450</formula>
    </cfRule>
  </conditionalFormatting>
  <conditionalFormatting sqref="B451:L451">
    <cfRule type="expression" priority="421" stopIfTrue="1">
      <formula>B456=B451</formula>
    </cfRule>
  </conditionalFormatting>
  <conditionalFormatting sqref="B457:L457">
    <cfRule type="expression" priority="420" stopIfTrue="1">
      <formula>B462=B457</formula>
    </cfRule>
  </conditionalFormatting>
  <conditionalFormatting sqref="B458:L458">
    <cfRule type="expression" priority="419" stopIfTrue="1">
      <formula>#REF!=B458</formula>
    </cfRule>
  </conditionalFormatting>
  <conditionalFormatting sqref="B475:L475 B477:L477">
    <cfRule type="expression" priority="416" stopIfTrue="1">
      <formula>B482=B475</formula>
    </cfRule>
  </conditionalFormatting>
  <conditionalFormatting sqref="B476:L476">
    <cfRule type="expression" priority="417" stopIfTrue="1">
      <formula>#REF!=B476</formula>
    </cfRule>
  </conditionalFormatting>
  <conditionalFormatting sqref="B489:L489">
    <cfRule type="expression" priority="418" stopIfTrue="1">
      <formula>#REF!=B489</formula>
    </cfRule>
  </conditionalFormatting>
  <conditionalFormatting sqref="B488:L488">
    <cfRule type="expression" priority="415" stopIfTrue="1">
      <formula>B499=B488</formula>
    </cfRule>
  </conditionalFormatting>
  <conditionalFormatting sqref="B479:L479">
    <cfRule type="expression" priority="414" stopIfTrue="1">
      <formula>B484=B479</formula>
    </cfRule>
  </conditionalFormatting>
  <conditionalFormatting sqref="B478:L478">
    <cfRule type="expression" priority="413" stopIfTrue="1">
      <formula>B483=B478</formula>
    </cfRule>
  </conditionalFormatting>
  <conditionalFormatting sqref="C492:L492 C495:L498">
    <cfRule type="expression" priority="412" stopIfTrue="1">
      <formula>C499=C492</formula>
    </cfRule>
  </conditionalFormatting>
  <conditionalFormatting sqref="B491:L491 B492 B495:B498">
    <cfRule type="expression" priority="411" stopIfTrue="1">
      <formula>B498=B491</formula>
    </cfRule>
  </conditionalFormatting>
  <conditionalFormatting sqref="B490:L490">
    <cfRule type="expression" priority="410" stopIfTrue="1">
      <formula>B497=B490</formula>
    </cfRule>
  </conditionalFormatting>
  <conditionalFormatting sqref="B480:L480">
    <cfRule type="expression" priority="409" stopIfTrue="1">
      <formula>B487=B480</formula>
    </cfRule>
  </conditionalFormatting>
  <conditionalFormatting sqref="B481:L481">
    <cfRule type="expression" priority="408" stopIfTrue="1">
      <formula>B488=B481</formula>
    </cfRule>
  </conditionalFormatting>
  <conditionalFormatting sqref="B483:L483">
    <cfRule type="expression" priority="407" stopIfTrue="1">
      <formula>B488=B483</formula>
    </cfRule>
  </conditionalFormatting>
  <conditionalFormatting sqref="B482:L482">
    <cfRule type="expression" priority="406" stopIfTrue="1">
      <formula>B487=B482</formula>
    </cfRule>
  </conditionalFormatting>
  <conditionalFormatting sqref="B484:L484">
    <cfRule type="expression" priority="405" stopIfTrue="1">
      <formula>B491=B484</formula>
    </cfRule>
  </conditionalFormatting>
  <conditionalFormatting sqref="B485:L485">
    <cfRule type="expression" priority="404" stopIfTrue="1">
      <formula>B490=B485</formula>
    </cfRule>
  </conditionalFormatting>
  <conditionalFormatting sqref="B486:L486">
    <cfRule type="expression" priority="403" stopIfTrue="1">
      <formula>B491=B486</formula>
    </cfRule>
  </conditionalFormatting>
  <conditionalFormatting sqref="B487:L487">
    <cfRule type="expression" priority="402" stopIfTrue="1">
      <formula>B492=B487</formula>
    </cfRule>
  </conditionalFormatting>
  <conditionalFormatting sqref="B493:L493">
    <cfRule type="expression" priority="401" stopIfTrue="1">
      <formula>B498=B493</formula>
    </cfRule>
  </conditionalFormatting>
  <conditionalFormatting sqref="B494:L494">
    <cfRule type="expression" priority="400" stopIfTrue="1">
      <formula>#REF!=B494</formula>
    </cfRule>
  </conditionalFormatting>
  <conditionalFormatting sqref="B511:L511 B513:L513">
    <cfRule type="expression" priority="397" stopIfTrue="1">
      <formula>B518=B511</formula>
    </cfRule>
  </conditionalFormatting>
  <conditionalFormatting sqref="B512:L512">
    <cfRule type="expression" priority="398" stopIfTrue="1">
      <formula>#REF!=B512</formula>
    </cfRule>
  </conditionalFormatting>
  <conditionalFormatting sqref="B525:L525">
    <cfRule type="expression" priority="399" stopIfTrue="1">
      <formula>#REF!=B525</formula>
    </cfRule>
  </conditionalFormatting>
  <conditionalFormatting sqref="B524:L524">
    <cfRule type="expression" priority="396" stopIfTrue="1">
      <formula>B535=B524</formula>
    </cfRule>
  </conditionalFormatting>
  <conditionalFormatting sqref="B515:L515">
    <cfRule type="expression" priority="395" stopIfTrue="1">
      <formula>B520=B515</formula>
    </cfRule>
  </conditionalFormatting>
  <conditionalFormatting sqref="B514:L514">
    <cfRule type="expression" priority="394" stopIfTrue="1">
      <formula>B519=B514</formula>
    </cfRule>
  </conditionalFormatting>
  <conditionalFormatting sqref="C528:L528 C531:L534">
    <cfRule type="expression" priority="393" stopIfTrue="1">
      <formula>C535=C528</formula>
    </cfRule>
  </conditionalFormatting>
  <conditionalFormatting sqref="B527:L527 B528 B531:B534">
    <cfRule type="expression" priority="392" stopIfTrue="1">
      <formula>B534=B527</formula>
    </cfRule>
  </conditionalFormatting>
  <conditionalFormatting sqref="B526:L526">
    <cfRule type="expression" priority="391" stopIfTrue="1">
      <formula>B533=B526</formula>
    </cfRule>
  </conditionalFormatting>
  <conditionalFormatting sqref="B516:L516">
    <cfRule type="expression" priority="390" stopIfTrue="1">
      <formula>B523=B516</formula>
    </cfRule>
  </conditionalFormatting>
  <conditionalFormatting sqref="B517:L517">
    <cfRule type="expression" priority="389" stopIfTrue="1">
      <formula>B524=B517</formula>
    </cfRule>
  </conditionalFormatting>
  <conditionalFormatting sqref="B519:L519">
    <cfRule type="expression" priority="388" stopIfTrue="1">
      <formula>B524=B519</formula>
    </cfRule>
  </conditionalFormatting>
  <conditionalFormatting sqref="B518:L518">
    <cfRule type="expression" priority="387" stopIfTrue="1">
      <formula>B523=B518</formula>
    </cfRule>
  </conditionalFormatting>
  <conditionalFormatting sqref="B520:L520">
    <cfRule type="expression" priority="386" stopIfTrue="1">
      <formula>B527=B520</formula>
    </cfRule>
  </conditionalFormatting>
  <conditionalFormatting sqref="B521:L521">
    <cfRule type="expression" priority="385" stopIfTrue="1">
      <formula>B526=B521</formula>
    </cfRule>
  </conditionalFormatting>
  <conditionalFormatting sqref="B522:L522">
    <cfRule type="expression" priority="384" stopIfTrue="1">
      <formula>B527=B522</formula>
    </cfRule>
  </conditionalFormatting>
  <conditionalFormatting sqref="B523:L523">
    <cfRule type="expression" priority="383" stopIfTrue="1">
      <formula>B528=B523</formula>
    </cfRule>
  </conditionalFormatting>
  <conditionalFormatting sqref="B529:L529">
    <cfRule type="expression" priority="382" stopIfTrue="1">
      <formula>B534=B529</formula>
    </cfRule>
  </conditionalFormatting>
  <conditionalFormatting sqref="B530:L530">
    <cfRule type="expression" priority="381" stopIfTrue="1">
      <formula>#REF!=B530</formula>
    </cfRule>
  </conditionalFormatting>
  <conditionalFormatting sqref="B547:L547 B549:L549">
    <cfRule type="expression" priority="378" stopIfTrue="1">
      <formula>B554=B547</formula>
    </cfRule>
  </conditionalFormatting>
  <conditionalFormatting sqref="B548:L548">
    <cfRule type="expression" priority="379" stopIfTrue="1">
      <formula>#REF!=B548</formula>
    </cfRule>
  </conditionalFormatting>
  <conditionalFormatting sqref="B561:L561">
    <cfRule type="expression" priority="380" stopIfTrue="1">
      <formula>#REF!=B561</formula>
    </cfRule>
  </conditionalFormatting>
  <conditionalFormatting sqref="B560:L560">
    <cfRule type="expression" priority="377" stopIfTrue="1">
      <formula>B571=B560</formula>
    </cfRule>
  </conditionalFormatting>
  <conditionalFormatting sqref="B551:L551">
    <cfRule type="expression" priority="376" stopIfTrue="1">
      <formula>B556=B551</formula>
    </cfRule>
  </conditionalFormatting>
  <conditionalFormatting sqref="B550:L550">
    <cfRule type="expression" priority="375" stopIfTrue="1">
      <formula>B555=B550</formula>
    </cfRule>
  </conditionalFormatting>
  <conditionalFormatting sqref="C564:L564 C567:L570">
    <cfRule type="expression" priority="374" stopIfTrue="1">
      <formula>C571=C564</formula>
    </cfRule>
  </conditionalFormatting>
  <conditionalFormatting sqref="B563:L563 B564 B567:B570">
    <cfRule type="expression" priority="373" stopIfTrue="1">
      <formula>B570=B563</formula>
    </cfRule>
  </conditionalFormatting>
  <conditionalFormatting sqref="B562:L562">
    <cfRule type="expression" priority="372" stopIfTrue="1">
      <formula>B569=B562</formula>
    </cfRule>
  </conditionalFormatting>
  <conditionalFormatting sqref="B552:L552">
    <cfRule type="expression" priority="371" stopIfTrue="1">
      <formula>B559=B552</formula>
    </cfRule>
  </conditionalFormatting>
  <conditionalFormatting sqref="B553:L553">
    <cfRule type="expression" priority="370" stopIfTrue="1">
      <formula>B560=B553</formula>
    </cfRule>
  </conditionalFormatting>
  <conditionalFormatting sqref="B555:L555">
    <cfRule type="expression" priority="369" stopIfTrue="1">
      <formula>B560=B555</formula>
    </cfRule>
  </conditionalFormatting>
  <conditionalFormatting sqref="B554:L554">
    <cfRule type="expression" priority="368" stopIfTrue="1">
      <formula>B559=B554</formula>
    </cfRule>
  </conditionalFormatting>
  <conditionalFormatting sqref="B556:L556">
    <cfRule type="expression" priority="367" stopIfTrue="1">
      <formula>B563=B556</formula>
    </cfRule>
  </conditionalFormatting>
  <conditionalFormatting sqref="B557:L557">
    <cfRule type="expression" priority="366" stopIfTrue="1">
      <formula>B562=B557</formula>
    </cfRule>
  </conditionalFormatting>
  <conditionalFormatting sqref="B558:L558">
    <cfRule type="expression" priority="365" stopIfTrue="1">
      <formula>B563=B558</formula>
    </cfRule>
  </conditionalFormatting>
  <conditionalFormatting sqref="B559:L559">
    <cfRule type="expression" priority="364" stopIfTrue="1">
      <formula>B564=B559</formula>
    </cfRule>
  </conditionalFormatting>
  <conditionalFormatting sqref="B565:L565">
    <cfRule type="expression" priority="363" stopIfTrue="1">
      <formula>B570=B565</formula>
    </cfRule>
  </conditionalFormatting>
  <conditionalFormatting sqref="B566:L566">
    <cfRule type="expression" priority="362" stopIfTrue="1">
      <formula>#REF!=B566</formula>
    </cfRule>
  </conditionalFormatting>
  <conditionalFormatting sqref="B583:L583 B585:L585">
    <cfRule type="expression" priority="359" stopIfTrue="1">
      <formula>B590=B583</formula>
    </cfRule>
  </conditionalFormatting>
  <conditionalFormatting sqref="B584:L584">
    <cfRule type="expression" priority="360" stopIfTrue="1">
      <formula>#REF!=B584</formula>
    </cfRule>
  </conditionalFormatting>
  <conditionalFormatting sqref="B597:L597">
    <cfRule type="expression" priority="361" stopIfTrue="1">
      <formula>#REF!=B597</formula>
    </cfRule>
  </conditionalFormatting>
  <conditionalFormatting sqref="B596:L596">
    <cfRule type="expression" priority="358" stopIfTrue="1">
      <formula>B607=B596</formula>
    </cfRule>
  </conditionalFormatting>
  <conditionalFormatting sqref="B587:L587">
    <cfRule type="expression" priority="357" stopIfTrue="1">
      <formula>B592=B587</formula>
    </cfRule>
  </conditionalFormatting>
  <conditionalFormatting sqref="B586:L586">
    <cfRule type="expression" priority="356" stopIfTrue="1">
      <formula>B591=B586</formula>
    </cfRule>
  </conditionalFormatting>
  <conditionalFormatting sqref="C600:L600 C603:L606">
    <cfRule type="expression" priority="355" stopIfTrue="1">
      <formula>C607=C600</formula>
    </cfRule>
  </conditionalFormatting>
  <conditionalFormatting sqref="B599:L599 B600 B603:B606">
    <cfRule type="expression" priority="354" stopIfTrue="1">
      <formula>B606=B599</formula>
    </cfRule>
  </conditionalFormatting>
  <conditionalFormatting sqref="B598:L598">
    <cfRule type="expression" priority="353" stopIfTrue="1">
      <formula>B605=B598</formula>
    </cfRule>
  </conditionalFormatting>
  <conditionalFormatting sqref="B588:L588">
    <cfRule type="expression" priority="352" stopIfTrue="1">
      <formula>B595=B588</formula>
    </cfRule>
  </conditionalFormatting>
  <conditionalFormatting sqref="B589:L589">
    <cfRule type="expression" priority="351" stopIfTrue="1">
      <formula>B596=B589</formula>
    </cfRule>
  </conditionalFormatting>
  <conditionalFormatting sqref="B591:L591">
    <cfRule type="expression" priority="350" stopIfTrue="1">
      <formula>B596=B591</formula>
    </cfRule>
  </conditionalFormatting>
  <conditionalFormatting sqref="B590:L590">
    <cfRule type="expression" priority="349" stopIfTrue="1">
      <formula>B595=B590</formula>
    </cfRule>
  </conditionalFormatting>
  <conditionalFormatting sqref="B592:L592">
    <cfRule type="expression" priority="348" stopIfTrue="1">
      <formula>B599=B592</formula>
    </cfRule>
  </conditionalFormatting>
  <conditionalFormatting sqref="B593:L593">
    <cfRule type="expression" priority="347" stopIfTrue="1">
      <formula>B598=B593</formula>
    </cfRule>
  </conditionalFormatting>
  <conditionalFormatting sqref="B594:L594">
    <cfRule type="expression" priority="346" stopIfTrue="1">
      <formula>B599=B594</formula>
    </cfRule>
  </conditionalFormatting>
  <conditionalFormatting sqref="B595:L595">
    <cfRule type="expression" priority="345" stopIfTrue="1">
      <formula>B600=B595</formula>
    </cfRule>
  </conditionalFormatting>
  <conditionalFormatting sqref="B601:L601">
    <cfRule type="expression" priority="344" stopIfTrue="1">
      <formula>B606=B601</formula>
    </cfRule>
  </conditionalFormatting>
  <conditionalFormatting sqref="B602:L602">
    <cfRule type="expression" priority="343" stopIfTrue="1">
      <formula>#REF!=B602</formula>
    </cfRule>
  </conditionalFormatting>
  <conditionalFormatting sqref="B619:L619 B621:L621">
    <cfRule type="expression" priority="340" stopIfTrue="1">
      <formula>B626=B619</formula>
    </cfRule>
  </conditionalFormatting>
  <conditionalFormatting sqref="B620:L620">
    <cfRule type="expression" priority="341" stopIfTrue="1">
      <formula>#REF!=B620</formula>
    </cfRule>
  </conditionalFormatting>
  <conditionalFormatting sqref="B633:L633">
    <cfRule type="expression" priority="342" stopIfTrue="1">
      <formula>#REF!=B633</formula>
    </cfRule>
  </conditionalFormatting>
  <conditionalFormatting sqref="B632:L632">
    <cfRule type="expression" priority="339" stopIfTrue="1">
      <formula>B643=B632</formula>
    </cfRule>
  </conditionalFormatting>
  <conditionalFormatting sqref="B623:L623">
    <cfRule type="expression" priority="338" stopIfTrue="1">
      <formula>B628=B623</formula>
    </cfRule>
  </conditionalFormatting>
  <conditionalFormatting sqref="B622:L622">
    <cfRule type="expression" priority="337" stopIfTrue="1">
      <formula>B627=B622</formula>
    </cfRule>
  </conditionalFormatting>
  <conditionalFormatting sqref="C636:L636 C639:L642">
    <cfRule type="expression" priority="336" stopIfTrue="1">
      <formula>C643=C636</formula>
    </cfRule>
  </conditionalFormatting>
  <conditionalFormatting sqref="B635:L635 B636 B639:B642">
    <cfRule type="expression" priority="335" stopIfTrue="1">
      <formula>B642=B635</formula>
    </cfRule>
  </conditionalFormatting>
  <conditionalFormatting sqref="B634:L634">
    <cfRule type="expression" priority="334" stopIfTrue="1">
      <formula>B641=B634</formula>
    </cfRule>
  </conditionalFormatting>
  <conditionalFormatting sqref="B624:L624">
    <cfRule type="expression" priority="333" stopIfTrue="1">
      <formula>B631=B624</formula>
    </cfRule>
  </conditionalFormatting>
  <conditionalFormatting sqref="B625:L625">
    <cfRule type="expression" priority="332" stopIfTrue="1">
      <formula>B632=B625</formula>
    </cfRule>
  </conditionalFormatting>
  <conditionalFormatting sqref="B627:L627">
    <cfRule type="expression" priority="331" stopIfTrue="1">
      <formula>B632=B627</formula>
    </cfRule>
  </conditionalFormatting>
  <conditionalFormatting sqref="B626:L626">
    <cfRule type="expression" priority="330" stopIfTrue="1">
      <formula>B631=B626</formula>
    </cfRule>
  </conditionalFormatting>
  <conditionalFormatting sqref="B628:L628">
    <cfRule type="expression" priority="329" stopIfTrue="1">
      <formula>B635=B628</formula>
    </cfRule>
  </conditionalFormatting>
  <conditionalFormatting sqref="B629:L629">
    <cfRule type="expression" priority="328" stopIfTrue="1">
      <formula>B634=B629</formula>
    </cfRule>
  </conditionalFormatting>
  <conditionalFormatting sqref="B630:L630">
    <cfRule type="expression" priority="327" stopIfTrue="1">
      <formula>B635=B630</formula>
    </cfRule>
  </conditionalFormatting>
  <conditionalFormatting sqref="B631:L631">
    <cfRule type="expression" priority="326" stopIfTrue="1">
      <formula>B636=B631</formula>
    </cfRule>
  </conditionalFormatting>
  <conditionalFormatting sqref="B637:L637">
    <cfRule type="expression" priority="325" stopIfTrue="1">
      <formula>B642=B637</formula>
    </cfRule>
  </conditionalFormatting>
  <conditionalFormatting sqref="B638:L638">
    <cfRule type="expression" priority="324" stopIfTrue="1">
      <formula>#REF!=B638</formula>
    </cfRule>
  </conditionalFormatting>
  <conditionalFormatting sqref="B655:L655 B657:L657">
    <cfRule type="expression" priority="321" stopIfTrue="1">
      <formula>B662=B655</formula>
    </cfRule>
  </conditionalFormatting>
  <conditionalFormatting sqref="B656:L656">
    <cfRule type="expression" priority="322" stopIfTrue="1">
      <formula>#REF!=B656</formula>
    </cfRule>
  </conditionalFormatting>
  <conditionalFormatting sqref="B669:L669">
    <cfRule type="expression" priority="323" stopIfTrue="1">
      <formula>#REF!=B669</formula>
    </cfRule>
  </conditionalFormatting>
  <conditionalFormatting sqref="B668:L668">
    <cfRule type="expression" priority="320" stopIfTrue="1">
      <formula>B679=B668</formula>
    </cfRule>
  </conditionalFormatting>
  <conditionalFormatting sqref="B659:L659">
    <cfRule type="expression" priority="319" stopIfTrue="1">
      <formula>B664=B659</formula>
    </cfRule>
  </conditionalFormatting>
  <conditionalFormatting sqref="B658:L658">
    <cfRule type="expression" priority="318" stopIfTrue="1">
      <formula>B663=B658</formula>
    </cfRule>
  </conditionalFormatting>
  <conditionalFormatting sqref="C672:L672 C675:L678">
    <cfRule type="expression" priority="317" stopIfTrue="1">
      <formula>C679=C672</formula>
    </cfRule>
  </conditionalFormatting>
  <conditionalFormatting sqref="B671:L671 B672 B675:B678">
    <cfRule type="expression" priority="316" stopIfTrue="1">
      <formula>B678=B671</formula>
    </cfRule>
  </conditionalFormatting>
  <conditionalFormatting sqref="B670:L670">
    <cfRule type="expression" priority="315" stopIfTrue="1">
      <formula>B677=B670</formula>
    </cfRule>
  </conditionalFormatting>
  <conditionalFormatting sqref="B660:L660">
    <cfRule type="expression" priority="314" stopIfTrue="1">
      <formula>B667=B660</formula>
    </cfRule>
  </conditionalFormatting>
  <conditionalFormatting sqref="B661:L661">
    <cfRule type="expression" priority="313" stopIfTrue="1">
      <formula>B668=B661</formula>
    </cfRule>
  </conditionalFormatting>
  <conditionalFormatting sqref="B663:L663">
    <cfRule type="expression" priority="312" stopIfTrue="1">
      <formula>B668=B663</formula>
    </cfRule>
  </conditionalFormatting>
  <conditionalFormatting sqref="B662:L662">
    <cfRule type="expression" priority="311" stopIfTrue="1">
      <formula>B667=B662</formula>
    </cfRule>
  </conditionalFormatting>
  <conditionalFormatting sqref="B664:L664">
    <cfRule type="expression" priority="310" stopIfTrue="1">
      <formula>B671=B664</formula>
    </cfRule>
  </conditionalFormatting>
  <conditionalFormatting sqref="B665:L665">
    <cfRule type="expression" priority="309" stopIfTrue="1">
      <formula>B670=B665</formula>
    </cfRule>
  </conditionalFormatting>
  <conditionalFormatting sqref="B666:L666">
    <cfRule type="expression" priority="308" stopIfTrue="1">
      <formula>B671=B666</formula>
    </cfRule>
  </conditionalFormatting>
  <conditionalFormatting sqref="B667:L667">
    <cfRule type="expression" priority="307" stopIfTrue="1">
      <formula>B672=B667</formula>
    </cfRule>
  </conditionalFormatting>
  <conditionalFormatting sqref="B673:L673">
    <cfRule type="expression" priority="306" stopIfTrue="1">
      <formula>B678=B673</formula>
    </cfRule>
  </conditionalFormatting>
  <conditionalFormatting sqref="B674:L674">
    <cfRule type="expression" priority="305" stopIfTrue="1">
      <formula>#REF!=B674</formula>
    </cfRule>
  </conditionalFormatting>
  <conditionalFormatting sqref="B691:L691 B693:L693">
    <cfRule type="expression" priority="302" stopIfTrue="1">
      <formula>B698=B691</formula>
    </cfRule>
  </conditionalFormatting>
  <conditionalFormatting sqref="B692:L692">
    <cfRule type="expression" priority="303" stopIfTrue="1">
      <formula>#REF!=B692</formula>
    </cfRule>
  </conditionalFormatting>
  <conditionalFormatting sqref="B705:L705">
    <cfRule type="expression" priority="304" stopIfTrue="1">
      <formula>#REF!=B705</formula>
    </cfRule>
  </conditionalFormatting>
  <conditionalFormatting sqref="B704:L704">
    <cfRule type="expression" priority="301" stopIfTrue="1">
      <formula>B715=B704</formula>
    </cfRule>
  </conditionalFormatting>
  <conditionalFormatting sqref="B695:L695">
    <cfRule type="expression" priority="300" stopIfTrue="1">
      <formula>B700=B695</formula>
    </cfRule>
  </conditionalFormatting>
  <conditionalFormatting sqref="B694:L694">
    <cfRule type="expression" priority="299" stopIfTrue="1">
      <formula>B699=B694</formula>
    </cfRule>
  </conditionalFormatting>
  <conditionalFormatting sqref="C708:L708 C711:L714">
    <cfRule type="expression" priority="298" stopIfTrue="1">
      <formula>C715=C708</formula>
    </cfRule>
  </conditionalFormatting>
  <conditionalFormatting sqref="B707:L707 B708 B711:B714">
    <cfRule type="expression" priority="297" stopIfTrue="1">
      <formula>B714=B707</formula>
    </cfRule>
  </conditionalFormatting>
  <conditionalFormatting sqref="B706:L706">
    <cfRule type="expression" priority="296" stopIfTrue="1">
      <formula>B713=B706</formula>
    </cfRule>
  </conditionalFormatting>
  <conditionalFormatting sqref="B696:L696">
    <cfRule type="expression" priority="295" stopIfTrue="1">
      <formula>B703=B696</formula>
    </cfRule>
  </conditionalFormatting>
  <conditionalFormatting sqref="B697:L697">
    <cfRule type="expression" priority="294" stopIfTrue="1">
      <formula>B704=B697</formula>
    </cfRule>
  </conditionalFormatting>
  <conditionalFormatting sqref="B699:L699">
    <cfRule type="expression" priority="293" stopIfTrue="1">
      <formula>B704=B699</formula>
    </cfRule>
  </conditionalFormatting>
  <conditionalFormatting sqref="B698:L698">
    <cfRule type="expression" priority="292" stopIfTrue="1">
      <formula>B703=B698</formula>
    </cfRule>
  </conditionalFormatting>
  <conditionalFormatting sqref="B700:L700">
    <cfRule type="expression" priority="291" stopIfTrue="1">
      <formula>B707=B700</formula>
    </cfRule>
  </conditionalFormatting>
  <conditionalFormatting sqref="B701:L701">
    <cfRule type="expression" priority="290" stopIfTrue="1">
      <formula>B706=B701</formula>
    </cfRule>
  </conditionalFormatting>
  <conditionalFormatting sqref="B702:L702">
    <cfRule type="expression" priority="289" stopIfTrue="1">
      <formula>B707=B702</formula>
    </cfRule>
  </conditionalFormatting>
  <conditionalFormatting sqref="B703:L703">
    <cfRule type="expression" priority="288" stopIfTrue="1">
      <formula>B708=B703</formula>
    </cfRule>
  </conditionalFormatting>
  <conditionalFormatting sqref="B709:L709">
    <cfRule type="expression" priority="287" stopIfTrue="1">
      <formula>B714=B709</formula>
    </cfRule>
  </conditionalFormatting>
  <conditionalFormatting sqref="B710:L710">
    <cfRule type="expression" priority="286" stopIfTrue="1">
      <formula>#REF!=B710</formula>
    </cfRule>
  </conditionalFormatting>
  <conditionalFormatting sqref="B727:L727 B729:L729">
    <cfRule type="expression" priority="283" stopIfTrue="1">
      <formula>B734=B727</formula>
    </cfRule>
  </conditionalFormatting>
  <conditionalFormatting sqref="B728:L728">
    <cfRule type="expression" priority="284" stopIfTrue="1">
      <formula>#REF!=B728</formula>
    </cfRule>
  </conditionalFormatting>
  <conditionalFormatting sqref="B741:L741">
    <cfRule type="expression" priority="285" stopIfTrue="1">
      <formula>#REF!=B741</formula>
    </cfRule>
  </conditionalFormatting>
  <conditionalFormatting sqref="B740:L740">
    <cfRule type="expression" priority="282" stopIfTrue="1">
      <formula>B751=B740</formula>
    </cfRule>
  </conditionalFormatting>
  <conditionalFormatting sqref="B731:L731">
    <cfRule type="expression" priority="281" stopIfTrue="1">
      <formula>B736=B731</formula>
    </cfRule>
  </conditionalFormatting>
  <conditionalFormatting sqref="B730:L730">
    <cfRule type="expression" priority="280" stopIfTrue="1">
      <formula>B735=B730</formula>
    </cfRule>
  </conditionalFormatting>
  <conditionalFormatting sqref="C744:L744 C747:L750">
    <cfRule type="expression" priority="279" stopIfTrue="1">
      <formula>C751=C744</formula>
    </cfRule>
  </conditionalFormatting>
  <conditionalFormatting sqref="B743:L743 B744 B747:B750">
    <cfRule type="expression" priority="278" stopIfTrue="1">
      <formula>B750=B743</formula>
    </cfRule>
  </conditionalFormatting>
  <conditionalFormatting sqref="B742:L742">
    <cfRule type="expression" priority="277" stopIfTrue="1">
      <formula>B749=B742</formula>
    </cfRule>
  </conditionalFormatting>
  <conditionalFormatting sqref="B732:L732">
    <cfRule type="expression" priority="276" stopIfTrue="1">
      <formula>B739=B732</formula>
    </cfRule>
  </conditionalFormatting>
  <conditionalFormatting sqref="B733:L733">
    <cfRule type="expression" priority="275" stopIfTrue="1">
      <formula>B740=B733</formula>
    </cfRule>
  </conditionalFormatting>
  <conditionalFormatting sqref="B735:L735">
    <cfRule type="expression" priority="274" stopIfTrue="1">
      <formula>B740=B735</formula>
    </cfRule>
  </conditionalFormatting>
  <conditionalFormatting sqref="B734:L734">
    <cfRule type="expression" priority="273" stopIfTrue="1">
      <formula>B739=B734</formula>
    </cfRule>
  </conditionalFormatting>
  <conditionalFormatting sqref="B736:L736">
    <cfRule type="expression" priority="272" stopIfTrue="1">
      <formula>B743=B736</formula>
    </cfRule>
  </conditionalFormatting>
  <conditionalFormatting sqref="B737:L737">
    <cfRule type="expression" priority="271" stopIfTrue="1">
      <formula>B742=B737</formula>
    </cfRule>
  </conditionalFormatting>
  <conditionalFormatting sqref="B738:L738">
    <cfRule type="expression" priority="270" stopIfTrue="1">
      <formula>B743=B738</formula>
    </cfRule>
  </conditionalFormatting>
  <conditionalFormatting sqref="B739:L739">
    <cfRule type="expression" priority="269" stopIfTrue="1">
      <formula>B744=B739</formula>
    </cfRule>
  </conditionalFormatting>
  <conditionalFormatting sqref="B745:L745">
    <cfRule type="expression" priority="268" stopIfTrue="1">
      <formula>B750=B745</formula>
    </cfRule>
  </conditionalFormatting>
  <conditionalFormatting sqref="B746:L746">
    <cfRule type="expression" priority="267" stopIfTrue="1">
      <formula>#REF!=B746</formula>
    </cfRule>
  </conditionalFormatting>
  <conditionalFormatting sqref="B763:L763 B765:L765">
    <cfRule type="expression" priority="264" stopIfTrue="1">
      <formula>B770=B763</formula>
    </cfRule>
  </conditionalFormatting>
  <conditionalFormatting sqref="B764:L764">
    <cfRule type="expression" priority="265" stopIfTrue="1">
      <formula>#REF!=B764</formula>
    </cfRule>
  </conditionalFormatting>
  <conditionalFormatting sqref="B777:L777">
    <cfRule type="expression" priority="266" stopIfTrue="1">
      <formula>#REF!=B777</formula>
    </cfRule>
  </conditionalFormatting>
  <conditionalFormatting sqref="B776:L776">
    <cfRule type="expression" priority="263" stopIfTrue="1">
      <formula>B787=B776</formula>
    </cfRule>
  </conditionalFormatting>
  <conditionalFormatting sqref="B767:L767">
    <cfRule type="expression" priority="262" stopIfTrue="1">
      <formula>B772=B767</formula>
    </cfRule>
  </conditionalFormatting>
  <conditionalFormatting sqref="B766:L766">
    <cfRule type="expression" priority="261" stopIfTrue="1">
      <formula>B771=B766</formula>
    </cfRule>
  </conditionalFormatting>
  <conditionalFormatting sqref="C780:L780 C783:L786">
    <cfRule type="expression" priority="260" stopIfTrue="1">
      <formula>C787=C780</formula>
    </cfRule>
  </conditionalFormatting>
  <conditionalFormatting sqref="B779:L779 B780 B783:B786">
    <cfRule type="expression" priority="259" stopIfTrue="1">
      <formula>B786=B779</formula>
    </cfRule>
  </conditionalFormatting>
  <conditionalFormatting sqref="B778:L778">
    <cfRule type="expression" priority="258" stopIfTrue="1">
      <formula>B785=B778</formula>
    </cfRule>
  </conditionalFormatting>
  <conditionalFormatting sqref="B768:L768">
    <cfRule type="expression" priority="257" stopIfTrue="1">
      <formula>B775=B768</formula>
    </cfRule>
  </conditionalFormatting>
  <conditionalFormatting sqref="B769:L769">
    <cfRule type="expression" priority="256" stopIfTrue="1">
      <formula>B776=B769</formula>
    </cfRule>
  </conditionalFormatting>
  <conditionalFormatting sqref="B771:L771">
    <cfRule type="expression" priority="255" stopIfTrue="1">
      <formula>B776=B771</formula>
    </cfRule>
  </conditionalFormatting>
  <conditionalFormatting sqref="B770:L770">
    <cfRule type="expression" priority="254" stopIfTrue="1">
      <formula>B775=B770</formula>
    </cfRule>
  </conditionalFormatting>
  <conditionalFormatting sqref="B772:L772">
    <cfRule type="expression" priority="253" stopIfTrue="1">
      <formula>B779=B772</formula>
    </cfRule>
  </conditionalFormatting>
  <conditionalFormatting sqref="B773:L773">
    <cfRule type="expression" priority="252" stopIfTrue="1">
      <formula>B778=B773</formula>
    </cfRule>
  </conditionalFormatting>
  <conditionalFormatting sqref="B774:L774">
    <cfRule type="expression" priority="251" stopIfTrue="1">
      <formula>B779=B774</formula>
    </cfRule>
  </conditionalFormatting>
  <conditionalFormatting sqref="B775:L775">
    <cfRule type="expression" priority="250" stopIfTrue="1">
      <formula>B780=B775</formula>
    </cfRule>
  </conditionalFormatting>
  <conditionalFormatting sqref="B781:L781">
    <cfRule type="expression" priority="249" stopIfTrue="1">
      <formula>B786=B781</formula>
    </cfRule>
  </conditionalFormatting>
  <conditionalFormatting sqref="B782:L782">
    <cfRule type="expression" priority="248" stopIfTrue="1">
      <formula>#REF!=B782</formula>
    </cfRule>
  </conditionalFormatting>
  <conditionalFormatting sqref="B799:L799 B801:L801">
    <cfRule type="expression" priority="245" stopIfTrue="1">
      <formula>B806=B799</formula>
    </cfRule>
  </conditionalFormatting>
  <conditionalFormatting sqref="B800:L800">
    <cfRule type="expression" priority="246" stopIfTrue="1">
      <formula>#REF!=B800</formula>
    </cfRule>
  </conditionalFormatting>
  <conditionalFormatting sqref="B813:L813">
    <cfRule type="expression" priority="247" stopIfTrue="1">
      <formula>#REF!=B813</formula>
    </cfRule>
  </conditionalFormatting>
  <conditionalFormatting sqref="B812:L812">
    <cfRule type="expression" priority="244" stopIfTrue="1">
      <formula>B823=B812</formula>
    </cfRule>
  </conditionalFormatting>
  <conditionalFormatting sqref="B803:L803">
    <cfRule type="expression" priority="243" stopIfTrue="1">
      <formula>B808=B803</formula>
    </cfRule>
  </conditionalFormatting>
  <conditionalFormatting sqref="B802:L802">
    <cfRule type="expression" priority="242" stopIfTrue="1">
      <formula>B807=B802</formula>
    </cfRule>
  </conditionalFormatting>
  <conditionalFormatting sqref="C816:L816 C819:L822">
    <cfRule type="expression" priority="241" stopIfTrue="1">
      <formula>C823=C816</formula>
    </cfRule>
  </conditionalFormatting>
  <conditionalFormatting sqref="B815:L815 B816 B819:B822">
    <cfRule type="expression" priority="240" stopIfTrue="1">
      <formula>B822=B815</formula>
    </cfRule>
  </conditionalFormatting>
  <conditionalFormatting sqref="B814:L814">
    <cfRule type="expression" priority="239" stopIfTrue="1">
      <formula>B821=B814</formula>
    </cfRule>
  </conditionalFormatting>
  <conditionalFormatting sqref="B804:L804">
    <cfRule type="expression" priority="238" stopIfTrue="1">
      <formula>B811=B804</formula>
    </cfRule>
  </conditionalFormatting>
  <conditionalFormatting sqref="B805:L805">
    <cfRule type="expression" priority="237" stopIfTrue="1">
      <formula>B812=B805</formula>
    </cfRule>
  </conditionalFormatting>
  <conditionalFormatting sqref="B807:L807">
    <cfRule type="expression" priority="236" stopIfTrue="1">
      <formula>B812=B807</formula>
    </cfRule>
  </conditionalFormatting>
  <conditionalFormatting sqref="B806:L806">
    <cfRule type="expression" priority="235" stopIfTrue="1">
      <formula>B811=B806</formula>
    </cfRule>
  </conditionalFormatting>
  <conditionalFormatting sqref="B808:L808">
    <cfRule type="expression" priority="234" stopIfTrue="1">
      <formula>B815=B808</formula>
    </cfRule>
  </conditionalFormatting>
  <conditionalFormatting sqref="B809:L809">
    <cfRule type="expression" priority="233" stopIfTrue="1">
      <formula>B814=B809</formula>
    </cfRule>
  </conditionalFormatting>
  <conditionalFormatting sqref="B810:L810">
    <cfRule type="expression" priority="232" stopIfTrue="1">
      <formula>B815=B810</formula>
    </cfRule>
  </conditionalFormatting>
  <conditionalFormatting sqref="B811:L811">
    <cfRule type="expression" priority="231" stopIfTrue="1">
      <formula>B816=B811</formula>
    </cfRule>
  </conditionalFormatting>
  <conditionalFormatting sqref="B817:L817">
    <cfRule type="expression" priority="230" stopIfTrue="1">
      <formula>B822=B817</formula>
    </cfRule>
  </conditionalFormatting>
  <conditionalFormatting sqref="B818:L818">
    <cfRule type="expression" priority="229" stopIfTrue="1">
      <formula>#REF!=B818</formula>
    </cfRule>
  </conditionalFormatting>
  <conditionalFormatting sqref="B835:L835 B837:L837">
    <cfRule type="expression" priority="226" stopIfTrue="1">
      <formula>B842=B835</formula>
    </cfRule>
  </conditionalFormatting>
  <conditionalFormatting sqref="B836:L836">
    <cfRule type="expression" priority="227" stopIfTrue="1">
      <formula>#REF!=B836</formula>
    </cfRule>
  </conditionalFormatting>
  <conditionalFormatting sqref="B849:L849">
    <cfRule type="expression" priority="228" stopIfTrue="1">
      <formula>#REF!=B849</formula>
    </cfRule>
  </conditionalFormatting>
  <conditionalFormatting sqref="B848:L848">
    <cfRule type="expression" priority="225" stopIfTrue="1">
      <formula>B859=B848</formula>
    </cfRule>
  </conditionalFormatting>
  <conditionalFormatting sqref="B839:L839">
    <cfRule type="expression" priority="224" stopIfTrue="1">
      <formula>B844=B839</formula>
    </cfRule>
  </conditionalFormatting>
  <conditionalFormatting sqref="B838:L838">
    <cfRule type="expression" priority="223" stopIfTrue="1">
      <formula>B843=B838</formula>
    </cfRule>
  </conditionalFormatting>
  <conditionalFormatting sqref="C852:L852 C855:L858">
    <cfRule type="expression" priority="222" stopIfTrue="1">
      <formula>C859=C852</formula>
    </cfRule>
  </conditionalFormatting>
  <conditionalFormatting sqref="B851:L851 B852 B855:B858">
    <cfRule type="expression" priority="221" stopIfTrue="1">
      <formula>B858=B851</formula>
    </cfRule>
  </conditionalFormatting>
  <conditionalFormatting sqref="B850:L850">
    <cfRule type="expression" priority="220" stopIfTrue="1">
      <formula>B857=B850</formula>
    </cfRule>
  </conditionalFormatting>
  <conditionalFormatting sqref="B840:L840">
    <cfRule type="expression" priority="219" stopIfTrue="1">
      <formula>B847=B840</formula>
    </cfRule>
  </conditionalFormatting>
  <conditionalFormatting sqref="B841:L841">
    <cfRule type="expression" priority="218" stopIfTrue="1">
      <formula>B848=B841</formula>
    </cfRule>
  </conditionalFormatting>
  <conditionalFormatting sqref="B843:L843">
    <cfRule type="expression" priority="217" stopIfTrue="1">
      <formula>B848=B843</formula>
    </cfRule>
  </conditionalFormatting>
  <conditionalFormatting sqref="B842:L842">
    <cfRule type="expression" priority="216" stopIfTrue="1">
      <formula>B847=B842</formula>
    </cfRule>
  </conditionalFormatting>
  <conditionalFormatting sqref="B844:L844">
    <cfRule type="expression" priority="215" stopIfTrue="1">
      <formula>B851=B844</formula>
    </cfRule>
  </conditionalFormatting>
  <conditionalFormatting sqref="B845:L845">
    <cfRule type="expression" priority="214" stopIfTrue="1">
      <formula>B850=B845</formula>
    </cfRule>
  </conditionalFormatting>
  <conditionalFormatting sqref="B846:L846">
    <cfRule type="expression" priority="213" stopIfTrue="1">
      <formula>B851=B846</formula>
    </cfRule>
  </conditionalFormatting>
  <conditionalFormatting sqref="B847:L847">
    <cfRule type="expression" priority="212" stopIfTrue="1">
      <formula>B852=B847</formula>
    </cfRule>
  </conditionalFormatting>
  <conditionalFormatting sqref="B853:L853">
    <cfRule type="expression" priority="211" stopIfTrue="1">
      <formula>B858=B853</formula>
    </cfRule>
  </conditionalFormatting>
  <conditionalFormatting sqref="B854:L854">
    <cfRule type="expression" priority="210" stopIfTrue="1">
      <formula>#REF!=B854</formula>
    </cfRule>
  </conditionalFormatting>
  <conditionalFormatting sqref="B871:L871 B873:L873">
    <cfRule type="expression" priority="207" stopIfTrue="1">
      <formula>B878=B871</formula>
    </cfRule>
  </conditionalFormatting>
  <conditionalFormatting sqref="B872:L872">
    <cfRule type="expression" priority="208" stopIfTrue="1">
      <formula>#REF!=B872</formula>
    </cfRule>
  </conditionalFormatting>
  <conditionalFormatting sqref="B885:L885">
    <cfRule type="expression" priority="209" stopIfTrue="1">
      <formula>#REF!=B885</formula>
    </cfRule>
  </conditionalFormatting>
  <conditionalFormatting sqref="B884:L884">
    <cfRule type="expression" priority="206" stopIfTrue="1">
      <formula>B895=B884</formula>
    </cfRule>
  </conditionalFormatting>
  <conditionalFormatting sqref="B875:L875">
    <cfRule type="expression" priority="205" stopIfTrue="1">
      <formula>B880=B875</formula>
    </cfRule>
  </conditionalFormatting>
  <conditionalFormatting sqref="B874:L874">
    <cfRule type="expression" priority="204" stopIfTrue="1">
      <formula>B879=B874</formula>
    </cfRule>
  </conditionalFormatting>
  <conditionalFormatting sqref="C888:L888 C891:L894">
    <cfRule type="expression" priority="203" stopIfTrue="1">
      <formula>C895=C888</formula>
    </cfRule>
  </conditionalFormatting>
  <conditionalFormatting sqref="B887:L887 B888 B891:B894">
    <cfRule type="expression" priority="202" stopIfTrue="1">
      <formula>B894=B887</formula>
    </cfRule>
  </conditionalFormatting>
  <conditionalFormatting sqref="B886:L886">
    <cfRule type="expression" priority="201" stopIfTrue="1">
      <formula>B893=B886</formula>
    </cfRule>
  </conditionalFormatting>
  <conditionalFormatting sqref="B876:L876">
    <cfRule type="expression" priority="200" stopIfTrue="1">
      <formula>B883=B876</formula>
    </cfRule>
  </conditionalFormatting>
  <conditionalFormatting sqref="B877:L877">
    <cfRule type="expression" priority="199" stopIfTrue="1">
      <formula>B884=B877</formula>
    </cfRule>
  </conditionalFormatting>
  <conditionalFormatting sqref="B879:L879">
    <cfRule type="expression" priority="198" stopIfTrue="1">
      <formula>B884=B879</formula>
    </cfRule>
  </conditionalFormatting>
  <conditionalFormatting sqref="B878:L878">
    <cfRule type="expression" priority="197" stopIfTrue="1">
      <formula>B883=B878</formula>
    </cfRule>
  </conditionalFormatting>
  <conditionalFormatting sqref="B880:L880">
    <cfRule type="expression" priority="196" stopIfTrue="1">
      <formula>B887=B880</formula>
    </cfRule>
  </conditionalFormatting>
  <conditionalFormatting sqref="B881:L881">
    <cfRule type="expression" priority="195" stopIfTrue="1">
      <formula>B886=B881</formula>
    </cfRule>
  </conditionalFormatting>
  <conditionalFormatting sqref="B882:L882">
    <cfRule type="expression" priority="194" stopIfTrue="1">
      <formula>B887=B882</formula>
    </cfRule>
  </conditionalFormatting>
  <conditionalFormatting sqref="B883:L883">
    <cfRule type="expression" priority="193" stopIfTrue="1">
      <formula>B888=B883</formula>
    </cfRule>
  </conditionalFormatting>
  <conditionalFormatting sqref="B889:L889">
    <cfRule type="expression" priority="192" stopIfTrue="1">
      <formula>B894=B889</formula>
    </cfRule>
  </conditionalFormatting>
  <conditionalFormatting sqref="B890:L890">
    <cfRule type="expression" priority="191" stopIfTrue="1">
      <formula>#REF!=B890</formula>
    </cfRule>
  </conditionalFormatting>
  <conditionalFormatting sqref="B907:L907 B909:L909">
    <cfRule type="expression" priority="188" stopIfTrue="1">
      <formula>B914=B907</formula>
    </cfRule>
  </conditionalFormatting>
  <conditionalFormatting sqref="B908:L908">
    <cfRule type="expression" priority="189" stopIfTrue="1">
      <formula>#REF!=B908</formula>
    </cfRule>
  </conditionalFormatting>
  <conditionalFormatting sqref="B921:L921">
    <cfRule type="expression" priority="190" stopIfTrue="1">
      <formula>#REF!=B921</formula>
    </cfRule>
  </conditionalFormatting>
  <conditionalFormatting sqref="B920:L920">
    <cfRule type="expression" priority="187" stopIfTrue="1">
      <formula>B931=B920</formula>
    </cfRule>
  </conditionalFormatting>
  <conditionalFormatting sqref="B911:L911">
    <cfRule type="expression" priority="186" stopIfTrue="1">
      <formula>B916=B911</formula>
    </cfRule>
  </conditionalFormatting>
  <conditionalFormatting sqref="B910:L910">
    <cfRule type="expression" priority="185" stopIfTrue="1">
      <formula>B915=B910</formula>
    </cfRule>
  </conditionalFormatting>
  <conditionalFormatting sqref="C924:L924 C927:L930">
    <cfRule type="expression" priority="184" stopIfTrue="1">
      <formula>C931=C924</formula>
    </cfRule>
  </conditionalFormatting>
  <conditionalFormatting sqref="B923:L923 B924 B927:B930">
    <cfRule type="expression" priority="183" stopIfTrue="1">
      <formula>B930=B923</formula>
    </cfRule>
  </conditionalFormatting>
  <conditionalFormatting sqref="B922:L922">
    <cfRule type="expression" priority="182" stopIfTrue="1">
      <formula>B929=B922</formula>
    </cfRule>
  </conditionalFormatting>
  <conditionalFormatting sqref="B912:L912">
    <cfRule type="expression" priority="181" stopIfTrue="1">
      <formula>B919=B912</formula>
    </cfRule>
  </conditionalFormatting>
  <conditionalFormatting sqref="B913:L913">
    <cfRule type="expression" priority="180" stopIfTrue="1">
      <formula>B920=B913</formula>
    </cfRule>
  </conditionalFormatting>
  <conditionalFormatting sqref="B915:L915">
    <cfRule type="expression" priority="179" stopIfTrue="1">
      <formula>B920=B915</formula>
    </cfRule>
  </conditionalFormatting>
  <conditionalFormatting sqref="B914:L914">
    <cfRule type="expression" priority="178" stopIfTrue="1">
      <formula>B919=B914</formula>
    </cfRule>
  </conditionalFormatting>
  <conditionalFormatting sqref="B916:L916">
    <cfRule type="expression" priority="177" stopIfTrue="1">
      <formula>B923=B916</formula>
    </cfRule>
  </conditionalFormatting>
  <conditionalFormatting sqref="B917:L917">
    <cfRule type="expression" priority="176" stopIfTrue="1">
      <formula>B922=B917</formula>
    </cfRule>
  </conditionalFormatting>
  <conditionalFormatting sqref="B918:L918">
    <cfRule type="expression" priority="175" stopIfTrue="1">
      <formula>B923=B918</formula>
    </cfRule>
  </conditionalFormatting>
  <conditionalFormatting sqref="B919:L919">
    <cfRule type="expression" priority="174" stopIfTrue="1">
      <formula>B924=B919</formula>
    </cfRule>
  </conditionalFormatting>
  <conditionalFormatting sqref="B925:L925">
    <cfRule type="expression" priority="173" stopIfTrue="1">
      <formula>B930=B925</formula>
    </cfRule>
  </conditionalFormatting>
  <conditionalFormatting sqref="B926:L926">
    <cfRule type="expression" priority="172" stopIfTrue="1">
      <formula>#REF!=B926</formula>
    </cfRule>
  </conditionalFormatting>
  <conditionalFormatting sqref="B943:L943 B945:L945">
    <cfRule type="expression" priority="169" stopIfTrue="1">
      <formula>B950=B943</formula>
    </cfRule>
  </conditionalFormatting>
  <conditionalFormatting sqref="B944:L944">
    <cfRule type="expression" priority="170" stopIfTrue="1">
      <formula>#REF!=B944</formula>
    </cfRule>
  </conditionalFormatting>
  <conditionalFormatting sqref="B957:L957">
    <cfRule type="expression" priority="171" stopIfTrue="1">
      <formula>#REF!=B957</formula>
    </cfRule>
  </conditionalFormatting>
  <conditionalFormatting sqref="B956:L956">
    <cfRule type="expression" priority="168" stopIfTrue="1">
      <formula>B967=B956</formula>
    </cfRule>
  </conditionalFormatting>
  <conditionalFormatting sqref="B947:L947">
    <cfRule type="expression" priority="167" stopIfTrue="1">
      <formula>B952=B947</formula>
    </cfRule>
  </conditionalFormatting>
  <conditionalFormatting sqref="B946:L946">
    <cfRule type="expression" priority="166" stopIfTrue="1">
      <formula>B951=B946</formula>
    </cfRule>
  </conditionalFormatting>
  <conditionalFormatting sqref="C960:L960 C963:L966">
    <cfRule type="expression" priority="165" stopIfTrue="1">
      <formula>C967=C960</formula>
    </cfRule>
  </conditionalFormatting>
  <conditionalFormatting sqref="B959:L959 B960 B963:B966">
    <cfRule type="expression" priority="164" stopIfTrue="1">
      <formula>B966=B959</formula>
    </cfRule>
  </conditionalFormatting>
  <conditionalFormatting sqref="B958:L958">
    <cfRule type="expression" priority="163" stopIfTrue="1">
      <formula>B965=B958</formula>
    </cfRule>
  </conditionalFormatting>
  <conditionalFormatting sqref="B948:L948">
    <cfRule type="expression" priority="162" stopIfTrue="1">
      <formula>B955=B948</formula>
    </cfRule>
  </conditionalFormatting>
  <conditionalFormatting sqref="B949:L949">
    <cfRule type="expression" priority="161" stopIfTrue="1">
      <formula>B956=B949</formula>
    </cfRule>
  </conditionalFormatting>
  <conditionalFormatting sqref="B951:L951">
    <cfRule type="expression" priority="160" stopIfTrue="1">
      <formula>B956=B951</formula>
    </cfRule>
  </conditionalFormatting>
  <conditionalFormatting sqref="B950:L950">
    <cfRule type="expression" priority="159" stopIfTrue="1">
      <formula>B955=B950</formula>
    </cfRule>
  </conditionalFormatting>
  <conditionalFormatting sqref="B952:L952">
    <cfRule type="expression" priority="158" stopIfTrue="1">
      <formula>B959=B952</formula>
    </cfRule>
  </conditionalFormatting>
  <conditionalFormatting sqref="B953:L953">
    <cfRule type="expression" priority="157" stopIfTrue="1">
      <formula>B958=B953</formula>
    </cfRule>
  </conditionalFormatting>
  <conditionalFormatting sqref="B954:L954">
    <cfRule type="expression" priority="156" stopIfTrue="1">
      <formula>B959=B954</formula>
    </cfRule>
  </conditionalFormatting>
  <conditionalFormatting sqref="B955:L955">
    <cfRule type="expression" priority="155" stopIfTrue="1">
      <formula>B960=B955</formula>
    </cfRule>
  </conditionalFormatting>
  <conditionalFormatting sqref="B961:L961">
    <cfRule type="expression" priority="154" stopIfTrue="1">
      <formula>B966=B961</formula>
    </cfRule>
  </conditionalFormatting>
  <conditionalFormatting sqref="B962:L962">
    <cfRule type="expression" priority="153" stopIfTrue="1">
      <formula>#REF!=B962</formula>
    </cfRule>
  </conditionalFormatting>
  <conditionalFormatting sqref="B979:L979 B981:L981">
    <cfRule type="expression" priority="150" stopIfTrue="1">
      <formula>B986=B979</formula>
    </cfRule>
  </conditionalFormatting>
  <conditionalFormatting sqref="B980:L980">
    <cfRule type="expression" priority="151" stopIfTrue="1">
      <formula>#REF!=B980</formula>
    </cfRule>
  </conditionalFormatting>
  <conditionalFormatting sqref="B993:L993">
    <cfRule type="expression" priority="152" stopIfTrue="1">
      <formula>#REF!=B993</formula>
    </cfRule>
  </conditionalFormatting>
  <conditionalFormatting sqref="B992:L992">
    <cfRule type="expression" priority="149" stopIfTrue="1">
      <formula>B1003=B992</formula>
    </cfRule>
  </conditionalFormatting>
  <conditionalFormatting sqref="B983:L983">
    <cfRule type="expression" priority="148" stopIfTrue="1">
      <formula>B988=B983</formula>
    </cfRule>
  </conditionalFormatting>
  <conditionalFormatting sqref="B982:L982">
    <cfRule type="expression" priority="147" stopIfTrue="1">
      <formula>B987=B982</formula>
    </cfRule>
  </conditionalFormatting>
  <conditionalFormatting sqref="C996:L996 C999:L1002">
    <cfRule type="expression" priority="146" stopIfTrue="1">
      <formula>C1003=C996</formula>
    </cfRule>
  </conditionalFormatting>
  <conditionalFormatting sqref="B995:L995 B996 B999:B1002">
    <cfRule type="expression" priority="145" stopIfTrue="1">
      <formula>B1002=B995</formula>
    </cfRule>
  </conditionalFormatting>
  <conditionalFormatting sqref="B994:L994">
    <cfRule type="expression" priority="144" stopIfTrue="1">
      <formula>B1001=B994</formula>
    </cfRule>
  </conditionalFormatting>
  <conditionalFormatting sqref="B984:L984">
    <cfRule type="expression" priority="143" stopIfTrue="1">
      <formula>B991=B984</formula>
    </cfRule>
  </conditionalFormatting>
  <conditionalFormatting sqref="B985:L985">
    <cfRule type="expression" priority="142" stopIfTrue="1">
      <formula>B992=B985</formula>
    </cfRule>
  </conditionalFormatting>
  <conditionalFormatting sqref="B987:L987">
    <cfRule type="expression" priority="141" stopIfTrue="1">
      <formula>B992=B987</formula>
    </cfRule>
  </conditionalFormatting>
  <conditionalFormatting sqref="B986:L986">
    <cfRule type="expression" priority="140" stopIfTrue="1">
      <formula>B991=B986</formula>
    </cfRule>
  </conditionalFormatting>
  <conditionalFormatting sqref="B988:L988">
    <cfRule type="expression" priority="139" stopIfTrue="1">
      <formula>B995=B988</formula>
    </cfRule>
  </conditionalFormatting>
  <conditionalFormatting sqref="B989:L989">
    <cfRule type="expression" priority="138" stopIfTrue="1">
      <formula>B994=B989</formula>
    </cfRule>
  </conditionalFormatting>
  <conditionalFormatting sqref="B990:L990">
    <cfRule type="expression" priority="137" stopIfTrue="1">
      <formula>B995=B990</formula>
    </cfRule>
  </conditionalFormatting>
  <conditionalFormatting sqref="B991:L991">
    <cfRule type="expression" priority="136" stopIfTrue="1">
      <formula>B996=B991</formula>
    </cfRule>
  </conditionalFormatting>
  <conditionalFormatting sqref="B997:L997">
    <cfRule type="expression" priority="135" stopIfTrue="1">
      <formula>B1002=B997</formula>
    </cfRule>
  </conditionalFormatting>
  <conditionalFormatting sqref="B998:L998">
    <cfRule type="expression" priority="134" stopIfTrue="1">
      <formula>#REF!=B998</formula>
    </cfRule>
  </conditionalFormatting>
  <conditionalFormatting sqref="B1015:L1015 B1017:L1017">
    <cfRule type="expression" priority="131" stopIfTrue="1">
      <formula>B1022=B1015</formula>
    </cfRule>
  </conditionalFormatting>
  <conditionalFormatting sqref="B1016:L1016">
    <cfRule type="expression" priority="132" stopIfTrue="1">
      <formula>#REF!=B1016</formula>
    </cfRule>
  </conditionalFormatting>
  <conditionalFormatting sqref="B1029:L1029">
    <cfRule type="expression" priority="133" stopIfTrue="1">
      <formula>#REF!=B1029</formula>
    </cfRule>
  </conditionalFormatting>
  <conditionalFormatting sqref="B1028:L1028">
    <cfRule type="expression" priority="130" stopIfTrue="1">
      <formula>B1039=B1028</formula>
    </cfRule>
  </conditionalFormatting>
  <conditionalFormatting sqref="B1019:L1019">
    <cfRule type="expression" priority="129" stopIfTrue="1">
      <formula>B1024=B1019</formula>
    </cfRule>
  </conditionalFormatting>
  <conditionalFormatting sqref="B1018:L1018">
    <cfRule type="expression" priority="128" stopIfTrue="1">
      <formula>B1023=B1018</formula>
    </cfRule>
  </conditionalFormatting>
  <conditionalFormatting sqref="C1032:L1032 C1035:L1038">
    <cfRule type="expression" priority="127" stopIfTrue="1">
      <formula>C1039=C1032</formula>
    </cfRule>
  </conditionalFormatting>
  <conditionalFormatting sqref="B1031:L1031 B1032 B1035:B1038">
    <cfRule type="expression" priority="126" stopIfTrue="1">
      <formula>B1038=B1031</formula>
    </cfRule>
  </conditionalFormatting>
  <conditionalFormatting sqref="B1030:L1030">
    <cfRule type="expression" priority="125" stopIfTrue="1">
      <formula>B1037=B1030</formula>
    </cfRule>
  </conditionalFormatting>
  <conditionalFormatting sqref="B1020:L1020">
    <cfRule type="expression" priority="124" stopIfTrue="1">
      <formula>B1027=B1020</formula>
    </cfRule>
  </conditionalFormatting>
  <conditionalFormatting sqref="B1021:L1021">
    <cfRule type="expression" priority="123" stopIfTrue="1">
      <formula>B1028=B1021</formula>
    </cfRule>
  </conditionalFormatting>
  <conditionalFormatting sqref="B1023:L1023">
    <cfRule type="expression" priority="122" stopIfTrue="1">
      <formula>B1028=B1023</formula>
    </cfRule>
  </conditionalFormatting>
  <conditionalFormatting sqref="B1022:L1022">
    <cfRule type="expression" priority="121" stopIfTrue="1">
      <formula>B1027=B1022</formula>
    </cfRule>
  </conditionalFormatting>
  <conditionalFormatting sqref="B1024:L1024">
    <cfRule type="expression" priority="120" stopIfTrue="1">
      <formula>B1031=B1024</formula>
    </cfRule>
  </conditionalFormatting>
  <conditionalFormatting sqref="B1025:L1025">
    <cfRule type="expression" priority="119" stopIfTrue="1">
      <formula>B1030=B1025</formula>
    </cfRule>
  </conditionalFormatting>
  <conditionalFormatting sqref="B1026:L1026">
    <cfRule type="expression" priority="118" stopIfTrue="1">
      <formula>B1031=B1026</formula>
    </cfRule>
  </conditionalFormatting>
  <conditionalFormatting sqref="B1027:L1027">
    <cfRule type="expression" priority="117" stopIfTrue="1">
      <formula>B1032=B1027</formula>
    </cfRule>
  </conditionalFormatting>
  <conditionalFormatting sqref="B1033:L1033">
    <cfRule type="expression" priority="116" stopIfTrue="1">
      <formula>B1038=B1033</formula>
    </cfRule>
  </conditionalFormatting>
  <conditionalFormatting sqref="B1034:L1034">
    <cfRule type="expression" priority="115" stopIfTrue="1">
      <formula>#REF!=B1034</formula>
    </cfRule>
  </conditionalFormatting>
  <conditionalFormatting sqref="B1051:L1051 B1053:L1053">
    <cfRule type="expression" priority="112" stopIfTrue="1">
      <formula>B1058=B1051</formula>
    </cfRule>
  </conditionalFormatting>
  <conditionalFormatting sqref="B1052:L1052">
    <cfRule type="expression" priority="113" stopIfTrue="1">
      <formula>#REF!=B1052</formula>
    </cfRule>
  </conditionalFormatting>
  <conditionalFormatting sqref="B1065:L1065">
    <cfRule type="expression" priority="114" stopIfTrue="1">
      <formula>#REF!=B1065</formula>
    </cfRule>
  </conditionalFormatting>
  <conditionalFormatting sqref="B1064:L1064">
    <cfRule type="expression" priority="111" stopIfTrue="1">
      <formula>B1075=B1064</formula>
    </cfRule>
  </conditionalFormatting>
  <conditionalFormatting sqref="B1055:L1055">
    <cfRule type="expression" priority="110" stopIfTrue="1">
      <formula>B1060=B1055</formula>
    </cfRule>
  </conditionalFormatting>
  <conditionalFormatting sqref="B1054:L1054">
    <cfRule type="expression" priority="109" stopIfTrue="1">
      <formula>B1059=B1054</formula>
    </cfRule>
  </conditionalFormatting>
  <conditionalFormatting sqref="C1068:L1068 C1071:L1074">
    <cfRule type="expression" priority="108" stopIfTrue="1">
      <formula>C1075=C1068</formula>
    </cfRule>
  </conditionalFormatting>
  <conditionalFormatting sqref="B1067:L1067 B1068 B1071:B1074">
    <cfRule type="expression" priority="107" stopIfTrue="1">
      <formula>B1074=B1067</formula>
    </cfRule>
  </conditionalFormatting>
  <conditionalFormatting sqref="B1066:L1066">
    <cfRule type="expression" priority="106" stopIfTrue="1">
      <formula>B1073=B1066</formula>
    </cfRule>
  </conditionalFormatting>
  <conditionalFormatting sqref="B1056:L1056">
    <cfRule type="expression" priority="105" stopIfTrue="1">
      <formula>B1063=B1056</formula>
    </cfRule>
  </conditionalFormatting>
  <conditionalFormatting sqref="B1057:L1057">
    <cfRule type="expression" priority="104" stopIfTrue="1">
      <formula>B1064=B1057</formula>
    </cfRule>
  </conditionalFormatting>
  <conditionalFormatting sqref="B1059:L1059">
    <cfRule type="expression" priority="103" stopIfTrue="1">
      <formula>B1064=B1059</formula>
    </cfRule>
  </conditionalFormatting>
  <conditionalFormatting sqref="B1058:L1058">
    <cfRule type="expression" priority="102" stopIfTrue="1">
      <formula>B1063=B1058</formula>
    </cfRule>
  </conditionalFormatting>
  <conditionalFormatting sqref="B1060:L1060">
    <cfRule type="expression" priority="101" stopIfTrue="1">
      <formula>B1067=B1060</formula>
    </cfRule>
  </conditionalFormatting>
  <conditionalFormatting sqref="B1061:L1061">
    <cfRule type="expression" priority="100" stopIfTrue="1">
      <formula>B1066=B1061</formula>
    </cfRule>
  </conditionalFormatting>
  <conditionalFormatting sqref="B1062:L1062">
    <cfRule type="expression" priority="99" stopIfTrue="1">
      <formula>B1067=B1062</formula>
    </cfRule>
  </conditionalFormatting>
  <conditionalFormatting sqref="B1063:L1063">
    <cfRule type="expression" priority="98" stopIfTrue="1">
      <formula>B1068=B1063</formula>
    </cfRule>
  </conditionalFormatting>
  <conditionalFormatting sqref="B1069:L1069">
    <cfRule type="expression" priority="97" stopIfTrue="1">
      <formula>B1074=B1069</formula>
    </cfRule>
  </conditionalFormatting>
  <conditionalFormatting sqref="B1070:L1070">
    <cfRule type="expression" priority="96" stopIfTrue="1">
      <formula>#REF!=B1070</formula>
    </cfRule>
  </conditionalFormatting>
  <conditionalFormatting sqref="B1087:L1087 B1089:L1089">
    <cfRule type="expression" priority="93" stopIfTrue="1">
      <formula>B1094=B1087</formula>
    </cfRule>
  </conditionalFormatting>
  <conditionalFormatting sqref="B1088:L1088">
    <cfRule type="expression" priority="94" stopIfTrue="1">
      <formula>#REF!=B1088</formula>
    </cfRule>
  </conditionalFormatting>
  <conditionalFormatting sqref="B1101:L1101">
    <cfRule type="expression" priority="95" stopIfTrue="1">
      <formula>#REF!=B1101</formula>
    </cfRule>
  </conditionalFormatting>
  <conditionalFormatting sqref="B1100:L1100">
    <cfRule type="expression" priority="92" stopIfTrue="1">
      <formula>B1111=B1100</formula>
    </cfRule>
  </conditionalFormatting>
  <conditionalFormatting sqref="B1091:L1091">
    <cfRule type="expression" priority="91" stopIfTrue="1">
      <formula>B1096=B1091</formula>
    </cfRule>
  </conditionalFormatting>
  <conditionalFormatting sqref="B1090:L1090">
    <cfRule type="expression" priority="90" stopIfTrue="1">
      <formula>B1095=B1090</formula>
    </cfRule>
  </conditionalFormatting>
  <conditionalFormatting sqref="C1104:L1104 C1107:L1110">
    <cfRule type="expression" priority="89" stopIfTrue="1">
      <formula>C1111=C1104</formula>
    </cfRule>
  </conditionalFormatting>
  <conditionalFormatting sqref="B1103:L1103 B1104 B1107:B1110">
    <cfRule type="expression" priority="88" stopIfTrue="1">
      <formula>B1110=B1103</formula>
    </cfRule>
  </conditionalFormatting>
  <conditionalFormatting sqref="B1102:L1102">
    <cfRule type="expression" priority="87" stopIfTrue="1">
      <formula>B1109=B1102</formula>
    </cfRule>
  </conditionalFormatting>
  <conditionalFormatting sqref="B1092:L1092">
    <cfRule type="expression" priority="86" stopIfTrue="1">
      <formula>B1099=B1092</formula>
    </cfRule>
  </conditionalFormatting>
  <conditionalFormatting sqref="B1093:L1093">
    <cfRule type="expression" priority="85" stopIfTrue="1">
      <formula>B1100=B1093</formula>
    </cfRule>
  </conditionalFormatting>
  <conditionalFormatting sqref="B1095:L1095">
    <cfRule type="expression" priority="84" stopIfTrue="1">
      <formula>B1100=B1095</formula>
    </cfRule>
  </conditionalFormatting>
  <conditionalFormatting sqref="B1094:L1094">
    <cfRule type="expression" priority="83" stopIfTrue="1">
      <formula>B1099=B1094</formula>
    </cfRule>
  </conditionalFormatting>
  <conditionalFormatting sqref="B1096:L1096">
    <cfRule type="expression" priority="82" stopIfTrue="1">
      <formula>B1103=B1096</formula>
    </cfRule>
  </conditionalFormatting>
  <conditionalFormatting sqref="B1097:L1097">
    <cfRule type="expression" priority="81" stopIfTrue="1">
      <formula>B1102=B1097</formula>
    </cfRule>
  </conditionalFormatting>
  <conditionalFormatting sqref="B1098:L1098">
    <cfRule type="expression" priority="80" stopIfTrue="1">
      <formula>B1103=B1098</formula>
    </cfRule>
  </conditionalFormatting>
  <conditionalFormatting sqref="B1099:L1099">
    <cfRule type="expression" priority="79" stopIfTrue="1">
      <formula>B1104=B1099</formula>
    </cfRule>
  </conditionalFormatting>
  <conditionalFormatting sqref="B1105:L1105">
    <cfRule type="expression" priority="78" stopIfTrue="1">
      <formula>B1110=B1105</formula>
    </cfRule>
  </conditionalFormatting>
  <conditionalFormatting sqref="B1106:L1106">
    <cfRule type="expression" priority="77" stopIfTrue="1">
      <formula>#REF!=B1106</formula>
    </cfRule>
  </conditionalFormatting>
  <conditionalFormatting sqref="B1123:L1123 B1125:L1125">
    <cfRule type="expression" priority="74" stopIfTrue="1">
      <formula>B1130=B1123</formula>
    </cfRule>
  </conditionalFormatting>
  <conditionalFormatting sqref="B1124:L1124">
    <cfRule type="expression" priority="75" stopIfTrue="1">
      <formula>#REF!=B1124</formula>
    </cfRule>
  </conditionalFormatting>
  <conditionalFormatting sqref="B1137:L1137">
    <cfRule type="expression" priority="76" stopIfTrue="1">
      <formula>#REF!=B1137</formula>
    </cfRule>
  </conditionalFormatting>
  <conditionalFormatting sqref="B1136:L1136">
    <cfRule type="expression" priority="73" stopIfTrue="1">
      <formula>B1147=B1136</formula>
    </cfRule>
  </conditionalFormatting>
  <conditionalFormatting sqref="B1127:L1127">
    <cfRule type="expression" priority="72" stopIfTrue="1">
      <formula>B1132=B1127</formula>
    </cfRule>
  </conditionalFormatting>
  <conditionalFormatting sqref="B1126:L1126">
    <cfRule type="expression" priority="71" stopIfTrue="1">
      <formula>B1131=B1126</formula>
    </cfRule>
  </conditionalFormatting>
  <conditionalFormatting sqref="C1140:L1140 C1143:L1146">
    <cfRule type="expression" priority="70" stopIfTrue="1">
      <formula>C1147=C1140</formula>
    </cfRule>
  </conditionalFormatting>
  <conditionalFormatting sqref="B1139:L1139 B1140 B1143:B1146">
    <cfRule type="expression" priority="69" stopIfTrue="1">
      <formula>B1146=B1139</formula>
    </cfRule>
  </conditionalFormatting>
  <conditionalFormatting sqref="B1138:L1138">
    <cfRule type="expression" priority="68" stopIfTrue="1">
      <formula>B1145=B1138</formula>
    </cfRule>
  </conditionalFormatting>
  <conditionalFormatting sqref="B1128:L1128">
    <cfRule type="expression" priority="67" stopIfTrue="1">
      <formula>B1135=B1128</formula>
    </cfRule>
  </conditionalFormatting>
  <conditionalFormatting sqref="B1129:L1129">
    <cfRule type="expression" priority="66" stopIfTrue="1">
      <formula>B1136=B1129</formula>
    </cfRule>
  </conditionalFormatting>
  <conditionalFormatting sqref="B1131:L1131">
    <cfRule type="expression" priority="65" stopIfTrue="1">
      <formula>B1136=B1131</formula>
    </cfRule>
  </conditionalFormatting>
  <conditionalFormatting sqref="B1130:L1130">
    <cfRule type="expression" priority="64" stopIfTrue="1">
      <formula>B1135=B1130</formula>
    </cfRule>
  </conditionalFormatting>
  <conditionalFormatting sqref="B1132:L1132">
    <cfRule type="expression" priority="63" stopIfTrue="1">
      <formula>B1139=B1132</formula>
    </cfRule>
  </conditionalFormatting>
  <conditionalFormatting sqref="B1133:L1133">
    <cfRule type="expression" priority="62" stopIfTrue="1">
      <formula>B1138=B1133</formula>
    </cfRule>
  </conditionalFormatting>
  <conditionalFormatting sqref="B1134:L1134">
    <cfRule type="expression" priority="61" stopIfTrue="1">
      <formula>B1139=B1134</formula>
    </cfRule>
  </conditionalFormatting>
  <conditionalFormatting sqref="B1135:L1135">
    <cfRule type="expression" priority="60" stopIfTrue="1">
      <formula>B1140=B1135</formula>
    </cfRule>
  </conditionalFormatting>
  <conditionalFormatting sqref="B1141:L1141">
    <cfRule type="expression" priority="59" stopIfTrue="1">
      <formula>B1146=B1141</formula>
    </cfRule>
  </conditionalFormatting>
  <conditionalFormatting sqref="B1142:L1142">
    <cfRule type="expression" priority="58" stopIfTrue="1">
      <formula>#REF!=B1142</formula>
    </cfRule>
  </conditionalFormatting>
  <conditionalFormatting sqref="B1159:L1159 B1161:L1161">
    <cfRule type="expression" priority="55" stopIfTrue="1">
      <formula>B1166=B1159</formula>
    </cfRule>
  </conditionalFormatting>
  <conditionalFormatting sqref="B1160:L1160">
    <cfRule type="expression" priority="56" stopIfTrue="1">
      <formula>#REF!=B1160</formula>
    </cfRule>
  </conditionalFormatting>
  <conditionalFormatting sqref="B1173:L1173">
    <cfRule type="expression" priority="57" stopIfTrue="1">
      <formula>#REF!=B1173</formula>
    </cfRule>
  </conditionalFormatting>
  <conditionalFormatting sqref="B1172:L1172">
    <cfRule type="expression" priority="54" stopIfTrue="1">
      <formula>B1183=B1172</formula>
    </cfRule>
  </conditionalFormatting>
  <conditionalFormatting sqref="B1163:L1163">
    <cfRule type="expression" priority="53" stopIfTrue="1">
      <formula>B1168=B1163</formula>
    </cfRule>
  </conditionalFormatting>
  <conditionalFormatting sqref="B1162:L1162">
    <cfRule type="expression" priority="52" stopIfTrue="1">
      <formula>B1167=B1162</formula>
    </cfRule>
  </conditionalFormatting>
  <conditionalFormatting sqref="C1176:L1176 C1179:L1182">
    <cfRule type="expression" priority="51" stopIfTrue="1">
      <formula>C1183=C1176</formula>
    </cfRule>
  </conditionalFormatting>
  <conditionalFormatting sqref="B1175:L1175 B1176 B1179:B1182">
    <cfRule type="expression" priority="50" stopIfTrue="1">
      <formula>B1182=B1175</formula>
    </cfRule>
  </conditionalFormatting>
  <conditionalFormatting sqref="B1174:L1174">
    <cfRule type="expression" priority="49" stopIfTrue="1">
      <formula>B1181=B1174</formula>
    </cfRule>
  </conditionalFormatting>
  <conditionalFormatting sqref="B1164:L1164">
    <cfRule type="expression" priority="48" stopIfTrue="1">
      <formula>B1171=B1164</formula>
    </cfRule>
  </conditionalFormatting>
  <conditionalFormatting sqref="B1165:L1165">
    <cfRule type="expression" priority="47" stopIfTrue="1">
      <formula>B1172=B1165</formula>
    </cfRule>
  </conditionalFormatting>
  <conditionalFormatting sqref="B1167:L1167">
    <cfRule type="expression" priority="46" stopIfTrue="1">
      <formula>B1172=B1167</formula>
    </cfRule>
  </conditionalFormatting>
  <conditionalFormatting sqref="B1166:L1166">
    <cfRule type="expression" priority="45" stopIfTrue="1">
      <formula>B1171=B1166</formula>
    </cfRule>
  </conditionalFormatting>
  <conditionalFormatting sqref="B1168:L1168">
    <cfRule type="expression" priority="44" stopIfTrue="1">
      <formula>B1175=B1168</formula>
    </cfRule>
  </conditionalFormatting>
  <conditionalFormatting sqref="B1169:L1169">
    <cfRule type="expression" priority="43" stopIfTrue="1">
      <formula>B1174=B1169</formula>
    </cfRule>
  </conditionalFormatting>
  <conditionalFormatting sqref="B1170:L1170">
    <cfRule type="expression" priority="42" stopIfTrue="1">
      <formula>B1175=B1170</formula>
    </cfRule>
  </conditionalFormatting>
  <conditionalFormatting sqref="B1171:L1171">
    <cfRule type="expression" priority="41" stopIfTrue="1">
      <formula>B1176=B1171</formula>
    </cfRule>
  </conditionalFormatting>
  <conditionalFormatting sqref="B1177:L1177">
    <cfRule type="expression" priority="40" stopIfTrue="1">
      <formula>B1182=B1177</formula>
    </cfRule>
  </conditionalFormatting>
  <conditionalFormatting sqref="B1178:L1178">
    <cfRule type="expression" priority="39" stopIfTrue="1">
      <formula>#REF!=B1178</formula>
    </cfRule>
  </conditionalFormatting>
  <conditionalFormatting sqref="B1195:L1195 B1197:L1197">
    <cfRule type="expression" priority="36" stopIfTrue="1">
      <formula>B1202=B1195</formula>
    </cfRule>
  </conditionalFormatting>
  <conditionalFormatting sqref="B1196:L1196">
    <cfRule type="expression" priority="37" stopIfTrue="1">
      <formula>#REF!=B1196</formula>
    </cfRule>
  </conditionalFormatting>
  <conditionalFormatting sqref="B1209:L1209">
    <cfRule type="expression" priority="38" stopIfTrue="1">
      <formula>#REF!=B1209</formula>
    </cfRule>
  </conditionalFormatting>
  <conditionalFormatting sqref="B1208:L1208">
    <cfRule type="expression" priority="35" stopIfTrue="1">
      <formula>B1219=B1208</formula>
    </cfRule>
  </conditionalFormatting>
  <conditionalFormatting sqref="B1199:L1199">
    <cfRule type="expression" priority="34" stopIfTrue="1">
      <formula>B1204=B1199</formula>
    </cfRule>
  </conditionalFormatting>
  <conditionalFormatting sqref="B1198:L1198">
    <cfRule type="expression" priority="33" stopIfTrue="1">
      <formula>B1203=B1198</formula>
    </cfRule>
  </conditionalFormatting>
  <conditionalFormatting sqref="C1212:L1212 C1215:L1218">
    <cfRule type="expression" priority="32" stopIfTrue="1">
      <formula>C1219=C1212</formula>
    </cfRule>
  </conditionalFormatting>
  <conditionalFormatting sqref="B1211:L1211 B1212 B1215:B1218">
    <cfRule type="expression" priority="31" stopIfTrue="1">
      <formula>B1218=B1211</formula>
    </cfRule>
  </conditionalFormatting>
  <conditionalFormatting sqref="B1210:L1210">
    <cfRule type="expression" priority="30" stopIfTrue="1">
      <formula>B1217=B1210</formula>
    </cfRule>
  </conditionalFormatting>
  <conditionalFormatting sqref="B1200:L1200">
    <cfRule type="expression" priority="29" stopIfTrue="1">
      <formula>B1207=B1200</formula>
    </cfRule>
  </conditionalFormatting>
  <conditionalFormatting sqref="B1201:L1201">
    <cfRule type="expression" priority="28" stopIfTrue="1">
      <formula>B1208=B1201</formula>
    </cfRule>
  </conditionalFormatting>
  <conditionalFormatting sqref="B1203:L1203">
    <cfRule type="expression" priority="27" stopIfTrue="1">
      <formula>B1208=B1203</formula>
    </cfRule>
  </conditionalFormatting>
  <conditionalFormatting sqref="B1202:L1202">
    <cfRule type="expression" priority="26" stopIfTrue="1">
      <formula>B1207=B1202</formula>
    </cfRule>
  </conditionalFormatting>
  <conditionalFormatting sqref="B1204:L1204">
    <cfRule type="expression" priority="25" stopIfTrue="1">
      <formula>B1211=B1204</formula>
    </cfRule>
  </conditionalFormatting>
  <conditionalFormatting sqref="B1205:L1205">
    <cfRule type="expression" priority="24" stopIfTrue="1">
      <formula>B1210=B1205</formula>
    </cfRule>
  </conditionalFormatting>
  <conditionalFormatting sqref="B1206:L1206">
    <cfRule type="expression" priority="23" stopIfTrue="1">
      <formula>B1211=B1206</formula>
    </cfRule>
  </conditionalFormatting>
  <conditionalFormatting sqref="B1207:L1207">
    <cfRule type="expression" priority="22" stopIfTrue="1">
      <formula>B1212=B1207</formula>
    </cfRule>
  </conditionalFormatting>
  <conditionalFormatting sqref="B1213:L1213">
    <cfRule type="expression" priority="21" stopIfTrue="1">
      <formula>B1218=B1213</formula>
    </cfRule>
  </conditionalFormatting>
  <conditionalFormatting sqref="B1214:L1214">
    <cfRule type="expression" priority="20" stopIfTrue="1">
      <formula>#REF!=B1214</formula>
    </cfRule>
  </conditionalFormatting>
  <conditionalFormatting sqref="B1231:L1231 B1233:L1233">
    <cfRule type="expression" priority="17" stopIfTrue="1">
      <formula>B1238=B1231</formula>
    </cfRule>
  </conditionalFormatting>
  <conditionalFormatting sqref="B1232:L1232">
    <cfRule type="expression" priority="18" stopIfTrue="1">
      <formula>#REF!=B1232</formula>
    </cfRule>
  </conditionalFormatting>
  <conditionalFormatting sqref="B1245:L1245">
    <cfRule type="expression" priority="19" stopIfTrue="1">
      <formula>#REF!=B1245</formula>
    </cfRule>
  </conditionalFormatting>
  <conditionalFormatting sqref="B1244:L1244">
    <cfRule type="expression" priority="16" stopIfTrue="1">
      <formula>B1255=B1244</formula>
    </cfRule>
  </conditionalFormatting>
  <conditionalFormatting sqref="B1235:L1235">
    <cfRule type="expression" priority="15" stopIfTrue="1">
      <formula>B1240=B1235</formula>
    </cfRule>
  </conditionalFormatting>
  <conditionalFormatting sqref="B1234:L1234">
    <cfRule type="expression" priority="14" stopIfTrue="1">
      <formula>B1239=B1234</formula>
    </cfRule>
  </conditionalFormatting>
  <conditionalFormatting sqref="C1248:L1248 C1251:L1254">
    <cfRule type="expression" priority="13" stopIfTrue="1">
      <formula>C1255=C1248</formula>
    </cfRule>
  </conditionalFormatting>
  <conditionalFormatting sqref="B1247:L1247 B1248 B1251:B1254">
    <cfRule type="expression" priority="12" stopIfTrue="1">
      <formula>B1254=B1247</formula>
    </cfRule>
  </conditionalFormatting>
  <conditionalFormatting sqref="B1246:L1246">
    <cfRule type="expression" priority="11" stopIfTrue="1">
      <formula>B1253=B1246</formula>
    </cfRule>
  </conditionalFormatting>
  <conditionalFormatting sqref="B1236:L1236">
    <cfRule type="expression" priority="10" stopIfTrue="1">
      <formula>B1243=B1236</formula>
    </cfRule>
  </conditionalFormatting>
  <conditionalFormatting sqref="B1237:L1237">
    <cfRule type="expression" priority="9" stopIfTrue="1">
      <formula>B1244=B1237</formula>
    </cfRule>
  </conditionalFormatting>
  <conditionalFormatting sqref="B1239:L1239">
    <cfRule type="expression" priority="8" stopIfTrue="1">
      <formula>B1244=B1239</formula>
    </cfRule>
  </conditionalFormatting>
  <conditionalFormatting sqref="B1238:L1238">
    <cfRule type="expression" priority="7" stopIfTrue="1">
      <formula>B1243=B1238</formula>
    </cfRule>
  </conditionalFormatting>
  <conditionalFormatting sqref="B1240:L1240">
    <cfRule type="expression" priority="6" stopIfTrue="1">
      <formula>B1247=B1240</formula>
    </cfRule>
  </conditionalFormatting>
  <conditionalFormatting sqref="B1241:L1241">
    <cfRule type="expression" priority="5" stopIfTrue="1">
      <formula>B1246=B1241</formula>
    </cfRule>
  </conditionalFormatting>
  <conditionalFormatting sqref="B1242:L1242">
    <cfRule type="expression" priority="4" stopIfTrue="1">
      <formula>B1247=B1242</formula>
    </cfRule>
  </conditionalFormatting>
  <conditionalFormatting sqref="B1243:L1243">
    <cfRule type="expression" priority="3" stopIfTrue="1">
      <formula>B1248=B1243</formula>
    </cfRule>
  </conditionalFormatting>
  <conditionalFormatting sqref="B1249:L1249">
    <cfRule type="expression" priority="2" stopIfTrue="1">
      <formula>B1254=B1249</formula>
    </cfRule>
  </conditionalFormatting>
  <conditionalFormatting sqref="B1250:L1250">
    <cfRule type="expression" priority="1" stopIfTrue="1">
      <formula>#REF!=B1250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1" firstPageNumber="0" fitToHeight="0" orientation="portrait" horizontalDpi="300" verticalDpi="300"/>
  <headerFooter alignWithMargins="0"/>
  <rowBreaks count="34" manualBreakCount="34">
    <brk id="36" max="12" man="1"/>
    <brk id="72" max="12" man="1"/>
    <brk id="108" max="12" man="1"/>
    <brk id="144" max="12" man="1"/>
    <brk id="180" max="12" man="1"/>
    <brk id="216" max="12" man="1"/>
    <brk id="252" max="12" man="1"/>
    <brk id="288" max="12" man="1"/>
    <brk id="324" max="12" man="1"/>
    <brk id="360" max="12" man="1"/>
    <brk id="396" max="12" man="1"/>
    <brk id="432" max="12" man="1"/>
    <brk id="468" max="12" man="1"/>
    <brk id="504" max="12" man="1"/>
    <brk id="540" max="12" man="1"/>
    <brk id="576" max="12" man="1"/>
    <brk id="612" max="12" man="1"/>
    <brk id="648" max="12" man="1"/>
    <brk id="684" max="12" man="1"/>
    <brk id="720" max="12" man="1"/>
    <brk id="756" max="12" man="1"/>
    <brk id="792" max="12" man="1"/>
    <brk id="828" max="12" man="1"/>
    <brk id="864" max="12" man="1"/>
    <brk id="900" max="12" man="1"/>
    <brk id="936" max="12" man="1"/>
    <brk id="972" max="12" man="1"/>
    <brk id="1008" max="12" man="1"/>
    <brk id="1044" max="12" man="1"/>
    <brk id="1080" max="12" man="1"/>
    <brk id="1116" max="12" man="1"/>
    <brk id="1152" max="12" man="1"/>
    <brk id="1188" max="12" man="1"/>
    <brk id="1224" max="12" man="1"/>
  </rowBreaks>
  <colBreaks count="1" manualBreakCount="1">
    <brk id="13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1799"/>
  <sheetViews>
    <sheetView zoomScale="60" zoomScaleNormal="60" zoomScalePageLayoutView="60" workbookViewId="0">
      <selection activeCell="A13" sqref="A13"/>
    </sheetView>
  </sheetViews>
  <sheetFormatPr defaultColWidth="8.85546875" defaultRowHeight="15" x14ac:dyDescent="0.25"/>
  <cols>
    <col min="1" max="12" width="7.7109375" style="1" customWidth="1"/>
    <col min="13" max="16384" width="8.85546875" style="1"/>
  </cols>
  <sheetData>
    <row r="1" spans="1:12" ht="24.6" customHeight="1" x14ac:dyDescent="0.25">
      <c r="A1" s="423" t="e">
        <f>'Child Tracking Record Sheets'!$B$1:$F$1</f>
        <v>#VALUE!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</row>
    <row r="2" spans="1:12" ht="11.1" customHeight="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 ht="12" customHeight="1" x14ac:dyDescent="0.25">
      <c r="A3" s="424" t="s">
        <v>17</v>
      </c>
      <c r="B3" s="424"/>
      <c r="C3" s="425" t="str">
        <f>'Class Record S5'!E$2</f>
        <v>John Smith</v>
      </c>
      <c r="D3" s="425"/>
      <c r="E3" s="425"/>
      <c r="F3" s="425"/>
      <c r="G3" s="424" t="s">
        <v>18</v>
      </c>
      <c r="H3" s="426" t="e">
        <f>'Class Record S5'!#REF!</f>
        <v>#REF!</v>
      </c>
      <c r="I3" s="426"/>
      <c r="J3" s="427" t="str">
        <f>'Class Record S5'!$C$2</f>
        <v>CLASS</v>
      </c>
      <c r="K3" s="427"/>
      <c r="L3" s="427"/>
    </row>
    <row r="4" spans="1:12" ht="12" customHeight="1" x14ac:dyDescent="0.25">
      <c r="A4" s="424"/>
      <c r="B4" s="424"/>
      <c r="C4" s="425"/>
      <c r="D4" s="425"/>
      <c r="E4" s="425"/>
      <c r="F4" s="425"/>
      <c r="G4" s="424"/>
      <c r="H4" s="426"/>
      <c r="I4" s="426"/>
      <c r="J4" s="427"/>
      <c r="K4" s="427"/>
      <c r="L4" s="427"/>
    </row>
    <row r="5" spans="1:12" ht="11.1" customHeigh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2" ht="20.100000000000001" customHeight="1" x14ac:dyDescent="0.25">
      <c r="A6" s="417" t="s">
        <v>19</v>
      </c>
      <c r="B6" s="417"/>
      <c r="C6" s="417"/>
      <c r="D6" s="417"/>
      <c r="E6" s="418" t="s">
        <v>20</v>
      </c>
      <c r="F6" s="418"/>
      <c r="G6" s="418"/>
      <c r="H6" s="418"/>
      <c r="I6" s="419" t="s">
        <v>21</v>
      </c>
      <c r="J6" s="419"/>
      <c r="K6" s="419"/>
      <c r="L6" s="419"/>
    </row>
    <row r="7" spans="1:12" ht="20.100000000000001" customHeight="1" x14ac:dyDescent="0.25">
      <c r="A7" s="420" t="s">
        <v>22</v>
      </c>
      <c r="B7" s="420"/>
      <c r="C7" s="421" t="s">
        <v>23</v>
      </c>
      <c r="D7" s="421"/>
      <c r="E7" s="421" t="s">
        <v>24</v>
      </c>
      <c r="F7" s="421"/>
      <c r="G7" s="421" t="s">
        <v>25</v>
      </c>
      <c r="H7" s="421"/>
      <c r="I7" s="421" t="s">
        <v>26</v>
      </c>
      <c r="J7" s="421"/>
      <c r="K7" s="422" t="s">
        <v>27</v>
      </c>
      <c r="L7" s="422"/>
    </row>
    <row r="8" spans="1:12" ht="15" customHeight="1" x14ac:dyDescent="0.25">
      <c r="A8" s="433" t="s">
        <v>28</v>
      </c>
      <c r="B8" s="433"/>
      <c r="C8" s="433"/>
      <c r="D8" s="433"/>
      <c r="E8" s="433" t="s">
        <v>29</v>
      </c>
      <c r="F8" s="433"/>
      <c r="G8" s="433"/>
      <c r="H8" s="433"/>
      <c r="I8" s="433" t="s">
        <v>30</v>
      </c>
      <c r="J8" s="433"/>
      <c r="K8" s="433"/>
      <c r="L8" s="433"/>
    </row>
    <row r="9" spans="1:12" ht="15" customHeight="1" x14ac:dyDescent="0.25">
      <c r="A9" s="432" t="s">
        <v>31</v>
      </c>
      <c r="B9" s="432"/>
      <c r="C9" s="432"/>
      <c r="D9" s="432"/>
      <c r="E9" s="432" t="s">
        <v>32</v>
      </c>
      <c r="F9" s="432"/>
      <c r="G9" s="432"/>
      <c r="H9" s="432"/>
      <c r="I9" s="432" t="s">
        <v>33</v>
      </c>
      <c r="J9" s="432"/>
      <c r="K9" s="432"/>
      <c r="L9" s="432"/>
    </row>
    <row r="10" spans="1:12" ht="15" customHeight="1" x14ac:dyDescent="0.25">
      <c r="A10" s="432" t="s">
        <v>34</v>
      </c>
      <c r="B10" s="432"/>
      <c r="C10" s="432"/>
      <c r="D10" s="432"/>
      <c r="E10" s="432" t="s">
        <v>35</v>
      </c>
      <c r="F10" s="432"/>
      <c r="G10" s="432"/>
      <c r="H10" s="432"/>
      <c r="I10" s="432" t="s">
        <v>36</v>
      </c>
      <c r="J10" s="432"/>
      <c r="K10" s="432"/>
      <c r="L10" s="432"/>
    </row>
    <row r="11" spans="1:12" ht="15" customHeight="1" x14ac:dyDescent="0.25">
      <c r="A11" s="432" t="s">
        <v>37</v>
      </c>
      <c r="B11" s="432"/>
      <c r="C11" s="432"/>
      <c r="D11" s="432"/>
      <c r="E11" s="432" t="s">
        <v>38</v>
      </c>
      <c r="F11" s="432"/>
      <c r="G11" s="432"/>
      <c r="H11" s="432"/>
      <c r="I11" s="432" t="s">
        <v>39</v>
      </c>
      <c r="J11" s="432"/>
      <c r="K11" s="432"/>
      <c r="L11" s="432"/>
    </row>
    <row r="12" spans="1:12" ht="15" customHeight="1" x14ac:dyDescent="0.25">
      <c r="A12" s="428" t="s">
        <v>40</v>
      </c>
      <c r="B12" s="428"/>
      <c r="C12" s="428"/>
      <c r="D12" s="428"/>
      <c r="E12" s="428" t="s">
        <v>41</v>
      </c>
      <c r="F12" s="428"/>
      <c r="G12" s="428"/>
      <c r="H12" s="428"/>
      <c r="I12" s="428" t="s">
        <v>42</v>
      </c>
      <c r="J12" s="428"/>
      <c r="K12" s="428"/>
      <c r="L12" s="428"/>
    </row>
    <row r="13" spans="1:12" ht="11.1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20.100000000000001" customHeight="1" x14ac:dyDescent="0.25">
      <c r="A14" s="429" t="s">
        <v>46</v>
      </c>
      <c r="B14" s="429"/>
      <c r="C14" s="429"/>
      <c r="D14" s="429"/>
      <c r="E14" s="429"/>
      <c r="F14" s="429"/>
      <c r="G14" s="429"/>
      <c r="H14" s="429"/>
      <c r="I14" s="429"/>
      <c r="J14" s="429"/>
      <c r="K14" s="429"/>
      <c r="L14" s="6" t="s">
        <v>43</v>
      </c>
    </row>
    <row r="15" spans="1:12" ht="26.1" customHeight="1" x14ac:dyDescent="0.25">
      <c r="A15" s="430" t="str">
        <f>IF(ISERROR(VLOOKUP('Child Tracking Record Sheets'!N1,'Child Tracking Record Sheets'!#REF!,2,0)),"",VLOOKUP('Child Tracking Record Sheets'!N1,'Child Tracking Record Sheets'!#REF!,2,0))</f>
        <v/>
      </c>
      <c r="B15" s="430"/>
      <c r="C15" s="431" t="str">
        <f>IF(ISERROR(VLOOKUP('Child Tracking Record Sheets'!N1,'Class Record S5'!#REF!,2,0)),"",VLOOKUP('Child Tracking Record Sheets'!N1,'Class Record S5'!#REF!,2,0))</f>
        <v/>
      </c>
      <c r="D15" s="431"/>
      <c r="E15" s="431"/>
      <c r="F15" s="431"/>
      <c r="G15" s="431"/>
      <c r="H15" s="431"/>
      <c r="I15" s="431"/>
      <c r="J15" s="431"/>
      <c r="K15" s="431"/>
      <c r="L15" s="7"/>
    </row>
    <row r="16" spans="1:12" ht="26.1" customHeight="1" x14ac:dyDescent="0.25">
      <c r="A16" s="434" t="str">
        <f>IF(ISERROR(VLOOKUP('Child Tracking Record Sheets'!#REF!,'Child Tracking Record Sheets'!#REF!,2,0)),"",VLOOKUP('Child Tracking Record Sheets'!#REF!,'Child Tracking Record Sheets'!#REF!,2,0))</f>
        <v/>
      </c>
      <c r="B16" s="434"/>
      <c r="C16" s="435" t="str">
        <f>IF(ISERROR(VLOOKUP('Child Tracking Record Sheets'!#REF!,'Class Record S5'!#REF!,2,0)),"",VLOOKUP('Child Tracking Record Sheets'!#REF!,'Class Record S5'!#REF!,2,0))</f>
        <v/>
      </c>
      <c r="D16" s="435"/>
      <c r="E16" s="435"/>
      <c r="F16" s="435"/>
      <c r="G16" s="435"/>
      <c r="H16" s="435"/>
      <c r="I16" s="435"/>
      <c r="J16" s="435"/>
      <c r="K16" s="435"/>
      <c r="L16" s="8"/>
    </row>
    <row r="17" spans="1:12" ht="26.1" customHeight="1" x14ac:dyDescent="0.25">
      <c r="A17" s="434" t="str">
        <f>IF(ISERROR(VLOOKUP('Child Tracking Record Sheets'!N2,'Child Tracking Record Sheets'!#REF!,2,0)),"",VLOOKUP('Child Tracking Record Sheets'!N2,'Child Tracking Record Sheets'!#REF!,2,0))</f>
        <v/>
      </c>
      <c r="B17" s="434"/>
      <c r="C17" s="435" t="str">
        <f>IF(ISERROR(VLOOKUP('Child Tracking Record Sheets'!N2,'Class Record S5'!#REF!,2,0)),"",VLOOKUP('Child Tracking Record Sheets'!N2,'Class Record S5'!#REF!,2,0))</f>
        <v/>
      </c>
      <c r="D17" s="435"/>
      <c r="E17" s="435"/>
      <c r="F17" s="435"/>
      <c r="G17" s="435"/>
      <c r="H17" s="435"/>
      <c r="I17" s="435"/>
      <c r="J17" s="435"/>
      <c r="K17" s="435"/>
      <c r="L17" s="8"/>
    </row>
    <row r="18" spans="1:12" ht="26.1" customHeight="1" x14ac:dyDescent="0.25">
      <c r="A18" s="436" t="str">
        <f>IF(ISERROR(VLOOKUP('Child Tracking Record Sheets'!N3,'Child Tracking Record Sheets'!#REF!,2,0)),"",VLOOKUP('Child Tracking Record Sheets'!N3,'Child Tracking Record Sheets'!#REF!,2,0))</f>
        <v/>
      </c>
      <c r="B18" s="436"/>
      <c r="C18" s="437" t="str">
        <f>IF(ISERROR(VLOOKUP('Child Tracking Record Sheets'!N3,'Class Record S5'!#REF!,2,0)),"",VLOOKUP('Child Tracking Record Sheets'!N3,'Class Record S5'!#REF!,2,0))</f>
        <v/>
      </c>
      <c r="D18" s="437"/>
      <c r="E18" s="437"/>
      <c r="F18" s="437"/>
      <c r="G18" s="437"/>
      <c r="H18" s="437"/>
      <c r="I18" s="437"/>
      <c r="J18" s="437"/>
      <c r="K18" s="437"/>
      <c r="L18" s="9"/>
    </row>
    <row r="19" spans="1:12" ht="11.1" customHeight="1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</row>
    <row r="20" spans="1:12" ht="20.100000000000001" customHeight="1" x14ac:dyDescent="0.25">
      <c r="A20" s="429" t="s">
        <v>47</v>
      </c>
      <c r="B20" s="429"/>
      <c r="C20" s="429"/>
      <c r="D20" s="429"/>
      <c r="E20" s="429"/>
      <c r="F20" s="429"/>
      <c r="G20" s="429"/>
      <c r="H20" s="429"/>
      <c r="I20" s="429"/>
      <c r="J20" s="429"/>
      <c r="K20" s="429"/>
      <c r="L20" s="6" t="s">
        <v>43</v>
      </c>
    </row>
    <row r="21" spans="1:12" ht="26.1" customHeight="1" x14ac:dyDescent="0.25">
      <c r="A21" s="430" t="str">
        <f>IF(ISERROR(VLOOKUP('Child Tracking Record Sheets'!N1,'Child Tracking Record Sheets'!#REF!,2,0)),"",VLOOKUP('Child Tracking Record Sheets'!N1,'Child Tracking Record Sheets'!#REF!,2,0))</f>
        <v/>
      </c>
      <c r="B21" s="430"/>
      <c r="C21" s="431" t="str">
        <f>IF(ISERROR(VLOOKUP('Child Tracking Record Sheets'!N1,'Class Record S5'!#REF!,2,0)),"",VLOOKUP('Child Tracking Record Sheets'!N1,'Class Record S5'!#REF!,2,0))</f>
        <v/>
      </c>
      <c r="D21" s="431"/>
      <c r="E21" s="431"/>
      <c r="F21" s="431"/>
      <c r="G21" s="431"/>
      <c r="H21" s="431"/>
      <c r="I21" s="431"/>
      <c r="J21" s="431"/>
      <c r="K21" s="431"/>
      <c r="L21" s="7"/>
    </row>
    <row r="22" spans="1:12" ht="26.1" customHeight="1" x14ac:dyDescent="0.25">
      <c r="A22" s="434" t="str">
        <f>IF(ISERROR(VLOOKUP('Child Tracking Record Sheets'!#REF!,'Child Tracking Record Sheets'!#REF!,2,0)),"",VLOOKUP('Child Tracking Record Sheets'!#REF!,'Child Tracking Record Sheets'!#REF!,2,0))</f>
        <v/>
      </c>
      <c r="B22" s="434"/>
      <c r="C22" s="435" t="str">
        <f>IF(ISERROR(VLOOKUP('Child Tracking Record Sheets'!#REF!,'Class Record S5'!#REF!,2,0)),"",VLOOKUP('Child Tracking Record Sheets'!#REF!,'Class Record S5'!#REF!,2,0))</f>
        <v/>
      </c>
      <c r="D22" s="435"/>
      <c r="E22" s="435"/>
      <c r="F22" s="435"/>
      <c r="G22" s="435"/>
      <c r="H22" s="435"/>
      <c r="I22" s="435"/>
      <c r="J22" s="435"/>
      <c r="K22" s="435"/>
      <c r="L22" s="8"/>
    </row>
    <row r="23" spans="1:12" ht="26.1" customHeight="1" x14ac:dyDescent="0.25">
      <c r="A23" s="434" t="str">
        <f>IF(ISERROR(VLOOKUP('Child Tracking Record Sheets'!N2,'Child Tracking Record Sheets'!#REF!,2,0)),"",VLOOKUP('Child Tracking Record Sheets'!N2,'Child Tracking Record Sheets'!#REF!,2,0))</f>
        <v/>
      </c>
      <c r="B23" s="434"/>
      <c r="C23" s="435" t="str">
        <f>IF(ISERROR(VLOOKUP('Child Tracking Record Sheets'!N2,'Class Record S5'!#REF!,2,0)),"",VLOOKUP('Child Tracking Record Sheets'!N2,'Class Record S5'!#REF!,2,0))</f>
        <v/>
      </c>
      <c r="D23" s="435"/>
      <c r="E23" s="435"/>
      <c r="F23" s="435"/>
      <c r="G23" s="435"/>
      <c r="H23" s="435"/>
      <c r="I23" s="435"/>
      <c r="J23" s="435"/>
      <c r="K23" s="435"/>
      <c r="L23" s="8"/>
    </row>
    <row r="24" spans="1:12" ht="26.1" customHeight="1" x14ac:dyDescent="0.25">
      <c r="A24" s="434" t="str">
        <f>IF(ISERROR(VLOOKUP('Child Tracking Record Sheets'!N3,'Child Tracking Record Sheets'!#REF!,2,0)),"",VLOOKUP('Child Tracking Record Sheets'!N3,'Child Tracking Record Sheets'!#REF!,2,0))</f>
        <v/>
      </c>
      <c r="B24" s="434"/>
      <c r="C24" s="435" t="str">
        <f>IF(ISERROR(VLOOKUP('Child Tracking Record Sheets'!N3,'Class Record S5'!#REF!,2,0)),"",VLOOKUP('Child Tracking Record Sheets'!N3,'Class Record S5'!#REF!,2,0))</f>
        <v/>
      </c>
      <c r="D24" s="435"/>
      <c r="E24" s="435"/>
      <c r="F24" s="435"/>
      <c r="G24" s="435"/>
      <c r="H24" s="435"/>
      <c r="I24" s="435"/>
      <c r="J24" s="435"/>
      <c r="K24" s="435"/>
      <c r="L24" s="8"/>
    </row>
    <row r="25" spans="1:12" ht="26.1" customHeight="1" x14ac:dyDescent="0.25">
      <c r="A25" s="436" t="str">
        <f>IF(ISERROR(VLOOKUP('Child Tracking Record Sheets'!N4,'Child Tracking Record Sheets'!#REF!,2,0)),"",VLOOKUP('Child Tracking Record Sheets'!N4,'Child Tracking Record Sheets'!#REF!,2,0))</f>
        <v/>
      </c>
      <c r="B25" s="436"/>
      <c r="C25" s="437" t="str">
        <f>IF(ISERROR(VLOOKUP('Child Tracking Record Sheets'!N4,'Class Record S5'!#REF!,2,0)),"",VLOOKUP('Child Tracking Record Sheets'!N4,'Class Record S5'!#REF!,2,0))</f>
        <v/>
      </c>
      <c r="D25" s="437"/>
      <c r="E25" s="437"/>
      <c r="F25" s="437"/>
      <c r="G25" s="437"/>
      <c r="H25" s="437"/>
      <c r="I25" s="437"/>
      <c r="J25" s="437"/>
      <c r="K25" s="437"/>
      <c r="L25" s="9"/>
    </row>
    <row r="26" spans="1:12" ht="11.1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</row>
    <row r="27" spans="1:12" ht="20.100000000000001" customHeight="1" x14ac:dyDescent="0.25">
      <c r="A27" s="429" t="s">
        <v>48</v>
      </c>
      <c r="B27" s="429"/>
      <c r="C27" s="429"/>
      <c r="D27" s="429"/>
      <c r="E27" s="429"/>
      <c r="F27" s="429"/>
      <c r="G27" s="429"/>
      <c r="H27" s="429"/>
      <c r="I27" s="429"/>
      <c r="J27" s="429"/>
      <c r="K27" s="429"/>
      <c r="L27" s="6" t="s">
        <v>43</v>
      </c>
    </row>
    <row r="28" spans="1:12" ht="26.1" customHeight="1" x14ac:dyDescent="0.25">
      <c r="A28" s="430" t="str">
        <f>IF(ISERROR(VLOOKUP('Child Tracking Record Sheets'!N1,'Child Tracking Record Sheets'!#REF!,2,0)),"",VLOOKUP('Child Tracking Record Sheets'!N1,'Child Tracking Record Sheets'!#REF!,2,0))</f>
        <v/>
      </c>
      <c r="B28" s="430"/>
      <c r="C28" s="431" t="str">
        <f>IF(ISERROR(VLOOKUP('Child Tracking Record Sheets'!N1,'Class Record S5'!#REF!,2,0)),"",VLOOKUP('Child Tracking Record Sheets'!N1,'Class Record S5'!#REF!,2,0))</f>
        <v/>
      </c>
      <c r="D28" s="431"/>
      <c r="E28" s="431"/>
      <c r="F28" s="431"/>
      <c r="G28" s="431"/>
      <c r="H28" s="431"/>
      <c r="I28" s="431"/>
      <c r="J28" s="431"/>
      <c r="K28" s="431"/>
      <c r="L28" s="7"/>
    </row>
    <row r="29" spans="1:12" ht="26.1" customHeight="1" x14ac:dyDescent="0.25">
      <c r="A29" s="434" t="str">
        <f>IF(ISERROR(VLOOKUP('Child Tracking Record Sheets'!#REF!,'Child Tracking Record Sheets'!#REF!,2,0)),"",VLOOKUP('Child Tracking Record Sheets'!#REF!,'Child Tracking Record Sheets'!#REF!,2,0))</f>
        <v/>
      </c>
      <c r="B29" s="434"/>
      <c r="C29" s="435" t="str">
        <f>IF(ISERROR(VLOOKUP('Child Tracking Record Sheets'!#REF!,'Class Record S5'!#REF!,2,0)),"",VLOOKUP('Child Tracking Record Sheets'!#REF!,'Class Record S5'!#REF!,2,0))</f>
        <v/>
      </c>
      <c r="D29" s="435"/>
      <c r="E29" s="435"/>
      <c r="F29" s="435"/>
      <c r="G29" s="435"/>
      <c r="H29" s="435"/>
      <c r="I29" s="435"/>
      <c r="J29" s="435"/>
      <c r="K29" s="435"/>
      <c r="L29" s="8"/>
    </row>
    <row r="30" spans="1:12" ht="26.1" customHeight="1" x14ac:dyDescent="0.25">
      <c r="A30" s="434" t="str">
        <f>IF(ISERROR(VLOOKUP('Child Tracking Record Sheets'!N2,'Child Tracking Record Sheets'!#REF!,2,0)),"",VLOOKUP('Child Tracking Record Sheets'!N2,'Child Tracking Record Sheets'!#REF!,2,0))</f>
        <v/>
      </c>
      <c r="B30" s="434"/>
      <c r="C30" s="435" t="str">
        <f>IF(ISERROR(VLOOKUP('Child Tracking Record Sheets'!N2,'Class Record S5'!#REF!,2,0)),"",VLOOKUP('Child Tracking Record Sheets'!N2,'Class Record S5'!#REF!,2,0))</f>
        <v/>
      </c>
      <c r="D30" s="435"/>
      <c r="E30" s="435"/>
      <c r="F30" s="435"/>
      <c r="G30" s="435"/>
      <c r="H30" s="435"/>
      <c r="I30" s="435"/>
      <c r="J30" s="435"/>
      <c r="K30" s="435"/>
      <c r="L30" s="8"/>
    </row>
    <row r="31" spans="1:12" ht="26.1" customHeight="1" x14ac:dyDescent="0.25">
      <c r="A31" s="434" t="str">
        <f>IF(ISERROR(VLOOKUP('Child Tracking Record Sheets'!N3,'Child Tracking Record Sheets'!#REF!,2,0)),"",VLOOKUP('Child Tracking Record Sheets'!N3,'Child Tracking Record Sheets'!#REF!,2,0))</f>
        <v/>
      </c>
      <c r="B31" s="434"/>
      <c r="C31" s="435" t="str">
        <f>IF(ISERROR(VLOOKUP('Child Tracking Record Sheets'!N3,'Class Record S5'!#REF!,2,0)),"",VLOOKUP('Child Tracking Record Sheets'!N3,'Class Record S5'!#REF!,2,0))</f>
        <v/>
      </c>
      <c r="D31" s="435"/>
      <c r="E31" s="435"/>
      <c r="F31" s="435"/>
      <c r="G31" s="435"/>
      <c r="H31" s="435"/>
      <c r="I31" s="435"/>
      <c r="J31" s="435"/>
      <c r="K31" s="435"/>
      <c r="L31" s="8"/>
    </row>
    <row r="32" spans="1:12" ht="26.1" customHeight="1" x14ac:dyDescent="0.25">
      <c r="A32" s="436" t="str">
        <f>IF(ISERROR(VLOOKUP('Child Tracking Record Sheets'!N4,'Child Tracking Record Sheets'!#REF!,2,0)),"",VLOOKUP('Child Tracking Record Sheets'!N4,'Child Tracking Record Sheets'!#REF!,2,0))</f>
        <v/>
      </c>
      <c r="B32" s="436"/>
      <c r="C32" s="437" t="str">
        <f>IF(ISERROR(VLOOKUP('Child Tracking Record Sheets'!N4,'Class Record S5'!#REF!,2,0)),"",VLOOKUP('Child Tracking Record Sheets'!N4,'Class Record S5'!#REF!,2,0))</f>
        <v/>
      </c>
      <c r="D32" s="437"/>
      <c r="E32" s="437"/>
      <c r="F32" s="437"/>
      <c r="G32" s="437"/>
      <c r="H32" s="437"/>
      <c r="I32" s="437"/>
      <c r="J32" s="437"/>
      <c r="K32" s="437"/>
      <c r="L32" s="9"/>
    </row>
    <row r="33" spans="1:13" ht="11.1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1:13" ht="20.100000000000001" customHeight="1" x14ac:dyDescent="0.25">
      <c r="A34" s="429" t="s">
        <v>49</v>
      </c>
      <c r="B34" s="429"/>
      <c r="C34" s="429"/>
      <c r="D34" s="429"/>
      <c r="E34" s="429"/>
      <c r="F34" s="429"/>
      <c r="G34" s="429"/>
      <c r="H34" s="429"/>
      <c r="I34" s="429"/>
      <c r="J34" s="429"/>
      <c r="K34" s="429"/>
      <c r="L34" s="6" t="s">
        <v>43</v>
      </c>
    </row>
    <row r="35" spans="1:13" ht="26.1" customHeight="1" x14ac:dyDescent="0.25">
      <c r="A35" s="430" t="str">
        <f>IF(ISERROR(VLOOKUP('Child Tracking Record Sheets'!#REF!,'Child Tracking Record Sheets'!#REF!,2,0)),"",VLOOKUP('Child Tracking Record Sheets'!#REF!,'Child Tracking Record Sheets'!#REF!,2,0))</f>
        <v/>
      </c>
      <c r="B35" s="430"/>
      <c r="C35" s="431" t="str">
        <f>IF(ISERROR(VLOOKUP('Child Tracking Record Sheets'!#REF!,'Class Record S5'!#REF!,2,0)),"",VLOOKUP('Child Tracking Record Sheets'!#REF!,'Class Record S5'!#REF!,2,0))</f>
        <v/>
      </c>
      <c r="D35" s="431"/>
      <c r="E35" s="431"/>
      <c r="F35" s="431"/>
      <c r="G35" s="431"/>
      <c r="H35" s="431"/>
      <c r="I35" s="431"/>
      <c r="J35" s="431"/>
      <c r="K35" s="431"/>
      <c r="L35" s="7"/>
    </row>
    <row r="36" spans="1:13" ht="26.1" customHeight="1" x14ac:dyDescent="0.25">
      <c r="A36" s="434" t="str">
        <f>IF(ISERROR(VLOOKUP('Child Tracking Record Sheets'!N2,'Child Tracking Record Sheets'!#REF!,2,0)),"",VLOOKUP('Child Tracking Record Sheets'!N2,'Child Tracking Record Sheets'!#REF!,2,0))</f>
        <v/>
      </c>
      <c r="B36" s="434"/>
      <c r="C36" s="435" t="str">
        <f>IF(ISERROR(VLOOKUP('Child Tracking Record Sheets'!N2,'Class Record S5'!#REF!,2,0)),"",VLOOKUP('Child Tracking Record Sheets'!N2,'Class Record S5'!#REF!,2,0))</f>
        <v/>
      </c>
      <c r="D36" s="435"/>
      <c r="E36" s="435"/>
      <c r="F36" s="435"/>
      <c r="G36" s="435"/>
      <c r="H36" s="435"/>
      <c r="I36" s="435"/>
      <c r="J36" s="435"/>
      <c r="K36" s="435"/>
      <c r="L36" s="8"/>
    </row>
    <row r="37" spans="1:13" ht="26.1" customHeight="1" x14ac:dyDescent="0.25">
      <c r="A37" s="434" t="str">
        <f>IF(ISERROR(VLOOKUP('Child Tracking Record Sheets'!N3,'Child Tracking Record Sheets'!#REF!,2,0)),"",VLOOKUP('Child Tracking Record Sheets'!N3,'Child Tracking Record Sheets'!#REF!,2,0))</f>
        <v/>
      </c>
      <c r="B37" s="434"/>
      <c r="C37" s="435" t="str">
        <f>IF(ISERROR(VLOOKUP('Child Tracking Record Sheets'!N3,'Class Record S5'!#REF!,2,0)),"",VLOOKUP('Child Tracking Record Sheets'!N3,'Class Record S5'!#REF!,2,0))</f>
        <v/>
      </c>
      <c r="D37" s="435"/>
      <c r="E37" s="435"/>
      <c r="F37" s="435"/>
      <c r="G37" s="435"/>
      <c r="H37" s="435"/>
      <c r="I37" s="435"/>
      <c r="J37" s="435"/>
      <c r="K37" s="435"/>
      <c r="L37" s="8"/>
    </row>
    <row r="38" spans="1:13" ht="26.1" customHeight="1" x14ac:dyDescent="0.25">
      <c r="A38" s="436" t="str">
        <f>IF(ISERROR(VLOOKUP('Child Tracking Record Sheets'!N4,'Child Tracking Record Sheets'!#REF!,2,0)),"",VLOOKUP('Child Tracking Record Sheets'!N4,'Child Tracking Record Sheets'!#REF!,2,0))</f>
        <v/>
      </c>
      <c r="B38" s="436"/>
      <c r="C38" s="437" t="str">
        <f>IF(ISERROR(VLOOKUP('Child Tracking Record Sheets'!N4,'Class Record S5'!#REF!,2,0)),"",VLOOKUP('Child Tracking Record Sheets'!N4,'Class Record S5'!#REF!,2,0))</f>
        <v/>
      </c>
      <c r="D38" s="437"/>
      <c r="E38" s="437"/>
      <c r="F38" s="437"/>
      <c r="G38" s="437"/>
      <c r="H38" s="437"/>
      <c r="I38" s="437"/>
      <c r="J38" s="437"/>
      <c r="K38" s="437"/>
      <c r="L38" s="9"/>
    </row>
    <row r="39" spans="1:13" ht="11.1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</row>
    <row r="40" spans="1:13" ht="20.100000000000001" customHeight="1" x14ac:dyDescent="0.25">
      <c r="A40" s="438" t="s">
        <v>44</v>
      </c>
      <c r="B40" s="438"/>
      <c r="C40" s="438"/>
      <c r="D40" s="438"/>
      <c r="E40" s="438"/>
      <c r="F40" s="438"/>
      <c r="G40" s="438"/>
      <c r="H40" s="438"/>
      <c r="I40" s="438"/>
      <c r="J40" s="438"/>
      <c r="K40" s="439" t="s">
        <v>45</v>
      </c>
      <c r="L40" s="439"/>
    </row>
    <row r="41" spans="1:13" ht="20.100000000000001" customHeight="1" x14ac:dyDescent="0.25">
      <c r="A41" s="440"/>
      <c r="B41" s="440"/>
      <c r="C41" s="440"/>
      <c r="D41" s="440"/>
      <c r="E41" s="440"/>
      <c r="F41" s="440"/>
      <c r="G41" s="440"/>
      <c r="H41" s="440"/>
      <c r="I41" s="440"/>
      <c r="J41" s="440"/>
      <c r="K41" s="441" t="e">
        <f>'Class Record S5'!#REF!</f>
        <v>#REF!</v>
      </c>
      <c r="L41" s="441"/>
    </row>
    <row r="42" spans="1:13" ht="20.100000000000001" customHeight="1" x14ac:dyDescent="0.25">
      <c r="A42" s="440"/>
      <c r="B42" s="440"/>
      <c r="C42" s="440"/>
      <c r="D42" s="440"/>
      <c r="E42" s="440"/>
      <c r="F42" s="440"/>
      <c r="G42" s="440"/>
      <c r="H42" s="440"/>
      <c r="I42" s="440"/>
      <c r="J42" s="440"/>
      <c r="K42" s="441"/>
      <c r="L42" s="441"/>
    </row>
    <row r="43" spans="1:13" ht="20.100000000000001" customHeight="1" x14ac:dyDescent="0.25">
      <c r="A43" s="440"/>
      <c r="B43" s="440"/>
      <c r="C43" s="440"/>
      <c r="D43" s="440"/>
      <c r="E43" s="440"/>
      <c r="F43" s="440"/>
      <c r="G43" s="440"/>
      <c r="H43" s="440"/>
      <c r="I43" s="440"/>
      <c r="J43" s="440"/>
      <c r="K43" s="441"/>
      <c r="L43" s="441"/>
    </row>
    <row r="44" spans="1:13" ht="20.100000000000001" customHeight="1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1:13" ht="20.100000000000001" customHeight="1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3"/>
    </row>
    <row r="46" spans="1:13" ht="24.6" customHeight="1" x14ac:dyDescent="0.25">
      <c r="A46" s="423" t="e">
        <f>'Child Tracking Record Sheets'!$B$1:$F$1</f>
        <v>#VALUE!</v>
      </c>
      <c r="B46" s="423"/>
      <c r="C46" s="423"/>
      <c r="D46" s="423"/>
      <c r="E46" s="423"/>
      <c r="F46" s="423"/>
      <c r="G46" s="423"/>
      <c r="H46" s="423"/>
      <c r="I46" s="423"/>
      <c r="J46" s="423"/>
      <c r="K46" s="423"/>
      <c r="L46" s="423"/>
    </row>
    <row r="47" spans="1:13" ht="11.1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13" ht="12" customHeight="1" x14ac:dyDescent="0.25">
      <c r="A48" s="424" t="s">
        <v>17</v>
      </c>
      <c r="B48" s="424"/>
      <c r="C48" s="425" t="str">
        <f>'Class Record S5'!F$2</f>
        <v>Joe Bloggs</v>
      </c>
      <c r="D48" s="425"/>
      <c r="E48" s="425"/>
      <c r="F48" s="425"/>
      <c r="G48" s="424" t="s">
        <v>18</v>
      </c>
      <c r="H48" s="426" t="e">
        <f>$H$3</f>
        <v>#REF!</v>
      </c>
      <c r="I48" s="426"/>
      <c r="J48" s="427" t="str">
        <f>'Class Record S5'!$C$2</f>
        <v>CLASS</v>
      </c>
      <c r="K48" s="427"/>
      <c r="L48" s="427"/>
    </row>
    <row r="49" spans="1:12" ht="12" customHeight="1" x14ac:dyDescent="0.25">
      <c r="A49" s="424"/>
      <c r="B49" s="424"/>
      <c r="C49" s="425"/>
      <c r="D49" s="425"/>
      <c r="E49" s="425"/>
      <c r="F49" s="425"/>
      <c r="G49" s="424"/>
      <c r="H49" s="426"/>
      <c r="I49" s="426"/>
      <c r="J49" s="427"/>
      <c r="K49" s="427"/>
      <c r="L49" s="427"/>
    </row>
    <row r="50" spans="1:12" ht="11.1" customHeight="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</row>
    <row r="51" spans="1:12" ht="20.100000000000001" customHeight="1" x14ac:dyDescent="0.25">
      <c r="A51" s="417" t="s">
        <v>19</v>
      </c>
      <c r="B51" s="417"/>
      <c r="C51" s="417"/>
      <c r="D51" s="417"/>
      <c r="E51" s="418" t="s">
        <v>20</v>
      </c>
      <c r="F51" s="418"/>
      <c r="G51" s="418"/>
      <c r="H51" s="418"/>
      <c r="I51" s="419" t="s">
        <v>21</v>
      </c>
      <c r="J51" s="419"/>
      <c r="K51" s="419"/>
      <c r="L51" s="419"/>
    </row>
    <row r="52" spans="1:12" ht="20.100000000000001" customHeight="1" x14ac:dyDescent="0.25">
      <c r="A52" s="420" t="s">
        <v>22</v>
      </c>
      <c r="B52" s="420"/>
      <c r="C52" s="421" t="s">
        <v>23</v>
      </c>
      <c r="D52" s="421"/>
      <c r="E52" s="421" t="s">
        <v>24</v>
      </c>
      <c r="F52" s="421"/>
      <c r="G52" s="421" t="s">
        <v>25</v>
      </c>
      <c r="H52" s="421"/>
      <c r="I52" s="421" t="s">
        <v>26</v>
      </c>
      <c r="J52" s="421"/>
      <c r="K52" s="422" t="s">
        <v>27</v>
      </c>
      <c r="L52" s="422"/>
    </row>
    <row r="53" spans="1:12" ht="15" customHeight="1" x14ac:dyDescent="0.25">
      <c r="A53" s="433" t="s">
        <v>28</v>
      </c>
      <c r="B53" s="433"/>
      <c r="C53" s="433"/>
      <c r="D53" s="433"/>
      <c r="E53" s="433" t="s">
        <v>29</v>
      </c>
      <c r="F53" s="433"/>
      <c r="G53" s="433"/>
      <c r="H53" s="433"/>
      <c r="I53" s="433" t="s">
        <v>30</v>
      </c>
      <c r="J53" s="433"/>
      <c r="K53" s="433"/>
      <c r="L53" s="433"/>
    </row>
    <row r="54" spans="1:12" ht="15" customHeight="1" x14ac:dyDescent="0.25">
      <c r="A54" s="432" t="s">
        <v>31</v>
      </c>
      <c r="B54" s="432"/>
      <c r="C54" s="432"/>
      <c r="D54" s="432"/>
      <c r="E54" s="432" t="s">
        <v>32</v>
      </c>
      <c r="F54" s="432"/>
      <c r="G54" s="432"/>
      <c r="H54" s="432"/>
      <c r="I54" s="432" t="s">
        <v>33</v>
      </c>
      <c r="J54" s="432"/>
      <c r="K54" s="432"/>
      <c r="L54" s="432"/>
    </row>
    <row r="55" spans="1:12" ht="15" customHeight="1" x14ac:dyDescent="0.25">
      <c r="A55" s="432" t="s">
        <v>34</v>
      </c>
      <c r="B55" s="432"/>
      <c r="C55" s="432"/>
      <c r="D55" s="432"/>
      <c r="E55" s="432" t="s">
        <v>35</v>
      </c>
      <c r="F55" s="432"/>
      <c r="G55" s="432"/>
      <c r="H55" s="432"/>
      <c r="I55" s="432" t="s">
        <v>36</v>
      </c>
      <c r="J55" s="432"/>
      <c r="K55" s="432"/>
      <c r="L55" s="432"/>
    </row>
    <row r="56" spans="1:12" ht="15" customHeight="1" x14ac:dyDescent="0.25">
      <c r="A56" s="432" t="s">
        <v>37</v>
      </c>
      <c r="B56" s="432"/>
      <c r="C56" s="432"/>
      <c r="D56" s="432"/>
      <c r="E56" s="432" t="s">
        <v>38</v>
      </c>
      <c r="F56" s="432"/>
      <c r="G56" s="432"/>
      <c r="H56" s="432"/>
      <c r="I56" s="432" t="s">
        <v>39</v>
      </c>
      <c r="J56" s="432"/>
      <c r="K56" s="432"/>
      <c r="L56" s="432"/>
    </row>
    <row r="57" spans="1:12" ht="15" customHeight="1" x14ac:dyDescent="0.25">
      <c r="A57" s="428" t="s">
        <v>40</v>
      </c>
      <c r="B57" s="428"/>
      <c r="C57" s="428"/>
      <c r="D57" s="428"/>
      <c r="E57" s="428" t="s">
        <v>41</v>
      </c>
      <c r="F57" s="428"/>
      <c r="G57" s="428"/>
      <c r="H57" s="428"/>
      <c r="I57" s="428" t="s">
        <v>42</v>
      </c>
      <c r="J57" s="428"/>
      <c r="K57" s="428"/>
      <c r="L57" s="428"/>
    </row>
    <row r="58" spans="1:12" ht="11.1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</row>
    <row r="59" spans="1:12" ht="20.100000000000001" customHeight="1" x14ac:dyDescent="0.25">
      <c r="A59" s="429" t="s">
        <v>46</v>
      </c>
      <c r="B59" s="429"/>
      <c r="C59" s="429"/>
      <c r="D59" s="429"/>
      <c r="E59" s="429"/>
      <c r="F59" s="429"/>
      <c r="G59" s="429"/>
      <c r="H59" s="429"/>
      <c r="I59" s="429"/>
      <c r="J59" s="429"/>
      <c r="K59" s="429"/>
      <c r="L59" s="6" t="s">
        <v>43</v>
      </c>
    </row>
    <row r="60" spans="1:12" ht="26.1" customHeight="1" x14ac:dyDescent="0.25">
      <c r="A60" s="430" t="str">
        <f>IF(ISERROR(VLOOKUP('Child Tracking Record Sheets'!#REF!,'Child Tracking Record Sheets'!#REF!,2,0)),"",VLOOKUP('Child Tracking Record Sheets'!#REF!,'Child Tracking Record Sheets'!#REF!,2,0))</f>
        <v/>
      </c>
      <c r="B60" s="430"/>
      <c r="C60" s="431" t="str">
        <f>IF(ISERROR(VLOOKUP('Child Tracking Record Sheets'!#REF!,'Class Record S5'!#REF!,2,0)),"",VLOOKUP('Child Tracking Record Sheets'!#REF!,'Class Record S5'!#REF!,2,0))</f>
        <v/>
      </c>
      <c r="D60" s="431"/>
      <c r="E60" s="431"/>
      <c r="F60" s="431"/>
      <c r="G60" s="431"/>
      <c r="H60" s="431"/>
      <c r="I60" s="431"/>
      <c r="J60" s="431"/>
      <c r="K60" s="431"/>
      <c r="L60" s="7"/>
    </row>
    <row r="61" spans="1:12" ht="26.1" customHeight="1" x14ac:dyDescent="0.25">
      <c r="A61" s="434" t="str">
        <f>IF(ISERROR(VLOOKUP('Child Tracking Record Sheets'!#REF!,'Child Tracking Record Sheets'!#REF!,2,0)),"",VLOOKUP('Child Tracking Record Sheets'!#REF!,'Child Tracking Record Sheets'!#REF!,2,0))</f>
        <v/>
      </c>
      <c r="B61" s="434"/>
      <c r="C61" s="435" t="str">
        <f>IF(ISERROR(VLOOKUP('Child Tracking Record Sheets'!#REF!,'Class Record S5'!#REF!,2,0)),"",VLOOKUP('Child Tracking Record Sheets'!#REF!,'Class Record S5'!#REF!,2,0))</f>
        <v/>
      </c>
      <c r="D61" s="435"/>
      <c r="E61" s="435"/>
      <c r="F61" s="435"/>
      <c r="G61" s="435"/>
      <c r="H61" s="435"/>
      <c r="I61" s="435"/>
      <c r="J61" s="435"/>
      <c r="K61" s="435"/>
      <c r="L61" s="8"/>
    </row>
    <row r="62" spans="1:12" ht="26.1" customHeight="1" x14ac:dyDescent="0.25">
      <c r="A62" s="434" t="str">
        <f>IF(ISERROR(VLOOKUP('Child Tracking Record Sheets'!#REF!,'Child Tracking Record Sheets'!#REF!,2,0)),"",VLOOKUP('Child Tracking Record Sheets'!#REF!,'Child Tracking Record Sheets'!#REF!,2,0))</f>
        <v/>
      </c>
      <c r="B62" s="434"/>
      <c r="C62" s="435" t="str">
        <f>IF(ISERROR(VLOOKUP('Child Tracking Record Sheets'!#REF!,'Class Record S5'!#REF!,2,0)),"",VLOOKUP('Child Tracking Record Sheets'!#REF!,'Class Record S5'!#REF!,2,0))</f>
        <v/>
      </c>
      <c r="D62" s="435"/>
      <c r="E62" s="435"/>
      <c r="F62" s="435"/>
      <c r="G62" s="435"/>
      <c r="H62" s="435"/>
      <c r="I62" s="435"/>
      <c r="J62" s="435"/>
      <c r="K62" s="435"/>
      <c r="L62" s="8"/>
    </row>
    <row r="63" spans="1:12" ht="26.1" customHeight="1" x14ac:dyDescent="0.25">
      <c r="A63" s="436" t="str">
        <f>IF(ISERROR(VLOOKUP('Child Tracking Record Sheets'!#REF!,'Child Tracking Record Sheets'!#REF!,2,0)),"",VLOOKUP('Child Tracking Record Sheets'!#REF!,'Child Tracking Record Sheets'!#REF!,2,0))</f>
        <v/>
      </c>
      <c r="B63" s="436"/>
      <c r="C63" s="437" t="str">
        <f>IF(ISERROR(VLOOKUP('Child Tracking Record Sheets'!#REF!,'Class Record S5'!#REF!,2,0)),"",VLOOKUP('Child Tracking Record Sheets'!#REF!,'Class Record S5'!#REF!,2,0))</f>
        <v/>
      </c>
      <c r="D63" s="437"/>
      <c r="E63" s="437"/>
      <c r="F63" s="437"/>
      <c r="G63" s="437"/>
      <c r="H63" s="437"/>
      <c r="I63" s="437"/>
      <c r="J63" s="437"/>
      <c r="K63" s="437"/>
      <c r="L63" s="9"/>
    </row>
    <row r="64" spans="1:12" ht="11.1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</row>
    <row r="65" spans="1:12" ht="20.100000000000001" customHeight="1" x14ac:dyDescent="0.25">
      <c r="A65" s="429" t="s">
        <v>47</v>
      </c>
      <c r="B65" s="429"/>
      <c r="C65" s="429"/>
      <c r="D65" s="429"/>
      <c r="E65" s="429"/>
      <c r="F65" s="429"/>
      <c r="G65" s="429"/>
      <c r="H65" s="429"/>
      <c r="I65" s="429"/>
      <c r="J65" s="429"/>
      <c r="K65" s="429"/>
      <c r="L65" s="6" t="s">
        <v>43</v>
      </c>
    </row>
    <row r="66" spans="1:12" ht="26.1" customHeight="1" x14ac:dyDescent="0.25">
      <c r="A66" s="430" t="str">
        <f>IF(ISERROR(VLOOKUP('Child Tracking Record Sheets'!#REF!,'Child Tracking Record Sheets'!#REF!,2,0)),"",VLOOKUP('Child Tracking Record Sheets'!#REF!,'Child Tracking Record Sheets'!#REF!,2,0))</f>
        <v/>
      </c>
      <c r="B66" s="430"/>
      <c r="C66" s="431" t="str">
        <f>IF(ISERROR(VLOOKUP('Child Tracking Record Sheets'!#REF!,'Class Record S5'!#REF!,2,0)),"",VLOOKUP('Child Tracking Record Sheets'!#REF!,'Class Record S5'!#REF!,2,0))</f>
        <v/>
      </c>
      <c r="D66" s="431"/>
      <c r="E66" s="431"/>
      <c r="F66" s="431"/>
      <c r="G66" s="431"/>
      <c r="H66" s="431"/>
      <c r="I66" s="431"/>
      <c r="J66" s="431"/>
      <c r="K66" s="431"/>
      <c r="L66" s="7"/>
    </row>
    <row r="67" spans="1:12" ht="26.1" customHeight="1" x14ac:dyDescent="0.25">
      <c r="A67" s="434" t="str">
        <f>IF(ISERROR(VLOOKUP('Child Tracking Record Sheets'!#REF!,'Child Tracking Record Sheets'!#REF!,2,0)),"",VLOOKUP('Child Tracking Record Sheets'!#REF!,'Child Tracking Record Sheets'!#REF!,2,0))</f>
        <v/>
      </c>
      <c r="B67" s="434"/>
      <c r="C67" s="435" t="str">
        <f>IF(ISERROR(VLOOKUP('Child Tracking Record Sheets'!#REF!,'Class Record S5'!#REF!,2,0)),"",VLOOKUP('Child Tracking Record Sheets'!#REF!,'Class Record S5'!#REF!,2,0))</f>
        <v/>
      </c>
      <c r="D67" s="435"/>
      <c r="E67" s="435"/>
      <c r="F67" s="435"/>
      <c r="G67" s="435"/>
      <c r="H67" s="435"/>
      <c r="I67" s="435"/>
      <c r="J67" s="435"/>
      <c r="K67" s="435"/>
      <c r="L67" s="8"/>
    </row>
    <row r="68" spans="1:12" ht="26.1" customHeight="1" x14ac:dyDescent="0.25">
      <c r="A68" s="434" t="str">
        <f>IF(ISERROR(VLOOKUP('Child Tracking Record Sheets'!#REF!,'Child Tracking Record Sheets'!#REF!,2,0)),"",VLOOKUP('Child Tracking Record Sheets'!#REF!,'Child Tracking Record Sheets'!#REF!,2,0))</f>
        <v/>
      </c>
      <c r="B68" s="434"/>
      <c r="C68" s="435" t="str">
        <f>IF(ISERROR(VLOOKUP('Child Tracking Record Sheets'!#REF!,'Class Record S5'!#REF!,2,0)),"",VLOOKUP('Child Tracking Record Sheets'!#REF!,'Class Record S5'!#REF!,2,0))</f>
        <v/>
      </c>
      <c r="D68" s="435"/>
      <c r="E68" s="435"/>
      <c r="F68" s="435"/>
      <c r="G68" s="435"/>
      <c r="H68" s="435"/>
      <c r="I68" s="435"/>
      <c r="J68" s="435"/>
      <c r="K68" s="435"/>
      <c r="L68" s="8"/>
    </row>
    <row r="69" spans="1:12" ht="26.1" customHeight="1" x14ac:dyDescent="0.25">
      <c r="A69" s="434" t="str">
        <f>IF(ISERROR(VLOOKUP('Child Tracking Record Sheets'!#REF!,'Child Tracking Record Sheets'!#REF!,2,0)),"",VLOOKUP('Child Tracking Record Sheets'!#REF!,'Child Tracking Record Sheets'!#REF!,2,0))</f>
        <v/>
      </c>
      <c r="B69" s="434"/>
      <c r="C69" s="435" t="str">
        <f>IF(ISERROR(VLOOKUP('Child Tracking Record Sheets'!#REF!,'Class Record S5'!#REF!,2,0)),"",VLOOKUP('Child Tracking Record Sheets'!#REF!,'Class Record S5'!#REF!,2,0))</f>
        <v/>
      </c>
      <c r="D69" s="435"/>
      <c r="E69" s="435"/>
      <c r="F69" s="435"/>
      <c r="G69" s="435"/>
      <c r="H69" s="435"/>
      <c r="I69" s="435"/>
      <c r="J69" s="435"/>
      <c r="K69" s="435"/>
      <c r="L69" s="8"/>
    </row>
    <row r="70" spans="1:12" ht="26.1" customHeight="1" x14ac:dyDescent="0.25">
      <c r="A70" s="436" t="str">
        <f>IF(ISERROR(VLOOKUP('Child Tracking Record Sheets'!#REF!,'Child Tracking Record Sheets'!#REF!,2,0)),"",VLOOKUP('Child Tracking Record Sheets'!#REF!,'Child Tracking Record Sheets'!#REF!,2,0))</f>
        <v/>
      </c>
      <c r="B70" s="436"/>
      <c r="C70" s="437" t="str">
        <f>IF(ISERROR(VLOOKUP('Child Tracking Record Sheets'!#REF!,'Class Record S5'!#REF!,2,0)),"",VLOOKUP('Child Tracking Record Sheets'!#REF!,'Class Record S5'!#REF!,2,0))</f>
        <v/>
      </c>
      <c r="D70" s="437"/>
      <c r="E70" s="437"/>
      <c r="F70" s="437"/>
      <c r="G70" s="437"/>
      <c r="H70" s="437"/>
      <c r="I70" s="437"/>
      <c r="J70" s="437"/>
      <c r="K70" s="437"/>
      <c r="L70" s="9"/>
    </row>
    <row r="71" spans="1:12" ht="11.1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</row>
    <row r="72" spans="1:12" ht="20.100000000000001" customHeight="1" x14ac:dyDescent="0.25">
      <c r="A72" s="429" t="s">
        <v>48</v>
      </c>
      <c r="B72" s="429"/>
      <c r="C72" s="429"/>
      <c r="D72" s="429"/>
      <c r="E72" s="429"/>
      <c r="F72" s="429"/>
      <c r="G72" s="429"/>
      <c r="H72" s="429"/>
      <c r="I72" s="429"/>
      <c r="J72" s="429"/>
      <c r="K72" s="429"/>
      <c r="L72" s="6" t="s">
        <v>43</v>
      </c>
    </row>
    <row r="73" spans="1:12" ht="26.1" customHeight="1" x14ac:dyDescent="0.25">
      <c r="A73" s="430" t="str">
        <f>IF(ISERROR(VLOOKUP('Child Tracking Record Sheets'!#REF!,'Child Tracking Record Sheets'!#REF!,2,0)),"",VLOOKUP('Child Tracking Record Sheets'!#REF!,'Child Tracking Record Sheets'!#REF!,2,0))</f>
        <v/>
      </c>
      <c r="B73" s="430"/>
      <c r="C73" s="431" t="str">
        <f>IF(ISERROR(VLOOKUP('Child Tracking Record Sheets'!#REF!,'Class Record S5'!#REF!,2,0)),"",VLOOKUP('Child Tracking Record Sheets'!#REF!,'Class Record S5'!#REF!,2,0))</f>
        <v/>
      </c>
      <c r="D73" s="431"/>
      <c r="E73" s="431"/>
      <c r="F73" s="431"/>
      <c r="G73" s="431"/>
      <c r="H73" s="431"/>
      <c r="I73" s="431"/>
      <c r="J73" s="431"/>
      <c r="K73" s="431"/>
      <c r="L73" s="7"/>
    </row>
    <row r="74" spans="1:12" ht="26.1" customHeight="1" x14ac:dyDescent="0.25">
      <c r="A74" s="434" t="str">
        <f>IF(ISERROR(VLOOKUP('Child Tracking Record Sheets'!#REF!,'Child Tracking Record Sheets'!#REF!,2,0)),"",VLOOKUP('Child Tracking Record Sheets'!#REF!,'Child Tracking Record Sheets'!#REF!,2,0))</f>
        <v/>
      </c>
      <c r="B74" s="434"/>
      <c r="C74" s="435" t="str">
        <f>IF(ISERROR(VLOOKUP('Child Tracking Record Sheets'!#REF!,'Class Record S5'!#REF!,2,0)),"",VLOOKUP('Child Tracking Record Sheets'!#REF!,'Class Record S5'!#REF!,2,0))</f>
        <v/>
      </c>
      <c r="D74" s="435"/>
      <c r="E74" s="435"/>
      <c r="F74" s="435"/>
      <c r="G74" s="435"/>
      <c r="H74" s="435"/>
      <c r="I74" s="435"/>
      <c r="J74" s="435"/>
      <c r="K74" s="435"/>
      <c r="L74" s="8"/>
    </row>
    <row r="75" spans="1:12" ht="26.1" customHeight="1" x14ac:dyDescent="0.25">
      <c r="A75" s="434" t="str">
        <f>IF(ISERROR(VLOOKUP('Child Tracking Record Sheets'!#REF!,'Child Tracking Record Sheets'!#REF!,2,0)),"",VLOOKUP('Child Tracking Record Sheets'!#REF!,'Child Tracking Record Sheets'!#REF!,2,0))</f>
        <v/>
      </c>
      <c r="B75" s="434"/>
      <c r="C75" s="435" t="str">
        <f>IF(ISERROR(VLOOKUP('Child Tracking Record Sheets'!#REF!,'Class Record S5'!#REF!,2,0)),"",VLOOKUP('Child Tracking Record Sheets'!#REF!,'Class Record S5'!#REF!,2,0))</f>
        <v/>
      </c>
      <c r="D75" s="435"/>
      <c r="E75" s="435"/>
      <c r="F75" s="435"/>
      <c r="G75" s="435"/>
      <c r="H75" s="435"/>
      <c r="I75" s="435"/>
      <c r="J75" s="435"/>
      <c r="K75" s="435"/>
      <c r="L75" s="8"/>
    </row>
    <row r="76" spans="1:12" ht="26.1" customHeight="1" x14ac:dyDescent="0.25">
      <c r="A76" s="434" t="str">
        <f>IF(ISERROR(VLOOKUP('Child Tracking Record Sheets'!#REF!,'Child Tracking Record Sheets'!#REF!,2,0)),"",VLOOKUP('Child Tracking Record Sheets'!#REF!,'Child Tracking Record Sheets'!#REF!,2,0))</f>
        <v/>
      </c>
      <c r="B76" s="434"/>
      <c r="C76" s="435" t="str">
        <f>IF(ISERROR(VLOOKUP('Child Tracking Record Sheets'!#REF!,'Class Record S5'!#REF!,2,0)),"",VLOOKUP('Child Tracking Record Sheets'!#REF!,'Class Record S5'!#REF!,2,0))</f>
        <v/>
      </c>
      <c r="D76" s="435"/>
      <c r="E76" s="435"/>
      <c r="F76" s="435"/>
      <c r="G76" s="435"/>
      <c r="H76" s="435"/>
      <c r="I76" s="435"/>
      <c r="J76" s="435"/>
      <c r="K76" s="435"/>
      <c r="L76" s="8"/>
    </row>
    <row r="77" spans="1:12" ht="26.1" customHeight="1" x14ac:dyDescent="0.25">
      <c r="A77" s="436" t="str">
        <f>IF(ISERROR(VLOOKUP('Child Tracking Record Sheets'!#REF!,'Child Tracking Record Sheets'!#REF!,2,0)),"",VLOOKUP('Child Tracking Record Sheets'!#REF!,'Child Tracking Record Sheets'!#REF!,2,0))</f>
        <v/>
      </c>
      <c r="B77" s="436"/>
      <c r="C77" s="437" t="str">
        <f>IF(ISERROR(VLOOKUP('Child Tracking Record Sheets'!#REF!,'Class Record S5'!#REF!,2,0)),"",VLOOKUP('Child Tracking Record Sheets'!#REF!,'Class Record S5'!#REF!,2,0))</f>
        <v/>
      </c>
      <c r="D77" s="437"/>
      <c r="E77" s="437"/>
      <c r="F77" s="437"/>
      <c r="G77" s="437"/>
      <c r="H77" s="437"/>
      <c r="I77" s="437"/>
      <c r="J77" s="437"/>
      <c r="K77" s="437"/>
      <c r="L77" s="9"/>
    </row>
    <row r="78" spans="1:12" ht="11.1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</row>
    <row r="79" spans="1:12" ht="20.100000000000001" customHeight="1" x14ac:dyDescent="0.25">
      <c r="A79" s="429" t="s">
        <v>49</v>
      </c>
      <c r="B79" s="429"/>
      <c r="C79" s="429"/>
      <c r="D79" s="429"/>
      <c r="E79" s="429"/>
      <c r="F79" s="429"/>
      <c r="G79" s="429"/>
      <c r="H79" s="429"/>
      <c r="I79" s="429"/>
      <c r="J79" s="429"/>
      <c r="K79" s="429"/>
      <c r="L79" s="6" t="s">
        <v>43</v>
      </c>
    </row>
    <row r="80" spans="1:12" ht="26.1" customHeight="1" x14ac:dyDescent="0.25">
      <c r="A80" s="430" t="str">
        <f>IF(ISERROR(VLOOKUP('Child Tracking Record Sheets'!#REF!,'Child Tracking Record Sheets'!#REF!,2,0)),"",VLOOKUP('Child Tracking Record Sheets'!#REF!,'Child Tracking Record Sheets'!#REF!,2,0))</f>
        <v/>
      </c>
      <c r="B80" s="430"/>
      <c r="C80" s="431" t="str">
        <f>IF(ISERROR(VLOOKUP('Child Tracking Record Sheets'!#REF!,'Class Record S5'!#REF!,2,0)),"",VLOOKUP('Child Tracking Record Sheets'!#REF!,'Class Record S5'!#REF!,2,0))</f>
        <v/>
      </c>
      <c r="D80" s="431"/>
      <c r="E80" s="431"/>
      <c r="F80" s="431"/>
      <c r="G80" s="431"/>
      <c r="H80" s="431"/>
      <c r="I80" s="431"/>
      <c r="J80" s="431"/>
      <c r="K80" s="431"/>
      <c r="L80" s="7"/>
    </row>
    <row r="81" spans="1:12" ht="26.1" customHeight="1" x14ac:dyDescent="0.25">
      <c r="A81" s="434" t="str">
        <f>IF(ISERROR(VLOOKUP('Child Tracking Record Sheets'!#REF!,'Child Tracking Record Sheets'!#REF!,2,0)),"",VLOOKUP('Child Tracking Record Sheets'!#REF!,'Child Tracking Record Sheets'!#REF!,2,0))</f>
        <v/>
      </c>
      <c r="B81" s="434"/>
      <c r="C81" s="435" t="str">
        <f>IF(ISERROR(VLOOKUP('Child Tracking Record Sheets'!#REF!,'Class Record S5'!#REF!,2,0)),"",VLOOKUP('Child Tracking Record Sheets'!#REF!,'Class Record S5'!#REF!,2,0))</f>
        <v/>
      </c>
      <c r="D81" s="435"/>
      <c r="E81" s="435"/>
      <c r="F81" s="435"/>
      <c r="G81" s="435"/>
      <c r="H81" s="435"/>
      <c r="I81" s="435"/>
      <c r="J81" s="435"/>
      <c r="K81" s="435"/>
      <c r="L81" s="8"/>
    </row>
    <row r="82" spans="1:12" ht="26.1" customHeight="1" x14ac:dyDescent="0.25">
      <c r="A82" s="434" t="str">
        <f>IF(ISERROR(VLOOKUP('Child Tracking Record Sheets'!#REF!,'Child Tracking Record Sheets'!#REF!,2,0)),"",VLOOKUP('Child Tracking Record Sheets'!#REF!,'Child Tracking Record Sheets'!#REF!,2,0))</f>
        <v/>
      </c>
      <c r="B82" s="434"/>
      <c r="C82" s="435" t="str">
        <f>IF(ISERROR(VLOOKUP('Child Tracking Record Sheets'!#REF!,'Class Record S5'!#REF!,2,0)),"",VLOOKUP('Child Tracking Record Sheets'!#REF!,'Class Record S5'!#REF!,2,0))</f>
        <v/>
      </c>
      <c r="D82" s="435"/>
      <c r="E82" s="435"/>
      <c r="F82" s="435"/>
      <c r="G82" s="435"/>
      <c r="H82" s="435"/>
      <c r="I82" s="435"/>
      <c r="J82" s="435"/>
      <c r="K82" s="435"/>
      <c r="L82" s="8"/>
    </row>
    <row r="83" spans="1:12" ht="26.1" customHeight="1" x14ac:dyDescent="0.25">
      <c r="A83" s="436" t="str">
        <f>IF(ISERROR(VLOOKUP('Child Tracking Record Sheets'!#REF!,'Child Tracking Record Sheets'!#REF!,2,0)),"",VLOOKUP('Child Tracking Record Sheets'!#REF!,'Child Tracking Record Sheets'!#REF!,2,0))</f>
        <v/>
      </c>
      <c r="B83" s="436"/>
      <c r="C83" s="437" t="str">
        <f>IF(ISERROR(VLOOKUP('Child Tracking Record Sheets'!#REF!,'Class Record S5'!#REF!,2,0)),"",VLOOKUP('Child Tracking Record Sheets'!#REF!,'Class Record S5'!#REF!,2,0))</f>
        <v/>
      </c>
      <c r="D83" s="437"/>
      <c r="E83" s="437"/>
      <c r="F83" s="437"/>
      <c r="G83" s="437"/>
      <c r="H83" s="437"/>
      <c r="I83" s="437"/>
      <c r="J83" s="437"/>
      <c r="K83" s="437"/>
      <c r="L83" s="9"/>
    </row>
    <row r="84" spans="1:12" ht="11.1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</row>
    <row r="85" spans="1:12" ht="20.100000000000001" customHeight="1" x14ac:dyDescent="0.25">
      <c r="A85" s="438" t="s">
        <v>44</v>
      </c>
      <c r="B85" s="438"/>
      <c r="C85" s="438"/>
      <c r="D85" s="438"/>
      <c r="E85" s="438"/>
      <c r="F85" s="438"/>
      <c r="G85" s="438"/>
      <c r="H85" s="438"/>
      <c r="I85" s="438"/>
      <c r="J85" s="438"/>
      <c r="K85" s="439" t="s">
        <v>45</v>
      </c>
      <c r="L85" s="439"/>
    </row>
    <row r="86" spans="1:12" ht="20.100000000000001" customHeight="1" x14ac:dyDescent="0.25">
      <c r="A86" s="440"/>
      <c r="B86" s="440"/>
      <c r="C86" s="440"/>
      <c r="D86" s="440"/>
      <c r="E86" s="440"/>
      <c r="F86" s="440"/>
      <c r="G86" s="440"/>
      <c r="H86" s="440"/>
      <c r="I86" s="440"/>
      <c r="J86" s="440"/>
      <c r="K86" s="441" t="e">
        <f>'Class Record S5'!#REF!</f>
        <v>#REF!</v>
      </c>
      <c r="L86" s="441"/>
    </row>
    <row r="87" spans="1:12" ht="20.100000000000001" customHeight="1" x14ac:dyDescent="0.25">
      <c r="A87" s="440"/>
      <c r="B87" s="440"/>
      <c r="C87" s="440"/>
      <c r="D87" s="440"/>
      <c r="E87" s="440"/>
      <c r="F87" s="440"/>
      <c r="G87" s="440"/>
      <c r="H87" s="440"/>
      <c r="I87" s="440"/>
      <c r="J87" s="440"/>
      <c r="K87" s="441"/>
      <c r="L87" s="441"/>
    </row>
    <row r="88" spans="1:12" ht="20.100000000000001" customHeight="1" x14ac:dyDescent="0.25">
      <c r="A88" s="440"/>
      <c r="B88" s="440"/>
      <c r="C88" s="440"/>
      <c r="D88" s="440"/>
      <c r="E88" s="440"/>
      <c r="F88" s="440"/>
      <c r="G88" s="440"/>
      <c r="H88" s="440"/>
      <c r="I88" s="440"/>
      <c r="J88" s="440"/>
      <c r="K88" s="441"/>
      <c r="L88" s="441"/>
    </row>
    <row r="89" spans="1:12" ht="20.100000000000001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</row>
    <row r="90" spans="1:12" ht="20.100000000000001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</row>
    <row r="91" spans="1:12" ht="24.6" customHeight="1" x14ac:dyDescent="0.25">
      <c r="A91" s="423" t="e">
        <f>'Child Tracking Record Sheets'!$B$1:$F$1</f>
        <v>#VALUE!</v>
      </c>
      <c r="B91" s="423"/>
      <c r="C91" s="423"/>
      <c r="D91" s="423"/>
      <c r="E91" s="423"/>
      <c r="F91" s="423"/>
      <c r="G91" s="423"/>
      <c r="H91" s="423"/>
      <c r="I91" s="423"/>
      <c r="J91" s="423"/>
      <c r="K91" s="423"/>
      <c r="L91" s="423"/>
    </row>
    <row r="92" spans="1:12" ht="11.1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ht="12" customHeight="1" x14ac:dyDescent="0.25">
      <c r="A93" s="424" t="s">
        <v>17</v>
      </c>
      <c r="B93" s="424"/>
      <c r="C93" s="425">
        <f>'Class Record S5'!G$2</f>
        <v>0</v>
      </c>
      <c r="D93" s="425"/>
      <c r="E93" s="425"/>
      <c r="F93" s="425"/>
      <c r="G93" s="424" t="s">
        <v>18</v>
      </c>
      <c r="H93" s="426" t="e">
        <f>$H$3</f>
        <v>#REF!</v>
      </c>
      <c r="I93" s="426"/>
      <c r="J93" s="427" t="str">
        <f>'Class Record S5'!$C$2</f>
        <v>CLASS</v>
      </c>
      <c r="K93" s="427"/>
      <c r="L93" s="427"/>
    </row>
    <row r="94" spans="1:12" ht="12" customHeight="1" x14ac:dyDescent="0.25">
      <c r="A94" s="424"/>
      <c r="B94" s="424"/>
      <c r="C94" s="425"/>
      <c r="D94" s="425"/>
      <c r="E94" s="425"/>
      <c r="F94" s="425"/>
      <c r="G94" s="424"/>
      <c r="H94" s="426"/>
      <c r="I94" s="426"/>
      <c r="J94" s="427"/>
      <c r="K94" s="427"/>
      <c r="L94" s="427"/>
    </row>
    <row r="95" spans="1:12" ht="11.1" customHeight="1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</row>
    <row r="96" spans="1:12" ht="20.100000000000001" customHeight="1" x14ac:dyDescent="0.25">
      <c r="A96" s="417" t="s">
        <v>19</v>
      </c>
      <c r="B96" s="417"/>
      <c r="C96" s="417"/>
      <c r="D96" s="417"/>
      <c r="E96" s="418" t="s">
        <v>20</v>
      </c>
      <c r="F96" s="418"/>
      <c r="G96" s="418"/>
      <c r="H96" s="418"/>
      <c r="I96" s="419" t="s">
        <v>21</v>
      </c>
      <c r="J96" s="419"/>
      <c r="K96" s="419"/>
      <c r="L96" s="419"/>
    </row>
    <row r="97" spans="1:12" ht="20.100000000000001" customHeight="1" x14ac:dyDescent="0.25">
      <c r="A97" s="420" t="s">
        <v>22</v>
      </c>
      <c r="B97" s="420"/>
      <c r="C97" s="421" t="s">
        <v>23</v>
      </c>
      <c r="D97" s="421"/>
      <c r="E97" s="421" t="s">
        <v>24</v>
      </c>
      <c r="F97" s="421"/>
      <c r="G97" s="421" t="s">
        <v>25</v>
      </c>
      <c r="H97" s="421"/>
      <c r="I97" s="421" t="s">
        <v>26</v>
      </c>
      <c r="J97" s="421"/>
      <c r="K97" s="422" t="s">
        <v>27</v>
      </c>
      <c r="L97" s="422"/>
    </row>
    <row r="98" spans="1:12" ht="15" customHeight="1" x14ac:dyDescent="0.25">
      <c r="A98" s="433" t="s">
        <v>28</v>
      </c>
      <c r="B98" s="433"/>
      <c r="C98" s="433"/>
      <c r="D98" s="433"/>
      <c r="E98" s="433" t="s">
        <v>29</v>
      </c>
      <c r="F98" s="433"/>
      <c r="G98" s="433"/>
      <c r="H98" s="433"/>
      <c r="I98" s="433" t="s">
        <v>30</v>
      </c>
      <c r="J98" s="433"/>
      <c r="K98" s="433"/>
      <c r="L98" s="433"/>
    </row>
    <row r="99" spans="1:12" ht="15" customHeight="1" x14ac:dyDescent="0.25">
      <c r="A99" s="432" t="s">
        <v>31</v>
      </c>
      <c r="B99" s="432"/>
      <c r="C99" s="432"/>
      <c r="D99" s="432"/>
      <c r="E99" s="432" t="s">
        <v>32</v>
      </c>
      <c r="F99" s="432"/>
      <c r="G99" s="432"/>
      <c r="H99" s="432"/>
      <c r="I99" s="432" t="s">
        <v>33</v>
      </c>
      <c r="J99" s="432"/>
      <c r="K99" s="432"/>
      <c r="L99" s="432"/>
    </row>
    <row r="100" spans="1:12" ht="15" customHeight="1" x14ac:dyDescent="0.25">
      <c r="A100" s="432" t="s">
        <v>34</v>
      </c>
      <c r="B100" s="432"/>
      <c r="C100" s="432"/>
      <c r="D100" s="432"/>
      <c r="E100" s="432" t="s">
        <v>35</v>
      </c>
      <c r="F100" s="432"/>
      <c r="G100" s="432"/>
      <c r="H100" s="432"/>
      <c r="I100" s="432" t="s">
        <v>36</v>
      </c>
      <c r="J100" s="432"/>
      <c r="K100" s="432"/>
      <c r="L100" s="432"/>
    </row>
    <row r="101" spans="1:12" ht="15" customHeight="1" x14ac:dyDescent="0.25">
      <c r="A101" s="432" t="s">
        <v>37</v>
      </c>
      <c r="B101" s="432"/>
      <c r="C101" s="432"/>
      <c r="D101" s="432"/>
      <c r="E101" s="432" t="s">
        <v>38</v>
      </c>
      <c r="F101" s="432"/>
      <c r="G101" s="432"/>
      <c r="H101" s="432"/>
      <c r="I101" s="432" t="s">
        <v>39</v>
      </c>
      <c r="J101" s="432"/>
      <c r="K101" s="432"/>
      <c r="L101" s="432"/>
    </row>
    <row r="102" spans="1:12" ht="15" customHeight="1" x14ac:dyDescent="0.25">
      <c r="A102" s="428" t="s">
        <v>40</v>
      </c>
      <c r="B102" s="428"/>
      <c r="C102" s="428"/>
      <c r="D102" s="428"/>
      <c r="E102" s="428" t="s">
        <v>41</v>
      </c>
      <c r="F102" s="428"/>
      <c r="G102" s="428"/>
      <c r="H102" s="428"/>
      <c r="I102" s="428" t="s">
        <v>42</v>
      </c>
      <c r="J102" s="428"/>
      <c r="K102" s="428"/>
      <c r="L102" s="428"/>
    </row>
    <row r="103" spans="1:12" ht="11.1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</row>
    <row r="104" spans="1:12" ht="20.100000000000001" customHeight="1" x14ac:dyDescent="0.25">
      <c r="A104" s="429" t="s">
        <v>46</v>
      </c>
      <c r="B104" s="429"/>
      <c r="C104" s="429"/>
      <c r="D104" s="429"/>
      <c r="E104" s="429"/>
      <c r="F104" s="429"/>
      <c r="G104" s="429"/>
      <c r="H104" s="429"/>
      <c r="I104" s="429"/>
      <c r="J104" s="429"/>
      <c r="K104" s="429"/>
      <c r="L104" s="6" t="s">
        <v>43</v>
      </c>
    </row>
    <row r="105" spans="1:12" ht="26.1" customHeight="1" x14ac:dyDescent="0.25">
      <c r="A105" s="430" t="str">
        <f>IF(ISERROR(VLOOKUP('Child Tracking Record Sheets'!#REF!,'Child Tracking Record Sheets'!#REF!,2,0)),"",VLOOKUP('Child Tracking Record Sheets'!#REF!,'Child Tracking Record Sheets'!#REF!,2,0))</f>
        <v/>
      </c>
      <c r="B105" s="430"/>
      <c r="C105" s="431" t="str">
        <f>IF(ISERROR(VLOOKUP('Child Tracking Record Sheets'!#REF!,'Class Record S5'!#REF!,2,0)),"",VLOOKUP('Child Tracking Record Sheets'!#REF!,'Class Record S5'!#REF!,2,0))</f>
        <v/>
      </c>
      <c r="D105" s="431"/>
      <c r="E105" s="431"/>
      <c r="F105" s="431"/>
      <c r="G105" s="431"/>
      <c r="H105" s="431"/>
      <c r="I105" s="431"/>
      <c r="J105" s="431"/>
      <c r="K105" s="431"/>
      <c r="L105" s="7"/>
    </row>
    <row r="106" spans="1:12" ht="26.1" customHeight="1" x14ac:dyDescent="0.25">
      <c r="A106" s="434" t="str">
        <f>IF(ISERROR(VLOOKUP('Child Tracking Record Sheets'!#REF!,'Child Tracking Record Sheets'!#REF!,2,0)),"",VLOOKUP('Child Tracking Record Sheets'!#REF!,'Child Tracking Record Sheets'!#REF!,2,0))</f>
        <v/>
      </c>
      <c r="B106" s="434"/>
      <c r="C106" s="435" t="str">
        <f>IF(ISERROR(VLOOKUP('Child Tracking Record Sheets'!#REF!,'Class Record S5'!#REF!,2,0)),"",VLOOKUP('Child Tracking Record Sheets'!#REF!,'Class Record S5'!#REF!,2,0))</f>
        <v/>
      </c>
      <c r="D106" s="435"/>
      <c r="E106" s="435"/>
      <c r="F106" s="435"/>
      <c r="G106" s="435"/>
      <c r="H106" s="435"/>
      <c r="I106" s="435"/>
      <c r="J106" s="435"/>
      <c r="K106" s="435"/>
      <c r="L106" s="8"/>
    </row>
    <row r="107" spans="1:12" ht="26.1" customHeight="1" x14ac:dyDescent="0.25">
      <c r="A107" s="434" t="str">
        <f>IF(ISERROR(VLOOKUP('Child Tracking Record Sheets'!#REF!,'Child Tracking Record Sheets'!#REF!,2,0)),"",VLOOKUP('Child Tracking Record Sheets'!#REF!,'Child Tracking Record Sheets'!#REF!,2,0))</f>
        <v/>
      </c>
      <c r="B107" s="434"/>
      <c r="C107" s="435" t="str">
        <f>IF(ISERROR(VLOOKUP('Child Tracking Record Sheets'!#REF!,'Class Record S5'!#REF!,2,0)),"",VLOOKUP('Child Tracking Record Sheets'!#REF!,'Class Record S5'!#REF!,2,0))</f>
        <v/>
      </c>
      <c r="D107" s="435"/>
      <c r="E107" s="435"/>
      <c r="F107" s="435"/>
      <c r="G107" s="435"/>
      <c r="H107" s="435"/>
      <c r="I107" s="435"/>
      <c r="J107" s="435"/>
      <c r="K107" s="435"/>
      <c r="L107" s="8"/>
    </row>
    <row r="108" spans="1:12" ht="26.1" customHeight="1" x14ac:dyDescent="0.25">
      <c r="A108" s="436" t="str">
        <f>IF(ISERROR(VLOOKUP('Child Tracking Record Sheets'!#REF!,'Child Tracking Record Sheets'!#REF!,2,0)),"",VLOOKUP('Child Tracking Record Sheets'!#REF!,'Child Tracking Record Sheets'!#REF!,2,0))</f>
        <v/>
      </c>
      <c r="B108" s="436"/>
      <c r="C108" s="437" t="str">
        <f>IF(ISERROR(VLOOKUP('Child Tracking Record Sheets'!#REF!,'Class Record S5'!#REF!,2,0)),"",VLOOKUP('Child Tracking Record Sheets'!#REF!,'Class Record S5'!#REF!,2,0))</f>
        <v/>
      </c>
      <c r="D108" s="437"/>
      <c r="E108" s="437"/>
      <c r="F108" s="437"/>
      <c r="G108" s="437"/>
      <c r="H108" s="437"/>
      <c r="I108" s="437"/>
      <c r="J108" s="437"/>
      <c r="K108" s="437"/>
      <c r="L108" s="9"/>
    </row>
    <row r="109" spans="1:12" ht="11.1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</row>
    <row r="110" spans="1:12" ht="20.100000000000001" customHeight="1" x14ac:dyDescent="0.25">
      <c r="A110" s="429" t="s">
        <v>47</v>
      </c>
      <c r="B110" s="429"/>
      <c r="C110" s="429"/>
      <c r="D110" s="429"/>
      <c r="E110" s="429"/>
      <c r="F110" s="429"/>
      <c r="G110" s="429"/>
      <c r="H110" s="429"/>
      <c r="I110" s="429"/>
      <c r="J110" s="429"/>
      <c r="K110" s="429"/>
      <c r="L110" s="6" t="s">
        <v>43</v>
      </c>
    </row>
    <row r="111" spans="1:12" ht="26.1" customHeight="1" x14ac:dyDescent="0.25">
      <c r="A111" s="430" t="str">
        <f>IF(ISERROR(VLOOKUP('Child Tracking Record Sheets'!#REF!,'Child Tracking Record Sheets'!#REF!,2,0)),"",VLOOKUP('Child Tracking Record Sheets'!#REF!,'Child Tracking Record Sheets'!#REF!,2,0))</f>
        <v/>
      </c>
      <c r="B111" s="430"/>
      <c r="C111" s="431" t="str">
        <f>IF(ISERROR(VLOOKUP('Child Tracking Record Sheets'!#REF!,'Class Record S5'!#REF!,2,0)),"",VLOOKUP('Child Tracking Record Sheets'!#REF!,'Class Record S5'!#REF!,2,0))</f>
        <v/>
      </c>
      <c r="D111" s="431"/>
      <c r="E111" s="431"/>
      <c r="F111" s="431"/>
      <c r="G111" s="431"/>
      <c r="H111" s="431"/>
      <c r="I111" s="431"/>
      <c r="J111" s="431"/>
      <c r="K111" s="431"/>
      <c r="L111" s="7"/>
    </row>
    <row r="112" spans="1:12" ht="26.1" customHeight="1" x14ac:dyDescent="0.25">
      <c r="A112" s="434" t="str">
        <f>IF(ISERROR(VLOOKUP('Child Tracking Record Sheets'!#REF!,'Child Tracking Record Sheets'!#REF!,2,0)),"",VLOOKUP('Child Tracking Record Sheets'!#REF!,'Child Tracking Record Sheets'!#REF!,2,0))</f>
        <v/>
      </c>
      <c r="B112" s="434"/>
      <c r="C112" s="435" t="str">
        <f>IF(ISERROR(VLOOKUP('Child Tracking Record Sheets'!#REF!,'Class Record S5'!#REF!,2,0)),"",VLOOKUP('Child Tracking Record Sheets'!#REF!,'Class Record S5'!#REF!,2,0))</f>
        <v/>
      </c>
      <c r="D112" s="435"/>
      <c r="E112" s="435"/>
      <c r="F112" s="435"/>
      <c r="G112" s="435"/>
      <c r="H112" s="435"/>
      <c r="I112" s="435"/>
      <c r="J112" s="435"/>
      <c r="K112" s="435"/>
      <c r="L112" s="8"/>
    </row>
    <row r="113" spans="1:12" ht="26.1" customHeight="1" x14ac:dyDescent="0.25">
      <c r="A113" s="434" t="str">
        <f>IF(ISERROR(VLOOKUP('Child Tracking Record Sheets'!#REF!,'Child Tracking Record Sheets'!#REF!,2,0)),"",VLOOKUP('Child Tracking Record Sheets'!#REF!,'Child Tracking Record Sheets'!#REF!,2,0))</f>
        <v/>
      </c>
      <c r="B113" s="434"/>
      <c r="C113" s="435" t="str">
        <f>IF(ISERROR(VLOOKUP('Child Tracking Record Sheets'!#REF!,'Class Record S5'!#REF!,2,0)),"",VLOOKUP('Child Tracking Record Sheets'!#REF!,'Class Record S5'!#REF!,2,0))</f>
        <v/>
      </c>
      <c r="D113" s="435"/>
      <c r="E113" s="435"/>
      <c r="F113" s="435"/>
      <c r="G113" s="435"/>
      <c r="H113" s="435"/>
      <c r="I113" s="435"/>
      <c r="J113" s="435"/>
      <c r="K113" s="435"/>
      <c r="L113" s="8"/>
    </row>
    <row r="114" spans="1:12" ht="26.1" customHeight="1" x14ac:dyDescent="0.25">
      <c r="A114" s="434" t="str">
        <f>IF(ISERROR(VLOOKUP('Child Tracking Record Sheets'!#REF!,'Child Tracking Record Sheets'!#REF!,2,0)),"",VLOOKUP('Child Tracking Record Sheets'!#REF!,'Child Tracking Record Sheets'!#REF!,2,0))</f>
        <v/>
      </c>
      <c r="B114" s="434"/>
      <c r="C114" s="435" t="str">
        <f>IF(ISERROR(VLOOKUP('Child Tracking Record Sheets'!#REF!,'Class Record S5'!#REF!,2,0)),"",VLOOKUP('Child Tracking Record Sheets'!#REF!,'Class Record S5'!#REF!,2,0))</f>
        <v/>
      </c>
      <c r="D114" s="435"/>
      <c r="E114" s="435"/>
      <c r="F114" s="435"/>
      <c r="G114" s="435"/>
      <c r="H114" s="435"/>
      <c r="I114" s="435"/>
      <c r="J114" s="435"/>
      <c r="K114" s="435"/>
      <c r="L114" s="8"/>
    </row>
    <row r="115" spans="1:12" ht="26.1" customHeight="1" x14ac:dyDescent="0.25">
      <c r="A115" s="436" t="str">
        <f>IF(ISERROR(VLOOKUP('Child Tracking Record Sheets'!#REF!,'Child Tracking Record Sheets'!#REF!,2,0)),"",VLOOKUP('Child Tracking Record Sheets'!#REF!,'Child Tracking Record Sheets'!#REF!,2,0))</f>
        <v/>
      </c>
      <c r="B115" s="436"/>
      <c r="C115" s="437" t="str">
        <f>IF(ISERROR(VLOOKUP('Child Tracking Record Sheets'!#REF!,'Class Record S5'!#REF!,2,0)),"",VLOOKUP('Child Tracking Record Sheets'!#REF!,'Class Record S5'!#REF!,2,0))</f>
        <v/>
      </c>
      <c r="D115" s="437"/>
      <c r="E115" s="437"/>
      <c r="F115" s="437"/>
      <c r="G115" s="437"/>
      <c r="H115" s="437"/>
      <c r="I115" s="437"/>
      <c r="J115" s="437"/>
      <c r="K115" s="437"/>
      <c r="L115" s="9"/>
    </row>
    <row r="116" spans="1:12" ht="11.1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</row>
    <row r="117" spans="1:12" ht="20.100000000000001" customHeight="1" x14ac:dyDescent="0.25">
      <c r="A117" s="429" t="s">
        <v>48</v>
      </c>
      <c r="B117" s="429"/>
      <c r="C117" s="429"/>
      <c r="D117" s="429"/>
      <c r="E117" s="429"/>
      <c r="F117" s="429"/>
      <c r="G117" s="429"/>
      <c r="H117" s="429"/>
      <c r="I117" s="429"/>
      <c r="J117" s="429"/>
      <c r="K117" s="429"/>
      <c r="L117" s="6" t="s">
        <v>43</v>
      </c>
    </row>
    <row r="118" spans="1:12" ht="26.1" customHeight="1" x14ac:dyDescent="0.25">
      <c r="A118" s="430" t="str">
        <f>IF(ISERROR(VLOOKUP('Child Tracking Record Sheets'!#REF!,'Child Tracking Record Sheets'!#REF!,2,0)),"",VLOOKUP('Child Tracking Record Sheets'!#REF!,'Child Tracking Record Sheets'!#REF!,2,0))</f>
        <v/>
      </c>
      <c r="B118" s="430"/>
      <c r="C118" s="431" t="str">
        <f>IF(ISERROR(VLOOKUP('Child Tracking Record Sheets'!#REF!,'Class Record S5'!#REF!,2,0)),"",VLOOKUP('Child Tracking Record Sheets'!#REF!,'Class Record S5'!#REF!,2,0))</f>
        <v/>
      </c>
      <c r="D118" s="431"/>
      <c r="E118" s="431"/>
      <c r="F118" s="431"/>
      <c r="G118" s="431"/>
      <c r="H118" s="431"/>
      <c r="I118" s="431"/>
      <c r="J118" s="431"/>
      <c r="K118" s="431"/>
      <c r="L118" s="7"/>
    </row>
    <row r="119" spans="1:12" ht="26.1" customHeight="1" x14ac:dyDescent="0.25">
      <c r="A119" s="434" t="str">
        <f>IF(ISERROR(VLOOKUP('Child Tracking Record Sheets'!#REF!,'Child Tracking Record Sheets'!#REF!,2,0)),"",VLOOKUP('Child Tracking Record Sheets'!#REF!,'Child Tracking Record Sheets'!#REF!,2,0))</f>
        <v/>
      </c>
      <c r="B119" s="434"/>
      <c r="C119" s="435" t="str">
        <f>IF(ISERROR(VLOOKUP('Child Tracking Record Sheets'!#REF!,'Class Record S5'!#REF!,2,0)),"",VLOOKUP('Child Tracking Record Sheets'!#REF!,'Class Record S5'!#REF!,2,0))</f>
        <v/>
      </c>
      <c r="D119" s="435"/>
      <c r="E119" s="435"/>
      <c r="F119" s="435"/>
      <c r="G119" s="435"/>
      <c r="H119" s="435"/>
      <c r="I119" s="435"/>
      <c r="J119" s="435"/>
      <c r="K119" s="435"/>
      <c r="L119" s="8"/>
    </row>
    <row r="120" spans="1:12" ht="26.1" customHeight="1" x14ac:dyDescent="0.25">
      <c r="A120" s="434" t="str">
        <f>IF(ISERROR(VLOOKUP('Child Tracking Record Sheets'!#REF!,'Child Tracking Record Sheets'!#REF!,2,0)),"",VLOOKUP('Child Tracking Record Sheets'!#REF!,'Child Tracking Record Sheets'!#REF!,2,0))</f>
        <v/>
      </c>
      <c r="B120" s="434"/>
      <c r="C120" s="435" t="str">
        <f>IF(ISERROR(VLOOKUP('Child Tracking Record Sheets'!#REF!,'Class Record S5'!#REF!,2,0)),"",VLOOKUP('Child Tracking Record Sheets'!#REF!,'Class Record S5'!#REF!,2,0))</f>
        <v/>
      </c>
      <c r="D120" s="435"/>
      <c r="E120" s="435"/>
      <c r="F120" s="435"/>
      <c r="G120" s="435"/>
      <c r="H120" s="435"/>
      <c r="I120" s="435"/>
      <c r="J120" s="435"/>
      <c r="K120" s="435"/>
      <c r="L120" s="8"/>
    </row>
    <row r="121" spans="1:12" ht="26.1" customHeight="1" x14ac:dyDescent="0.25">
      <c r="A121" s="434" t="str">
        <f>IF(ISERROR(VLOOKUP('Child Tracking Record Sheets'!#REF!,'Child Tracking Record Sheets'!#REF!,2,0)),"",VLOOKUP('Child Tracking Record Sheets'!#REF!,'Child Tracking Record Sheets'!#REF!,2,0))</f>
        <v/>
      </c>
      <c r="B121" s="434"/>
      <c r="C121" s="435" t="str">
        <f>IF(ISERROR(VLOOKUP('Child Tracking Record Sheets'!#REF!,'Class Record S5'!#REF!,2,0)),"",VLOOKUP('Child Tracking Record Sheets'!#REF!,'Class Record S5'!#REF!,2,0))</f>
        <v/>
      </c>
      <c r="D121" s="435"/>
      <c r="E121" s="435"/>
      <c r="F121" s="435"/>
      <c r="G121" s="435"/>
      <c r="H121" s="435"/>
      <c r="I121" s="435"/>
      <c r="J121" s="435"/>
      <c r="K121" s="435"/>
      <c r="L121" s="8"/>
    </row>
    <row r="122" spans="1:12" ht="26.1" customHeight="1" x14ac:dyDescent="0.25">
      <c r="A122" s="436" t="str">
        <f>IF(ISERROR(VLOOKUP('Child Tracking Record Sheets'!#REF!,'Child Tracking Record Sheets'!#REF!,2,0)),"",VLOOKUP('Child Tracking Record Sheets'!#REF!,'Child Tracking Record Sheets'!#REF!,2,0))</f>
        <v/>
      </c>
      <c r="B122" s="436"/>
      <c r="C122" s="437" t="str">
        <f>IF(ISERROR(VLOOKUP('Child Tracking Record Sheets'!#REF!,'Class Record S5'!#REF!,2,0)),"",VLOOKUP('Child Tracking Record Sheets'!#REF!,'Class Record S5'!#REF!,2,0))</f>
        <v/>
      </c>
      <c r="D122" s="437"/>
      <c r="E122" s="437"/>
      <c r="F122" s="437"/>
      <c r="G122" s="437"/>
      <c r="H122" s="437"/>
      <c r="I122" s="437"/>
      <c r="J122" s="437"/>
      <c r="K122" s="437"/>
      <c r="L122" s="9"/>
    </row>
    <row r="123" spans="1:12" ht="11.1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</row>
    <row r="124" spans="1:12" ht="20.100000000000001" customHeight="1" x14ac:dyDescent="0.25">
      <c r="A124" s="429" t="s">
        <v>49</v>
      </c>
      <c r="B124" s="429"/>
      <c r="C124" s="429"/>
      <c r="D124" s="429"/>
      <c r="E124" s="429"/>
      <c r="F124" s="429"/>
      <c r="G124" s="429"/>
      <c r="H124" s="429"/>
      <c r="I124" s="429"/>
      <c r="J124" s="429"/>
      <c r="K124" s="429"/>
      <c r="L124" s="6" t="s">
        <v>43</v>
      </c>
    </row>
    <row r="125" spans="1:12" ht="26.1" customHeight="1" x14ac:dyDescent="0.25">
      <c r="A125" s="430" t="str">
        <f>IF(ISERROR(VLOOKUP('Child Tracking Record Sheets'!#REF!,'Child Tracking Record Sheets'!#REF!,2,0)),"",VLOOKUP('Child Tracking Record Sheets'!#REF!,'Child Tracking Record Sheets'!#REF!,2,0))</f>
        <v/>
      </c>
      <c r="B125" s="430"/>
      <c r="C125" s="431" t="str">
        <f>IF(ISERROR(VLOOKUP('Child Tracking Record Sheets'!#REF!,'Class Record S5'!#REF!,2,0)),"",VLOOKUP('Child Tracking Record Sheets'!#REF!,'Class Record S5'!#REF!,2,0))</f>
        <v/>
      </c>
      <c r="D125" s="431"/>
      <c r="E125" s="431"/>
      <c r="F125" s="431"/>
      <c r="G125" s="431"/>
      <c r="H125" s="431"/>
      <c r="I125" s="431"/>
      <c r="J125" s="431"/>
      <c r="K125" s="431"/>
      <c r="L125" s="7"/>
    </row>
    <row r="126" spans="1:12" ht="26.1" customHeight="1" x14ac:dyDescent="0.25">
      <c r="A126" s="434" t="str">
        <f>IF(ISERROR(VLOOKUP('Child Tracking Record Sheets'!#REF!,'Child Tracking Record Sheets'!#REF!,2,0)),"",VLOOKUP('Child Tracking Record Sheets'!#REF!,'Child Tracking Record Sheets'!#REF!,2,0))</f>
        <v/>
      </c>
      <c r="B126" s="434"/>
      <c r="C126" s="435" t="str">
        <f>IF(ISERROR(VLOOKUP('Child Tracking Record Sheets'!#REF!,'Class Record S5'!#REF!,2,0)),"",VLOOKUP('Child Tracking Record Sheets'!#REF!,'Class Record S5'!#REF!,2,0))</f>
        <v/>
      </c>
      <c r="D126" s="435"/>
      <c r="E126" s="435"/>
      <c r="F126" s="435"/>
      <c r="G126" s="435"/>
      <c r="H126" s="435"/>
      <c r="I126" s="435"/>
      <c r="J126" s="435"/>
      <c r="K126" s="435"/>
      <c r="L126" s="8"/>
    </row>
    <row r="127" spans="1:12" ht="26.1" customHeight="1" x14ac:dyDescent="0.25">
      <c r="A127" s="434" t="str">
        <f>IF(ISERROR(VLOOKUP('Child Tracking Record Sheets'!#REF!,'Child Tracking Record Sheets'!#REF!,2,0)),"",VLOOKUP('Child Tracking Record Sheets'!#REF!,'Child Tracking Record Sheets'!#REF!,2,0))</f>
        <v/>
      </c>
      <c r="B127" s="434"/>
      <c r="C127" s="435" t="str">
        <f>IF(ISERROR(VLOOKUP('Child Tracking Record Sheets'!#REF!,'Class Record S5'!#REF!,2,0)),"",VLOOKUP('Child Tracking Record Sheets'!#REF!,'Class Record S5'!#REF!,2,0))</f>
        <v/>
      </c>
      <c r="D127" s="435"/>
      <c r="E127" s="435"/>
      <c r="F127" s="435"/>
      <c r="G127" s="435"/>
      <c r="H127" s="435"/>
      <c r="I127" s="435"/>
      <c r="J127" s="435"/>
      <c r="K127" s="435"/>
      <c r="L127" s="8"/>
    </row>
    <row r="128" spans="1:12" ht="26.1" customHeight="1" x14ac:dyDescent="0.25">
      <c r="A128" s="436" t="str">
        <f>IF(ISERROR(VLOOKUP('Child Tracking Record Sheets'!#REF!,'Child Tracking Record Sheets'!#REF!,2,0)),"",VLOOKUP('Child Tracking Record Sheets'!#REF!,'Child Tracking Record Sheets'!#REF!,2,0))</f>
        <v/>
      </c>
      <c r="B128" s="436"/>
      <c r="C128" s="437" t="str">
        <f>IF(ISERROR(VLOOKUP('Child Tracking Record Sheets'!#REF!,'Class Record S5'!#REF!,2,0)),"",VLOOKUP('Child Tracking Record Sheets'!#REF!,'Class Record S5'!#REF!,2,0))</f>
        <v/>
      </c>
      <c r="D128" s="437"/>
      <c r="E128" s="437"/>
      <c r="F128" s="437"/>
      <c r="G128" s="437"/>
      <c r="H128" s="437"/>
      <c r="I128" s="437"/>
      <c r="J128" s="437"/>
      <c r="K128" s="437"/>
      <c r="L128" s="9"/>
    </row>
    <row r="129" spans="1:12" ht="11.1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</row>
    <row r="130" spans="1:12" ht="20.100000000000001" customHeight="1" x14ac:dyDescent="0.25">
      <c r="A130" s="438" t="s">
        <v>44</v>
      </c>
      <c r="B130" s="438"/>
      <c r="C130" s="438"/>
      <c r="D130" s="438"/>
      <c r="E130" s="438"/>
      <c r="F130" s="438"/>
      <c r="G130" s="438"/>
      <c r="H130" s="438"/>
      <c r="I130" s="438"/>
      <c r="J130" s="438"/>
      <c r="K130" s="439" t="s">
        <v>45</v>
      </c>
      <c r="L130" s="439"/>
    </row>
    <row r="131" spans="1:12" ht="20.100000000000001" customHeight="1" x14ac:dyDescent="0.25">
      <c r="A131" s="440"/>
      <c r="B131" s="440"/>
      <c r="C131" s="440"/>
      <c r="D131" s="440"/>
      <c r="E131" s="440"/>
      <c r="F131" s="440"/>
      <c r="G131" s="440"/>
      <c r="H131" s="440"/>
      <c r="I131" s="440"/>
      <c r="J131" s="440"/>
      <c r="K131" s="441" t="e">
        <f>'Class Record S5'!#REF!</f>
        <v>#REF!</v>
      </c>
      <c r="L131" s="441"/>
    </row>
    <row r="132" spans="1:12" ht="20.100000000000001" customHeight="1" x14ac:dyDescent="0.25">
      <c r="A132" s="440"/>
      <c r="B132" s="440"/>
      <c r="C132" s="440"/>
      <c r="D132" s="440"/>
      <c r="E132" s="440"/>
      <c r="F132" s="440"/>
      <c r="G132" s="440"/>
      <c r="H132" s="440"/>
      <c r="I132" s="440"/>
      <c r="J132" s="440"/>
      <c r="K132" s="441"/>
      <c r="L132" s="441"/>
    </row>
    <row r="133" spans="1:12" ht="20.100000000000001" customHeight="1" x14ac:dyDescent="0.25">
      <c r="A133" s="440"/>
      <c r="B133" s="440"/>
      <c r="C133" s="440"/>
      <c r="D133" s="440"/>
      <c r="E133" s="440"/>
      <c r="F133" s="440"/>
      <c r="G133" s="440"/>
      <c r="H133" s="440"/>
      <c r="I133" s="440"/>
      <c r="J133" s="440"/>
      <c r="K133" s="441"/>
      <c r="L133" s="441"/>
    </row>
    <row r="134" spans="1:12" ht="20.100000000000001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</row>
    <row r="135" spans="1:12" ht="20.100000000000001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</row>
    <row r="136" spans="1:12" ht="24.6" customHeight="1" x14ac:dyDescent="0.25">
      <c r="A136" s="423" t="e">
        <f>'Child Tracking Record Sheets'!$B$1:$F$1</f>
        <v>#VALUE!</v>
      </c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</row>
    <row r="137" spans="1:12" ht="11.1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ht="12" customHeight="1" x14ac:dyDescent="0.25">
      <c r="A138" s="424" t="s">
        <v>17</v>
      </c>
      <c r="B138" s="424"/>
      <c r="C138" s="425">
        <f>'Class Record S5'!H$2</f>
        <v>0</v>
      </c>
      <c r="D138" s="425"/>
      <c r="E138" s="425"/>
      <c r="F138" s="425"/>
      <c r="G138" s="424" t="s">
        <v>18</v>
      </c>
      <c r="H138" s="426" t="e">
        <f>$H$3</f>
        <v>#REF!</v>
      </c>
      <c r="I138" s="426"/>
      <c r="J138" s="427" t="str">
        <f>'Class Record S5'!$C$2</f>
        <v>CLASS</v>
      </c>
      <c r="K138" s="427"/>
      <c r="L138" s="427"/>
    </row>
    <row r="139" spans="1:12" ht="12" customHeight="1" x14ac:dyDescent="0.25">
      <c r="A139" s="424"/>
      <c r="B139" s="424"/>
      <c r="C139" s="425"/>
      <c r="D139" s="425"/>
      <c r="E139" s="425"/>
      <c r="F139" s="425"/>
      <c r="G139" s="424"/>
      <c r="H139" s="426"/>
      <c r="I139" s="426"/>
      <c r="J139" s="427"/>
      <c r="K139" s="427"/>
      <c r="L139" s="427"/>
    </row>
    <row r="140" spans="1:12" ht="11.1" customHeight="1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</row>
    <row r="141" spans="1:12" ht="20.100000000000001" customHeight="1" x14ac:dyDescent="0.25">
      <c r="A141" s="417" t="s">
        <v>19</v>
      </c>
      <c r="B141" s="417"/>
      <c r="C141" s="417"/>
      <c r="D141" s="417"/>
      <c r="E141" s="418" t="s">
        <v>20</v>
      </c>
      <c r="F141" s="418"/>
      <c r="G141" s="418"/>
      <c r="H141" s="418"/>
      <c r="I141" s="419" t="s">
        <v>21</v>
      </c>
      <c r="J141" s="419"/>
      <c r="K141" s="419"/>
      <c r="L141" s="419"/>
    </row>
    <row r="142" spans="1:12" ht="20.100000000000001" customHeight="1" x14ac:dyDescent="0.25">
      <c r="A142" s="420" t="s">
        <v>22</v>
      </c>
      <c r="B142" s="420"/>
      <c r="C142" s="421" t="s">
        <v>23</v>
      </c>
      <c r="D142" s="421"/>
      <c r="E142" s="421" t="s">
        <v>24</v>
      </c>
      <c r="F142" s="421"/>
      <c r="G142" s="421" t="s">
        <v>25</v>
      </c>
      <c r="H142" s="421"/>
      <c r="I142" s="421" t="s">
        <v>26</v>
      </c>
      <c r="J142" s="421"/>
      <c r="K142" s="422" t="s">
        <v>27</v>
      </c>
      <c r="L142" s="422"/>
    </row>
    <row r="143" spans="1:12" ht="15" customHeight="1" x14ac:dyDescent="0.25">
      <c r="A143" s="433" t="s">
        <v>28</v>
      </c>
      <c r="B143" s="433"/>
      <c r="C143" s="433"/>
      <c r="D143" s="433"/>
      <c r="E143" s="433" t="s">
        <v>29</v>
      </c>
      <c r="F143" s="433"/>
      <c r="G143" s="433"/>
      <c r="H143" s="433"/>
      <c r="I143" s="433" t="s">
        <v>30</v>
      </c>
      <c r="J143" s="433"/>
      <c r="K143" s="433"/>
      <c r="L143" s="433"/>
    </row>
    <row r="144" spans="1:12" ht="15" customHeight="1" x14ac:dyDescent="0.25">
      <c r="A144" s="432" t="s">
        <v>31</v>
      </c>
      <c r="B144" s="432"/>
      <c r="C144" s="432"/>
      <c r="D144" s="432"/>
      <c r="E144" s="432" t="s">
        <v>32</v>
      </c>
      <c r="F144" s="432"/>
      <c r="G144" s="432"/>
      <c r="H144" s="432"/>
      <c r="I144" s="432" t="s">
        <v>33</v>
      </c>
      <c r="J144" s="432"/>
      <c r="K144" s="432"/>
      <c r="L144" s="432"/>
    </row>
    <row r="145" spans="1:12" ht="15" customHeight="1" x14ac:dyDescent="0.25">
      <c r="A145" s="432" t="s">
        <v>34</v>
      </c>
      <c r="B145" s="432"/>
      <c r="C145" s="432"/>
      <c r="D145" s="432"/>
      <c r="E145" s="432" t="s">
        <v>35</v>
      </c>
      <c r="F145" s="432"/>
      <c r="G145" s="432"/>
      <c r="H145" s="432"/>
      <c r="I145" s="432" t="s">
        <v>36</v>
      </c>
      <c r="J145" s="432"/>
      <c r="K145" s="432"/>
      <c r="L145" s="432"/>
    </row>
    <row r="146" spans="1:12" ht="15" customHeight="1" x14ac:dyDescent="0.25">
      <c r="A146" s="432" t="s">
        <v>37</v>
      </c>
      <c r="B146" s="432"/>
      <c r="C146" s="432"/>
      <c r="D146" s="432"/>
      <c r="E146" s="432" t="s">
        <v>38</v>
      </c>
      <c r="F146" s="432"/>
      <c r="G146" s="432"/>
      <c r="H146" s="432"/>
      <c r="I146" s="432" t="s">
        <v>39</v>
      </c>
      <c r="J146" s="432"/>
      <c r="K146" s="432"/>
      <c r="L146" s="432"/>
    </row>
    <row r="147" spans="1:12" ht="15" customHeight="1" x14ac:dyDescent="0.25">
      <c r="A147" s="428" t="s">
        <v>40</v>
      </c>
      <c r="B147" s="428"/>
      <c r="C147" s="428"/>
      <c r="D147" s="428"/>
      <c r="E147" s="428" t="s">
        <v>41</v>
      </c>
      <c r="F147" s="428"/>
      <c r="G147" s="428"/>
      <c r="H147" s="428"/>
      <c r="I147" s="428" t="s">
        <v>42</v>
      </c>
      <c r="J147" s="428"/>
      <c r="K147" s="428"/>
      <c r="L147" s="428"/>
    </row>
    <row r="148" spans="1:12" ht="11.1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</row>
    <row r="149" spans="1:12" ht="20.100000000000001" customHeight="1" x14ac:dyDescent="0.25">
      <c r="A149" s="429" t="s">
        <v>46</v>
      </c>
      <c r="B149" s="429"/>
      <c r="C149" s="429"/>
      <c r="D149" s="429"/>
      <c r="E149" s="429"/>
      <c r="F149" s="429"/>
      <c r="G149" s="429"/>
      <c r="H149" s="429"/>
      <c r="I149" s="429"/>
      <c r="J149" s="429"/>
      <c r="K149" s="429"/>
      <c r="L149" s="6" t="s">
        <v>43</v>
      </c>
    </row>
    <row r="150" spans="1:12" ht="26.1" customHeight="1" x14ac:dyDescent="0.25">
      <c r="A150" s="430" t="str">
        <f>IF(ISERROR(VLOOKUP('Child Tracking Record Sheets'!#REF!,'Child Tracking Record Sheets'!#REF!,2,0)),"",VLOOKUP('Child Tracking Record Sheets'!#REF!,'Child Tracking Record Sheets'!#REF!,2,0))</f>
        <v/>
      </c>
      <c r="B150" s="430"/>
      <c r="C150" s="431" t="str">
        <f>IF(ISERROR(VLOOKUP('Child Tracking Record Sheets'!#REF!,'Class Record S5'!#REF!,2,0)),"",VLOOKUP('Child Tracking Record Sheets'!#REF!,'Class Record S5'!#REF!,2,0))</f>
        <v/>
      </c>
      <c r="D150" s="431"/>
      <c r="E150" s="431"/>
      <c r="F150" s="431"/>
      <c r="G150" s="431"/>
      <c r="H150" s="431"/>
      <c r="I150" s="431"/>
      <c r="J150" s="431"/>
      <c r="K150" s="431"/>
      <c r="L150" s="7"/>
    </row>
    <row r="151" spans="1:12" ht="26.1" customHeight="1" x14ac:dyDescent="0.25">
      <c r="A151" s="434" t="str">
        <f>IF(ISERROR(VLOOKUP('Child Tracking Record Sheets'!#REF!,'Child Tracking Record Sheets'!#REF!,2,0)),"",VLOOKUP('Child Tracking Record Sheets'!#REF!,'Child Tracking Record Sheets'!#REF!,2,0))</f>
        <v/>
      </c>
      <c r="B151" s="434"/>
      <c r="C151" s="435" t="str">
        <f>IF(ISERROR(VLOOKUP('Child Tracking Record Sheets'!#REF!,'Class Record S5'!#REF!,2,0)),"",VLOOKUP('Child Tracking Record Sheets'!#REF!,'Class Record S5'!#REF!,2,0))</f>
        <v/>
      </c>
      <c r="D151" s="435"/>
      <c r="E151" s="435"/>
      <c r="F151" s="435"/>
      <c r="G151" s="435"/>
      <c r="H151" s="435"/>
      <c r="I151" s="435"/>
      <c r="J151" s="435"/>
      <c r="K151" s="435"/>
      <c r="L151" s="8"/>
    </row>
    <row r="152" spans="1:12" ht="26.1" customHeight="1" x14ac:dyDescent="0.25">
      <c r="A152" s="434" t="str">
        <f>IF(ISERROR(VLOOKUP('Child Tracking Record Sheets'!#REF!,'Child Tracking Record Sheets'!#REF!,2,0)),"",VLOOKUP('Child Tracking Record Sheets'!#REF!,'Child Tracking Record Sheets'!#REF!,2,0))</f>
        <v/>
      </c>
      <c r="B152" s="434"/>
      <c r="C152" s="435" t="str">
        <f>IF(ISERROR(VLOOKUP('Child Tracking Record Sheets'!#REF!,'Class Record S5'!#REF!,2,0)),"",VLOOKUP('Child Tracking Record Sheets'!#REF!,'Class Record S5'!#REF!,2,0))</f>
        <v/>
      </c>
      <c r="D152" s="435"/>
      <c r="E152" s="435"/>
      <c r="F152" s="435"/>
      <c r="G152" s="435"/>
      <c r="H152" s="435"/>
      <c r="I152" s="435"/>
      <c r="J152" s="435"/>
      <c r="K152" s="435"/>
      <c r="L152" s="8"/>
    </row>
    <row r="153" spans="1:12" ht="26.1" customHeight="1" x14ac:dyDescent="0.25">
      <c r="A153" s="436" t="str">
        <f>IF(ISERROR(VLOOKUP('Child Tracking Record Sheets'!#REF!,'Child Tracking Record Sheets'!#REF!,2,0)),"",VLOOKUP('Child Tracking Record Sheets'!#REF!,'Child Tracking Record Sheets'!#REF!,2,0))</f>
        <v/>
      </c>
      <c r="B153" s="436"/>
      <c r="C153" s="437" t="str">
        <f>IF(ISERROR(VLOOKUP('Child Tracking Record Sheets'!#REF!,'Class Record S5'!#REF!,2,0)),"",VLOOKUP('Child Tracking Record Sheets'!#REF!,'Class Record S5'!#REF!,2,0))</f>
        <v/>
      </c>
      <c r="D153" s="437"/>
      <c r="E153" s="437"/>
      <c r="F153" s="437"/>
      <c r="G153" s="437"/>
      <c r="H153" s="437"/>
      <c r="I153" s="437"/>
      <c r="J153" s="437"/>
      <c r="K153" s="437"/>
      <c r="L153" s="9"/>
    </row>
    <row r="154" spans="1:12" ht="11.1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</row>
    <row r="155" spans="1:12" ht="20.100000000000001" customHeight="1" x14ac:dyDescent="0.25">
      <c r="A155" s="429" t="s">
        <v>47</v>
      </c>
      <c r="B155" s="429"/>
      <c r="C155" s="429"/>
      <c r="D155" s="429"/>
      <c r="E155" s="429"/>
      <c r="F155" s="429"/>
      <c r="G155" s="429"/>
      <c r="H155" s="429"/>
      <c r="I155" s="429"/>
      <c r="J155" s="429"/>
      <c r="K155" s="429"/>
      <c r="L155" s="6" t="s">
        <v>43</v>
      </c>
    </row>
    <row r="156" spans="1:12" ht="26.1" customHeight="1" x14ac:dyDescent="0.25">
      <c r="A156" s="430" t="str">
        <f>IF(ISERROR(VLOOKUP('Child Tracking Record Sheets'!#REF!,'Child Tracking Record Sheets'!#REF!,2,0)),"",VLOOKUP('Child Tracking Record Sheets'!#REF!,'Child Tracking Record Sheets'!#REF!,2,0))</f>
        <v/>
      </c>
      <c r="B156" s="430"/>
      <c r="C156" s="431" t="str">
        <f>IF(ISERROR(VLOOKUP('Child Tracking Record Sheets'!#REF!,'Class Record S5'!#REF!,2,0)),"",VLOOKUP('Child Tracking Record Sheets'!#REF!,'Class Record S5'!#REF!,2,0))</f>
        <v/>
      </c>
      <c r="D156" s="431"/>
      <c r="E156" s="431"/>
      <c r="F156" s="431"/>
      <c r="G156" s="431"/>
      <c r="H156" s="431"/>
      <c r="I156" s="431"/>
      <c r="J156" s="431"/>
      <c r="K156" s="431"/>
      <c r="L156" s="7"/>
    </row>
    <row r="157" spans="1:12" ht="26.1" customHeight="1" x14ac:dyDescent="0.25">
      <c r="A157" s="434" t="str">
        <f>IF(ISERROR(VLOOKUP('Child Tracking Record Sheets'!#REF!,'Child Tracking Record Sheets'!#REF!,2,0)),"",VLOOKUP('Child Tracking Record Sheets'!#REF!,'Child Tracking Record Sheets'!#REF!,2,0))</f>
        <v/>
      </c>
      <c r="B157" s="434"/>
      <c r="C157" s="435" t="str">
        <f>IF(ISERROR(VLOOKUP('Child Tracking Record Sheets'!#REF!,'Class Record S5'!#REF!,2,0)),"",VLOOKUP('Child Tracking Record Sheets'!#REF!,'Class Record S5'!#REF!,2,0))</f>
        <v/>
      </c>
      <c r="D157" s="435"/>
      <c r="E157" s="435"/>
      <c r="F157" s="435"/>
      <c r="G157" s="435"/>
      <c r="H157" s="435"/>
      <c r="I157" s="435"/>
      <c r="J157" s="435"/>
      <c r="K157" s="435"/>
      <c r="L157" s="8"/>
    </row>
    <row r="158" spans="1:12" ht="26.1" customHeight="1" x14ac:dyDescent="0.25">
      <c r="A158" s="434" t="str">
        <f>IF(ISERROR(VLOOKUP('Child Tracking Record Sheets'!#REF!,'Child Tracking Record Sheets'!#REF!,2,0)),"",VLOOKUP('Child Tracking Record Sheets'!#REF!,'Child Tracking Record Sheets'!#REF!,2,0))</f>
        <v/>
      </c>
      <c r="B158" s="434"/>
      <c r="C158" s="435" t="str">
        <f>IF(ISERROR(VLOOKUP('Child Tracking Record Sheets'!#REF!,'Class Record S5'!#REF!,2,0)),"",VLOOKUP('Child Tracking Record Sheets'!#REF!,'Class Record S5'!#REF!,2,0))</f>
        <v/>
      </c>
      <c r="D158" s="435"/>
      <c r="E158" s="435"/>
      <c r="F158" s="435"/>
      <c r="G158" s="435"/>
      <c r="H158" s="435"/>
      <c r="I158" s="435"/>
      <c r="J158" s="435"/>
      <c r="K158" s="435"/>
      <c r="L158" s="8"/>
    </row>
    <row r="159" spans="1:12" ht="26.1" customHeight="1" x14ac:dyDescent="0.25">
      <c r="A159" s="434" t="str">
        <f>IF(ISERROR(VLOOKUP('Child Tracking Record Sheets'!#REF!,'Child Tracking Record Sheets'!#REF!,2,0)),"",VLOOKUP('Child Tracking Record Sheets'!#REF!,'Child Tracking Record Sheets'!#REF!,2,0))</f>
        <v/>
      </c>
      <c r="B159" s="434"/>
      <c r="C159" s="435" t="str">
        <f>IF(ISERROR(VLOOKUP('Child Tracking Record Sheets'!#REF!,'Class Record S5'!#REF!,2,0)),"",VLOOKUP('Child Tracking Record Sheets'!#REF!,'Class Record S5'!#REF!,2,0))</f>
        <v/>
      </c>
      <c r="D159" s="435"/>
      <c r="E159" s="435"/>
      <c r="F159" s="435"/>
      <c r="G159" s="435"/>
      <c r="H159" s="435"/>
      <c r="I159" s="435"/>
      <c r="J159" s="435"/>
      <c r="K159" s="435"/>
      <c r="L159" s="8"/>
    </row>
    <row r="160" spans="1:12" ht="26.1" customHeight="1" x14ac:dyDescent="0.25">
      <c r="A160" s="436" t="str">
        <f>IF(ISERROR(VLOOKUP('Child Tracking Record Sheets'!#REF!,'Child Tracking Record Sheets'!#REF!,2,0)),"",VLOOKUP('Child Tracking Record Sheets'!#REF!,'Child Tracking Record Sheets'!#REF!,2,0))</f>
        <v/>
      </c>
      <c r="B160" s="436"/>
      <c r="C160" s="437" t="str">
        <f>IF(ISERROR(VLOOKUP('Child Tracking Record Sheets'!#REF!,'Class Record S5'!#REF!,2,0)),"",VLOOKUP('Child Tracking Record Sheets'!#REF!,'Class Record S5'!#REF!,2,0))</f>
        <v/>
      </c>
      <c r="D160" s="437"/>
      <c r="E160" s="437"/>
      <c r="F160" s="437"/>
      <c r="G160" s="437"/>
      <c r="H160" s="437"/>
      <c r="I160" s="437"/>
      <c r="J160" s="437"/>
      <c r="K160" s="437"/>
      <c r="L160" s="9"/>
    </row>
    <row r="161" spans="1:12" ht="11.1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</row>
    <row r="162" spans="1:12" ht="20.100000000000001" customHeight="1" x14ac:dyDescent="0.25">
      <c r="A162" s="429" t="s">
        <v>48</v>
      </c>
      <c r="B162" s="429"/>
      <c r="C162" s="429"/>
      <c r="D162" s="429"/>
      <c r="E162" s="429"/>
      <c r="F162" s="429"/>
      <c r="G162" s="429"/>
      <c r="H162" s="429"/>
      <c r="I162" s="429"/>
      <c r="J162" s="429"/>
      <c r="K162" s="429"/>
      <c r="L162" s="6" t="s">
        <v>43</v>
      </c>
    </row>
    <row r="163" spans="1:12" ht="26.1" customHeight="1" x14ac:dyDescent="0.25">
      <c r="A163" s="430" t="str">
        <f>IF(ISERROR(VLOOKUP('Child Tracking Record Sheets'!#REF!,'Child Tracking Record Sheets'!#REF!,2,0)),"",VLOOKUP('Child Tracking Record Sheets'!#REF!,'Child Tracking Record Sheets'!#REF!,2,0))</f>
        <v/>
      </c>
      <c r="B163" s="430"/>
      <c r="C163" s="431" t="str">
        <f>IF(ISERROR(VLOOKUP('Child Tracking Record Sheets'!#REF!,'Class Record S5'!#REF!,2,0)),"",VLOOKUP('Child Tracking Record Sheets'!#REF!,'Class Record S5'!#REF!,2,0))</f>
        <v/>
      </c>
      <c r="D163" s="431"/>
      <c r="E163" s="431"/>
      <c r="F163" s="431"/>
      <c r="G163" s="431"/>
      <c r="H163" s="431"/>
      <c r="I163" s="431"/>
      <c r="J163" s="431"/>
      <c r="K163" s="431"/>
      <c r="L163" s="7"/>
    </row>
    <row r="164" spans="1:12" ht="26.1" customHeight="1" x14ac:dyDescent="0.25">
      <c r="A164" s="434" t="str">
        <f>IF(ISERROR(VLOOKUP('Child Tracking Record Sheets'!#REF!,'Child Tracking Record Sheets'!#REF!,2,0)),"",VLOOKUP('Child Tracking Record Sheets'!#REF!,'Child Tracking Record Sheets'!#REF!,2,0))</f>
        <v/>
      </c>
      <c r="B164" s="434"/>
      <c r="C164" s="435" t="str">
        <f>IF(ISERROR(VLOOKUP('Child Tracking Record Sheets'!#REF!,'Class Record S5'!#REF!,2,0)),"",VLOOKUP('Child Tracking Record Sheets'!#REF!,'Class Record S5'!#REF!,2,0))</f>
        <v/>
      </c>
      <c r="D164" s="435"/>
      <c r="E164" s="435"/>
      <c r="F164" s="435"/>
      <c r="G164" s="435"/>
      <c r="H164" s="435"/>
      <c r="I164" s="435"/>
      <c r="J164" s="435"/>
      <c r="K164" s="435"/>
      <c r="L164" s="8"/>
    </row>
    <row r="165" spans="1:12" ht="26.1" customHeight="1" x14ac:dyDescent="0.25">
      <c r="A165" s="434" t="str">
        <f>IF(ISERROR(VLOOKUP('Child Tracking Record Sheets'!#REF!,'Child Tracking Record Sheets'!#REF!,2,0)),"",VLOOKUP('Child Tracking Record Sheets'!#REF!,'Child Tracking Record Sheets'!#REF!,2,0))</f>
        <v/>
      </c>
      <c r="B165" s="434"/>
      <c r="C165" s="435" t="str">
        <f>IF(ISERROR(VLOOKUP('Child Tracking Record Sheets'!#REF!,'Class Record S5'!#REF!,2,0)),"",VLOOKUP('Child Tracking Record Sheets'!#REF!,'Class Record S5'!#REF!,2,0))</f>
        <v/>
      </c>
      <c r="D165" s="435"/>
      <c r="E165" s="435"/>
      <c r="F165" s="435"/>
      <c r="G165" s="435"/>
      <c r="H165" s="435"/>
      <c r="I165" s="435"/>
      <c r="J165" s="435"/>
      <c r="K165" s="435"/>
      <c r="L165" s="8"/>
    </row>
    <row r="166" spans="1:12" ht="26.1" customHeight="1" x14ac:dyDescent="0.25">
      <c r="A166" s="434" t="str">
        <f>IF(ISERROR(VLOOKUP('Child Tracking Record Sheets'!#REF!,'Child Tracking Record Sheets'!#REF!,2,0)),"",VLOOKUP('Child Tracking Record Sheets'!#REF!,'Child Tracking Record Sheets'!#REF!,2,0))</f>
        <v/>
      </c>
      <c r="B166" s="434"/>
      <c r="C166" s="435" t="str">
        <f>IF(ISERROR(VLOOKUP('Child Tracking Record Sheets'!#REF!,'Class Record S5'!#REF!,2,0)),"",VLOOKUP('Child Tracking Record Sheets'!#REF!,'Class Record S5'!#REF!,2,0))</f>
        <v/>
      </c>
      <c r="D166" s="435"/>
      <c r="E166" s="435"/>
      <c r="F166" s="435"/>
      <c r="G166" s="435"/>
      <c r="H166" s="435"/>
      <c r="I166" s="435"/>
      <c r="J166" s="435"/>
      <c r="K166" s="435"/>
      <c r="L166" s="8"/>
    </row>
    <row r="167" spans="1:12" ht="26.1" customHeight="1" x14ac:dyDescent="0.25">
      <c r="A167" s="436" t="str">
        <f>IF(ISERROR(VLOOKUP('Child Tracking Record Sheets'!#REF!,'Child Tracking Record Sheets'!#REF!,2,0)),"",VLOOKUP('Child Tracking Record Sheets'!#REF!,'Child Tracking Record Sheets'!#REF!,2,0))</f>
        <v/>
      </c>
      <c r="B167" s="436"/>
      <c r="C167" s="437" t="str">
        <f>IF(ISERROR(VLOOKUP('Child Tracking Record Sheets'!#REF!,'Class Record S5'!#REF!,2,0)),"",VLOOKUP('Child Tracking Record Sheets'!#REF!,'Class Record S5'!#REF!,2,0))</f>
        <v/>
      </c>
      <c r="D167" s="437"/>
      <c r="E167" s="437"/>
      <c r="F167" s="437"/>
      <c r="G167" s="437"/>
      <c r="H167" s="437"/>
      <c r="I167" s="437"/>
      <c r="J167" s="437"/>
      <c r="K167" s="437"/>
      <c r="L167" s="9"/>
    </row>
    <row r="168" spans="1:12" ht="11.1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</row>
    <row r="169" spans="1:12" ht="20.100000000000001" customHeight="1" x14ac:dyDescent="0.25">
      <c r="A169" s="429" t="s">
        <v>49</v>
      </c>
      <c r="B169" s="429"/>
      <c r="C169" s="429"/>
      <c r="D169" s="429"/>
      <c r="E169" s="429"/>
      <c r="F169" s="429"/>
      <c r="G169" s="429"/>
      <c r="H169" s="429"/>
      <c r="I169" s="429"/>
      <c r="J169" s="429"/>
      <c r="K169" s="429"/>
      <c r="L169" s="6" t="s">
        <v>43</v>
      </c>
    </row>
    <row r="170" spans="1:12" ht="26.1" customHeight="1" x14ac:dyDescent="0.25">
      <c r="A170" s="430" t="str">
        <f>IF(ISERROR(VLOOKUP('Child Tracking Record Sheets'!#REF!,'Child Tracking Record Sheets'!#REF!,2,0)),"",VLOOKUP('Child Tracking Record Sheets'!#REF!,'Child Tracking Record Sheets'!#REF!,2,0))</f>
        <v/>
      </c>
      <c r="B170" s="430"/>
      <c r="C170" s="431" t="str">
        <f>IF(ISERROR(VLOOKUP('Child Tracking Record Sheets'!#REF!,'Class Record S5'!#REF!,2,0)),"",VLOOKUP('Child Tracking Record Sheets'!#REF!,'Class Record S5'!#REF!,2,0))</f>
        <v/>
      </c>
      <c r="D170" s="431"/>
      <c r="E170" s="431"/>
      <c r="F170" s="431"/>
      <c r="G170" s="431"/>
      <c r="H170" s="431"/>
      <c r="I170" s="431"/>
      <c r="J170" s="431"/>
      <c r="K170" s="431"/>
      <c r="L170" s="7"/>
    </row>
    <row r="171" spans="1:12" ht="26.1" customHeight="1" x14ac:dyDescent="0.25">
      <c r="A171" s="434" t="str">
        <f>IF(ISERROR(VLOOKUP('Child Tracking Record Sheets'!#REF!,'Child Tracking Record Sheets'!#REF!,2,0)),"",VLOOKUP('Child Tracking Record Sheets'!#REF!,'Child Tracking Record Sheets'!#REF!,2,0))</f>
        <v/>
      </c>
      <c r="B171" s="434"/>
      <c r="C171" s="435" t="str">
        <f>IF(ISERROR(VLOOKUP('Child Tracking Record Sheets'!#REF!,'Class Record S5'!#REF!,2,0)),"",VLOOKUP('Child Tracking Record Sheets'!#REF!,'Class Record S5'!#REF!,2,0))</f>
        <v/>
      </c>
      <c r="D171" s="435"/>
      <c r="E171" s="435"/>
      <c r="F171" s="435"/>
      <c r="G171" s="435"/>
      <c r="H171" s="435"/>
      <c r="I171" s="435"/>
      <c r="J171" s="435"/>
      <c r="K171" s="435"/>
      <c r="L171" s="8"/>
    </row>
    <row r="172" spans="1:12" ht="26.1" customHeight="1" x14ac:dyDescent="0.25">
      <c r="A172" s="434" t="str">
        <f>IF(ISERROR(VLOOKUP('Child Tracking Record Sheets'!#REF!,'Child Tracking Record Sheets'!#REF!,2,0)),"",VLOOKUP('Child Tracking Record Sheets'!#REF!,'Child Tracking Record Sheets'!#REF!,2,0))</f>
        <v/>
      </c>
      <c r="B172" s="434"/>
      <c r="C172" s="435" t="str">
        <f>IF(ISERROR(VLOOKUP('Child Tracking Record Sheets'!#REF!,'Class Record S5'!#REF!,2,0)),"",VLOOKUP('Child Tracking Record Sheets'!#REF!,'Class Record S5'!#REF!,2,0))</f>
        <v/>
      </c>
      <c r="D172" s="435"/>
      <c r="E172" s="435"/>
      <c r="F172" s="435"/>
      <c r="G172" s="435"/>
      <c r="H172" s="435"/>
      <c r="I172" s="435"/>
      <c r="J172" s="435"/>
      <c r="K172" s="435"/>
      <c r="L172" s="8"/>
    </row>
    <row r="173" spans="1:12" ht="26.1" customHeight="1" x14ac:dyDescent="0.25">
      <c r="A173" s="436" t="str">
        <f>IF(ISERROR(VLOOKUP('Child Tracking Record Sheets'!#REF!,'Child Tracking Record Sheets'!#REF!,2,0)),"",VLOOKUP('Child Tracking Record Sheets'!#REF!,'Child Tracking Record Sheets'!#REF!,2,0))</f>
        <v/>
      </c>
      <c r="B173" s="436"/>
      <c r="C173" s="437" t="str">
        <f>IF(ISERROR(VLOOKUP('Child Tracking Record Sheets'!#REF!,'Class Record S5'!#REF!,2,0)),"",VLOOKUP('Child Tracking Record Sheets'!#REF!,'Class Record S5'!#REF!,2,0))</f>
        <v/>
      </c>
      <c r="D173" s="437"/>
      <c r="E173" s="437"/>
      <c r="F173" s="437"/>
      <c r="G173" s="437"/>
      <c r="H173" s="437"/>
      <c r="I173" s="437"/>
      <c r="J173" s="437"/>
      <c r="K173" s="437"/>
      <c r="L173" s="9"/>
    </row>
    <row r="174" spans="1:12" ht="11.1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</row>
    <row r="175" spans="1:12" ht="20.100000000000001" customHeight="1" x14ac:dyDescent="0.25">
      <c r="A175" s="438" t="s">
        <v>44</v>
      </c>
      <c r="B175" s="438"/>
      <c r="C175" s="438"/>
      <c r="D175" s="438"/>
      <c r="E175" s="438"/>
      <c r="F175" s="438"/>
      <c r="G175" s="438"/>
      <c r="H175" s="438"/>
      <c r="I175" s="438"/>
      <c r="J175" s="438"/>
      <c r="K175" s="439" t="s">
        <v>45</v>
      </c>
      <c r="L175" s="439"/>
    </row>
    <row r="176" spans="1:12" ht="20.100000000000001" customHeight="1" x14ac:dyDescent="0.25">
      <c r="A176" s="440"/>
      <c r="B176" s="440"/>
      <c r="C176" s="440"/>
      <c r="D176" s="440"/>
      <c r="E176" s="440"/>
      <c r="F176" s="440"/>
      <c r="G176" s="440"/>
      <c r="H176" s="440"/>
      <c r="I176" s="440"/>
      <c r="J176" s="440"/>
      <c r="K176" s="441" t="e">
        <f>'Class Record S5'!#REF!</f>
        <v>#REF!</v>
      </c>
      <c r="L176" s="441"/>
    </row>
    <row r="177" spans="1:12" ht="20.100000000000001" customHeight="1" x14ac:dyDescent="0.25">
      <c r="A177" s="440"/>
      <c r="B177" s="440"/>
      <c r="C177" s="440"/>
      <c r="D177" s="440"/>
      <c r="E177" s="440"/>
      <c r="F177" s="440"/>
      <c r="G177" s="440"/>
      <c r="H177" s="440"/>
      <c r="I177" s="440"/>
      <c r="J177" s="440"/>
      <c r="K177" s="441"/>
      <c r="L177" s="441"/>
    </row>
    <row r="178" spans="1:12" ht="20.100000000000001" customHeight="1" x14ac:dyDescent="0.25">
      <c r="A178" s="440"/>
      <c r="B178" s="440"/>
      <c r="C178" s="440"/>
      <c r="D178" s="440"/>
      <c r="E178" s="440"/>
      <c r="F178" s="440"/>
      <c r="G178" s="440"/>
      <c r="H178" s="440"/>
      <c r="I178" s="440"/>
      <c r="J178" s="440"/>
      <c r="K178" s="441"/>
      <c r="L178" s="441"/>
    </row>
    <row r="179" spans="1:12" ht="20.100000000000001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</row>
    <row r="180" spans="1:12" ht="20.100000000000001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</row>
    <row r="181" spans="1:12" ht="24.6" customHeight="1" x14ac:dyDescent="0.25">
      <c r="A181" s="423" t="e">
        <f>'Child Tracking Record Sheets'!$B$1:$F$1</f>
        <v>#VALUE!</v>
      </c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</row>
    <row r="182" spans="1:12" ht="11.1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ht="12" customHeight="1" x14ac:dyDescent="0.25">
      <c r="A183" s="424" t="s">
        <v>17</v>
      </c>
      <c r="B183" s="424"/>
      <c r="C183" s="425">
        <f>'Class Record S5'!I$2</f>
        <v>0</v>
      </c>
      <c r="D183" s="425"/>
      <c r="E183" s="425"/>
      <c r="F183" s="425"/>
      <c r="G183" s="424" t="s">
        <v>18</v>
      </c>
      <c r="H183" s="426" t="e">
        <f>$H$3</f>
        <v>#REF!</v>
      </c>
      <c r="I183" s="426"/>
      <c r="J183" s="427" t="str">
        <f>'Class Record S5'!$C$2</f>
        <v>CLASS</v>
      </c>
      <c r="K183" s="427"/>
      <c r="L183" s="427"/>
    </row>
    <row r="184" spans="1:12" ht="12" customHeight="1" x14ac:dyDescent="0.25">
      <c r="A184" s="424"/>
      <c r="B184" s="424"/>
      <c r="C184" s="425"/>
      <c r="D184" s="425"/>
      <c r="E184" s="425"/>
      <c r="F184" s="425"/>
      <c r="G184" s="424"/>
      <c r="H184" s="426"/>
      <c r="I184" s="426"/>
      <c r="J184" s="427"/>
      <c r="K184" s="427"/>
      <c r="L184" s="427"/>
    </row>
    <row r="185" spans="1:12" ht="11.1" customHeight="1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</row>
    <row r="186" spans="1:12" ht="20.100000000000001" customHeight="1" x14ac:dyDescent="0.25">
      <c r="A186" s="417" t="s">
        <v>19</v>
      </c>
      <c r="B186" s="417"/>
      <c r="C186" s="417"/>
      <c r="D186" s="417"/>
      <c r="E186" s="418" t="s">
        <v>20</v>
      </c>
      <c r="F186" s="418"/>
      <c r="G186" s="418"/>
      <c r="H186" s="418"/>
      <c r="I186" s="419" t="s">
        <v>21</v>
      </c>
      <c r="J186" s="419"/>
      <c r="K186" s="419"/>
      <c r="L186" s="419"/>
    </row>
    <row r="187" spans="1:12" ht="20.100000000000001" customHeight="1" x14ac:dyDescent="0.25">
      <c r="A187" s="420" t="s">
        <v>22</v>
      </c>
      <c r="B187" s="420"/>
      <c r="C187" s="421" t="s">
        <v>23</v>
      </c>
      <c r="D187" s="421"/>
      <c r="E187" s="421" t="s">
        <v>24</v>
      </c>
      <c r="F187" s="421"/>
      <c r="G187" s="421" t="s">
        <v>25</v>
      </c>
      <c r="H187" s="421"/>
      <c r="I187" s="421" t="s">
        <v>26</v>
      </c>
      <c r="J187" s="421"/>
      <c r="K187" s="422" t="s">
        <v>27</v>
      </c>
      <c r="L187" s="422"/>
    </row>
    <row r="188" spans="1:12" ht="15" customHeight="1" x14ac:dyDescent="0.25">
      <c r="A188" s="433" t="s">
        <v>28</v>
      </c>
      <c r="B188" s="433"/>
      <c r="C188" s="433"/>
      <c r="D188" s="433"/>
      <c r="E188" s="433" t="s">
        <v>29</v>
      </c>
      <c r="F188" s="433"/>
      <c r="G188" s="433"/>
      <c r="H188" s="433"/>
      <c r="I188" s="433" t="s">
        <v>30</v>
      </c>
      <c r="J188" s="433"/>
      <c r="K188" s="433"/>
      <c r="L188" s="433"/>
    </row>
    <row r="189" spans="1:12" ht="15" customHeight="1" x14ac:dyDescent="0.25">
      <c r="A189" s="432" t="s">
        <v>31</v>
      </c>
      <c r="B189" s="432"/>
      <c r="C189" s="432"/>
      <c r="D189" s="432"/>
      <c r="E189" s="432" t="s">
        <v>32</v>
      </c>
      <c r="F189" s="432"/>
      <c r="G189" s="432"/>
      <c r="H189" s="432"/>
      <c r="I189" s="432" t="s">
        <v>33</v>
      </c>
      <c r="J189" s="432"/>
      <c r="K189" s="432"/>
      <c r="L189" s="432"/>
    </row>
    <row r="190" spans="1:12" ht="15" customHeight="1" x14ac:dyDescent="0.25">
      <c r="A190" s="432" t="s">
        <v>34</v>
      </c>
      <c r="B190" s="432"/>
      <c r="C190" s="432"/>
      <c r="D190" s="432"/>
      <c r="E190" s="432" t="s">
        <v>35</v>
      </c>
      <c r="F190" s="432"/>
      <c r="G190" s="432"/>
      <c r="H190" s="432"/>
      <c r="I190" s="432" t="s">
        <v>36</v>
      </c>
      <c r="J190" s="432"/>
      <c r="K190" s="432"/>
      <c r="L190" s="432"/>
    </row>
    <row r="191" spans="1:12" ht="15" customHeight="1" x14ac:dyDescent="0.25">
      <c r="A191" s="432" t="s">
        <v>37</v>
      </c>
      <c r="B191" s="432"/>
      <c r="C191" s="432"/>
      <c r="D191" s="432"/>
      <c r="E191" s="432" t="s">
        <v>38</v>
      </c>
      <c r="F191" s="432"/>
      <c r="G191" s="432"/>
      <c r="H191" s="432"/>
      <c r="I191" s="432" t="s">
        <v>39</v>
      </c>
      <c r="J191" s="432"/>
      <c r="K191" s="432"/>
      <c r="L191" s="432"/>
    </row>
    <row r="192" spans="1:12" ht="15" customHeight="1" x14ac:dyDescent="0.25">
      <c r="A192" s="428" t="s">
        <v>40</v>
      </c>
      <c r="B192" s="428"/>
      <c r="C192" s="428"/>
      <c r="D192" s="428"/>
      <c r="E192" s="428" t="s">
        <v>41</v>
      </c>
      <c r="F192" s="428"/>
      <c r="G192" s="428"/>
      <c r="H192" s="428"/>
      <c r="I192" s="428" t="s">
        <v>42</v>
      </c>
      <c r="J192" s="428"/>
      <c r="K192" s="428"/>
      <c r="L192" s="428"/>
    </row>
    <row r="193" spans="1:12" ht="11.1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</row>
    <row r="194" spans="1:12" ht="20.100000000000001" customHeight="1" x14ac:dyDescent="0.25">
      <c r="A194" s="429" t="s">
        <v>46</v>
      </c>
      <c r="B194" s="429"/>
      <c r="C194" s="429"/>
      <c r="D194" s="429"/>
      <c r="E194" s="429"/>
      <c r="F194" s="429"/>
      <c r="G194" s="429"/>
      <c r="H194" s="429"/>
      <c r="I194" s="429"/>
      <c r="J194" s="429"/>
      <c r="K194" s="429"/>
      <c r="L194" s="6" t="s">
        <v>43</v>
      </c>
    </row>
    <row r="195" spans="1:12" ht="26.1" customHeight="1" x14ac:dyDescent="0.25">
      <c r="A195" s="430" t="str">
        <f>IF(ISERROR(VLOOKUP('Child Tracking Record Sheets'!#REF!,'Child Tracking Record Sheets'!#REF!,2,0)),"",VLOOKUP('Child Tracking Record Sheets'!#REF!,'Child Tracking Record Sheets'!#REF!,2,0))</f>
        <v/>
      </c>
      <c r="B195" s="430"/>
      <c r="C195" s="431" t="str">
        <f>IF(ISERROR(VLOOKUP('Child Tracking Record Sheets'!#REF!,'Class Record S5'!#REF!,2,0)),"",VLOOKUP('Child Tracking Record Sheets'!#REF!,'Class Record S5'!#REF!,2,0))</f>
        <v/>
      </c>
      <c r="D195" s="431"/>
      <c r="E195" s="431"/>
      <c r="F195" s="431"/>
      <c r="G195" s="431"/>
      <c r="H195" s="431"/>
      <c r="I195" s="431"/>
      <c r="J195" s="431"/>
      <c r="K195" s="431"/>
      <c r="L195" s="7"/>
    </row>
    <row r="196" spans="1:12" ht="26.1" customHeight="1" x14ac:dyDescent="0.25">
      <c r="A196" s="434" t="str">
        <f>IF(ISERROR(VLOOKUP('Child Tracking Record Sheets'!#REF!,'Child Tracking Record Sheets'!#REF!,2,0)),"",VLOOKUP('Child Tracking Record Sheets'!#REF!,'Child Tracking Record Sheets'!#REF!,2,0))</f>
        <v/>
      </c>
      <c r="B196" s="434"/>
      <c r="C196" s="435" t="str">
        <f>IF(ISERROR(VLOOKUP('Child Tracking Record Sheets'!#REF!,'Class Record S5'!#REF!,2,0)),"",VLOOKUP('Child Tracking Record Sheets'!#REF!,'Class Record S5'!#REF!,2,0))</f>
        <v/>
      </c>
      <c r="D196" s="435"/>
      <c r="E196" s="435"/>
      <c r="F196" s="435"/>
      <c r="G196" s="435"/>
      <c r="H196" s="435"/>
      <c r="I196" s="435"/>
      <c r="J196" s="435"/>
      <c r="K196" s="435"/>
      <c r="L196" s="8"/>
    </row>
    <row r="197" spans="1:12" ht="26.1" customHeight="1" x14ac:dyDescent="0.25">
      <c r="A197" s="434" t="str">
        <f>IF(ISERROR(VLOOKUP('Child Tracking Record Sheets'!#REF!,'Child Tracking Record Sheets'!#REF!,2,0)),"",VLOOKUP('Child Tracking Record Sheets'!#REF!,'Child Tracking Record Sheets'!#REF!,2,0))</f>
        <v/>
      </c>
      <c r="B197" s="434"/>
      <c r="C197" s="435" t="str">
        <f>IF(ISERROR(VLOOKUP('Child Tracking Record Sheets'!#REF!,'Class Record S5'!#REF!,2,0)),"",VLOOKUP('Child Tracking Record Sheets'!#REF!,'Class Record S5'!#REF!,2,0))</f>
        <v/>
      </c>
      <c r="D197" s="435"/>
      <c r="E197" s="435"/>
      <c r="F197" s="435"/>
      <c r="G197" s="435"/>
      <c r="H197" s="435"/>
      <c r="I197" s="435"/>
      <c r="J197" s="435"/>
      <c r="K197" s="435"/>
      <c r="L197" s="8"/>
    </row>
    <row r="198" spans="1:12" ht="26.1" customHeight="1" x14ac:dyDescent="0.25">
      <c r="A198" s="436" t="str">
        <f>IF(ISERROR(VLOOKUP('Child Tracking Record Sheets'!#REF!,'Child Tracking Record Sheets'!#REF!,2,0)),"",VLOOKUP('Child Tracking Record Sheets'!#REF!,'Child Tracking Record Sheets'!#REF!,2,0))</f>
        <v/>
      </c>
      <c r="B198" s="436"/>
      <c r="C198" s="437" t="str">
        <f>IF(ISERROR(VLOOKUP('Child Tracking Record Sheets'!#REF!,'Class Record S5'!#REF!,2,0)),"",VLOOKUP('Child Tracking Record Sheets'!#REF!,'Class Record S5'!#REF!,2,0))</f>
        <v/>
      </c>
      <c r="D198" s="437"/>
      <c r="E198" s="437"/>
      <c r="F198" s="437"/>
      <c r="G198" s="437"/>
      <c r="H198" s="437"/>
      <c r="I198" s="437"/>
      <c r="J198" s="437"/>
      <c r="K198" s="437"/>
      <c r="L198" s="9"/>
    </row>
    <row r="199" spans="1:12" ht="11.1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</row>
    <row r="200" spans="1:12" ht="20.100000000000001" customHeight="1" x14ac:dyDescent="0.25">
      <c r="A200" s="429" t="s">
        <v>47</v>
      </c>
      <c r="B200" s="429"/>
      <c r="C200" s="429"/>
      <c r="D200" s="429"/>
      <c r="E200" s="429"/>
      <c r="F200" s="429"/>
      <c r="G200" s="429"/>
      <c r="H200" s="429"/>
      <c r="I200" s="429"/>
      <c r="J200" s="429"/>
      <c r="K200" s="429"/>
      <c r="L200" s="6" t="s">
        <v>43</v>
      </c>
    </row>
    <row r="201" spans="1:12" ht="26.1" customHeight="1" x14ac:dyDescent="0.25">
      <c r="A201" s="430" t="str">
        <f>IF(ISERROR(VLOOKUP('Child Tracking Record Sheets'!#REF!,'Child Tracking Record Sheets'!#REF!,2,0)),"",VLOOKUP('Child Tracking Record Sheets'!#REF!,'Child Tracking Record Sheets'!#REF!,2,0))</f>
        <v/>
      </c>
      <c r="B201" s="430"/>
      <c r="C201" s="431" t="str">
        <f>IF(ISERROR(VLOOKUP('Child Tracking Record Sheets'!#REF!,'Class Record S5'!#REF!,2,0)),"",VLOOKUP('Child Tracking Record Sheets'!#REF!,'Class Record S5'!#REF!,2,0))</f>
        <v/>
      </c>
      <c r="D201" s="431"/>
      <c r="E201" s="431"/>
      <c r="F201" s="431"/>
      <c r="G201" s="431"/>
      <c r="H201" s="431"/>
      <c r="I201" s="431"/>
      <c r="J201" s="431"/>
      <c r="K201" s="431"/>
      <c r="L201" s="7"/>
    </row>
    <row r="202" spans="1:12" ht="26.1" customHeight="1" x14ac:dyDescent="0.25">
      <c r="A202" s="434" t="str">
        <f>IF(ISERROR(VLOOKUP('Child Tracking Record Sheets'!#REF!,'Child Tracking Record Sheets'!#REF!,2,0)),"",VLOOKUP('Child Tracking Record Sheets'!#REF!,'Child Tracking Record Sheets'!#REF!,2,0))</f>
        <v/>
      </c>
      <c r="B202" s="434"/>
      <c r="C202" s="435" t="str">
        <f>IF(ISERROR(VLOOKUP('Child Tracking Record Sheets'!#REF!,'Class Record S5'!#REF!,2,0)),"",VLOOKUP('Child Tracking Record Sheets'!#REF!,'Class Record S5'!#REF!,2,0))</f>
        <v/>
      </c>
      <c r="D202" s="435"/>
      <c r="E202" s="435"/>
      <c r="F202" s="435"/>
      <c r="G202" s="435"/>
      <c r="H202" s="435"/>
      <c r="I202" s="435"/>
      <c r="J202" s="435"/>
      <c r="K202" s="435"/>
      <c r="L202" s="8"/>
    </row>
    <row r="203" spans="1:12" ht="26.1" customHeight="1" x14ac:dyDescent="0.25">
      <c r="A203" s="434" t="str">
        <f>IF(ISERROR(VLOOKUP('Child Tracking Record Sheets'!#REF!,'Child Tracking Record Sheets'!#REF!,2,0)),"",VLOOKUP('Child Tracking Record Sheets'!#REF!,'Child Tracking Record Sheets'!#REF!,2,0))</f>
        <v/>
      </c>
      <c r="B203" s="434"/>
      <c r="C203" s="435" t="str">
        <f>IF(ISERROR(VLOOKUP('Child Tracking Record Sheets'!#REF!,'Class Record S5'!#REF!,2,0)),"",VLOOKUP('Child Tracking Record Sheets'!#REF!,'Class Record S5'!#REF!,2,0))</f>
        <v/>
      </c>
      <c r="D203" s="435"/>
      <c r="E203" s="435"/>
      <c r="F203" s="435"/>
      <c r="G203" s="435"/>
      <c r="H203" s="435"/>
      <c r="I203" s="435"/>
      <c r="J203" s="435"/>
      <c r="K203" s="435"/>
      <c r="L203" s="8"/>
    </row>
    <row r="204" spans="1:12" ht="26.1" customHeight="1" x14ac:dyDescent="0.25">
      <c r="A204" s="434" t="str">
        <f>IF(ISERROR(VLOOKUP('Child Tracking Record Sheets'!#REF!,'Child Tracking Record Sheets'!#REF!,2,0)),"",VLOOKUP('Child Tracking Record Sheets'!#REF!,'Child Tracking Record Sheets'!#REF!,2,0))</f>
        <v/>
      </c>
      <c r="B204" s="434"/>
      <c r="C204" s="435" t="str">
        <f>IF(ISERROR(VLOOKUP('Child Tracking Record Sheets'!#REF!,'Class Record S5'!#REF!,2,0)),"",VLOOKUP('Child Tracking Record Sheets'!#REF!,'Class Record S5'!#REF!,2,0))</f>
        <v/>
      </c>
      <c r="D204" s="435"/>
      <c r="E204" s="435"/>
      <c r="F204" s="435"/>
      <c r="G204" s="435"/>
      <c r="H204" s="435"/>
      <c r="I204" s="435"/>
      <c r="J204" s="435"/>
      <c r="K204" s="435"/>
      <c r="L204" s="8"/>
    </row>
    <row r="205" spans="1:12" ht="26.1" customHeight="1" x14ac:dyDescent="0.25">
      <c r="A205" s="436" t="str">
        <f>IF(ISERROR(VLOOKUP('Child Tracking Record Sheets'!#REF!,'Child Tracking Record Sheets'!#REF!,2,0)),"",VLOOKUP('Child Tracking Record Sheets'!#REF!,'Child Tracking Record Sheets'!#REF!,2,0))</f>
        <v/>
      </c>
      <c r="B205" s="436"/>
      <c r="C205" s="437" t="str">
        <f>IF(ISERROR(VLOOKUP('Child Tracking Record Sheets'!#REF!,'Class Record S5'!#REF!,2,0)),"",VLOOKUP('Child Tracking Record Sheets'!#REF!,'Class Record S5'!#REF!,2,0))</f>
        <v/>
      </c>
      <c r="D205" s="437"/>
      <c r="E205" s="437"/>
      <c r="F205" s="437"/>
      <c r="G205" s="437"/>
      <c r="H205" s="437"/>
      <c r="I205" s="437"/>
      <c r="J205" s="437"/>
      <c r="K205" s="437"/>
      <c r="L205" s="9"/>
    </row>
    <row r="206" spans="1:12" ht="11.1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</row>
    <row r="207" spans="1:12" ht="20.100000000000001" customHeight="1" x14ac:dyDescent="0.25">
      <c r="A207" s="429" t="s">
        <v>48</v>
      </c>
      <c r="B207" s="429"/>
      <c r="C207" s="429"/>
      <c r="D207" s="429"/>
      <c r="E207" s="429"/>
      <c r="F207" s="429"/>
      <c r="G207" s="429"/>
      <c r="H207" s="429"/>
      <c r="I207" s="429"/>
      <c r="J207" s="429"/>
      <c r="K207" s="429"/>
      <c r="L207" s="6" t="s">
        <v>43</v>
      </c>
    </row>
    <row r="208" spans="1:12" ht="26.1" customHeight="1" x14ac:dyDescent="0.25">
      <c r="A208" s="430" t="str">
        <f>IF(ISERROR(VLOOKUP('Child Tracking Record Sheets'!#REF!,'Child Tracking Record Sheets'!#REF!,2,0)),"",VLOOKUP('Child Tracking Record Sheets'!#REF!,'Child Tracking Record Sheets'!#REF!,2,0))</f>
        <v/>
      </c>
      <c r="B208" s="430"/>
      <c r="C208" s="431" t="str">
        <f>IF(ISERROR(VLOOKUP('Child Tracking Record Sheets'!#REF!,'Class Record S5'!#REF!,2,0)),"",VLOOKUP('Child Tracking Record Sheets'!#REF!,'Class Record S5'!#REF!,2,0))</f>
        <v/>
      </c>
      <c r="D208" s="431"/>
      <c r="E208" s="431"/>
      <c r="F208" s="431"/>
      <c r="G208" s="431"/>
      <c r="H208" s="431"/>
      <c r="I208" s="431"/>
      <c r="J208" s="431"/>
      <c r="K208" s="431"/>
      <c r="L208" s="7"/>
    </row>
    <row r="209" spans="1:12" ht="26.1" customHeight="1" x14ac:dyDescent="0.25">
      <c r="A209" s="434" t="str">
        <f>IF(ISERROR(VLOOKUP('Child Tracking Record Sheets'!#REF!,'Child Tracking Record Sheets'!#REF!,2,0)),"",VLOOKUP('Child Tracking Record Sheets'!#REF!,'Child Tracking Record Sheets'!#REF!,2,0))</f>
        <v/>
      </c>
      <c r="B209" s="434"/>
      <c r="C209" s="435" t="str">
        <f>IF(ISERROR(VLOOKUP('Child Tracking Record Sheets'!#REF!,'Class Record S5'!#REF!,2,0)),"",VLOOKUP('Child Tracking Record Sheets'!#REF!,'Class Record S5'!#REF!,2,0))</f>
        <v/>
      </c>
      <c r="D209" s="435"/>
      <c r="E209" s="435"/>
      <c r="F209" s="435"/>
      <c r="G209" s="435"/>
      <c r="H209" s="435"/>
      <c r="I209" s="435"/>
      <c r="J209" s="435"/>
      <c r="K209" s="435"/>
      <c r="L209" s="8"/>
    </row>
    <row r="210" spans="1:12" ht="26.1" customHeight="1" x14ac:dyDescent="0.25">
      <c r="A210" s="434" t="str">
        <f>IF(ISERROR(VLOOKUP('Child Tracking Record Sheets'!#REF!,'Child Tracking Record Sheets'!#REF!,2,0)),"",VLOOKUP('Child Tracking Record Sheets'!#REF!,'Child Tracking Record Sheets'!#REF!,2,0))</f>
        <v/>
      </c>
      <c r="B210" s="434"/>
      <c r="C210" s="435" t="str">
        <f>IF(ISERROR(VLOOKUP('Child Tracking Record Sheets'!#REF!,'Class Record S5'!#REF!,2,0)),"",VLOOKUP('Child Tracking Record Sheets'!#REF!,'Class Record S5'!#REF!,2,0))</f>
        <v/>
      </c>
      <c r="D210" s="435"/>
      <c r="E210" s="435"/>
      <c r="F210" s="435"/>
      <c r="G210" s="435"/>
      <c r="H210" s="435"/>
      <c r="I210" s="435"/>
      <c r="J210" s="435"/>
      <c r="K210" s="435"/>
      <c r="L210" s="8"/>
    </row>
    <row r="211" spans="1:12" ht="26.1" customHeight="1" x14ac:dyDescent="0.25">
      <c r="A211" s="434" t="str">
        <f>IF(ISERROR(VLOOKUP('Child Tracking Record Sheets'!#REF!,'Child Tracking Record Sheets'!#REF!,2,0)),"",VLOOKUP('Child Tracking Record Sheets'!#REF!,'Child Tracking Record Sheets'!#REF!,2,0))</f>
        <v/>
      </c>
      <c r="B211" s="434"/>
      <c r="C211" s="435" t="str">
        <f>IF(ISERROR(VLOOKUP('Child Tracking Record Sheets'!#REF!,'Class Record S5'!#REF!,2,0)),"",VLOOKUP('Child Tracking Record Sheets'!#REF!,'Class Record S5'!#REF!,2,0))</f>
        <v/>
      </c>
      <c r="D211" s="435"/>
      <c r="E211" s="435"/>
      <c r="F211" s="435"/>
      <c r="G211" s="435"/>
      <c r="H211" s="435"/>
      <c r="I211" s="435"/>
      <c r="J211" s="435"/>
      <c r="K211" s="435"/>
      <c r="L211" s="8"/>
    </row>
    <row r="212" spans="1:12" ht="26.1" customHeight="1" x14ac:dyDescent="0.25">
      <c r="A212" s="436" t="str">
        <f>IF(ISERROR(VLOOKUP('Child Tracking Record Sheets'!#REF!,'Child Tracking Record Sheets'!#REF!,2,0)),"",VLOOKUP('Child Tracking Record Sheets'!#REF!,'Child Tracking Record Sheets'!#REF!,2,0))</f>
        <v/>
      </c>
      <c r="B212" s="436"/>
      <c r="C212" s="437" t="str">
        <f>IF(ISERROR(VLOOKUP('Child Tracking Record Sheets'!#REF!,'Class Record S5'!#REF!,2,0)),"",VLOOKUP('Child Tracking Record Sheets'!#REF!,'Class Record S5'!#REF!,2,0))</f>
        <v/>
      </c>
      <c r="D212" s="437"/>
      <c r="E212" s="437"/>
      <c r="F212" s="437"/>
      <c r="G212" s="437"/>
      <c r="H212" s="437"/>
      <c r="I212" s="437"/>
      <c r="J212" s="437"/>
      <c r="K212" s="437"/>
      <c r="L212" s="9"/>
    </row>
    <row r="213" spans="1:12" ht="11.1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</row>
    <row r="214" spans="1:12" ht="20.100000000000001" customHeight="1" x14ac:dyDescent="0.25">
      <c r="A214" s="429" t="s">
        <v>49</v>
      </c>
      <c r="B214" s="429"/>
      <c r="C214" s="429"/>
      <c r="D214" s="429"/>
      <c r="E214" s="429"/>
      <c r="F214" s="429"/>
      <c r="G214" s="429"/>
      <c r="H214" s="429"/>
      <c r="I214" s="429"/>
      <c r="J214" s="429"/>
      <c r="K214" s="429"/>
      <c r="L214" s="6" t="s">
        <v>43</v>
      </c>
    </row>
    <row r="215" spans="1:12" ht="26.1" customHeight="1" x14ac:dyDescent="0.25">
      <c r="A215" s="430" t="str">
        <f>IF(ISERROR(VLOOKUP('Child Tracking Record Sheets'!#REF!,'Child Tracking Record Sheets'!#REF!,2,0)),"",VLOOKUP('Child Tracking Record Sheets'!#REF!,'Child Tracking Record Sheets'!#REF!,2,0))</f>
        <v/>
      </c>
      <c r="B215" s="430"/>
      <c r="C215" s="431" t="str">
        <f>IF(ISERROR(VLOOKUP('Child Tracking Record Sheets'!#REF!,'Class Record S5'!#REF!,2,0)),"",VLOOKUP('Child Tracking Record Sheets'!#REF!,'Class Record S5'!#REF!,2,0))</f>
        <v/>
      </c>
      <c r="D215" s="431"/>
      <c r="E215" s="431"/>
      <c r="F215" s="431"/>
      <c r="G215" s="431"/>
      <c r="H215" s="431"/>
      <c r="I215" s="431"/>
      <c r="J215" s="431"/>
      <c r="K215" s="431"/>
      <c r="L215" s="7"/>
    </row>
    <row r="216" spans="1:12" ht="26.1" customHeight="1" x14ac:dyDescent="0.25">
      <c r="A216" s="434" t="str">
        <f>IF(ISERROR(VLOOKUP('Child Tracking Record Sheets'!#REF!,'Child Tracking Record Sheets'!#REF!,2,0)),"",VLOOKUP('Child Tracking Record Sheets'!#REF!,'Child Tracking Record Sheets'!#REF!,2,0))</f>
        <v/>
      </c>
      <c r="B216" s="434"/>
      <c r="C216" s="435" t="str">
        <f>IF(ISERROR(VLOOKUP('Child Tracking Record Sheets'!#REF!,'Class Record S5'!#REF!,2,0)),"",VLOOKUP('Child Tracking Record Sheets'!#REF!,'Class Record S5'!#REF!,2,0))</f>
        <v/>
      </c>
      <c r="D216" s="435"/>
      <c r="E216" s="435"/>
      <c r="F216" s="435"/>
      <c r="G216" s="435"/>
      <c r="H216" s="435"/>
      <c r="I216" s="435"/>
      <c r="J216" s="435"/>
      <c r="K216" s="435"/>
      <c r="L216" s="8"/>
    </row>
    <row r="217" spans="1:12" ht="26.1" customHeight="1" x14ac:dyDescent="0.25">
      <c r="A217" s="434" t="str">
        <f>IF(ISERROR(VLOOKUP('Child Tracking Record Sheets'!#REF!,'Child Tracking Record Sheets'!#REF!,2,0)),"",VLOOKUP('Child Tracking Record Sheets'!#REF!,'Child Tracking Record Sheets'!#REF!,2,0))</f>
        <v/>
      </c>
      <c r="B217" s="434"/>
      <c r="C217" s="435" t="str">
        <f>IF(ISERROR(VLOOKUP('Child Tracking Record Sheets'!#REF!,'Class Record S5'!#REF!,2,0)),"",VLOOKUP('Child Tracking Record Sheets'!#REF!,'Class Record S5'!#REF!,2,0))</f>
        <v/>
      </c>
      <c r="D217" s="435"/>
      <c r="E217" s="435"/>
      <c r="F217" s="435"/>
      <c r="G217" s="435"/>
      <c r="H217" s="435"/>
      <c r="I217" s="435"/>
      <c r="J217" s="435"/>
      <c r="K217" s="435"/>
      <c r="L217" s="8"/>
    </row>
    <row r="218" spans="1:12" ht="26.1" customHeight="1" x14ac:dyDescent="0.25">
      <c r="A218" s="436" t="str">
        <f>IF(ISERROR(VLOOKUP('Child Tracking Record Sheets'!#REF!,'Child Tracking Record Sheets'!#REF!,2,0)),"",VLOOKUP('Child Tracking Record Sheets'!#REF!,'Child Tracking Record Sheets'!#REF!,2,0))</f>
        <v/>
      </c>
      <c r="B218" s="436"/>
      <c r="C218" s="437" t="str">
        <f>IF(ISERROR(VLOOKUP('Child Tracking Record Sheets'!#REF!,'Class Record S5'!#REF!,2,0)),"",VLOOKUP('Child Tracking Record Sheets'!#REF!,'Class Record S5'!#REF!,2,0))</f>
        <v/>
      </c>
      <c r="D218" s="437"/>
      <c r="E218" s="437"/>
      <c r="F218" s="437"/>
      <c r="G218" s="437"/>
      <c r="H218" s="437"/>
      <c r="I218" s="437"/>
      <c r="J218" s="437"/>
      <c r="K218" s="437"/>
      <c r="L218" s="9"/>
    </row>
    <row r="219" spans="1:12" ht="11.1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</row>
    <row r="220" spans="1:12" ht="20.100000000000001" customHeight="1" x14ac:dyDescent="0.25">
      <c r="A220" s="438" t="s">
        <v>44</v>
      </c>
      <c r="B220" s="438"/>
      <c r="C220" s="438"/>
      <c r="D220" s="438"/>
      <c r="E220" s="438"/>
      <c r="F220" s="438"/>
      <c r="G220" s="438"/>
      <c r="H220" s="438"/>
      <c r="I220" s="438"/>
      <c r="J220" s="438"/>
      <c r="K220" s="439" t="s">
        <v>45</v>
      </c>
      <c r="L220" s="439"/>
    </row>
    <row r="221" spans="1:12" ht="20.100000000000001" customHeight="1" x14ac:dyDescent="0.25">
      <c r="A221" s="440"/>
      <c r="B221" s="440"/>
      <c r="C221" s="440"/>
      <c r="D221" s="440"/>
      <c r="E221" s="440"/>
      <c r="F221" s="440"/>
      <c r="G221" s="440"/>
      <c r="H221" s="440"/>
      <c r="I221" s="440"/>
      <c r="J221" s="440"/>
      <c r="K221" s="441" t="e">
        <f>'Class Record S5'!#REF!</f>
        <v>#REF!</v>
      </c>
      <c r="L221" s="441"/>
    </row>
    <row r="222" spans="1:12" ht="20.100000000000001" customHeight="1" x14ac:dyDescent="0.25">
      <c r="A222" s="440"/>
      <c r="B222" s="440"/>
      <c r="C222" s="440"/>
      <c r="D222" s="440"/>
      <c r="E222" s="440"/>
      <c r="F222" s="440"/>
      <c r="G222" s="440"/>
      <c r="H222" s="440"/>
      <c r="I222" s="440"/>
      <c r="J222" s="440"/>
      <c r="K222" s="441"/>
      <c r="L222" s="441"/>
    </row>
    <row r="223" spans="1:12" ht="20.100000000000001" customHeight="1" x14ac:dyDescent="0.25">
      <c r="A223" s="440"/>
      <c r="B223" s="440"/>
      <c r="C223" s="440"/>
      <c r="D223" s="440"/>
      <c r="E223" s="440"/>
      <c r="F223" s="440"/>
      <c r="G223" s="440"/>
      <c r="H223" s="440"/>
      <c r="I223" s="440"/>
      <c r="J223" s="440"/>
      <c r="K223" s="441"/>
      <c r="L223" s="441"/>
    </row>
    <row r="224" spans="1:12" ht="20.100000000000001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</row>
    <row r="225" spans="1:12" ht="20.100000000000001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</row>
    <row r="226" spans="1:12" ht="24.6" customHeight="1" x14ac:dyDescent="0.25">
      <c r="A226" s="423" t="e">
        <f>'Child Tracking Record Sheets'!$B$1:$F$1</f>
        <v>#VALUE!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</row>
    <row r="227" spans="1:12" ht="11.1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ht="12" customHeight="1" x14ac:dyDescent="0.25">
      <c r="A228" s="424" t="s">
        <v>17</v>
      </c>
      <c r="B228" s="424"/>
      <c r="C228" s="425">
        <f>'Class Record S5'!J$2</f>
        <v>0</v>
      </c>
      <c r="D228" s="425"/>
      <c r="E228" s="425"/>
      <c r="F228" s="425"/>
      <c r="G228" s="424" t="s">
        <v>18</v>
      </c>
      <c r="H228" s="426" t="e">
        <f>$H$3</f>
        <v>#REF!</v>
      </c>
      <c r="I228" s="426"/>
      <c r="J228" s="427" t="str">
        <f>'Class Record S5'!$C$2</f>
        <v>CLASS</v>
      </c>
      <c r="K228" s="427"/>
      <c r="L228" s="427"/>
    </row>
    <row r="229" spans="1:12" ht="12" customHeight="1" x14ac:dyDescent="0.25">
      <c r="A229" s="424"/>
      <c r="B229" s="424"/>
      <c r="C229" s="425"/>
      <c r="D229" s="425"/>
      <c r="E229" s="425"/>
      <c r="F229" s="425"/>
      <c r="G229" s="424"/>
      <c r="H229" s="426"/>
      <c r="I229" s="426"/>
      <c r="J229" s="427"/>
      <c r="K229" s="427"/>
      <c r="L229" s="427"/>
    </row>
    <row r="230" spans="1:12" ht="11.1" customHeight="1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</row>
    <row r="231" spans="1:12" ht="20.100000000000001" customHeight="1" x14ac:dyDescent="0.25">
      <c r="A231" s="417" t="s">
        <v>19</v>
      </c>
      <c r="B231" s="417"/>
      <c r="C231" s="417"/>
      <c r="D231" s="417"/>
      <c r="E231" s="418" t="s">
        <v>20</v>
      </c>
      <c r="F231" s="418"/>
      <c r="G231" s="418"/>
      <c r="H231" s="418"/>
      <c r="I231" s="419" t="s">
        <v>21</v>
      </c>
      <c r="J231" s="419"/>
      <c r="K231" s="419"/>
      <c r="L231" s="419"/>
    </row>
    <row r="232" spans="1:12" ht="20.100000000000001" customHeight="1" x14ac:dyDescent="0.25">
      <c r="A232" s="420" t="s">
        <v>22</v>
      </c>
      <c r="B232" s="420"/>
      <c r="C232" s="421" t="s">
        <v>23</v>
      </c>
      <c r="D232" s="421"/>
      <c r="E232" s="421" t="s">
        <v>24</v>
      </c>
      <c r="F232" s="421"/>
      <c r="G232" s="421" t="s">
        <v>25</v>
      </c>
      <c r="H232" s="421"/>
      <c r="I232" s="421" t="s">
        <v>26</v>
      </c>
      <c r="J232" s="421"/>
      <c r="K232" s="422" t="s">
        <v>27</v>
      </c>
      <c r="L232" s="422"/>
    </row>
    <row r="233" spans="1:12" ht="15" customHeight="1" x14ac:dyDescent="0.25">
      <c r="A233" s="433" t="s">
        <v>28</v>
      </c>
      <c r="B233" s="433"/>
      <c r="C233" s="433"/>
      <c r="D233" s="433"/>
      <c r="E233" s="433" t="s">
        <v>29</v>
      </c>
      <c r="F233" s="433"/>
      <c r="G233" s="433"/>
      <c r="H233" s="433"/>
      <c r="I233" s="433" t="s">
        <v>30</v>
      </c>
      <c r="J233" s="433"/>
      <c r="K233" s="433"/>
      <c r="L233" s="433"/>
    </row>
    <row r="234" spans="1:12" ht="15" customHeight="1" x14ac:dyDescent="0.25">
      <c r="A234" s="432" t="s">
        <v>31</v>
      </c>
      <c r="B234" s="432"/>
      <c r="C234" s="432"/>
      <c r="D234" s="432"/>
      <c r="E234" s="432" t="s">
        <v>32</v>
      </c>
      <c r="F234" s="432"/>
      <c r="G234" s="432"/>
      <c r="H234" s="432"/>
      <c r="I234" s="432" t="s">
        <v>33</v>
      </c>
      <c r="J234" s="432"/>
      <c r="K234" s="432"/>
      <c r="L234" s="432"/>
    </row>
    <row r="235" spans="1:12" ht="15" customHeight="1" x14ac:dyDescent="0.25">
      <c r="A235" s="432" t="s">
        <v>34</v>
      </c>
      <c r="B235" s="432"/>
      <c r="C235" s="432"/>
      <c r="D235" s="432"/>
      <c r="E235" s="432" t="s">
        <v>35</v>
      </c>
      <c r="F235" s="432"/>
      <c r="G235" s="432"/>
      <c r="H235" s="432"/>
      <c r="I235" s="432" t="s">
        <v>36</v>
      </c>
      <c r="J235" s="432"/>
      <c r="K235" s="432"/>
      <c r="L235" s="432"/>
    </row>
    <row r="236" spans="1:12" ht="15" customHeight="1" x14ac:dyDescent="0.25">
      <c r="A236" s="432" t="s">
        <v>37</v>
      </c>
      <c r="B236" s="432"/>
      <c r="C236" s="432"/>
      <c r="D236" s="432"/>
      <c r="E236" s="432" t="s">
        <v>38</v>
      </c>
      <c r="F236" s="432"/>
      <c r="G236" s="432"/>
      <c r="H236" s="432"/>
      <c r="I236" s="432" t="s">
        <v>39</v>
      </c>
      <c r="J236" s="432"/>
      <c r="K236" s="432"/>
      <c r="L236" s="432"/>
    </row>
    <row r="237" spans="1:12" ht="15" customHeight="1" x14ac:dyDescent="0.25">
      <c r="A237" s="428" t="s">
        <v>40</v>
      </c>
      <c r="B237" s="428"/>
      <c r="C237" s="428"/>
      <c r="D237" s="428"/>
      <c r="E237" s="428" t="s">
        <v>41</v>
      </c>
      <c r="F237" s="428"/>
      <c r="G237" s="428"/>
      <c r="H237" s="428"/>
      <c r="I237" s="428" t="s">
        <v>42</v>
      </c>
      <c r="J237" s="428"/>
      <c r="K237" s="428"/>
      <c r="L237" s="428"/>
    </row>
    <row r="238" spans="1:12" ht="11.1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</row>
    <row r="239" spans="1:12" ht="20.100000000000001" customHeight="1" x14ac:dyDescent="0.25">
      <c r="A239" s="429" t="s">
        <v>46</v>
      </c>
      <c r="B239" s="429"/>
      <c r="C239" s="429"/>
      <c r="D239" s="429"/>
      <c r="E239" s="429"/>
      <c r="F239" s="429"/>
      <c r="G239" s="429"/>
      <c r="H239" s="429"/>
      <c r="I239" s="429"/>
      <c r="J239" s="429"/>
      <c r="K239" s="429"/>
      <c r="L239" s="6" t="s">
        <v>43</v>
      </c>
    </row>
    <row r="240" spans="1:12" ht="26.1" customHeight="1" x14ac:dyDescent="0.25">
      <c r="A240" s="430" t="str">
        <f>IF(ISERROR(VLOOKUP('Child Tracking Record Sheets'!#REF!,'Child Tracking Record Sheets'!#REF!,2,0)),"",VLOOKUP('Child Tracking Record Sheets'!#REF!,'Child Tracking Record Sheets'!#REF!,2,0))</f>
        <v/>
      </c>
      <c r="B240" s="430"/>
      <c r="C240" s="431" t="str">
        <f>IF(ISERROR(VLOOKUP('Child Tracking Record Sheets'!#REF!,'Class Record S5'!#REF!,2,0)),"",VLOOKUP('Child Tracking Record Sheets'!#REF!,'Class Record S5'!#REF!,2,0))</f>
        <v/>
      </c>
      <c r="D240" s="431"/>
      <c r="E240" s="431"/>
      <c r="F240" s="431"/>
      <c r="G240" s="431"/>
      <c r="H240" s="431"/>
      <c r="I240" s="431"/>
      <c r="J240" s="431"/>
      <c r="K240" s="431"/>
      <c r="L240" s="7"/>
    </row>
    <row r="241" spans="1:12" ht="26.1" customHeight="1" x14ac:dyDescent="0.25">
      <c r="A241" s="434" t="str">
        <f>IF(ISERROR(VLOOKUP('Child Tracking Record Sheets'!#REF!,'Child Tracking Record Sheets'!#REF!,2,0)),"",VLOOKUP('Child Tracking Record Sheets'!#REF!,'Child Tracking Record Sheets'!#REF!,2,0))</f>
        <v/>
      </c>
      <c r="B241" s="434"/>
      <c r="C241" s="435" t="str">
        <f>IF(ISERROR(VLOOKUP('Child Tracking Record Sheets'!#REF!,'Class Record S5'!#REF!,2,0)),"",VLOOKUP('Child Tracking Record Sheets'!#REF!,'Class Record S5'!#REF!,2,0))</f>
        <v/>
      </c>
      <c r="D241" s="435"/>
      <c r="E241" s="435"/>
      <c r="F241" s="435"/>
      <c r="G241" s="435"/>
      <c r="H241" s="435"/>
      <c r="I241" s="435"/>
      <c r="J241" s="435"/>
      <c r="K241" s="435"/>
      <c r="L241" s="8"/>
    </row>
    <row r="242" spans="1:12" ht="26.1" customHeight="1" x14ac:dyDescent="0.25">
      <c r="A242" s="434" t="str">
        <f>IF(ISERROR(VLOOKUP('Child Tracking Record Sheets'!#REF!,'Child Tracking Record Sheets'!#REF!,2,0)),"",VLOOKUP('Child Tracking Record Sheets'!#REF!,'Child Tracking Record Sheets'!#REF!,2,0))</f>
        <v/>
      </c>
      <c r="B242" s="434"/>
      <c r="C242" s="435" t="str">
        <f>IF(ISERROR(VLOOKUP('Child Tracking Record Sheets'!#REF!,'Class Record S5'!#REF!,2,0)),"",VLOOKUP('Child Tracking Record Sheets'!#REF!,'Class Record S5'!#REF!,2,0))</f>
        <v/>
      </c>
      <c r="D242" s="435"/>
      <c r="E242" s="435"/>
      <c r="F242" s="435"/>
      <c r="G242" s="435"/>
      <c r="H242" s="435"/>
      <c r="I242" s="435"/>
      <c r="J242" s="435"/>
      <c r="K242" s="435"/>
      <c r="L242" s="8"/>
    </row>
    <row r="243" spans="1:12" ht="26.1" customHeight="1" x14ac:dyDescent="0.25">
      <c r="A243" s="436" t="str">
        <f>IF(ISERROR(VLOOKUP('Child Tracking Record Sheets'!#REF!,'Child Tracking Record Sheets'!#REF!,2,0)),"",VLOOKUP('Child Tracking Record Sheets'!#REF!,'Child Tracking Record Sheets'!#REF!,2,0))</f>
        <v/>
      </c>
      <c r="B243" s="436"/>
      <c r="C243" s="437" t="str">
        <f>IF(ISERROR(VLOOKUP('Child Tracking Record Sheets'!#REF!,'Class Record S5'!#REF!,2,0)),"",VLOOKUP('Child Tracking Record Sheets'!#REF!,'Class Record S5'!#REF!,2,0))</f>
        <v/>
      </c>
      <c r="D243" s="437"/>
      <c r="E243" s="437"/>
      <c r="F243" s="437"/>
      <c r="G243" s="437"/>
      <c r="H243" s="437"/>
      <c r="I243" s="437"/>
      <c r="J243" s="437"/>
      <c r="K243" s="437"/>
      <c r="L243" s="9"/>
    </row>
    <row r="244" spans="1:12" ht="11.1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</row>
    <row r="245" spans="1:12" ht="20.100000000000001" customHeight="1" x14ac:dyDescent="0.25">
      <c r="A245" s="429" t="s">
        <v>47</v>
      </c>
      <c r="B245" s="429"/>
      <c r="C245" s="429"/>
      <c r="D245" s="429"/>
      <c r="E245" s="429"/>
      <c r="F245" s="429"/>
      <c r="G245" s="429"/>
      <c r="H245" s="429"/>
      <c r="I245" s="429"/>
      <c r="J245" s="429"/>
      <c r="K245" s="429"/>
      <c r="L245" s="6" t="s">
        <v>43</v>
      </c>
    </row>
    <row r="246" spans="1:12" ht="26.1" customHeight="1" x14ac:dyDescent="0.25">
      <c r="A246" s="430" t="str">
        <f>IF(ISERROR(VLOOKUP('Child Tracking Record Sheets'!#REF!,'Child Tracking Record Sheets'!#REF!,2,0)),"",VLOOKUP('Child Tracking Record Sheets'!#REF!,'Child Tracking Record Sheets'!#REF!,2,0))</f>
        <v/>
      </c>
      <c r="B246" s="430"/>
      <c r="C246" s="431" t="str">
        <f>IF(ISERROR(VLOOKUP('Child Tracking Record Sheets'!#REF!,'Class Record S5'!#REF!,2,0)),"",VLOOKUP('Child Tracking Record Sheets'!#REF!,'Class Record S5'!#REF!,2,0))</f>
        <v/>
      </c>
      <c r="D246" s="431"/>
      <c r="E246" s="431"/>
      <c r="F246" s="431"/>
      <c r="G246" s="431"/>
      <c r="H246" s="431"/>
      <c r="I246" s="431"/>
      <c r="J246" s="431"/>
      <c r="K246" s="431"/>
      <c r="L246" s="7"/>
    </row>
    <row r="247" spans="1:12" ht="26.1" customHeight="1" x14ac:dyDescent="0.25">
      <c r="A247" s="434" t="str">
        <f>IF(ISERROR(VLOOKUP('Child Tracking Record Sheets'!#REF!,'Child Tracking Record Sheets'!#REF!,2,0)),"",VLOOKUP('Child Tracking Record Sheets'!#REF!,'Child Tracking Record Sheets'!#REF!,2,0))</f>
        <v/>
      </c>
      <c r="B247" s="434"/>
      <c r="C247" s="435" t="str">
        <f>IF(ISERROR(VLOOKUP('Child Tracking Record Sheets'!#REF!,'Class Record S5'!#REF!,2,0)),"",VLOOKUP('Child Tracking Record Sheets'!#REF!,'Class Record S5'!#REF!,2,0))</f>
        <v/>
      </c>
      <c r="D247" s="435"/>
      <c r="E247" s="435"/>
      <c r="F247" s="435"/>
      <c r="G247" s="435"/>
      <c r="H247" s="435"/>
      <c r="I247" s="435"/>
      <c r="J247" s="435"/>
      <c r="K247" s="435"/>
      <c r="L247" s="8"/>
    </row>
    <row r="248" spans="1:12" ht="26.1" customHeight="1" x14ac:dyDescent="0.25">
      <c r="A248" s="434" t="str">
        <f>IF(ISERROR(VLOOKUP('Child Tracking Record Sheets'!#REF!,'Child Tracking Record Sheets'!#REF!,2,0)),"",VLOOKUP('Child Tracking Record Sheets'!#REF!,'Child Tracking Record Sheets'!#REF!,2,0))</f>
        <v/>
      </c>
      <c r="B248" s="434"/>
      <c r="C248" s="435" t="str">
        <f>IF(ISERROR(VLOOKUP('Child Tracking Record Sheets'!#REF!,'Class Record S5'!#REF!,2,0)),"",VLOOKUP('Child Tracking Record Sheets'!#REF!,'Class Record S5'!#REF!,2,0))</f>
        <v/>
      </c>
      <c r="D248" s="435"/>
      <c r="E248" s="435"/>
      <c r="F248" s="435"/>
      <c r="G248" s="435"/>
      <c r="H248" s="435"/>
      <c r="I248" s="435"/>
      <c r="J248" s="435"/>
      <c r="K248" s="435"/>
      <c r="L248" s="8"/>
    </row>
    <row r="249" spans="1:12" ht="26.1" customHeight="1" x14ac:dyDescent="0.25">
      <c r="A249" s="434" t="str">
        <f>IF(ISERROR(VLOOKUP('Child Tracking Record Sheets'!#REF!,'Child Tracking Record Sheets'!#REF!,2,0)),"",VLOOKUP('Child Tracking Record Sheets'!#REF!,'Child Tracking Record Sheets'!#REF!,2,0))</f>
        <v/>
      </c>
      <c r="B249" s="434"/>
      <c r="C249" s="435" t="str">
        <f>IF(ISERROR(VLOOKUP('Child Tracking Record Sheets'!#REF!,'Class Record S5'!#REF!,2,0)),"",VLOOKUP('Child Tracking Record Sheets'!#REF!,'Class Record S5'!#REF!,2,0))</f>
        <v/>
      </c>
      <c r="D249" s="435"/>
      <c r="E249" s="435"/>
      <c r="F249" s="435"/>
      <c r="G249" s="435"/>
      <c r="H249" s="435"/>
      <c r="I249" s="435"/>
      <c r="J249" s="435"/>
      <c r="K249" s="435"/>
      <c r="L249" s="8"/>
    </row>
    <row r="250" spans="1:12" ht="26.1" customHeight="1" x14ac:dyDescent="0.25">
      <c r="A250" s="436" t="str">
        <f>IF(ISERROR(VLOOKUP('Child Tracking Record Sheets'!#REF!,'Child Tracking Record Sheets'!#REF!,2,0)),"",VLOOKUP('Child Tracking Record Sheets'!#REF!,'Child Tracking Record Sheets'!#REF!,2,0))</f>
        <v/>
      </c>
      <c r="B250" s="436"/>
      <c r="C250" s="437" t="str">
        <f>IF(ISERROR(VLOOKUP('Child Tracking Record Sheets'!#REF!,'Class Record S5'!#REF!,2,0)),"",VLOOKUP('Child Tracking Record Sheets'!#REF!,'Class Record S5'!#REF!,2,0))</f>
        <v/>
      </c>
      <c r="D250" s="437"/>
      <c r="E250" s="437"/>
      <c r="F250" s="437"/>
      <c r="G250" s="437"/>
      <c r="H250" s="437"/>
      <c r="I250" s="437"/>
      <c r="J250" s="437"/>
      <c r="K250" s="437"/>
      <c r="L250" s="9"/>
    </row>
    <row r="251" spans="1:12" ht="11.1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</row>
    <row r="252" spans="1:12" ht="20.100000000000001" customHeight="1" x14ac:dyDescent="0.25">
      <c r="A252" s="429" t="s">
        <v>48</v>
      </c>
      <c r="B252" s="429"/>
      <c r="C252" s="429"/>
      <c r="D252" s="429"/>
      <c r="E252" s="429"/>
      <c r="F252" s="429"/>
      <c r="G252" s="429"/>
      <c r="H252" s="429"/>
      <c r="I252" s="429"/>
      <c r="J252" s="429"/>
      <c r="K252" s="429"/>
      <c r="L252" s="6" t="s">
        <v>43</v>
      </c>
    </row>
    <row r="253" spans="1:12" ht="26.1" customHeight="1" x14ac:dyDescent="0.25">
      <c r="A253" s="430" t="str">
        <f>IF(ISERROR(VLOOKUP('Child Tracking Record Sheets'!#REF!,'Child Tracking Record Sheets'!#REF!,2,0)),"",VLOOKUP('Child Tracking Record Sheets'!#REF!,'Child Tracking Record Sheets'!#REF!,2,0))</f>
        <v/>
      </c>
      <c r="B253" s="430"/>
      <c r="C253" s="431" t="str">
        <f>IF(ISERROR(VLOOKUP('Child Tracking Record Sheets'!#REF!,'Class Record S5'!#REF!,2,0)),"",VLOOKUP('Child Tracking Record Sheets'!#REF!,'Class Record S5'!#REF!,2,0))</f>
        <v/>
      </c>
      <c r="D253" s="431"/>
      <c r="E253" s="431"/>
      <c r="F253" s="431"/>
      <c r="G253" s="431"/>
      <c r="H253" s="431"/>
      <c r="I253" s="431"/>
      <c r="J253" s="431"/>
      <c r="K253" s="431"/>
      <c r="L253" s="7"/>
    </row>
    <row r="254" spans="1:12" ht="26.1" customHeight="1" x14ac:dyDescent="0.25">
      <c r="A254" s="434" t="str">
        <f>IF(ISERROR(VLOOKUP('Child Tracking Record Sheets'!#REF!,'Child Tracking Record Sheets'!#REF!,2,0)),"",VLOOKUP('Child Tracking Record Sheets'!#REF!,'Child Tracking Record Sheets'!#REF!,2,0))</f>
        <v/>
      </c>
      <c r="B254" s="434"/>
      <c r="C254" s="435" t="str">
        <f>IF(ISERROR(VLOOKUP('Child Tracking Record Sheets'!#REF!,'Class Record S5'!#REF!,2,0)),"",VLOOKUP('Child Tracking Record Sheets'!#REF!,'Class Record S5'!#REF!,2,0))</f>
        <v/>
      </c>
      <c r="D254" s="435"/>
      <c r="E254" s="435"/>
      <c r="F254" s="435"/>
      <c r="G254" s="435"/>
      <c r="H254" s="435"/>
      <c r="I254" s="435"/>
      <c r="J254" s="435"/>
      <c r="K254" s="435"/>
      <c r="L254" s="8"/>
    </row>
    <row r="255" spans="1:12" ht="26.1" customHeight="1" x14ac:dyDescent="0.25">
      <c r="A255" s="434" t="str">
        <f>IF(ISERROR(VLOOKUP('Child Tracking Record Sheets'!#REF!,'Child Tracking Record Sheets'!#REF!,2,0)),"",VLOOKUP('Child Tracking Record Sheets'!#REF!,'Child Tracking Record Sheets'!#REF!,2,0))</f>
        <v/>
      </c>
      <c r="B255" s="434"/>
      <c r="C255" s="435" t="str">
        <f>IF(ISERROR(VLOOKUP('Child Tracking Record Sheets'!#REF!,'Class Record S5'!#REF!,2,0)),"",VLOOKUP('Child Tracking Record Sheets'!#REF!,'Class Record S5'!#REF!,2,0))</f>
        <v/>
      </c>
      <c r="D255" s="435"/>
      <c r="E255" s="435"/>
      <c r="F255" s="435"/>
      <c r="G255" s="435"/>
      <c r="H255" s="435"/>
      <c r="I255" s="435"/>
      <c r="J255" s="435"/>
      <c r="K255" s="435"/>
      <c r="L255" s="8"/>
    </row>
    <row r="256" spans="1:12" ht="26.1" customHeight="1" x14ac:dyDescent="0.25">
      <c r="A256" s="434" t="str">
        <f>IF(ISERROR(VLOOKUP('Child Tracking Record Sheets'!#REF!,'Child Tracking Record Sheets'!#REF!,2,0)),"",VLOOKUP('Child Tracking Record Sheets'!#REF!,'Child Tracking Record Sheets'!#REF!,2,0))</f>
        <v/>
      </c>
      <c r="B256" s="434"/>
      <c r="C256" s="435" t="str">
        <f>IF(ISERROR(VLOOKUP('Child Tracking Record Sheets'!#REF!,'Class Record S5'!#REF!,2,0)),"",VLOOKUP('Child Tracking Record Sheets'!#REF!,'Class Record S5'!#REF!,2,0))</f>
        <v/>
      </c>
      <c r="D256" s="435"/>
      <c r="E256" s="435"/>
      <c r="F256" s="435"/>
      <c r="G256" s="435"/>
      <c r="H256" s="435"/>
      <c r="I256" s="435"/>
      <c r="J256" s="435"/>
      <c r="K256" s="435"/>
      <c r="L256" s="8"/>
    </row>
    <row r="257" spans="1:12" ht="26.1" customHeight="1" x14ac:dyDescent="0.25">
      <c r="A257" s="436" t="str">
        <f>IF(ISERROR(VLOOKUP('Child Tracking Record Sheets'!#REF!,'Child Tracking Record Sheets'!#REF!,2,0)),"",VLOOKUP('Child Tracking Record Sheets'!#REF!,'Child Tracking Record Sheets'!#REF!,2,0))</f>
        <v/>
      </c>
      <c r="B257" s="436"/>
      <c r="C257" s="437" t="str">
        <f>IF(ISERROR(VLOOKUP('Child Tracking Record Sheets'!#REF!,'Class Record S5'!#REF!,2,0)),"",VLOOKUP('Child Tracking Record Sheets'!#REF!,'Class Record S5'!#REF!,2,0))</f>
        <v/>
      </c>
      <c r="D257" s="437"/>
      <c r="E257" s="437"/>
      <c r="F257" s="437"/>
      <c r="G257" s="437"/>
      <c r="H257" s="437"/>
      <c r="I257" s="437"/>
      <c r="J257" s="437"/>
      <c r="K257" s="437"/>
      <c r="L257" s="9"/>
    </row>
    <row r="258" spans="1:12" ht="11.1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</row>
    <row r="259" spans="1:12" ht="20.100000000000001" customHeight="1" x14ac:dyDescent="0.25">
      <c r="A259" s="429" t="s">
        <v>49</v>
      </c>
      <c r="B259" s="429"/>
      <c r="C259" s="429"/>
      <c r="D259" s="429"/>
      <c r="E259" s="429"/>
      <c r="F259" s="429"/>
      <c r="G259" s="429"/>
      <c r="H259" s="429"/>
      <c r="I259" s="429"/>
      <c r="J259" s="429"/>
      <c r="K259" s="429"/>
      <c r="L259" s="6" t="s">
        <v>43</v>
      </c>
    </row>
    <row r="260" spans="1:12" ht="26.1" customHeight="1" x14ac:dyDescent="0.25">
      <c r="A260" s="430" t="str">
        <f>IF(ISERROR(VLOOKUP('Child Tracking Record Sheets'!#REF!,'Child Tracking Record Sheets'!#REF!,2,0)),"",VLOOKUP('Child Tracking Record Sheets'!#REF!,'Child Tracking Record Sheets'!#REF!,2,0))</f>
        <v/>
      </c>
      <c r="B260" s="430"/>
      <c r="C260" s="431" t="str">
        <f>IF(ISERROR(VLOOKUP('Child Tracking Record Sheets'!#REF!,'Class Record S5'!#REF!,2,0)),"",VLOOKUP('Child Tracking Record Sheets'!#REF!,'Class Record S5'!#REF!,2,0))</f>
        <v/>
      </c>
      <c r="D260" s="431"/>
      <c r="E260" s="431"/>
      <c r="F260" s="431"/>
      <c r="G260" s="431"/>
      <c r="H260" s="431"/>
      <c r="I260" s="431"/>
      <c r="J260" s="431"/>
      <c r="K260" s="431"/>
      <c r="L260" s="7"/>
    </row>
    <row r="261" spans="1:12" ht="26.1" customHeight="1" x14ac:dyDescent="0.25">
      <c r="A261" s="434" t="str">
        <f>IF(ISERROR(VLOOKUP('Child Tracking Record Sheets'!#REF!,'Child Tracking Record Sheets'!#REF!,2,0)),"",VLOOKUP('Child Tracking Record Sheets'!#REF!,'Child Tracking Record Sheets'!#REF!,2,0))</f>
        <v/>
      </c>
      <c r="B261" s="434"/>
      <c r="C261" s="435" t="str">
        <f>IF(ISERROR(VLOOKUP('Child Tracking Record Sheets'!#REF!,'Class Record S5'!#REF!,2,0)),"",VLOOKUP('Child Tracking Record Sheets'!#REF!,'Class Record S5'!#REF!,2,0))</f>
        <v/>
      </c>
      <c r="D261" s="435"/>
      <c r="E261" s="435"/>
      <c r="F261" s="435"/>
      <c r="G261" s="435"/>
      <c r="H261" s="435"/>
      <c r="I261" s="435"/>
      <c r="J261" s="435"/>
      <c r="K261" s="435"/>
      <c r="L261" s="8"/>
    </row>
    <row r="262" spans="1:12" ht="26.1" customHeight="1" x14ac:dyDescent="0.25">
      <c r="A262" s="434" t="str">
        <f>IF(ISERROR(VLOOKUP('Child Tracking Record Sheets'!#REF!,'Child Tracking Record Sheets'!#REF!,2,0)),"",VLOOKUP('Child Tracking Record Sheets'!#REF!,'Child Tracking Record Sheets'!#REF!,2,0))</f>
        <v/>
      </c>
      <c r="B262" s="434"/>
      <c r="C262" s="435" t="str">
        <f>IF(ISERROR(VLOOKUP('Child Tracking Record Sheets'!#REF!,'Class Record S5'!#REF!,2,0)),"",VLOOKUP('Child Tracking Record Sheets'!#REF!,'Class Record S5'!#REF!,2,0))</f>
        <v/>
      </c>
      <c r="D262" s="435"/>
      <c r="E262" s="435"/>
      <c r="F262" s="435"/>
      <c r="G262" s="435"/>
      <c r="H262" s="435"/>
      <c r="I262" s="435"/>
      <c r="J262" s="435"/>
      <c r="K262" s="435"/>
      <c r="L262" s="8"/>
    </row>
    <row r="263" spans="1:12" ht="26.1" customHeight="1" x14ac:dyDescent="0.25">
      <c r="A263" s="436" t="str">
        <f>IF(ISERROR(VLOOKUP('Child Tracking Record Sheets'!#REF!,'Child Tracking Record Sheets'!#REF!,2,0)),"",VLOOKUP('Child Tracking Record Sheets'!#REF!,'Child Tracking Record Sheets'!#REF!,2,0))</f>
        <v/>
      </c>
      <c r="B263" s="436"/>
      <c r="C263" s="437" t="str">
        <f>IF(ISERROR(VLOOKUP('Child Tracking Record Sheets'!#REF!,'Class Record S5'!#REF!,2,0)),"",VLOOKUP('Child Tracking Record Sheets'!#REF!,'Class Record S5'!#REF!,2,0))</f>
        <v/>
      </c>
      <c r="D263" s="437"/>
      <c r="E263" s="437"/>
      <c r="F263" s="437"/>
      <c r="G263" s="437"/>
      <c r="H263" s="437"/>
      <c r="I263" s="437"/>
      <c r="J263" s="437"/>
      <c r="K263" s="437"/>
      <c r="L263" s="9"/>
    </row>
    <row r="264" spans="1:12" ht="11.1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</row>
    <row r="265" spans="1:12" ht="20.100000000000001" customHeight="1" x14ac:dyDescent="0.25">
      <c r="A265" s="438" t="s">
        <v>44</v>
      </c>
      <c r="B265" s="438"/>
      <c r="C265" s="438"/>
      <c r="D265" s="438"/>
      <c r="E265" s="438"/>
      <c r="F265" s="438"/>
      <c r="G265" s="438"/>
      <c r="H265" s="438"/>
      <c r="I265" s="438"/>
      <c r="J265" s="438"/>
      <c r="K265" s="439" t="s">
        <v>45</v>
      </c>
      <c r="L265" s="439"/>
    </row>
    <row r="266" spans="1:12" ht="20.100000000000001" customHeight="1" x14ac:dyDescent="0.25">
      <c r="A266" s="440"/>
      <c r="B266" s="440"/>
      <c r="C266" s="440"/>
      <c r="D266" s="440"/>
      <c r="E266" s="440"/>
      <c r="F266" s="440"/>
      <c r="G266" s="440"/>
      <c r="H266" s="440"/>
      <c r="I266" s="440"/>
      <c r="J266" s="440"/>
      <c r="K266" s="441" t="e">
        <f>'Class Record S5'!#REF!</f>
        <v>#REF!</v>
      </c>
      <c r="L266" s="441"/>
    </row>
    <row r="267" spans="1:12" ht="20.100000000000001" customHeight="1" x14ac:dyDescent="0.25">
      <c r="A267" s="440"/>
      <c r="B267" s="440"/>
      <c r="C267" s="440"/>
      <c r="D267" s="440"/>
      <c r="E267" s="440"/>
      <c r="F267" s="440"/>
      <c r="G267" s="440"/>
      <c r="H267" s="440"/>
      <c r="I267" s="440"/>
      <c r="J267" s="440"/>
      <c r="K267" s="441"/>
      <c r="L267" s="441"/>
    </row>
    <row r="268" spans="1:12" ht="20.100000000000001" customHeight="1" x14ac:dyDescent="0.25">
      <c r="A268" s="440"/>
      <c r="B268" s="440"/>
      <c r="C268" s="440"/>
      <c r="D268" s="440"/>
      <c r="E268" s="440"/>
      <c r="F268" s="440"/>
      <c r="G268" s="440"/>
      <c r="H268" s="440"/>
      <c r="I268" s="440"/>
      <c r="J268" s="440"/>
      <c r="K268" s="441"/>
      <c r="L268" s="441"/>
    </row>
    <row r="269" spans="1:12" ht="20.100000000000001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</row>
    <row r="270" spans="1:12" ht="20.100000000000001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</row>
    <row r="271" spans="1:12" ht="24.6" customHeight="1" x14ac:dyDescent="0.25">
      <c r="A271" s="423" t="e">
        <f>'Child Tracking Record Sheets'!$B$1:$F$1</f>
        <v>#VALUE!</v>
      </c>
      <c r="B271" s="423"/>
      <c r="C271" s="423"/>
      <c r="D271" s="423"/>
      <c r="E271" s="423"/>
      <c r="F271" s="423"/>
      <c r="G271" s="423"/>
      <c r="H271" s="423"/>
      <c r="I271" s="423"/>
      <c r="J271" s="423"/>
      <c r="K271" s="423"/>
      <c r="L271" s="423"/>
    </row>
    <row r="272" spans="1:12" ht="11.1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ht="12" customHeight="1" x14ac:dyDescent="0.25">
      <c r="A273" s="424" t="s">
        <v>17</v>
      </c>
      <c r="B273" s="424"/>
      <c r="C273" s="425">
        <f>'Class Record S5'!K$2</f>
        <v>0</v>
      </c>
      <c r="D273" s="425"/>
      <c r="E273" s="425"/>
      <c r="F273" s="425"/>
      <c r="G273" s="424" t="s">
        <v>18</v>
      </c>
      <c r="H273" s="426" t="e">
        <f>$H$3</f>
        <v>#REF!</v>
      </c>
      <c r="I273" s="426"/>
      <c r="J273" s="427" t="str">
        <f>'Class Record S5'!$C$2</f>
        <v>CLASS</v>
      </c>
      <c r="K273" s="427"/>
      <c r="L273" s="427"/>
    </row>
    <row r="274" spans="1:12" ht="12" customHeight="1" x14ac:dyDescent="0.25">
      <c r="A274" s="424"/>
      <c r="B274" s="424"/>
      <c r="C274" s="425"/>
      <c r="D274" s="425"/>
      <c r="E274" s="425"/>
      <c r="F274" s="425"/>
      <c r="G274" s="424"/>
      <c r="H274" s="426"/>
      <c r="I274" s="426"/>
      <c r="J274" s="427"/>
      <c r="K274" s="427"/>
      <c r="L274" s="427"/>
    </row>
    <row r="275" spans="1:12" ht="11.1" customHeight="1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</row>
    <row r="276" spans="1:12" ht="20.100000000000001" customHeight="1" x14ac:dyDescent="0.25">
      <c r="A276" s="417" t="s">
        <v>19</v>
      </c>
      <c r="B276" s="417"/>
      <c r="C276" s="417"/>
      <c r="D276" s="417"/>
      <c r="E276" s="418" t="s">
        <v>20</v>
      </c>
      <c r="F276" s="418"/>
      <c r="G276" s="418"/>
      <c r="H276" s="418"/>
      <c r="I276" s="419" t="s">
        <v>21</v>
      </c>
      <c r="J276" s="419"/>
      <c r="K276" s="419"/>
      <c r="L276" s="419"/>
    </row>
    <row r="277" spans="1:12" ht="20.100000000000001" customHeight="1" x14ac:dyDescent="0.25">
      <c r="A277" s="420" t="s">
        <v>22</v>
      </c>
      <c r="B277" s="420"/>
      <c r="C277" s="421" t="s">
        <v>23</v>
      </c>
      <c r="D277" s="421"/>
      <c r="E277" s="421" t="s">
        <v>24</v>
      </c>
      <c r="F277" s="421"/>
      <c r="G277" s="421" t="s">
        <v>25</v>
      </c>
      <c r="H277" s="421"/>
      <c r="I277" s="421" t="s">
        <v>26</v>
      </c>
      <c r="J277" s="421"/>
      <c r="K277" s="422" t="s">
        <v>27</v>
      </c>
      <c r="L277" s="422"/>
    </row>
    <row r="278" spans="1:12" ht="15" customHeight="1" x14ac:dyDescent="0.25">
      <c r="A278" s="433" t="s">
        <v>28</v>
      </c>
      <c r="B278" s="433"/>
      <c r="C278" s="433"/>
      <c r="D278" s="433"/>
      <c r="E278" s="433" t="s">
        <v>29</v>
      </c>
      <c r="F278" s="433"/>
      <c r="G278" s="433"/>
      <c r="H278" s="433"/>
      <c r="I278" s="433" t="s">
        <v>30</v>
      </c>
      <c r="J278" s="433"/>
      <c r="K278" s="433"/>
      <c r="L278" s="433"/>
    </row>
    <row r="279" spans="1:12" ht="15" customHeight="1" x14ac:dyDescent="0.25">
      <c r="A279" s="432" t="s">
        <v>31</v>
      </c>
      <c r="B279" s="432"/>
      <c r="C279" s="432"/>
      <c r="D279" s="432"/>
      <c r="E279" s="432" t="s">
        <v>32</v>
      </c>
      <c r="F279" s="432"/>
      <c r="G279" s="432"/>
      <c r="H279" s="432"/>
      <c r="I279" s="432" t="s">
        <v>33</v>
      </c>
      <c r="J279" s="432"/>
      <c r="K279" s="432"/>
      <c r="L279" s="432"/>
    </row>
    <row r="280" spans="1:12" ht="15" customHeight="1" x14ac:dyDescent="0.25">
      <c r="A280" s="432" t="s">
        <v>34</v>
      </c>
      <c r="B280" s="432"/>
      <c r="C280" s="432"/>
      <c r="D280" s="432"/>
      <c r="E280" s="432" t="s">
        <v>35</v>
      </c>
      <c r="F280" s="432"/>
      <c r="G280" s="432"/>
      <c r="H280" s="432"/>
      <c r="I280" s="432" t="s">
        <v>36</v>
      </c>
      <c r="J280" s="432"/>
      <c r="K280" s="432"/>
      <c r="L280" s="432"/>
    </row>
    <row r="281" spans="1:12" ht="15" customHeight="1" x14ac:dyDescent="0.25">
      <c r="A281" s="432" t="s">
        <v>37</v>
      </c>
      <c r="B281" s="432"/>
      <c r="C281" s="432"/>
      <c r="D281" s="432"/>
      <c r="E281" s="432" t="s">
        <v>38</v>
      </c>
      <c r="F281" s="432"/>
      <c r="G281" s="432"/>
      <c r="H281" s="432"/>
      <c r="I281" s="432" t="s">
        <v>39</v>
      </c>
      <c r="J281" s="432"/>
      <c r="K281" s="432"/>
      <c r="L281" s="432"/>
    </row>
    <row r="282" spans="1:12" ht="15" customHeight="1" x14ac:dyDescent="0.25">
      <c r="A282" s="428" t="s">
        <v>40</v>
      </c>
      <c r="B282" s="428"/>
      <c r="C282" s="428"/>
      <c r="D282" s="428"/>
      <c r="E282" s="428" t="s">
        <v>41</v>
      </c>
      <c r="F282" s="428"/>
      <c r="G282" s="428"/>
      <c r="H282" s="428"/>
      <c r="I282" s="428" t="s">
        <v>42</v>
      </c>
      <c r="J282" s="428"/>
      <c r="K282" s="428"/>
      <c r="L282" s="428"/>
    </row>
    <row r="283" spans="1:12" ht="11.1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</row>
    <row r="284" spans="1:12" ht="20.100000000000001" customHeight="1" x14ac:dyDescent="0.25">
      <c r="A284" s="429" t="s">
        <v>46</v>
      </c>
      <c r="B284" s="429"/>
      <c r="C284" s="429"/>
      <c r="D284" s="429"/>
      <c r="E284" s="429"/>
      <c r="F284" s="429"/>
      <c r="G284" s="429"/>
      <c r="H284" s="429"/>
      <c r="I284" s="429"/>
      <c r="J284" s="429"/>
      <c r="K284" s="429"/>
      <c r="L284" s="6" t="s">
        <v>43</v>
      </c>
    </row>
    <row r="285" spans="1:12" ht="26.1" customHeight="1" x14ac:dyDescent="0.25">
      <c r="A285" s="430" t="str">
        <f>IF(ISERROR(VLOOKUP('Child Tracking Record Sheets'!#REF!,'Child Tracking Record Sheets'!#REF!,2,0)),"",VLOOKUP('Child Tracking Record Sheets'!#REF!,'Child Tracking Record Sheets'!#REF!,2,0))</f>
        <v/>
      </c>
      <c r="B285" s="430"/>
      <c r="C285" s="431" t="str">
        <f>IF(ISERROR(VLOOKUP('Child Tracking Record Sheets'!#REF!,'Class Record S5'!#REF!,2,0)),"",VLOOKUP('Child Tracking Record Sheets'!#REF!,'Class Record S5'!#REF!,2,0))</f>
        <v/>
      </c>
      <c r="D285" s="431"/>
      <c r="E285" s="431"/>
      <c r="F285" s="431"/>
      <c r="G285" s="431"/>
      <c r="H285" s="431"/>
      <c r="I285" s="431"/>
      <c r="J285" s="431"/>
      <c r="K285" s="431"/>
      <c r="L285" s="7"/>
    </row>
    <row r="286" spans="1:12" ht="26.1" customHeight="1" x14ac:dyDescent="0.25">
      <c r="A286" s="434" t="str">
        <f>IF(ISERROR(VLOOKUP('Child Tracking Record Sheets'!#REF!,'Child Tracking Record Sheets'!#REF!,2,0)),"",VLOOKUP('Child Tracking Record Sheets'!#REF!,'Child Tracking Record Sheets'!#REF!,2,0))</f>
        <v/>
      </c>
      <c r="B286" s="434"/>
      <c r="C286" s="435" t="str">
        <f>IF(ISERROR(VLOOKUP('Child Tracking Record Sheets'!#REF!,'Class Record S5'!#REF!,2,0)),"",VLOOKUP('Child Tracking Record Sheets'!#REF!,'Class Record S5'!#REF!,2,0))</f>
        <v/>
      </c>
      <c r="D286" s="435"/>
      <c r="E286" s="435"/>
      <c r="F286" s="435"/>
      <c r="G286" s="435"/>
      <c r="H286" s="435"/>
      <c r="I286" s="435"/>
      <c r="J286" s="435"/>
      <c r="K286" s="435"/>
      <c r="L286" s="8"/>
    </row>
    <row r="287" spans="1:12" ht="26.1" customHeight="1" x14ac:dyDescent="0.25">
      <c r="A287" s="434" t="str">
        <f>IF(ISERROR(VLOOKUP('Child Tracking Record Sheets'!#REF!,'Child Tracking Record Sheets'!#REF!,2,0)),"",VLOOKUP('Child Tracking Record Sheets'!#REF!,'Child Tracking Record Sheets'!#REF!,2,0))</f>
        <v/>
      </c>
      <c r="B287" s="434"/>
      <c r="C287" s="435" t="str">
        <f>IF(ISERROR(VLOOKUP('Child Tracking Record Sheets'!#REF!,'Class Record S5'!#REF!,2,0)),"",VLOOKUP('Child Tracking Record Sheets'!#REF!,'Class Record S5'!#REF!,2,0))</f>
        <v/>
      </c>
      <c r="D287" s="435"/>
      <c r="E287" s="435"/>
      <c r="F287" s="435"/>
      <c r="G287" s="435"/>
      <c r="H287" s="435"/>
      <c r="I287" s="435"/>
      <c r="J287" s="435"/>
      <c r="K287" s="435"/>
      <c r="L287" s="8"/>
    </row>
    <row r="288" spans="1:12" ht="26.1" customHeight="1" x14ac:dyDescent="0.25">
      <c r="A288" s="436" t="str">
        <f>IF(ISERROR(VLOOKUP('Child Tracking Record Sheets'!#REF!,'Child Tracking Record Sheets'!#REF!,2,0)),"",VLOOKUP('Child Tracking Record Sheets'!#REF!,'Child Tracking Record Sheets'!#REF!,2,0))</f>
        <v/>
      </c>
      <c r="B288" s="436"/>
      <c r="C288" s="437" t="str">
        <f>IF(ISERROR(VLOOKUP('Child Tracking Record Sheets'!#REF!,'Class Record S5'!#REF!,2,0)),"",VLOOKUP('Child Tracking Record Sheets'!#REF!,'Class Record S5'!#REF!,2,0))</f>
        <v/>
      </c>
      <c r="D288" s="437"/>
      <c r="E288" s="437"/>
      <c r="F288" s="437"/>
      <c r="G288" s="437"/>
      <c r="H288" s="437"/>
      <c r="I288" s="437"/>
      <c r="J288" s="437"/>
      <c r="K288" s="437"/>
      <c r="L288" s="9"/>
    </row>
    <row r="289" spans="1:12" ht="11.1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</row>
    <row r="290" spans="1:12" ht="20.100000000000001" customHeight="1" x14ac:dyDescent="0.25">
      <c r="A290" s="429" t="s">
        <v>47</v>
      </c>
      <c r="B290" s="429"/>
      <c r="C290" s="429"/>
      <c r="D290" s="429"/>
      <c r="E290" s="429"/>
      <c r="F290" s="429"/>
      <c r="G290" s="429"/>
      <c r="H290" s="429"/>
      <c r="I290" s="429"/>
      <c r="J290" s="429"/>
      <c r="K290" s="429"/>
      <c r="L290" s="6" t="s">
        <v>43</v>
      </c>
    </row>
    <row r="291" spans="1:12" ht="26.1" customHeight="1" x14ac:dyDescent="0.25">
      <c r="A291" s="430" t="str">
        <f>IF(ISERROR(VLOOKUP('Child Tracking Record Sheets'!#REF!,'Child Tracking Record Sheets'!#REF!,2,0)),"",VLOOKUP('Child Tracking Record Sheets'!#REF!,'Child Tracking Record Sheets'!#REF!,2,0))</f>
        <v/>
      </c>
      <c r="B291" s="430"/>
      <c r="C291" s="431" t="str">
        <f>IF(ISERROR(VLOOKUP('Child Tracking Record Sheets'!#REF!,'Class Record S5'!#REF!,2,0)),"",VLOOKUP('Child Tracking Record Sheets'!#REF!,'Class Record S5'!#REF!,2,0))</f>
        <v/>
      </c>
      <c r="D291" s="431"/>
      <c r="E291" s="431"/>
      <c r="F291" s="431"/>
      <c r="G291" s="431"/>
      <c r="H291" s="431"/>
      <c r="I291" s="431"/>
      <c r="J291" s="431"/>
      <c r="K291" s="431"/>
      <c r="L291" s="7"/>
    </row>
    <row r="292" spans="1:12" ht="26.1" customHeight="1" x14ac:dyDescent="0.25">
      <c r="A292" s="434" t="str">
        <f>IF(ISERROR(VLOOKUP('Child Tracking Record Sheets'!#REF!,'Child Tracking Record Sheets'!#REF!,2,0)),"",VLOOKUP('Child Tracking Record Sheets'!#REF!,'Child Tracking Record Sheets'!#REF!,2,0))</f>
        <v/>
      </c>
      <c r="B292" s="434"/>
      <c r="C292" s="435" t="str">
        <f>IF(ISERROR(VLOOKUP('Child Tracking Record Sheets'!#REF!,'Class Record S5'!#REF!,2,0)),"",VLOOKUP('Child Tracking Record Sheets'!#REF!,'Class Record S5'!#REF!,2,0))</f>
        <v/>
      </c>
      <c r="D292" s="435"/>
      <c r="E292" s="435"/>
      <c r="F292" s="435"/>
      <c r="G292" s="435"/>
      <c r="H292" s="435"/>
      <c r="I292" s="435"/>
      <c r="J292" s="435"/>
      <c r="K292" s="435"/>
      <c r="L292" s="8"/>
    </row>
    <row r="293" spans="1:12" ht="26.1" customHeight="1" x14ac:dyDescent="0.25">
      <c r="A293" s="434" t="str">
        <f>IF(ISERROR(VLOOKUP('Child Tracking Record Sheets'!#REF!,'Child Tracking Record Sheets'!#REF!,2,0)),"",VLOOKUP('Child Tracking Record Sheets'!#REF!,'Child Tracking Record Sheets'!#REF!,2,0))</f>
        <v/>
      </c>
      <c r="B293" s="434"/>
      <c r="C293" s="435" t="str">
        <f>IF(ISERROR(VLOOKUP('Child Tracking Record Sheets'!#REF!,'Class Record S5'!#REF!,2,0)),"",VLOOKUP('Child Tracking Record Sheets'!#REF!,'Class Record S5'!#REF!,2,0))</f>
        <v/>
      </c>
      <c r="D293" s="435"/>
      <c r="E293" s="435"/>
      <c r="F293" s="435"/>
      <c r="G293" s="435"/>
      <c r="H293" s="435"/>
      <c r="I293" s="435"/>
      <c r="J293" s="435"/>
      <c r="K293" s="435"/>
      <c r="L293" s="8"/>
    </row>
    <row r="294" spans="1:12" ht="26.1" customHeight="1" x14ac:dyDescent="0.25">
      <c r="A294" s="434" t="str">
        <f>IF(ISERROR(VLOOKUP('Child Tracking Record Sheets'!#REF!,'Child Tracking Record Sheets'!#REF!,2,0)),"",VLOOKUP('Child Tracking Record Sheets'!#REF!,'Child Tracking Record Sheets'!#REF!,2,0))</f>
        <v/>
      </c>
      <c r="B294" s="434"/>
      <c r="C294" s="435" t="str">
        <f>IF(ISERROR(VLOOKUP('Child Tracking Record Sheets'!#REF!,'Class Record S5'!#REF!,2,0)),"",VLOOKUP('Child Tracking Record Sheets'!#REF!,'Class Record S5'!#REF!,2,0))</f>
        <v/>
      </c>
      <c r="D294" s="435"/>
      <c r="E294" s="435"/>
      <c r="F294" s="435"/>
      <c r="G294" s="435"/>
      <c r="H294" s="435"/>
      <c r="I294" s="435"/>
      <c r="J294" s="435"/>
      <c r="K294" s="435"/>
      <c r="L294" s="8"/>
    </row>
    <row r="295" spans="1:12" ht="26.1" customHeight="1" x14ac:dyDescent="0.25">
      <c r="A295" s="436" t="str">
        <f>IF(ISERROR(VLOOKUP('Child Tracking Record Sheets'!#REF!,'Child Tracking Record Sheets'!#REF!,2,0)),"",VLOOKUP('Child Tracking Record Sheets'!#REF!,'Child Tracking Record Sheets'!#REF!,2,0))</f>
        <v/>
      </c>
      <c r="B295" s="436"/>
      <c r="C295" s="437" t="str">
        <f>IF(ISERROR(VLOOKUP('Child Tracking Record Sheets'!#REF!,'Class Record S5'!#REF!,2,0)),"",VLOOKUP('Child Tracking Record Sheets'!#REF!,'Class Record S5'!#REF!,2,0))</f>
        <v/>
      </c>
      <c r="D295" s="437"/>
      <c r="E295" s="437"/>
      <c r="F295" s="437"/>
      <c r="G295" s="437"/>
      <c r="H295" s="437"/>
      <c r="I295" s="437"/>
      <c r="J295" s="437"/>
      <c r="K295" s="437"/>
      <c r="L295" s="9"/>
    </row>
    <row r="296" spans="1:12" ht="11.1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</row>
    <row r="297" spans="1:12" ht="20.100000000000001" customHeight="1" x14ac:dyDescent="0.25">
      <c r="A297" s="429" t="s">
        <v>48</v>
      </c>
      <c r="B297" s="429"/>
      <c r="C297" s="429"/>
      <c r="D297" s="429"/>
      <c r="E297" s="429"/>
      <c r="F297" s="429"/>
      <c r="G297" s="429"/>
      <c r="H297" s="429"/>
      <c r="I297" s="429"/>
      <c r="J297" s="429"/>
      <c r="K297" s="429"/>
      <c r="L297" s="6" t="s">
        <v>43</v>
      </c>
    </row>
    <row r="298" spans="1:12" ht="26.1" customHeight="1" x14ac:dyDescent="0.25">
      <c r="A298" s="430" t="str">
        <f>IF(ISERROR(VLOOKUP('Child Tracking Record Sheets'!#REF!,'Child Tracking Record Sheets'!#REF!,2,0)),"",VLOOKUP('Child Tracking Record Sheets'!#REF!,'Child Tracking Record Sheets'!#REF!,2,0))</f>
        <v/>
      </c>
      <c r="B298" s="430"/>
      <c r="C298" s="431" t="str">
        <f>IF(ISERROR(VLOOKUP('Child Tracking Record Sheets'!#REF!,'Class Record S5'!#REF!,2,0)),"",VLOOKUP('Child Tracking Record Sheets'!#REF!,'Class Record S5'!#REF!,2,0))</f>
        <v/>
      </c>
      <c r="D298" s="431"/>
      <c r="E298" s="431"/>
      <c r="F298" s="431"/>
      <c r="G298" s="431"/>
      <c r="H298" s="431"/>
      <c r="I298" s="431"/>
      <c r="J298" s="431"/>
      <c r="K298" s="431"/>
      <c r="L298" s="7"/>
    </row>
    <row r="299" spans="1:12" ht="26.1" customHeight="1" x14ac:dyDescent="0.25">
      <c r="A299" s="434" t="str">
        <f>IF(ISERROR(VLOOKUP('Child Tracking Record Sheets'!#REF!,'Child Tracking Record Sheets'!#REF!,2,0)),"",VLOOKUP('Child Tracking Record Sheets'!#REF!,'Child Tracking Record Sheets'!#REF!,2,0))</f>
        <v/>
      </c>
      <c r="B299" s="434"/>
      <c r="C299" s="435" t="str">
        <f>IF(ISERROR(VLOOKUP('Child Tracking Record Sheets'!#REF!,'Class Record S5'!#REF!,2,0)),"",VLOOKUP('Child Tracking Record Sheets'!#REF!,'Class Record S5'!#REF!,2,0))</f>
        <v/>
      </c>
      <c r="D299" s="435"/>
      <c r="E299" s="435"/>
      <c r="F299" s="435"/>
      <c r="G299" s="435"/>
      <c r="H299" s="435"/>
      <c r="I299" s="435"/>
      <c r="J299" s="435"/>
      <c r="K299" s="435"/>
      <c r="L299" s="8"/>
    </row>
    <row r="300" spans="1:12" ht="26.1" customHeight="1" x14ac:dyDescent="0.25">
      <c r="A300" s="434" t="str">
        <f>IF(ISERROR(VLOOKUP('Child Tracking Record Sheets'!#REF!,'Child Tracking Record Sheets'!#REF!,2,0)),"",VLOOKUP('Child Tracking Record Sheets'!#REF!,'Child Tracking Record Sheets'!#REF!,2,0))</f>
        <v/>
      </c>
      <c r="B300" s="434"/>
      <c r="C300" s="435" t="str">
        <f>IF(ISERROR(VLOOKUP('Child Tracking Record Sheets'!#REF!,'Class Record S5'!#REF!,2,0)),"",VLOOKUP('Child Tracking Record Sheets'!#REF!,'Class Record S5'!#REF!,2,0))</f>
        <v/>
      </c>
      <c r="D300" s="435"/>
      <c r="E300" s="435"/>
      <c r="F300" s="435"/>
      <c r="G300" s="435"/>
      <c r="H300" s="435"/>
      <c r="I300" s="435"/>
      <c r="J300" s="435"/>
      <c r="K300" s="435"/>
      <c r="L300" s="8"/>
    </row>
    <row r="301" spans="1:12" ht="26.1" customHeight="1" x14ac:dyDescent="0.25">
      <c r="A301" s="434" t="str">
        <f>IF(ISERROR(VLOOKUP('Child Tracking Record Sheets'!#REF!,'Child Tracking Record Sheets'!#REF!,2,0)),"",VLOOKUP('Child Tracking Record Sheets'!#REF!,'Child Tracking Record Sheets'!#REF!,2,0))</f>
        <v/>
      </c>
      <c r="B301" s="434"/>
      <c r="C301" s="435" t="str">
        <f>IF(ISERROR(VLOOKUP('Child Tracking Record Sheets'!#REF!,'Class Record S5'!#REF!,2,0)),"",VLOOKUP('Child Tracking Record Sheets'!#REF!,'Class Record S5'!#REF!,2,0))</f>
        <v/>
      </c>
      <c r="D301" s="435"/>
      <c r="E301" s="435"/>
      <c r="F301" s="435"/>
      <c r="G301" s="435"/>
      <c r="H301" s="435"/>
      <c r="I301" s="435"/>
      <c r="J301" s="435"/>
      <c r="K301" s="435"/>
      <c r="L301" s="8"/>
    </row>
    <row r="302" spans="1:12" ht="26.1" customHeight="1" x14ac:dyDescent="0.25">
      <c r="A302" s="436" t="str">
        <f>IF(ISERROR(VLOOKUP('Child Tracking Record Sheets'!#REF!,'Child Tracking Record Sheets'!#REF!,2,0)),"",VLOOKUP('Child Tracking Record Sheets'!#REF!,'Child Tracking Record Sheets'!#REF!,2,0))</f>
        <v/>
      </c>
      <c r="B302" s="436"/>
      <c r="C302" s="437" t="str">
        <f>IF(ISERROR(VLOOKUP('Child Tracking Record Sheets'!#REF!,'Class Record S5'!#REF!,2,0)),"",VLOOKUP('Child Tracking Record Sheets'!#REF!,'Class Record S5'!#REF!,2,0))</f>
        <v/>
      </c>
      <c r="D302" s="437"/>
      <c r="E302" s="437"/>
      <c r="F302" s="437"/>
      <c r="G302" s="437"/>
      <c r="H302" s="437"/>
      <c r="I302" s="437"/>
      <c r="J302" s="437"/>
      <c r="K302" s="437"/>
      <c r="L302" s="9"/>
    </row>
    <row r="303" spans="1:12" ht="11.1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</row>
    <row r="304" spans="1:12" ht="20.100000000000001" customHeight="1" x14ac:dyDescent="0.25">
      <c r="A304" s="429" t="s">
        <v>49</v>
      </c>
      <c r="B304" s="429"/>
      <c r="C304" s="429"/>
      <c r="D304" s="429"/>
      <c r="E304" s="429"/>
      <c r="F304" s="429"/>
      <c r="G304" s="429"/>
      <c r="H304" s="429"/>
      <c r="I304" s="429"/>
      <c r="J304" s="429"/>
      <c r="K304" s="429"/>
      <c r="L304" s="6" t="s">
        <v>43</v>
      </c>
    </row>
    <row r="305" spans="1:12" ht="26.1" customHeight="1" x14ac:dyDescent="0.25">
      <c r="A305" s="430" t="str">
        <f>IF(ISERROR(VLOOKUP('Child Tracking Record Sheets'!#REF!,'Child Tracking Record Sheets'!#REF!,2,0)),"",VLOOKUP('Child Tracking Record Sheets'!#REF!,'Child Tracking Record Sheets'!#REF!,2,0))</f>
        <v/>
      </c>
      <c r="B305" s="430"/>
      <c r="C305" s="431" t="str">
        <f>IF(ISERROR(VLOOKUP('Child Tracking Record Sheets'!#REF!,'Class Record S5'!#REF!,2,0)),"",VLOOKUP('Child Tracking Record Sheets'!#REF!,'Class Record S5'!#REF!,2,0))</f>
        <v/>
      </c>
      <c r="D305" s="431"/>
      <c r="E305" s="431"/>
      <c r="F305" s="431"/>
      <c r="G305" s="431"/>
      <c r="H305" s="431"/>
      <c r="I305" s="431"/>
      <c r="J305" s="431"/>
      <c r="K305" s="431"/>
      <c r="L305" s="7"/>
    </row>
    <row r="306" spans="1:12" ht="26.1" customHeight="1" x14ac:dyDescent="0.25">
      <c r="A306" s="434" t="str">
        <f>IF(ISERROR(VLOOKUP('Child Tracking Record Sheets'!#REF!,'Child Tracking Record Sheets'!#REF!,2,0)),"",VLOOKUP('Child Tracking Record Sheets'!#REF!,'Child Tracking Record Sheets'!#REF!,2,0))</f>
        <v/>
      </c>
      <c r="B306" s="434"/>
      <c r="C306" s="435" t="str">
        <f>IF(ISERROR(VLOOKUP('Child Tracking Record Sheets'!#REF!,'Class Record S5'!#REF!,2,0)),"",VLOOKUP('Child Tracking Record Sheets'!#REF!,'Class Record S5'!#REF!,2,0))</f>
        <v/>
      </c>
      <c r="D306" s="435"/>
      <c r="E306" s="435"/>
      <c r="F306" s="435"/>
      <c r="G306" s="435"/>
      <c r="H306" s="435"/>
      <c r="I306" s="435"/>
      <c r="J306" s="435"/>
      <c r="K306" s="435"/>
      <c r="L306" s="8"/>
    </row>
    <row r="307" spans="1:12" ht="26.1" customHeight="1" x14ac:dyDescent="0.25">
      <c r="A307" s="434" t="str">
        <f>IF(ISERROR(VLOOKUP('Child Tracking Record Sheets'!#REF!,'Child Tracking Record Sheets'!#REF!,2,0)),"",VLOOKUP('Child Tracking Record Sheets'!#REF!,'Child Tracking Record Sheets'!#REF!,2,0))</f>
        <v/>
      </c>
      <c r="B307" s="434"/>
      <c r="C307" s="435" t="str">
        <f>IF(ISERROR(VLOOKUP('Child Tracking Record Sheets'!#REF!,'Class Record S5'!#REF!,2,0)),"",VLOOKUP('Child Tracking Record Sheets'!#REF!,'Class Record S5'!#REF!,2,0))</f>
        <v/>
      </c>
      <c r="D307" s="435"/>
      <c r="E307" s="435"/>
      <c r="F307" s="435"/>
      <c r="G307" s="435"/>
      <c r="H307" s="435"/>
      <c r="I307" s="435"/>
      <c r="J307" s="435"/>
      <c r="K307" s="435"/>
      <c r="L307" s="8"/>
    </row>
    <row r="308" spans="1:12" ht="26.1" customHeight="1" x14ac:dyDescent="0.25">
      <c r="A308" s="436" t="str">
        <f>IF(ISERROR(VLOOKUP('Child Tracking Record Sheets'!#REF!,'Child Tracking Record Sheets'!#REF!,2,0)),"",VLOOKUP('Child Tracking Record Sheets'!#REF!,'Child Tracking Record Sheets'!#REF!,2,0))</f>
        <v/>
      </c>
      <c r="B308" s="436"/>
      <c r="C308" s="437" t="str">
        <f>IF(ISERROR(VLOOKUP('Child Tracking Record Sheets'!#REF!,'Class Record S5'!#REF!,2,0)),"",VLOOKUP('Child Tracking Record Sheets'!#REF!,'Class Record S5'!#REF!,2,0))</f>
        <v/>
      </c>
      <c r="D308" s="437"/>
      <c r="E308" s="437"/>
      <c r="F308" s="437"/>
      <c r="G308" s="437"/>
      <c r="H308" s="437"/>
      <c r="I308" s="437"/>
      <c r="J308" s="437"/>
      <c r="K308" s="437"/>
      <c r="L308" s="9"/>
    </row>
    <row r="309" spans="1:12" ht="11.1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</row>
    <row r="310" spans="1:12" ht="20.100000000000001" customHeight="1" x14ac:dyDescent="0.25">
      <c r="A310" s="438" t="s">
        <v>44</v>
      </c>
      <c r="B310" s="438"/>
      <c r="C310" s="438"/>
      <c r="D310" s="438"/>
      <c r="E310" s="438"/>
      <c r="F310" s="438"/>
      <c r="G310" s="438"/>
      <c r="H310" s="438"/>
      <c r="I310" s="438"/>
      <c r="J310" s="438"/>
      <c r="K310" s="439" t="s">
        <v>45</v>
      </c>
      <c r="L310" s="439"/>
    </row>
    <row r="311" spans="1:12" ht="20.100000000000001" customHeight="1" x14ac:dyDescent="0.25">
      <c r="A311" s="440"/>
      <c r="B311" s="440"/>
      <c r="C311" s="440"/>
      <c r="D311" s="440"/>
      <c r="E311" s="440"/>
      <c r="F311" s="440"/>
      <c r="G311" s="440"/>
      <c r="H311" s="440"/>
      <c r="I311" s="440"/>
      <c r="J311" s="440"/>
      <c r="K311" s="441" t="e">
        <f>'Class Record S5'!#REF!</f>
        <v>#REF!</v>
      </c>
      <c r="L311" s="441"/>
    </row>
    <row r="312" spans="1:12" ht="20.100000000000001" customHeight="1" x14ac:dyDescent="0.25">
      <c r="A312" s="440"/>
      <c r="B312" s="440"/>
      <c r="C312" s="440"/>
      <c r="D312" s="440"/>
      <c r="E312" s="440"/>
      <c r="F312" s="440"/>
      <c r="G312" s="440"/>
      <c r="H312" s="440"/>
      <c r="I312" s="440"/>
      <c r="J312" s="440"/>
      <c r="K312" s="441"/>
      <c r="L312" s="441"/>
    </row>
    <row r="313" spans="1:12" ht="20.100000000000001" customHeight="1" x14ac:dyDescent="0.25">
      <c r="A313" s="440"/>
      <c r="B313" s="440"/>
      <c r="C313" s="440"/>
      <c r="D313" s="440"/>
      <c r="E313" s="440"/>
      <c r="F313" s="440"/>
      <c r="G313" s="440"/>
      <c r="H313" s="440"/>
      <c r="I313" s="440"/>
      <c r="J313" s="440"/>
      <c r="K313" s="441"/>
      <c r="L313" s="441"/>
    </row>
    <row r="314" spans="1:12" ht="20.100000000000001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</row>
    <row r="315" spans="1:12" ht="20.100000000000001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</row>
    <row r="316" spans="1:12" ht="24.6" customHeight="1" x14ac:dyDescent="0.25">
      <c r="A316" s="423" t="e">
        <f>'Child Tracking Record Sheets'!$B$1:$F$1</f>
        <v>#VALUE!</v>
      </c>
      <c r="B316" s="423"/>
      <c r="C316" s="423"/>
      <c r="D316" s="423"/>
      <c r="E316" s="423"/>
      <c r="F316" s="423"/>
      <c r="G316" s="423"/>
      <c r="H316" s="423"/>
      <c r="I316" s="423"/>
      <c r="J316" s="423"/>
      <c r="K316" s="423"/>
      <c r="L316" s="423"/>
    </row>
    <row r="317" spans="1:12" ht="11.1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ht="12" customHeight="1" x14ac:dyDescent="0.25">
      <c r="A318" s="424" t="s">
        <v>17</v>
      </c>
      <c r="B318" s="424"/>
      <c r="C318" s="425">
        <f>'Class Record S5'!L$2</f>
        <v>0</v>
      </c>
      <c r="D318" s="425"/>
      <c r="E318" s="425"/>
      <c r="F318" s="425"/>
      <c r="G318" s="424" t="s">
        <v>18</v>
      </c>
      <c r="H318" s="426" t="e">
        <f>$H$3</f>
        <v>#REF!</v>
      </c>
      <c r="I318" s="426"/>
      <c r="J318" s="427" t="str">
        <f>'Class Record S5'!$C$2</f>
        <v>CLASS</v>
      </c>
      <c r="K318" s="427"/>
      <c r="L318" s="427"/>
    </row>
    <row r="319" spans="1:12" ht="12" customHeight="1" x14ac:dyDescent="0.25">
      <c r="A319" s="424"/>
      <c r="B319" s="424"/>
      <c r="C319" s="425"/>
      <c r="D319" s="425"/>
      <c r="E319" s="425"/>
      <c r="F319" s="425"/>
      <c r="G319" s="424"/>
      <c r="H319" s="426"/>
      <c r="I319" s="426"/>
      <c r="J319" s="427"/>
      <c r="K319" s="427"/>
      <c r="L319" s="427"/>
    </row>
    <row r="320" spans="1:12" ht="11.1" customHeight="1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</row>
    <row r="321" spans="1:12" ht="20.100000000000001" customHeight="1" x14ac:dyDescent="0.25">
      <c r="A321" s="417" t="s">
        <v>19</v>
      </c>
      <c r="B321" s="417"/>
      <c r="C321" s="417"/>
      <c r="D321" s="417"/>
      <c r="E321" s="418" t="s">
        <v>20</v>
      </c>
      <c r="F321" s="418"/>
      <c r="G321" s="418"/>
      <c r="H321" s="418"/>
      <c r="I321" s="419" t="s">
        <v>21</v>
      </c>
      <c r="J321" s="419"/>
      <c r="K321" s="419"/>
      <c r="L321" s="419"/>
    </row>
    <row r="322" spans="1:12" ht="20.100000000000001" customHeight="1" x14ac:dyDescent="0.25">
      <c r="A322" s="420" t="s">
        <v>22</v>
      </c>
      <c r="B322" s="420"/>
      <c r="C322" s="421" t="s">
        <v>23</v>
      </c>
      <c r="D322" s="421"/>
      <c r="E322" s="421" t="s">
        <v>24</v>
      </c>
      <c r="F322" s="421"/>
      <c r="G322" s="421" t="s">
        <v>25</v>
      </c>
      <c r="H322" s="421"/>
      <c r="I322" s="421" t="s">
        <v>26</v>
      </c>
      <c r="J322" s="421"/>
      <c r="K322" s="422" t="s">
        <v>27</v>
      </c>
      <c r="L322" s="422"/>
    </row>
    <row r="323" spans="1:12" ht="15" customHeight="1" x14ac:dyDescent="0.25">
      <c r="A323" s="433" t="s">
        <v>28</v>
      </c>
      <c r="B323" s="433"/>
      <c r="C323" s="433"/>
      <c r="D323" s="433"/>
      <c r="E323" s="433" t="s">
        <v>29</v>
      </c>
      <c r="F323" s="433"/>
      <c r="G323" s="433"/>
      <c r="H323" s="433"/>
      <c r="I323" s="433" t="s">
        <v>30</v>
      </c>
      <c r="J323" s="433"/>
      <c r="K323" s="433"/>
      <c r="L323" s="433"/>
    </row>
    <row r="324" spans="1:12" ht="15" customHeight="1" x14ac:dyDescent="0.25">
      <c r="A324" s="432" t="s">
        <v>31</v>
      </c>
      <c r="B324" s="432"/>
      <c r="C324" s="432"/>
      <c r="D324" s="432"/>
      <c r="E324" s="432" t="s">
        <v>32</v>
      </c>
      <c r="F324" s="432"/>
      <c r="G324" s="432"/>
      <c r="H324" s="432"/>
      <c r="I324" s="432" t="s">
        <v>33</v>
      </c>
      <c r="J324" s="432"/>
      <c r="K324" s="432"/>
      <c r="L324" s="432"/>
    </row>
    <row r="325" spans="1:12" ht="15" customHeight="1" x14ac:dyDescent="0.25">
      <c r="A325" s="432" t="s">
        <v>34</v>
      </c>
      <c r="B325" s="432"/>
      <c r="C325" s="432"/>
      <c r="D325" s="432"/>
      <c r="E325" s="432" t="s">
        <v>35</v>
      </c>
      <c r="F325" s="432"/>
      <c r="G325" s="432"/>
      <c r="H325" s="432"/>
      <c r="I325" s="432" t="s">
        <v>36</v>
      </c>
      <c r="J325" s="432"/>
      <c r="K325" s="432"/>
      <c r="L325" s="432"/>
    </row>
    <row r="326" spans="1:12" ht="15" customHeight="1" x14ac:dyDescent="0.25">
      <c r="A326" s="432" t="s">
        <v>37</v>
      </c>
      <c r="B326" s="432"/>
      <c r="C326" s="432"/>
      <c r="D326" s="432"/>
      <c r="E326" s="432" t="s">
        <v>38</v>
      </c>
      <c r="F326" s="432"/>
      <c r="G326" s="432"/>
      <c r="H326" s="432"/>
      <c r="I326" s="432" t="s">
        <v>39</v>
      </c>
      <c r="J326" s="432"/>
      <c r="K326" s="432"/>
      <c r="L326" s="432"/>
    </row>
    <row r="327" spans="1:12" ht="15" customHeight="1" x14ac:dyDescent="0.25">
      <c r="A327" s="428" t="s">
        <v>40</v>
      </c>
      <c r="B327" s="428"/>
      <c r="C327" s="428"/>
      <c r="D327" s="428"/>
      <c r="E327" s="428" t="s">
        <v>41</v>
      </c>
      <c r="F327" s="428"/>
      <c r="G327" s="428"/>
      <c r="H327" s="428"/>
      <c r="I327" s="428" t="s">
        <v>42</v>
      </c>
      <c r="J327" s="428"/>
      <c r="K327" s="428"/>
      <c r="L327" s="428"/>
    </row>
    <row r="328" spans="1:12" ht="11.1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</row>
    <row r="329" spans="1:12" ht="20.100000000000001" customHeight="1" x14ac:dyDescent="0.25">
      <c r="A329" s="429" t="s">
        <v>46</v>
      </c>
      <c r="B329" s="429"/>
      <c r="C329" s="429"/>
      <c r="D329" s="429"/>
      <c r="E329" s="429"/>
      <c r="F329" s="429"/>
      <c r="G329" s="429"/>
      <c r="H329" s="429"/>
      <c r="I329" s="429"/>
      <c r="J329" s="429"/>
      <c r="K329" s="429"/>
      <c r="L329" s="6" t="s">
        <v>43</v>
      </c>
    </row>
    <row r="330" spans="1:12" ht="26.1" customHeight="1" x14ac:dyDescent="0.25">
      <c r="A330" s="430" t="str">
        <f>IF(ISERROR(VLOOKUP('Child Tracking Record Sheets'!#REF!,'Child Tracking Record Sheets'!#REF!,2,0)),"",VLOOKUP('Child Tracking Record Sheets'!#REF!,'Child Tracking Record Sheets'!#REF!,2,0))</f>
        <v/>
      </c>
      <c r="B330" s="430"/>
      <c r="C330" s="431" t="str">
        <f>IF(ISERROR(VLOOKUP('Child Tracking Record Sheets'!#REF!,'Class Record S5'!#REF!,2,0)),"",VLOOKUP('Child Tracking Record Sheets'!#REF!,'Class Record S5'!#REF!,2,0))</f>
        <v/>
      </c>
      <c r="D330" s="431"/>
      <c r="E330" s="431"/>
      <c r="F330" s="431"/>
      <c r="G330" s="431"/>
      <c r="H330" s="431"/>
      <c r="I330" s="431"/>
      <c r="J330" s="431"/>
      <c r="K330" s="431"/>
      <c r="L330" s="7"/>
    </row>
    <row r="331" spans="1:12" ht="26.1" customHeight="1" x14ac:dyDescent="0.25">
      <c r="A331" s="434" t="str">
        <f>IF(ISERROR(VLOOKUP('Child Tracking Record Sheets'!#REF!,'Child Tracking Record Sheets'!#REF!,2,0)),"",VLOOKUP('Child Tracking Record Sheets'!#REF!,'Child Tracking Record Sheets'!#REF!,2,0))</f>
        <v/>
      </c>
      <c r="B331" s="434"/>
      <c r="C331" s="435" t="str">
        <f>IF(ISERROR(VLOOKUP('Child Tracking Record Sheets'!#REF!,'Class Record S5'!#REF!,2,0)),"",VLOOKUP('Child Tracking Record Sheets'!#REF!,'Class Record S5'!#REF!,2,0))</f>
        <v/>
      </c>
      <c r="D331" s="435"/>
      <c r="E331" s="435"/>
      <c r="F331" s="435"/>
      <c r="G331" s="435"/>
      <c r="H331" s="435"/>
      <c r="I331" s="435"/>
      <c r="J331" s="435"/>
      <c r="K331" s="435"/>
      <c r="L331" s="8"/>
    </row>
    <row r="332" spans="1:12" ht="26.1" customHeight="1" x14ac:dyDescent="0.25">
      <c r="A332" s="434" t="str">
        <f>IF(ISERROR(VLOOKUP('Child Tracking Record Sheets'!#REF!,'Child Tracking Record Sheets'!#REF!,2,0)),"",VLOOKUP('Child Tracking Record Sheets'!#REF!,'Child Tracking Record Sheets'!#REF!,2,0))</f>
        <v/>
      </c>
      <c r="B332" s="434"/>
      <c r="C332" s="435" t="str">
        <f>IF(ISERROR(VLOOKUP('Child Tracking Record Sheets'!#REF!,'Class Record S5'!#REF!,2,0)),"",VLOOKUP('Child Tracking Record Sheets'!#REF!,'Class Record S5'!#REF!,2,0))</f>
        <v/>
      </c>
      <c r="D332" s="435"/>
      <c r="E332" s="435"/>
      <c r="F332" s="435"/>
      <c r="G332" s="435"/>
      <c r="H332" s="435"/>
      <c r="I332" s="435"/>
      <c r="J332" s="435"/>
      <c r="K332" s="435"/>
      <c r="L332" s="8"/>
    </row>
    <row r="333" spans="1:12" ht="26.1" customHeight="1" x14ac:dyDescent="0.25">
      <c r="A333" s="436" t="str">
        <f>IF(ISERROR(VLOOKUP('Child Tracking Record Sheets'!#REF!,'Child Tracking Record Sheets'!#REF!,2,0)),"",VLOOKUP('Child Tracking Record Sheets'!#REF!,'Child Tracking Record Sheets'!#REF!,2,0))</f>
        <v/>
      </c>
      <c r="B333" s="436"/>
      <c r="C333" s="437" t="str">
        <f>IF(ISERROR(VLOOKUP('Child Tracking Record Sheets'!#REF!,'Class Record S5'!#REF!,2,0)),"",VLOOKUP('Child Tracking Record Sheets'!#REF!,'Class Record S5'!#REF!,2,0))</f>
        <v/>
      </c>
      <c r="D333" s="437"/>
      <c r="E333" s="437"/>
      <c r="F333" s="437"/>
      <c r="G333" s="437"/>
      <c r="H333" s="437"/>
      <c r="I333" s="437"/>
      <c r="J333" s="437"/>
      <c r="K333" s="437"/>
      <c r="L333" s="9"/>
    </row>
    <row r="334" spans="1:12" ht="11.1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</row>
    <row r="335" spans="1:12" ht="20.100000000000001" customHeight="1" x14ac:dyDescent="0.25">
      <c r="A335" s="429" t="s">
        <v>47</v>
      </c>
      <c r="B335" s="429"/>
      <c r="C335" s="429"/>
      <c r="D335" s="429"/>
      <c r="E335" s="429"/>
      <c r="F335" s="429"/>
      <c r="G335" s="429"/>
      <c r="H335" s="429"/>
      <c r="I335" s="429"/>
      <c r="J335" s="429"/>
      <c r="K335" s="429"/>
      <c r="L335" s="6" t="s">
        <v>43</v>
      </c>
    </row>
    <row r="336" spans="1:12" ht="26.1" customHeight="1" x14ac:dyDescent="0.25">
      <c r="A336" s="430" t="str">
        <f>IF(ISERROR(VLOOKUP('Child Tracking Record Sheets'!#REF!,'Child Tracking Record Sheets'!#REF!,2,0)),"",VLOOKUP('Child Tracking Record Sheets'!#REF!,'Child Tracking Record Sheets'!#REF!,2,0))</f>
        <v/>
      </c>
      <c r="B336" s="430"/>
      <c r="C336" s="431" t="str">
        <f>IF(ISERROR(VLOOKUP('Child Tracking Record Sheets'!#REF!,'Class Record S5'!#REF!,2,0)),"",VLOOKUP('Child Tracking Record Sheets'!#REF!,'Class Record S5'!#REF!,2,0))</f>
        <v/>
      </c>
      <c r="D336" s="431"/>
      <c r="E336" s="431"/>
      <c r="F336" s="431"/>
      <c r="G336" s="431"/>
      <c r="H336" s="431"/>
      <c r="I336" s="431"/>
      <c r="J336" s="431"/>
      <c r="K336" s="431"/>
      <c r="L336" s="7"/>
    </row>
    <row r="337" spans="1:12" ht="26.1" customHeight="1" x14ac:dyDescent="0.25">
      <c r="A337" s="434" t="str">
        <f>IF(ISERROR(VLOOKUP('Child Tracking Record Sheets'!#REF!,'Child Tracking Record Sheets'!#REF!,2,0)),"",VLOOKUP('Child Tracking Record Sheets'!#REF!,'Child Tracking Record Sheets'!#REF!,2,0))</f>
        <v/>
      </c>
      <c r="B337" s="434"/>
      <c r="C337" s="435" t="str">
        <f>IF(ISERROR(VLOOKUP('Child Tracking Record Sheets'!#REF!,'Class Record S5'!#REF!,2,0)),"",VLOOKUP('Child Tracking Record Sheets'!#REF!,'Class Record S5'!#REF!,2,0))</f>
        <v/>
      </c>
      <c r="D337" s="435"/>
      <c r="E337" s="435"/>
      <c r="F337" s="435"/>
      <c r="G337" s="435"/>
      <c r="H337" s="435"/>
      <c r="I337" s="435"/>
      <c r="J337" s="435"/>
      <c r="K337" s="435"/>
      <c r="L337" s="8"/>
    </row>
    <row r="338" spans="1:12" ht="26.1" customHeight="1" x14ac:dyDescent="0.25">
      <c r="A338" s="434" t="str">
        <f>IF(ISERROR(VLOOKUP('Child Tracking Record Sheets'!#REF!,'Child Tracking Record Sheets'!#REF!,2,0)),"",VLOOKUP('Child Tracking Record Sheets'!#REF!,'Child Tracking Record Sheets'!#REF!,2,0))</f>
        <v/>
      </c>
      <c r="B338" s="434"/>
      <c r="C338" s="435" t="str">
        <f>IF(ISERROR(VLOOKUP('Child Tracking Record Sheets'!#REF!,'Class Record S5'!#REF!,2,0)),"",VLOOKUP('Child Tracking Record Sheets'!#REF!,'Class Record S5'!#REF!,2,0))</f>
        <v/>
      </c>
      <c r="D338" s="435"/>
      <c r="E338" s="435"/>
      <c r="F338" s="435"/>
      <c r="G338" s="435"/>
      <c r="H338" s="435"/>
      <c r="I338" s="435"/>
      <c r="J338" s="435"/>
      <c r="K338" s="435"/>
      <c r="L338" s="8"/>
    </row>
    <row r="339" spans="1:12" ht="26.1" customHeight="1" x14ac:dyDescent="0.25">
      <c r="A339" s="434" t="str">
        <f>IF(ISERROR(VLOOKUP('Child Tracking Record Sheets'!#REF!,'Child Tracking Record Sheets'!#REF!,2,0)),"",VLOOKUP('Child Tracking Record Sheets'!#REF!,'Child Tracking Record Sheets'!#REF!,2,0))</f>
        <v/>
      </c>
      <c r="B339" s="434"/>
      <c r="C339" s="435" t="str">
        <f>IF(ISERROR(VLOOKUP('Child Tracking Record Sheets'!#REF!,'Class Record S5'!#REF!,2,0)),"",VLOOKUP('Child Tracking Record Sheets'!#REF!,'Class Record S5'!#REF!,2,0))</f>
        <v/>
      </c>
      <c r="D339" s="435"/>
      <c r="E339" s="435"/>
      <c r="F339" s="435"/>
      <c r="G339" s="435"/>
      <c r="H339" s="435"/>
      <c r="I339" s="435"/>
      <c r="J339" s="435"/>
      <c r="K339" s="435"/>
      <c r="L339" s="8"/>
    </row>
    <row r="340" spans="1:12" ht="26.1" customHeight="1" x14ac:dyDescent="0.25">
      <c r="A340" s="436" t="str">
        <f>IF(ISERROR(VLOOKUP('Child Tracking Record Sheets'!#REF!,'Child Tracking Record Sheets'!#REF!,2,0)),"",VLOOKUP('Child Tracking Record Sheets'!#REF!,'Child Tracking Record Sheets'!#REF!,2,0))</f>
        <v/>
      </c>
      <c r="B340" s="436"/>
      <c r="C340" s="437" t="str">
        <f>IF(ISERROR(VLOOKUP('Child Tracking Record Sheets'!#REF!,'Class Record S5'!#REF!,2,0)),"",VLOOKUP('Child Tracking Record Sheets'!#REF!,'Class Record S5'!#REF!,2,0))</f>
        <v/>
      </c>
      <c r="D340" s="437"/>
      <c r="E340" s="437"/>
      <c r="F340" s="437"/>
      <c r="G340" s="437"/>
      <c r="H340" s="437"/>
      <c r="I340" s="437"/>
      <c r="J340" s="437"/>
      <c r="K340" s="437"/>
      <c r="L340" s="9"/>
    </row>
    <row r="341" spans="1:12" ht="11.1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</row>
    <row r="342" spans="1:12" ht="20.100000000000001" customHeight="1" x14ac:dyDescent="0.25">
      <c r="A342" s="429" t="s">
        <v>48</v>
      </c>
      <c r="B342" s="429"/>
      <c r="C342" s="429"/>
      <c r="D342" s="429"/>
      <c r="E342" s="429"/>
      <c r="F342" s="429"/>
      <c r="G342" s="429"/>
      <c r="H342" s="429"/>
      <c r="I342" s="429"/>
      <c r="J342" s="429"/>
      <c r="K342" s="429"/>
      <c r="L342" s="6" t="s">
        <v>43</v>
      </c>
    </row>
    <row r="343" spans="1:12" ht="26.1" customHeight="1" x14ac:dyDescent="0.25">
      <c r="A343" s="430" t="str">
        <f>IF(ISERROR(VLOOKUP('Child Tracking Record Sheets'!#REF!,'Child Tracking Record Sheets'!#REF!,2,0)),"",VLOOKUP('Child Tracking Record Sheets'!#REF!,'Child Tracking Record Sheets'!#REF!,2,0))</f>
        <v/>
      </c>
      <c r="B343" s="430"/>
      <c r="C343" s="431" t="str">
        <f>IF(ISERROR(VLOOKUP('Child Tracking Record Sheets'!#REF!,'Class Record S5'!#REF!,2,0)),"",VLOOKUP('Child Tracking Record Sheets'!#REF!,'Class Record S5'!#REF!,2,0))</f>
        <v/>
      </c>
      <c r="D343" s="431"/>
      <c r="E343" s="431"/>
      <c r="F343" s="431"/>
      <c r="G343" s="431"/>
      <c r="H343" s="431"/>
      <c r="I343" s="431"/>
      <c r="J343" s="431"/>
      <c r="K343" s="431"/>
      <c r="L343" s="7"/>
    </row>
    <row r="344" spans="1:12" ht="26.1" customHeight="1" x14ac:dyDescent="0.25">
      <c r="A344" s="434" t="str">
        <f>IF(ISERROR(VLOOKUP('Child Tracking Record Sheets'!#REF!,'Child Tracking Record Sheets'!#REF!,2,0)),"",VLOOKUP('Child Tracking Record Sheets'!#REF!,'Child Tracking Record Sheets'!#REF!,2,0))</f>
        <v/>
      </c>
      <c r="B344" s="434"/>
      <c r="C344" s="435" t="str">
        <f>IF(ISERROR(VLOOKUP('Child Tracking Record Sheets'!#REF!,'Class Record S5'!#REF!,2,0)),"",VLOOKUP('Child Tracking Record Sheets'!#REF!,'Class Record S5'!#REF!,2,0))</f>
        <v/>
      </c>
      <c r="D344" s="435"/>
      <c r="E344" s="435"/>
      <c r="F344" s="435"/>
      <c r="G344" s="435"/>
      <c r="H344" s="435"/>
      <c r="I344" s="435"/>
      <c r="J344" s="435"/>
      <c r="K344" s="435"/>
      <c r="L344" s="8"/>
    </row>
    <row r="345" spans="1:12" ht="26.1" customHeight="1" x14ac:dyDescent="0.25">
      <c r="A345" s="434" t="str">
        <f>IF(ISERROR(VLOOKUP('Child Tracking Record Sheets'!#REF!,'Child Tracking Record Sheets'!#REF!,2,0)),"",VLOOKUP('Child Tracking Record Sheets'!#REF!,'Child Tracking Record Sheets'!#REF!,2,0))</f>
        <v/>
      </c>
      <c r="B345" s="434"/>
      <c r="C345" s="435" t="str">
        <f>IF(ISERROR(VLOOKUP('Child Tracking Record Sheets'!#REF!,'Class Record S5'!#REF!,2,0)),"",VLOOKUP('Child Tracking Record Sheets'!#REF!,'Class Record S5'!#REF!,2,0))</f>
        <v/>
      </c>
      <c r="D345" s="435"/>
      <c r="E345" s="435"/>
      <c r="F345" s="435"/>
      <c r="G345" s="435"/>
      <c r="H345" s="435"/>
      <c r="I345" s="435"/>
      <c r="J345" s="435"/>
      <c r="K345" s="435"/>
      <c r="L345" s="8"/>
    </row>
    <row r="346" spans="1:12" ht="26.1" customHeight="1" x14ac:dyDescent="0.25">
      <c r="A346" s="434" t="str">
        <f>IF(ISERROR(VLOOKUP('Child Tracking Record Sheets'!#REF!,'Child Tracking Record Sheets'!#REF!,2,0)),"",VLOOKUP('Child Tracking Record Sheets'!#REF!,'Child Tracking Record Sheets'!#REF!,2,0))</f>
        <v/>
      </c>
      <c r="B346" s="434"/>
      <c r="C346" s="435" t="str">
        <f>IF(ISERROR(VLOOKUP('Child Tracking Record Sheets'!#REF!,'Class Record S5'!#REF!,2,0)),"",VLOOKUP('Child Tracking Record Sheets'!#REF!,'Class Record S5'!#REF!,2,0))</f>
        <v/>
      </c>
      <c r="D346" s="435"/>
      <c r="E346" s="435"/>
      <c r="F346" s="435"/>
      <c r="G346" s="435"/>
      <c r="H346" s="435"/>
      <c r="I346" s="435"/>
      <c r="J346" s="435"/>
      <c r="K346" s="435"/>
      <c r="L346" s="8"/>
    </row>
    <row r="347" spans="1:12" ht="26.1" customHeight="1" x14ac:dyDescent="0.25">
      <c r="A347" s="436" t="str">
        <f>IF(ISERROR(VLOOKUP('Child Tracking Record Sheets'!#REF!,'Child Tracking Record Sheets'!#REF!,2,0)),"",VLOOKUP('Child Tracking Record Sheets'!#REF!,'Child Tracking Record Sheets'!#REF!,2,0))</f>
        <v/>
      </c>
      <c r="B347" s="436"/>
      <c r="C347" s="437" t="str">
        <f>IF(ISERROR(VLOOKUP('Child Tracking Record Sheets'!#REF!,'Class Record S5'!#REF!,2,0)),"",VLOOKUP('Child Tracking Record Sheets'!#REF!,'Class Record S5'!#REF!,2,0))</f>
        <v/>
      </c>
      <c r="D347" s="437"/>
      <c r="E347" s="437"/>
      <c r="F347" s="437"/>
      <c r="G347" s="437"/>
      <c r="H347" s="437"/>
      <c r="I347" s="437"/>
      <c r="J347" s="437"/>
      <c r="K347" s="437"/>
      <c r="L347" s="9"/>
    </row>
    <row r="348" spans="1:12" ht="11.1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</row>
    <row r="349" spans="1:12" ht="20.100000000000001" customHeight="1" x14ac:dyDescent="0.25">
      <c r="A349" s="429" t="s">
        <v>49</v>
      </c>
      <c r="B349" s="429"/>
      <c r="C349" s="429"/>
      <c r="D349" s="429"/>
      <c r="E349" s="429"/>
      <c r="F349" s="429"/>
      <c r="G349" s="429"/>
      <c r="H349" s="429"/>
      <c r="I349" s="429"/>
      <c r="J349" s="429"/>
      <c r="K349" s="429"/>
      <c r="L349" s="6" t="s">
        <v>43</v>
      </c>
    </row>
    <row r="350" spans="1:12" ht="26.1" customHeight="1" x14ac:dyDescent="0.25">
      <c r="A350" s="430" t="str">
        <f>IF(ISERROR(VLOOKUP('Child Tracking Record Sheets'!#REF!,'Child Tracking Record Sheets'!#REF!,2,0)),"",VLOOKUP('Child Tracking Record Sheets'!#REF!,'Child Tracking Record Sheets'!#REF!,2,0))</f>
        <v/>
      </c>
      <c r="B350" s="430"/>
      <c r="C350" s="431" t="str">
        <f>IF(ISERROR(VLOOKUP('Child Tracking Record Sheets'!#REF!,'Class Record S5'!#REF!,2,0)),"",VLOOKUP('Child Tracking Record Sheets'!#REF!,'Class Record S5'!#REF!,2,0))</f>
        <v/>
      </c>
      <c r="D350" s="431"/>
      <c r="E350" s="431"/>
      <c r="F350" s="431"/>
      <c r="G350" s="431"/>
      <c r="H350" s="431"/>
      <c r="I350" s="431"/>
      <c r="J350" s="431"/>
      <c r="K350" s="431"/>
      <c r="L350" s="7"/>
    </row>
    <row r="351" spans="1:12" ht="26.1" customHeight="1" x14ac:dyDescent="0.25">
      <c r="A351" s="434" t="str">
        <f>IF(ISERROR(VLOOKUP('Child Tracking Record Sheets'!#REF!,'Child Tracking Record Sheets'!#REF!,2,0)),"",VLOOKUP('Child Tracking Record Sheets'!#REF!,'Child Tracking Record Sheets'!#REF!,2,0))</f>
        <v/>
      </c>
      <c r="B351" s="434"/>
      <c r="C351" s="435" t="str">
        <f>IF(ISERROR(VLOOKUP('Child Tracking Record Sheets'!#REF!,'Class Record S5'!#REF!,2,0)),"",VLOOKUP('Child Tracking Record Sheets'!#REF!,'Class Record S5'!#REF!,2,0))</f>
        <v/>
      </c>
      <c r="D351" s="435"/>
      <c r="E351" s="435"/>
      <c r="F351" s="435"/>
      <c r="G351" s="435"/>
      <c r="H351" s="435"/>
      <c r="I351" s="435"/>
      <c r="J351" s="435"/>
      <c r="K351" s="435"/>
      <c r="L351" s="8"/>
    </row>
    <row r="352" spans="1:12" ht="26.1" customHeight="1" x14ac:dyDescent="0.25">
      <c r="A352" s="434" t="str">
        <f>IF(ISERROR(VLOOKUP('Child Tracking Record Sheets'!#REF!,'Child Tracking Record Sheets'!#REF!,2,0)),"",VLOOKUP('Child Tracking Record Sheets'!#REF!,'Child Tracking Record Sheets'!#REF!,2,0))</f>
        <v/>
      </c>
      <c r="B352" s="434"/>
      <c r="C352" s="435" t="str">
        <f>IF(ISERROR(VLOOKUP('Child Tracking Record Sheets'!#REF!,'Class Record S5'!#REF!,2,0)),"",VLOOKUP('Child Tracking Record Sheets'!#REF!,'Class Record S5'!#REF!,2,0))</f>
        <v/>
      </c>
      <c r="D352" s="435"/>
      <c r="E352" s="435"/>
      <c r="F352" s="435"/>
      <c r="G352" s="435"/>
      <c r="H352" s="435"/>
      <c r="I352" s="435"/>
      <c r="J352" s="435"/>
      <c r="K352" s="435"/>
      <c r="L352" s="8"/>
    </row>
    <row r="353" spans="1:12" ht="26.1" customHeight="1" x14ac:dyDescent="0.25">
      <c r="A353" s="436" t="str">
        <f>IF(ISERROR(VLOOKUP('Child Tracking Record Sheets'!#REF!,'Child Tracking Record Sheets'!#REF!,2,0)),"",VLOOKUP('Child Tracking Record Sheets'!#REF!,'Child Tracking Record Sheets'!#REF!,2,0))</f>
        <v/>
      </c>
      <c r="B353" s="436"/>
      <c r="C353" s="437" t="str">
        <f>IF(ISERROR(VLOOKUP('Child Tracking Record Sheets'!#REF!,'Class Record S5'!#REF!,2,0)),"",VLOOKUP('Child Tracking Record Sheets'!#REF!,'Class Record S5'!#REF!,2,0))</f>
        <v/>
      </c>
      <c r="D353" s="437"/>
      <c r="E353" s="437"/>
      <c r="F353" s="437"/>
      <c r="G353" s="437"/>
      <c r="H353" s="437"/>
      <c r="I353" s="437"/>
      <c r="J353" s="437"/>
      <c r="K353" s="437"/>
      <c r="L353" s="9"/>
    </row>
    <row r="354" spans="1:12" ht="11.1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</row>
    <row r="355" spans="1:12" ht="20.100000000000001" customHeight="1" x14ac:dyDescent="0.25">
      <c r="A355" s="438" t="s">
        <v>44</v>
      </c>
      <c r="B355" s="438"/>
      <c r="C355" s="438"/>
      <c r="D355" s="438"/>
      <c r="E355" s="438"/>
      <c r="F355" s="438"/>
      <c r="G355" s="438"/>
      <c r="H355" s="438"/>
      <c r="I355" s="438"/>
      <c r="J355" s="438"/>
      <c r="K355" s="439" t="s">
        <v>45</v>
      </c>
      <c r="L355" s="439"/>
    </row>
    <row r="356" spans="1:12" ht="20.100000000000001" customHeight="1" x14ac:dyDescent="0.25">
      <c r="A356" s="440"/>
      <c r="B356" s="440"/>
      <c r="C356" s="440"/>
      <c r="D356" s="440"/>
      <c r="E356" s="440"/>
      <c r="F356" s="440"/>
      <c r="G356" s="440"/>
      <c r="H356" s="440"/>
      <c r="I356" s="440"/>
      <c r="J356" s="440"/>
      <c r="K356" s="441" t="e">
        <f>'Class Record S5'!#REF!</f>
        <v>#REF!</v>
      </c>
      <c r="L356" s="441"/>
    </row>
    <row r="357" spans="1:12" ht="20.100000000000001" customHeight="1" x14ac:dyDescent="0.25">
      <c r="A357" s="440"/>
      <c r="B357" s="440"/>
      <c r="C357" s="440"/>
      <c r="D357" s="440"/>
      <c r="E357" s="440"/>
      <c r="F357" s="440"/>
      <c r="G357" s="440"/>
      <c r="H357" s="440"/>
      <c r="I357" s="440"/>
      <c r="J357" s="440"/>
      <c r="K357" s="441"/>
      <c r="L357" s="441"/>
    </row>
    <row r="358" spans="1:12" ht="20.100000000000001" customHeight="1" x14ac:dyDescent="0.25">
      <c r="A358" s="440"/>
      <c r="B358" s="440"/>
      <c r="C358" s="440"/>
      <c r="D358" s="440"/>
      <c r="E358" s="440"/>
      <c r="F358" s="440"/>
      <c r="G358" s="440"/>
      <c r="H358" s="440"/>
      <c r="I358" s="440"/>
      <c r="J358" s="440"/>
      <c r="K358" s="441"/>
      <c r="L358" s="441"/>
    </row>
    <row r="359" spans="1:12" ht="20.100000000000001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</row>
    <row r="360" spans="1:12" ht="20.100000000000001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</row>
    <row r="361" spans="1:12" ht="24.6" customHeight="1" x14ac:dyDescent="0.25">
      <c r="A361" s="423" t="e">
        <f>'Child Tracking Record Sheets'!$B$1:$F$1</f>
        <v>#VALUE!</v>
      </c>
      <c r="B361" s="423"/>
      <c r="C361" s="423"/>
      <c r="D361" s="423"/>
      <c r="E361" s="423"/>
      <c r="F361" s="423"/>
      <c r="G361" s="423"/>
      <c r="H361" s="423"/>
      <c r="I361" s="423"/>
      <c r="J361" s="423"/>
      <c r="K361" s="423"/>
      <c r="L361" s="423"/>
    </row>
    <row r="362" spans="1:12" ht="11.1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ht="12" customHeight="1" x14ac:dyDescent="0.25">
      <c r="A363" s="424" t="s">
        <v>17</v>
      </c>
      <c r="B363" s="424"/>
      <c r="C363" s="425">
        <f>'Class Record S5'!M$2</f>
        <v>0</v>
      </c>
      <c r="D363" s="425"/>
      <c r="E363" s="425"/>
      <c r="F363" s="425"/>
      <c r="G363" s="424" t="s">
        <v>18</v>
      </c>
      <c r="H363" s="426" t="e">
        <f>$H$3</f>
        <v>#REF!</v>
      </c>
      <c r="I363" s="426"/>
      <c r="J363" s="427" t="str">
        <f>'Class Record S5'!$C$2</f>
        <v>CLASS</v>
      </c>
      <c r="K363" s="427"/>
      <c r="L363" s="427"/>
    </row>
    <row r="364" spans="1:12" ht="12" customHeight="1" x14ac:dyDescent="0.25">
      <c r="A364" s="424"/>
      <c r="B364" s="424"/>
      <c r="C364" s="425"/>
      <c r="D364" s="425"/>
      <c r="E364" s="425"/>
      <c r="F364" s="425"/>
      <c r="G364" s="424"/>
      <c r="H364" s="426"/>
      <c r="I364" s="426"/>
      <c r="J364" s="427"/>
      <c r="K364" s="427"/>
      <c r="L364" s="427"/>
    </row>
    <row r="365" spans="1:12" ht="11.1" customHeight="1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</row>
    <row r="366" spans="1:12" ht="20.100000000000001" customHeight="1" x14ac:dyDescent="0.25">
      <c r="A366" s="417" t="s">
        <v>19</v>
      </c>
      <c r="B366" s="417"/>
      <c r="C366" s="417"/>
      <c r="D366" s="417"/>
      <c r="E366" s="418" t="s">
        <v>20</v>
      </c>
      <c r="F366" s="418"/>
      <c r="G366" s="418"/>
      <c r="H366" s="418"/>
      <c r="I366" s="419" t="s">
        <v>21</v>
      </c>
      <c r="J366" s="419"/>
      <c r="K366" s="419"/>
      <c r="L366" s="419"/>
    </row>
    <row r="367" spans="1:12" ht="20.100000000000001" customHeight="1" x14ac:dyDescent="0.25">
      <c r="A367" s="420" t="s">
        <v>22</v>
      </c>
      <c r="B367" s="420"/>
      <c r="C367" s="421" t="s">
        <v>23</v>
      </c>
      <c r="D367" s="421"/>
      <c r="E367" s="421" t="s">
        <v>24</v>
      </c>
      <c r="F367" s="421"/>
      <c r="G367" s="421" t="s">
        <v>25</v>
      </c>
      <c r="H367" s="421"/>
      <c r="I367" s="421" t="s">
        <v>26</v>
      </c>
      <c r="J367" s="421"/>
      <c r="K367" s="422" t="s">
        <v>27</v>
      </c>
      <c r="L367" s="422"/>
    </row>
    <row r="368" spans="1:12" ht="15" customHeight="1" x14ac:dyDescent="0.25">
      <c r="A368" s="433" t="s">
        <v>28</v>
      </c>
      <c r="B368" s="433"/>
      <c r="C368" s="433"/>
      <c r="D368" s="433"/>
      <c r="E368" s="433" t="s">
        <v>29</v>
      </c>
      <c r="F368" s="433"/>
      <c r="G368" s="433"/>
      <c r="H368" s="433"/>
      <c r="I368" s="433" t="s">
        <v>30</v>
      </c>
      <c r="J368" s="433"/>
      <c r="K368" s="433"/>
      <c r="L368" s="433"/>
    </row>
    <row r="369" spans="1:12" ht="15" customHeight="1" x14ac:dyDescent="0.25">
      <c r="A369" s="432" t="s">
        <v>31</v>
      </c>
      <c r="B369" s="432"/>
      <c r="C369" s="432"/>
      <c r="D369" s="432"/>
      <c r="E369" s="432" t="s">
        <v>32</v>
      </c>
      <c r="F369" s="432"/>
      <c r="G369" s="432"/>
      <c r="H369" s="432"/>
      <c r="I369" s="432" t="s">
        <v>33</v>
      </c>
      <c r="J369" s="432"/>
      <c r="K369" s="432"/>
      <c r="L369" s="432"/>
    </row>
    <row r="370" spans="1:12" ht="15" customHeight="1" x14ac:dyDescent="0.25">
      <c r="A370" s="432" t="s">
        <v>34</v>
      </c>
      <c r="B370" s="432"/>
      <c r="C370" s="432"/>
      <c r="D370" s="432"/>
      <c r="E370" s="432" t="s">
        <v>35</v>
      </c>
      <c r="F370" s="432"/>
      <c r="G370" s="432"/>
      <c r="H370" s="432"/>
      <c r="I370" s="432" t="s">
        <v>36</v>
      </c>
      <c r="J370" s="432"/>
      <c r="K370" s="432"/>
      <c r="L370" s="432"/>
    </row>
    <row r="371" spans="1:12" ht="15" customHeight="1" x14ac:dyDescent="0.25">
      <c r="A371" s="432" t="s">
        <v>37</v>
      </c>
      <c r="B371" s="432"/>
      <c r="C371" s="432"/>
      <c r="D371" s="432"/>
      <c r="E371" s="432" t="s">
        <v>38</v>
      </c>
      <c r="F371" s="432"/>
      <c r="G371" s="432"/>
      <c r="H371" s="432"/>
      <c r="I371" s="432" t="s">
        <v>39</v>
      </c>
      <c r="J371" s="432"/>
      <c r="K371" s="432"/>
      <c r="L371" s="432"/>
    </row>
    <row r="372" spans="1:12" ht="15" customHeight="1" x14ac:dyDescent="0.25">
      <c r="A372" s="428" t="s">
        <v>40</v>
      </c>
      <c r="B372" s="428"/>
      <c r="C372" s="428"/>
      <c r="D372" s="428"/>
      <c r="E372" s="428" t="s">
        <v>41</v>
      </c>
      <c r="F372" s="428"/>
      <c r="G372" s="428"/>
      <c r="H372" s="428"/>
      <c r="I372" s="428" t="s">
        <v>42</v>
      </c>
      <c r="J372" s="428"/>
      <c r="K372" s="428"/>
      <c r="L372" s="428"/>
    </row>
    <row r="373" spans="1:12" ht="11.1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</row>
    <row r="374" spans="1:12" ht="20.100000000000001" customHeight="1" x14ac:dyDescent="0.25">
      <c r="A374" s="429" t="s">
        <v>46</v>
      </c>
      <c r="B374" s="429"/>
      <c r="C374" s="429"/>
      <c r="D374" s="429"/>
      <c r="E374" s="429"/>
      <c r="F374" s="429"/>
      <c r="G374" s="429"/>
      <c r="H374" s="429"/>
      <c r="I374" s="429"/>
      <c r="J374" s="429"/>
      <c r="K374" s="429"/>
      <c r="L374" s="6" t="s">
        <v>43</v>
      </c>
    </row>
    <row r="375" spans="1:12" ht="26.1" customHeight="1" x14ac:dyDescent="0.25">
      <c r="A375" s="430" t="str">
        <f>IF(ISERROR(VLOOKUP('Child Tracking Record Sheets'!#REF!,'Child Tracking Record Sheets'!#REF!,2,0)),"",VLOOKUP('Child Tracking Record Sheets'!#REF!,'Child Tracking Record Sheets'!#REF!,2,0))</f>
        <v/>
      </c>
      <c r="B375" s="430"/>
      <c r="C375" s="431" t="str">
        <f>IF(ISERROR(VLOOKUP('Child Tracking Record Sheets'!#REF!,'Class Record S5'!#REF!,2,0)),"",VLOOKUP('Child Tracking Record Sheets'!#REF!,'Class Record S5'!#REF!,2,0))</f>
        <v/>
      </c>
      <c r="D375" s="431"/>
      <c r="E375" s="431"/>
      <c r="F375" s="431"/>
      <c r="G375" s="431"/>
      <c r="H375" s="431"/>
      <c r="I375" s="431"/>
      <c r="J375" s="431"/>
      <c r="K375" s="431"/>
      <c r="L375" s="7"/>
    </row>
    <row r="376" spans="1:12" ht="26.1" customHeight="1" x14ac:dyDescent="0.25">
      <c r="A376" s="434" t="str">
        <f>IF(ISERROR(VLOOKUP('Child Tracking Record Sheets'!#REF!,'Child Tracking Record Sheets'!#REF!,2,0)),"",VLOOKUP('Child Tracking Record Sheets'!#REF!,'Child Tracking Record Sheets'!#REF!,2,0))</f>
        <v/>
      </c>
      <c r="B376" s="434"/>
      <c r="C376" s="435" t="str">
        <f>IF(ISERROR(VLOOKUP('Child Tracking Record Sheets'!#REF!,'Class Record S5'!#REF!,2,0)),"",VLOOKUP('Child Tracking Record Sheets'!#REF!,'Class Record S5'!#REF!,2,0))</f>
        <v/>
      </c>
      <c r="D376" s="435"/>
      <c r="E376" s="435"/>
      <c r="F376" s="435"/>
      <c r="G376" s="435"/>
      <c r="H376" s="435"/>
      <c r="I376" s="435"/>
      <c r="J376" s="435"/>
      <c r="K376" s="435"/>
      <c r="L376" s="8"/>
    </row>
    <row r="377" spans="1:12" ht="26.1" customHeight="1" x14ac:dyDescent="0.25">
      <c r="A377" s="434" t="str">
        <f>IF(ISERROR(VLOOKUP('Child Tracking Record Sheets'!#REF!,'Child Tracking Record Sheets'!#REF!,2,0)),"",VLOOKUP('Child Tracking Record Sheets'!#REF!,'Child Tracking Record Sheets'!#REF!,2,0))</f>
        <v/>
      </c>
      <c r="B377" s="434"/>
      <c r="C377" s="435" t="str">
        <f>IF(ISERROR(VLOOKUP('Child Tracking Record Sheets'!#REF!,'Class Record S5'!#REF!,2,0)),"",VLOOKUP('Child Tracking Record Sheets'!#REF!,'Class Record S5'!#REF!,2,0))</f>
        <v/>
      </c>
      <c r="D377" s="435"/>
      <c r="E377" s="435"/>
      <c r="F377" s="435"/>
      <c r="G377" s="435"/>
      <c r="H377" s="435"/>
      <c r="I377" s="435"/>
      <c r="J377" s="435"/>
      <c r="K377" s="435"/>
      <c r="L377" s="8"/>
    </row>
    <row r="378" spans="1:12" ht="26.1" customHeight="1" x14ac:dyDescent="0.25">
      <c r="A378" s="436" t="str">
        <f>IF(ISERROR(VLOOKUP('Child Tracking Record Sheets'!#REF!,'Child Tracking Record Sheets'!#REF!,2,0)),"",VLOOKUP('Child Tracking Record Sheets'!#REF!,'Child Tracking Record Sheets'!#REF!,2,0))</f>
        <v/>
      </c>
      <c r="B378" s="436"/>
      <c r="C378" s="437" t="str">
        <f>IF(ISERROR(VLOOKUP('Child Tracking Record Sheets'!#REF!,'Class Record S5'!#REF!,2,0)),"",VLOOKUP('Child Tracking Record Sheets'!#REF!,'Class Record S5'!#REF!,2,0))</f>
        <v/>
      </c>
      <c r="D378" s="437"/>
      <c r="E378" s="437"/>
      <c r="F378" s="437"/>
      <c r="G378" s="437"/>
      <c r="H378" s="437"/>
      <c r="I378" s="437"/>
      <c r="J378" s="437"/>
      <c r="K378" s="437"/>
      <c r="L378" s="9"/>
    </row>
    <row r="379" spans="1:12" ht="11.1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</row>
    <row r="380" spans="1:12" ht="20.100000000000001" customHeight="1" x14ac:dyDescent="0.25">
      <c r="A380" s="429" t="s">
        <v>47</v>
      </c>
      <c r="B380" s="429"/>
      <c r="C380" s="429"/>
      <c r="D380" s="429"/>
      <c r="E380" s="429"/>
      <c r="F380" s="429"/>
      <c r="G380" s="429"/>
      <c r="H380" s="429"/>
      <c r="I380" s="429"/>
      <c r="J380" s="429"/>
      <c r="K380" s="429"/>
      <c r="L380" s="6" t="s">
        <v>43</v>
      </c>
    </row>
    <row r="381" spans="1:12" ht="26.1" customHeight="1" x14ac:dyDescent="0.25">
      <c r="A381" s="430" t="str">
        <f>IF(ISERROR(VLOOKUP('Child Tracking Record Sheets'!#REF!,'Child Tracking Record Sheets'!#REF!,2,0)),"",VLOOKUP('Child Tracking Record Sheets'!#REF!,'Child Tracking Record Sheets'!#REF!,2,0))</f>
        <v/>
      </c>
      <c r="B381" s="430"/>
      <c r="C381" s="431" t="str">
        <f>IF(ISERROR(VLOOKUP('Child Tracking Record Sheets'!#REF!,'Class Record S5'!#REF!,2,0)),"",VLOOKUP('Child Tracking Record Sheets'!#REF!,'Class Record S5'!#REF!,2,0))</f>
        <v/>
      </c>
      <c r="D381" s="431"/>
      <c r="E381" s="431"/>
      <c r="F381" s="431"/>
      <c r="G381" s="431"/>
      <c r="H381" s="431"/>
      <c r="I381" s="431"/>
      <c r="J381" s="431"/>
      <c r="K381" s="431"/>
      <c r="L381" s="7"/>
    </row>
    <row r="382" spans="1:12" ht="26.1" customHeight="1" x14ac:dyDescent="0.25">
      <c r="A382" s="434" t="str">
        <f>IF(ISERROR(VLOOKUP('Child Tracking Record Sheets'!#REF!,'Child Tracking Record Sheets'!#REF!,2,0)),"",VLOOKUP('Child Tracking Record Sheets'!#REF!,'Child Tracking Record Sheets'!#REF!,2,0))</f>
        <v/>
      </c>
      <c r="B382" s="434"/>
      <c r="C382" s="435" t="str">
        <f>IF(ISERROR(VLOOKUP('Child Tracking Record Sheets'!#REF!,'Class Record S5'!#REF!,2,0)),"",VLOOKUP('Child Tracking Record Sheets'!#REF!,'Class Record S5'!#REF!,2,0))</f>
        <v/>
      </c>
      <c r="D382" s="435"/>
      <c r="E382" s="435"/>
      <c r="F382" s="435"/>
      <c r="G382" s="435"/>
      <c r="H382" s="435"/>
      <c r="I382" s="435"/>
      <c r="J382" s="435"/>
      <c r="K382" s="435"/>
      <c r="L382" s="8"/>
    </row>
    <row r="383" spans="1:12" ht="26.1" customHeight="1" x14ac:dyDescent="0.25">
      <c r="A383" s="434" t="str">
        <f>IF(ISERROR(VLOOKUP('Child Tracking Record Sheets'!#REF!,'Child Tracking Record Sheets'!#REF!,2,0)),"",VLOOKUP('Child Tracking Record Sheets'!#REF!,'Child Tracking Record Sheets'!#REF!,2,0))</f>
        <v/>
      </c>
      <c r="B383" s="434"/>
      <c r="C383" s="435" t="str">
        <f>IF(ISERROR(VLOOKUP('Child Tracking Record Sheets'!#REF!,'Class Record S5'!#REF!,2,0)),"",VLOOKUP('Child Tracking Record Sheets'!#REF!,'Class Record S5'!#REF!,2,0))</f>
        <v/>
      </c>
      <c r="D383" s="435"/>
      <c r="E383" s="435"/>
      <c r="F383" s="435"/>
      <c r="G383" s="435"/>
      <c r="H383" s="435"/>
      <c r="I383" s="435"/>
      <c r="J383" s="435"/>
      <c r="K383" s="435"/>
      <c r="L383" s="8"/>
    </row>
    <row r="384" spans="1:12" ht="26.1" customHeight="1" x14ac:dyDescent="0.25">
      <c r="A384" s="434" t="str">
        <f>IF(ISERROR(VLOOKUP('Child Tracking Record Sheets'!#REF!,'Child Tracking Record Sheets'!#REF!,2,0)),"",VLOOKUP('Child Tracking Record Sheets'!#REF!,'Child Tracking Record Sheets'!#REF!,2,0))</f>
        <v/>
      </c>
      <c r="B384" s="434"/>
      <c r="C384" s="435" t="str">
        <f>IF(ISERROR(VLOOKUP('Child Tracking Record Sheets'!#REF!,'Class Record S5'!#REF!,2,0)),"",VLOOKUP('Child Tracking Record Sheets'!#REF!,'Class Record S5'!#REF!,2,0))</f>
        <v/>
      </c>
      <c r="D384" s="435"/>
      <c r="E384" s="435"/>
      <c r="F384" s="435"/>
      <c r="G384" s="435"/>
      <c r="H384" s="435"/>
      <c r="I384" s="435"/>
      <c r="J384" s="435"/>
      <c r="K384" s="435"/>
      <c r="L384" s="8"/>
    </row>
    <row r="385" spans="1:12" ht="26.1" customHeight="1" x14ac:dyDescent="0.25">
      <c r="A385" s="436" t="str">
        <f>IF(ISERROR(VLOOKUP('Child Tracking Record Sheets'!#REF!,'Child Tracking Record Sheets'!#REF!,2,0)),"",VLOOKUP('Child Tracking Record Sheets'!#REF!,'Child Tracking Record Sheets'!#REF!,2,0))</f>
        <v/>
      </c>
      <c r="B385" s="436"/>
      <c r="C385" s="437" t="str">
        <f>IF(ISERROR(VLOOKUP('Child Tracking Record Sheets'!#REF!,'Class Record S5'!#REF!,2,0)),"",VLOOKUP('Child Tracking Record Sheets'!#REF!,'Class Record S5'!#REF!,2,0))</f>
        <v/>
      </c>
      <c r="D385" s="437"/>
      <c r="E385" s="437"/>
      <c r="F385" s="437"/>
      <c r="G385" s="437"/>
      <c r="H385" s="437"/>
      <c r="I385" s="437"/>
      <c r="J385" s="437"/>
      <c r="K385" s="437"/>
      <c r="L385" s="9"/>
    </row>
    <row r="386" spans="1:12" ht="11.1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</row>
    <row r="387" spans="1:12" ht="20.100000000000001" customHeight="1" x14ac:dyDescent="0.25">
      <c r="A387" s="429" t="s">
        <v>48</v>
      </c>
      <c r="B387" s="429"/>
      <c r="C387" s="429"/>
      <c r="D387" s="429"/>
      <c r="E387" s="429"/>
      <c r="F387" s="429"/>
      <c r="G387" s="429"/>
      <c r="H387" s="429"/>
      <c r="I387" s="429"/>
      <c r="J387" s="429"/>
      <c r="K387" s="429"/>
      <c r="L387" s="6" t="s">
        <v>43</v>
      </c>
    </row>
    <row r="388" spans="1:12" ht="26.1" customHeight="1" x14ac:dyDescent="0.25">
      <c r="A388" s="430" t="str">
        <f>IF(ISERROR(VLOOKUP('Child Tracking Record Sheets'!#REF!,'Child Tracking Record Sheets'!#REF!,2,0)),"",VLOOKUP('Child Tracking Record Sheets'!#REF!,'Child Tracking Record Sheets'!#REF!,2,0))</f>
        <v/>
      </c>
      <c r="B388" s="430"/>
      <c r="C388" s="431" t="str">
        <f>IF(ISERROR(VLOOKUP('Child Tracking Record Sheets'!#REF!,'Class Record S5'!#REF!,2,0)),"",VLOOKUP('Child Tracking Record Sheets'!#REF!,'Class Record S5'!#REF!,2,0))</f>
        <v/>
      </c>
      <c r="D388" s="431"/>
      <c r="E388" s="431"/>
      <c r="F388" s="431"/>
      <c r="G388" s="431"/>
      <c r="H388" s="431"/>
      <c r="I388" s="431"/>
      <c r="J388" s="431"/>
      <c r="K388" s="431"/>
      <c r="L388" s="7"/>
    </row>
    <row r="389" spans="1:12" ht="26.1" customHeight="1" x14ac:dyDescent="0.25">
      <c r="A389" s="434" t="str">
        <f>IF(ISERROR(VLOOKUP('Child Tracking Record Sheets'!#REF!,'Child Tracking Record Sheets'!#REF!,2,0)),"",VLOOKUP('Child Tracking Record Sheets'!#REF!,'Child Tracking Record Sheets'!#REF!,2,0))</f>
        <v/>
      </c>
      <c r="B389" s="434"/>
      <c r="C389" s="435" t="str">
        <f>IF(ISERROR(VLOOKUP('Child Tracking Record Sheets'!#REF!,'Class Record S5'!#REF!,2,0)),"",VLOOKUP('Child Tracking Record Sheets'!#REF!,'Class Record S5'!#REF!,2,0))</f>
        <v/>
      </c>
      <c r="D389" s="435"/>
      <c r="E389" s="435"/>
      <c r="F389" s="435"/>
      <c r="G389" s="435"/>
      <c r="H389" s="435"/>
      <c r="I389" s="435"/>
      <c r="J389" s="435"/>
      <c r="K389" s="435"/>
      <c r="L389" s="8"/>
    </row>
    <row r="390" spans="1:12" ht="26.1" customHeight="1" x14ac:dyDescent="0.25">
      <c r="A390" s="434" t="str">
        <f>IF(ISERROR(VLOOKUP('Child Tracking Record Sheets'!#REF!,'Child Tracking Record Sheets'!#REF!,2,0)),"",VLOOKUP('Child Tracking Record Sheets'!#REF!,'Child Tracking Record Sheets'!#REF!,2,0))</f>
        <v/>
      </c>
      <c r="B390" s="434"/>
      <c r="C390" s="435" t="str">
        <f>IF(ISERROR(VLOOKUP('Child Tracking Record Sheets'!#REF!,'Class Record S5'!#REF!,2,0)),"",VLOOKUP('Child Tracking Record Sheets'!#REF!,'Class Record S5'!#REF!,2,0))</f>
        <v/>
      </c>
      <c r="D390" s="435"/>
      <c r="E390" s="435"/>
      <c r="F390" s="435"/>
      <c r="G390" s="435"/>
      <c r="H390" s="435"/>
      <c r="I390" s="435"/>
      <c r="J390" s="435"/>
      <c r="K390" s="435"/>
      <c r="L390" s="8"/>
    </row>
    <row r="391" spans="1:12" ht="26.1" customHeight="1" x14ac:dyDescent="0.25">
      <c r="A391" s="434" t="str">
        <f>IF(ISERROR(VLOOKUP('Child Tracking Record Sheets'!#REF!,'Child Tracking Record Sheets'!#REF!,2,0)),"",VLOOKUP('Child Tracking Record Sheets'!#REF!,'Child Tracking Record Sheets'!#REF!,2,0))</f>
        <v/>
      </c>
      <c r="B391" s="434"/>
      <c r="C391" s="435" t="str">
        <f>IF(ISERROR(VLOOKUP('Child Tracking Record Sheets'!#REF!,'Class Record S5'!#REF!,2,0)),"",VLOOKUP('Child Tracking Record Sheets'!#REF!,'Class Record S5'!#REF!,2,0))</f>
        <v/>
      </c>
      <c r="D391" s="435"/>
      <c r="E391" s="435"/>
      <c r="F391" s="435"/>
      <c r="G391" s="435"/>
      <c r="H391" s="435"/>
      <c r="I391" s="435"/>
      <c r="J391" s="435"/>
      <c r="K391" s="435"/>
      <c r="L391" s="8"/>
    </row>
    <row r="392" spans="1:12" ht="26.1" customHeight="1" x14ac:dyDescent="0.25">
      <c r="A392" s="436" t="str">
        <f>IF(ISERROR(VLOOKUP('Child Tracking Record Sheets'!#REF!,'Child Tracking Record Sheets'!#REF!,2,0)),"",VLOOKUP('Child Tracking Record Sheets'!#REF!,'Child Tracking Record Sheets'!#REF!,2,0))</f>
        <v/>
      </c>
      <c r="B392" s="436"/>
      <c r="C392" s="437" t="str">
        <f>IF(ISERROR(VLOOKUP('Child Tracking Record Sheets'!#REF!,'Class Record S5'!#REF!,2,0)),"",VLOOKUP('Child Tracking Record Sheets'!#REF!,'Class Record S5'!#REF!,2,0))</f>
        <v/>
      </c>
      <c r="D392" s="437"/>
      <c r="E392" s="437"/>
      <c r="F392" s="437"/>
      <c r="G392" s="437"/>
      <c r="H392" s="437"/>
      <c r="I392" s="437"/>
      <c r="J392" s="437"/>
      <c r="K392" s="437"/>
      <c r="L392" s="9"/>
    </row>
    <row r="393" spans="1:12" ht="11.1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</row>
    <row r="394" spans="1:12" ht="20.100000000000001" customHeight="1" x14ac:dyDescent="0.25">
      <c r="A394" s="429" t="s">
        <v>49</v>
      </c>
      <c r="B394" s="429"/>
      <c r="C394" s="429"/>
      <c r="D394" s="429"/>
      <c r="E394" s="429"/>
      <c r="F394" s="429"/>
      <c r="G394" s="429"/>
      <c r="H394" s="429"/>
      <c r="I394" s="429"/>
      <c r="J394" s="429"/>
      <c r="K394" s="429"/>
      <c r="L394" s="6" t="s">
        <v>43</v>
      </c>
    </row>
    <row r="395" spans="1:12" ht="26.1" customHeight="1" x14ac:dyDescent="0.25">
      <c r="A395" s="430" t="str">
        <f>IF(ISERROR(VLOOKUP('Child Tracking Record Sheets'!#REF!,'Child Tracking Record Sheets'!#REF!,2,0)),"",VLOOKUP('Child Tracking Record Sheets'!#REF!,'Child Tracking Record Sheets'!#REF!,2,0))</f>
        <v/>
      </c>
      <c r="B395" s="430"/>
      <c r="C395" s="431" t="str">
        <f>IF(ISERROR(VLOOKUP('Child Tracking Record Sheets'!#REF!,'Class Record S5'!#REF!,2,0)),"",VLOOKUP('Child Tracking Record Sheets'!#REF!,'Class Record S5'!#REF!,2,0))</f>
        <v/>
      </c>
      <c r="D395" s="431"/>
      <c r="E395" s="431"/>
      <c r="F395" s="431"/>
      <c r="G395" s="431"/>
      <c r="H395" s="431"/>
      <c r="I395" s="431"/>
      <c r="J395" s="431"/>
      <c r="K395" s="431"/>
      <c r="L395" s="7"/>
    </row>
    <row r="396" spans="1:12" ht="26.1" customHeight="1" x14ac:dyDescent="0.25">
      <c r="A396" s="434" t="str">
        <f>IF(ISERROR(VLOOKUP('Child Tracking Record Sheets'!#REF!,'Child Tracking Record Sheets'!#REF!,2,0)),"",VLOOKUP('Child Tracking Record Sheets'!#REF!,'Child Tracking Record Sheets'!#REF!,2,0))</f>
        <v/>
      </c>
      <c r="B396" s="434"/>
      <c r="C396" s="435" t="str">
        <f>IF(ISERROR(VLOOKUP('Child Tracking Record Sheets'!#REF!,'Class Record S5'!#REF!,2,0)),"",VLOOKUP('Child Tracking Record Sheets'!#REF!,'Class Record S5'!#REF!,2,0))</f>
        <v/>
      </c>
      <c r="D396" s="435"/>
      <c r="E396" s="435"/>
      <c r="F396" s="435"/>
      <c r="G396" s="435"/>
      <c r="H396" s="435"/>
      <c r="I396" s="435"/>
      <c r="J396" s="435"/>
      <c r="K396" s="435"/>
      <c r="L396" s="8"/>
    </row>
    <row r="397" spans="1:12" ht="26.1" customHeight="1" x14ac:dyDescent="0.25">
      <c r="A397" s="434" t="str">
        <f>IF(ISERROR(VLOOKUP('Child Tracking Record Sheets'!#REF!,'Child Tracking Record Sheets'!#REF!,2,0)),"",VLOOKUP('Child Tracking Record Sheets'!#REF!,'Child Tracking Record Sheets'!#REF!,2,0))</f>
        <v/>
      </c>
      <c r="B397" s="434"/>
      <c r="C397" s="435" t="str">
        <f>IF(ISERROR(VLOOKUP('Child Tracking Record Sheets'!#REF!,'Class Record S5'!#REF!,2,0)),"",VLOOKUP('Child Tracking Record Sheets'!#REF!,'Class Record S5'!#REF!,2,0))</f>
        <v/>
      </c>
      <c r="D397" s="435"/>
      <c r="E397" s="435"/>
      <c r="F397" s="435"/>
      <c r="G397" s="435"/>
      <c r="H397" s="435"/>
      <c r="I397" s="435"/>
      <c r="J397" s="435"/>
      <c r="K397" s="435"/>
      <c r="L397" s="8"/>
    </row>
    <row r="398" spans="1:12" ht="26.1" customHeight="1" x14ac:dyDescent="0.25">
      <c r="A398" s="436" t="str">
        <f>IF(ISERROR(VLOOKUP('Child Tracking Record Sheets'!#REF!,'Child Tracking Record Sheets'!#REF!,2,0)),"",VLOOKUP('Child Tracking Record Sheets'!#REF!,'Child Tracking Record Sheets'!#REF!,2,0))</f>
        <v/>
      </c>
      <c r="B398" s="436"/>
      <c r="C398" s="437" t="str">
        <f>IF(ISERROR(VLOOKUP('Child Tracking Record Sheets'!#REF!,'Class Record S5'!#REF!,2,0)),"",VLOOKUP('Child Tracking Record Sheets'!#REF!,'Class Record S5'!#REF!,2,0))</f>
        <v/>
      </c>
      <c r="D398" s="437"/>
      <c r="E398" s="437"/>
      <c r="F398" s="437"/>
      <c r="G398" s="437"/>
      <c r="H398" s="437"/>
      <c r="I398" s="437"/>
      <c r="J398" s="437"/>
      <c r="K398" s="437"/>
      <c r="L398" s="9"/>
    </row>
    <row r="399" spans="1:12" ht="11.1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</row>
    <row r="400" spans="1:12" ht="20.100000000000001" customHeight="1" x14ac:dyDescent="0.25">
      <c r="A400" s="438" t="s">
        <v>44</v>
      </c>
      <c r="B400" s="438"/>
      <c r="C400" s="438"/>
      <c r="D400" s="438"/>
      <c r="E400" s="438"/>
      <c r="F400" s="438"/>
      <c r="G400" s="438"/>
      <c r="H400" s="438"/>
      <c r="I400" s="438"/>
      <c r="J400" s="438"/>
      <c r="K400" s="439" t="s">
        <v>45</v>
      </c>
      <c r="L400" s="439"/>
    </row>
    <row r="401" spans="1:12" ht="20.100000000000001" customHeight="1" x14ac:dyDescent="0.25">
      <c r="A401" s="440"/>
      <c r="B401" s="440"/>
      <c r="C401" s="440"/>
      <c r="D401" s="440"/>
      <c r="E401" s="440"/>
      <c r="F401" s="440"/>
      <c r="G401" s="440"/>
      <c r="H401" s="440"/>
      <c r="I401" s="440"/>
      <c r="J401" s="440"/>
      <c r="K401" s="441" t="e">
        <f>'Class Record S5'!#REF!</f>
        <v>#REF!</v>
      </c>
      <c r="L401" s="441"/>
    </row>
    <row r="402" spans="1:12" ht="20.100000000000001" customHeight="1" x14ac:dyDescent="0.25">
      <c r="A402" s="440"/>
      <c r="B402" s="440"/>
      <c r="C402" s="440"/>
      <c r="D402" s="440"/>
      <c r="E402" s="440"/>
      <c r="F402" s="440"/>
      <c r="G402" s="440"/>
      <c r="H402" s="440"/>
      <c r="I402" s="440"/>
      <c r="J402" s="440"/>
      <c r="K402" s="441"/>
      <c r="L402" s="441"/>
    </row>
    <row r="403" spans="1:12" ht="20.100000000000001" customHeight="1" x14ac:dyDescent="0.25">
      <c r="A403" s="440"/>
      <c r="B403" s="440"/>
      <c r="C403" s="440"/>
      <c r="D403" s="440"/>
      <c r="E403" s="440"/>
      <c r="F403" s="440"/>
      <c r="G403" s="440"/>
      <c r="H403" s="440"/>
      <c r="I403" s="440"/>
      <c r="J403" s="440"/>
      <c r="K403" s="441"/>
      <c r="L403" s="441"/>
    </row>
    <row r="404" spans="1:12" ht="20.100000000000001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</row>
    <row r="405" spans="1:12" ht="20.100000000000001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</row>
    <row r="406" spans="1:12" ht="24.6" customHeight="1" x14ac:dyDescent="0.25">
      <c r="A406" s="423" t="e">
        <f>'Child Tracking Record Sheets'!$B$1:$F$1</f>
        <v>#VALUE!</v>
      </c>
      <c r="B406" s="423"/>
      <c r="C406" s="423"/>
      <c r="D406" s="423"/>
      <c r="E406" s="423"/>
      <c r="F406" s="423"/>
      <c r="G406" s="423"/>
      <c r="H406" s="423"/>
      <c r="I406" s="423"/>
      <c r="J406" s="423"/>
      <c r="K406" s="423"/>
      <c r="L406" s="423"/>
    </row>
    <row r="407" spans="1:12" ht="11.1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ht="12" customHeight="1" x14ac:dyDescent="0.25">
      <c r="A408" s="424" t="s">
        <v>17</v>
      </c>
      <c r="B408" s="424"/>
      <c r="C408" s="425">
        <f>'Class Record S5'!N$2</f>
        <v>0</v>
      </c>
      <c r="D408" s="425"/>
      <c r="E408" s="425"/>
      <c r="F408" s="425"/>
      <c r="G408" s="424" t="s">
        <v>18</v>
      </c>
      <c r="H408" s="426" t="e">
        <f>$H$3</f>
        <v>#REF!</v>
      </c>
      <c r="I408" s="426"/>
      <c r="J408" s="427" t="str">
        <f>'Class Record S5'!$C$2</f>
        <v>CLASS</v>
      </c>
      <c r="K408" s="427"/>
      <c r="L408" s="427"/>
    </row>
    <row r="409" spans="1:12" ht="12" customHeight="1" x14ac:dyDescent="0.25">
      <c r="A409" s="424"/>
      <c r="B409" s="424"/>
      <c r="C409" s="425"/>
      <c r="D409" s="425"/>
      <c r="E409" s="425"/>
      <c r="F409" s="425"/>
      <c r="G409" s="424"/>
      <c r="H409" s="426"/>
      <c r="I409" s="426"/>
      <c r="J409" s="427"/>
      <c r="K409" s="427"/>
      <c r="L409" s="427"/>
    </row>
    <row r="410" spans="1:12" ht="11.1" customHeight="1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</row>
    <row r="411" spans="1:12" ht="20.100000000000001" customHeight="1" x14ac:dyDescent="0.25">
      <c r="A411" s="417" t="s">
        <v>19</v>
      </c>
      <c r="B411" s="417"/>
      <c r="C411" s="417"/>
      <c r="D411" s="417"/>
      <c r="E411" s="418" t="s">
        <v>20</v>
      </c>
      <c r="F411" s="418"/>
      <c r="G411" s="418"/>
      <c r="H411" s="418"/>
      <c r="I411" s="419" t="s">
        <v>21</v>
      </c>
      <c r="J411" s="419"/>
      <c r="K411" s="419"/>
      <c r="L411" s="419"/>
    </row>
    <row r="412" spans="1:12" ht="20.100000000000001" customHeight="1" x14ac:dyDescent="0.25">
      <c r="A412" s="420" t="s">
        <v>22</v>
      </c>
      <c r="B412" s="420"/>
      <c r="C412" s="421" t="s">
        <v>23</v>
      </c>
      <c r="D412" s="421"/>
      <c r="E412" s="421" t="s">
        <v>24</v>
      </c>
      <c r="F412" s="421"/>
      <c r="G412" s="421" t="s">
        <v>25</v>
      </c>
      <c r="H412" s="421"/>
      <c r="I412" s="421" t="s">
        <v>26</v>
      </c>
      <c r="J412" s="421"/>
      <c r="K412" s="422" t="s">
        <v>27</v>
      </c>
      <c r="L412" s="422"/>
    </row>
    <row r="413" spans="1:12" ht="15" customHeight="1" x14ac:dyDescent="0.25">
      <c r="A413" s="433" t="s">
        <v>28</v>
      </c>
      <c r="B413" s="433"/>
      <c r="C413" s="433"/>
      <c r="D413" s="433"/>
      <c r="E413" s="433" t="s">
        <v>29</v>
      </c>
      <c r="F413" s="433"/>
      <c r="G413" s="433"/>
      <c r="H413" s="433"/>
      <c r="I413" s="433" t="s">
        <v>30</v>
      </c>
      <c r="J413" s="433"/>
      <c r="K413" s="433"/>
      <c r="L413" s="433"/>
    </row>
    <row r="414" spans="1:12" ht="15" customHeight="1" x14ac:dyDescent="0.25">
      <c r="A414" s="432" t="s">
        <v>31</v>
      </c>
      <c r="B414" s="432"/>
      <c r="C414" s="432"/>
      <c r="D414" s="432"/>
      <c r="E414" s="432" t="s">
        <v>32</v>
      </c>
      <c r="F414" s="432"/>
      <c r="G414" s="432"/>
      <c r="H414" s="432"/>
      <c r="I414" s="432" t="s">
        <v>33</v>
      </c>
      <c r="J414" s="432"/>
      <c r="K414" s="432"/>
      <c r="L414" s="432"/>
    </row>
    <row r="415" spans="1:12" ht="15" customHeight="1" x14ac:dyDescent="0.25">
      <c r="A415" s="432" t="s">
        <v>34</v>
      </c>
      <c r="B415" s="432"/>
      <c r="C415" s="432"/>
      <c r="D415" s="432"/>
      <c r="E415" s="432" t="s">
        <v>35</v>
      </c>
      <c r="F415" s="432"/>
      <c r="G415" s="432"/>
      <c r="H415" s="432"/>
      <c r="I415" s="432" t="s">
        <v>36</v>
      </c>
      <c r="J415" s="432"/>
      <c r="K415" s="432"/>
      <c r="L415" s="432"/>
    </row>
    <row r="416" spans="1:12" ht="15" customHeight="1" x14ac:dyDescent="0.25">
      <c r="A416" s="432" t="s">
        <v>37</v>
      </c>
      <c r="B416" s="432"/>
      <c r="C416" s="432"/>
      <c r="D416" s="432"/>
      <c r="E416" s="432" t="s">
        <v>38</v>
      </c>
      <c r="F416" s="432"/>
      <c r="G416" s="432"/>
      <c r="H416" s="432"/>
      <c r="I416" s="432" t="s">
        <v>39</v>
      </c>
      <c r="J416" s="432"/>
      <c r="K416" s="432"/>
      <c r="L416" s="432"/>
    </row>
    <row r="417" spans="1:12" ht="15" customHeight="1" x14ac:dyDescent="0.25">
      <c r="A417" s="428" t="s">
        <v>40</v>
      </c>
      <c r="B417" s="428"/>
      <c r="C417" s="428"/>
      <c r="D417" s="428"/>
      <c r="E417" s="428" t="s">
        <v>41</v>
      </c>
      <c r="F417" s="428"/>
      <c r="G417" s="428"/>
      <c r="H417" s="428"/>
      <c r="I417" s="428" t="s">
        <v>42</v>
      </c>
      <c r="J417" s="428"/>
      <c r="K417" s="428"/>
      <c r="L417" s="428"/>
    </row>
    <row r="418" spans="1:12" ht="11.1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</row>
    <row r="419" spans="1:12" ht="20.100000000000001" customHeight="1" x14ac:dyDescent="0.25">
      <c r="A419" s="429" t="s">
        <v>46</v>
      </c>
      <c r="B419" s="429"/>
      <c r="C419" s="429"/>
      <c r="D419" s="429"/>
      <c r="E419" s="429"/>
      <c r="F419" s="429"/>
      <c r="G419" s="429"/>
      <c r="H419" s="429"/>
      <c r="I419" s="429"/>
      <c r="J419" s="429"/>
      <c r="K419" s="429"/>
      <c r="L419" s="6" t="s">
        <v>43</v>
      </c>
    </row>
    <row r="420" spans="1:12" ht="26.1" customHeight="1" x14ac:dyDescent="0.25">
      <c r="A420" s="430" t="str">
        <f>IF(ISERROR(VLOOKUP('Child Tracking Record Sheets'!#REF!,'Child Tracking Record Sheets'!#REF!,2,0)),"",VLOOKUP('Child Tracking Record Sheets'!#REF!,'Child Tracking Record Sheets'!#REF!,2,0))</f>
        <v/>
      </c>
      <c r="B420" s="430"/>
      <c r="C420" s="431" t="str">
        <f>IF(ISERROR(VLOOKUP('Child Tracking Record Sheets'!#REF!,'Class Record S5'!#REF!,2,0)),"",VLOOKUP('Child Tracking Record Sheets'!#REF!,'Class Record S5'!#REF!,2,0))</f>
        <v/>
      </c>
      <c r="D420" s="431"/>
      <c r="E420" s="431"/>
      <c r="F420" s="431"/>
      <c r="G420" s="431"/>
      <c r="H420" s="431"/>
      <c r="I420" s="431"/>
      <c r="J420" s="431"/>
      <c r="K420" s="431"/>
      <c r="L420" s="7"/>
    </row>
    <row r="421" spans="1:12" ht="26.1" customHeight="1" x14ac:dyDescent="0.25">
      <c r="A421" s="434" t="str">
        <f>IF(ISERROR(VLOOKUP('Child Tracking Record Sheets'!#REF!,'Child Tracking Record Sheets'!#REF!,2,0)),"",VLOOKUP('Child Tracking Record Sheets'!#REF!,'Child Tracking Record Sheets'!#REF!,2,0))</f>
        <v/>
      </c>
      <c r="B421" s="434"/>
      <c r="C421" s="435" t="str">
        <f>IF(ISERROR(VLOOKUP('Child Tracking Record Sheets'!#REF!,'Class Record S5'!#REF!,2,0)),"",VLOOKUP('Child Tracking Record Sheets'!#REF!,'Class Record S5'!#REF!,2,0))</f>
        <v/>
      </c>
      <c r="D421" s="435"/>
      <c r="E421" s="435"/>
      <c r="F421" s="435"/>
      <c r="G421" s="435"/>
      <c r="H421" s="435"/>
      <c r="I421" s="435"/>
      <c r="J421" s="435"/>
      <c r="K421" s="435"/>
      <c r="L421" s="8"/>
    </row>
    <row r="422" spans="1:12" ht="26.1" customHeight="1" x14ac:dyDescent="0.25">
      <c r="A422" s="434" t="str">
        <f>IF(ISERROR(VLOOKUP('Child Tracking Record Sheets'!#REF!,'Child Tracking Record Sheets'!#REF!,2,0)),"",VLOOKUP('Child Tracking Record Sheets'!#REF!,'Child Tracking Record Sheets'!#REF!,2,0))</f>
        <v/>
      </c>
      <c r="B422" s="434"/>
      <c r="C422" s="435" t="str">
        <f>IF(ISERROR(VLOOKUP('Child Tracking Record Sheets'!#REF!,'Class Record S5'!#REF!,2,0)),"",VLOOKUP('Child Tracking Record Sheets'!#REF!,'Class Record S5'!#REF!,2,0))</f>
        <v/>
      </c>
      <c r="D422" s="435"/>
      <c r="E422" s="435"/>
      <c r="F422" s="435"/>
      <c r="G422" s="435"/>
      <c r="H422" s="435"/>
      <c r="I422" s="435"/>
      <c r="J422" s="435"/>
      <c r="K422" s="435"/>
      <c r="L422" s="8"/>
    </row>
    <row r="423" spans="1:12" ht="26.1" customHeight="1" x14ac:dyDescent="0.25">
      <c r="A423" s="436" t="str">
        <f>IF(ISERROR(VLOOKUP('Child Tracking Record Sheets'!#REF!,'Child Tracking Record Sheets'!#REF!,2,0)),"",VLOOKUP('Child Tracking Record Sheets'!#REF!,'Child Tracking Record Sheets'!#REF!,2,0))</f>
        <v/>
      </c>
      <c r="B423" s="436"/>
      <c r="C423" s="437" t="str">
        <f>IF(ISERROR(VLOOKUP('Child Tracking Record Sheets'!#REF!,'Class Record S5'!#REF!,2,0)),"",VLOOKUP('Child Tracking Record Sheets'!#REF!,'Class Record S5'!#REF!,2,0))</f>
        <v/>
      </c>
      <c r="D423" s="437"/>
      <c r="E423" s="437"/>
      <c r="F423" s="437"/>
      <c r="G423" s="437"/>
      <c r="H423" s="437"/>
      <c r="I423" s="437"/>
      <c r="J423" s="437"/>
      <c r="K423" s="437"/>
      <c r="L423" s="9"/>
    </row>
    <row r="424" spans="1:12" ht="11.1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</row>
    <row r="425" spans="1:12" ht="20.100000000000001" customHeight="1" x14ac:dyDescent="0.25">
      <c r="A425" s="429" t="s">
        <v>47</v>
      </c>
      <c r="B425" s="429"/>
      <c r="C425" s="429"/>
      <c r="D425" s="429"/>
      <c r="E425" s="429"/>
      <c r="F425" s="429"/>
      <c r="G425" s="429"/>
      <c r="H425" s="429"/>
      <c r="I425" s="429"/>
      <c r="J425" s="429"/>
      <c r="K425" s="429"/>
      <c r="L425" s="6" t="s">
        <v>43</v>
      </c>
    </row>
    <row r="426" spans="1:12" ht="26.1" customHeight="1" x14ac:dyDescent="0.25">
      <c r="A426" s="430" t="str">
        <f>IF(ISERROR(VLOOKUP('Child Tracking Record Sheets'!#REF!,'Child Tracking Record Sheets'!#REF!,2,0)),"",VLOOKUP('Child Tracking Record Sheets'!#REF!,'Child Tracking Record Sheets'!#REF!,2,0))</f>
        <v/>
      </c>
      <c r="B426" s="430"/>
      <c r="C426" s="431" t="str">
        <f>IF(ISERROR(VLOOKUP('Child Tracking Record Sheets'!#REF!,'Class Record S5'!#REF!,2,0)),"",VLOOKUP('Child Tracking Record Sheets'!#REF!,'Class Record S5'!#REF!,2,0))</f>
        <v/>
      </c>
      <c r="D426" s="431"/>
      <c r="E426" s="431"/>
      <c r="F426" s="431"/>
      <c r="G426" s="431"/>
      <c r="H426" s="431"/>
      <c r="I426" s="431"/>
      <c r="J426" s="431"/>
      <c r="K426" s="431"/>
      <c r="L426" s="7"/>
    </row>
    <row r="427" spans="1:12" ht="26.1" customHeight="1" x14ac:dyDescent="0.25">
      <c r="A427" s="434" t="str">
        <f>IF(ISERROR(VLOOKUP('Child Tracking Record Sheets'!#REF!,'Child Tracking Record Sheets'!#REF!,2,0)),"",VLOOKUP('Child Tracking Record Sheets'!#REF!,'Child Tracking Record Sheets'!#REF!,2,0))</f>
        <v/>
      </c>
      <c r="B427" s="434"/>
      <c r="C427" s="435" t="str">
        <f>IF(ISERROR(VLOOKUP('Child Tracking Record Sheets'!#REF!,'Class Record S5'!#REF!,2,0)),"",VLOOKUP('Child Tracking Record Sheets'!#REF!,'Class Record S5'!#REF!,2,0))</f>
        <v/>
      </c>
      <c r="D427" s="435"/>
      <c r="E427" s="435"/>
      <c r="F427" s="435"/>
      <c r="G427" s="435"/>
      <c r="H427" s="435"/>
      <c r="I427" s="435"/>
      <c r="J427" s="435"/>
      <c r="K427" s="435"/>
      <c r="L427" s="8"/>
    </row>
    <row r="428" spans="1:12" ht="26.1" customHeight="1" x14ac:dyDescent="0.25">
      <c r="A428" s="434" t="str">
        <f>IF(ISERROR(VLOOKUP('Child Tracking Record Sheets'!#REF!,'Child Tracking Record Sheets'!#REF!,2,0)),"",VLOOKUP('Child Tracking Record Sheets'!#REF!,'Child Tracking Record Sheets'!#REF!,2,0))</f>
        <v/>
      </c>
      <c r="B428" s="434"/>
      <c r="C428" s="435" t="str">
        <f>IF(ISERROR(VLOOKUP('Child Tracking Record Sheets'!#REF!,'Class Record S5'!#REF!,2,0)),"",VLOOKUP('Child Tracking Record Sheets'!#REF!,'Class Record S5'!#REF!,2,0))</f>
        <v/>
      </c>
      <c r="D428" s="435"/>
      <c r="E428" s="435"/>
      <c r="F428" s="435"/>
      <c r="G428" s="435"/>
      <c r="H428" s="435"/>
      <c r="I428" s="435"/>
      <c r="J428" s="435"/>
      <c r="K428" s="435"/>
      <c r="L428" s="8"/>
    </row>
    <row r="429" spans="1:12" ht="26.1" customHeight="1" x14ac:dyDescent="0.25">
      <c r="A429" s="434" t="str">
        <f>IF(ISERROR(VLOOKUP('Child Tracking Record Sheets'!#REF!,'Child Tracking Record Sheets'!#REF!,2,0)),"",VLOOKUP('Child Tracking Record Sheets'!#REF!,'Child Tracking Record Sheets'!#REF!,2,0))</f>
        <v/>
      </c>
      <c r="B429" s="434"/>
      <c r="C429" s="435" t="str">
        <f>IF(ISERROR(VLOOKUP('Child Tracking Record Sheets'!#REF!,'Class Record S5'!#REF!,2,0)),"",VLOOKUP('Child Tracking Record Sheets'!#REF!,'Class Record S5'!#REF!,2,0))</f>
        <v/>
      </c>
      <c r="D429" s="435"/>
      <c r="E429" s="435"/>
      <c r="F429" s="435"/>
      <c r="G429" s="435"/>
      <c r="H429" s="435"/>
      <c r="I429" s="435"/>
      <c r="J429" s="435"/>
      <c r="K429" s="435"/>
      <c r="L429" s="8"/>
    </row>
    <row r="430" spans="1:12" ht="26.1" customHeight="1" x14ac:dyDescent="0.25">
      <c r="A430" s="436" t="str">
        <f>IF(ISERROR(VLOOKUP('Child Tracking Record Sheets'!#REF!,'Child Tracking Record Sheets'!#REF!,2,0)),"",VLOOKUP('Child Tracking Record Sheets'!#REF!,'Child Tracking Record Sheets'!#REF!,2,0))</f>
        <v/>
      </c>
      <c r="B430" s="436"/>
      <c r="C430" s="437" t="str">
        <f>IF(ISERROR(VLOOKUP('Child Tracking Record Sheets'!#REF!,'Class Record S5'!#REF!,2,0)),"",VLOOKUP('Child Tracking Record Sheets'!#REF!,'Class Record S5'!#REF!,2,0))</f>
        <v/>
      </c>
      <c r="D430" s="437"/>
      <c r="E430" s="437"/>
      <c r="F430" s="437"/>
      <c r="G430" s="437"/>
      <c r="H430" s="437"/>
      <c r="I430" s="437"/>
      <c r="J430" s="437"/>
      <c r="K430" s="437"/>
      <c r="L430" s="9"/>
    </row>
    <row r="431" spans="1:12" ht="11.1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</row>
    <row r="432" spans="1:12" ht="20.100000000000001" customHeight="1" x14ac:dyDescent="0.25">
      <c r="A432" s="429" t="s">
        <v>48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6" t="s">
        <v>43</v>
      </c>
    </row>
    <row r="433" spans="1:12" ht="26.1" customHeight="1" x14ac:dyDescent="0.25">
      <c r="A433" s="430" t="str">
        <f>IF(ISERROR(VLOOKUP('Child Tracking Record Sheets'!#REF!,'Child Tracking Record Sheets'!#REF!,2,0)),"",VLOOKUP('Child Tracking Record Sheets'!#REF!,'Child Tracking Record Sheets'!#REF!,2,0))</f>
        <v/>
      </c>
      <c r="B433" s="430"/>
      <c r="C433" s="431" t="str">
        <f>IF(ISERROR(VLOOKUP('Child Tracking Record Sheets'!#REF!,'Class Record S5'!#REF!,2,0)),"",VLOOKUP('Child Tracking Record Sheets'!#REF!,'Class Record S5'!#REF!,2,0))</f>
        <v/>
      </c>
      <c r="D433" s="431"/>
      <c r="E433" s="431"/>
      <c r="F433" s="431"/>
      <c r="G433" s="431"/>
      <c r="H433" s="431"/>
      <c r="I433" s="431"/>
      <c r="J433" s="431"/>
      <c r="K433" s="431"/>
      <c r="L433" s="7"/>
    </row>
    <row r="434" spans="1:12" ht="26.1" customHeight="1" x14ac:dyDescent="0.25">
      <c r="A434" s="434" t="str">
        <f>IF(ISERROR(VLOOKUP('Child Tracking Record Sheets'!#REF!,'Child Tracking Record Sheets'!#REF!,2,0)),"",VLOOKUP('Child Tracking Record Sheets'!#REF!,'Child Tracking Record Sheets'!#REF!,2,0))</f>
        <v/>
      </c>
      <c r="B434" s="434"/>
      <c r="C434" s="435" t="str">
        <f>IF(ISERROR(VLOOKUP('Child Tracking Record Sheets'!#REF!,'Class Record S5'!#REF!,2,0)),"",VLOOKUP('Child Tracking Record Sheets'!#REF!,'Class Record S5'!#REF!,2,0))</f>
        <v/>
      </c>
      <c r="D434" s="435"/>
      <c r="E434" s="435"/>
      <c r="F434" s="435"/>
      <c r="G434" s="435"/>
      <c r="H434" s="435"/>
      <c r="I434" s="435"/>
      <c r="J434" s="435"/>
      <c r="K434" s="435"/>
      <c r="L434" s="8"/>
    </row>
    <row r="435" spans="1:12" ht="26.1" customHeight="1" x14ac:dyDescent="0.25">
      <c r="A435" s="434" t="str">
        <f>IF(ISERROR(VLOOKUP('Child Tracking Record Sheets'!#REF!,'Child Tracking Record Sheets'!#REF!,2,0)),"",VLOOKUP('Child Tracking Record Sheets'!#REF!,'Child Tracking Record Sheets'!#REF!,2,0))</f>
        <v/>
      </c>
      <c r="B435" s="434"/>
      <c r="C435" s="435" t="str">
        <f>IF(ISERROR(VLOOKUP('Child Tracking Record Sheets'!#REF!,'Class Record S5'!#REF!,2,0)),"",VLOOKUP('Child Tracking Record Sheets'!#REF!,'Class Record S5'!#REF!,2,0))</f>
        <v/>
      </c>
      <c r="D435" s="435"/>
      <c r="E435" s="435"/>
      <c r="F435" s="435"/>
      <c r="G435" s="435"/>
      <c r="H435" s="435"/>
      <c r="I435" s="435"/>
      <c r="J435" s="435"/>
      <c r="K435" s="435"/>
      <c r="L435" s="8"/>
    </row>
    <row r="436" spans="1:12" ht="26.1" customHeight="1" x14ac:dyDescent="0.25">
      <c r="A436" s="434" t="str">
        <f>IF(ISERROR(VLOOKUP('Child Tracking Record Sheets'!#REF!,'Child Tracking Record Sheets'!#REF!,2,0)),"",VLOOKUP('Child Tracking Record Sheets'!#REF!,'Child Tracking Record Sheets'!#REF!,2,0))</f>
        <v/>
      </c>
      <c r="B436" s="434"/>
      <c r="C436" s="435" t="str">
        <f>IF(ISERROR(VLOOKUP('Child Tracking Record Sheets'!#REF!,'Class Record S5'!#REF!,2,0)),"",VLOOKUP('Child Tracking Record Sheets'!#REF!,'Class Record S5'!#REF!,2,0))</f>
        <v/>
      </c>
      <c r="D436" s="435"/>
      <c r="E436" s="435"/>
      <c r="F436" s="435"/>
      <c r="G436" s="435"/>
      <c r="H436" s="435"/>
      <c r="I436" s="435"/>
      <c r="J436" s="435"/>
      <c r="K436" s="435"/>
      <c r="L436" s="8"/>
    </row>
    <row r="437" spans="1:12" ht="26.1" customHeight="1" x14ac:dyDescent="0.25">
      <c r="A437" s="436" t="str">
        <f>IF(ISERROR(VLOOKUP('Child Tracking Record Sheets'!#REF!,'Child Tracking Record Sheets'!#REF!,2,0)),"",VLOOKUP('Child Tracking Record Sheets'!#REF!,'Child Tracking Record Sheets'!#REF!,2,0))</f>
        <v/>
      </c>
      <c r="B437" s="436"/>
      <c r="C437" s="437" t="str">
        <f>IF(ISERROR(VLOOKUP('Child Tracking Record Sheets'!#REF!,'Class Record S5'!#REF!,2,0)),"",VLOOKUP('Child Tracking Record Sheets'!#REF!,'Class Record S5'!#REF!,2,0))</f>
        <v/>
      </c>
      <c r="D437" s="437"/>
      <c r="E437" s="437"/>
      <c r="F437" s="437"/>
      <c r="G437" s="437"/>
      <c r="H437" s="437"/>
      <c r="I437" s="437"/>
      <c r="J437" s="437"/>
      <c r="K437" s="437"/>
      <c r="L437" s="9"/>
    </row>
    <row r="438" spans="1:12" ht="11.1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</row>
    <row r="439" spans="1:12" ht="20.100000000000001" customHeight="1" x14ac:dyDescent="0.25">
      <c r="A439" s="429" t="s">
        <v>49</v>
      </c>
      <c r="B439" s="429"/>
      <c r="C439" s="429"/>
      <c r="D439" s="429"/>
      <c r="E439" s="429"/>
      <c r="F439" s="429"/>
      <c r="G439" s="429"/>
      <c r="H439" s="429"/>
      <c r="I439" s="429"/>
      <c r="J439" s="429"/>
      <c r="K439" s="429"/>
      <c r="L439" s="6" t="s">
        <v>43</v>
      </c>
    </row>
    <row r="440" spans="1:12" ht="26.1" customHeight="1" x14ac:dyDescent="0.25">
      <c r="A440" s="430" t="str">
        <f>IF(ISERROR(VLOOKUP('Child Tracking Record Sheets'!#REF!,'Child Tracking Record Sheets'!#REF!,2,0)),"",VLOOKUP('Child Tracking Record Sheets'!#REF!,'Child Tracking Record Sheets'!#REF!,2,0))</f>
        <v/>
      </c>
      <c r="B440" s="430"/>
      <c r="C440" s="431" t="str">
        <f>IF(ISERROR(VLOOKUP('Child Tracking Record Sheets'!#REF!,'Class Record S5'!#REF!,2,0)),"",VLOOKUP('Child Tracking Record Sheets'!#REF!,'Class Record S5'!#REF!,2,0))</f>
        <v/>
      </c>
      <c r="D440" s="431"/>
      <c r="E440" s="431"/>
      <c r="F440" s="431"/>
      <c r="G440" s="431"/>
      <c r="H440" s="431"/>
      <c r="I440" s="431"/>
      <c r="J440" s="431"/>
      <c r="K440" s="431"/>
      <c r="L440" s="7"/>
    </row>
    <row r="441" spans="1:12" ht="26.1" customHeight="1" x14ac:dyDescent="0.25">
      <c r="A441" s="434" t="str">
        <f>IF(ISERROR(VLOOKUP('Child Tracking Record Sheets'!#REF!,'Child Tracking Record Sheets'!#REF!,2,0)),"",VLOOKUP('Child Tracking Record Sheets'!#REF!,'Child Tracking Record Sheets'!#REF!,2,0))</f>
        <v/>
      </c>
      <c r="B441" s="434"/>
      <c r="C441" s="435" t="str">
        <f>IF(ISERROR(VLOOKUP('Child Tracking Record Sheets'!#REF!,'Class Record S5'!#REF!,2,0)),"",VLOOKUP('Child Tracking Record Sheets'!#REF!,'Class Record S5'!#REF!,2,0))</f>
        <v/>
      </c>
      <c r="D441" s="435"/>
      <c r="E441" s="435"/>
      <c r="F441" s="435"/>
      <c r="G441" s="435"/>
      <c r="H441" s="435"/>
      <c r="I441" s="435"/>
      <c r="J441" s="435"/>
      <c r="K441" s="435"/>
      <c r="L441" s="8"/>
    </row>
    <row r="442" spans="1:12" ht="26.1" customHeight="1" x14ac:dyDescent="0.25">
      <c r="A442" s="434" t="str">
        <f>IF(ISERROR(VLOOKUP('Child Tracking Record Sheets'!#REF!,'Child Tracking Record Sheets'!#REF!,2,0)),"",VLOOKUP('Child Tracking Record Sheets'!#REF!,'Child Tracking Record Sheets'!#REF!,2,0))</f>
        <v/>
      </c>
      <c r="B442" s="434"/>
      <c r="C442" s="435" t="str">
        <f>IF(ISERROR(VLOOKUP('Child Tracking Record Sheets'!#REF!,'Class Record S5'!#REF!,2,0)),"",VLOOKUP('Child Tracking Record Sheets'!#REF!,'Class Record S5'!#REF!,2,0))</f>
        <v/>
      </c>
      <c r="D442" s="435"/>
      <c r="E442" s="435"/>
      <c r="F442" s="435"/>
      <c r="G442" s="435"/>
      <c r="H442" s="435"/>
      <c r="I442" s="435"/>
      <c r="J442" s="435"/>
      <c r="K442" s="435"/>
      <c r="L442" s="8"/>
    </row>
    <row r="443" spans="1:12" ht="26.1" customHeight="1" x14ac:dyDescent="0.25">
      <c r="A443" s="436" t="str">
        <f>IF(ISERROR(VLOOKUP('Child Tracking Record Sheets'!#REF!,'Child Tracking Record Sheets'!#REF!,2,0)),"",VLOOKUP('Child Tracking Record Sheets'!#REF!,'Child Tracking Record Sheets'!#REF!,2,0))</f>
        <v/>
      </c>
      <c r="B443" s="436"/>
      <c r="C443" s="437" t="str">
        <f>IF(ISERROR(VLOOKUP('Child Tracking Record Sheets'!#REF!,'Class Record S5'!#REF!,2,0)),"",VLOOKUP('Child Tracking Record Sheets'!#REF!,'Class Record S5'!#REF!,2,0))</f>
        <v/>
      </c>
      <c r="D443" s="437"/>
      <c r="E443" s="437"/>
      <c r="F443" s="437"/>
      <c r="G443" s="437"/>
      <c r="H443" s="437"/>
      <c r="I443" s="437"/>
      <c r="J443" s="437"/>
      <c r="K443" s="437"/>
      <c r="L443" s="9"/>
    </row>
    <row r="444" spans="1:12" ht="11.1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</row>
    <row r="445" spans="1:12" ht="20.100000000000001" customHeight="1" x14ac:dyDescent="0.25">
      <c r="A445" s="438" t="s">
        <v>44</v>
      </c>
      <c r="B445" s="438"/>
      <c r="C445" s="438"/>
      <c r="D445" s="438"/>
      <c r="E445" s="438"/>
      <c r="F445" s="438"/>
      <c r="G445" s="438"/>
      <c r="H445" s="438"/>
      <c r="I445" s="438"/>
      <c r="J445" s="438"/>
      <c r="K445" s="439" t="s">
        <v>45</v>
      </c>
      <c r="L445" s="439"/>
    </row>
    <row r="446" spans="1:12" ht="20.100000000000001" customHeight="1" x14ac:dyDescent="0.25">
      <c r="A446" s="440"/>
      <c r="B446" s="440"/>
      <c r="C446" s="440"/>
      <c r="D446" s="440"/>
      <c r="E446" s="440"/>
      <c r="F446" s="440"/>
      <c r="G446" s="440"/>
      <c r="H446" s="440"/>
      <c r="I446" s="440"/>
      <c r="J446" s="440"/>
      <c r="K446" s="441" t="e">
        <f>'Class Record S5'!#REF!</f>
        <v>#REF!</v>
      </c>
      <c r="L446" s="441"/>
    </row>
    <row r="447" spans="1:12" ht="20.100000000000001" customHeight="1" x14ac:dyDescent="0.25">
      <c r="A447" s="440"/>
      <c r="B447" s="440"/>
      <c r="C447" s="440"/>
      <c r="D447" s="440"/>
      <c r="E447" s="440"/>
      <c r="F447" s="440"/>
      <c r="G447" s="440"/>
      <c r="H447" s="440"/>
      <c r="I447" s="440"/>
      <c r="J447" s="440"/>
      <c r="K447" s="441"/>
      <c r="L447" s="441"/>
    </row>
    <row r="448" spans="1:12" ht="20.100000000000001" customHeight="1" x14ac:dyDescent="0.25">
      <c r="A448" s="440"/>
      <c r="B448" s="440"/>
      <c r="C448" s="440"/>
      <c r="D448" s="440"/>
      <c r="E448" s="440"/>
      <c r="F448" s="440"/>
      <c r="G448" s="440"/>
      <c r="H448" s="440"/>
      <c r="I448" s="440"/>
      <c r="J448" s="440"/>
      <c r="K448" s="441"/>
      <c r="L448" s="441"/>
    </row>
    <row r="449" spans="1:12" ht="20.100000000000001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</row>
    <row r="450" spans="1:12" ht="20.100000000000001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</row>
    <row r="451" spans="1:12" ht="24.6" customHeight="1" x14ac:dyDescent="0.25">
      <c r="A451" s="423" t="e">
        <f>'Child Tracking Record Sheets'!$B$1:$F$1</f>
        <v>#VALUE!</v>
      </c>
      <c r="B451" s="423"/>
      <c r="C451" s="423"/>
      <c r="D451" s="423"/>
      <c r="E451" s="423"/>
      <c r="F451" s="423"/>
      <c r="G451" s="423"/>
      <c r="H451" s="423"/>
      <c r="I451" s="423"/>
      <c r="J451" s="423"/>
      <c r="K451" s="423"/>
      <c r="L451" s="423"/>
    </row>
    <row r="452" spans="1:12" ht="11.1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ht="12" customHeight="1" x14ac:dyDescent="0.25">
      <c r="A453" s="424" t="s">
        <v>17</v>
      </c>
      <c r="B453" s="424"/>
      <c r="C453" s="425">
        <f>'Class Record S5'!O$2</f>
        <v>0</v>
      </c>
      <c r="D453" s="425"/>
      <c r="E453" s="425"/>
      <c r="F453" s="425"/>
      <c r="G453" s="424" t="s">
        <v>18</v>
      </c>
      <c r="H453" s="426" t="e">
        <f>$H$3</f>
        <v>#REF!</v>
      </c>
      <c r="I453" s="426"/>
      <c r="J453" s="427" t="str">
        <f>'Class Record S5'!$C$2</f>
        <v>CLASS</v>
      </c>
      <c r="K453" s="427"/>
      <c r="L453" s="427"/>
    </row>
    <row r="454" spans="1:12" ht="12" customHeight="1" x14ac:dyDescent="0.25">
      <c r="A454" s="424"/>
      <c r="B454" s="424"/>
      <c r="C454" s="425"/>
      <c r="D454" s="425"/>
      <c r="E454" s="425"/>
      <c r="F454" s="425"/>
      <c r="G454" s="424"/>
      <c r="H454" s="426"/>
      <c r="I454" s="426"/>
      <c r="J454" s="427"/>
      <c r="K454" s="427"/>
      <c r="L454" s="427"/>
    </row>
    <row r="455" spans="1:12" ht="11.1" customHeight="1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</row>
    <row r="456" spans="1:12" ht="20.100000000000001" customHeight="1" x14ac:dyDescent="0.25">
      <c r="A456" s="417" t="s">
        <v>19</v>
      </c>
      <c r="B456" s="417"/>
      <c r="C456" s="417"/>
      <c r="D456" s="417"/>
      <c r="E456" s="418" t="s">
        <v>20</v>
      </c>
      <c r="F456" s="418"/>
      <c r="G456" s="418"/>
      <c r="H456" s="418"/>
      <c r="I456" s="419" t="s">
        <v>21</v>
      </c>
      <c r="J456" s="419"/>
      <c r="K456" s="419"/>
      <c r="L456" s="419"/>
    </row>
    <row r="457" spans="1:12" ht="20.100000000000001" customHeight="1" x14ac:dyDescent="0.25">
      <c r="A457" s="420" t="s">
        <v>22</v>
      </c>
      <c r="B457" s="420"/>
      <c r="C457" s="421" t="s">
        <v>23</v>
      </c>
      <c r="D457" s="421"/>
      <c r="E457" s="421" t="s">
        <v>24</v>
      </c>
      <c r="F457" s="421"/>
      <c r="G457" s="421" t="s">
        <v>25</v>
      </c>
      <c r="H457" s="421"/>
      <c r="I457" s="421" t="s">
        <v>26</v>
      </c>
      <c r="J457" s="421"/>
      <c r="K457" s="422" t="s">
        <v>27</v>
      </c>
      <c r="L457" s="422"/>
    </row>
    <row r="458" spans="1:12" ht="15" customHeight="1" x14ac:dyDescent="0.25">
      <c r="A458" s="433" t="s">
        <v>28</v>
      </c>
      <c r="B458" s="433"/>
      <c r="C458" s="433"/>
      <c r="D458" s="433"/>
      <c r="E458" s="433" t="s">
        <v>29</v>
      </c>
      <c r="F458" s="433"/>
      <c r="G458" s="433"/>
      <c r="H458" s="433"/>
      <c r="I458" s="433" t="s">
        <v>30</v>
      </c>
      <c r="J458" s="433"/>
      <c r="K458" s="433"/>
      <c r="L458" s="433"/>
    </row>
    <row r="459" spans="1:12" ht="15" customHeight="1" x14ac:dyDescent="0.25">
      <c r="A459" s="432" t="s">
        <v>31</v>
      </c>
      <c r="B459" s="432"/>
      <c r="C459" s="432"/>
      <c r="D459" s="432"/>
      <c r="E459" s="432" t="s">
        <v>32</v>
      </c>
      <c r="F459" s="432"/>
      <c r="G459" s="432"/>
      <c r="H459" s="432"/>
      <c r="I459" s="432" t="s">
        <v>33</v>
      </c>
      <c r="J459" s="432"/>
      <c r="K459" s="432"/>
      <c r="L459" s="432"/>
    </row>
    <row r="460" spans="1:12" ht="15" customHeight="1" x14ac:dyDescent="0.25">
      <c r="A460" s="432" t="s">
        <v>34</v>
      </c>
      <c r="B460" s="432"/>
      <c r="C460" s="432"/>
      <c r="D460" s="432"/>
      <c r="E460" s="432" t="s">
        <v>35</v>
      </c>
      <c r="F460" s="432"/>
      <c r="G460" s="432"/>
      <c r="H460" s="432"/>
      <c r="I460" s="432" t="s">
        <v>36</v>
      </c>
      <c r="J460" s="432"/>
      <c r="K460" s="432"/>
      <c r="L460" s="432"/>
    </row>
    <row r="461" spans="1:12" ht="15" customHeight="1" x14ac:dyDescent="0.25">
      <c r="A461" s="432" t="s">
        <v>37</v>
      </c>
      <c r="B461" s="432"/>
      <c r="C461" s="432"/>
      <c r="D461" s="432"/>
      <c r="E461" s="432" t="s">
        <v>38</v>
      </c>
      <c r="F461" s="432"/>
      <c r="G461" s="432"/>
      <c r="H461" s="432"/>
      <c r="I461" s="432" t="s">
        <v>39</v>
      </c>
      <c r="J461" s="432"/>
      <c r="K461" s="432"/>
      <c r="L461" s="432"/>
    </row>
    <row r="462" spans="1:12" ht="15" customHeight="1" x14ac:dyDescent="0.25">
      <c r="A462" s="428" t="s">
        <v>40</v>
      </c>
      <c r="B462" s="428"/>
      <c r="C462" s="428"/>
      <c r="D462" s="428"/>
      <c r="E462" s="428" t="s">
        <v>41</v>
      </c>
      <c r="F462" s="428"/>
      <c r="G462" s="428"/>
      <c r="H462" s="428"/>
      <c r="I462" s="428" t="s">
        <v>42</v>
      </c>
      <c r="J462" s="428"/>
      <c r="K462" s="428"/>
      <c r="L462" s="428"/>
    </row>
    <row r="463" spans="1:12" ht="11.1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</row>
    <row r="464" spans="1:12" ht="20.100000000000001" customHeight="1" x14ac:dyDescent="0.25">
      <c r="A464" s="429" t="s">
        <v>46</v>
      </c>
      <c r="B464" s="429"/>
      <c r="C464" s="429"/>
      <c r="D464" s="429"/>
      <c r="E464" s="429"/>
      <c r="F464" s="429"/>
      <c r="G464" s="429"/>
      <c r="H464" s="429"/>
      <c r="I464" s="429"/>
      <c r="J464" s="429"/>
      <c r="K464" s="429"/>
      <c r="L464" s="6" t="s">
        <v>43</v>
      </c>
    </row>
    <row r="465" spans="1:12" ht="26.1" customHeight="1" x14ac:dyDescent="0.25">
      <c r="A465" s="430" t="str">
        <f>IF(ISERROR(VLOOKUP('Child Tracking Record Sheets'!#REF!,'Child Tracking Record Sheets'!#REF!,2,0)),"",VLOOKUP('Child Tracking Record Sheets'!#REF!,'Child Tracking Record Sheets'!#REF!,2,0))</f>
        <v/>
      </c>
      <c r="B465" s="430"/>
      <c r="C465" s="431" t="str">
        <f>IF(ISERROR(VLOOKUP('Child Tracking Record Sheets'!#REF!,'Class Record S5'!#REF!,2,0)),"",VLOOKUP('Child Tracking Record Sheets'!#REF!,'Class Record S5'!#REF!,2,0))</f>
        <v/>
      </c>
      <c r="D465" s="431"/>
      <c r="E465" s="431"/>
      <c r="F465" s="431"/>
      <c r="G465" s="431"/>
      <c r="H465" s="431"/>
      <c r="I465" s="431"/>
      <c r="J465" s="431"/>
      <c r="K465" s="431"/>
      <c r="L465" s="7"/>
    </row>
    <row r="466" spans="1:12" ht="26.1" customHeight="1" x14ac:dyDescent="0.25">
      <c r="A466" s="434" t="str">
        <f>IF(ISERROR(VLOOKUP('Child Tracking Record Sheets'!#REF!,'Child Tracking Record Sheets'!#REF!,2,0)),"",VLOOKUP('Child Tracking Record Sheets'!#REF!,'Child Tracking Record Sheets'!#REF!,2,0))</f>
        <v/>
      </c>
      <c r="B466" s="434"/>
      <c r="C466" s="435" t="str">
        <f>IF(ISERROR(VLOOKUP('Child Tracking Record Sheets'!#REF!,'Class Record S5'!#REF!,2,0)),"",VLOOKUP('Child Tracking Record Sheets'!#REF!,'Class Record S5'!#REF!,2,0))</f>
        <v/>
      </c>
      <c r="D466" s="435"/>
      <c r="E466" s="435"/>
      <c r="F466" s="435"/>
      <c r="G466" s="435"/>
      <c r="H466" s="435"/>
      <c r="I466" s="435"/>
      <c r="J466" s="435"/>
      <c r="K466" s="435"/>
      <c r="L466" s="8"/>
    </row>
    <row r="467" spans="1:12" ht="26.1" customHeight="1" x14ac:dyDescent="0.25">
      <c r="A467" s="434" t="str">
        <f>IF(ISERROR(VLOOKUP('Child Tracking Record Sheets'!#REF!,'Child Tracking Record Sheets'!#REF!,2,0)),"",VLOOKUP('Child Tracking Record Sheets'!#REF!,'Child Tracking Record Sheets'!#REF!,2,0))</f>
        <v/>
      </c>
      <c r="B467" s="434"/>
      <c r="C467" s="435" t="str">
        <f>IF(ISERROR(VLOOKUP('Child Tracking Record Sheets'!#REF!,'Class Record S5'!#REF!,2,0)),"",VLOOKUP('Child Tracking Record Sheets'!#REF!,'Class Record S5'!#REF!,2,0))</f>
        <v/>
      </c>
      <c r="D467" s="435"/>
      <c r="E467" s="435"/>
      <c r="F467" s="435"/>
      <c r="G467" s="435"/>
      <c r="H467" s="435"/>
      <c r="I467" s="435"/>
      <c r="J467" s="435"/>
      <c r="K467" s="435"/>
      <c r="L467" s="8"/>
    </row>
    <row r="468" spans="1:12" ht="26.1" customHeight="1" x14ac:dyDescent="0.25">
      <c r="A468" s="436" t="str">
        <f>IF(ISERROR(VLOOKUP('Child Tracking Record Sheets'!#REF!,'Child Tracking Record Sheets'!#REF!,2,0)),"",VLOOKUP('Child Tracking Record Sheets'!#REF!,'Child Tracking Record Sheets'!#REF!,2,0))</f>
        <v/>
      </c>
      <c r="B468" s="436"/>
      <c r="C468" s="437" t="str">
        <f>IF(ISERROR(VLOOKUP('Child Tracking Record Sheets'!#REF!,'Class Record S5'!#REF!,2,0)),"",VLOOKUP('Child Tracking Record Sheets'!#REF!,'Class Record S5'!#REF!,2,0))</f>
        <v/>
      </c>
      <c r="D468" s="437"/>
      <c r="E468" s="437"/>
      <c r="F468" s="437"/>
      <c r="G468" s="437"/>
      <c r="H468" s="437"/>
      <c r="I468" s="437"/>
      <c r="J468" s="437"/>
      <c r="K468" s="437"/>
      <c r="L468" s="9"/>
    </row>
    <row r="469" spans="1:12" ht="11.1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</row>
    <row r="470" spans="1:12" ht="20.100000000000001" customHeight="1" x14ac:dyDescent="0.25">
      <c r="A470" s="429" t="s">
        <v>47</v>
      </c>
      <c r="B470" s="429"/>
      <c r="C470" s="429"/>
      <c r="D470" s="429"/>
      <c r="E470" s="429"/>
      <c r="F470" s="429"/>
      <c r="G470" s="429"/>
      <c r="H470" s="429"/>
      <c r="I470" s="429"/>
      <c r="J470" s="429"/>
      <c r="K470" s="429"/>
      <c r="L470" s="6" t="s">
        <v>43</v>
      </c>
    </row>
    <row r="471" spans="1:12" ht="26.1" customHeight="1" x14ac:dyDescent="0.25">
      <c r="A471" s="430" t="str">
        <f>IF(ISERROR(VLOOKUP('Child Tracking Record Sheets'!#REF!,'Child Tracking Record Sheets'!#REF!,2,0)),"",VLOOKUP('Child Tracking Record Sheets'!#REF!,'Child Tracking Record Sheets'!#REF!,2,0))</f>
        <v/>
      </c>
      <c r="B471" s="430"/>
      <c r="C471" s="431" t="str">
        <f>IF(ISERROR(VLOOKUP('Child Tracking Record Sheets'!#REF!,'Class Record S5'!#REF!,2,0)),"",VLOOKUP('Child Tracking Record Sheets'!#REF!,'Class Record S5'!#REF!,2,0))</f>
        <v/>
      </c>
      <c r="D471" s="431"/>
      <c r="E471" s="431"/>
      <c r="F471" s="431"/>
      <c r="G471" s="431"/>
      <c r="H471" s="431"/>
      <c r="I471" s="431"/>
      <c r="J471" s="431"/>
      <c r="K471" s="431"/>
      <c r="L471" s="7"/>
    </row>
    <row r="472" spans="1:12" ht="26.1" customHeight="1" x14ac:dyDescent="0.25">
      <c r="A472" s="434" t="str">
        <f>IF(ISERROR(VLOOKUP('Child Tracking Record Sheets'!#REF!,'Child Tracking Record Sheets'!#REF!,2,0)),"",VLOOKUP('Child Tracking Record Sheets'!#REF!,'Child Tracking Record Sheets'!#REF!,2,0))</f>
        <v/>
      </c>
      <c r="B472" s="434"/>
      <c r="C472" s="435" t="str">
        <f>IF(ISERROR(VLOOKUP('Child Tracking Record Sheets'!#REF!,'Class Record S5'!#REF!,2,0)),"",VLOOKUP('Child Tracking Record Sheets'!#REF!,'Class Record S5'!#REF!,2,0))</f>
        <v/>
      </c>
      <c r="D472" s="435"/>
      <c r="E472" s="435"/>
      <c r="F472" s="435"/>
      <c r="G472" s="435"/>
      <c r="H472" s="435"/>
      <c r="I472" s="435"/>
      <c r="J472" s="435"/>
      <c r="K472" s="435"/>
      <c r="L472" s="8"/>
    </row>
    <row r="473" spans="1:12" ht="26.1" customHeight="1" x14ac:dyDescent="0.25">
      <c r="A473" s="434" t="str">
        <f>IF(ISERROR(VLOOKUP('Child Tracking Record Sheets'!#REF!,'Child Tracking Record Sheets'!#REF!,2,0)),"",VLOOKUP('Child Tracking Record Sheets'!#REF!,'Child Tracking Record Sheets'!#REF!,2,0))</f>
        <v/>
      </c>
      <c r="B473" s="434"/>
      <c r="C473" s="435" t="str">
        <f>IF(ISERROR(VLOOKUP('Child Tracking Record Sheets'!#REF!,'Class Record S5'!#REF!,2,0)),"",VLOOKUP('Child Tracking Record Sheets'!#REF!,'Class Record S5'!#REF!,2,0))</f>
        <v/>
      </c>
      <c r="D473" s="435"/>
      <c r="E473" s="435"/>
      <c r="F473" s="435"/>
      <c r="G473" s="435"/>
      <c r="H473" s="435"/>
      <c r="I473" s="435"/>
      <c r="J473" s="435"/>
      <c r="K473" s="435"/>
      <c r="L473" s="8"/>
    </row>
    <row r="474" spans="1:12" ht="26.1" customHeight="1" x14ac:dyDescent="0.25">
      <c r="A474" s="434" t="str">
        <f>IF(ISERROR(VLOOKUP('Child Tracking Record Sheets'!#REF!,'Child Tracking Record Sheets'!#REF!,2,0)),"",VLOOKUP('Child Tracking Record Sheets'!#REF!,'Child Tracking Record Sheets'!#REF!,2,0))</f>
        <v/>
      </c>
      <c r="B474" s="434"/>
      <c r="C474" s="435" t="str">
        <f>IF(ISERROR(VLOOKUP('Child Tracking Record Sheets'!#REF!,'Class Record S5'!#REF!,2,0)),"",VLOOKUP('Child Tracking Record Sheets'!#REF!,'Class Record S5'!#REF!,2,0))</f>
        <v/>
      </c>
      <c r="D474" s="435"/>
      <c r="E474" s="435"/>
      <c r="F474" s="435"/>
      <c r="G474" s="435"/>
      <c r="H474" s="435"/>
      <c r="I474" s="435"/>
      <c r="J474" s="435"/>
      <c r="K474" s="435"/>
      <c r="L474" s="8"/>
    </row>
    <row r="475" spans="1:12" ht="26.1" customHeight="1" x14ac:dyDescent="0.25">
      <c r="A475" s="436" t="str">
        <f>IF(ISERROR(VLOOKUP('Child Tracking Record Sheets'!#REF!,'Child Tracking Record Sheets'!#REF!,2,0)),"",VLOOKUP('Child Tracking Record Sheets'!#REF!,'Child Tracking Record Sheets'!#REF!,2,0))</f>
        <v/>
      </c>
      <c r="B475" s="436"/>
      <c r="C475" s="437" t="str">
        <f>IF(ISERROR(VLOOKUP('Child Tracking Record Sheets'!#REF!,'Class Record S5'!#REF!,2,0)),"",VLOOKUP('Child Tracking Record Sheets'!#REF!,'Class Record S5'!#REF!,2,0))</f>
        <v/>
      </c>
      <c r="D475" s="437"/>
      <c r="E475" s="437"/>
      <c r="F475" s="437"/>
      <c r="G475" s="437"/>
      <c r="H475" s="437"/>
      <c r="I475" s="437"/>
      <c r="J475" s="437"/>
      <c r="K475" s="437"/>
      <c r="L475" s="9"/>
    </row>
    <row r="476" spans="1:12" ht="11.1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</row>
    <row r="477" spans="1:12" ht="20.100000000000001" customHeight="1" x14ac:dyDescent="0.25">
      <c r="A477" s="429" t="s">
        <v>48</v>
      </c>
      <c r="B477" s="429"/>
      <c r="C477" s="429"/>
      <c r="D477" s="429"/>
      <c r="E477" s="429"/>
      <c r="F477" s="429"/>
      <c r="G477" s="429"/>
      <c r="H477" s="429"/>
      <c r="I477" s="429"/>
      <c r="J477" s="429"/>
      <c r="K477" s="429"/>
      <c r="L477" s="6" t="s">
        <v>43</v>
      </c>
    </row>
    <row r="478" spans="1:12" ht="26.1" customHeight="1" x14ac:dyDescent="0.25">
      <c r="A478" s="430" t="str">
        <f>IF(ISERROR(VLOOKUP('Child Tracking Record Sheets'!#REF!,'Child Tracking Record Sheets'!#REF!,2,0)),"",VLOOKUP('Child Tracking Record Sheets'!#REF!,'Child Tracking Record Sheets'!#REF!,2,0))</f>
        <v/>
      </c>
      <c r="B478" s="430"/>
      <c r="C478" s="431" t="str">
        <f>IF(ISERROR(VLOOKUP('Child Tracking Record Sheets'!#REF!,'Class Record S5'!#REF!,2,0)),"",VLOOKUP('Child Tracking Record Sheets'!#REF!,'Class Record S5'!#REF!,2,0))</f>
        <v/>
      </c>
      <c r="D478" s="431"/>
      <c r="E478" s="431"/>
      <c r="F478" s="431"/>
      <c r="G478" s="431"/>
      <c r="H478" s="431"/>
      <c r="I478" s="431"/>
      <c r="J478" s="431"/>
      <c r="K478" s="431"/>
      <c r="L478" s="7"/>
    </row>
    <row r="479" spans="1:12" ht="26.1" customHeight="1" x14ac:dyDescent="0.25">
      <c r="A479" s="434" t="str">
        <f>IF(ISERROR(VLOOKUP('Child Tracking Record Sheets'!#REF!,'Child Tracking Record Sheets'!#REF!,2,0)),"",VLOOKUP('Child Tracking Record Sheets'!#REF!,'Child Tracking Record Sheets'!#REF!,2,0))</f>
        <v/>
      </c>
      <c r="B479" s="434"/>
      <c r="C479" s="435" t="str">
        <f>IF(ISERROR(VLOOKUP('Child Tracking Record Sheets'!#REF!,'Class Record S5'!#REF!,2,0)),"",VLOOKUP('Child Tracking Record Sheets'!#REF!,'Class Record S5'!#REF!,2,0))</f>
        <v/>
      </c>
      <c r="D479" s="435"/>
      <c r="E479" s="435"/>
      <c r="F479" s="435"/>
      <c r="G479" s="435"/>
      <c r="H479" s="435"/>
      <c r="I479" s="435"/>
      <c r="J479" s="435"/>
      <c r="K479" s="435"/>
      <c r="L479" s="8"/>
    </row>
    <row r="480" spans="1:12" ht="26.1" customHeight="1" x14ac:dyDescent="0.25">
      <c r="A480" s="434" t="str">
        <f>IF(ISERROR(VLOOKUP('Child Tracking Record Sheets'!#REF!,'Child Tracking Record Sheets'!#REF!,2,0)),"",VLOOKUP('Child Tracking Record Sheets'!#REF!,'Child Tracking Record Sheets'!#REF!,2,0))</f>
        <v/>
      </c>
      <c r="B480" s="434"/>
      <c r="C480" s="435" t="str">
        <f>IF(ISERROR(VLOOKUP('Child Tracking Record Sheets'!#REF!,'Class Record S5'!#REF!,2,0)),"",VLOOKUP('Child Tracking Record Sheets'!#REF!,'Class Record S5'!#REF!,2,0))</f>
        <v/>
      </c>
      <c r="D480" s="435"/>
      <c r="E480" s="435"/>
      <c r="F480" s="435"/>
      <c r="G480" s="435"/>
      <c r="H480" s="435"/>
      <c r="I480" s="435"/>
      <c r="J480" s="435"/>
      <c r="K480" s="435"/>
      <c r="L480" s="8"/>
    </row>
    <row r="481" spans="1:12" ht="26.1" customHeight="1" x14ac:dyDescent="0.25">
      <c r="A481" s="434" t="str">
        <f>IF(ISERROR(VLOOKUP('Child Tracking Record Sheets'!#REF!,'Child Tracking Record Sheets'!#REF!,2,0)),"",VLOOKUP('Child Tracking Record Sheets'!#REF!,'Child Tracking Record Sheets'!#REF!,2,0))</f>
        <v/>
      </c>
      <c r="B481" s="434"/>
      <c r="C481" s="435" t="str">
        <f>IF(ISERROR(VLOOKUP('Child Tracking Record Sheets'!#REF!,'Class Record S5'!#REF!,2,0)),"",VLOOKUP('Child Tracking Record Sheets'!#REF!,'Class Record S5'!#REF!,2,0))</f>
        <v/>
      </c>
      <c r="D481" s="435"/>
      <c r="E481" s="435"/>
      <c r="F481" s="435"/>
      <c r="G481" s="435"/>
      <c r="H481" s="435"/>
      <c r="I481" s="435"/>
      <c r="J481" s="435"/>
      <c r="K481" s="435"/>
      <c r="L481" s="8"/>
    </row>
    <row r="482" spans="1:12" ht="26.1" customHeight="1" x14ac:dyDescent="0.25">
      <c r="A482" s="436" t="str">
        <f>IF(ISERROR(VLOOKUP('Child Tracking Record Sheets'!#REF!,'Child Tracking Record Sheets'!#REF!,2,0)),"",VLOOKUP('Child Tracking Record Sheets'!#REF!,'Child Tracking Record Sheets'!#REF!,2,0))</f>
        <v/>
      </c>
      <c r="B482" s="436"/>
      <c r="C482" s="437" t="str">
        <f>IF(ISERROR(VLOOKUP('Child Tracking Record Sheets'!#REF!,'Class Record S5'!#REF!,2,0)),"",VLOOKUP('Child Tracking Record Sheets'!#REF!,'Class Record S5'!#REF!,2,0))</f>
        <v/>
      </c>
      <c r="D482" s="437"/>
      <c r="E482" s="437"/>
      <c r="F482" s="437"/>
      <c r="G482" s="437"/>
      <c r="H482" s="437"/>
      <c r="I482" s="437"/>
      <c r="J482" s="437"/>
      <c r="K482" s="437"/>
      <c r="L482" s="9"/>
    </row>
    <row r="483" spans="1:12" ht="11.1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</row>
    <row r="484" spans="1:12" ht="20.100000000000001" customHeight="1" x14ac:dyDescent="0.25">
      <c r="A484" s="429" t="s">
        <v>49</v>
      </c>
      <c r="B484" s="429"/>
      <c r="C484" s="429"/>
      <c r="D484" s="429"/>
      <c r="E484" s="429"/>
      <c r="F484" s="429"/>
      <c r="G484" s="429"/>
      <c r="H484" s="429"/>
      <c r="I484" s="429"/>
      <c r="J484" s="429"/>
      <c r="K484" s="429"/>
      <c r="L484" s="6" t="s">
        <v>43</v>
      </c>
    </row>
    <row r="485" spans="1:12" ht="26.1" customHeight="1" x14ac:dyDescent="0.25">
      <c r="A485" s="430" t="str">
        <f>IF(ISERROR(VLOOKUP('Child Tracking Record Sheets'!#REF!,'Child Tracking Record Sheets'!#REF!,2,0)),"",VLOOKUP('Child Tracking Record Sheets'!#REF!,'Child Tracking Record Sheets'!#REF!,2,0))</f>
        <v/>
      </c>
      <c r="B485" s="430"/>
      <c r="C485" s="431" t="str">
        <f>IF(ISERROR(VLOOKUP('Child Tracking Record Sheets'!#REF!,'Class Record S5'!#REF!,2,0)),"",VLOOKUP('Child Tracking Record Sheets'!#REF!,'Class Record S5'!#REF!,2,0))</f>
        <v/>
      </c>
      <c r="D485" s="431"/>
      <c r="E485" s="431"/>
      <c r="F485" s="431"/>
      <c r="G485" s="431"/>
      <c r="H485" s="431"/>
      <c r="I485" s="431"/>
      <c r="J485" s="431"/>
      <c r="K485" s="431"/>
      <c r="L485" s="7"/>
    </row>
    <row r="486" spans="1:12" ht="26.1" customHeight="1" x14ac:dyDescent="0.25">
      <c r="A486" s="434" t="str">
        <f>IF(ISERROR(VLOOKUP('Child Tracking Record Sheets'!#REF!,'Child Tracking Record Sheets'!#REF!,2,0)),"",VLOOKUP('Child Tracking Record Sheets'!#REF!,'Child Tracking Record Sheets'!#REF!,2,0))</f>
        <v/>
      </c>
      <c r="B486" s="434"/>
      <c r="C486" s="435" t="str">
        <f>IF(ISERROR(VLOOKUP('Child Tracking Record Sheets'!#REF!,'Class Record S5'!#REF!,2,0)),"",VLOOKUP('Child Tracking Record Sheets'!#REF!,'Class Record S5'!#REF!,2,0))</f>
        <v/>
      </c>
      <c r="D486" s="435"/>
      <c r="E486" s="435"/>
      <c r="F486" s="435"/>
      <c r="G486" s="435"/>
      <c r="H486" s="435"/>
      <c r="I486" s="435"/>
      <c r="J486" s="435"/>
      <c r="K486" s="435"/>
      <c r="L486" s="8"/>
    </row>
    <row r="487" spans="1:12" ht="26.1" customHeight="1" x14ac:dyDescent="0.25">
      <c r="A487" s="434" t="str">
        <f>IF(ISERROR(VLOOKUP('Child Tracking Record Sheets'!#REF!,'Child Tracking Record Sheets'!#REF!,2,0)),"",VLOOKUP('Child Tracking Record Sheets'!#REF!,'Child Tracking Record Sheets'!#REF!,2,0))</f>
        <v/>
      </c>
      <c r="B487" s="434"/>
      <c r="C487" s="435" t="str">
        <f>IF(ISERROR(VLOOKUP('Child Tracking Record Sheets'!#REF!,'Class Record S5'!#REF!,2,0)),"",VLOOKUP('Child Tracking Record Sheets'!#REF!,'Class Record S5'!#REF!,2,0))</f>
        <v/>
      </c>
      <c r="D487" s="435"/>
      <c r="E487" s="435"/>
      <c r="F487" s="435"/>
      <c r="G487" s="435"/>
      <c r="H487" s="435"/>
      <c r="I487" s="435"/>
      <c r="J487" s="435"/>
      <c r="K487" s="435"/>
      <c r="L487" s="8"/>
    </row>
    <row r="488" spans="1:12" ht="26.1" customHeight="1" x14ac:dyDescent="0.25">
      <c r="A488" s="436" t="str">
        <f>IF(ISERROR(VLOOKUP('Child Tracking Record Sheets'!#REF!,'Child Tracking Record Sheets'!#REF!,2,0)),"",VLOOKUP('Child Tracking Record Sheets'!#REF!,'Child Tracking Record Sheets'!#REF!,2,0))</f>
        <v/>
      </c>
      <c r="B488" s="436"/>
      <c r="C488" s="437" t="str">
        <f>IF(ISERROR(VLOOKUP('Child Tracking Record Sheets'!#REF!,'Class Record S5'!#REF!,2,0)),"",VLOOKUP('Child Tracking Record Sheets'!#REF!,'Class Record S5'!#REF!,2,0))</f>
        <v/>
      </c>
      <c r="D488" s="437"/>
      <c r="E488" s="437"/>
      <c r="F488" s="437"/>
      <c r="G488" s="437"/>
      <c r="H488" s="437"/>
      <c r="I488" s="437"/>
      <c r="J488" s="437"/>
      <c r="K488" s="437"/>
      <c r="L488" s="9"/>
    </row>
    <row r="489" spans="1:12" ht="11.1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</row>
    <row r="490" spans="1:12" ht="20.100000000000001" customHeight="1" x14ac:dyDescent="0.25">
      <c r="A490" s="438" t="s">
        <v>44</v>
      </c>
      <c r="B490" s="438"/>
      <c r="C490" s="438"/>
      <c r="D490" s="438"/>
      <c r="E490" s="438"/>
      <c r="F490" s="438"/>
      <c r="G490" s="438"/>
      <c r="H490" s="438"/>
      <c r="I490" s="438"/>
      <c r="J490" s="438"/>
      <c r="K490" s="439" t="s">
        <v>45</v>
      </c>
      <c r="L490" s="439"/>
    </row>
    <row r="491" spans="1:12" ht="20.100000000000001" customHeight="1" x14ac:dyDescent="0.25">
      <c r="A491" s="440"/>
      <c r="B491" s="440"/>
      <c r="C491" s="440"/>
      <c r="D491" s="440"/>
      <c r="E491" s="440"/>
      <c r="F491" s="440"/>
      <c r="G491" s="440"/>
      <c r="H491" s="440"/>
      <c r="I491" s="440"/>
      <c r="J491" s="440"/>
      <c r="K491" s="441" t="e">
        <f>'Class Record S5'!#REF!</f>
        <v>#REF!</v>
      </c>
      <c r="L491" s="441"/>
    </row>
    <row r="492" spans="1:12" ht="20.100000000000001" customHeight="1" x14ac:dyDescent="0.25">
      <c r="A492" s="440"/>
      <c r="B492" s="440"/>
      <c r="C492" s="440"/>
      <c r="D492" s="440"/>
      <c r="E492" s="440"/>
      <c r="F492" s="440"/>
      <c r="G492" s="440"/>
      <c r="H492" s="440"/>
      <c r="I492" s="440"/>
      <c r="J492" s="440"/>
      <c r="K492" s="441"/>
      <c r="L492" s="441"/>
    </row>
    <row r="493" spans="1:12" ht="20.100000000000001" customHeight="1" x14ac:dyDescent="0.25">
      <c r="A493" s="440"/>
      <c r="B493" s="440"/>
      <c r="C493" s="440"/>
      <c r="D493" s="440"/>
      <c r="E493" s="440"/>
      <c r="F493" s="440"/>
      <c r="G493" s="440"/>
      <c r="H493" s="440"/>
      <c r="I493" s="440"/>
      <c r="J493" s="440"/>
      <c r="K493" s="441"/>
      <c r="L493" s="441"/>
    </row>
    <row r="494" spans="1:12" ht="20.100000000000001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</row>
    <row r="495" spans="1:12" ht="20.100000000000001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</row>
    <row r="496" spans="1:12" ht="24.6" customHeight="1" x14ac:dyDescent="0.25">
      <c r="A496" s="423" t="e">
        <f>'Child Tracking Record Sheets'!$B$1:$F$1</f>
        <v>#VALUE!</v>
      </c>
      <c r="B496" s="423"/>
      <c r="C496" s="423"/>
      <c r="D496" s="423"/>
      <c r="E496" s="423"/>
      <c r="F496" s="423"/>
      <c r="G496" s="423"/>
      <c r="H496" s="423"/>
      <c r="I496" s="423"/>
      <c r="J496" s="423"/>
      <c r="K496" s="423"/>
      <c r="L496" s="423"/>
    </row>
    <row r="497" spans="1:12" ht="11.1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ht="12" customHeight="1" x14ac:dyDescent="0.25">
      <c r="A498" s="424" t="s">
        <v>17</v>
      </c>
      <c r="B498" s="424"/>
      <c r="C498" s="425">
        <f>'Class Record S5'!P$2</f>
        <v>0</v>
      </c>
      <c r="D498" s="425"/>
      <c r="E498" s="425"/>
      <c r="F498" s="425"/>
      <c r="G498" s="424" t="s">
        <v>18</v>
      </c>
      <c r="H498" s="426" t="e">
        <f>$H$3</f>
        <v>#REF!</v>
      </c>
      <c r="I498" s="426"/>
      <c r="J498" s="427" t="str">
        <f>'Class Record S5'!$C$2</f>
        <v>CLASS</v>
      </c>
      <c r="K498" s="427"/>
      <c r="L498" s="427"/>
    </row>
    <row r="499" spans="1:12" ht="12" customHeight="1" x14ac:dyDescent="0.25">
      <c r="A499" s="424"/>
      <c r="B499" s="424"/>
      <c r="C499" s="425"/>
      <c r="D499" s="425"/>
      <c r="E499" s="425"/>
      <c r="F499" s="425"/>
      <c r="G499" s="424"/>
      <c r="H499" s="426"/>
      <c r="I499" s="426"/>
      <c r="J499" s="427"/>
      <c r="K499" s="427"/>
      <c r="L499" s="427"/>
    </row>
    <row r="500" spans="1:12" ht="11.1" customHeight="1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</row>
    <row r="501" spans="1:12" ht="20.100000000000001" customHeight="1" x14ac:dyDescent="0.25">
      <c r="A501" s="417" t="s">
        <v>19</v>
      </c>
      <c r="B501" s="417"/>
      <c r="C501" s="417"/>
      <c r="D501" s="417"/>
      <c r="E501" s="418" t="s">
        <v>20</v>
      </c>
      <c r="F501" s="418"/>
      <c r="G501" s="418"/>
      <c r="H501" s="418"/>
      <c r="I501" s="419" t="s">
        <v>21</v>
      </c>
      <c r="J501" s="419"/>
      <c r="K501" s="419"/>
      <c r="L501" s="419"/>
    </row>
    <row r="502" spans="1:12" ht="20.100000000000001" customHeight="1" x14ac:dyDescent="0.25">
      <c r="A502" s="420" t="s">
        <v>22</v>
      </c>
      <c r="B502" s="420"/>
      <c r="C502" s="421" t="s">
        <v>23</v>
      </c>
      <c r="D502" s="421"/>
      <c r="E502" s="421" t="s">
        <v>24</v>
      </c>
      <c r="F502" s="421"/>
      <c r="G502" s="421" t="s">
        <v>25</v>
      </c>
      <c r="H502" s="421"/>
      <c r="I502" s="421" t="s">
        <v>26</v>
      </c>
      <c r="J502" s="421"/>
      <c r="K502" s="422" t="s">
        <v>27</v>
      </c>
      <c r="L502" s="422"/>
    </row>
    <row r="503" spans="1:12" ht="15" customHeight="1" x14ac:dyDescent="0.25">
      <c r="A503" s="433" t="s">
        <v>28</v>
      </c>
      <c r="B503" s="433"/>
      <c r="C503" s="433"/>
      <c r="D503" s="433"/>
      <c r="E503" s="433" t="s">
        <v>29</v>
      </c>
      <c r="F503" s="433"/>
      <c r="G503" s="433"/>
      <c r="H503" s="433"/>
      <c r="I503" s="433" t="s">
        <v>30</v>
      </c>
      <c r="J503" s="433"/>
      <c r="K503" s="433"/>
      <c r="L503" s="433"/>
    </row>
    <row r="504" spans="1:12" ht="15" customHeight="1" x14ac:dyDescent="0.25">
      <c r="A504" s="432" t="s">
        <v>31</v>
      </c>
      <c r="B504" s="432"/>
      <c r="C504" s="432"/>
      <c r="D504" s="432"/>
      <c r="E504" s="432" t="s">
        <v>32</v>
      </c>
      <c r="F504" s="432"/>
      <c r="G504" s="432"/>
      <c r="H504" s="432"/>
      <c r="I504" s="432" t="s">
        <v>33</v>
      </c>
      <c r="J504" s="432"/>
      <c r="K504" s="432"/>
      <c r="L504" s="432"/>
    </row>
    <row r="505" spans="1:12" ht="15" customHeight="1" x14ac:dyDescent="0.25">
      <c r="A505" s="432" t="s">
        <v>34</v>
      </c>
      <c r="B505" s="432"/>
      <c r="C505" s="432"/>
      <c r="D505" s="432"/>
      <c r="E505" s="432" t="s">
        <v>35</v>
      </c>
      <c r="F505" s="432"/>
      <c r="G505" s="432"/>
      <c r="H505" s="432"/>
      <c r="I505" s="432" t="s">
        <v>36</v>
      </c>
      <c r="J505" s="432"/>
      <c r="K505" s="432"/>
      <c r="L505" s="432"/>
    </row>
    <row r="506" spans="1:12" ht="15" customHeight="1" x14ac:dyDescent="0.25">
      <c r="A506" s="432" t="s">
        <v>37</v>
      </c>
      <c r="B506" s="432"/>
      <c r="C506" s="432"/>
      <c r="D506" s="432"/>
      <c r="E506" s="432" t="s">
        <v>38</v>
      </c>
      <c r="F506" s="432"/>
      <c r="G506" s="432"/>
      <c r="H506" s="432"/>
      <c r="I506" s="432" t="s">
        <v>39</v>
      </c>
      <c r="J506" s="432"/>
      <c r="K506" s="432"/>
      <c r="L506" s="432"/>
    </row>
    <row r="507" spans="1:12" ht="15" customHeight="1" x14ac:dyDescent="0.25">
      <c r="A507" s="428" t="s">
        <v>40</v>
      </c>
      <c r="B507" s="428"/>
      <c r="C507" s="428"/>
      <c r="D507" s="428"/>
      <c r="E507" s="428" t="s">
        <v>41</v>
      </c>
      <c r="F507" s="428"/>
      <c r="G507" s="428"/>
      <c r="H507" s="428"/>
      <c r="I507" s="428" t="s">
        <v>42</v>
      </c>
      <c r="J507" s="428"/>
      <c r="K507" s="428"/>
      <c r="L507" s="428"/>
    </row>
    <row r="508" spans="1:12" ht="11.1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</row>
    <row r="509" spans="1:12" ht="20.100000000000001" customHeight="1" x14ac:dyDescent="0.25">
      <c r="A509" s="429" t="s">
        <v>46</v>
      </c>
      <c r="B509" s="429"/>
      <c r="C509" s="429"/>
      <c r="D509" s="429"/>
      <c r="E509" s="429"/>
      <c r="F509" s="429"/>
      <c r="G509" s="429"/>
      <c r="H509" s="429"/>
      <c r="I509" s="429"/>
      <c r="J509" s="429"/>
      <c r="K509" s="429"/>
      <c r="L509" s="6" t="s">
        <v>43</v>
      </c>
    </row>
    <row r="510" spans="1:12" ht="26.1" customHeight="1" x14ac:dyDescent="0.25">
      <c r="A510" s="430" t="str">
        <f>IF(ISERROR(VLOOKUP('Child Tracking Record Sheets'!#REF!,'Child Tracking Record Sheets'!#REF!,2,0)),"",VLOOKUP('Child Tracking Record Sheets'!#REF!,'Child Tracking Record Sheets'!#REF!,2,0))</f>
        <v/>
      </c>
      <c r="B510" s="430"/>
      <c r="C510" s="431" t="str">
        <f>IF(ISERROR(VLOOKUP('Child Tracking Record Sheets'!#REF!,'Class Record S5'!#REF!,2,0)),"",VLOOKUP('Child Tracking Record Sheets'!#REF!,'Class Record S5'!#REF!,2,0))</f>
        <v/>
      </c>
      <c r="D510" s="431"/>
      <c r="E510" s="431"/>
      <c r="F510" s="431"/>
      <c r="G510" s="431"/>
      <c r="H510" s="431"/>
      <c r="I510" s="431"/>
      <c r="J510" s="431"/>
      <c r="K510" s="431"/>
      <c r="L510" s="7"/>
    </row>
    <row r="511" spans="1:12" ht="26.1" customHeight="1" x14ac:dyDescent="0.25">
      <c r="A511" s="434" t="str">
        <f>IF(ISERROR(VLOOKUP('Child Tracking Record Sheets'!#REF!,'Child Tracking Record Sheets'!#REF!,2,0)),"",VLOOKUP('Child Tracking Record Sheets'!#REF!,'Child Tracking Record Sheets'!#REF!,2,0))</f>
        <v/>
      </c>
      <c r="B511" s="434"/>
      <c r="C511" s="435" t="str">
        <f>IF(ISERROR(VLOOKUP('Child Tracking Record Sheets'!#REF!,'Class Record S5'!#REF!,2,0)),"",VLOOKUP('Child Tracking Record Sheets'!#REF!,'Class Record S5'!#REF!,2,0))</f>
        <v/>
      </c>
      <c r="D511" s="435"/>
      <c r="E511" s="435"/>
      <c r="F511" s="435"/>
      <c r="G511" s="435"/>
      <c r="H511" s="435"/>
      <c r="I511" s="435"/>
      <c r="J511" s="435"/>
      <c r="K511" s="435"/>
      <c r="L511" s="8"/>
    </row>
    <row r="512" spans="1:12" ht="26.1" customHeight="1" x14ac:dyDescent="0.25">
      <c r="A512" s="434" t="str">
        <f>IF(ISERROR(VLOOKUP('Child Tracking Record Sheets'!#REF!,'Child Tracking Record Sheets'!#REF!,2,0)),"",VLOOKUP('Child Tracking Record Sheets'!#REF!,'Child Tracking Record Sheets'!#REF!,2,0))</f>
        <v/>
      </c>
      <c r="B512" s="434"/>
      <c r="C512" s="435" t="str">
        <f>IF(ISERROR(VLOOKUP('Child Tracking Record Sheets'!#REF!,'Class Record S5'!#REF!,2,0)),"",VLOOKUP('Child Tracking Record Sheets'!#REF!,'Class Record S5'!#REF!,2,0))</f>
        <v/>
      </c>
      <c r="D512" s="435"/>
      <c r="E512" s="435"/>
      <c r="F512" s="435"/>
      <c r="G512" s="435"/>
      <c r="H512" s="435"/>
      <c r="I512" s="435"/>
      <c r="J512" s="435"/>
      <c r="K512" s="435"/>
      <c r="L512" s="8"/>
    </row>
    <row r="513" spans="1:12" ht="26.1" customHeight="1" x14ac:dyDescent="0.25">
      <c r="A513" s="436" t="str">
        <f>IF(ISERROR(VLOOKUP('Child Tracking Record Sheets'!#REF!,'Child Tracking Record Sheets'!#REF!,2,0)),"",VLOOKUP('Child Tracking Record Sheets'!#REF!,'Child Tracking Record Sheets'!#REF!,2,0))</f>
        <v/>
      </c>
      <c r="B513" s="436"/>
      <c r="C513" s="437" t="str">
        <f>IF(ISERROR(VLOOKUP('Child Tracking Record Sheets'!#REF!,'Class Record S5'!#REF!,2,0)),"",VLOOKUP('Child Tracking Record Sheets'!#REF!,'Class Record S5'!#REF!,2,0))</f>
        <v/>
      </c>
      <c r="D513" s="437"/>
      <c r="E513" s="437"/>
      <c r="F513" s="437"/>
      <c r="G513" s="437"/>
      <c r="H513" s="437"/>
      <c r="I513" s="437"/>
      <c r="J513" s="437"/>
      <c r="K513" s="437"/>
      <c r="L513" s="9"/>
    </row>
    <row r="514" spans="1:12" ht="11.1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</row>
    <row r="515" spans="1:12" ht="20.100000000000001" customHeight="1" x14ac:dyDescent="0.25">
      <c r="A515" s="429" t="s">
        <v>47</v>
      </c>
      <c r="B515" s="429"/>
      <c r="C515" s="429"/>
      <c r="D515" s="429"/>
      <c r="E515" s="429"/>
      <c r="F515" s="429"/>
      <c r="G515" s="429"/>
      <c r="H515" s="429"/>
      <c r="I515" s="429"/>
      <c r="J515" s="429"/>
      <c r="K515" s="429"/>
      <c r="L515" s="6" t="s">
        <v>43</v>
      </c>
    </row>
    <row r="516" spans="1:12" ht="26.1" customHeight="1" x14ac:dyDescent="0.25">
      <c r="A516" s="430" t="str">
        <f>IF(ISERROR(VLOOKUP('Child Tracking Record Sheets'!#REF!,'Child Tracking Record Sheets'!#REF!,2,0)),"",VLOOKUP('Child Tracking Record Sheets'!#REF!,'Child Tracking Record Sheets'!#REF!,2,0))</f>
        <v/>
      </c>
      <c r="B516" s="430"/>
      <c r="C516" s="431" t="str">
        <f>IF(ISERROR(VLOOKUP('Child Tracking Record Sheets'!#REF!,'Class Record S5'!#REF!,2,0)),"",VLOOKUP('Child Tracking Record Sheets'!#REF!,'Class Record S5'!#REF!,2,0))</f>
        <v/>
      </c>
      <c r="D516" s="431"/>
      <c r="E516" s="431"/>
      <c r="F516" s="431"/>
      <c r="G516" s="431"/>
      <c r="H516" s="431"/>
      <c r="I516" s="431"/>
      <c r="J516" s="431"/>
      <c r="K516" s="431"/>
      <c r="L516" s="7"/>
    </row>
    <row r="517" spans="1:12" ht="26.1" customHeight="1" x14ac:dyDescent="0.25">
      <c r="A517" s="434" t="str">
        <f>IF(ISERROR(VLOOKUP('Child Tracking Record Sheets'!#REF!,'Child Tracking Record Sheets'!#REF!,2,0)),"",VLOOKUP('Child Tracking Record Sheets'!#REF!,'Child Tracking Record Sheets'!#REF!,2,0))</f>
        <v/>
      </c>
      <c r="B517" s="434"/>
      <c r="C517" s="435" t="str">
        <f>IF(ISERROR(VLOOKUP('Child Tracking Record Sheets'!#REF!,'Class Record S5'!#REF!,2,0)),"",VLOOKUP('Child Tracking Record Sheets'!#REF!,'Class Record S5'!#REF!,2,0))</f>
        <v/>
      </c>
      <c r="D517" s="435"/>
      <c r="E517" s="435"/>
      <c r="F517" s="435"/>
      <c r="G517" s="435"/>
      <c r="H517" s="435"/>
      <c r="I517" s="435"/>
      <c r="J517" s="435"/>
      <c r="K517" s="435"/>
      <c r="L517" s="8"/>
    </row>
    <row r="518" spans="1:12" ht="26.1" customHeight="1" x14ac:dyDescent="0.25">
      <c r="A518" s="434" t="str">
        <f>IF(ISERROR(VLOOKUP('Child Tracking Record Sheets'!#REF!,'Child Tracking Record Sheets'!#REF!,2,0)),"",VLOOKUP('Child Tracking Record Sheets'!#REF!,'Child Tracking Record Sheets'!#REF!,2,0))</f>
        <v/>
      </c>
      <c r="B518" s="434"/>
      <c r="C518" s="435" t="str">
        <f>IF(ISERROR(VLOOKUP('Child Tracking Record Sheets'!#REF!,'Class Record S5'!#REF!,2,0)),"",VLOOKUP('Child Tracking Record Sheets'!#REF!,'Class Record S5'!#REF!,2,0))</f>
        <v/>
      </c>
      <c r="D518" s="435"/>
      <c r="E518" s="435"/>
      <c r="F518" s="435"/>
      <c r="G518" s="435"/>
      <c r="H518" s="435"/>
      <c r="I518" s="435"/>
      <c r="J518" s="435"/>
      <c r="K518" s="435"/>
      <c r="L518" s="8"/>
    </row>
    <row r="519" spans="1:12" ht="26.1" customHeight="1" x14ac:dyDescent="0.25">
      <c r="A519" s="434" t="str">
        <f>IF(ISERROR(VLOOKUP('Child Tracking Record Sheets'!#REF!,'Child Tracking Record Sheets'!#REF!,2,0)),"",VLOOKUP('Child Tracking Record Sheets'!#REF!,'Child Tracking Record Sheets'!#REF!,2,0))</f>
        <v/>
      </c>
      <c r="B519" s="434"/>
      <c r="C519" s="435" t="str">
        <f>IF(ISERROR(VLOOKUP('Child Tracking Record Sheets'!#REF!,'Class Record S5'!#REF!,2,0)),"",VLOOKUP('Child Tracking Record Sheets'!#REF!,'Class Record S5'!#REF!,2,0))</f>
        <v/>
      </c>
      <c r="D519" s="435"/>
      <c r="E519" s="435"/>
      <c r="F519" s="435"/>
      <c r="G519" s="435"/>
      <c r="H519" s="435"/>
      <c r="I519" s="435"/>
      <c r="J519" s="435"/>
      <c r="K519" s="435"/>
      <c r="L519" s="8"/>
    </row>
    <row r="520" spans="1:12" ht="26.1" customHeight="1" x14ac:dyDescent="0.25">
      <c r="A520" s="436" t="str">
        <f>IF(ISERROR(VLOOKUP('Child Tracking Record Sheets'!#REF!,'Child Tracking Record Sheets'!#REF!,2,0)),"",VLOOKUP('Child Tracking Record Sheets'!#REF!,'Child Tracking Record Sheets'!#REF!,2,0))</f>
        <v/>
      </c>
      <c r="B520" s="436"/>
      <c r="C520" s="437" t="str">
        <f>IF(ISERROR(VLOOKUP('Child Tracking Record Sheets'!#REF!,'Class Record S5'!#REF!,2,0)),"",VLOOKUP('Child Tracking Record Sheets'!#REF!,'Class Record S5'!#REF!,2,0))</f>
        <v/>
      </c>
      <c r="D520" s="437"/>
      <c r="E520" s="437"/>
      <c r="F520" s="437"/>
      <c r="G520" s="437"/>
      <c r="H520" s="437"/>
      <c r="I520" s="437"/>
      <c r="J520" s="437"/>
      <c r="K520" s="437"/>
      <c r="L520" s="9"/>
    </row>
    <row r="521" spans="1:12" ht="11.1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</row>
    <row r="522" spans="1:12" ht="20.100000000000001" customHeight="1" x14ac:dyDescent="0.25">
      <c r="A522" s="429" t="s">
        <v>48</v>
      </c>
      <c r="B522" s="429"/>
      <c r="C522" s="429"/>
      <c r="D522" s="429"/>
      <c r="E522" s="429"/>
      <c r="F522" s="429"/>
      <c r="G522" s="429"/>
      <c r="H522" s="429"/>
      <c r="I522" s="429"/>
      <c r="J522" s="429"/>
      <c r="K522" s="429"/>
      <c r="L522" s="6" t="s">
        <v>43</v>
      </c>
    </row>
    <row r="523" spans="1:12" ht="26.1" customHeight="1" x14ac:dyDescent="0.25">
      <c r="A523" s="430" t="str">
        <f>IF(ISERROR(VLOOKUP('Child Tracking Record Sheets'!#REF!,'Child Tracking Record Sheets'!#REF!,2,0)),"",VLOOKUP('Child Tracking Record Sheets'!#REF!,'Child Tracking Record Sheets'!#REF!,2,0))</f>
        <v/>
      </c>
      <c r="B523" s="430"/>
      <c r="C523" s="431" t="str">
        <f>IF(ISERROR(VLOOKUP('Child Tracking Record Sheets'!#REF!,'Class Record S5'!#REF!,2,0)),"",VLOOKUP('Child Tracking Record Sheets'!#REF!,'Class Record S5'!#REF!,2,0))</f>
        <v/>
      </c>
      <c r="D523" s="431"/>
      <c r="E523" s="431"/>
      <c r="F523" s="431"/>
      <c r="G523" s="431"/>
      <c r="H523" s="431"/>
      <c r="I523" s="431"/>
      <c r="J523" s="431"/>
      <c r="K523" s="431"/>
      <c r="L523" s="7"/>
    </row>
    <row r="524" spans="1:12" ht="26.1" customHeight="1" x14ac:dyDescent="0.25">
      <c r="A524" s="434" t="str">
        <f>IF(ISERROR(VLOOKUP('Child Tracking Record Sheets'!#REF!,'Child Tracking Record Sheets'!#REF!,2,0)),"",VLOOKUP('Child Tracking Record Sheets'!#REF!,'Child Tracking Record Sheets'!#REF!,2,0))</f>
        <v/>
      </c>
      <c r="B524" s="434"/>
      <c r="C524" s="435" t="str">
        <f>IF(ISERROR(VLOOKUP('Child Tracking Record Sheets'!#REF!,'Class Record S5'!#REF!,2,0)),"",VLOOKUP('Child Tracking Record Sheets'!#REF!,'Class Record S5'!#REF!,2,0))</f>
        <v/>
      </c>
      <c r="D524" s="435"/>
      <c r="E524" s="435"/>
      <c r="F524" s="435"/>
      <c r="G524" s="435"/>
      <c r="H524" s="435"/>
      <c r="I524" s="435"/>
      <c r="J524" s="435"/>
      <c r="K524" s="435"/>
      <c r="L524" s="8"/>
    </row>
    <row r="525" spans="1:12" ht="26.1" customHeight="1" x14ac:dyDescent="0.25">
      <c r="A525" s="434" t="str">
        <f>IF(ISERROR(VLOOKUP('Child Tracking Record Sheets'!#REF!,'Child Tracking Record Sheets'!#REF!,2,0)),"",VLOOKUP('Child Tracking Record Sheets'!#REF!,'Child Tracking Record Sheets'!#REF!,2,0))</f>
        <v/>
      </c>
      <c r="B525" s="434"/>
      <c r="C525" s="435" t="str">
        <f>IF(ISERROR(VLOOKUP('Child Tracking Record Sheets'!#REF!,'Class Record S5'!#REF!,2,0)),"",VLOOKUP('Child Tracking Record Sheets'!#REF!,'Class Record S5'!#REF!,2,0))</f>
        <v/>
      </c>
      <c r="D525" s="435"/>
      <c r="E525" s="435"/>
      <c r="F525" s="435"/>
      <c r="G525" s="435"/>
      <c r="H525" s="435"/>
      <c r="I525" s="435"/>
      <c r="J525" s="435"/>
      <c r="K525" s="435"/>
      <c r="L525" s="8"/>
    </row>
    <row r="526" spans="1:12" ht="26.1" customHeight="1" x14ac:dyDescent="0.25">
      <c r="A526" s="434" t="str">
        <f>IF(ISERROR(VLOOKUP('Child Tracking Record Sheets'!#REF!,'Child Tracking Record Sheets'!#REF!,2,0)),"",VLOOKUP('Child Tracking Record Sheets'!#REF!,'Child Tracking Record Sheets'!#REF!,2,0))</f>
        <v/>
      </c>
      <c r="B526" s="434"/>
      <c r="C526" s="435" t="str">
        <f>IF(ISERROR(VLOOKUP('Child Tracking Record Sheets'!#REF!,'Class Record S5'!#REF!,2,0)),"",VLOOKUP('Child Tracking Record Sheets'!#REF!,'Class Record S5'!#REF!,2,0))</f>
        <v/>
      </c>
      <c r="D526" s="435"/>
      <c r="E526" s="435"/>
      <c r="F526" s="435"/>
      <c r="G526" s="435"/>
      <c r="H526" s="435"/>
      <c r="I526" s="435"/>
      <c r="J526" s="435"/>
      <c r="K526" s="435"/>
      <c r="L526" s="8"/>
    </row>
    <row r="527" spans="1:12" ht="26.1" customHeight="1" x14ac:dyDescent="0.25">
      <c r="A527" s="436" t="str">
        <f>IF(ISERROR(VLOOKUP('Child Tracking Record Sheets'!#REF!,'Child Tracking Record Sheets'!#REF!,2,0)),"",VLOOKUP('Child Tracking Record Sheets'!#REF!,'Child Tracking Record Sheets'!#REF!,2,0))</f>
        <v/>
      </c>
      <c r="B527" s="436"/>
      <c r="C527" s="437" t="str">
        <f>IF(ISERROR(VLOOKUP('Child Tracking Record Sheets'!#REF!,'Class Record S5'!#REF!,2,0)),"",VLOOKUP('Child Tracking Record Sheets'!#REF!,'Class Record S5'!#REF!,2,0))</f>
        <v/>
      </c>
      <c r="D527" s="437"/>
      <c r="E527" s="437"/>
      <c r="F527" s="437"/>
      <c r="G527" s="437"/>
      <c r="H527" s="437"/>
      <c r="I527" s="437"/>
      <c r="J527" s="437"/>
      <c r="K527" s="437"/>
      <c r="L527" s="9"/>
    </row>
    <row r="528" spans="1:12" ht="11.1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</row>
    <row r="529" spans="1:12" ht="20.100000000000001" customHeight="1" x14ac:dyDescent="0.25">
      <c r="A529" s="429" t="s">
        <v>49</v>
      </c>
      <c r="B529" s="429"/>
      <c r="C529" s="429"/>
      <c r="D529" s="429"/>
      <c r="E529" s="429"/>
      <c r="F529" s="429"/>
      <c r="G529" s="429"/>
      <c r="H529" s="429"/>
      <c r="I529" s="429"/>
      <c r="J529" s="429"/>
      <c r="K529" s="429"/>
      <c r="L529" s="6" t="s">
        <v>43</v>
      </c>
    </row>
    <row r="530" spans="1:12" ht="26.1" customHeight="1" x14ac:dyDescent="0.25">
      <c r="A530" s="430" t="str">
        <f>IF(ISERROR(VLOOKUP('Child Tracking Record Sheets'!#REF!,'Child Tracking Record Sheets'!#REF!,2,0)),"",VLOOKUP('Child Tracking Record Sheets'!#REF!,'Child Tracking Record Sheets'!#REF!,2,0))</f>
        <v/>
      </c>
      <c r="B530" s="430"/>
      <c r="C530" s="431" t="str">
        <f>IF(ISERROR(VLOOKUP('Child Tracking Record Sheets'!#REF!,'Class Record S5'!#REF!,2,0)),"",VLOOKUP('Child Tracking Record Sheets'!#REF!,'Class Record S5'!#REF!,2,0))</f>
        <v/>
      </c>
      <c r="D530" s="431"/>
      <c r="E530" s="431"/>
      <c r="F530" s="431"/>
      <c r="G530" s="431"/>
      <c r="H530" s="431"/>
      <c r="I530" s="431"/>
      <c r="J530" s="431"/>
      <c r="K530" s="431"/>
      <c r="L530" s="7"/>
    </row>
    <row r="531" spans="1:12" ht="26.1" customHeight="1" x14ac:dyDescent="0.25">
      <c r="A531" s="434" t="str">
        <f>IF(ISERROR(VLOOKUP('Child Tracking Record Sheets'!#REF!,'Child Tracking Record Sheets'!#REF!,2,0)),"",VLOOKUP('Child Tracking Record Sheets'!#REF!,'Child Tracking Record Sheets'!#REF!,2,0))</f>
        <v/>
      </c>
      <c r="B531" s="434"/>
      <c r="C531" s="435" t="str">
        <f>IF(ISERROR(VLOOKUP('Child Tracking Record Sheets'!#REF!,'Class Record S5'!#REF!,2,0)),"",VLOOKUP('Child Tracking Record Sheets'!#REF!,'Class Record S5'!#REF!,2,0))</f>
        <v/>
      </c>
      <c r="D531" s="435"/>
      <c r="E531" s="435"/>
      <c r="F531" s="435"/>
      <c r="G531" s="435"/>
      <c r="H531" s="435"/>
      <c r="I531" s="435"/>
      <c r="J531" s="435"/>
      <c r="K531" s="435"/>
      <c r="L531" s="8"/>
    </row>
    <row r="532" spans="1:12" ht="26.1" customHeight="1" x14ac:dyDescent="0.25">
      <c r="A532" s="434" t="str">
        <f>IF(ISERROR(VLOOKUP('Child Tracking Record Sheets'!#REF!,'Child Tracking Record Sheets'!#REF!,2,0)),"",VLOOKUP('Child Tracking Record Sheets'!#REF!,'Child Tracking Record Sheets'!#REF!,2,0))</f>
        <v/>
      </c>
      <c r="B532" s="434"/>
      <c r="C532" s="435" t="str">
        <f>IF(ISERROR(VLOOKUP('Child Tracking Record Sheets'!#REF!,'Class Record S5'!#REF!,2,0)),"",VLOOKUP('Child Tracking Record Sheets'!#REF!,'Class Record S5'!#REF!,2,0))</f>
        <v/>
      </c>
      <c r="D532" s="435"/>
      <c r="E532" s="435"/>
      <c r="F532" s="435"/>
      <c r="G532" s="435"/>
      <c r="H532" s="435"/>
      <c r="I532" s="435"/>
      <c r="J532" s="435"/>
      <c r="K532" s="435"/>
      <c r="L532" s="8"/>
    </row>
    <row r="533" spans="1:12" ht="26.1" customHeight="1" x14ac:dyDescent="0.25">
      <c r="A533" s="436" t="str">
        <f>IF(ISERROR(VLOOKUP('Child Tracking Record Sheets'!#REF!,'Child Tracking Record Sheets'!#REF!,2,0)),"",VLOOKUP('Child Tracking Record Sheets'!#REF!,'Child Tracking Record Sheets'!#REF!,2,0))</f>
        <v/>
      </c>
      <c r="B533" s="436"/>
      <c r="C533" s="437" t="str">
        <f>IF(ISERROR(VLOOKUP('Child Tracking Record Sheets'!#REF!,'Class Record S5'!#REF!,2,0)),"",VLOOKUP('Child Tracking Record Sheets'!#REF!,'Class Record S5'!#REF!,2,0))</f>
        <v/>
      </c>
      <c r="D533" s="437"/>
      <c r="E533" s="437"/>
      <c r="F533" s="437"/>
      <c r="G533" s="437"/>
      <c r="H533" s="437"/>
      <c r="I533" s="437"/>
      <c r="J533" s="437"/>
      <c r="K533" s="437"/>
      <c r="L533" s="9"/>
    </row>
    <row r="534" spans="1:12" ht="11.1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</row>
    <row r="535" spans="1:12" ht="20.100000000000001" customHeight="1" x14ac:dyDescent="0.25">
      <c r="A535" s="438" t="s">
        <v>44</v>
      </c>
      <c r="B535" s="438"/>
      <c r="C535" s="438"/>
      <c r="D535" s="438"/>
      <c r="E535" s="438"/>
      <c r="F535" s="438"/>
      <c r="G535" s="438"/>
      <c r="H535" s="438"/>
      <c r="I535" s="438"/>
      <c r="J535" s="438"/>
      <c r="K535" s="439" t="s">
        <v>45</v>
      </c>
      <c r="L535" s="439"/>
    </row>
    <row r="536" spans="1:12" ht="20.100000000000001" customHeight="1" x14ac:dyDescent="0.25">
      <c r="A536" s="440"/>
      <c r="B536" s="440"/>
      <c r="C536" s="440"/>
      <c r="D536" s="440"/>
      <c r="E536" s="440"/>
      <c r="F536" s="440"/>
      <c r="G536" s="440"/>
      <c r="H536" s="440"/>
      <c r="I536" s="440"/>
      <c r="J536" s="440"/>
      <c r="K536" s="441" t="e">
        <f>'Class Record S5'!#REF!</f>
        <v>#REF!</v>
      </c>
      <c r="L536" s="441"/>
    </row>
    <row r="537" spans="1:12" ht="20.100000000000001" customHeight="1" x14ac:dyDescent="0.25">
      <c r="A537" s="440"/>
      <c r="B537" s="440"/>
      <c r="C537" s="440"/>
      <c r="D537" s="440"/>
      <c r="E537" s="440"/>
      <c r="F537" s="440"/>
      <c r="G537" s="440"/>
      <c r="H537" s="440"/>
      <c r="I537" s="440"/>
      <c r="J537" s="440"/>
      <c r="K537" s="441"/>
      <c r="L537" s="441"/>
    </row>
    <row r="538" spans="1:12" ht="20.100000000000001" customHeight="1" x14ac:dyDescent="0.25">
      <c r="A538" s="440"/>
      <c r="B538" s="440"/>
      <c r="C538" s="440"/>
      <c r="D538" s="440"/>
      <c r="E538" s="440"/>
      <c r="F538" s="440"/>
      <c r="G538" s="440"/>
      <c r="H538" s="440"/>
      <c r="I538" s="440"/>
      <c r="J538" s="440"/>
      <c r="K538" s="441"/>
      <c r="L538" s="441"/>
    </row>
    <row r="539" spans="1:12" ht="20.100000000000001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</row>
    <row r="540" spans="1:12" ht="20.100000000000001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</row>
    <row r="541" spans="1:12" ht="24.6" customHeight="1" x14ac:dyDescent="0.25">
      <c r="A541" s="423" t="e">
        <f>'Child Tracking Record Sheets'!$B$1:$F$1</f>
        <v>#VALUE!</v>
      </c>
      <c r="B541" s="423"/>
      <c r="C541" s="423"/>
      <c r="D541" s="423"/>
      <c r="E541" s="423"/>
      <c r="F541" s="423"/>
      <c r="G541" s="423"/>
      <c r="H541" s="423"/>
      <c r="I541" s="423"/>
      <c r="J541" s="423"/>
      <c r="K541" s="423"/>
      <c r="L541" s="423"/>
    </row>
    <row r="542" spans="1:12" ht="11.1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ht="12" customHeight="1" x14ac:dyDescent="0.25">
      <c r="A543" s="424" t="s">
        <v>17</v>
      </c>
      <c r="B543" s="424"/>
      <c r="C543" s="425">
        <f>'Class Record S5'!Q$2</f>
        <v>0</v>
      </c>
      <c r="D543" s="425"/>
      <c r="E543" s="425"/>
      <c r="F543" s="425"/>
      <c r="G543" s="424" t="s">
        <v>18</v>
      </c>
      <c r="H543" s="426" t="e">
        <f>$H$3</f>
        <v>#REF!</v>
      </c>
      <c r="I543" s="426"/>
      <c r="J543" s="427" t="str">
        <f>'Class Record S5'!$C$2</f>
        <v>CLASS</v>
      </c>
      <c r="K543" s="427"/>
      <c r="L543" s="427"/>
    </row>
    <row r="544" spans="1:12" ht="12" customHeight="1" x14ac:dyDescent="0.25">
      <c r="A544" s="424"/>
      <c r="B544" s="424"/>
      <c r="C544" s="425"/>
      <c r="D544" s="425"/>
      <c r="E544" s="425"/>
      <c r="F544" s="425"/>
      <c r="G544" s="424"/>
      <c r="H544" s="426"/>
      <c r="I544" s="426"/>
      <c r="J544" s="427"/>
      <c r="K544" s="427"/>
      <c r="L544" s="427"/>
    </row>
    <row r="545" spans="1:12" ht="11.1" customHeight="1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</row>
    <row r="546" spans="1:12" ht="20.100000000000001" customHeight="1" x14ac:dyDescent="0.25">
      <c r="A546" s="417" t="s">
        <v>19</v>
      </c>
      <c r="B546" s="417"/>
      <c r="C546" s="417"/>
      <c r="D546" s="417"/>
      <c r="E546" s="418" t="s">
        <v>20</v>
      </c>
      <c r="F546" s="418"/>
      <c r="G546" s="418"/>
      <c r="H546" s="418"/>
      <c r="I546" s="419" t="s">
        <v>21</v>
      </c>
      <c r="J546" s="419"/>
      <c r="K546" s="419"/>
      <c r="L546" s="419"/>
    </row>
    <row r="547" spans="1:12" ht="20.100000000000001" customHeight="1" x14ac:dyDescent="0.25">
      <c r="A547" s="420" t="s">
        <v>22</v>
      </c>
      <c r="B547" s="420"/>
      <c r="C547" s="421" t="s">
        <v>23</v>
      </c>
      <c r="D547" s="421"/>
      <c r="E547" s="421" t="s">
        <v>24</v>
      </c>
      <c r="F547" s="421"/>
      <c r="G547" s="421" t="s">
        <v>25</v>
      </c>
      <c r="H547" s="421"/>
      <c r="I547" s="421" t="s">
        <v>26</v>
      </c>
      <c r="J547" s="421"/>
      <c r="K547" s="422" t="s">
        <v>27</v>
      </c>
      <c r="L547" s="422"/>
    </row>
    <row r="548" spans="1:12" ht="15" customHeight="1" x14ac:dyDescent="0.25">
      <c r="A548" s="433" t="s">
        <v>28</v>
      </c>
      <c r="B548" s="433"/>
      <c r="C548" s="433"/>
      <c r="D548" s="433"/>
      <c r="E548" s="433" t="s">
        <v>29</v>
      </c>
      <c r="F548" s="433"/>
      <c r="G548" s="433"/>
      <c r="H548" s="433"/>
      <c r="I548" s="433" t="s">
        <v>30</v>
      </c>
      <c r="J548" s="433"/>
      <c r="K548" s="433"/>
      <c r="L548" s="433"/>
    </row>
    <row r="549" spans="1:12" ht="15" customHeight="1" x14ac:dyDescent="0.25">
      <c r="A549" s="432" t="s">
        <v>31</v>
      </c>
      <c r="B549" s="432"/>
      <c r="C549" s="432"/>
      <c r="D549" s="432"/>
      <c r="E549" s="432" t="s">
        <v>32</v>
      </c>
      <c r="F549" s="432"/>
      <c r="G549" s="432"/>
      <c r="H549" s="432"/>
      <c r="I549" s="432" t="s">
        <v>33</v>
      </c>
      <c r="J549" s="432"/>
      <c r="K549" s="432"/>
      <c r="L549" s="432"/>
    </row>
    <row r="550" spans="1:12" ht="15" customHeight="1" x14ac:dyDescent="0.25">
      <c r="A550" s="432" t="s">
        <v>34</v>
      </c>
      <c r="B550" s="432"/>
      <c r="C550" s="432"/>
      <c r="D550" s="432"/>
      <c r="E550" s="432" t="s">
        <v>35</v>
      </c>
      <c r="F550" s="432"/>
      <c r="G550" s="432"/>
      <c r="H550" s="432"/>
      <c r="I550" s="432" t="s">
        <v>36</v>
      </c>
      <c r="J550" s="432"/>
      <c r="K550" s="432"/>
      <c r="L550" s="432"/>
    </row>
    <row r="551" spans="1:12" ht="15" customHeight="1" x14ac:dyDescent="0.25">
      <c r="A551" s="432" t="s">
        <v>37</v>
      </c>
      <c r="B551" s="432"/>
      <c r="C551" s="432"/>
      <c r="D551" s="432"/>
      <c r="E551" s="432" t="s">
        <v>38</v>
      </c>
      <c r="F551" s="432"/>
      <c r="G551" s="432"/>
      <c r="H551" s="432"/>
      <c r="I551" s="432" t="s">
        <v>39</v>
      </c>
      <c r="J551" s="432"/>
      <c r="K551" s="432"/>
      <c r="L551" s="432"/>
    </row>
    <row r="552" spans="1:12" ht="15" customHeight="1" x14ac:dyDescent="0.25">
      <c r="A552" s="428" t="s">
        <v>40</v>
      </c>
      <c r="B552" s="428"/>
      <c r="C552" s="428"/>
      <c r="D552" s="428"/>
      <c r="E552" s="428" t="s">
        <v>41</v>
      </c>
      <c r="F552" s="428"/>
      <c r="G552" s="428"/>
      <c r="H552" s="428"/>
      <c r="I552" s="428" t="s">
        <v>42</v>
      </c>
      <c r="J552" s="428"/>
      <c r="K552" s="428"/>
      <c r="L552" s="428"/>
    </row>
    <row r="553" spans="1:12" ht="11.1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</row>
    <row r="554" spans="1:12" ht="20.100000000000001" customHeight="1" x14ac:dyDescent="0.25">
      <c r="A554" s="429" t="s">
        <v>46</v>
      </c>
      <c r="B554" s="429"/>
      <c r="C554" s="429"/>
      <c r="D554" s="429"/>
      <c r="E554" s="429"/>
      <c r="F554" s="429"/>
      <c r="G554" s="429"/>
      <c r="H554" s="429"/>
      <c r="I554" s="429"/>
      <c r="J554" s="429"/>
      <c r="K554" s="429"/>
      <c r="L554" s="6" t="s">
        <v>43</v>
      </c>
    </row>
    <row r="555" spans="1:12" ht="26.1" customHeight="1" x14ac:dyDescent="0.25">
      <c r="A555" s="430" t="str">
        <f>IF(ISERROR(VLOOKUP('Child Tracking Record Sheets'!#REF!,'Child Tracking Record Sheets'!#REF!,2,0)),"",VLOOKUP('Child Tracking Record Sheets'!#REF!,'Child Tracking Record Sheets'!#REF!,2,0))</f>
        <v/>
      </c>
      <c r="B555" s="430"/>
      <c r="C555" s="431" t="str">
        <f>IF(ISERROR(VLOOKUP('Child Tracking Record Sheets'!#REF!,'Class Record S5'!#REF!,2,0)),"",VLOOKUP('Child Tracking Record Sheets'!#REF!,'Class Record S5'!#REF!,2,0))</f>
        <v/>
      </c>
      <c r="D555" s="431"/>
      <c r="E555" s="431"/>
      <c r="F555" s="431"/>
      <c r="G555" s="431"/>
      <c r="H555" s="431"/>
      <c r="I555" s="431"/>
      <c r="J555" s="431"/>
      <c r="K555" s="431"/>
      <c r="L555" s="7"/>
    </row>
    <row r="556" spans="1:12" ht="26.1" customHeight="1" x14ac:dyDescent="0.25">
      <c r="A556" s="434" t="str">
        <f>IF(ISERROR(VLOOKUP('Child Tracking Record Sheets'!#REF!,'Child Tracking Record Sheets'!#REF!,2,0)),"",VLOOKUP('Child Tracking Record Sheets'!#REF!,'Child Tracking Record Sheets'!#REF!,2,0))</f>
        <v/>
      </c>
      <c r="B556" s="434"/>
      <c r="C556" s="435" t="str">
        <f>IF(ISERROR(VLOOKUP('Child Tracking Record Sheets'!#REF!,'Class Record S5'!#REF!,2,0)),"",VLOOKUP('Child Tracking Record Sheets'!#REF!,'Class Record S5'!#REF!,2,0))</f>
        <v/>
      </c>
      <c r="D556" s="435"/>
      <c r="E556" s="435"/>
      <c r="F556" s="435"/>
      <c r="G556" s="435"/>
      <c r="H556" s="435"/>
      <c r="I556" s="435"/>
      <c r="J556" s="435"/>
      <c r="K556" s="435"/>
      <c r="L556" s="8"/>
    </row>
    <row r="557" spans="1:12" ht="26.1" customHeight="1" x14ac:dyDescent="0.25">
      <c r="A557" s="434" t="str">
        <f>IF(ISERROR(VLOOKUP('Child Tracking Record Sheets'!#REF!,'Child Tracking Record Sheets'!#REF!,2,0)),"",VLOOKUP('Child Tracking Record Sheets'!#REF!,'Child Tracking Record Sheets'!#REF!,2,0))</f>
        <v/>
      </c>
      <c r="B557" s="434"/>
      <c r="C557" s="435" t="str">
        <f>IF(ISERROR(VLOOKUP('Child Tracking Record Sheets'!#REF!,'Class Record S5'!#REF!,2,0)),"",VLOOKUP('Child Tracking Record Sheets'!#REF!,'Class Record S5'!#REF!,2,0))</f>
        <v/>
      </c>
      <c r="D557" s="435"/>
      <c r="E557" s="435"/>
      <c r="F557" s="435"/>
      <c r="G557" s="435"/>
      <c r="H557" s="435"/>
      <c r="I557" s="435"/>
      <c r="J557" s="435"/>
      <c r="K557" s="435"/>
      <c r="L557" s="8"/>
    </row>
    <row r="558" spans="1:12" ht="26.1" customHeight="1" x14ac:dyDescent="0.25">
      <c r="A558" s="436" t="str">
        <f>IF(ISERROR(VLOOKUP('Child Tracking Record Sheets'!#REF!,'Child Tracking Record Sheets'!#REF!,2,0)),"",VLOOKUP('Child Tracking Record Sheets'!#REF!,'Child Tracking Record Sheets'!#REF!,2,0))</f>
        <v/>
      </c>
      <c r="B558" s="436"/>
      <c r="C558" s="437" t="str">
        <f>IF(ISERROR(VLOOKUP('Child Tracking Record Sheets'!#REF!,'Class Record S5'!#REF!,2,0)),"",VLOOKUP('Child Tracking Record Sheets'!#REF!,'Class Record S5'!#REF!,2,0))</f>
        <v/>
      </c>
      <c r="D558" s="437"/>
      <c r="E558" s="437"/>
      <c r="F558" s="437"/>
      <c r="G558" s="437"/>
      <c r="H558" s="437"/>
      <c r="I558" s="437"/>
      <c r="J558" s="437"/>
      <c r="K558" s="437"/>
      <c r="L558" s="9"/>
    </row>
    <row r="559" spans="1:12" ht="11.1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</row>
    <row r="560" spans="1:12" ht="20.100000000000001" customHeight="1" x14ac:dyDescent="0.25">
      <c r="A560" s="429" t="s">
        <v>47</v>
      </c>
      <c r="B560" s="429"/>
      <c r="C560" s="429"/>
      <c r="D560" s="429"/>
      <c r="E560" s="429"/>
      <c r="F560" s="429"/>
      <c r="G560" s="429"/>
      <c r="H560" s="429"/>
      <c r="I560" s="429"/>
      <c r="J560" s="429"/>
      <c r="K560" s="429"/>
      <c r="L560" s="6" t="s">
        <v>43</v>
      </c>
    </row>
    <row r="561" spans="1:12" ht="26.1" customHeight="1" x14ac:dyDescent="0.25">
      <c r="A561" s="430" t="str">
        <f>IF(ISERROR(VLOOKUP('Child Tracking Record Sheets'!#REF!,'Child Tracking Record Sheets'!#REF!,2,0)),"",VLOOKUP('Child Tracking Record Sheets'!#REF!,'Child Tracking Record Sheets'!#REF!,2,0))</f>
        <v/>
      </c>
      <c r="B561" s="430"/>
      <c r="C561" s="431" t="str">
        <f>IF(ISERROR(VLOOKUP('Child Tracking Record Sheets'!#REF!,'Class Record S5'!#REF!,2,0)),"",VLOOKUP('Child Tracking Record Sheets'!#REF!,'Class Record S5'!#REF!,2,0))</f>
        <v/>
      </c>
      <c r="D561" s="431"/>
      <c r="E561" s="431"/>
      <c r="F561" s="431"/>
      <c r="G561" s="431"/>
      <c r="H561" s="431"/>
      <c r="I561" s="431"/>
      <c r="J561" s="431"/>
      <c r="K561" s="431"/>
      <c r="L561" s="7"/>
    </row>
    <row r="562" spans="1:12" ht="26.1" customHeight="1" x14ac:dyDescent="0.25">
      <c r="A562" s="434" t="str">
        <f>IF(ISERROR(VLOOKUP('Child Tracking Record Sheets'!#REF!,'Child Tracking Record Sheets'!#REF!,2,0)),"",VLOOKUP('Child Tracking Record Sheets'!#REF!,'Child Tracking Record Sheets'!#REF!,2,0))</f>
        <v/>
      </c>
      <c r="B562" s="434"/>
      <c r="C562" s="435" t="str">
        <f>IF(ISERROR(VLOOKUP('Child Tracking Record Sheets'!#REF!,'Class Record S5'!#REF!,2,0)),"",VLOOKUP('Child Tracking Record Sheets'!#REF!,'Class Record S5'!#REF!,2,0))</f>
        <v/>
      </c>
      <c r="D562" s="435"/>
      <c r="E562" s="435"/>
      <c r="F562" s="435"/>
      <c r="G562" s="435"/>
      <c r="H562" s="435"/>
      <c r="I562" s="435"/>
      <c r="J562" s="435"/>
      <c r="K562" s="435"/>
      <c r="L562" s="8"/>
    </row>
    <row r="563" spans="1:12" ht="26.1" customHeight="1" x14ac:dyDescent="0.25">
      <c r="A563" s="434" t="str">
        <f>IF(ISERROR(VLOOKUP('Child Tracking Record Sheets'!#REF!,'Child Tracking Record Sheets'!#REF!,2,0)),"",VLOOKUP('Child Tracking Record Sheets'!#REF!,'Child Tracking Record Sheets'!#REF!,2,0))</f>
        <v/>
      </c>
      <c r="B563" s="434"/>
      <c r="C563" s="435" t="str">
        <f>IF(ISERROR(VLOOKUP('Child Tracking Record Sheets'!#REF!,'Class Record S5'!#REF!,2,0)),"",VLOOKUP('Child Tracking Record Sheets'!#REF!,'Class Record S5'!#REF!,2,0))</f>
        <v/>
      </c>
      <c r="D563" s="435"/>
      <c r="E563" s="435"/>
      <c r="F563" s="435"/>
      <c r="G563" s="435"/>
      <c r="H563" s="435"/>
      <c r="I563" s="435"/>
      <c r="J563" s="435"/>
      <c r="K563" s="435"/>
      <c r="L563" s="8"/>
    </row>
    <row r="564" spans="1:12" ht="26.1" customHeight="1" x14ac:dyDescent="0.25">
      <c r="A564" s="434" t="str">
        <f>IF(ISERROR(VLOOKUP('Child Tracking Record Sheets'!#REF!,'Child Tracking Record Sheets'!#REF!,2,0)),"",VLOOKUP('Child Tracking Record Sheets'!#REF!,'Child Tracking Record Sheets'!#REF!,2,0))</f>
        <v/>
      </c>
      <c r="B564" s="434"/>
      <c r="C564" s="435" t="str">
        <f>IF(ISERROR(VLOOKUP('Child Tracking Record Sheets'!#REF!,'Class Record S5'!#REF!,2,0)),"",VLOOKUP('Child Tracking Record Sheets'!#REF!,'Class Record S5'!#REF!,2,0))</f>
        <v/>
      </c>
      <c r="D564" s="435"/>
      <c r="E564" s="435"/>
      <c r="F564" s="435"/>
      <c r="G564" s="435"/>
      <c r="H564" s="435"/>
      <c r="I564" s="435"/>
      <c r="J564" s="435"/>
      <c r="K564" s="435"/>
      <c r="L564" s="8"/>
    </row>
    <row r="565" spans="1:12" ht="26.1" customHeight="1" x14ac:dyDescent="0.25">
      <c r="A565" s="436" t="str">
        <f>IF(ISERROR(VLOOKUP('Child Tracking Record Sheets'!#REF!,'Child Tracking Record Sheets'!#REF!,2,0)),"",VLOOKUP('Child Tracking Record Sheets'!#REF!,'Child Tracking Record Sheets'!#REF!,2,0))</f>
        <v/>
      </c>
      <c r="B565" s="436"/>
      <c r="C565" s="437" t="str">
        <f>IF(ISERROR(VLOOKUP('Child Tracking Record Sheets'!#REF!,'Class Record S5'!#REF!,2,0)),"",VLOOKUP('Child Tracking Record Sheets'!#REF!,'Class Record S5'!#REF!,2,0))</f>
        <v/>
      </c>
      <c r="D565" s="437"/>
      <c r="E565" s="437"/>
      <c r="F565" s="437"/>
      <c r="G565" s="437"/>
      <c r="H565" s="437"/>
      <c r="I565" s="437"/>
      <c r="J565" s="437"/>
      <c r="K565" s="437"/>
      <c r="L565" s="9"/>
    </row>
    <row r="566" spans="1:12" ht="11.1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</row>
    <row r="567" spans="1:12" ht="20.100000000000001" customHeight="1" x14ac:dyDescent="0.25">
      <c r="A567" s="429" t="s">
        <v>48</v>
      </c>
      <c r="B567" s="429"/>
      <c r="C567" s="429"/>
      <c r="D567" s="429"/>
      <c r="E567" s="429"/>
      <c r="F567" s="429"/>
      <c r="G567" s="429"/>
      <c r="H567" s="429"/>
      <c r="I567" s="429"/>
      <c r="J567" s="429"/>
      <c r="K567" s="429"/>
      <c r="L567" s="6" t="s">
        <v>43</v>
      </c>
    </row>
    <row r="568" spans="1:12" ht="26.1" customHeight="1" x14ac:dyDescent="0.25">
      <c r="A568" s="430" t="str">
        <f>IF(ISERROR(VLOOKUP('Child Tracking Record Sheets'!#REF!,'Child Tracking Record Sheets'!#REF!,2,0)),"",VLOOKUP('Child Tracking Record Sheets'!#REF!,'Child Tracking Record Sheets'!#REF!,2,0))</f>
        <v/>
      </c>
      <c r="B568" s="430"/>
      <c r="C568" s="431" t="str">
        <f>IF(ISERROR(VLOOKUP('Child Tracking Record Sheets'!#REF!,'Class Record S5'!#REF!,2,0)),"",VLOOKUP('Child Tracking Record Sheets'!#REF!,'Class Record S5'!#REF!,2,0))</f>
        <v/>
      </c>
      <c r="D568" s="431"/>
      <c r="E568" s="431"/>
      <c r="F568" s="431"/>
      <c r="G568" s="431"/>
      <c r="H568" s="431"/>
      <c r="I568" s="431"/>
      <c r="J568" s="431"/>
      <c r="K568" s="431"/>
      <c r="L568" s="7"/>
    </row>
    <row r="569" spans="1:12" ht="26.1" customHeight="1" x14ac:dyDescent="0.25">
      <c r="A569" s="434" t="str">
        <f>IF(ISERROR(VLOOKUP('Child Tracking Record Sheets'!#REF!,'Child Tracking Record Sheets'!#REF!,2,0)),"",VLOOKUP('Child Tracking Record Sheets'!#REF!,'Child Tracking Record Sheets'!#REF!,2,0))</f>
        <v/>
      </c>
      <c r="B569" s="434"/>
      <c r="C569" s="435" t="str">
        <f>IF(ISERROR(VLOOKUP('Child Tracking Record Sheets'!#REF!,'Class Record S5'!#REF!,2,0)),"",VLOOKUP('Child Tracking Record Sheets'!#REF!,'Class Record S5'!#REF!,2,0))</f>
        <v/>
      </c>
      <c r="D569" s="435"/>
      <c r="E569" s="435"/>
      <c r="F569" s="435"/>
      <c r="G569" s="435"/>
      <c r="H569" s="435"/>
      <c r="I569" s="435"/>
      <c r="J569" s="435"/>
      <c r="K569" s="435"/>
      <c r="L569" s="8"/>
    </row>
    <row r="570" spans="1:12" ht="26.1" customHeight="1" x14ac:dyDescent="0.25">
      <c r="A570" s="434" t="str">
        <f>IF(ISERROR(VLOOKUP('Child Tracking Record Sheets'!#REF!,'Child Tracking Record Sheets'!#REF!,2,0)),"",VLOOKUP('Child Tracking Record Sheets'!#REF!,'Child Tracking Record Sheets'!#REF!,2,0))</f>
        <v/>
      </c>
      <c r="B570" s="434"/>
      <c r="C570" s="435" t="str">
        <f>IF(ISERROR(VLOOKUP('Child Tracking Record Sheets'!#REF!,'Class Record S5'!#REF!,2,0)),"",VLOOKUP('Child Tracking Record Sheets'!#REF!,'Class Record S5'!#REF!,2,0))</f>
        <v/>
      </c>
      <c r="D570" s="435"/>
      <c r="E570" s="435"/>
      <c r="F570" s="435"/>
      <c r="G570" s="435"/>
      <c r="H570" s="435"/>
      <c r="I570" s="435"/>
      <c r="J570" s="435"/>
      <c r="K570" s="435"/>
      <c r="L570" s="8"/>
    </row>
    <row r="571" spans="1:12" ht="26.1" customHeight="1" x14ac:dyDescent="0.25">
      <c r="A571" s="434" t="str">
        <f>IF(ISERROR(VLOOKUP('Child Tracking Record Sheets'!#REF!,'Child Tracking Record Sheets'!#REF!,2,0)),"",VLOOKUP('Child Tracking Record Sheets'!#REF!,'Child Tracking Record Sheets'!#REF!,2,0))</f>
        <v/>
      </c>
      <c r="B571" s="434"/>
      <c r="C571" s="435" t="str">
        <f>IF(ISERROR(VLOOKUP('Child Tracking Record Sheets'!#REF!,'Class Record S5'!#REF!,2,0)),"",VLOOKUP('Child Tracking Record Sheets'!#REF!,'Class Record S5'!#REF!,2,0))</f>
        <v/>
      </c>
      <c r="D571" s="435"/>
      <c r="E571" s="435"/>
      <c r="F571" s="435"/>
      <c r="G571" s="435"/>
      <c r="H571" s="435"/>
      <c r="I571" s="435"/>
      <c r="J571" s="435"/>
      <c r="K571" s="435"/>
      <c r="L571" s="8"/>
    </row>
    <row r="572" spans="1:12" ht="26.1" customHeight="1" x14ac:dyDescent="0.25">
      <c r="A572" s="436" t="str">
        <f>IF(ISERROR(VLOOKUP('Child Tracking Record Sheets'!#REF!,'Child Tracking Record Sheets'!#REF!,2,0)),"",VLOOKUP('Child Tracking Record Sheets'!#REF!,'Child Tracking Record Sheets'!#REF!,2,0))</f>
        <v/>
      </c>
      <c r="B572" s="436"/>
      <c r="C572" s="437" t="str">
        <f>IF(ISERROR(VLOOKUP('Child Tracking Record Sheets'!#REF!,'Class Record S5'!#REF!,2,0)),"",VLOOKUP('Child Tracking Record Sheets'!#REF!,'Class Record S5'!#REF!,2,0))</f>
        <v/>
      </c>
      <c r="D572" s="437"/>
      <c r="E572" s="437"/>
      <c r="F572" s="437"/>
      <c r="G572" s="437"/>
      <c r="H572" s="437"/>
      <c r="I572" s="437"/>
      <c r="J572" s="437"/>
      <c r="K572" s="437"/>
      <c r="L572" s="9"/>
    </row>
    <row r="573" spans="1:12" ht="11.1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</row>
    <row r="574" spans="1:12" ht="20.100000000000001" customHeight="1" x14ac:dyDescent="0.25">
      <c r="A574" s="429" t="s">
        <v>49</v>
      </c>
      <c r="B574" s="429"/>
      <c r="C574" s="429"/>
      <c r="D574" s="429"/>
      <c r="E574" s="429"/>
      <c r="F574" s="429"/>
      <c r="G574" s="429"/>
      <c r="H574" s="429"/>
      <c r="I574" s="429"/>
      <c r="J574" s="429"/>
      <c r="K574" s="429"/>
      <c r="L574" s="6" t="s">
        <v>43</v>
      </c>
    </row>
    <row r="575" spans="1:12" ht="26.1" customHeight="1" x14ac:dyDescent="0.25">
      <c r="A575" s="430" t="str">
        <f>IF(ISERROR(VLOOKUP('Child Tracking Record Sheets'!#REF!,'Child Tracking Record Sheets'!#REF!,2,0)),"",VLOOKUP('Child Tracking Record Sheets'!#REF!,'Child Tracking Record Sheets'!#REF!,2,0))</f>
        <v/>
      </c>
      <c r="B575" s="430"/>
      <c r="C575" s="431" t="str">
        <f>IF(ISERROR(VLOOKUP('Child Tracking Record Sheets'!#REF!,'Class Record S5'!#REF!,2,0)),"",VLOOKUP('Child Tracking Record Sheets'!#REF!,'Class Record S5'!#REF!,2,0))</f>
        <v/>
      </c>
      <c r="D575" s="431"/>
      <c r="E575" s="431"/>
      <c r="F575" s="431"/>
      <c r="G575" s="431"/>
      <c r="H575" s="431"/>
      <c r="I575" s="431"/>
      <c r="J575" s="431"/>
      <c r="K575" s="431"/>
      <c r="L575" s="7"/>
    </row>
    <row r="576" spans="1:12" ht="26.1" customHeight="1" x14ac:dyDescent="0.25">
      <c r="A576" s="434" t="str">
        <f>IF(ISERROR(VLOOKUP('Child Tracking Record Sheets'!#REF!,'Child Tracking Record Sheets'!#REF!,2,0)),"",VLOOKUP('Child Tracking Record Sheets'!#REF!,'Child Tracking Record Sheets'!#REF!,2,0))</f>
        <v/>
      </c>
      <c r="B576" s="434"/>
      <c r="C576" s="435" t="str">
        <f>IF(ISERROR(VLOOKUP('Child Tracking Record Sheets'!#REF!,'Class Record S5'!#REF!,2,0)),"",VLOOKUP('Child Tracking Record Sheets'!#REF!,'Class Record S5'!#REF!,2,0))</f>
        <v/>
      </c>
      <c r="D576" s="435"/>
      <c r="E576" s="435"/>
      <c r="F576" s="435"/>
      <c r="G576" s="435"/>
      <c r="H576" s="435"/>
      <c r="I576" s="435"/>
      <c r="J576" s="435"/>
      <c r="K576" s="435"/>
      <c r="L576" s="8"/>
    </row>
    <row r="577" spans="1:12" ht="26.1" customHeight="1" x14ac:dyDescent="0.25">
      <c r="A577" s="434" t="str">
        <f>IF(ISERROR(VLOOKUP('Child Tracking Record Sheets'!#REF!,'Child Tracking Record Sheets'!#REF!,2,0)),"",VLOOKUP('Child Tracking Record Sheets'!#REF!,'Child Tracking Record Sheets'!#REF!,2,0))</f>
        <v/>
      </c>
      <c r="B577" s="434"/>
      <c r="C577" s="435" t="str">
        <f>IF(ISERROR(VLOOKUP('Child Tracking Record Sheets'!#REF!,'Class Record S5'!#REF!,2,0)),"",VLOOKUP('Child Tracking Record Sheets'!#REF!,'Class Record S5'!#REF!,2,0))</f>
        <v/>
      </c>
      <c r="D577" s="435"/>
      <c r="E577" s="435"/>
      <c r="F577" s="435"/>
      <c r="G577" s="435"/>
      <c r="H577" s="435"/>
      <c r="I577" s="435"/>
      <c r="J577" s="435"/>
      <c r="K577" s="435"/>
      <c r="L577" s="8"/>
    </row>
    <row r="578" spans="1:12" ht="26.1" customHeight="1" x14ac:dyDescent="0.25">
      <c r="A578" s="436" t="str">
        <f>IF(ISERROR(VLOOKUP('Child Tracking Record Sheets'!#REF!,'Child Tracking Record Sheets'!#REF!,2,0)),"",VLOOKUP('Child Tracking Record Sheets'!#REF!,'Child Tracking Record Sheets'!#REF!,2,0))</f>
        <v/>
      </c>
      <c r="B578" s="436"/>
      <c r="C578" s="437" t="str">
        <f>IF(ISERROR(VLOOKUP('Child Tracking Record Sheets'!#REF!,'Class Record S5'!#REF!,2,0)),"",VLOOKUP('Child Tracking Record Sheets'!#REF!,'Class Record S5'!#REF!,2,0))</f>
        <v/>
      </c>
      <c r="D578" s="437"/>
      <c r="E578" s="437"/>
      <c r="F578" s="437"/>
      <c r="G578" s="437"/>
      <c r="H578" s="437"/>
      <c r="I578" s="437"/>
      <c r="J578" s="437"/>
      <c r="K578" s="437"/>
      <c r="L578" s="9"/>
    </row>
    <row r="579" spans="1:12" ht="11.1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</row>
    <row r="580" spans="1:12" ht="20.100000000000001" customHeight="1" x14ac:dyDescent="0.25">
      <c r="A580" s="438" t="s">
        <v>44</v>
      </c>
      <c r="B580" s="438"/>
      <c r="C580" s="438"/>
      <c r="D580" s="438"/>
      <c r="E580" s="438"/>
      <c r="F580" s="438"/>
      <c r="G580" s="438"/>
      <c r="H580" s="438"/>
      <c r="I580" s="438"/>
      <c r="J580" s="438"/>
      <c r="K580" s="439" t="s">
        <v>45</v>
      </c>
      <c r="L580" s="439"/>
    </row>
    <row r="581" spans="1:12" ht="20.100000000000001" customHeight="1" x14ac:dyDescent="0.25">
      <c r="A581" s="440"/>
      <c r="B581" s="440"/>
      <c r="C581" s="440"/>
      <c r="D581" s="440"/>
      <c r="E581" s="440"/>
      <c r="F581" s="440"/>
      <c r="G581" s="440"/>
      <c r="H581" s="440"/>
      <c r="I581" s="440"/>
      <c r="J581" s="440"/>
      <c r="K581" s="441" t="e">
        <f>'Class Record S5'!#REF!</f>
        <v>#REF!</v>
      </c>
      <c r="L581" s="441"/>
    </row>
    <row r="582" spans="1:12" ht="20.100000000000001" customHeight="1" x14ac:dyDescent="0.25">
      <c r="A582" s="440"/>
      <c r="B582" s="440"/>
      <c r="C582" s="440"/>
      <c r="D582" s="440"/>
      <c r="E582" s="440"/>
      <c r="F582" s="440"/>
      <c r="G582" s="440"/>
      <c r="H582" s="440"/>
      <c r="I582" s="440"/>
      <c r="J582" s="440"/>
      <c r="K582" s="441"/>
      <c r="L582" s="441"/>
    </row>
    <row r="583" spans="1:12" ht="20.100000000000001" customHeight="1" x14ac:dyDescent="0.25">
      <c r="A583" s="440"/>
      <c r="B583" s="440"/>
      <c r="C583" s="440"/>
      <c r="D583" s="440"/>
      <c r="E583" s="440"/>
      <c r="F583" s="440"/>
      <c r="G583" s="440"/>
      <c r="H583" s="440"/>
      <c r="I583" s="440"/>
      <c r="J583" s="440"/>
      <c r="K583" s="441"/>
      <c r="L583" s="441"/>
    </row>
    <row r="584" spans="1:12" ht="20.100000000000001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</row>
    <row r="585" spans="1:12" ht="20.100000000000001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</row>
    <row r="586" spans="1:12" ht="24.6" customHeight="1" x14ac:dyDescent="0.25">
      <c r="A586" s="423" t="e">
        <f>'Child Tracking Record Sheets'!$B$1:$F$1</f>
        <v>#VALUE!</v>
      </c>
      <c r="B586" s="423"/>
      <c r="C586" s="423"/>
      <c r="D586" s="423"/>
      <c r="E586" s="423"/>
      <c r="F586" s="423"/>
      <c r="G586" s="423"/>
      <c r="H586" s="423"/>
      <c r="I586" s="423"/>
      <c r="J586" s="423"/>
      <c r="K586" s="423"/>
      <c r="L586" s="423"/>
    </row>
    <row r="587" spans="1:12" ht="11.1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ht="12" customHeight="1" x14ac:dyDescent="0.25">
      <c r="A588" s="424" t="s">
        <v>17</v>
      </c>
      <c r="B588" s="424"/>
      <c r="C588" s="425">
        <f>'Class Record S5'!R$2</f>
        <v>0</v>
      </c>
      <c r="D588" s="425"/>
      <c r="E588" s="425"/>
      <c r="F588" s="425"/>
      <c r="G588" s="424" t="s">
        <v>18</v>
      </c>
      <c r="H588" s="426" t="e">
        <f>$H$3</f>
        <v>#REF!</v>
      </c>
      <c r="I588" s="426"/>
      <c r="J588" s="427" t="str">
        <f>'Class Record S5'!$C$2</f>
        <v>CLASS</v>
      </c>
      <c r="K588" s="427"/>
      <c r="L588" s="427"/>
    </row>
    <row r="589" spans="1:12" ht="12" customHeight="1" x14ac:dyDescent="0.25">
      <c r="A589" s="424"/>
      <c r="B589" s="424"/>
      <c r="C589" s="425"/>
      <c r="D589" s="425"/>
      <c r="E589" s="425"/>
      <c r="F589" s="425"/>
      <c r="G589" s="424"/>
      <c r="H589" s="426"/>
      <c r="I589" s="426"/>
      <c r="J589" s="427"/>
      <c r="K589" s="427"/>
      <c r="L589" s="427"/>
    </row>
    <row r="590" spans="1:12" ht="11.1" customHeight="1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</row>
    <row r="591" spans="1:12" ht="20.100000000000001" customHeight="1" x14ac:dyDescent="0.25">
      <c r="A591" s="417" t="s">
        <v>19</v>
      </c>
      <c r="B591" s="417"/>
      <c r="C591" s="417"/>
      <c r="D591" s="417"/>
      <c r="E591" s="418" t="s">
        <v>20</v>
      </c>
      <c r="F591" s="418"/>
      <c r="G591" s="418"/>
      <c r="H591" s="418"/>
      <c r="I591" s="419" t="s">
        <v>21</v>
      </c>
      <c r="J591" s="419"/>
      <c r="K591" s="419"/>
      <c r="L591" s="419"/>
    </row>
    <row r="592" spans="1:12" ht="20.100000000000001" customHeight="1" x14ac:dyDescent="0.25">
      <c r="A592" s="420" t="s">
        <v>22</v>
      </c>
      <c r="B592" s="420"/>
      <c r="C592" s="421" t="s">
        <v>23</v>
      </c>
      <c r="D592" s="421"/>
      <c r="E592" s="421" t="s">
        <v>24</v>
      </c>
      <c r="F592" s="421"/>
      <c r="G592" s="421" t="s">
        <v>25</v>
      </c>
      <c r="H592" s="421"/>
      <c r="I592" s="421" t="s">
        <v>26</v>
      </c>
      <c r="J592" s="421"/>
      <c r="K592" s="422" t="s">
        <v>27</v>
      </c>
      <c r="L592" s="422"/>
    </row>
    <row r="593" spans="1:12" ht="15" customHeight="1" x14ac:dyDescent="0.25">
      <c r="A593" s="433" t="s">
        <v>28</v>
      </c>
      <c r="B593" s="433"/>
      <c r="C593" s="433"/>
      <c r="D593" s="433"/>
      <c r="E593" s="433" t="s">
        <v>29</v>
      </c>
      <c r="F593" s="433"/>
      <c r="G593" s="433"/>
      <c r="H593" s="433"/>
      <c r="I593" s="433" t="s">
        <v>30</v>
      </c>
      <c r="J593" s="433"/>
      <c r="K593" s="433"/>
      <c r="L593" s="433"/>
    </row>
    <row r="594" spans="1:12" ht="15" customHeight="1" x14ac:dyDescent="0.25">
      <c r="A594" s="432" t="s">
        <v>31</v>
      </c>
      <c r="B594" s="432"/>
      <c r="C594" s="432"/>
      <c r="D594" s="432"/>
      <c r="E594" s="432" t="s">
        <v>32</v>
      </c>
      <c r="F594" s="432"/>
      <c r="G594" s="432"/>
      <c r="H594" s="432"/>
      <c r="I594" s="432" t="s">
        <v>33</v>
      </c>
      <c r="J594" s="432"/>
      <c r="K594" s="432"/>
      <c r="L594" s="432"/>
    </row>
    <row r="595" spans="1:12" ht="15" customHeight="1" x14ac:dyDescent="0.25">
      <c r="A595" s="432" t="s">
        <v>34</v>
      </c>
      <c r="B595" s="432"/>
      <c r="C595" s="432"/>
      <c r="D595" s="432"/>
      <c r="E595" s="432" t="s">
        <v>35</v>
      </c>
      <c r="F595" s="432"/>
      <c r="G595" s="432"/>
      <c r="H595" s="432"/>
      <c r="I595" s="432" t="s">
        <v>36</v>
      </c>
      <c r="J595" s="432"/>
      <c r="K595" s="432"/>
      <c r="L595" s="432"/>
    </row>
    <row r="596" spans="1:12" ht="15" customHeight="1" x14ac:dyDescent="0.25">
      <c r="A596" s="432" t="s">
        <v>37</v>
      </c>
      <c r="B596" s="432"/>
      <c r="C596" s="432"/>
      <c r="D596" s="432"/>
      <c r="E596" s="432" t="s">
        <v>38</v>
      </c>
      <c r="F596" s="432"/>
      <c r="G596" s="432"/>
      <c r="H596" s="432"/>
      <c r="I596" s="432" t="s">
        <v>39</v>
      </c>
      <c r="J596" s="432"/>
      <c r="K596" s="432"/>
      <c r="L596" s="432"/>
    </row>
    <row r="597" spans="1:12" ht="15" customHeight="1" x14ac:dyDescent="0.25">
      <c r="A597" s="428" t="s">
        <v>40</v>
      </c>
      <c r="B597" s="428"/>
      <c r="C597" s="428"/>
      <c r="D597" s="428"/>
      <c r="E597" s="428" t="s">
        <v>41</v>
      </c>
      <c r="F597" s="428"/>
      <c r="G597" s="428"/>
      <c r="H597" s="428"/>
      <c r="I597" s="428" t="s">
        <v>42</v>
      </c>
      <c r="J597" s="428"/>
      <c r="K597" s="428"/>
      <c r="L597" s="428"/>
    </row>
    <row r="598" spans="1:12" ht="11.1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</row>
    <row r="599" spans="1:12" ht="20.100000000000001" customHeight="1" x14ac:dyDescent="0.25">
      <c r="A599" s="429" t="s">
        <v>46</v>
      </c>
      <c r="B599" s="429"/>
      <c r="C599" s="429"/>
      <c r="D599" s="429"/>
      <c r="E599" s="429"/>
      <c r="F599" s="429"/>
      <c r="G599" s="429"/>
      <c r="H599" s="429"/>
      <c r="I599" s="429"/>
      <c r="J599" s="429"/>
      <c r="K599" s="429"/>
      <c r="L599" s="6" t="s">
        <v>43</v>
      </c>
    </row>
    <row r="600" spans="1:12" ht="26.1" customHeight="1" x14ac:dyDescent="0.25">
      <c r="A600" s="430" t="str">
        <f>IF(ISERROR(VLOOKUP('Child Tracking Record Sheets'!#REF!,'Child Tracking Record Sheets'!#REF!,2,0)),"",VLOOKUP('Child Tracking Record Sheets'!#REF!,'Child Tracking Record Sheets'!#REF!,2,0))</f>
        <v/>
      </c>
      <c r="B600" s="430"/>
      <c r="C600" s="431" t="str">
        <f>IF(ISERROR(VLOOKUP('Child Tracking Record Sheets'!#REF!,'Class Record S5'!#REF!,2,0)),"",VLOOKUP('Child Tracking Record Sheets'!#REF!,'Class Record S5'!#REF!,2,0))</f>
        <v/>
      </c>
      <c r="D600" s="431"/>
      <c r="E600" s="431"/>
      <c r="F600" s="431"/>
      <c r="G600" s="431"/>
      <c r="H600" s="431"/>
      <c r="I600" s="431"/>
      <c r="J600" s="431"/>
      <c r="K600" s="431"/>
      <c r="L600" s="7"/>
    </row>
    <row r="601" spans="1:12" ht="26.1" customHeight="1" x14ac:dyDescent="0.25">
      <c r="A601" s="434" t="str">
        <f>IF(ISERROR(VLOOKUP('Child Tracking Record Sheets'!#REF!,'Child Tracking Record Sheets'!#REF!,2,0)),"",VLOOKUP('Child Tracking Record Sheets'!#REF!,'Child Tracking Record Sheets'!#REF!,2,0))</f>
        <v/>
      </c>
      <c r="B601" s="434"/>
      <c r="C601" s="435" t="str">
        <f>IF(ISERROR(VLOOKUP('Child Tracking Record Sheets'!#REF!,'Class Record S5'!#REF!,2,0)),"",VLOOKUP('Child Tracking Record Sheets'!#REF!,'Class Record S5'!#REF!,2,0))</f>
        <v/>
      </c>
      <c r="D601" s="435"/>
      <c r="E601" s="435"/>
      <c r="F601" s="435"/>
      <c r="G601" s="435"/>
      <c r="H601" s="435"/>
      <c r="I601" s="435"/>
      <c r="J601" s="435"/>
      <c r="K601" s="435"/>
      <c r="L601" s="8"/>
    </row>
    <row r="602" spans="1:12" ht="26.1" customHeight="1" x14ac:dyDescent="0.25">
      <c r="A602" s="434" t="str">
        <f>IF(ISERROR(VLOOKUP('Child Tracking Record Sheets'!#REF!,'Child Tracking Record Sheets'!#REF!,2,0)),"",VLOOKUP('Child Tracking Record Sheets'!#REF!,'Child Tracking Record Sheets'!#REF!,2,0))</f>
        <v/>
      </c>
      <c r="B602" s="434"/>
      <c r="C602" s="435" t="str">
        <f>IF(ISERROR(VLOOKUP('Child Tracking Record Sheets'!#REF!,'Class Record S5'!#REF!,2,0)),"",VLOOKUP('Child Tracking Record Sheets'!#REF!,'Class Record S5'!#REF!,2,0))</f>
        <v/>
      </c>
      <c r="D602" s="435"/>
      <c r="E602" s="435"/>
      <c r="F602" s="435"/>
      <c r="G602" s="435"/>
      <c r="H602" s="435"/>
      <c r="I602" s="435"/>
      <c r="J602" s="435"/>
      <c r="K602" s="435"/>
      <c r="L602" s="8"/>
    </row>
    <row r="603" spans="1:12" ht="26.1" customHeight="1" x14ac:dyDescent="0.25">
      <c r="A603" s="436" t="str">
        <f>IF(ISERROR(VLOOKUP('Child Tracking Record Sheets'!#REF!,'Child Tracking Record Sheets'!#REF!,2,0)),"",VLOOKUP('Child Tracking Record Sheets'!#REF!,'Child Tracking Record Sheets'!#REF!,2,0))</f>
        <v/>
      </c>
      <c r="B603" s="436"/>
      <c r="C603" s="437" t="str">
        <f>IF(ISERROR(VLOOKUP('Child Tracking Record Sheets'!#REF!,'Class Record S5'!#REF!,2,0)),"",VLOOKUP('Child Tracking Record Sheets'!#REF!,'Class Record S5'!#REF!,2,0))</f>
        <v/>
      </c>
      <c r="D603" s="437"/>
      <c r="E603" s="437"/>
      <c r="F603" s="437"/>
      <c r="G603" s="437"/>
      <c r="H603" s="437"/>
      <c r="I603" s="437"/>
      <c r="J603" s="437"/>
      <c r="K603" s="437"/>
      <c r="L603" s="9"/>
    </row>
    <row r="604" spans="1:12" ht="11.1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</row>
    <row r="605" spans="1:12" ht="20.100000000000001" customHeight="1" x14ac:dyDescent="0.25">
      <c r="A605" s="429" t="s">
        <v>47</v>
      </c>
      <c r="B605" s="429"/>
      <c r="C605" s="429"/>
      <c r="D605" s="429"/>
      <c r="E605" s="429"/>
      <c r="F605" s="429"/>
      <c r="G605" s="429"/>
      <c r="H605" s="429"/>
      <c r="I605" s="429"/>
      <c r="J605" s="429"/>
      <c r="K605" s="429"/>
      <c r="L605" s="6" t="s">
        <v>43</v>
      </c>
    </row>
    <row r="606" spans="1:12" ht="26.1" customHeight="1" x14ac:dyDescent="0.25">
      <c r="A606" s="430" t="str">
        <f>IF(ISERROR(VLOOKUP('Child Tracking Record Sheets'!#REF!,'Child Tracking Record Sheets'!#REF!,2,0)),"",VLOOKUP('Child Tracking Record Sheets'!#REF!,'Child Tracking Record Sheets'!#REF!,2,0))</f>
        <v/>
      </c>
      <c r="B606" s="430"/>
      <c r="C606" s="431" t="str">
        <f>IF(ISERROR(VLOOKUP('Child Tracking Record Sheets'!#REF!,'Class Record S5'!#REF!,2,0)),"",VLOOKUP('Child Tracking Record Sheets'!#REF!,'Class Record S5'!#REF!,2,0))</f>
        <v/>
      </c>
      <c r="D606" s="431"/>
      <c r="E606" s="431"/>
      <c r="F606" s="431"/>
      <c r="G606" s="431"/>
      <c r="H606" s="431"/>
      <c r="I606" s="431"/>
      <c r="J606" s="431"/>
      <c r="K606" s="431"/>
      <c r="L606" s="7"/>
    </row>
    <row r="607" spans="1:12" ht="26.1" customHeight="1" x14ac:dyDescent="0.25">
      <c r="A607" s="434" t="str">
        <f>IF(ISERROR(VLOOKUP('Child Tracking Record Sheets'!#REF!,'Child Tracking Record Sheets'!#REF!,2,0)),"",VLOOKUP('Child Tracking Record Sheets'!#REF!,'Child Tracking Record Sheets'!#REF!,2,0))</f>
        <v/>
      </c>
      <c r="B607" s="434"/>
      <c r="C607" s="435" t="str">
        <f>IF(ISERROR(VLOOKUP('Child Tracking Record Sheets'!#REF!,'Class Record S5'!#REF!,2,0)),"",VLOOKUP('Child Tracking Record Sheets'!#REF!,'Class Record S5'!#REF!,2,0))</f>
        <v/>
      </c>
      <c r="D607" s="435"/>
      <c r="E607" s="435"/>
      <c r="F607" s="435"/>
      <c r="G607" s="435"/>
      <c r="H607" s="435"/>
      <c r="I607" s="435"/>
      <c r="J607" s="435"/>
      <c r="K607" s="435"/>
      <c r="L607" s="8"/>
    </row>
    <row r="608" spans="1:12" ht="26.1" customHeight="1" x14ac:dyDescent="0.25">
      <c r="A608" s="434" t="str">
        <f>IF(ISERROR(VLOOKUP('Child Tracking Record Sheets'!#REF!,'Child Tracking Record Sheets'!#REF!,2,0)),"",VLOOKUP('Child Tracking Record Sheets'!#REF!,'Child Tracking Record Sheets'!#REF!,2,0))</f>
        <v/>
      </c>
      <c r="B608" s="434"/>
      <c r="C608" s="435" t="str">
        <f>IF(ISERROR(VLOOKUP('Child Tracking Record Sheets'!#REF!,'Class Record S5'!#REF!,2,0)),"",VLOOKUP('Child Tracking Record Sheets'!#REF!,'Class Record S5'!#REF!,2,0))</f>
        <v/>
      </c>
      <c r="D608" s="435"/>
      <c r="E608" s="435"/>
      <c r="F608" s="435"/>
      <c r="G608" s="435"/>
      <c r="H608" s="435"/>
      <c r="I608" s="435"/>
      <c r="J608" s="435"/>
      <c r="K608" s="435"/>
      <c r="L608" s="8"/>
    </row>
    <row r="609" spans="1:12" ht="26.1" customHeight="1" x14ac:dyDescent="0.25">
      <c r="A609" s="434" t="str">
        <f>IF(ISERROR(VLOOKUP('Child Tracking Record Sheets'!#REF!,'Child Tracking Record Sheets'!#REF!,2,0)),"",VLOOKUP('Child Tracking Record Sheets'!#REF!,'Child Tracking Record Sheets'!#REF!,2,0))</f>
        <v/>
      </c>
      <c r="B609" s="434"/>
      <c r="C609" s="435" t="str">
        <f>IF(ISERROR(VLOOKUP('Child Tracking Record Sheets'!#REF!,'Class Record S5'!#REF!,2,0)),"",VLOOKUP('Child Tracking Record Sheets'!#REF!,'Class Record S5'!#REF!,2,0))</f>
        <v/>
      </c>
      <c r="D609" s="435"/>
      <c r="E609" s="435"/>
      <c r="F609" s="435"/>
      <c r="G609" s="435"/>
      <c r="H609" s="435"/>
      <c r="I609" s="435"/>
      <c r="J609" s="435"/>
      <c r="K609" s="435"/>
      <c r="L609" s="8"/>
    </row>
    <row r="610" spans="1:12" ht="26.1" customHeight="1" x14ac:dyDescent="0.25">
      <c r="A610" s="436" t="str">
        <f>IF(ISERROR(VLOOKUP('Child Tracking Record Sheets'!#REF!,'Child Tracking Record Sheets'!#REF!,2,0)),"",VLOOKUP('Child Tracking Record Sheets'!#REF!,'Child Tracking Record Sheets'!#REF!,2,0))</f>
        <v/>
      </c>
      <c r="B610" s="436"/>
      <c r="C610" s="437" t="str">
        <f>IF(ISERROR(VLOOKUP('Child Tracking Record Sheets'!#REF!,'Class Record S5'!#REF!,2,0)),"",VLOOKUP('Child Tracking Record Sheets'!#REF!,'Class Record S5'!#REF!,2,0))</f>
        <v/>
      </c>
      <c r="D610" s="437"/>
      <c r="E610" s="437"/>
      <c r="F610" s="437"/>
      <c r="G610" s="437"/>
      <c r="H610" s="437"/>
      <c r="I610" s="437"/>
      <c r="J610" s="437"/>
      <c r="K610" s="437"/>
      <c r="L610" s="9"/>
    </row>
    <row r="611" spans="1:12" ht="11.1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</row>
    <row r="612" spans="1:12" ht="20.100000000000001" customHeight="1" x14ac:dyDescent="0.25">
      <c r="A612" s="429" t="s">
        <v>48</v>
      </c>
      <c r="B612" s="429"/>
      <c r="C612" s="429"/>
      <c r="D612" s="429"/>
      <c r="E612" s="429"/>
      <c r="F612" s="429"/>
      <c r="G612" s="429"/>
      <c r="H612" s="429"/>
      <c r="I612" s="429"/>
      <c r="J612" s="429"/>
      <c r="K612" s="429"/>
      <c r="L612" s="6" t="s">
        <v>43</v>
      </c>
    </row>
    <row r="613" spans="1:12" ht="26.1" customHeight="1" x14ac:dyDescent="0.25">
      <c r="A613" s="430" t="str">
        <f>IF(ISERROR(VLOOKUP('Child Tracking Record Sheets'!#REF!,'Child Tracking Record Sheets'!#REF!,2,0)),"",VLOOKUP('Child Tracking Record Sheets'!#REF!,'Child Tracking Record Sheets'!#REF!,2,0))</f>
        <v/>
      </c>
      <c r="B613" s="430"/>
      <c r="C613" s="431" t="str">
        <f>IF(ISERROR(VLOOKUP('Child Tracking Record Sheets'!#REF!,'Class Record S5'!#REF!,2,0)),"",VLOOKUP('Child Tracking Record Sheets'!#REF!,'Class Record S5'!#REF!,2,0))</f>
        <v/>
      </c>
      <c r="D613" s="431"/>
      <c r="E613" s="431"/>
      <c r="F613" s="431"/>
      <c r="G613" s="431"/>
      <c r="H613" s="431"/>
      <c r="I613" s="431"/>
      <c r="J613" s="431"/>
      <c r="K613" s="431"/>
      <c r="L613" s="7"/>
    </row>
    <row r="614" spans="1:12" ht="26.1" customHeight="1" x14ac:dyDescent="0.25">
      <c r="A614" s="434" t="str">
        <f>IF(ISERROR(VLOOKUP('Child Tracking Record Sheets'!#REF!,'Child Tracking Record Sheets'!#REF!,2,0)),"",VLOOKUP('Child Tracking Record Sheets'!#REF!,'Child Tracking Record Sheets'!#REF!,2,0))</f>
        <v/>
      </c>
      <c r="B614" s="434"/>
      <c r="C614" s="435" t="str">
        <f>IF(ISERROR(VLOOKUP('Child Tracking Record Sheets'!#REF!,'Class Record S5'!#REF!,2,0)),"",VLOOKUP('Child Tracking Record Sheets'!#REF!,'Class Record S5'!#REF!,2,0))</f>
        <v/>
      </c>
      <c r="D614" s="435"/>
      <c r="E614" s="435"/>
      <c r="F614" s="435"/>
      <c r="G614" s="435"/>
      <c r="H614" s="435"/>
      <c r="I614" s="435"/>
      <c r="J614" s="435"/>
      <c r="K614" s="435"/>
      <c r="L614" s="8"/>
    </row>
    <row r="615" spans="1:12" ht="26.1" customHeight="1" x14ac:dyDescent="0.25">
      <c r="A615" s="434" t="str">
        <f>IF(ISERROR(VLOOKUP('Child Tracking Record Sheets'!#REF!,'Child Tracking Record Sheets'!#REF!,2,0)),"",VLOOKUP('Child Tracking Record Sheets'!#REF!,'Child Tracking Record Sheets'!#REF!,2,0))</f>
        <v/>
      </c>
      <c r="B615" s="434"/>
      <c r="C615" s="435" t="str">
        <f>IF(ISERROR(VLOOKUP('Child Tracking Record Sheets'!#REF!,'Class Record S5'!#REF!,2,0)),"",VLOOKUP('Child Tracking Record Sheets'!#REF!,'Class Record S5'!#REF!,2,0))</f>
        <v/>
      </c>
      <c r="D615" s="435"/>
      <c r="E615" s="435"/>
      <c r="F615" s="435"/>
      <c r="G615" s="435"/>
      <c r="H615" s="435"/>
      <c r="I615" s="435"/>
      <c r="J615" s="435"/>
      <c r="K615" s="435"/>
      <c r="L615" s="8"/>
    </row>
    <row r="616" spans="1:12" ht="26.1" customHeight="1" x14ac:dyDescent="0.25">
      <c r="A616" s="434" t="str">
        <f>IF(ISERROR(VLOOKUP('Child Tracking Record Sheets'!#REF!,'Child Tracking Record Sheets'!#REF!,2,0)),"",VLOOKUP('Child Tracking Record Sheets'!#REF!,'Child Tracking Record Sheets'!#REF!,2,0))</f>
        <v/>
      </c>
      <c r="B616" s="434"/>
      <c r="C616" s="435" t="str">
        <f>IF(ISERROR(VLOOKUP('Child Tracking Record Sheets'!#REF!,'Class Record S5'!#REF!,2,0)),"",VLOOKUP('Child Tracking Record Sheets'!#REF!,'Class Record S5'!#REF!,2,0))</f>
        <v/>
      </c>
      <c r="D616" s="435"/>
      <c r="E616" s="435"/>
      <c r="F616" s="435"/>
      <c r="G616" s="435"/>
      <c r="H616" s="435"/>
      <c r="I616" s="435"/>
      <c r="J616" s="435"/>
      <c r="K616" s="435"/>
      <c r="L616" s="8"/>
    </row>
    <row r="617" spans="1:12" ht="26.1" customHeight="1" x14ac:dyDescent="0.25">
      <c r="A617" s="436" t="str">
        <f>IF(ISERROR(VLOOKUP('Child Tracking Record Sheets'!#REF!,'Child Tracking Record Sheets'!#REF!,2,0)),"",VLOOKUP('Child Tracking Record Sheets'!#REF!,'Child Tracking Record Sheets'!#REF!,2,0))</f>
        <v/>
      </c>
      <c r="B617" s="436"/>
      <c r="C617" s="437" t="str">
        <f>IF(ISERROR(VLOOKUP('Child Tracking Record Sheets'!#REF!,'Class Record S5'!#REF!,2,0)),"",VLOOKUP('Child Tracking Record Sheets'!#REF!,'Class Record S5'!#REF!,2,0))</f>
        <v/>
      </c>
      <c r="D617" s="437"/>
      <c r="E617" s="437"/>
      <c r="F617" s="437"/>
      <c r="G617" s="437"/>
      <c r="H617" s="437"/>
      <c r="I617" s="437"/>
      <c r="J617" s="437"/>
      <c r="K617" s="437"/>
      <c r="L617" s="9"/>
    </row>
    <row r="618" spans="1:12" ht="11.1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</row>
    <row r="619" spans="1:12" ht="20.100000000000001" customHeight="1" x14ac:dyDescent="0.25">
      <c r="A619" s="429" t="s">
        <v>49</v>
      </c>
      <c r="B619" s="429"/>
      <c r="C619" s="429"/>
      <c r="D619" s="429"/>
      <c r="E619" s="429"/>
      <c r="F619" s="429"/>
      <c r="G619" s="429"/>
      <c r="H619" s="429"/>
      <c r="I619" s="429"/>
      <c r="J619" s="429"/>
      <c r="K619" s="429"/>
      <c r="L619" s="6" t="s">
        <v>43</v>
      </c>
    </row>
    <row r="620" spans="1:12" ht="26.1" customHeight="1" x14ac:dyDescent="0.25">
      <c r="A620" s="430" t="str">
        <f>IF(ISERROR(VLOOKUP('Child Tracking Record Sheets'!#REF!,'Child Tracking Record Sheets'!#REF!,2,0)),"",VLOOKUP('Child Tracking Record Sheets'!#REF!,'Child Tracking Record Sheets'!#REF!,2,0))</f>
        <v/>
      </c>
      <c r="B620" s="430"/>
      <c r="C620" s="431" t="str">
        <f>IF(ISERROR(VLOOKUP('Child Tracking Record Sheets'!#REF!,'Class Record S5'!#REF!,2,0)),"",VLOOKUP('Child Tracking Record Sheets'!#REF!,'Class Record S5'!#REF!,2,0))</f>
        <v/>
      </c>
      <c r="D620" s="431"/>
      <c r="E620" s="431"/>
      <c r="F620" s="431"/>
      <c r="G620" s="431"/>
      <c r="H620" s="431"/>
      <c r="I620" s="431"/>
      <c r="J620" s="431"/>
      <c r="K620" s="431"/>
      <c r="L620" s="7"/>
    </row>
    <row r="621" spans="1:12" ht="26.1" customHeight="1" x14ac:dyDescent="0.25">
      <c r="A621" s="434" t="str">
        <f>IF(ISERROR(VLOOKUP('Child Tracking Record Sheets'!#REF!,'Child Tracking Record Sheets'!#REF!,2,0)),"",VLOOKUP('Child Tracking Record Sheets'!#REF!,'Child Tracking Record Sheets'!#REF!,2,0))</f>
        <v/>
      </c>
      <c r="B621" s="434"/>
      <c r="C621" s="435" t="str">
        <f>IF(ISERROR(VLOOKUP('Child Tracking Record Sheets'!#REF!,'Class Record S5'!#REF!,2,0)),"",VLOOKUP('Child Tracking Record Sheets'!#REF!,'Class Record S5'!#REF!,2,0))</f>
        <v/>
      </c>
      <c r="D621" s="435"/>
      <c r="E621" s="435"/>
      <c r="F621" s="435"/>
      <c r="G621" s="435"/>
      <c r="H621" s="435"/>
      <c r="I621" s="435"/>
      <c r="J621" s="435"/>
      <c r="K621" s="435"/>
      <c r="L621" s="8"/>
    </row>
    <row r="622" spans="1:12" ht="26.1" customHeight="1" x14ac:dyDescent="0.25">
      <c r="A622" s="434" t="str">
        <f>IF(ISERROR(VLOOKUP('Child Tracking Record Sheets'!#REF!,'Child Tracking Record Sheets'!#REF!,2,0)),"",VLOOKUP('Child Tracking Record Sheets'!#REF!,'Child Tracking Record Sheets'!#REF!,2,0))</f>
        <v/>
      </c>
      <c r="B622" s="434"/>
      <c r="C622" s="435" t="str">
        <f>IF(ISERROR(VLOOKUP('Child Tracking Record Sheets'!#REF!,'Class Record S5'!#REF!,2,0)),"",VLOOKUP('Child Tracking Record Sheets'!#REF!,'Class Record S5'!#REF!,2,0))</f>
        <v/>
      </c>
      <c r="D622" s="435"/>
      <c r="E622" s="435"/>
      <c r="F622" s="435"/>
      <c r="G622" s="435"/>
      <c r="H622" s="435"/>
      <c r="I622" s="435"/>
      <c r="J622" s="435"/>
      <c r="K622" s="435"/>
      <c r="L622" s="8"/>
    </row>
    <row r="623" spans="1:12" ht="26.1" customHeight="1" x14ac:dyDescent="0.25">
      <c r="A623" s="436" t="str">
        <f>IF(ISERROR(VLOOKUP('Child Tracking Record Sheets'!#REF!,'Child Tracking Record Sheets'!#REF!,2,0)),"",VLOOKUP('Child Tracking Record Sheets'!#REF!,'Child Tracking Record Sheets'!#REF!,2,0))</f>
        <v/>
      </c>
      <c r="B623" s="436"/>
      <c r="C623" s="437" t="str">
        <f>IF(ISERROR(VLOOKUP('Child Tracking Record Sheets'!#REF!,'Class Record S5'!#REF!,2,0)),"",VLOOKUP('Child Tracking Record Sheets'!#REF!,'Class Record S5'!#REF!,2,0))</f>
        <v/>
      </c>
      <c r="D623" s="437"/>
      <c r="E623" s="437"/>
      <c r="F623" s="437"/>
      <c r="G623" s="437"/>
      <c r="H623" s="437"/>
      <c r="I623" s="437"/>
      <c r="J623" s="437"/>
      <c r="K623" s="437"/>
      <c r="L623" s="9"/>
    </row>
    <row r="624" spans="1:12" ht="11.1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</row>
    <row r="625" spans="1:12" ht="20.100000000000001" customHeight="1" x14ac:dyDescent="0.25">
      <c r="A625" s="438" t="s">
        <v>44</v>
      </c>
      <c r="B625" s="438"/>
      <c r="C625" s="438"/>
      <c r="D625" s="438"/>
      <c r="E625" s="438"/>
      <c r="F625" s="438"/>
      <c r="G625" s="438"/>
      <c r="H625" s="438"/>
      <c r="I625" s="438"/>
      <c r="J625" s="438"/>
      <c r="K625" s="439" t="s">
        <v>45</v>
      </c>
      <c r="L625" s="439"/>
    </row>
    <row r="626" spans="1:12" ht="20.100000000000001" customHeight="1" x14ac:dyDescent="0.25">
      <c r="A626" s="440"/>
      <c r="B626" s="440"/>
      <c r="C626" s="440"/>
      <c r="D626" s="440"/>
      <c r="E626" s="440"/>
      <c r="F626" s="440"/>
      <c r="G626" s="440"/>
      <c r="H626" s="440"/>
      <c r="I626" s="440"/>
      <c r="J626" s="440"/>
      <c r="K626" s="441" t="e">
        <f>'Class Record S5'!#REF!</f>
        <v>#REF!</v>
      </c>
      <c r="L626" s="441"/>
    </row>
    <row r="627" spans="1:12" ht="20.100000000000001" customHeight="1" x14ac:dyDescent="0.25">
      <c r="A627" s="440"/>
      <c r="B627" s="440"/>
      <c r="C627" s="440"/>
      <c r="D627" s="440"/>
      <c r="E627" s="440"/>
      <c r="F627" s="440"/>
      <c r="G627" s="440"/>
      <c r="H627" s="440"/>
      <c r="I627" s="440"/>
      <c r="J627" s="440"/>
      <c r="K627" s="441"/>
      <c r="L627" s="441"/>
    </row>
    <row r="628" spans="1:12" ht="20.100000000000001" customHeight="1" x14ac:dyDescent="0.25">
      <c r="A628" s="440"/>
      <c r="B628" s="440"/>
      <c r="C628" s="440"/>
      <c r="D628" s="440"/>
      <c r="E628" s="440"/>
      <c r="F628" s="440"/>
      <c r="G628" s="440"/>
      <c r="H628" s="440"/>
      <c r="I628" s="440"/>
      <c r="J628" s="440"/>
      <c r="K628" s="441"/>
      <c r="L628" s="441"/>
    </row>
    <row r="629" spans="1:12" ht="20.100000000000001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</row>
    <row r="630" spans="1:12" ht="20.100000000000001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</row>
    <row r="631" spans="1:12" ht="24.6" customHeight="1" x14ac:dyDescent="0.25">
      <c r="A631" s="423" t="e">
        <f>'Child Tracking Record Sheets'!$B$1:$F$1</f>
        <v>#VALUE!</v>
      </c>
      <c r="B631" s="423"/>
      <c r="C631" s="423"/>
      <c r="D631" s="423"/>
      <c r="E631" s="423"/>
      <c r="F631" s="423"/>
      <c r="G631" s="423"/>
      <c r="H631" s="423"/>
      <c r="I631" s="423"/>
      <c r="J631" s="423"/>
      <c r="K631" s="423"/>
      <c r="L631" s="423"/>
    </row>
    <row r="632" spans="1:12" ht="11.1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ht="12" customHeight="1" x14ac:dyDescent="0.25">
      <c r="A633" s="424" t="s">
        <v>17</v>
      </c>
      <c r="B633" s="424"/>
      <c r="C633" s="425">
        <f>'Class Record S5'!S$2</f>
        <v>0</v>
      </c>
      <c r="D633" s="425"/>
      <c r="E633" s="425"/>
      <c r="F633" s="425"/>
      <c r="G633" s="424" t="s">
        <v>18</v>
      </c>
      <c r="H633" s="426" t="e">
        <f>$H$3</f>
        <v>#REF!</v>
      </c>
      <c r="I633" s="426"/>
      <c r="J633" s="427" t="str">
        <f>'Class Record S5'!$C$2</f>
        <v>CLASS</v>
      </c>
      <c r="K633" s="427"/>
      <c r="L633" s="427"/>
    </row>
    <row r="634" spans="1:12" ht="12" customHeight="1" x14ac:dyDescent="0.25">
      <c r="A634" s="424"/>
      <c r="B634" s="424"/>
      <c r="C634" s="425"/>
      <c r="D634" s="425"/>
      <c r="E634" s="425"/>
      <c r="F634" s="425"/>
      <c r="G634" s="424"/>
      <c r="H634" s="426"/>
      <c r="I634" s="426"/>
      <c r="J634" s="427"/>
      <c r="K634" s="427"/>
      <c r="L634" s="427"/>
    </row>
    <row r="635" spans="1:12" ht="11.1" customHeight="1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</row>
    <row r="636" spans="1:12" ht="20.100000000000001" customHeight="1" x14ac:dyDescent="0.25">
      <c r="A636" s="417" t="s">
        <v>19</v>
      </c>
      <c r="B636" s="417"/>
      <c r="C636" s="417"/>
      <c r="D636" s="417"/>
      <c r="E636" s="418" t="s">
        <v>20</v>
      </c>
      <c r="F636" s="418"/>
      <c r="G636" s="418"/>
      <c r="H636" s="418"/>
      <c r="I636" s="419" t="s">
        <v>21</v>
      </c>
      <c r="J636" s="419"/>
      <c r="K636" s="419"/>
      <c r="L636" s="419"/>
    </row>
    <row r="637" spans="1:12" ht="20.100000000000001" customHeight="1" x14ac:dyDescent="0.25">
      <c r="A637" s="420" t="s">
        <v>22</v>
      </c>
      <c r="B637" s="420"/>
      <c r="C637" s="421" t="s">
        <v>23</v>
      </c>
      <c r="D637" s="421"/>
      <c r="E637" s="421" t="s">
        <v>24</v>
      </c>
      <c r="F637" s="421"/>
      <c r="G637" s="421" t="s">
        <v>25</v>
      </c>
      <c r="H637" s="421"/>
      <c r="I637" s="421" t="s">
        <v>26</v>
      </c>
      <c r="J637" s="421"/>
      <c r="K637" s="422" t="s">
        <v>27</v>
      </c>
      <c r="L637" s="422"/>
    </row>
    <row r="638" spans="1:12" ht="15" customHeight="1" x14ac:dyDescent="0.25">
      <c r="A638" s="433" t="s">
        <v>28</v>
      </c>
      <c r="B638" s="433"/>
      <c r="C638" s="433"/>
      <c r="D638" s="433"/>
      <c r="E638" s="433" t="s">
        <v>29</v>
      </c>
      <c r="F638" s="433"/>
      <c r="G638" s="433"/>
      <c r="H638" s="433"/>
      <c r="I638" s="433" t="s">
        <v>30</v>
      </c>
      <c r="J638" s="433"/>
      <c r="K638" s="433"/>
      <c r="L638" s="433"/>
    </row>
    <row r="639" spans="1:12" ht="15" customHeight="1" x14ac:dyDescent="0.25">
      <c r="A639" s="432" t="s">
        <v>31</v>
      </c>
      <c r="B639" s="432"/>
      <c r="C639" s="432"/>
      <c r="D639" s="432"/>
      <c r="E639" s="432" t="s">
        <v>32</v>
      </c>
      <c r="F639" s="432"/>
      <c r="G639" s="432"/>
      <c r="H639" s="432"/>
      <c r="I639" s="432" t="s">
        <v>33</v>
      </c>
      <c r="J639" s="432"/>
      <c r="K639" s="432"/>
      <c r="L639" s="432"/>
    </row>
    <row r="640" spans="1:12" ht="15" customHeight="1" x14ac:dyDescent="0.25">
      <c r="A640" s="432" t="s">
        <v>34</v>
      </c>
      <c r="B640" s="432"/>
      <c r="C640" s="432"/>
      <c r="D640" s="432"/>
      <c r="E640" s="432" t="s">
        <v>35</v>
      </c>
      <c r="F640" s="432"/>
      <c r="G640" s="432"/>
      <c r="H640" s="432"/>
      <c r="I640" s="432" t="s">
        <v>36</v>
      </c>
      <c r="J640" s="432"/>
      <c r="K640" s="432"/>
      <c r="L640" s="432"/>
    </row>
    <row r="641" spans="1:12" ht="15" customHeight="1" x14ac:dyDescent="0.25">
      <c r="A641" s="432" t="s">
        <v>37</v>
      </c>
      <c r="B641" s="432"/>
      <c r="C641" s="432"/>
      <c r="D641" s="432"/>
      <c r="E641" s="432" t="s">
        <v>38</v>
      </c>
      <c r="F641" s="432"/>
      <c r="G641" s="432"/>
      <c r="H641" s="432"/>
      <c r="I641" s="432" t="s">
        <v>39</v>
      </c>
      <c r="J641" s="432"/>
      <c r="K641" s="432"/>
      <c r="L641" s="432"/>
    </row>
    <row r="642" spans="1:12" ht="15" customHeight="1" x14ac:dyDescent="0.25">
      <c r="A642" s="428" t="s">
        <v>40</v>
      </c>
      <c r="B642" s="428"/>
      <c r="C642" s="428"/>
      <c r="D642" s="428"/>
      <c r="E642" s="428" t="s">
        <v>41</v>
      </c>
      <c r="F642" s="428"/>
      <c r="G642" s="428"/>
      <c r="H642" s="428"/>
      <c r="I642" s="428" t="s">
        <v>42</v>
      </c>
      <c r="J642" s="428"/>
      <c r="K642" s="428"/>
      <c r="L642" s="428"/>
    </row>
    <row r="643" spans="1:12" ht="11.1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</row>
    <row r="644" spans="1:12" ht="20.100000000000001" customHeight="1" x14ac:dyDescent="0.25">
      <c r="A644" s="429" t="s">
        <v>46</v>
      </c>
      <c r="B644" s="429"/>
      <c r="C644" s="429"/>
      <c r="D644" s="429"/>
      <c r="E644" s="429"/>
      <c r="F644" s="429"/>
      <c r="G644" s="429"/>
      <c r="H644" s="429"/>
      <c r="I644" s="429"/>
      <c r="J644" s="429"/>
      <c r="K644" s="429"/>
      <c r="L644" s="6" t="s">
        <v>43</v>
      </c>
    </row>
    <row r="645" spans="1:12" ht="26.1" customHeight="1" x14ac:dyDescent="0.25">
      <c r="A645" s="430" t="str">
        <f>IF(ISERROR(VLOOKUP('Child Tracking Record Sheets'!#REF!,'Child Tracking Record Sheets'!#REF!,2,0)),"",VLOOKUP('Child Tracking Record Sheets'!#REF!,'Child Tracking Record Sheets'!#REF!,2,0))</f>
        <v/>
      </c>
      <c r="B645" s="430"/>
      <c r="C645" s="431" t="str">
        <f>IF(ISERROR(VLOOKUP('Child Tracking Record Sheets'!#REF!,'Class Record S5'!#REF!,2,0)),"",VLOOKUP('Child Tracking Record Sheets'!#REF!,'Class Record S5'!#REF!,2,0))</f>
        <v/>
      </c>
      <c r="D645" s="431"/>
      <c r="E645" s="431"/>
      <c r="F645" s="431"/>
      <c r="G645" s="431"/>
      <c r="H645" s="431"/>
      <c r="I645" s="431"/>
      <c r="J645" s="431"/>
      <c r="K645" s="431"/>
      <c r="L645" s="7"/>
    </row>
    <row r="646" spans="1:12" ht="26.1" customHeight="1" x14ac:dyDescent="0.25">
      <c r="A646" s="434" t="str">
        <f>IF(ISERROR(VLOOKUP('Child Tracking Record Sheets'!#REF!,'Child Tracking Record Sheets'!#REF!,2,0)),"",VLOOKUP('Child Tracking Record Sheets'!#REF!,'Child Tracking Record Sheets'!#REF!,2,0))</f>
        <v/>
      </c>
      <c r="B646" s="434"/>
      <c r="C646" s="435" t="str">
        <f>IF(ISERROR(VLOOKUP('Child Tracking Record Sheets'!#REF!,'Class Record S5'!#REF!,2,0)),"",VLOOKUP('Child Tracking Record Sheets'!#REF!,'Class Record S5'!#REF!,2,0))</f>
        <v/>
      </c>
      <c r="D646" s="435"/>
      <c r="E646" s="435"/>
      <c r="F646" s="435"/>
      <c r="G646" s="435"/>
      <c r="H646" s="435"/>
      <c r="I646" s="435"/>
      <c r="J646" s="435"/>
      <c r="K646" s="435"/>
      <c r="L646" s="8"/>
    </row>
    <row r="647" spans="1:12" ht="26.1" customHeight="1" x14ac:dyDescent="0.25">
      <c r="A647" s="434" t="str">
        <f>IF(ISERROR(VLOOKUP('Child Tracking Record Sheets'!#REF!,'Child Tracking Record Sheets'!#REF!,2,0)),"",VLOOKUP('Child Tracking Record Sheets'!#REF!,'Child Tracking Record Sheets'!#REF!,2,0))</f>
        <v/>
      </c>
      <c r="B647" s="434"/>
      <c r="C647" s="435" t="str">
        <f>IF(ISERROR(VLOOKUP('Child Tracking Record Sheets'!#REF!,'Class Record S5'!#REF!,2,0)),"",VLOOKUP('Child Tracking Record Sheets'!#REF!,'Class Record S5'!#REF!,2,0))</f>
        <v/>
      </c>
      <c r="D647" s="435"/>
      <c r="E647" s="435"/>
      <c r="F647" s="435"/>
      <c r="G647" s="435"/>
      <c r="H647" s="435"/>
      <c r="I647" s="435"/>
      <c r="J647" s="435"/>
      <c r="K647" s="435"/>
      <c r="L647" s="8"/>
    </row>
    <row r="648" spans="1:12" ht="26.1" customHeight="1" x14ac:dyDescent="0.25">
      <c r="A648" s="436" t="str">
        <f>IF(ISERROR(VLOOKUP('Child Tracking Record Sheets'!#REF!,'Child Tracking Record Sheets'!#REF!,2,0)),"",VLOOKUP('Child Tracking Record Sheets'!#REF!,'Child Tracking Record Sheets'!#REF!,2,0))</f>
        <v/>
      </c>
      <c r="B648" s="436"/>
      <c r="C648" s="437" t="str">
        <f>IF(ISERROR(VLOOKUP('Child Tracking Record Sheets'!#REF!,'Class Record S5'!#REF!,2,0)),"",VLOOKUP('Child Tracking Record Sheets'!#REF!,'Class Record S5'!#REF!,2,0))</f>
        <v/>
      </c>
      <c r="D648" s="437"/>
      <c r="E648" s="437"/>
      <c r="F648" s="437"/>
      <c r="G648" s="437"/>
      <c r="H648" s="437"/>
      <c r="I648" s="437"/>
      <c r="J648" s="437"/>
      <c r="K648" s="437"/>
      <c r="L648" s="9"/>
    </row>
    <row r="649" spans="1:12" ht="11.1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</row>
    <row r="650" spans="1:12" ht="20.100000000000001" customHeight="1" x14ac:dyDescent="0.25">
      <c r="A650" s="429" t="s">
        <v>47</v>
      </c>
      <c r="B650" s="429"/>
      <c r="C650" s="429"/>
      <c r="D650" s="429"/>
      <c r="E650" s="429"/>
      <c r="F650" s="429"/>
      <c r="G650" s="429"/>
      <c r="H650" s="429"/>
      <c r="I650" s="429"/>
      <c r="J650" s="429"/>
      <c r="K650" s="429"/>
      <c r="L650" s="6" t="s">
        <v>43</v>
      </c>
    </row>
    <row r="651" spans="1:12" ht="26.1" customHeight="1" x14ac:dyDescent="0.25">
      <c r="A651" s="430" t="str">
        <f>IF(ISERROR(VLOOKUP('Child Tracking Record Sheets'!#REF!,'Child Tracking Record Sheets'!#REF!,2,0)),"",VLOOKUP('Child Tracking Record Sheets'!#REF!,'Child Tracking Record Sheets'!#REF!,2,0))</f>
        <v/>
      </c>
      <c r="B651" s="430"/>
      <c r="C651" s="431" t="str">
        <f>IF(ISERROR(VLOOKUP('Child Tracking Record Sheets'!#REF!,'Class Record S5'!#REF!,2,0)),"",VLOOKUP('Child Tracking Record Sheets'!#REF!,'Class Record S5'!#REF!,2,0))</f>
        <v/>
      </c>
      <c r="D651" s="431"/>
      <c r="E651" s="431"/>
      <c r="F651" s="431"/>
      <c r="G651" s="431"/>
      <c r="H651" s="431"/>
      <c r="I651" s="431"/>
      <c r="J651" s="431"/>
      <c r="K651" s="431"/>
      <c r="L651" s="7"/>
    </row>
    <row r="652" spans="1:12" ht="26.1" customHeight="1" x14ac:dyDescent="0.25">
      <c r="A652" s="434" t="str">
        <f>IF(ISERROR(VLOOKUP('Child Tracking Record Sheets'!#REF!,'Child Tracking Record Sheets'!#REF!,2,0)),"",VLOOKUP('Child Tracking Record Sheets'!#REF!,'Child Tracking Record Sheets'!#REF!,2,0))</f>
        <v/>
      </c>
      <c r="B652" s="434"/>
      <c r="C652" s="435" t="str">
        <f>IF(ISERROR(VLOOKUP('Child Tracking Record Sheets'!#REF!,'Class Record S5'!#REF!,2,0)),"",VLOOKUP('Child Tracking Record Sheets'!#REF!,'Class Record S5'!#REF!,2,0))</f>
        <v/>
      </c>
      <c r="D652" s="435"/>
      <c r="E652" s="435"/>
      <c r="F652" s="435"/>
      <c r="G652" s="435"/>
      <c r="H652" s="435"/>
      <c r="I652" s="435"/>
      <c r="J652" s="435"/>
      <c r="K652" s="435"/>
      <c r="L652" s="8"/>
    </row>
    <row r="653" spans="1:12" ht="26.1" customHeight="1" x14ac:dyDescent="0.25">
      <c r="A653" s="434" t="str">
        <f>IF(ISERROR(VLOOKUP('Child Tracking Record Sheets'!#REF!,'Child Tracking Record Sheets'!#REF!,2,0)),"",VLOOKUP('Child Tracking Record Sheets'!#REF!,'Child Tracking Record Sheets'!#REF!,2,0))</f>
        <v/>
      </c>
      <c r="B653" s="434"/>
      <c r="C653" s="435" t="str">
        <f>IF(ISERROR(VLOOKUP('Child Tracking Record Sheets'!#REF!,'Class Record S5'!#REF!,2,0)),"",VLOOKUP('Child Tracking Record Sheets'!#REF!,'Class Record S5'!#REF!,2,0))</f>
        <v/>
      </c>
      <c r="D653" s="435"/>
      <c r="E653" s="435"/>
      <c r="F653" s="435"/>
      <c r="G653" s="435"/>
      <c r="H653" s="435"/>
      <c r="I653" s="435"/>
      <c r="J653" s="435"/>
      <c r="K653" s="435"/>
      <c r="L653" s="8"/>
    </row>
    <row r="654" spans="1:12" ht="26.1" customHeight="1" x14ac:dyDescent="0.25">
      <c r="A654" s="434" t="str">
        <f>IF(ISERROR(VLOOKUP('Child Tracking Record Sheets'!#REF!,'Child Tracking Record Sheets'!#REF!,2,0)),"",VLOOKUP('Child Tracking Record Sheets'!#REF!,'Child Tracking Record Sheets'!#REF!,2,0))</f>
        <v/>
      </c>
      <c r="B654" s="434"/>
      <c r="C654" s="435" t="str">
        <f>IF(ISERROR(VLOOKUP('Child Tracking Record Sheets'!#REF!,'Class Record S5'!#REF!,2,0)),"",VLOOKUP('Child Tracking Record Sheets'!#REF!,'Class Record S5'!#REF!,2,0))</f>
        <v/>
      </c>
      <c r="D654" s="435"/>
      <c r="E654" s="435"/>
      <c r="F654" s="435"/>
      <c r="G654" s="435"/>
      <c r="H654" s="435"/>
      <c r="I654" s="435"/>
      <c r="J654" s="435"/>
      <c r="K654" s="435"/>
      <c r="L654" s="8"/>
    </row>
    <row r="655" spans="1:12" ht="26.1" customHeight="1" x14ac:dyDescent="0.25">
      <c r="A655" s="436" t="str">
        <f>IF(ISERROR(VLOOKUP('Child Tracking Record Sheets'!#REF!,'Child Tracking Record Sheets'!#REF!,2,0)),"",VLOOKUP('Child Tracking Record Sheets'!#REF!,'Child Tracking Record Sheets'!#REF!,2,0))</f>
        <v/>
      </c>
      <c r="B655" s="436"/>
      <c r="C655" s="437" t="str">
        <f>IF(ISERROR(VLOOKUP('Child Tracking Record Sheets'!#REF!,'Class Record S5'!#REF!,2,0)),"",VLOOKUP('Child Tracking Record Sheets'!#REF!,'Class Record S5'!#REF!,2,0))</f>
        <v/>
      </c>
      <c r="D655" s="437"/>
      <c r="E655" s="437"/>
      <c r="F655" s="437"/>
      <c r="G655" s="437"/>
      <c r="H655" s="437"/>
      <c r="I655" s="437"/>
      <c r="J655" s="437"/>
      <c r="K655" s="437"/>
      <c r="L655" s="9"/>
    </row>
    <row r="656" spans="1:12" ht="11.1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</row>
    <row r="657" spans="1:12" ht="20.100000000000001" customHeight="1" x14ac:dyDescent="0.25">
      <c r="A657" s="429" t="s">
        <v>48</v>
      </c>
      <c r="B657" s="429"/>
      <c r="C657" s="429"/>
      <c r="D657" s="429"/>
      <c r="E657" s="429"/>
      <c r="F657" s="429"/>
      <c r="G657" s="429"/>
      <c r="H657" s="429"/>
      <c r="I657" s="429"/>
      <c r="J657" s="429"/>
      <c r="K657" s="429"/>
      <c r="L657" s="6" t="s">
        <v>43</v>
      </c>
    </row>
    <row r="658" spans="1:12" ht="26.1" customHeight="1" x14ac:dyDescent="0.25">
      <c r="A658" s="430" t="str">
        <f>IF(ISERROR(VLOOKUP('Child Tracking Record Sheets'!#REF!,'Child Tracking Record Sheets'!#REF!,2,0)),"",VLOOKUP('Child Tracking Record Sheets'!#REF!,'Child Tracking Record Sheets'!#REF!,2,0))</f>
        <v/>
      </c>
      <c r="B658" s="430"/>
      <c r="C658" s="431" t="str">
        <f>IF(ISERROR(VLOOKUP('Child Tracking Record Sheets'!#REF!,'Class Record S5'!#REF!,2,0)),"",VLOOKUP('Child Tracking Record Sheets'!#REF!,'Class Record S5'!#REF!,2,0))</f>
        <v/>
      </c>
      <c r="D658" s="431"/>
      <c r="E658" s="431"/>
      <c r="F658" s="431"/>
      <c r="G658" s="431"/>
      <c r="H658" s="431"/>
      <c r="I658" s="431"/>
      <c r="J658" s="431"/>
      <c r="K658" s="431"/>
      <c r="L658" s="7"/>
    </row>
    <row r="659" spans="1:12" ht="26.1" customHeight="1" x14ac:dyDescent="0.25">
      <c r="A659" s="434" t="str">
        <f>IF(ISERROR(VLOOKUP('Child Tracking Record Sheets'!#REF!,'Child Tracking Record Sheets'!#REF!,2,0)),"",VLOOKUP('Child Tracking Record Sheets'!#REF!,'Child Tracking Record Sheets'!#REF!,2,0))</f>
        <v/>
      </c>
      <c r="B659" s="434"/>
      <c r="C659" s="435" t="str">
        <f>IF(ISERROR(VLOOKUP('Child Tracking Record Sheets'!#REF!,'Class Record S5'!#REF!,2,0)),"",VLOOKUP('Child Tracking Record Sheets'!#REF!,'Class Record S5'!#REF!,2,0))</f>
        <v/>
      </c>
      <c r="D659" s="435"/>
      <c r="E659" s="435"/>
      <c r="F659" s="435"/>
      <c r="G659" s="435"/>
      <c r="H659" s="435"/>
      <c r="I659" s="435"/>
      <c r="J659" s="435"/>
      <c r="K659" s="435"/>
      <c r="L659" s="8"/>
    </row>
    <row r="660" spans="1:12" ht="26.1" customHeight="1" x14ac:dyDescent="0.25">
      <c r="A660" s="434" t="str">
        <f>IF(ISERROR(VLOOKUP('Child Tracking Record Sheets'!#REF!,'Child Tracking Record Sheets'!#REF!,2,0)),"",VLOOKUP('Child Tracking Record Sheets'!#REF!,'Child Tracking Record Sheets'!#REF!,2,0))</f>
        <v/>
      </c>
      <c r="B660" s="434"/>
      <c r="C660" s="435" t="str">
        <f>IF(ISERROR(VLOOKUP('Child Tracking Record Sheets'!#REF!,'Class Record S5'!#REF!,2,0)),"",VLOOKUP('Child Tracking Record Sheets'!#REF!,'Class Record S5'!#REF!,2,0))</f>
        <v/>
      </c>
      <c r="D660" s="435"/>
      <c r="E660" s="435"/>
      <c r="F660" s="435"/>
      <c r="G660" s="435"/>
      <c r="H660" s="435"/>
      <c r="I660" s="435"/>
      <c r="J660" s="435"/>
      <c r="K660" s="435"/>
      <c r="L660" s="8"/>
    </row>
    <row r="661" spans="1:12" ht="26.1" customHeight="1" x14ac:dyDescent="0.25">
      <c r="A661" s="434" t="str">
        <f>IF(ISERROR(VLOOKUP('Child Tracking Record Sheets'!#REF!,'Child Tracking Record Sheets'!#REF!,2,0)),"",VLOOKUP('Child Tracking Record Sheets'!#REF!,'Child Tracking Record Sheets'!#REF!,2,0))</f>
        <v/>
      </c>
      <c r="B661" s="434"/>
      <c r="C661" s="435" t="str">
        <f>IF(ISERROR(VLOOKUP('Child Tracking Record Sheets'!#REF!,'Class Record S5'!#REF!,2,0)),"",VLOOKUP('Child Tracking Record Sheets'!#REF!,'Class Record S5'!#REF!,2,0))</f>
        <v/>
      </c>
      <c r="D661" s="435"/>
      <c r="E661" s="435"/>
      <c r="F661" s="435"/>
      <c r="G661" s="435"/>
      <c r="H661" s="435"/>
      <c r="I661" s="435"/>
      <c r="J661" s="435"/>
      <c r="K661" s="435"/>
      <c r="L661" s="8"/>
    </row>
    <row r="662" spans="1:12" ht="26.1" customHeight="1" x14ac:dyDescent="0.25">
      <c r="A662" s="436" t="str">
        <f>IF(ISERROR(VLOOKUP('Child Tracking Record Sheets'!#REF!,'Child Tracking Record Sheets'!#REF!,2,0)),"",VLOOKUP('Child Tracking Record Sheets'!#REF!,'Child Tracking Record Sheets'!#REF!,2,0))</f>
        <v/>
      </c>
      <c r="B662" s="436"/>
      <c r="C662" s="437" t="str">
        <f>IF(ISERROR(VLOOKUP('Child Tracking Record Sheets'!#REF!,'Class Record S5'!#REF!,2,0)),"",VLOOKUP('Child Tracking Record Sheets'!#REF!,'Class Record S5'!#REF!,2,0))</f>
        <v/>
      </c>
      <c r="D662" s="437"/>
      <c r="E662" s="437"/>
      <c r="F662" s="437"/>
      <c r="G662" s="437"/>
      <c r="H662" s="437"/>
      <c r="I662" s="437"/>
      <c r="J662" s="437"/>
      <c r="K662" s="437"/>
      <c r="L662" s="9"/>
    </row>
    <row r="663" spans="1:12" ht="11.1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</row>
    <row r="664" spans="1:12" ht="20.100000000000001" customHeight="1" x14ac:dyDescent="0.25">
      <c r="A664" s="429" t="s">
        <v>49</v>
      </c>
      <c r="B664" s="429"/>
      <c r="C664" s="429"/>
      <c r="D664" s="429"/>
      <c r="E664" s="429"/>
      <c r="F664" s="429"/>
      <c r="G664" s="429"/>
      <c r="H664" s="429"/>
      <c r="I664" s="429"/>
      <c r="J664" s="429"/>
      <c r="K664" s="429"/>
      <c r="L664" s="6" t="s">
        <v>43</v>
      </c>
    </row>
    <row r="665" spans="1:12" ht="26.1" customHeight="1" x14ac:dyDescent="0.25">
      <c r="A665" s="430" t="str">
        <f>IF(ISERROR(VLOOKUP('Child Tracking Record Sheets'!#REF!,'Child Tracking Record Sheets'!#REF!,2,0)),"",VLOOKUP('Child Tracking Record Sheets'!#REF!,'Child Tracking Record Sheets'!#REF!,2,0))</f>
        <v/>
      </c>
      <c r="B665" s="430"/>
      <c r="C665" s="431" t="str">
        <f>IF(ISERROR(VLOOKUP('Child Tracking Record Sheets'!#REF!,'Class Record S5'!#REF!,2,0)),"",VLOOKUP('Child Tracking Record Sheets'!#REF!,'Class Record S5'!#REF!,2,0))</f>
        <v/>
      </c>
      <c r="D665" s="431"/>
      <c r="E665" s="431"/>
      <c r="F665" s="431"/>
      <c r="G665" s="431"/>
      <c r="H665" s="431"/>
      <c r="I665" s="431"/>
      <c r="J665" s="431"/>
      <c r="K665" s="431"/>
      <c r="L665" s="7"/>
    </row>
    <row r="666" spans="1:12" ht="26.1" customHeight="1" x14ac:dyDescent="0.25">
      <c r="A666" s="434" t="str">
        <f>IF(ISERROR(VLOOKUP('Child Tracking Record Sheets'!#REF!,'Child Tracking Record Sheets'!#REF!,2,0)),"",VLOOKUP('Child Tracking Record Sheets'!#REF!,'Child Tracking Record Sheets'!#REF!,2,0))</f>
        <v/>
      </c>
      <c r="B666" s="434"/>
      <c r="C666" s="435" t="str">
        <f>IF(ISERROR(VLOOKUP('Child Tracking Record Sheets'!#REF!,'Class Record S5'!#REF!,2,0)),"",VLOOKUP('Child Tracking Record Sheets'!#REF!,'Class Record S5'!#REF!,2,0))</f>
        <v/>
      </c>
      <c r="D666" s="435"/>
      <c r="E666" s="435"/>
      <c r="F666" s="435"/>
      <c r="G666" s="435"/>
      <c r="H666" s="435"/>
      <c r="I666" s="435"/>
      <c r="J666" s="435"/>
      <c r="K666" s="435"/>
      <c r="L666" s="8"/>
    </row>
    <row r="667" spans="1:12" ht="26.1" customHeight="1" x14ac:dyDescent="0.25">
      <c r="A667" s="434" t="str">
        <f>IF(ISERROR(VLOOKUP('Child Tracking Record Sheets'!#REF!,'Child Tracking Record Sheets'!#REF!,2,0)),"",VLOOKUP('Child Tracking Record Sheets'!#REF!,'Child Tracking Record Sheets'!#REF!,2,0))</f>
        <v/>
      </c>
      <c r="B667" s="434"/>
      <c r="C667" s="435" t="str">
        <f>IF(ISERROR(VLOOKUP('Child Tracking Record Sheets'!#REF!,'Class Record S5'!#REF!,2,0)),"",VLOOKUP('Child Tracking Record Sheets'!#REF!,'Class Record S5'!#REF!,2,0))</f>
        <v/>
      </c>
      <c r="D667" s="435"/>
      <c r="E667" s="435"/>
      <c r="F667" s="435"/>
      <c r="G667" s="435"/>
      <c r="H667" s="435"/>
      <c r="I667" s="435"/>
      <c r="J667" s="435"/>
      <c r="K667" s="435"/>
      <c r="L667" s="8"/>
    </row>
    <row r="668" spans="1:12" ht="26.1" customHeight="1" x14ac:dyDescent="0.25">
      <c r="A668" s="436" t="str">
        <f>IF(ISERROR(VLOOKUP('Child Tracking Record Sheets'!#REF!,'Child Tracking Record Sheets'!#REF!,2,0)),"",VLOOKUP('Child Tracking Record Sheets'!#REF!,'Child Tracking Record Sheets'!#REF!,2,0))</f>
        <v/>
      </c>
      <c r="B668" s="436"/>
      <c r="C668" s="437" t="str">
        <f>IF(ISERROR(VLOOKUP('Child Tracking Record Sheets'!#REF!,'Class Record S5'!#REF!,2,0)),"",VLOOKUP('Child Tracking Record Sheets'!#REF!,'Class Record S5'!#REF!,2,0))</f>
        <v/>
      </c>
      <c r="D668" s="437"/>
      <c r="E668" s="437"/>
      <c r="F668" s="437"/>
      <c r="G668" s="437"/>
      <c r="H668" s="437"/>
      <c r="I668" s="437"/>
      <c r="J668" s="437"/>
      <c r="K668" s="437"/>
      <c r="L668" s="9"/>
    </row>
    <row r="669" spans="1:12" ht="11.1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</row>
    <row r="670" spans="1:12" ht="20.100000000000001" customHeight="1" x14ac:dyDescent="0.25">
      <c r="A670" s="438" t="s">
        <v>44</v>
      </c>
      <c r="B670" s="438"/>
      <c r="C670" s="438"/>
      <c r="D670" s="438"/>
      <c r="E670" s="438"/>
      <c r="F670" s="438"/>
      <c r="G670" s="438"/>
      <c r="H670" s="438"/>
      <c r="I670" s="438"/>
      <c r="J670" s="438"/>
      <c r="K670" s="439" t="s">
        <v>45</v>
      </c>
      <c r="L670" s="439"/>
    </row>
    <row r="671" spans="1:12" ht="20.100000000000001" customHeight="1" x14ac:dyDescent="0.25">
      <c r="A671" s="440"/>
      <c r="B671" s="440"/>
      <c r="C671" s="440"/>
      <c r="D671" s="440"/>
      <c r="E671" s="440"/>
      <c r="F671" s="440"/>
      <c r="G671" s="440"/>
      <c r="H671" s="440"/>
      <c r="I671" s="440"/>
      <c r="J671" s="440"/>
      <c r="K671" s="441" t="e">
        <f>'Class Record S5'!#REF!</f>
        <v>#REF!</v>
      </c>
      <c r="L671" s="441"/>
    </row>
    <row r="672" spans="1:12" ht="20.100000000000001" customHeight="1" x14ac:dyDescent="0.25">
      <c r="A672" s="440"/>
      <c r="B672" s="440"/>
      <c r="C672" s="440"/>
      <c r="D672" s="440"/>
      <c r="E672" s="440"/>
      <c r="F672" s="440"/>
      <c r="G672" s="440"/>
      <c r="H672" s="440"/>
      <c r="I672" s="440"/>
      <c r="J672" s="440"/>
      <c r="K672" s="441"/>
      <c r="L672" s="441"/>
    </row>
    <row r="673" spans="1:12" ht="20.100000000000001" customHeight="1" x14ac:dyDescent="0.25">
      <c r="A673" s="440"/>
      <c r="B673" s="440"/>
      <c r="C673" s="440"/>
      <c r="D673" s="440"/>
      <c r="E673" s="440"/>
      <c r="F673" s="440"/>
      <c r="G673" s="440"/>
      <c r="H673" s="440"/>
      <c r="I673" s="440"/>
      <c r="J673" s="440"/>
      <c r="K673" s="441"/>
      <c r="L673" s="441"/>
    </row>
    <row r="674" spans="1:12" ht="20.100000000000001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</row>
    <row r="675" spans="1:12" ht="20.100000000000001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</row>
    <row r="676" spans="1:12" ht="24.6" customHeight="1" x14ac:dyDescent="0.25">
      <c r="A676" s="423" t="e">
        <f>'Child Tracking Record Sheets'!$B$1:$F$1</f>
        <v>#VALUE!</v>
      </c>
      <c r="B676" s="423"/>
      <c r="C676" s="423"/>
      <c r="D676" s="423"/>
      <c r="E676" s="423"/>
      <c r="F676" s="423"/>
      <c r="G676" s="423"/>
      <c r="H676" s="423"/>
      <c r="I676" s="423"/>
      <c r="J676" s="423"/>
      <c r="K676" s="423"/>
      <c r="L676" s="423"/>
    </row>
    <row r="677" spans="1:12" ht="11.1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ht="12" customHeight="1" x14ac:dyDescent="0.25">
      <c r="A678" s="424" t="s">
        <v>17</v>
      </c>
      <c r="B678" s="424"/>
      <c r="C678" s="425">
        <f>'Class Record S5'!T$2</f>
        <v>0</v>
      </c>
      <c r="D678" s="425"/>
      <c r="E678" s="425"/>
      <c r="F678" s="425"/>
      <c r="G678" s="424" t="s">
        <v>18</v>
      </c>
      <c r="H678" s="426" t="e">
        <f>$H$3</f>
        <v>#REF!</v>
      </c>
      <c r="I678" s="426"/>
      <c r="J678" s="427" t="str">
        <f>'Class Record S5'!$C$2</f>
        <v>CLASS</v>
      </c>
      <c r="K678" s="427"/>
      <c r="L678" s="427"/>
    </row>
    <row r="679" spans="1:12" ht="12" customHeight="1" x14ac:dyDescent="0.25">
      <c r="A679" s="424"/>
      <c r="B679" s="424"/>
      <c r="C679" s="425"/>
      <c r="D679" s="425"/>
      <c r="E679" s="425"/>
      <c r="F679" s="425"/>
      <c r="G679" s="424"/>
      <c r="H679" s="426"/>
      <c r="I679" s="426"/>
      <c r="J679" s="427"/>
      <c r="K679" s="427"/>
      <c r="L679" s="427"/>
    </row>
    <row r="680" spans="1:12" ht="11.1" customHeight="1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</row>
    <row r="681" spans="1:12" ht="20.100000000000001" customHeight="1" x14ac:dyDescent="0.25">
      <c r="A681" s="417" t="s">
        <v>19</v>
      </c>
      <c r="B681" s="417"/>
      <c r="C681" s="417"/>
      <c r="D681" s="417"/>
      <c r="E681" s="418" t="s">
        <v>20</v>
      </c>
      <c r="F681" s="418"/>
      <c r="G681" s="418"/>
      <c r="H681" s="418"/>
      <c r="I681" s="419" t="s">
        <v>21</v>
      </c>
      <c r="J681" s="419"/>
      <c r="K681" s="419"/>
      <c r="L681" s="419"/>
    </row>
    <row r="682" spans="1:12" ht="20.100000000000001" customHeight="1" x14ac:dyDescent="0.25">
      <c r="A682" s="420" t="s">
        <v>22</v>
      </c>
      <c r="B682" s="420"/>
      <c r="C682" s="421" t="s">
        <v>23</v>
      </c>
      <c r="D682" s="421"/>
      <c r="E682" s="421" t="s">
        <v>24</v>
      </c>
      <c r="F682" s="421"/>
      <c r="G682" s="421" t="s">
        <v>25</v>
      </c>
      <c r="H682" s="421"/>
      <c r="I682" s="421" t="s">
        <v>26</v>
      </c>
      <c r="J682" s="421"/>
      <c r="K682" s="422" t="s">
        <v>27</v>
      </c>
      <c r="L682" s="422"/>
    </row>
    <row r="683" spans="1:12" ht="15" customHeight="1" x14ac:dyDescent="0.25">
      <c r="A683" s="433" t="s">
        <v>28</v>
      </c>
      <c r="B683" s="433"/>
      <c r="C683" s="433"/>
      <c r="D683" s="433"/>
      <c r="E683" s="433" t="s">
        <v>29</v>
      </c>
      <c r="F683" s="433"/>
      <c r="G683" s="433"/>
      <c r="H683" s="433"/>
      <c r="I683" s="433" t="s">
        <v>30</v>
      </c>
      <c r="J683" s="433"/>
      <c r="K683" s="433"/>
      <c r="L683" s="433"/>
    </row>
    <row r="684" spans="1:12" ht="15" customHeight="1" x14ac:dyDescent="0.25">
      <c r="A684" s="432" t="s">
        <v>31</v>
      </c>
      <c r="B684" s="432"/>
      <c r="C684" s="432"/>
      <c r="D684" s="432"/>
      <c r="E684" s="432" t="s">
        <v>32</v>
      </c>
      <c r="F684" s="432"/>
      <c r="G684" s="432"/>
      <c r="H684" s="432"/>
      <c r="I684" s="432" t="s">
        <v>33</v>
      </c>
      <c r="J684" s="432"/>
      <c r="K684" s="432"/>
      <c r="L684" s="432"/>
    </row>
    <row r="685" spans="1:12" ht="15" customHeight="1" x14ac:dyDescent="0.25">
      <c r="A685" s="432" t="s">
        <v>34</v>
      </c>
      <c r="B685" s="432"/>
      <c r="C685" s="432"/>
      <c r="D685" s="432"/>
      <c r="E685" s="432" t="s">
        <v>35</v>
      </c>
      <c r="F685" s="432"/>
      <c r="G685" s="432"/>
      <c r="H685" s="432"/>
      <c r="I685" s="432" t="s">
        <v>36</v>
      </c>
      <c r="J685" s="432"/>
      <c r="K685" s="432"/>
      <c r="L685" s="432"/>
    </row>
    <row r="686" spans="1:12" ht="15" customHeight="1" x14ac:dyDescent="0.25">
      <c r="A686" s="432" t="s">
        <v>37</v>
      </c>
      <c r="B686" s="432"/>
      <c r="C686" s="432"/>
      <c r="D686" s="432"/>
      <c r="E686" s="432" t="s">
        <v>38</v>
      </c>
      <c r="F686" s="432"/>
      <c r="G686" s="432"/>
      <c r="H686" s="432"/>
      <c r="I686" s="432" t="s">
        <v>39</v>
      </c>
      <c r="J686" s="432"/>
      <c r="K686" s="432"/>
      <c r="L686" s="432"/>
    </row>
    <row r="687" spans="1:12" ht="15" customHeight="1" x14ac:dyDescent="0.25">
      <c r="A687" s="428" t="s">
        <v>40</v>
      </c>
      <c r="B687" s="428"/>
      <c r="C687" s="428"/>
      <c r="D687" s="428"/>
      <c r="E687" s="428" t="s">
        <v>41</v>
      </c>
      <c r="F687" s="428"/>
      <c r="G687" s="428"/>
      <c r="H687" s="428"/>
      <c r="I687" s="428" t="s">
        <v>42</v>
      </c>
      <c r="J687" s="428"/>
      <c r="K687" s="428"/>
      <c r="L687" s="428"/>
    </row>
    <row r="688" spans="1:12" ht="11.1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</row>
    <row r="689" spans="1:12" ht="20.100000000000001" customHeight="1" x14ac:dyDescent="0.25">
      <c r="A689" s="429" t="s">
        <v>46</v>
      </c>
      <c r="B689" s="429"/>
      <c r="C689" s="429"/>
      <c r="D689" s="429"/>
      <c r="E689" s="429"/>
      <c r="F689" s="429"/>
      <c r="G689" s="429"/>
      <c r="H689" s="429"/>
      <c r="I689" s="429"/>
      <c r="J689" s="429"/>
      <c r="K689" s="429"/>
      <c r="L689" s="6" t="s">
        <v>43</v>
      </c>
    </row>
    <row r="690" spans="1:12" ht="26.1" customHeight="1" x14ac:dyDescent="0.25">
      <c r="A690" s="430" t="str">
        <f>IF(ISERROR(VLOOKUP('Child Tracking Record Sheets'!#REF!,'Child Tracking Record Sheets'!#REF!,2,0)),"",VLOOKUP('Child Tracking Record Sheets'!#REF!,'Child Tracking Record Sheets'!#REF!,2,0))</f>
        <v/>
      </c>
      <c r="B690" s="430"/>
      <c r="C690" s="431" t="str">
        <f>IF(ISERROR(VLOOKUP('Child Tracking Record Sheets'!#REF!,'Class Record S5'!#REF!,2,0)),"",VLOOKUP('Child Tracking Record Sheets'!#REF!,'Class Record S5'!#REF!,2,0))</f>
        <v/>
      </c>
      <c r="D690" s="431"/>
      <c r="E690" s="431"/>
      <c r="F690" s="431"/>
      <c r="G690" s="431"/>
      <c r="H690" s="431"/>
      <c r="I690" s="431"/>
      <c r="J690" s="431"/>
      <c r="K690" s="431"/>
      <c r="L690" s="7"/>
    </row>
    <row r="691" spans="1:12" ht="26.1" customHeight="1" x14ac:dyDescent="0.25">
      <c r="A691" s="434" t="str">
        <f>IF(ISERROR(VLOOKUP('Child Tracking Record Sheets'!#REF!,'Child Tracking Record Sheets'!#REF!,2,0)),"",VLOOKUP('Child Tracking Record Sheets'!#REF!,'Child Tracking Record Sheets'!#REF!,2,0))</f>
        <v/>
      </c>
      <c r="B691" s="434"/>
      <c r="C691" s="435" t="str">
        <f>IF(ISERROR(VLOOKUP('Child Tracking Record Sheets'!#REF!,'Class Record S5'!#REF!,2,0)),"",VLOOKUP('Child Tracking Record Sheets'!#REF!,'Class Record S5'!#REF!,2,0))</f>
        <v/>
      </c>
      <c r="D691" s="435"/>
      <c r="E691" s="435"/>
      <c r="F691" s="435"/>
      <c r="G691" s="435"/>
      <c r="H691" s="435"/>
      <c r="I691" s="435"/>
      <c r="J691" s="435"/>
      <c r="K691" s="435"/>
      <c r="L691" s="8"/>
    </row>
    <row r="692" spans="1:12" ht="26.1" customHeight="1" x14ac:dyDescent="0.25">
      <c r="A692" s="434" t="str">
        <f>IF(ISERROR(VLOOKUP('Child Tracking Record Sheets'!#REF!,'Child Tracking Record Sheets'!#REF!,2,0)),"",VLOOKUP('Child Tracking Record Sheets'!#REF!,'Child Tracking Record Sheets'!#REF!,2,0))</f>
        <v/>
      </c>
      <c r="B692" s="434"/>
      <c r="C692" s="435" t="str">
        <f>IF(ISERROR(VLOOKUP('Child Tracking Record Sheets'!#REF!,'Class Record S5'!#REF!,2,0)),"",VLOOKUP('Child Tracking Record Sheets'!#REF!,'Class Record S5'!#REF!,2,0))</f>
        <v/>
      </c>
      <c r="D692" s="435"/>
      <c r="E692" s="435"/>
      <c r="F692" s="435"/>
      <c r="G692" s="435"/>
      <c r="H692" s="435"/>
      <c r="I692" s="435"/>
      <c r="J692" s="435"/>
      <c r="K692" s="435"/>
      <c r="L692" s="8"/>
    </row>
    <row r="693" spans="1:12" ht="26.1" customHeight="1" x14ac:dyDescent="0.25">
      <c r="A693" s="436" t="str">
        <f>IF(ISERROR(VLOOKUP('Child Tracking Record Sheets'!#REF!,'Child Tracking Record Sheets'!#REF!,2,0)),"",VLOOKUP('Child Tracking Record Sheets'!#REF!,'Child Tracking Record Sheets'!#REF!,2,0))</f>
        <v/>
      </c>
      <c r="B693" s="436"/>
      <c r="C693" s="437" t="str">
        <f>IF(ISERROR(VLOOKUP('Child Tracking Record Sheets'!#REF!,'Class Record S5'!#REF!,2,0)),"",VLOOKUP('Child Tracking Record Sheets'!#REF!,'Class Record S5'!#REF!,2,0))</f>
        <v/>
      </c>
      <c r="D693" s="437"/>
      <c r="E693" s="437"/>
      <c r="F693" s="437"/>
      <c r="G693" s="437"/>
      <c r="H693" s="437"/>
      <c r="I693" s="437"/>
      <c r="J693" s="437"/>
      <c r="K693" s="437"/>
      <c r="L693" s="9"/>
    </row>
    <row r="694" spans="1:12" ht="11.1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</row>
    <row r="695" spans="1:12" ht="20.100000000000001" customHeight="1" x14ac:dyDescent="0.25">
      <c r="A695" s="429" t="s">
        <v>47</v>
      </c>
      <c r="B695" s="429"/>
      <c r="C695" s="429"/>
      <c r="D695" s="429"/>
      <c r="E695" s="429"/>
      <c r="F695" s="429"/>
      <c r="G695" s="429"/>
      <c r="H695" s="429"/>
      <c r="I695" s="429"/>
      <c r="J695" s="429"/>
      <c r="K695" s="429"/>
      <c r="L695" s="6" t="s">
        <v>43</v>
      </c>
    </row>
    <row r="696" spans="1:12" ht="26.1" customHeight="1" x14ac:dyDescent="0.25">
      <c r="A696" s="430" t="str">
        <f>IF(ISERROR(VLOOKUP('Child Tracking Record Sheets'!#REF!,'Child Tracking Record Sheets'!#REF!,2,0)),"",VLOOKUP('Child Tracking Record Sheets'!#REF!,'Child Tracking Record Sheets'!#REF!,2,0))</f>
        <v/>
      </c>
      <c r="B696" s="430"/>
      <c r="C696" s="431" t="str">
        <f>IF(ISERROR(VLOOKUP('Child Tracking Record Sheets'!#REF!,'Class Record S5'!#REF!,2,0)),"",VLOOKUP('Child Tracking Record Sheets'!#REF!,'Class Record S5'!#REF!,2,0))</f>
        <v/>
      </c>
      <c r="D696" s="431"/>
      <c r="E696" s="431"/>
      <c r="F696" s="431"/>
      <c r="G696" s="431"/>
      <c r="H696" s="431"/>
      <c r="I696" s="431"/>
      <c r="J696" s="431"/>
      <c r="K696" s="431"/>
      <c r="L696" s="7"/>
    </row>
    <row r="697" spans="1:12" ht="26.1" customHeight="1" x14ac:dyDescent="0.25">
      <c r="A697" s="434" t="str">
        <f>IF(ISERROR(VLOOKUP('Child Tracking Record Sheets'!#REF!,'Child Tracking Record Sheets'!#REF!,2,0)),"",VLOOKUP('Child Tracking Record Sheets'!#REF!,'Child Tracking Record Sheets'!#REF!,2,0))</f>
        <v/>
      </c>
      <c r="B697" s="434"/>
      <c r="C697" s="435" t="str">
        <f>IF(ISERROR(VLOOKUP('Child Tracking Record Sheets'!#REF!,'Class Record S5'!#REF!,2,0)),"",VLOOKUP('Child Tracking Record Sheets'!#REF!,'Class Record S5'!#REF!,2,0))</f>
        <v/>
      </c>
      <c r="D697" s="435"/>
      <c r="E697" s="435"/>
      <c r="F697" s="435"/>
      <c r="G697" s="435"/>
      <c r="H697" s="435"/>
      <c r="I697" s="435"/>
      <c r="J697" s="435"/>
      <c r="K697" s="435"/>
      <c r="L697" s="8"/>
    </row>
    <row r="698" spans="1:12" ht="26.1" customHeight="1" x14ac:dyDescent="0.25">
      <c r="A698" s="434" t="str">
        <f>IF(ISERROR(VLOOKUP('Child Tracking Record Sheets'!#REF!,'Child Tracking Record Sheets'!#REF!,2,0)),"",VLOOKUP('Child Tracking Record Sheets'!#REF!,'Child Tracking Record Sheets'!#REF!,2,0))</f>
        <v/>
      </c>
      <c r="B698" s="434"/>
      <c r="C698" s="435" t="str">
        <f>IF(ISERROR(VLOOKUP('Child Tracking Record Sheets'!#REF!,'Class Record S5'!#REF!,2,0)),"",VLOOKUP('Child Tracking Record Sheets'!#REF!,'Class Record S5'!#REF!,2,0))</f>
        <v/>
      </c>
      <c r="D698" s="435"/>
      <c r="E698" s="435"/>
      <c r="F698" s="435"/>
      <c r="G698" s="435"/>
      <c r="H698" s="435"/>
      <c r="I698" s="435"/>
      <c r="J698" s="435"/>
      <c r="K698" s="435"/>
      <c r="L698" s="8"/>
    </row>
    <row r="699" spans="1:12" ht="26.1" customHeight="1" x14ac:dyDescent="0.25">
      <c r="A699" s="434" t="str">
        <f>IF(ISERROR(VLOOKUP('Child Tracking Record Sheets'!#REF!,'Child Tracking Record Sheets'!#REF!,2,0)),"",VLOOKUP('Child Tracking Record Sheets'!#REF!,'Child Tracking Record Sheets'!#REF!,2,0))</f>
        <v/>
      </c>
      <c r="B699" s="434"/>
      <c r="C699" s="435" t="str">
        <f>IF(ISERROR(VLOOKUP('Child Tracking Record Sheets'!#REF!,'Class Record S5'!#REF!,2,0)),"",VLOOKUP('Child Tracking Record Sheets'!#REF!,'Class Record S5'!#REF!,2,0))</f>
        <v/>
      </c>
      <c r="D699" s="435"/>
      <c r="E699" s="435"/>
      <c r="F699" s="435"/>
      <c r="G699" s="435"/>
      <c r="H699" s="435"/>
      <c r="I699" s="435"/>
      <c r="J699" s="435"/>
      <c r="K699" s="435"/>
      <c r="L699" s="8"/>
    </row>
    <row r="700" spans="1:12" ht="26.1" customHeight="1" x14ac:dyDescent="0.25">
      <c r="A700" s="436" t="str">
        <f>IF(ISERROR(VLOOKUP('Child Tracking Record Sheets'!#REF!,'Child Tracking Record Sheets'!#REF!,2,0)),"",VLOOKUP('Child Tracking Record Sheets'!#REF!,'Child Tracking Record Sheets'!#REF!,2,0))</f>
        <v/>
      </c>
      <c r="B700" s="436"/>
      <c r="C700" s="437" t="str">
        <f>IF(ISERROR(VLOOKUP('Child Tracking Record Sheets'!#REF!,'Class Record S5'!#REF!,2,0)),"",VLOOKUP('Child Tracking Record Sheets'!#REF!,'Class Record S5'!#REF!,2,0))</f>
        <v/>
      </c>
      <c r="D700" s="437"/>
      <c r="E700" s="437"/>
      <c r="F700" s="437"/>
      <c r="G700" s="437"/>
      <c r="H700" s="437"/>
      <c r="I700" s="437"/>
      <c r="J700" s="437"/>
      <c r="K700" s="437"/>
      <c r="L700" s="9"/>
    </row>
    <row r="701" spans="1:12" ht="11.1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</row>
    <row r="702" spans="1:12" ht="20.100000000000001" customHeight="1" x14ac:dyDescent="0.25">
      <c r="A702" s="429" t="s">
        <v>48</v>
      </c>
      <c r="B702" s="429"/>
      <c r="C702" s="429"/>
      <c r="D702" s="429"/>
      <c r="E702" s="429"/>
      <c r="F702" s="429"/>
      <c r="G702" s="429"/>
      <c r="H702" s="429"/>
      <c r="I702" s="429"/>
      <c r="J702" s="429"/>
      <c r="K702" s="429"/>
      <c r="L702" s="6" t="s">
        <v>43</v>
      </c>
    </row>
    <row r="703" spans="1:12" ht="26.1" customHeight="1" x14ac:dyDescent="0.25">
      <c r="A703" s="430" t="str">
        <f>IF(ISERROR(VLOOKUP('Child Tracking Record Sheets'!#REF!,'Child Tracking Record Sheets'!#REF!,2,0)),"",VLOOKUP('Child Tracking Record Sheets'!#REF!,'Child Tracking Record Sheets'!#REF!,2,0))</f>
        <v/>
      </c>
      <c r="B703" s="430"/>
      <c r="C703" s="431" t="str">
        <f>IF(ISERROR(VLOOKUP('Child Tracking Record Sheets'!#REF!,'Class Record S5'!#REF!,2,0)),"",VLOOKUP('Child Tracking Record Sheets'!#REF!,'Class Record S5'!#REF!,2,0))</f>
        <v/>
      </c>
      <c r="D703" s="431"/>
      <c r="E703" s="431"/>
      <c r="F703" s="431"/>
      <c r="G703" s="431"/>
      <c r="H703" s="431"/>
      <c r="I703" s="431"/>
      <c r="J703" s="431"/>
      <c r="K703" s="431"/>
      <c r="L703" s="7"/>
    </row>
    <row r="704" spans="1:12" ht="26.1" customHeight="1" x14ac:dyDescent="0.25">
      <c r="A704" s="434" t="str">
        <f>IF(ISERROR(VLOOKUP('Child Tracking Record Sheets'!#REF!,'Child Tracking Record Sheets'!#REF!,2,0)),"",VLOOKUP('Child Tracking Record Sheets'!#REF!,'Child Tracking Record Sheets'!#REF!,2,0))</f>
        <v/>
      </c>
      <c r="B704" s="434"/>
      <c r="C704" s="435" t="str">
        <f>IF(ISERROR(VLOOKUP('Child Tracking Record Sheets'!#REF!,'Class Record S5'!#REF!,2,0)),"",VLOOKUP('Child Tracking Record Sheets'!#REF!,'Class Record S5'!#REF!,2,0))</f>
        <v/>
      </c>
      <c r="D704" s="435"/>
      <c r="E704" s="435"/>
      <c r="F704" s="435"/>
      <c r="G704" s="435"/>
      <c r="H704" s="435"/>
      <c r="I704" s="435"/>
      <c r="J704" s="435"/>
      <c r="K704" s="435"/>
      <c r="L704" s="8"/>
    </row>
    <row r="705" spans="1:12" ht="26.1" customHeight="1" x14ac:dyDescent="0.25">
      <c r="A705" s="434" t="str">
        <f>IF(ISERROR(VLOOKUP('Child Tracking Record Sheets'!#REF!,'Child Tracking Record Sheets'!#REF!,2,0)),"",VLOOKUP('Child Tracking Record Sheets'!#REF!,'Child Tracking Record Sheets'!#REF!,2,0))</f>
        <v/>
      </c>
      <c r="B705" s="434"/>
      <c r="C705" s="435" t="str">
        <f>IF(ISERROR(VLOOKUP('Child Tracking Record Sheets'!#REF!,'Class Record S5'!#REF!,2,0)),"",VLOOKUP('Child Tracking Record Sheets'!#REF!,'Class Record S5'!#REF!,2,0))</f>
        <v/>
      </c>
      <c r="D705" s="435"/>
      <c r="E705" s="435"/>
      <c r="F705" s="435"/>
      <c r="G705" s="435"/>
      <c r="H705" s="435"/>
      <c r="I705" s="435"/>
      <c r="J705" s="435"/>
      <c r="K705" s="435"/>
      <c r="L705" s="8"/>
    </row>
    <row r="706" spans="1:12" ht="26.1" customHeight="1" x14ac:dyDescent="0.25">
      <c r="A706" s="434" t="str">
        <f>IF(ISERROR(VLOOKUP('Child Tracking Record Sheets'!#REF!,'Child Tracking Record Sheets'!#REF!,2,0)),"",VLOOKUP('Child Tracking Record Sheets'!#REF!,'Child Tracking Record Sheets'!#REF!,2,0))</f>
        <v/>
      </c>
      <c r="B706" s="434"/>
      <c r="C706" s="435" t="str">
        <f>IF(ISERROR(VLOOKUP('Child Tracking Record Sheets'!#REF!,'Class Record S5'!#REF!,2,0)),"",VLOOKUP('Child Tracking Record Sheets'!#REF!,'Class Record S5'!#REF!,2,0))</f>
        <v/>
      </c>
      <c r="D706" s="435"/>
      <c r="E706" s="435"/>
      <c r="F706" s="435"/>
      <c r="G706" s="435"/>
      <c r="H706" s="435"/>
      <c r="I706" s="435"/>
      <c r="J706" s="435"/>
      <c r="K706" s="435"/>
      <c r="L706" s="8"/>
    </row>
    <row r="707" spans="1:12" ht="26.1" customHeight="1" x14ac:dyDescent="0.25">
      <c r="A707" s="436" t="str">
        <f>IF(ISERROR(VLOOKUP('Child Tracking Record Sheets'!#REF!,'Child Tracking Record Sheets'!#REF!,2,0)),"",VLOOKUP('Child Tracking Record Sheets'!#REF!,'Child Tracking Record Sheets'!#REF!,2,0))</f>
        <v/>
      </c>
      <c r="B707" s="436"/>
      <c r="C707" s="437" t="str">
        <f>IF(ISERROR(VLOOKUP('Child Tracking Record Sheets'!#REF!,'Class Record S5'!#REF!,2,0)),"",VLOOKUP('Child Tracking Record Sheets'!#REF!,'Class Record S5'!#REF!,2,0))</f>
        <v/>
      </c>
      <c r="D707" s="437"/>
      <c r="E707" s="437"/>
      <c r="F707" s="437"/>
      <c r="G707" s="437"/>
      <c r="H707" s="437"/>
      <c r="I707" s="437"/>
      <c r="J707" s="437"/>
      <c r="K707" s="437"/>
      <c r="L707" s="9"/>
    </row>
    <row r="708" spans="1:12" ht="11.1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</row>
    <row r="709" spans="1:12" ht="20.100000000000001" customHeight="1" x14ac:dyDescent="0.25">
      <c r="A709" s="429" t="s">
        <v>49</v>
      </c>
      <c r="B709" s="429"/>
      <c r="C709" s="429"/>
      <c r="D709" s="429"/>
      <c r="E709" s="429"/>
      <c r="F709" s="429"/>
      <c r="G709" s="429"/>
      <c r="H709" s="429"/>
      <c r="I709" s="429"/>
      <c r="J709" s="429"/>
      <c r="K709" s="429"/>
      <c r="L709" s="6" t="s">
        <v>43</v>
      </c>
    </row>
    <row r="710" spans="1:12" ht="26.1" customHeight="1" x14ac:dyDescent="0.25">
      <c r="A710" s="430" t="str">
        <f>IF(ISERROR(VLOOKUP('Child Tracking Record Sheets'!#REF!,'Child Tracking Record Sheets'!#REF!,2,0)),"",VLOOKUP('Child Tracking Record Sheets'!#REF!,'Child Tracking Record Sheets'!#REF!,2,0))</f>
        <v/>
      </c>
      <c r="B710" s="430"/>
      <c r="C710" s="431" t="str">
        <f>IF(ISERROR(VLOOKUP('Child Tracking Record Sheets'!#REF!,'Class Record S5'!#REF!,2,0)),"",VLOOKUP('Child Tracking Record Sheets'!#REF!,'Class Record S5'!#REF!,2,0))</f>
        <v/>
      </c>
      <c r="D710" s="431"/>
      <c r="E710" s="431"/>
      <c r="F710" s="431"/>
      <c r="G710" s="431"/>
      <c r="H710" s="431"/>
      <c r="I710" s="431"/>
      <c r="J710" s="431"/>
      <c r="K710" s="431"/>
      <c r="L710" s="7"/>
    </row>
    <row r="711" spans="1:12" ht="26.1" customHeight="1" x14ac:dyDescent="0.25">
      <c r="A711" s="434" t="str">
        <f>IF(ISERROR(VLOOKUP('Child Tracking Record Sheets'!#REF!,'Child Tracking Record Sheets'!#REF!,2,0)),"",VLOOKUP('Child Tracking Record Sheets'!#REF!,'Child Tracking Record Sheets'!#REF!,2,0))</f>
        <v/>
      </c>
      <c r="B711" s="434"/>
      <c r="C711" s="435" t="str">
        <f>IF(ISERROR(VLOOKUP('Child Tracking Record Sheets'!#REF!,'Class Record S5'!#REF!,2,0)),"",VLOOKUP('Child Tracking Record Sheets'!#REF!,'Class Record S5'!#REF!,2,0))</f>
        <v/>
      </c>
      <c r="D711" s="435"/>
      <c r="E711" s="435"/>
      <c r="F711" s="435"/>
      <c r="G711" s="435"/>
      <c r="H711" s="435"/>
      <c r="I711" s="435"/>
      <c r="J711" s="435"/>
      <c r="K711" s="435"/>
      <c r="L711" s="8"/>
    </row>
    <row r="712" spans="1:12" ht="26.1" customHeight="1" x14ac:dyDescent="0.25">
      <c r="A712" s="434" t="str">
        <f>IF(ISERROR(VLOOKUP('Child Tracking Record Sheets'!#REF!,'Child Tracking Record Sheets'!#REF!,2,0)),"",VLOOKUP('Child Tracking Record Sheets'!#REF!,'Child Tracking Record Sheets'!#REF!,2,0))</f>
        <v/>
      </c>
      <c r="B712" s="434"/>
      <c r="C712" s="435" t="str">
        <f>IF(ISERROR(VLOOKUP('Child Tracking Record Sheets'!#REF!,'Class Record S5'!#REF!,2,0)),"",VLOOKUP('Child Tracking Record Sheets'!#REF!,'Class Record S5'!#REF!,2,0))</f>
        <v/>
      </c>
      <c r="D712" s="435"/>
      <c r="E712" s="435"/>
      <c r="F712" s="435"/>
      <c r="G712" s="435"/>
      <c r="H712" s="435"/>
      <c r="I712" s="435"/>
      <c r="J712" s="435"/>
      <c r="K712" s="435"/>
      <c r="L712" s="8"/>
    </row>
    <row r="713" spans="1:12" ht="26.1" customHeight="1" x14ac:dyDescent="0.25">
      <c r="A713" s="436" t="str">
        <f>IF(ISERROR(VLOOKUP('Child Tracking Record Sheets'!#REF!,'Child Tracking Record Sheets'!#REF!,2,0)),"",VLOOKUP('Child Tracking Record Sheets'!#REF!,'Child Tracking Record Sheets'!#REF!,2,0))</f>
        <v/>
      </c>
      <c r="B713" s="436"/>
      <c r="C713" s="437" t="str">
        <f>IF(ISERROR(VLOOKUP('Child Tracking Record Sheets'!#REF!,'Class Record S5'!#REF!,2,0)),"",VLOOKUP('Child Tracking Record Sheets'!#REF!,'Class Record S5'!#REF!,2,0))</f>
        <v/>
      </c>
      <c r="D713" s="437"/>
      <c r="E713" s="437"/>
      <c r="F713" s="437"/>
      <c r="G713" s="437"/>
      <c r="H713" s="437"/>
      <c r="I713" s="437"/>
      <c r="J713" s="437"/>
      <c r="K713" s="437"/>
      <c r="L713" s="9"/>
    </row>
    <row r="714" spans="1:12" ht="11.1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</row>
    <row r="715" spans="1:12" ht="20.100000000000001" customHeight="1" x14ac:dyDescent="0.25">
      <c r="A715" s="438" t="s">
        <v>44</v>
      </c>
      <c r="B715" s="438"/>
      <c r="C715" s="438"/>
      <c r="D715" s="438"/>
      <c r="E715" s="438"/>
      <c r="F715" s="438"/>
      <c r="G715" s="438"/>
      <c r="H715" s="438"/>
      <c r="I715" s="438"/>
      <c r="J715" s="438"/>
      <c r="K715" s="439" t="s">
        <v>45</v>
      </c>
      <c r="L715" s="439"/>
    </row>
    <row r="716" spans="1:12" ht="20.100000000000001" customHeight="1" x14ac:dyDescent="0.25">
      <c r="A716" s="440"/>
      <c r="B716" s="440"/>
      <c r="C716" s="440"/>
      <c r="D716" s="440"/>
      <c r="E716" s="440"/>
      <c r="F716" s="440"/>
      <c r="G716" s="440"/>
      <c r="H716" s="440"/>
      <c r="I716" s="440"/>
      <c r="J716" s="440"/>
      <c r="K716" s="441" t="e">
        <f>'Class Record S5'!#REF!</f>
        <v>#REF!</v>
      </c>
      <c r="L716" s="441"/>
    </row>
    <row r="717" spans="1:12" ht="20.100000000000001" customHeight="1" x14ac:dyDescent="0.25">
      <c r="A717" s="440"/>
      <c r="B717" s="440"/>
      <c r="C717" s="440"/>
      <c r="D717" s="440"/>
      <c r="E717" s="440"/>
      <c r="F717" s="440"/>
      <c r="G717" s="440"/>
      <c r="H717" s="440"/>
      <c r="I717" s="440"/>
      <c r="J717" s="440"/>
      <c r="K717" s="441"/>
      <c r="L717" s="441"/>
    </row>
    <row r="718" spans="1:12" ht="20.100000000000001" customHeight="1" x14ac:dyDescent="0.25">
      <c r="A718" s="440"/>
      <c r="B718" s="440"/>
      <c r="C718" s="440"/>
      <c r="D718" s="440"/>
      <c r="E718" s="440"/>
      <c r="F718" s="440"/>
      <c r="G718" s="440"/>
      <c r="H718" s="440"/>
      <c r="I718" s="440"/>
      <c r="J718" s="440"/>
      <c r="K718" s="441"/>
      <c r="L718" s="441"/>
    </row>
    <row r="719" spans="1:12" ht="20.100000000000001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</row>
    <row r="720" spans="1:12" ht="20.100000000000001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</row>
    <row r="721" spans="1:12" ht="24.6" customHeight="1" x14ac:dyDescent="0.25">
      <c r="A721" s="423" t="e">
        <f>'Child Tracking Record Sheets'!$B$1:$F$1</f>
        <v>#VALUE!</v>
      </c>
      <c r="B721" s="423"/>
      <c r="C721" s="423"/>
      <c r="D721" s="423"/>
      <c r="E721" s="423"/>
      <c r="F721" s="423"/>
      <c r="G721" s="423"/>
      <c r="H721" s="423"/>
      <c r="I721" s="423"/>
      <c r="J721" s="423"/>
      <c r="K721" s="423"/>
      <c r="L721" s="423"/>
    </row>
    <row r="722" spans="1:12" ht="11.1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ht="12" customHeight="1" x14ac:dyDescent="0.25">
      <c r="A723" s="424" t="s">
        <v>17</v>
      </c>
      <c r="B723" s="424"/>
      <c r="C723" s="425">
        <f>'Class Record S5'!U$2</f>
        <v>0</v>
      </c>
      <c r="D723" s="425"/>
      <c r="E723" s="425"/>
      <c r="F723" s="425"/>
      <c r="G723" s="424" t="s">
        <v>18</v>
      </c>
      <c r="H723" s="426" t="e">
        <f>$H$3</f>
        <v>#REF!</v>
      </c>
      <c r="I723" s="426"/>
      <c r="J723" s="427" t="str">
        <f>'Class Record S5'!$C$2</f>
        <v>CLASS</v>
      </c>
      <c r="K723" s="427"/>
      <c r="L723" s="427"/>
    </row>
    <row r="724" spans="1:12" ht="12" customHeight="1" x14ac:dyDescent="0.25">
      <c r="A724" s="424"/>
      <c r="B724" s="424"/>
      <c r="C724" s="425"/>
      <c r="D724" s="425"/>
      <c r="E724" s="425"/>
      <c r="F724" s="425"/>
      <c r="G724" s="424"/>
      <c r="H724" s="426"/>
      <c r="I724" s="426"/>
      <c r="J724" s="427"/>
      <c r="K724" s="427"/>
      <c r="L724" s="427"/>
    </row>
    <row r="725" spans="1:12" ht="11.1" customHeight="1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</row>
    <row r="726" spans="1:12" ht="20.100000000000001" customHeight="1" x14ac:dyDescent="0.25">
      <c r="A726" s="417" t="s">
        <v>19</v>
      </c>
      <c r="B726" s="417"/>
      <c r="C726" s="417"/>
      <c r="D726" s="417"/>
      <c r="E726" s="418" t="s">
        <v>20</v>
      </c>
      <c r="F726" s="418"/>
      <c r="G726" s="418"/>
      <c r="H726" s="418"/>
      <c r="I726" s="419" t="s">
        <v>21</v>
      </c>
      <c r="J726" s="419"/>
      <c r="K726" s="419"/>
      <c r="L726" s="419"/>
    </row>
    <row r="727" spans="1:12" ht="20.100000000000001" customHeight="1" x14ac:dyDescent="0.25">
      <c r="A727" s="420" t="s">
        <v>22</v>
      </c>
      <c r="B727" s="420"/>
      <c r="C727" s="421" t="s">
        <v>23</v>
      </c>
      <c r="D727" s="421"/>
      <c r="E727" s="421" t="s">
        <v>24</v>
      </c>
      <c r="F727" s="421"/>
      <c r="G727" s="421" t="s">
        <v>25</v>
      </c>
      <c r="H727" s="421"/>
      <c r="I727" s="421" t="s">
        <v>26</v>
      </c>
      <c r="J727" s="421"/>
      <c r="K727" s="422" t="s">
        <v>27</v>
      </c>
      <c r="L727" s="422"/>
    </row>
    <row r="728" spans="1:12" ht="15" customHeight="1" x14ac:dyDescent="0.25">
      <c r="A728" s="433" t="s">
        <v>28</v>
      </c>
      <c r="B728" s="433"/>
      <c r="C728" s="433"/>
      <c r="D728" s="433"/>
      <c r="E728" s="433" t="s">
        <v>29</v>
      </c>
      <c r="F728" s="433"/>
      <c r="G728" s="433"/>
      <c r="H728" s="433"/>
      <c r="I728" s="433" t="s">
        <v>30</v>
      </c>
      <c r="J728" s="433"/>
      <c r="K728" s="433"/>
      <c r="L728" s="433"/>
    </row>
    <row r="729" spans="1:12" ht="15" customHeight="1" x14ac:dyDescent="0.25">
      <c r="A729" s="432" t="s">
        <v>31</v>
      </c>
      <c r="B729" s="432"/>
      <c r="C729" s="432"/>
      <c r="D729" s="432"/>
      <c r="E729" s="432" t="s">
        <v>32</v>
      </c>
      <c r="F729" s="432"/>
      <c r="G729" s="432"/>
      <c r="H729" s="432"/>
      <c r="I729" s="432" t="s">
        <v>33</v>
      </c>
      <c r="J729" s="432"/>
      <c r="K729" s="432"/>
      <c r="L729" s="432"/>
    </row>
    <row r="730" spans="1:12" ht="15" customHeight="1" x14ac:dyDescent="0.25">
      <c r="A730" s="432" t="s">
        <v>34</v>
      </c>
      <c r="B730" s="432"/>
      <c r="C730" s="432"/>
      <c r="D730" s="432"/>
      <c r="E730" s="432" t="s">
        <v>35</v>
      </c>
      <c r="F730" s="432"/>
      <c r="G730" s="432"/>
      <c r="H730" s="432"/>
      <c r="I730" s="432" t="s">
        <v>36</v>
      </c>
      <c r="J730" s="432"/>
      <c r="K730" s="432"/>
      <c r="L730" s="432"/>
    </row>
    <row r="731" spans="1:12" ht="15" customHeight="1" x14ac:dyDescent="0.25">
      <c r="A731" s="432" t="s">
        <v>37</v>
      </c>
      <c r="B731" s="432"/>
      <c r="C731" s="432"/>
      <c r="D731" s="432"/>
      <c r="E731" s="432" t="s">
        <v>38</v>
      </c>
      <c r="F731" s="432"/>
      <c r="G731" s="432"/>
      <c r="H731" s="432"/>
      <c r="I731" s="432" t="s">
        <v>39</v>
      </c>
      <c r="J731" s="432"/>
      <c r="K731" s="432"/>
      <c r="L731" s="432"/>
    </row>
    <row r="732" spans="1:12" ht="15" customHeight="1" x14ac:dyDescent="0.25">
      <c r="A732" s="428" t="s">
        <v>40</v>
      </c>
      <c r="B732" s="428"/>
      <c r="C732" s="428"/>
      <c r="D732" s="428"/>
      <c r="E732" s="428" t="s">
        <v>41</v>
      </c>
      <c r="F732" s="428"/>
      <c r="G732" s="428"/>
      <c r="H732" s="428"/>
      <c r="I732" s="428" t="s">
        <v>42</v>
      </c>
      <c r="J732" s="428"/>
      <c r="K732" s="428"/>
      <c r="L732" s="428"/>
    </row>
    <row r="733" spans="1:12" ht="11.1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</row>
    <row r="734" spans="1:12" ht="20.100000000000001" customHeight="1" x14ac:dyDescent="0.25">
      <c r="A734" s="429" t="s">
        <v>46</v>
      </c>
      <c r="B734" s="429"/>
      <c r="C734" s="429"/>
      <c r="D734" s="429"/>
      <c r="E734" s="429"/>
      <c r="F734" s="429"/>
      <c r="G734" s="429"/>
      <c r="H734" s="429"/>
      <c r="I734" s="429"/>
      <c r="J734" s="429"/>
      <c r="K734" s="429"/>
      <c r="L734" s="6" t="s">
        <v>43</v>
      </c>
    </row>
    <row r="735" spans="1:12" ht="26.1" customHeight="1" x14ac:dyDescent="0.25">
      <c r="A735" s="430" t="str">
        <f>IF(ISERROR(VLOOKUP('Child Tracking Record Sheets'!#REF!,'Child Tracking Record Sheets'!#REF!,2,0)),"",VLOOKUP('Child Tracking Record Sheets'!#REF!,'Child Tracking Record Sheets'!#REF!,2,0))</f>
        <v/>
      </c>
      <c r="B735" s="430"/>
      <c r="C735" s="431" t="str">
        <f>IF(ISERROR(VLOOKUP('Child Tracking Record Sheets'!#REF!,'Class Record S5'!#REF!,2,0)),"",VLOOKUP('Child Tracking Record Sheets'!#REF!,'Class Record S5'!#REF!,2,0))</f>
        <v/>
      </c>
      <c r="D735" s="431"/>
      <c r="E735" s="431"/>
      <c r="F735" s="431"/>
      <c r="G735" s="431"/>
      <c r="H735" s="431"/>
      <c r="I735" s="431"/>
      <c r="J735" s="431"/>
      <c r="K735" s="431"/>
      <c r="L735" s="7"/>
    </row>
    <row r="736" spans="1:12" ht="26.1" customHeight="1" x14ac:dyDescent="0.25">
      <c r="A736" s="434" t="str">
        <f>IF(ISERROR(VLOOKUP('Child Tracking Record Sheets'!#REF!,'Child Tracking Record Sheets'!#REF!,2,0)),"",VLOOKUP('Child Tracking Record Sheets'!#REF!,'Child Tracking Record Sheets'!#REF!,2,0))</f>
        <v/>
      </c>
      <c r="B736" s="434"/>
      <c r="C736" s="435" t="str">
        <f>IF(ISERROR(VLOOKUP('Child Tracking Record Sheets'!#REF!,'Class Record S5'!#REF!,2,0)),"",VLOOKUP('Child Tracking Record Sheets'!#REF!,'Class Record S5'!#REF!,2,0))</f>
        <v/>
      </c>
      <c r="D736" s="435"/>
      <c r="E736" s="435"/>
      <c r="F736" s="435"/>
      <c r="G736" s="435"/>
      <c r="H736" s="435"/>
      <c r="I736" s="435"/>
      <c r="J736" s="435"/>
      <c r="K736" s="435"/>
      <c r="L736" s="8"/>
    </row>
    <row r="737" spans="1:12" ht="26.1" customHeight="1" x14ac:dyDescent="0.25">
      <c r="A737" s="434" t="str">
        <f>IF(ISERROR(VLOOKUP('Child Tracking Record Sheets'!#REF!,'Child Tracking Record Sheets'!#REF!,2,0)),"",VLOOKUP('Child Tracking Record Sheets'!#REF!,'Child Tracking Record Sheets'!#REF!,2,0))</f>
        <v/>
      </c>
      <c r="B737" s="434"/>
      <c r="C737" s="435" t="str">
        <f>IF(ISERROR(VLOOKUP('Child Tracking Record Sheets'!#REF!,'Class Record S5'!#REF!,2,0)),"",VLOOKUP('Child Tracking Record Sheets'!#REF!,'Class Record S5'!#REF!,2,0))</f>
        <v/>
      </c>
      <c r="D737" s="435"/>
      <c r="E737" s="435"/>
      <c r="F737" s="435"/>
      <c r="G737" s="435"/>
      <c r="H737" s="435"/>
      <c r="I737" s="435"/>
      <c r="J737" s="435"/>
      <c r="K737" s="435"/>
      <c r="L737" s="8"/>
    </row>
    <row r="738" spans="1:12" ht="26.1" customHeight="1" x14ac:dyDescent="0.25">
      <c r="A738" s="436" t="str">
        <f>IF(ISERROR(VLOOKUP('Child Tracking Record Sheets'!#REF!,'Child Tracking Record Sheets'!#REF!,2,0)),"",VLOOKUP('Child Tracking Record Sheets'!#REF!,'Child Tracking Record Sheets'!#REF!,2,0))</f>
        <v/>
      </c>
      <c r="B738" s="436"/>
      <c r="C738" s="437" t="str">
        <f>IF(ISERROR(VLOOKUP('Child Tracking Record Sheets'!#REF!,'Class Record S5'!#REF!,2,0)),"",VLOOKUP('Child Tracking Record Sheets'!#REF!,'Class Record S5'!#REF!,2,0))</f>
        <v/>
      </c>
      <c r="D738" s="437"/>
      <c r="E738" s="437"/>
      <c r="F738" s="437"/>
      <c r="G738" s="437"/>
      <c r="H738" s="437"/>
      <c r="I738" s="437"/>
      <c r="J738" s="437"/>
      <c r="K738" s="437"/>
      <c r="L738" s="9"/>
    </row>
    <row r="739" spans="1:12" ht="11.1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</row>
    <row r="740" spans="1:12" ht="20.100000000000001" customHeight="1" x14ac:dyDescent="0.25">
      <c r="A740" s="429" t="s">
        <v>47</v>
      </c>
      <c r="B740" s="429"/>
      <c r="C740" s="429"/>
      <c r="D740" s="429"/>
      <c r="E740" s="429"/>
      <c r="F740" s="429"/>
      <c r="G740" s="429"/>
      <c r="H740" s="429"/>
      <c r="I740" s="429"/>
      <c r="J740" s="429"/>
      <c r="K740" s="429"/>
      <c r="L740" s="6" t="s">
        <v>43</v>
      </c>
    </row>
    <row r="741" spans="1:12" ht="26.1" customHeight="1" x14ac:dyDescent="0.25">
      <c r="A741" s="430" t="str">
        <f>IF(ISERROR(VLOOKUP('Child Tracking Record Sheets'!#REF!,'Child Tracking Record Sheets'!#REF!,2,0)),"",VLOOKUP('Child Tracking Record Sheets'!#REF!,'Child Tracking Record Sheets'!#REF!,2,0))</f>
        <v/>
      </c>
      <c r="B741" s="430"/>
      <c r="C741" s="431" t="str">
        <f>IF(ISERROR(VLOOKUP('Child Tracking Record Sheets'!#REF!,'Class Record S5'!#REF!,2,0)),"",VLOOKUP('Child Tracking Record Sheets'!#REF!,'Class Record S5'!#REF!,2,0))</f>
        <v/>
      </c>
      <c r="D741" s="431"/>
      <c r="E741" s="431"/>
      <c r="F741" s="431"/>
      <c r="G741" s="431"/>
      <c r="H741" s="431"/>
      <c r="I741" s="431"/>
      <c r="J741" s="431"/>
      <c r="K741" s="431"/>
      <c r="L741" s="7"/>
    </row>
    <row r="742" spans="1:12" ht="26.1" customHeight="1" x14ac:dyDescent="0.25">
      <c r="A742" s="434" t="str">
        <f>IF(ISERROR(VLOOKUP('Child Tracking Record Sheets'!#REF!,'Child Tracking Record Sheets'!#REF!,2,0)),"",VLOOKUP('Child Tracking Record Sheets'!#REF!,'Child Tracking Record Sheets'!#REF!,2,0))</f>
        <v/>
      </c>
      <c r="B742" s="434"/>
      <c r="C742" s="435" t="str">
        <f>IF(ISERROR(VLOOKUP('Child Tracking Record Sheets'!#REF!,'Class Record S5'!#REF!,2,0)),"",VLOOKUP('Child Tracking Record Sheets'!#REF!,'Class Record S5'!#REF!,2,0))</f>
        <v/>
      </c>
      <c r="D742" s="435"/>
      <c r="E742" s="435"/>
      <c r="F742" s="435"/>
      <c r="G742" s="435"/>
      <c r="H742" s="435"/>
      <c r="I742" s="435"/>
      <c r="J742" s="435"/>
      <c r="K742" s="435"/>
      <c r="L742" s="8"/>
    </row>
    <row r="743" spans="1:12" ht="26.1" customHeight="1" x14ac:dyDescent="0.25">
      <c r="A743" s="434" t="str">
        <f>IF(ISERROR(VLOOKUP('Child Tracking Record Sheets'!#REF!,'Child Tracking Record Sheets'!#REF!,2,0)),"",VLOOKUP('Child Tracking Record Sheets'!#REF!,'Child Tracking Record Sheets'!#REF!,2,0))</f>
        <v/>
      </c>
      <c r="B743" s="434"/>
      <c r="C743" s="435" t="str">
        <f>IF(ISERROR(VLOOKUP('Child Tracking Record Sheets'!#REF!,'Class Record S5'!#REF!,2,0)),"",VLOOKUP('Child Tracking Record Sheets'!#REF!,'Class Record S5'!#REF!,2,0))</f>
        <v/>
      </c>
      <c r="D743" s="435"/>
      <c r="E743" s="435"/>
      <c r="F743" s="435"/>
      <c r="G743" s="435"/>
      <c r="H743" s="435"/>
      <c r="I743" s="435"/>
      <c r="J743" s="435"/>
      <c r="K743" s="435"/>
      <c r="L743" s="8"/>
    </row>
    <row r="744" spans="1:12" ht="26.1" customHeight="1" x14ac:dyDescent="0.25">
      <c r="A744" s="434" t="str">
        <f>IF(ISERROR(VLOOKUP('Child Tracking Record Sheets'!#REF!,'Child Tracking Record Sheets'!#REF!,2,0)),"",VLOOKUP('Child Tracking Record Sheets'!#REF!,'Child Tracking Record Sheets'!#REF!,2,0))</f>
        <v/>
      </c>
      <c r="B744" s="434"/>
      <c r="C744" s="435" t="str">
        <f>IF(ISERROR(VLOOKUP('Child Tracking Record Sheets'!#REF!,'Class Record S5'!#REF!,2,0)),"",VLOOKUP('Child Tracking Record Sheets'!#REF!,'Class Record S5'!#REF!,2,0))</f>
        <v/>
      </c>
      <c r="D744" s="435"/>
      <c r="E744" s="435"/>
      <c r="F744" s="435"/>
      <c r="G744" s="435"/>
      <c r="H744" s="435"/>
      <c r="I744" s="435"/>
      <c r="J744" s="435"/>
      <c r="K744" s="435"/>
      <c r="L744" s="8"/>
    </row>
    <row r="745" spans="1:12" ht="26.1" customHeight="1" x14ac:dyDescent="0.25">
      <c r="A745" s="436" t="str">
        <f>IF(ISERROR(VLOOKUP('Child Tracking Record Sheets'!#REF!,'Child Tracking Record Sheets'!#REF!,2,0)),"",VLOOKUP('Child Tracking Record Sheets'!#REF!,'Child Tracking Record Sheets'!#REF!,2,0))</f>
        <v/>
      </c>
      <c r="B745" s="436"/>
      <c r="C745" s="437" t="str">
        <f>IF(ISERROR(VLOOKUP('Child Tracking Record Sheets'!#REF!,'Class Record S5'!#REF!,2,0)),"",VLOOKUP('Child Tracking Record Sheets'!#REF!,'Class Record S5'!#REF!,2,0))</f>
        <v/>
      </c>
      <c r="D745" s="437"/>
      <c r="E745" s="437"/>
      <c r="F745" s="437"/>
      <c r="G745" s="437"/>
      <c r="H745" s="437"/>
      <c r="I745" s="437"/>
      <c r="J745" s="437"/>
      <c r="K745" s="437"/>
      <c r="L745" s="9"/>
    </row>
    <row r="746" spans="1:12" ht="11.1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</row>
    <row r="747" spans="1:12" ht="20.100000000000001" customHeight="1" x14ac:dyDescent="0.25">
      <c r="A747" s="429" t="s">
        <v>48</v>
      </c>
      <c r="B747" s="429"/>
      <c r="C747" s="429"/>
      <c r="D747" s="429"/>
      <c r="E747" s="429"/>
      <c r="F747" s="429"/>
      <c r="G747" s="429"/>
      <c r="H747" s="429"/>
      <c r="I747" s="429"/>
      <c r="J747" s="429"/>
      <c r="K747" s="429"/>
      <c r="L747" s="6" t="s">
        <v>43</v>
      </c>
    </row>
    <row r="748" spans="1:12" ht="26.1" customHeight="1" x14ac:dyDescent="0.25">
      <c r="A748" s="430" t="str">
        <f>IF(ISERROR(VLOOKUP('Child Tracking Record Sheets'!#REF!,'Child Tracking Record Sheets'!#REF!,2,0)),"",VLOOKUP('Child Tracking Record Sheets'!#REF!,'Child Tracking Record Sheets'!#REF!,2,0))</f>
        <v/>
      </c>
      <c r="B748" s="430"/>
      <c r="C748" s="431" t="str">
        <f>IF(ISERROR(VLOOKUP('Child Tracking Record Sheets'!#REF!,'Class Record S5'!#REF!,2,0)),"",VLOOKUP('Child Tracking Record Sheets'!#REF!,'Class Record S5'!#REF!,2,0))</f>
        <v/>
      </c>
      <c r="D748" s="431"/>
      <c r="E748" s="431"/>
      <c r="F748" s="431"/>
      <c r="G748" s="431"/>
      <c r="H748" s="431"/>
      <c r="I748" s="431"/>
      <c r="J748" s="431"/>
      <c r="K748" s="431"/>
      <c r="L748" s="7"/>
    </row>
    <row r="749" spans="1:12" ht="26.1" customHeight="1" x14ac:dyDescent="0.25">
      <c r="A749" s="434" t="str">
        <f>IF(ISERROR(VLOOKUP('Child Tracking Record Sheets'!#REF!,'Child Tracking Record Sheets'!#REF!,2,0)),"",VLOOKUP('Child Tracking Record Sheets'!#REF!,'Child Tracking Record Sheets'!#REF!,2,0))</f>
        <v/>
      </c>
      <c r="B749" s="434"/>
      <c r="C749" s="435" t="str">
        <f>IF(ISERROR(VLOOKUP('Child Tracking Record Sheets'!#REF!,'Class Record S5'!#REF!,2,0)),"",VLOOKUP('Child Tracking Record Sheets'!#REF!,'Class Record S5'!#REF!,2,0))</f>
        <v/>
      </c>
      <c r="D749" s="435"/>
      <c r="E749" s="435"/>
      <c r="F749" s="435"/>
      <c r="G749" s="435"/>
      <c r="H749" s="435"/>
      <c r="I749" s="435"/>
      <c r="J749" s="435"/>
      <c r="K749" s="435"/>
      <c r="L749" s="8"/>
    </row>
    <row r="750" spans="1:12" ht="26.1" customHeight="1" x14ac:dyDescent="0.25">
      <c r="A750" s="434" t="str">
        <f>IF(ISERROR(VLOOKUP('Child Tracking Record Sheets'!#REF!,'Child Tracking Record Sheets'!#REF!,2,0)),"",VLOOKUP('Child Tracking Record Sheets'!#REF!,'Child Tracking Record Sheets'!#REF!,2,0))</f>
        <v/>
      </c>
      <c r="B750" s="434"/>
      <c r="C750" s="435" t="str">
        <f>IF(ISERROR(VLOOKUP('Child Tracking Record Sheets'!#REF!,'Class Record S5'!#REF!,2,0)),"",VLOOKUP('Child Tracking Record Sheets'!#REF!,'Class Record S5'!#REF!,2,0))</f>
        <v/>
      </c>
      <c r="D750" s="435"/>
      <c r="E750" s="435"/>
      <c r="F750" s="435"/>
      <c r="G750" s="435"/>
      <c r="H750" s="435"/>
      <c r="I750" s="435"/>
      <c r="J750" s="435"/>
      <c r="K750" s="435"/>
      <c r="L750" s="8"/>
    </row>
    <row r="751" spans="1:12" ht="26.1" customHeight="1" x14ac:dyDescent="0.25">
      <c r="A751" s="434" t="str">
        <f>IF(ISERROR(VLOOKUP('Child Tracking Record Sheets'!#REF!,'Child Tracking Record Sheets'!#REF!,2,0)),"",VLOOKUP('Child Tracking Record Sheets'!#REF!,'Child Tracking Record Sheets'!#REF!,2,0))</f>
        <v/>
      </c>
      <c r="B751" s="434"/>
      <c r="C751" s="435" t="str">
        <f>IF(ISERROR(VLOOKUP('Child Tracking Record Sheets'!#REF!,'Class Record S5'!#REF!,2,0)),"",VLOOKUP('Child Tracking Record Sheets'!#REF!,'Class Record S5'!#REF!,2,0))</f>
        <v/>
      </c>
      <c r="D751" s="435"/>
      <c r="E751" s="435"/>
      <c r="F751" s="435"/>
      <c r="G751" s="435"/>
      <c r="H751" s="435"/>
      <c r="I751" s="435"/>
      <c r="J751" s="435"/>
      <c r="K751" s="435"/>
      <c r="L751" s="8"/>
    </row>
    <row r="752" spans="1:12" ht="26.1" customHeight="1" x14ac:dyDescent="0.25">
      <c r="A752" s="436" t="str">
        <f>IF(ISERROR(VLOOKUP('Child Tracking Record Sheets'!#REF!,'Child Tracking Record Sheets'!#REF!,2,0)),"",VLOOKUP('Child Tracking Record Sheets'!#REF!,'Child Tracking Record Sheets'!#REF!,2,0))</f>
        <v/>
      </c>
      <c r="B752" s="436"/>
      <c r="C752" s="437" t="str">
        <f>IF(ISERROR(VLOOKUP('Child Tracking Record Sheets'!#REF!,'Class Record S5'!#REF!,2,0)),"",VLOOKUP('Child Tracking Record Sheets'!#REF!,'Class Record S5'!#REF!,2,0))</f>
        <v/>
      </c>
      <c r="D752" s="437"/>
      <c r="E752" s="437"/>
      <c r="F752" s="437"/>
      <c r="G752" s="437"/>
      <c r="H752" s="437"/>
      <c r="I752" s="437"/>
      <c r="J752" s="437"/>
      <c r="K752" s="437"/>
      <c r="L752" s="9"/>
    </row>
    <row r="753" spans="1:12" ht="11.1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</row>
    <row r="754" spans="1:12" ht="20.100000000000001" customHeight="1" x14ac:dyDescent="0.25">
      <c r="A754" s="429" t="s">
        <v>49</v>
      </c>
      <c r="B754" s="429"/>
      <c r="C754" s="429"/>
      <c r="D754" s="429"/>
      <c r="E754" s="429"/>
      <c r="F754" s="429"/>
      <c r="G754" s="429"/>
      <c r="H754" s="429"/>
      <c r="I754" s="429"/>
      <c r="J754" s="429"/>
      <c r="K754" s="429"/>
      <c r="L754" s="6" t="s">
        <v>43</v>
      </c>
    </row>
    <row r="755" spans="1:12" ht="26.1" customHeight="1" x14ac:dyDescent="0.25">
      <c r="A755" s="430" t="str">
        <f>IF(ISERROR(VLOOKUP('Child Tracking Record Sheets'!#REF!,'Child Tracking Record Sheets'!#REF!,2,0)),"",VLOOKUP('Child Tracking Record Sheets'!#REF!,'Child Tracking Record Sheets'!#REF!,2,0))</f>
        <v/>
      </c>
      <c r="B755" s="430"/>
      <c r="C755" s="431" t="str">
        <f>IF(ISERROR(VLOOKUP('Child Tracking Record Sheets'!#REF!,'Class Record S5'!#REF!,2,0)),"",VLOOKUP('Child Tracking Record Sheets'!#REF!,'Class Record S5'!#REF!,2,0))</f>
        <v/>
      </c>
      <c r="D755" s="431"/>
      <c r="E755" s="431"/>
      <c r="F755" s="431"/>
      <c r="G755" s="431"/>
      <c r="H755" s="431"/>
      <c r="I755" s="431"/>
      <c r="J755" s="431"/>
      <c r="K755" s="431"/>
      <c r="L755" s="7"/>
    </row>
    <row r="756" spans="1:12" ht="26.1" customHeight="1" x14ac:dyDescent="0.25">
      <c r="A756" s="434" t="str">
        <f>IF(ISERROR(VLOOKUP('Child Tracking Record Sheets'!#REF!,'Child Tracking Record Sheets'!#REF!,2,0)),"",VLOOKUP('Child Tracking Record Sheets'!#REF!,'Child Tracking Record Sheets'!#REF!,2,0))</f>
        <v/>
      </c>
      <c r="B756" s="434"/>
      <c r="C756" s="435" t="str">
        <f>IF(ISERROR(VLOOKUP('Child Tracking Record Sheets'!#REF!,'Class Record S5'!#REF!,2,0)),"",VLOOKUP('Child Tracking Record Sheets'!#REF!,'Class Record S5'!#REF!,2,0))</f>
        <v/>
      </c>
      <c r="D756" s="435"/>
      <c r="E756" s="435"/>
      <c r="F756" s="435"/>
      <c r="G756" s="435"/>
      <c r="H756" s="435"/>
      <c r="I756" s="435"/>
      <c r="J756" s="435"/>
      <c r="K756" s="435"/>
      <c r="L756" s="8"/>
    </row>
    <row r="757" spans="1:12" ht="26.1" customHeight="1" x14ac:dyDescent="0.25">
      <c r="A757" s="434" t="str">
        <f>IF(ISERROR(VLOOKUP('Child Tracking Record Sheets'!#REF!,'Child Tracking Record Sheets'!#REF!,2,0)),"",VLOOKUP('Child Tracking Record Sheets'!#REF!,'Child Tracking Record Sheets'!#REF!,2,0))</f>
        <v/>
      </c>
      <c r="B757" s="434"/>
      <c r="C757" s="435" t="str">
        <f>IF(ISERROR(VLOOKUP('Child Tracking Record Sheets'!#REF!,'Class Record S5'!#REF!,2,0)),"",VLOOKUP('Child Tracking Record Sheets'!#REF!,'Class Record S5'!#REF!,2,0))</f>
        <v/>
      </c>
      <c r="D757" s="435"/>
      <c r="E757" s="435"/>
      <c r="F757" s="435"/>
      <c r="G757" s="435"/>
      <c r="H757" s="435"/>
      <c r="I757" s="435"/>
      <c r="J757" s="435"/>
      <c r="K757" s="435"/>
      <c r="L757" s="8"/>
    </row>
    <row r="758" spans="1:12" ht="26.1" customHeight="1" x14ac:dyDescent="0.25">
      <c r="A758" s="436" t="str">
        <f>IF(ISERROR(VLOOKUP('Child Tracking Record Sheets'!#REF!,'Child Tracking Record Sheets'!#REF!,2,0)),"",VLOOKUP('Child Tracking Record Sheets'!#REF!,'Child Tracking Record Sheets'!#REF!,2,0))</f>
        <v/>
      </c>
      <c r="B758" s="436"/>
      <c r="C758" s="437" t="str">
        <f>IF(ISERROR(VLOOKUP('Child Tracking Record Sheets'!#REF!,'Class Record S5'!#REF!,2,0)),"",VLOOKUP('Child Tracking Record Sheets'!#REF!,'Class Record S5'!#REF!,2,0))</f>
        <v/>
      </c>
      <c r="D758" s="437"/>
      <c r="E758" s="437"/>
      <c r="F758" s="437"/>
      <c r="G758" s="437"/>
      <c r="H758" s="437"/>
      <c r="I758" s="437"/>
      <c r="J758" s="437"/>
      <c r="K758" s="437"/>
      <c r="L758" s="9"/>
    </row>
    <row r="759" spans="1:12" ht="11.1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</row>
    <row r="760" spans="1:12" ht="20.100000000000001" customHeight="1" x14ac:dyDescent="0.25">
      <c r="A760" s="438" t="s">
        <v>44</v>
      </c>
      <c r="B760" s="438"/>
      <c r="C760" s="438"/>
      <c r="D760" s="438"/>
      <c r="E760" s="438"/>
      <c r="F760" s="438"/>
      <c r="G760" s="438"/>
      <c r="H760" s="438"/>
      <c r="I760" s="438"/>
      <c r="J760" s="438"/>
      <c r="K760" s="439" t="s">
        <v>45</v>
      </c>
      <c r="L760" s="439"/>
    </row>
    <row r="761" spans="1:12" ht="20.100000000000001" customHeight="1" x14ac:dyDescent="0.25">
      <c r="A761" s="440"/>
      <c r="B761" s="440"/>
      <c r="C761" s="440"/>
      <c r="D761" s="440"/>
      <c r="E761" s="440"/>
      <c r="F761" s="440"/>
      <c r="G761" s="440"/>
      <c r="H761" s="440"/>
      <c r="I761" s="440"/>
      <c r="J761" s="440"/>
      <c r="K761" s="441" t="e">
        <f>'Class Record S5'!#REF!</f>
        <v>#REF!</v>
      </c>
      <c r="L761" s="441"/>
    </row>
    <row r="762" spans="1:12" ht="20.100000000000001" customHeight="1" x14ac:dyDescent="0.25">
      <c r="A762" s="440"/>
      <c r="B762" s="440"/>
      <c r="C762" s="440"/>
      <c r="D762" s="440"/>
      <c r="E762" s="440"/>
      <c r="F762" s="440"/>
      <c r="G762" s="440"/>
      <c r="H762" s="440"/>
      <c r="I762" s="440"/>
      <c r="J762" s="440"/>
      <c r="K762" s="441"/>
      <c r="L762" s="441"/>
    </row>
    <row r="763" spans="1:12" ht="20.100000000000001" customHeight="1" x14ac:dyDescent="0.25">
      <c r="A763" s="440"/>
      <c r="B763" s="440"/>
      <c r="C763" s="440"/>
      <c r="D763" s="440"/>
      <c r="E763" s="440"/>
      <c r="F763" s="440"/>
      <c r="G763" s="440"/>
      <c r="H763" s="440"/>
      <c r="I763" s="440"/>
      <c r="J763" s="440"/>
      <c r="K763" s="441"/>
      <c r="L763" s="441"/>
    </row>
    <row r="764" spans="1:12" ht="20.100000000000001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</row>
    <row r="765" spans="1:12" ht="20.100000000000001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</row>
    <row r="766" spans="1:12" ht="24.6" customHeight="1" x14ac:dyDescent="0.25">
      <c r="A766" s="423" t="e">
        <f>'Child Tracking Record Sheets'!$B$1:$F$1</f>
        <v>#VALUE!</v>
      </c>
      <c r="B766" s="423"/>
      <c r="C766" s="423"/>
      <c r="D766" s="423"/>
      <c r="E766" s="423"/>
      <c r="F766" s="423"/>
      <c r="G766" s="423"/>
      <c r="H766" s="423"/>
      <c r="I766" s="423"/>
      <c r="J766" s="423"/>
      <c r="K766" s="423"/>
      <c r="L766" s="423"/>
    </row>
    <row r="767" spans="1:12" ht="11.1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ht="12" customHeight="1" x14ac:dyDescent="0.25">
      <c r="A768" s="424" t="s">
        <v>17</v>
      </c>
      <c r="B768" s="424"/>
      <c r="C768" s="425">
        <f>'Class Record S5'!V$2</f>
        <v>0</v>
      </c>
      <c r="D768" s="425"/>
      <c r="E768" s="425"/>
      <c r="F768" s="425"/>
      <c r="G768" s="424" t="s">
        <v>18</v>
      </c>
      <c r="H768" s="426" t="e">
        <f>$H$3</f>
        <v>#REF!</v>
      </c>
      <c r="I768" s="426"/>
      <c r="J768" s="427" t="str">
        <f>'Class Record S5'!$C$2</f>
        <v>CLASS</v>
      </c>
      <c r="K768" s="427"/>
      <c r="L768" s="427"/>
    </row>
    <row r="769" spans="1:12" ht="12" customHeight="1" x14ac:dyDescent="0.25">
      <c r="A769" s="424"/>
      <c r="B769" s="424"/>
      <c r="C769" s="425"/>
      <c r="D769" s="425"/>
      <c r="E769" s="425"/>
      <c r="F769" s="425"/>
      <c r="G769" s="424"/>
      <c r="H769" s="426"/>
      <c r="I769" s="426"/>
      <c r="J769" s="427"/>
      <c r="K769" s="427"/>
      <c r="L769" s="427"/>
    </row>
    <row r="770" spans="1:12" ht="11.1" customHeight="1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</row>
    <row r="771" spans="1:12" ht="20.100000000000001" customHeight="1" x14ac:dyDescent="0.25">
      <c r="A771" s="417" t="s">
        <v>19</v>
      </c>
      <c r="B771" s="417"/>
      <c r="C771" s="417"/>
      <c r="D771" s="417"/>
      <c r="E771" s="418" t="s">
        <v>20</v>
      </c>
      <c r="F771" s="418"/>
      <c r="G771" s="418"/>
      <c r="H771" s="418"/>
      <c r="I771" s="419" t="s">
        <v>21</v>
      </c>
      <c r="J771" s="419"/>
      <c r="K771" s="419"/>
      <c r="L771" s="419"/>
    </row>
    <row r="772" spans="1:12" ht="20.100000000000001" customHeight="1" x14ac:dyDescent="0.25">
      <c r="A772" s="420" t="s">
        <v>22</v>
      </c>
      <c r="B772" s="420"/>
      <c r="C772" s="421" t="s">
        <v>23</v>
      </c>
      <c r="D772" s="421"/>
      <c r="E772" s="421" t="s">
        <v>24</v>
      </c>
      <c r="F772" s="421"/>
      <c r="G772" s="421" t="s">
        <v>25</v>
      </c>
      <c r="H772" s="421"/>
      <c r="I772" s="421" t="s">
        <v>26</v>
      </c>
      <c r="J772" s="421"/>
      <c r="K772" s="422" t="s">
        <v>27</v>
      </c>
      <c r="L772" s="422"/>
    </row>
    <row r="773" spans="1:12" ht="15" customHeight="1" x14ac:dyDescent="0.25">
      <c r="A773" s="433" t="s">
        <v>28</v>
      </c>
      <c r="B773" s="433"/>
      <c r="C773" s="433"/>
      <c r="D773" s="433"/>
      <c r="E773" s="433" t="s">
        <v>29</v>
      </c>
      <c r="F773" s="433"/>
      <c r="G773" s="433"/>
      <c r="H773" s="433"/>
      <c r="I773" s="433" t="s">
        <v>30</v>
      </c>
      <c r="J773" s="433"/>
      <c r="K773" s="433"/>
      <c r="L773" s="433"/>
    </row>
    <row r="774" spans="1:12" ht="15" customHeight="1" x14ac:dyDescent="0.25">
      <c r="A774" s="432" t="s">
        <v>31</v>
      </c>
      <c r="B774" s="432"/>
      <c r="C774" s="432"/>
      <c r="D774" s="432"/>
      <c r="E774" s="432" t="s">
        <v>32</v>
      </c>
      <c r="F774" s="432"/>
      <c r="G774" s="432"/>
      <c r="H774" s="432"/>
      <c r="I774" s="432" t="s">
        <v>33</v>
      </c>
      <c r="J774" s="432"/>
      <c r="K774" s="432"/>
      <c r="L774" s="432"/>
    </row>
    <row r="775" spans="1:12" ht="15" customHeight="1" x14ac:dyDescent="0.25">
      <c r="A775" s="432" t="s">
        <v>34</v>
      </c>
      <c r="B775" s="432"/>
      <c r="C775" s="432"/>
      <c r="D775" s="432"/>
      <c r="E775" s="432" t="s">
        <v>35</v>
      </c>
      <c r="F775" s="432"/>
      <c r="G775" s="432"/>
      <c r="H775" s="432"/>
      <c r="I775" s="432" t="s">
        <v>36</v>
      </c>
      <c r="J775" s="432"/>
      <c r="K775" s="432"/>
      <c r="L775" s="432"/>
    </row>
    <row r="776" spans="1:12" ht="15" customHeight="1" x14ac:dyDescent="0.25">
      <c r="A776" s="432" t="s">
        <v>37</v>
      </c>
      <c r="B776" s="432"/>
      <c r="C776" s="432"/>
      <c r="D776" s="432"/>
      <c r="E776" s="432" t="s">
        <v>38</v>
      </c>
      <c r="F776" s="432"/>
      <c r="G776" s="432"/>
      <c r="H776" s="432"/>
      <c r="I776" s="432" t="s">
        <v>39</v>
      </c>
      <c r="J776" s="432"/>
      <c r="K776" s="432"/>
      <c r="L776" s="432"/>
    </row>
    <row r="777" spans="1:12" ht="15" customHeight="1" x14ac:dyDescent="0.25">
      <c r="A777" s="428" t="s">
        <v>40</v>
      </c>
      <c r="B777" s="428"/>
      <c r="C777" s="428"/>
      <c r="D777" s="428"/>
      <c r="E777" s="428" t="s">
        <v>41</v>
      </c>
      <c r="F777" s="428"/>
      <c r="G777" s="428"/>
      <c r="H777" s="428"/>
      <c r="I777" s="428" t="s">
        <v>42</v>
      </c>
      <c r="J777" s="428"/>
      <c r="K777" s="428"/>
      <c r="L777" s="428"/>
    </row>
    <row r="778" spans="1:12" ht="11.1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</row>
    <row r="779" spans="1:12" ht="20.100000000000001" customHeight="1" x14ac:dyDescent="0.25">
      <c r="A779" s="429" t="s">
        <v>46</v>
      </c>
      <c r="B779" s="429"/>
      <c r="C779" s="429"/>
      <c r="D779" s="429"/>
      <c r="E779" s="429"/>
      <c r="F779" s="429"/>
      <c r="G779" s="429"/>
      <c r="H779" s="429"/>
      <c r="I779" s="429"/>
      <c r="J779" s="429"/>
      <c r="K779" s="429"/>
      <c r="L779" s="6" t="s">
        <v>43</v>
      </c>
    </row>
    <row r="780" spans="1:12" ht="26.1" customHeight="1" x14ac:dyDescent="0.25">
      <c r="A780" s="430" t="str">
        <f>IF(ISERROR(VLOOKUP('Child Tracking Record Sheets'!#REF!,'Child Tracking Record Sheets'!#REF!,2,0)),"",VLOOKUP('Child Tracking Record Sheets'!#REF!,'Child Tracking Record Sheets'!#REF!,2,0))</f>
        <v/>
      </c>
      <c r="B780" s="430"/>
      <c r="C780" s="431" t="str">
        <f>IF(ISERROR(VLOOKUP('Child Tracking Record Sheets'!#REF!,'Class Record S5'!#REF!,2,0)),"",VLOOKUP('Child Tracking Record Sheets'!#REF!,'Class Record S5'!#REF!,2,0))</f>
        <v/>
      </c>
      <c r="D780" s="431"/>
      <c r="E780" s="431"/>
      <c r="F780" s="431"/>
      <c r="G780" s="431"/>
      <c r="H780" s="431"/>
      <c r="I780" s="431"/>
      <c r="J780" s="431"/>
      <c r="K780" s="431"/>
      <c r="L780" s="7"/>
    </row>
    <row r="781" spans="1:12" ht="26.1" customHeight="1" x14ac:dyDescent="0.25">
      <c r="A781" s="434" t="str">
        <f>IF(ISERROR(VLOOKUP('Child Tracking Record Sheets'!#REF!,'Child Tracking Record Sheets'!#REF!,2,0)),"",VLOOKUP('Child Tracking Record Sheets'!#REF!,'Child Tracking Record Sheets'!#REF!,2,0))</f>
        <v/>
      </c>
      <c r="B781" s="434"/>
      <c r="C781" s="435" t="str">
        <f>IF(ISERROR(VLOOKUP('Child Tracking Record Sheets'!#REF!,'Class Record S5'!#REF!,2,0)),"",VLOOKUP('Child Tracking Record Sheets'!#REF!,'Class Record S5'!#REF!,2,0))</f>
        <v/>
      </c>
      <c r="D781" s="435"/>
      <c r="E781" s="435"/>
      <c r="F781" s="435"/>
      <c r="G781" s="435"/>
      <c r="H781" s="435"/>
      <c r="I781" s="435"/>
      <c r="J781" s="435"/>
      <c r="K781" s="435"/>
      <c r="L781" s="8"/>
    </row>
    <row r="782" spans="1:12" ht="26.1" customHeight="1" x14ac:dyDescent="0.25">
      <c r="A782" s="434" t="str">
        <f>IF(ISERROR(VLOOKUP('Child Tracking Record Sheets'!#REF!,'Child Tracking Record Sheets'!#REF!,2,0)),"",VLOOKUP('Child Tracking Record Sheets'!#REF!,'Child Tracking Record Sheets'!#REF!,2,0))</f>
        <v/>
      </c>
      <c r="B782" s="434"/>
      <c r="C782" s="435" t="str">
        <f>IF(ISERROR(VLOOKUP('Child Tracking Record Sheets'!#REF!,'Class Record S5'!#REF!,2,0)),"",VLOOKUP('Child Tracking Record Sheets'!#REF!,'Class Record S5'!#REF!,2,0))</f>
        <v/>
      </c>
      <c r="D782" s="435"/>
      <c r="E782" s="435"/>
      <c r="F782" s="435"/>
      <c r="G782" s="435"/>
      <c r="H782" s="435"/>
      <c r="I782" s="435"/>
      <c r="J782" s="435"/>
      <c r="K782" s="435"/>
      <c r="L782" s="8"/>
    </row>
    <row r="783" spans="1:12" ht="26.1" customHeight="1" x14ac:dyDescent="0.25">
      <c r="A783" s="436" t="str">
        <f>IF(ISERROR(VLOOKUP('Child Tracking Record Sheets'!#REF!,'Child Tracking Record Sheets'!#REF!,2,0)),"",VLOOKUP('Child Tracking Record Sheets'!#REF!,'Child Tracking Record Sheets'!#REF!,2,0))</f>
        <v/>
      </c>
      <c r="B783" s="436"/>
      <c r="C783" s="437" t="str">
        <f>IF(ISERROR(VLOOKUP('Child Tracking Record Sheets'!#REF!,'Class Record S5'!#REF!,2,0)),"",VLOOKUP('Child Tracking Record Sheets'!#REF!,'Class Record S5'!#REF!,2,0))</f>
        <v/>
      </c>
      <c r="D783" s="437"/>
      <c r="E783" s="437"/>
      <c r="F783" s="437"/>
      <c r="G783" s="437"/>
      <c r="H783" s="437"/>
      <c r="I783" s="437"/>
      <c r="J783" s="437"/>
      <c r="K783" s="437"/>
      <c r="L783" s="9"/>
    </row>
    <row r="784" spans="1:12" ht="11.1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</row>
    <row r="785" spans="1:12" ht="20.100000000000001" customHeight="1" x14ac:dyDescent="0.25">
      <c r="A785" s="429" t="s">
        <v>47</v>
      </c>
      <c r="B785" s="429"/>
      <c r="C785" s="429"/>
      <c r="D785" s="429"/>
      <c r="E785" s="429"/>
      <c r="F785" s="429"/>
      <c r="G785" s="429"/>
      <c r="H785" s="429"/>
      <c r="I785" s="429"/>
      <c r="J785" s="429"/>
      <c r="K785" s="429"/>
      <c r="L785" s="6" t="s">
        <v>43</v>
      </c>
    </row>
    <row r="786" spans="1:12" ht="26.1" customHeight="1" x14ac:dyDescent="0.25">
      <c r="A786" s="430" t="str">
        <f>IF(ISERROR(VLOOKUP('Child Tracking Record Sheets'!#REF!,'Child Tracking Record Sheets'!#REF!,2,0)),"",VLOOKUP('Child Tracking Record Sheets'!#REF!,'Child Tracking Record Sheets'!#REF!,2,0))</f>
        <v/>
      </c>
      <c r="B786" s="430"/>
      <c r="C786" s="431" t="str">
        <f>IF(ISERROR(VLOOKUP('Child Tracking Record Sheets'!#REF!,'Class Record S5'!#REF!,2,0)),"",VLOOKUP('Child Tracking Record Sheets'!#REF!,'Class Record S5'!#REF!,2,0))</f>
        <v/>
      </c>
      <c r="D786" s="431"/>
      <c r="E786" s="431"/>
      <c r="F786" s="431"/>
      <c r="G786" s="431"/>
      <c r="H786" s="431"/>
      <c r="I786" s="431"/>
      <c r="J786" s="431"/>
      <c r="K786" s="431"/>
      <c r="L786" s="7"/>
    </row>
    <row r="787" spans="1:12" ht="26.1" customHeight="1" x14ac:dyDescent="0.25">
      <c r="A787" s="434" t="str">
        <f>IF(ISERROR(VLOOKUP('Child Tracking Record Sheets'!#REF!,'Child Tracking Record Sheets'!#REF!,2,0)),"",VLOOKUP('Child Tracking Record Sheets'!#REF!,'Child Tracking Record Sheets'!#REF!,2,0))</f>
        <v/>
      </c>
      <c r="B787" s="434"/>
      <c r="C787" s="435" t="str">
        <f>IF(ISERROR(VLOOKUP('Child Tracking Record Sheets'!#REF!,'Class Record S5'!#REF!,2,0)),"",VLOOKUP('Child Tracking Record Sheets'!#REF!,'Class Record S5'!#REF!,2,0))</f>
        <v/>
      </c>
      <c r="D787" s="435"/>
      <c r="E787" s="435"/>
      <c r="F787" s="435"/>
      <c r="G787" s="435"/>
      <c r="H787" s="435"/>
      <c r="I787" s="435"/>
      <c r="J787" s="435"/>
      <c r="K787" s="435"/>
      <c r="L787" s="8"/>
    </row>
    <row r="788" spans="1:12" ht="26.1" customHeight="1" x14ac:dyDescent="0.25">
      <c r="A788" s="434" t="str">
        <f>IF(ISERROR(VLOOKUP('Child Tracking Record Sheets'!#REF!,'Child Tracking Record Sheets'!#REF!,2,0)),"",VLOOKUP('Child Tracking Record Sheets'!#REF!,'Child Tracking Record Sheets'!#REF!,2,0))</f>
        <v/>
      </c>
      <c r="B788" s="434"/>
      <c r="C788" s="435" t="str">
        <f>IF(ISERROR(VLOOKUP('Child Tracking Record Sheets'!#REF!,'Class Record S5'!#REF!,2,0)),"",VLOOKUP('Child Tracking Record Sheets'!#REF!,'Class Record S5'!#REF!,2,0))</f>
        <v/>
      </c>
      <c r="D788" s="435"/>
      <c r="E788" s="435"/>
      <c r="F788" s="435"/>
      <c r="G788" s="435"/>
      <c r="H788" s="435"/>
      <c r="I788" s="435"/>
      <c r="J788" s="435"/>
      <c r="K788" s="435"/>
      <c r="L788" s="8"/>
    </row>
    <row r="789" spans="1:12" ht="26.1" customHeight="1" x14ac:dyDescent="0.25">
      <c r="A789" s="434" t="str">
        <f>IF(ISERROR(VLOOKUP('Child Tracking Record Sheets'!#REF!,'Child Tracking Record Sheets'!#REF!,2,0)),"",VLOOKUP('Child Tracking Record Sheets'!#REF!,'Child Tracking Record Sheets'!#REF!,2,0))</f>
        <v/>
      </c>
      <c r="B789" s="434"/>
      <c r="C789" s="435" t="str">
        <f>IF(ISERROR(VLOOKUP('Child Tracking Record Sheets'!#REF!,'Class Record S5'!#REF!,2,0)),"",VLOOKUP('Child Tracking Record Sheets'!#REF!,'Class Record S5'!#REF!,2,0))</f>
        <v/>
      </c>
      <c r="D789" s="435"/>
      <c r="E789" s="435"/>
      <c r="F789" s="435"/>
      <c r="G789" s="435"/>
      <c r="H789" s="435"/>
      <c r="I789" s="435"/>
      <c r="J789" s="435"/>
      <c r="K789" s="435"/>
      <c r="L789" s="8"/>
    </row>
    <row r="790" spans="1:12" ht="26.1" customHeight="1" x14ac:dyDescent="0.25">
      <c r="A790" s="436" t="str">
        <f>IF(ISERROR(VLOOKUP('Child Tracking Record Sheets'!#REF!,'Child Tracking Record Sheets'!#REF!,2,0)),"",VLOOKUP('Child Tracking Record Sheets'!#REF!,'Child Tracking Record Sheets'!#REF!,2,0))</f>
        <v/>
      </c>
      <c r="B790" s="436"/>
      <c r="C790" s="437" t="str">
        <f>IF(ISERROR(VLOOKUP('Child Tracking Record Sheets'!#REF!,'Class Record S5'!#REF!,2,0)),"",VLOOKUP('Child Tracking Record Sheets'!#REF!,'Class Record S5'!#REF!,2,0))</f>
        <v/>
      </c>
      <c r="D790" s="437"/>
      <c r="E790" s="437"/>
      <c r="F790" s="437"/>
      <c r="G790" s="437"/>
      <c r="H790" s="437"/>
      <c r="I790" s="437"/>
      <c r="J790" s="437"/>
      <c r="K790" s="437"/>
      <c r="L790" s="9"/>
    </row>
    <row r="791" spans="1:12" ht="11.1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</row>
    <row r="792" spans="1:12" ht="20.100000000000001" customHeight="1" x14ac:dyDescent="0.25">
      <c r="A792" s="429" t="s">
        <v>48</v>
      </c>
      <c r="B792" s="429"/>
      <c r="C792" s="429"/>
      <c r="D792" s="429"/>
      <c r="E792" s="429"/>
      <c r="F792" s="429"/>
      <c r="G792" s="429"/>
      <c r="H792" s="429"/>
      <c r="I792" s="429"/>
      <c r="J792" s="429"/>
      <c r="K792" s="429"/>
      <c r="L792" s="6" t="s">
        <v>43</v>
      </c>
    </row>
    <row r="793" spans="1:12" ht="26.1" customHeight="1" x14ac:dyDescent="0.25">
      <c r="A793" s="430" t="str">
        <f>IF(ISERROR(VLOOKUP('Child Tracking Record Sheets'!#REF!,'Child Tracking Record Sheets'!#REF!,2,0)),"",VLOOKUP('Child Tracking Record Sheets'!#REF!,'Child Tracking Record Sheets'!#REF!,2,0))</f>
        <v/>
      </c>
      <c r="B793" s="430"/>
      <c r="C793" s="431" t="str">
        <f>IF(ISERROR(VLOOKUP('Child Tracking Record Sheets'!#REF!,'Class Record S5'!#REF!,2,0)),"",VLOOKUP('Child Tracking Record Sheets'!#REF!,'Class Record S5'!#REF!,2,0))</f>
        <v/>
      </c>
      <c r="D793" s="431"/>
      <c r="E793" s="431"/>
      <c r="F793" s="431"/>
      <c r="G793" s="431"/>
      <c r="H793" s="431"/>
      <c r="I793" s="431"/>
      <c r="J793" s="431"/>
      <c r="K793" s="431"/>
      <c r="L793" s="7"/>
    </row>
    <row r="794" spans="1:12" ht="26.1" customHeight="1" x14ac:dyDescent="0.25">
      <c r="A794" s="434" t="str">
        <f>IF(ISERROR(VLOOKUP('Child Tracking Record Sheets'!#REF!,'Child Tracking Record Sheets'!#REF!,2,0)),"",VLOOKUP('Child Tracking Record Sheets'!#REF!,'Child Tracking Record Sheets'!#REF!,2,0))</f>
        <v/>
      </c>
      <c r="B794" s="434"/>
      <c r="C794" s="435" t="str">
        <f>IF(ISERROR(VLOOKUP('Child Tracking Record Sheets'!#REF!,'Class Record S5'!#REF!,2,0)),"",VLOOKUP('Child Tracking Record Sheets'!#REF!,'Class Record S5'!#REF!,2,0))</f>
        <v/>
      </c>
      <c r="D794" s="435"/>
      <c r="E794" s="435"/>
      <c r="F794" s="435"/>
      <c r="G794" s="435"/>
      <c r="H794" s="435"/>
      <c r="I794" s="435"/>
      <c r="J794" s="435"/>
      <c r="K794" s="435"/>
      <c r="L794" s="8"/>
    </row>
    <row r="795" spans="1:12" ht="26.1" customHeight="1" x14ac:dyDescent="0.25">
      <c r="A795" s="434" t="str">
        <f>IF(ISERROR(VLOOKUP('Child Tracking Record Sheets'!#REF!,'Child Tracking Record Sheets'!#REF!,2,0)),"",VLOOKUP('Child Tracking Record Sheets'!#REF!,'Child Tracking Record Sheets'!#REF!,2,0))</f>
        <v/>
      </c>
      <c r="B795" s="434"/>
      <c r="C795" s="435" t="str">
        <f>IF(ISERROR(VLOOKUP('Child Tracking Record Sheets'!#REF!,'Class Record S5'!#REF!,2,0)),"",VLOOKUP('Child Tracking Record Sheets'!#REF!,'Class Record S5'!#REF!,2,0))</f>
        <v/>
      </c>
      <c r="D795" s="435"/>
      <c r="E795" s="435"/>
      <c r="F795" s="435"/>
      <c r="G795" s="435"/>
      <c r="H795" s="435"/>
      <c r="I795" s="435"/>
      <c r="J795" s="435"/>
      <c r="K795" s="435"/>
      <c r="L795" s="8"/>
    </row>
    <row r="796" spans="1:12" ht="26.1" customHeight="1" x14ac:dyDescent="0.25">
      <c r="A796" s="434" t="str">
        <f>IF(ISERROR(VLOOKUP('Child Tracking Record Sheets'!#REF!,'Child Tracking Record Sheets'!#REF!,2,0)),"",VLOOKUP('Child Tracking Record Sheets'!#REF!,'Child Tracking Record Sheets'!#REF!,2,0))</f>
        <v/>
      </c>
      <c r="B796" s="434"/>
      <c r="C796" s="435" t="str">
        <f>IF(ISERROR(VLOOKUP('Child Tracking Record Sheets'!#REF!,'Class Record S5'!#REF!,2,0)),"",VLOOKUP('Child Tracking Record Sheets'!#REF!,'Class Record S5'!#REF!,2,0))</f>
        <v/>
      </c>
      <c r="D796" s="435"/>
      <c r="E796" s="435"/>
      <c r="F796" s="435"/>
      <c r="G796" s="435"/>
      <c r="H796" s="435"/>
      <c r="I796" s="435"/>
      <c r="J796" s="435"/>
      <c r="K796" s="435"/>
      <c r="L796" s="8"/>
    </row>
    <row r="797" spans="1:12" ht="26.1" customHeight="1" x14ac:dyDescent="0.25">
      <c r="A797" s="436" t="str">
        <f>IF(ISERROR(VLOOKUP('Child Tracking Record Sheets'!#REF!,'Child Tracking Record Sheets'!#REF!,2,0)),"",VLOOKUP('Child Tracking Record Sheets'!#REF!,'Child Tracking Record Sheets'!#REF!,2,0))</f>
        <v/>
      </c>
      <c r="B797" s="436"/>
      <c r="C797" s="437" t="str">
        <f>IF(ISERROR(VLOOKUP('Child Tracking Record Sheets'!#REF!,'Class Record S5'!#REF!,2,0)),"",VLOOKUP('Child Tracking Record Sheets'!#REF!,'Class Record S5'!#REF!,2,0))</f>
        <v/>
      </c>
      <c r="D797" s="437"/>
      <c r="E797" s="437"/>
      <c r="F797" s="437"/>
      <c r="G797" s="437"/>
      <c r="H797" s="437"/>
      <c r="I797" s="437"/>
      <c r="J797" s="437"/>
      <c r="K797" s="437"/>
      <c r="L797" s="9"/>
    </row>
    <row r="798" spans="1:12" ht="11.1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</row>
    <row r="799" spans="1:12" ht="20.100000000000001" customHeight="1" x14ac:dyDescent="0.25">
      <c r="A799" s="429" t="s">
        <v>49</v>
      </c>
      <c r="B799" s="429"/>
      <c r="C799" s="429"/>
      <c r="D799" s="429"/>
      <c r="E799" s="429"/>
      <c r="F799" s="429"/>
      <c r="G799" s="429"/>
      <c r="H799" s="429"/>
      <c r="I799" s="429"/>
      <c r="J799" s="429"/>
      <c r="K799" s="429"/>
      <c r="L799" s="6" t="s">
        <v>43</v>
      </c>
    </row>
    <row r="800" spans="1:12" ht="26.1" customHeight="1" x14ac:dyDescent="0.25">
      <c r="A800" s="430" t="str">
        <f>IF(ISERROR(VLOOKUP('Child Tracking Record Sheets'!#REF!,'Child Tracking Record Sheets'!#REF!,2,0)),"",VLOOKUP('Child Tracking Record Sheets'!#REF!,'Child Tracking Record Sheets'!#REF!,2,0))</f>
        <v/>
      </c>
      <c r="B800" s="430"/>
      <c r="C800" s="431" t="str">
        <f>IF(ISERROR(VLOOKUP('Child Tracking Record Sheets'!#REF!,'Class Record S5'!#REF!,2,0)),"",VLOOKUP('Child Tracking Record Sheets'!#REF!,'Class Record S5'!#REF!,2,0))</f>
        <v/>
      </c>
      <c r="D800" s="431"/>
      <c r="E800" s="431"/>
      <c r="F800" s="431"/>
      <c r="G800" s="431"/>
      <c r="H800" s="431"/>
      <c r="I800" s="431"/>
      <c r="J800" s="431"/>
      <c r="K800" s="431"/>
      <c r="L800" s="7"/>
    </row>
    <row r="801" spans="1:12" ht="26.1" customHeight="1" x14ac:dyDescent="0.25">
      <c r="A801" s="434" t="str">
        <f>IF(ISERROR(VLOOKUP('Child Tracking Record Sheets'!#REF!,'Child Tracking Record Sheets'!#REF!,2,0)),"",VLOOKUP('Child Tracking Record Sheets'!#REF!,'Child Tracking Record Sheets'!#REF!,2,0))</f>
        <v/>
      </c>
      <c r="B801" s="434"/>
      <c r="C801" s="435" t="str">
        <f>IF(ISERROR(VLOOKUP('Child Tracking Record Sheets'!#REF!,'Class Record S5'!#REF!,2,0)),"",VLOOKUP('Child Tracking Record Sheets'!#REF!,'Class Record S5'!#REF!,2,0))</f>
        <v/>
      </c>
      <c r="D801" s="435"/>
      <c r="E801" s="435"/>
      <c r="F801" s="435"/>
      <c r="G801" s="435"/>
      <c r="H801" s="435"/>
      <c r="I801" s="435"/>
      <c r="J801" s="435"/>
      <c r="K801" s="435"/>
      <c r="L801" s="8"/>
    </row>
    <row r="802" spans="1:12" ht="26.1" customHeight="1" x14ac:dyDescent="0.25">
      <c r="A802" s="434" t="str">
        <f>IF(ISERROR(VLOOKUP('Child Tracking Record Sheets'!#REF!,'Child Tracking Record Sheets'!#REF!,2,0)),"",VLOOKUP('Child Tracking Record Sheets'!#REF!,'Child Tracking Record Sheets'!#REF!,2,0))</f>
        <v/>
      </c>
      <c r="B802" s="434"/>
      <c r="C802" s="435" t="str">
        <f>IF(ISERROR(VLOOKUP('Child Tracking Record Sheets'!#REF!,'Class Record S5'!#REF!,2,0)),"",VLOOKUP('Child Tracking Record Sheets'!#REF!,'Class Record S5'!#REF!,2,0))</f>
        <v/>
      </c>
      <c r="D802" s="435"/>
      <c r="E802" s="435"/>
      <c r="F802" s="435"/>
      <c r="G802" s="435"/>
      <c r="H802" s="435"/>
      <c r="I802" s="435"/>
      <c r="J802" s="435"/>
      <c r="K802" s="435"/>
      <c r="L802" s="8"/>
    </row>
    <row r="803" spans="1:12" ht="26.1" customHeight="1" x14ac:dyDescent="0.25">
      <c r="A803" s="436" t="str">
        <f>IF(ISERROR(VLOOKUP('Child Tracking Record Sheets'!#REF!,'Child Tracking Record Sheets'!#REF!,2,0)),"",VLOOKUP('Child Tracking Record Sheets'!#REF!,'Child Tracking Record Sheets'!#REF!,2,0))</f>
        <v/>
      </c>
      <c r="B803" s="436"/>
      <c r="C803" s="437" t="str">
        <f>IF(ISERROR(VLOOKUP('Child Tracking Record Sheets'!#REF!,'Class Record S5'!#REF!,2,0)),"",VLOOKUP('Child Tracking Record Sheets'!#REF!,'Class Record S5'!#REF!,2,0))</f>
        <v/>
      </c>
      <c r="D803" s="437"/>
      <c r="E803" s="437"/>
      <c r="F803" s="437"/>
      <c r="G803" s="437"/>
      <c r="H803" s="437"/>
      <c r="I803" s="437"/>
      <c r="J803" s="437"/>
      <c r="K803" s="437"/>
      <c r="L803" s="9"/>
    </row>
    <row r="804" spans="1:12" ht="11.1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</row>
    <row r="805" spans="1:12" ht="20.100000000000001" customHeight="1" x14ac:dyDescent="0.25">
      <c r="A805" s="438" t="s">
        <v>44</v>
      </c>
      <c r="B805" s="438"/>
      <c r="C805" s="438"/>
      <c r="D805" s="438"/>
      <c r="E805" s="438"/>
      <c r="F805" s="438"/>
      <c r="G805" s="438"/>
      <c r="H805" s="438"/>
      <c r="I805" s="438"/>
      <c r="J805" s="438"/>
      <c r="K805" s="439" t="s">
        <v>45</v>
      </c>
      <c r="L805" s="439"/>
    </row>
    <row r="806" spans="1:12" ht="20.100000000000001" customHeight="1" x14ac:dyDescent="0.25">
      <c r="A806" s="440"/>
      <c r="B806" s="440"/>
      <c r="C806" s="440"/>
      <c r="D806" s="440"/>
      <c r="E806" s="440"/>
      <c r="F806" s="440"/>
      <c r="G806" s="440"/>
      <c r="H806" s="440"/>
      <c r="I806" s="440"/>
      <c r="J806" s="440"/>
      <c r="K806" s="441" t="e">
        <f>'Class Record S5'!#REF!</f>
        <v>#REF!</v>
      </c>
      <c r="L806" s="441"/>
    </row>
    <row r="807" spans="1:12" ht="20.100000000000001" customHeight="1" x14ac:dyDescent="0.25">
      <c r="A807" s="440"/>
      <c r="B807" s="440"/>
      <c r="C807" s="440"/>
      <c r="D807" s="440"/>
      <c r="E807" s="440"/>
      <c r="F807" s="440"/>
      <c r="G807" s="440"/>
      <c r="H807" s="440"/>
      <c r="I807" s="440"/>
      <c r="J807" s="440"/>
      <c r="K807" s="441"/>
      <c r="L807" s="441"/>
    </row>
    <row r="808" spans="1:12" ht="20.100000000000001" customHeight="1" x14ac:dyDescent="0.25">
      <c r="A808" s="440"/>
      <c r="B808" s="440"/>
      <c r="C808" s="440"/>
      <c r="D808" s="440"/>
      <c r="E808" s="440"/>
      <c r="F808" s="440"/>
      <c r="G808" s="440"/>
      <c r="H808" s="440"/>
      <c r="I808" s="440"/>
      <c r="J808" s="440"/>
      <c r="K808" s="441"/>
      <c r="L808" s="441"/>
    </row>
    <row r="809" spans="1:12" ht="20.100000000000001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</row>
    <row r="810" spans="1:12" ht="20.100000000000001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</row>
    <row r="811" spans="1:12" ht="24.6" customHeight="1" x14ac:dyDescent="0.25">
      <c r="A811" s="423" t="e">
        <f>'Child Tracking Record Sheets'!$B$1:$F$1</f>
        <v>#VALUE!</v>
      </c>
      <c r="B811" s="423"/>
      <c r="C811" s="423"/>
      <c r="D811" s="423"/>
      <c r="E811" s="423"/>
      <c r="F811" s="423"/>
      <c r="G811" s="423"/>
      <c r="H811" s="423"/>
      <c r="I811" s="423"/>
      <c r="J811" s="423"/>
      <c r="K811" s="423"/>
      <c r="L811" s="423"/>
    </row>
    <row r="812" spans="1:12" ht="11.1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ht="12" customHeight="1" x14ac:dyDescent="0.25">
      <c r="A813" s="424" t="s">
        <v>17</v>
      </c>
      <c r="B813" s="424"/>
      <c r="C813" s="425">
        <f>'Class Record S5'!W$2</f>
        <v>0</v>
      </c>
      <c r="D813" s="425"/>
      <c r="E813" s="425"/>
      <c r="F813" s="425"/>
      <c r="G813" s="424" t="s">
        <v>18</v>
      </c>
      <c r="H813" s="426" t="e">
        <f>$H$3</f>
        <v>#REF!</v>
      </c>
      <c r="I813" s="426"/>
      <c r="J813" s="427" t="str">
        <f>'Class Record S5'!$C$2</f>
        <v>CLASS</v>
      </c>
      <c r="K813" s="427"/>
      <c r="L813" s="427"/>
    </row>
    <row r="814" spans="1:12" ht="12" customHeight="1" x14ac:dyDescent="0.25">
      <c r="A814" s="424"/>
      <c r="B814" s="424"/>
      <c r="C814" s="425"/>
      <c r="D814" s="425"/>
      <c r="E814" s="425"/>
      <c r="F814" s="425"/>
      <c r="G814" s="424"/>
      <c r="H814" s="426"/>
      <c r="I814" s="426"/>
      <c r="J814" s="427"/>
      <c r="K814" s="427"/>
      <c r="L814" s="427"/>
    </row>
    <row r="815" spans="1:12" ht="11.1" customHeight="1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</row>
    <row r="816" spans="1:12" ht="20.100000000000001" customHeight="1" x14ac:dyDescent="0.25">
      <c r="A816" s="417" t="s">
        <v>19</v>
      </c>
      <c r="B816" s="417"/>
      <c r="C816" s="417"/>
      <c r="D816" s="417"/>
      <c r="E816" s="418" t="s">
        <v>20</v>
      </c>
      <c r="F816" s="418"/>
      <c r="G816" s="418"/>
      <c r="H816" s="418"/>
      <c r="I816" s="419" t="s">
        <v>21</v>
      </c>
      <c r="J816" s="419"/>
      <c r="K816" s="419"/>
      <c r="L816" s="419"/>
    </row>
    <row r="817" spans="1:12" ht="20.100000000000001" customHeight="1" x14ac:dyDescent="0.25">
      <c r="A817" s="420" t="s">
        <v>22</v>
      </c>
      <c r="B817" s="420"/>
      <c r="C817" s="421" t="s">
        <v>23</v>
      </c>
      <c r="D817" s="421"/>
      <c r="E817" s="421" t="s">
        <v>24</v>
      </c>
      <c r="F817" s="421"/>
      <c r="G817" s="421" t="s">
        <v>25</v>
      </c>
      <c r="H817" s="421"/>
      <c r="I817" s="421" t="s">
        <v>26</v>
      </c>
      <c r="J817" s="421"/>
      <c r="K817" s="422" t="s">
        <v>27</v>
      </c>
      <c r="L817" s="422"/>
    </row>
    <row r="818" spans="1:12" ht="15" customHeight="1" x14ac:dyDescent="0.25">
      <c r="A818" s="433" t="s">
        <v>28</v>
      </c>
      <c r="B818" s="433"/>
      <c r="C818" s="433"/>
      <c r="D818" s="433"/>
      <c r="E818" s="433" t="s">
        <v>29</v>
      </c>
      <c r="F818" s="433"/>
      <c r="G818" s="433"/>
      <c r="H818" s="433"/>
      <c r="I818" s="433" t="s">
        <v>30</v>
      </c>
      <c r="J818" s="433"/>
      <c r="K818" s="433"/>
      <c r="L818" s="433"/>
    </row>
    <row r="819" spans="1:12" ht="15" customHeight="1" x14ac:dyDescent="0.25">
      <c r="A819" s="432" t="s">
        <v>31</v>
      </c>
      <c r="B819" s="432"/>
      <c r="C819" s="432"/>
      <c r="D819" s="432"/>
      <c r="E819" s="432" t="s">
        <v>32</v>
      </c>
      <c r="F819" s="432"/>
      <c r="G819" s="432"/>
      <c r="H819" s="432"/>
      <c r="I819" s="432" t="s">
        <v>33</v>
      </c>
      <c r="J819" s="432"/>
      <c r="K819" s="432"/>
      <c r="L819" s="432"/>
    </row>
    <row r="820" spans="1:12" ht="15" customHeight="1" x14ac:dyDescent="0.25">
      <c r="A820" s="432" t="s">
        <v>34</v>
      </c>
      <c r="B820" s="432"/>
      <c r="C820" s="432"/>
      <c r="D820" s="432"/>
      <c r="E820" s="432" t="s">
        <v>35</v>
      </c>
      <c r="F820" s="432"/>
      <c r="G820" s="432"/>
      <c r="H820" s="432"/>
      <c r="I820" s="432" t="s">
        <v>36</v>
      </c>
      <c r="J820" s="432"/>
      <c r="K820" s="432"/>
      <c r="L820" s="432"/>
    </row>
    <row r="821" spans="1:12" ht="15" customHeight="1" x14ac:dyDescent="0.25">
      <c r="A821" s="432" t="s">
        <v>37</v>
      </c>
      <c r="B821" s="432"/>
      <c r="C821" s="432"/>
      <c r="D821" s="432"/>
      <c r="E821" s="432" t="s">
        <v>38</v>
      </c>
      <c r="F821" s="432"/>
      <c r="G821" s="432"/>
      <c r="H821" s="432"/>
      <c r="I821" s="432" t="s">
        <v>39</v>
      </c>
      <c r="J821" s="432"/>
      <c r="K821" s="432"/>
      <c r="L821" s="432"/>
    </row>
    <row r="822" spans="1:12" ht="15" customHeight="1" x14ac:dyDescent="0.25">
      <c r="A822" s="428" t="s">
        <v>40</v>
      </c>
      <c r="B822" s="428"/>
      <c r="C822" s="428"/>
      <c r="D822" s="428"/>
      <c r="E822" s="428" t="s">
        <v>41</v>
      </c>
      <c r="F822" s="428"/>
      <c r="G822" s="428"/>
      <c r="H822" s="428"/>
      <c r="I822" s="428" t="s">
        <v>42</v>
      </c>
      <c r="J822" s="428"/>
      <c r="K822" s="428"/>
      <c r="L822" s="428"/>
    </row>
    <row r="823" spans="1:12" ht="11.1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</row>
    <row r="824" spans="1:12" ht="20.100000000000001" customHeight="1" x14ac:dyDescent="0.25">
      <c r="A824" s="429" t="s">
        <v>46</v>
      </c>
      <c r="B824" s="429"/>
      <c r="C824" s="429"/>
      <c r="D824" s="429"/>
      <c r="E824" s="429"/>
      <c r="F824" s="429"/>
      <c r="G824" s="429"/>
      <c r="H824" s="429"/>
      <c r="I824" s="429"/>
      <c r="J824" s="429"/>
      <c r="K824" s="429"/>
      <c r="L824" s="6" t="s">
        <v>43</v>
      </c>
    </row>
    <row r="825" spans="1:12" ht="26.1" customHeight="1" x14ac:dyDescent="0.25">
      <c r="A825" s="430" t="str">
        <f>IF(ISERROR(VLOOKUP('Child Tracking Record Sheets'!#REF!,'Child Tracking Record Sheets'!#REF!,2,0)),"",VLOOKUP('Child Tracking Record Sheets'!#REF!,'Child Tracking Record Sheets'!#REF!,2,0))</f>
        <v/>
      </c>
      <c r="B825" s="430"/>
      <c r="C825" s="431" t="str">
        <f>IF(ISERROR(VLOOKUP('Child Tracking Record Sheets'!#REF!,'Class Record S5'!#REF!,2,0)),"",VLOOKUP('Child Tracking Record Sheets'!#REF!,'Class Record S5'!#REF!,2,0))</f>
        <v/>
      </c>
      <c r="D825" s="431"/>
      <c r="E825" s="431"/>
      <c r="F825" s="431"/>
      <c r="G825" s="431"/>
      <c r="H825" s="431"/>
      <c r="I825" s="431"/>
      <c r="J825" s="431"/>
      <c r="K825" s="431"/>
      <c r="L825" s="7"/>
    </row>
    <row r="826" spans="1:12" ht="26.1" customHeight="1" x14ac:dyDescent="0.25">
      <c r="A826" s="434" t="str">
        <f>IF(ISERROR(VLOOKUP('Child Tracking Record Sheets'!#REF!,'Child Tracking Record Sheets'!#REF!,2,0)),"",VLOOKUP('Child Tracking Record Sheets'!#REF!,'Child Tracking Record Sheets'!#REF!,2,0))</f>
        <v/>
      </c>
      <c r="B826" s="434"/>
      <c r="C826" s="435" t="str">
        <f>IF(ISERROR(VLOOKUP('Child Tracking Record Sheets'!#REF!,'Class Record S5'!#REF!,2,0)),"",VLOOKUP('Child Tracking Record Sheets'!#REF!,'Class Record S5'!#REF!,2,0))</f>
        <v/>
      </c>
      <c r="D826" s="435"/>
      <c r="E826" s="435"/>
      <c r="F826" s="435"/>
      <c r="G826" s="435"/>
      <c r="H826" s="435"/>
      <c r="I826" s="435"/>
      <c r="J826" s="435"/>
      <c r="K826" s="435"/>
      <c r="L826" s="8"/>
    </row>
    <row r="827" spans="1:12" ht="26.1" customHeight="1" x14ac:dyDescent="0.25">
      <c r="A827" s="434" t="str">
        <f>IF(ISERROR(VLOOKUP('Child Tracking Record Sheets'!#REF!,'Child Tracking Record Sheets'!#REF!,2,0)),"",VLOOKUP('Child Tracking Record Sheets'!#REF!,'Child Tracking Record Sheets'!#REF!,2,0))</f>
        <v/>
      </c>
      <c r="B827" s="434"/>
      <c r="C827" s="435" t="str">
        <f>IF(ISERROR(VLOOKUP('Child Tracking Record Sheets'!#REF!,'Class Record S5'!#REF!,2,0)),"",VLOOKUP('Child Tracking Record Sheets'!#REF!,'Class Record S5'!#REF!,2,0))</f>
        <v/>
      </c>
      <c r="D827" s="435"/>
      <c r="E827" s="435"/>
      <c r="F827" s="435"/>
      <c r="G827" s="435"/>
      <c r="H827" s="435"/>
      <c r="I827" s="435"/>
      <c r="J827" s="435"/>
      <c r="K827" s="435"/>
      <c r="L827" s="8"/>
    </row>
    <row r="828" spans="1:12" ht="26.1" customHeight="1" x14ac:dyDescent="0.25">
      <c r="A828" s="436" t="str">
        <f>IF(ISERROR(VLOOKUP('Child Tracking Record Sheets'!#REF!,'Child Tracking Record Sheets'!#REF!,2,0)),"",VLOOKUP('Child Tracking Record Sheets'!#REF!,'Child Tracking Record Sheets'!#REF!,2,0))</f>
        <v/>
      </c>
      <c r="B828" s="436"/>
      <c r="C828" s="437" t="str">
        <f>IF(ISERROR(VLOOKUP('Child Tracking Record Sheets'!#REF!,'Class Record S5'!#REF!,2,0)),"",VLOOKUP('Child Tracking Record Sheets'!#REF!,'Class Record S5'!#REF!,2,0))</f>
        <v/>
      </c>
      <c r="D828" s="437"/>
      <c r="E828" s="437"/>
      <c r="F828" s="437"/>
      <c r="G828" s="437"/>
      <c r="H828" s="437"/>
      <c r="I828" s="437"/>
      <c r="J828" s="437"/>
      <c r="K828" s="437"/>
      <c r="L828" s="9"/>
    </row>
    <row r="829" spans="1:12" ht="11.1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</row>
    <row r="830" spans="1:12" ht="20.100000000000001" customHeight="1" x14ac:dyDescent="0.25">
      <c r="A830" s="429" t="s">
        <v>47</v>
      </c>
      <c r="B830" s="429"/>
      <c r="C830" s="429"/>
      <c r="D830" s="429"/>
      <c r="E830" s="429"/>
      <c r="F830" s="429"/>
      <c r="G830" s="429"/>
      <c r="H830" s="429"/>
      <c r="I830" s="429"/>
      <c r="J830" s="429"/>
      <c r="K830" s="429"/>
      <c r="L830" s="6" t="s">
        <v>43</v>
      </c>
    </row>
    <row r="831" spans="1:12" ht="26.1" customHeight="1" x14ac:dyDescent="0.25">
      <c r="A831" s="430" t="str">
        <f>IF(ISERROR(VLOOKUP('Child Tracking Record Sheets'!#REF!,'Child Tracking Record Sheets'!#REF!,2,0)),"",VLOOKUP('Child Tracking Record Sheets'!#REF!,'Child Tracking Record Sheets'!#REF!,2,0))</f>
        <v/>
      </c>
      <c r="B831" s="430"/>
      <c r="C831" s="431" t="str">
        <f>IF(ISERROR(VLOOKUP('Child Tracking Record Sheets'!#REF!,'Class Record S5'!#REF!,2,0)),"",VLOOKUP('Child Tracking Record Sheets'!#REF!,'Class Record S5'!#REF!,2,0))</f>
        <v/>
      </c>
      <c r="D831" s="431"/>
      <c r="E831" s="431"/>
      <c r="F831" s="431"/>
      <c r="G831" s="431"/>
      <c r="H831" s="431"/>
      <c r="I831" s="431"/>
      <c r="J831" s="431"/>
      <c r="K831" s="431"/>
      <c r="L831" s="7"/>
    </row>
    <row r="832" spans="1:12" ht="26.1" customHeight="1" x14ac:dyDescent="0.25">
      <c r="A832" s="434" t="str">
        <f>IF(ISERROR(VLOOKUP('Child Tracking Record Sheets'!#REF!,'Child Tracking Record Sheets'!#REF!,2,0)),"",VLOOKUP('Child Tracking Record Sheets'!#REF!,'Child Tracking Record Sheets'!#REF!,2,0))</f>
        <v/>
      </c>
      <c r="B832" s="434"/>
      <c r="C832" s="435" t="str">
        <f>IF(ISERROR(VLOOKUP('Child Tracking Record Sheets'!#REF!,'Class Record S5'!#REF!,2,0)),"",VLOOKUP('Child Tracking Record Sheets'!#REF!,'Class Record S5'!#REF!,2,0))</f>
        <v/>
      </c>
      <c r="D832" s="435"/>
      <c r="E832" s="435"/>
      <c r="F832" s="435"/>
      <c r="G832" s="435"/>
      <c r="H832" s="435"/>
      <c r="I832" s="435"/>
      <c r="J832" s="435"/>
      <c r="K832" s="435"/>
      <c r="L832" s="8"/>
    </row>
    <row r="833" spans="1:12" ht="26.1" customHeight="1" x14ac:dyDescent="0.25">
      <c r="A833" s="434" t="str">
        <f>IF(ISERROR(VLOOKUP('Child Tracking Record Sheets'!#REF!,'Child Tracking Record Sheets'!#REF!,2,0)),"",VLOOKUP('Child Tracking Record Sheets'!#REF!,'Child Tracking Record Sheets'!#REF!,2,0))</f>
        <v/>
      </c>
      <c r="B833" s="434"/>
      <c r="C833" s="435" t="str">
        <f>IF(ISERROR(VLOOKUP('Child Tracking Record Sheets'!#REF!,'Class Record S5'!#REF!,2,0)),"",VLOOKUP('Child Tracking Record Sheets'!#REF!,'Class Record S5'!#REF!,2,0))</f>
        <v/>
      </c>
      <c r="D833" s="435"/>
      <c r="E833" s="435"/>
      <c r="F833" s="435"/>
      <c r="G833" s="435"/>
      <c r="H833" s="435"/>
      <c r="I833" s="435"/>
      <c r="J833" s="435"/>
      <c r="K833" s="435"/>
      <c r="L833" s="8"/>
    </row>
    <row r="834" spans="1:12" ht="26.1" customHeight="1" x14ac:dyDescent="0.25">
      <c r="A834" s="434" t="str">
        <f>IF(ISERROR(VLOOKUP('Child Tracking Record Sheets'!#REF!,'Child Tracking Record Sheets'!#REF!,2,0)),"",VLOOKUP('Child Tracking Record Sheets'!#REF!,'Child Tracking Record Sheets'!#REF!,2,0))</f>
        <v/>
      </c>
      <c r="B834" s="434"/>
      <c r="C834" s="435" t="str">
        <f>IF(ISERROR(VLOOKUP('Child Tracking Record Sheets'!#REF!,'Class Record S5'!#REF!,2,0)),"",VLOOKUP('Child Tracking Record Sheets'!#REF!,'Class Record S5'!#REF!,2,0))</f>
        <v/>
      </c>
      <c r="D834" s="435"/>
      <c r="E834" s="435"/>
      <c r="F834" s="435"/>
      <c r="G834" s="435"/>
      <c r="H834" s="435"/>
      <c r="I834" s="435"/>
      <c r="J834" s="435"/>
      <c r="K834" s="435"/>
      <c r="L834" s="8"/>
    </row>
    <row r="835" spans="1:12" ht="26.1" customHeight="1" x14ac:dyDescent="0.25">
      <c r="A835" s="436" t="str">
        <f>IF(ISERROR(VLOOKUP('Child Tracking Record Sheets'!#REF!,'Child Tracking Record Sheets'!#REF!,2,0)),"",VLOOKUP('Child Tracking Record Sheets'!#REF!,'Child Tracking Record Sheets'!#REF!,2,0))</f>
        <v/>
      </c>
      <c r="B835" s="436"/>
      <c r="C835" s="437" t="str">
        <f>IF(ISERROR(VLOOKUP('Child Tracking Record Sheets'!#REF!,'Class Record S5'!#REF!,2,0)),"",VLOOKUP('Child Tracking Record Sheets'!#REF!,'Class Record S5'!#REF!,2,0))</f>
        <v/>
      </c>
      <c r="D835" s="437"/>
      <c r="E835" s="437"/>
      <c r="F835" s="437"/>
      <c r="G835" s="437"/>
      <c r="H835" s="437"/>
      <c r="I835" s="437"/>
      <c r="J835" s="437"/>
      <c r="K835" s="437"/>
      <c r="L835" s="9"/>
    </row>
    <row r="836" spans="1:12" ht="11.1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</row>
    <row r="837" spans="1:12" ht="20.100000000000001" customHeight="1" x14ac:dyDescent="0.25">
      <c r="A837" s="429" t="s">
        <v>48</v>
      </c>
      <c r="B837" s="429"/>
      <c r="C837" s="429"/>
      <c r="D837" s="429"/>
      <c r="E837" s="429"/>
      <c r="F837" s="429"/>
      <c r="G837" s="429"/>
      <c r="H837" s="429"/>
      <c r="I837" s="429"/>
      <c r="J837" s="429"/>
      <c r="K837" s="429"/>
      <c r="L837" s="6" t="s">
        <v>43</v>
      </c>
    </row>
    <row r="838" spans="1:12" ht="26.1" customHeight="1" x14ac:dyDescent="0.25">
      <c r="A838" s="430" t="str">
        <f>IF(ISERROR(VLOOKUP('Child Tracking Record Sheets'!#REF!,'Child Tracking Record Sheets'!#REF!,2,0)),"",VLOOKUP('Child Tracking Record Sheets'!#REF!,'Child Tracking Record Sheets'!#REF!,2,0))</f>
        <v/>
      </c>
      <c r="B838" s="430"/>
      <c r="C838" s="431" t="str">
        <f>IF(ISERROR(VLOOKUP('Child Tracking Record Sheets'!#REF!,'Class Record S5'!#REF!,2,0)),"",VLOOKUP('Child Tracking Record Sheets'!#REF!,'Class Record S5'!#REF!,2,0))</f>
        <v/>
      </c>
      <c r="D838" s="431"/>
      <c r="E838" s="431"/>
      <c r="F838" s="431"/>
      <c r="G838" s="431"/>
      <c r="H838" s="431"/>
      <c r="I838" s="431"/>
      <c r="J838" s="431"/>
      <c r="K838" s="431"/>
      <c r="L838" s="7"/>
    </row>
    <row r="839" spans="1:12" ht="26.1" customHeight="1" x14ac:dyDescent="0.25">
      <c r="A839" s="434" t="str">
        <f>IF(ISERROR(VLOOKUP('Child Tracking Record Sheets'!#REF!,'Child Tracking Record Sheets'!#REF!,2,0)),"",VLOOKUP('Child Tracking Record Sheets'!#REF!,'Child Tracking Record Sheets'!#REF!,2,0))</f>
        <v/>
      </c>
      <c r="B839" s="434"/>
      <c r="C839" s="435" t="str">
        <f>IF(ISERROR(VLOOKUP('Child Tracking Record Sheets'!#REF!,'Class Record S5'!#REF!,2,0)),"",VLOOKUP('Child Tracking Record Sheets'!#REF!,'Class Record S5'!#REF!,2,0))</f>
        <v/>
      </c>
      <c r="D839" s="435"/>
      <c r="E839" s="435"/>
      <c r="F839" s="435"/>
      <c r="G839" s="435"/>
      <c r="H839" s="435"/>
      <c r="I839" s="435"/>
      <c r="J839" s="435"/>
      <c r="K839" s="435"/>
      <c r="L839" s="8"/>
    </row>
    <row r="840" spans="1:12" ht="26.1" customHeight="1" x14ac:dyDescent="0.25">
      <c r="A840" s="434" t="str">
        <f>IF(ISERROR(VLOOKUP('Child Tracking Record Sheets'!#REF!,'Child Tracking Record Sheets'!#REF!,2,0)),"",VLOOKUP('Child Tracking Record Sheets'!#REF!,'Child Tracking Record Sheets'!#REF!,2,0))</f>
        <v/>
      </c>
      <c r="B840" s="434"/>
      <c r="C840" s="435" t="str">
        <f>IF(ISERROR(VLOOKUP('Child Tracking Record Sheets'!#REF!,'Class Record S5'!#REF!,2,0)),"",VLOOKUP('Child Tracking Record Sheets'!#REF!,'Class Record S5'!#REF!,2,0))</f>
        <v/>
      </c>
      <c r="D840" s="435"/>
      <c r="E840" s="435"/>
      <c r="F840" s="435"/>
      <c r="G840" s="435"/>
      <c r="H840" s="435"/>
      <c r="I840" s="435"/>
      <c r="J840" s="435"/>
      <c r="K840" s="435"/>
      <c r="L840" s="8"/>
    </row>
    <row r="841" spans="1:12" ht="26.1" customHeight="1" x14ac:dyDescent="0.25">
      <c r="A841" s="434" t="str">
        <f>IF(ISERROR(VLOOKUP('Child Tracking Record Sheets'!#REF!,'Child Tracking Record Sheets'!#REF!,2,0)),"",VLOOKUP('Child Tracking Record Sheets'!#REF!,'Child Tracking Record Sheets'!#REF!,2,0))</f>
        <v/>
      </c>
      <c r="B841" s="434"/>
      <c r="C841" s="435" t="str">
        <f>IF(ISERROR(VLOOKUP('Child Tracking Record Sheets'!#REF!,'Class Record S5'!#REF!,2,0)),"",VLOOKUP('Child Tracking Record Sheets'!#REF!,'Class Record S5'!#REF!,2,0))</f>
        <v/>
      </c>
      <c r="D841" s="435"/>
      <c r="E841" s="435"/>
      <c r="F841" s="435"/>
      <c r="G841" s="435"/>
      <c r="H841" s="435"/>
      <c r="I841" s="435"/>
      <c r="J841" s="435"/>
      <c r="K841" s="435"/>
      <c r="L841" s="8"/>
    </row>
    <row r="842" spans="1:12" ht="26.1" customHeight="1" x14ac:dyDescent="0.25">
      <c r="A842" s="436" t="str">
        <f>IF(ISERROR(VLOOKUP('Child Tracking Record Sheets'!#REF!,'Child Tracking Record Sheets'!#REF!,2,0)),"",VLOOKUP('Child Tracking Record Sheets'!#REF!,'Child Tracking Record Sheets'!#REF!,2,0))</f>
        <v/>
      </c>
      <c r="B842" s="436"/>
      <c r="C842" s="437" t="str">
        <f>IF(ISERROR(VLOOKUP('Child Tracking Record Sheets'!#REF!,'Class Record S5'!#REF!,2,0)),"",VLOOKUP('Child Tracking Record Sheets'!#REF!,'Class Record S5'!#REF!,2,0))</f>
        <v/>
      </c>
      <c r="D842" s="437"/>
      <c r="E842" s="437"/>
      <c r="F842" s="437"/>
      <c r="G842" s="437"/>
      <c r="H842" s="437"/>
      <c r="I842" s="437"/>
      <c r="J842" s="437"/>
      <c r="K842" s="437"/>
      <c r="L842" s="9"/>
    </row>
    <row r="843" spans="1:12" ht="11.1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</row>
    <row r="844" spans="1:12" ht="20.100000000000001" customHeight="1" x14ac:dyDescent="0.25">
      <c r="A844" s="429" t="s">
        <v>49</v>
      </c>
      <c r="B844" s="429"/>
      <c r="C844" s="429"/>
      <c r="D844" s="429"/>
      <c r="E844" s="429"/>
      <c r="F844" s="429"/>
      <c r="G844" s="429"/>
      <c r="H844" s="429"/>
      <c r="I844" s="429"/>
      <c r="J844" s="429"/>
      <c r="K844" s="429"/>
      <c r="L844" s="6" t="s">
        <v>43</v>
      </c>
    </row>
    <row r="845" spans="1:12" ht="26.1" customHeight="1" x14ac:dyDescent="0.25">
      <c r="A845" s="430" t="str">
        <f>IF(ISERROR(VLOOKUP('Child Tracking Record Sheets'!#REF!,'Child Tracking Record Sheets'!#REF!,2,0)),"",VLOOKUP('Child Tracking Record Sheets'!#REF!,'Child Tracking Record Sheets'!#REF!,2,0))</f>
        <v/>
      </c>
      <c r="B845" s="430"/>
      <c r="C845" s="431" t="str">
        <f>IF(ISERROR(VLOOKUP('Child Tracking Record Sheets'!#REF!,'Class Record S5'!#REF!,2,0)),"",VLOOKUP('Child Tracking Record Sheets'!#REF!,'Class Record S5'!#REF!,2,0))</f>
        <v/>
      </c>
      <c r="D845" s="431"/>
      <c r="E845" s="431"/>
      <c r="F845" s="431"/>
      <c r="G845" s="431"/>
      <c r="H845" s="431"/>
      <c r="I845" s="431"/>
      <c r="J845" s="431"/>
      <c r="K845" s="431"/>
      <c r="L845" s="7"/>
    </row>
    <row r="846" spans="1:12" ht="26.1" customHeight="1" x14ac:dyDescent="0.25">
      <c r="A846" s="434" t="str">
        <f>IF(ISERROR(VLOOKUP('Child Tracking Record Sheets'!#REF!,'Child Tracking Record Sheets'!#REF!,2,0)),"",VLOOKUP('Child Tracking Record Sheets'!#REF!,'Child Tracking Record Sheets'!#REF!,2,0))</f>
        <v/>
      </c>
      <c r="B846" s="434"/>
      <c r="C846" s="435" t="str">
        <f>IF(ISERROR(VLOOKUP('Child Tracking Record Sheets'!#REF!,'Class Record S5'!#REF!,2,0)),"",VLOOKUP('Child Tracking Record Sheets'!#REF!,'Class Record S5'!#REF!,2,0))</f>
        <v/>
      </c>
      <c r="D846" s="435"/>
      <c r="E846" s="435"/>
      <c r="F846" s="435"/>
      <c r="G846" s="435"/>
      <c r="H846" s="435"/>
      <c r="I846" s="435"/>
      <c r="J846" s="435"/>
      <c r="K846" s="435"/>
      <c r="L846" s="8"/>
    </row>
    <row r="847" spans="1:12" ht="26.1" customHeight="1" x14ac:dyDescent="0.25">
      <c r="A847" s="434" t="str">
        <f>IF(ISERROR(VLOOKUP('Child Tracking Record Sheets'!#REF!,'Child Tracking Record Sheets'!#REF!,2,0)),"",VLOOKUP('Child Tracking Record Sheets'!#REF!,'Child Tracking Record Sheets'!#REF!,2,0))</f>
        <v/>
      </c>
      <c r="B847" s="434"/>
      <c r="C847" s="435" t="str">
        <f>IF(ISERROR(VLOOKUP('Child Tracking Record Sheets'!#REF!,'Class Record S5'!#REF!,2,0)),"",VLOOKUP('Child Tracking Record Sheets'!#REF!,'Class Record S5'!#REF!,2,0))</f>
        <v/>
      </c>
      <c r="D847" s="435"/>
      <c r="E847" s="435"/>
      <c r="F847" s="435"/>
      <c r="G847" s="435"/>
      <c r="H847" s="435"/>
      <c r="I847" s="435"/>
      <c r="J847" s="435"/>
      <c r="K847" s="435"/>
      <c r="L847" s="8"/>
    </row>
    <row r="848" spans="1:12" ht="26.1" customHeight="1" x14ac:dyDescent="0.25">
      <c r="A848" s="436" t="str">
        <f>IF(ISERROR(VLOOKUP('Child Tracking Record Sheets'!#REF!,'Child Tracking Record Sheets'!#REF!,2,0)),"",VLOOKUP('Child Tracking Record Sheets'!#REF!,'Child Tracking Record Sheets'!#REF!,2,0))</f>
        <v/>
      </c>
      <c r="B848" s="436"/>
      <c r="C848" s="437" t="str">
        <f>IF(ISERROR(VLOOKUP('Child Tracking Record Sheets'!#REF!,'Class Record S5'!#REF!,2,0)),"",VLOOKUP('Child Tracking Record Sheets'!#REF!,'Class Record S5'!#REF!,2,0))</f>
        <v/>
      </c>
      <c r="D848" s="437"/>
      <c r="E848" s="437"/>
      <c r="F848" s="437"/>
      <c r="G848" s="437"/>
      <c r="H848" s="437"/>
      <c r="I848" s="437"/>
      <c r="J848" s="437"/>
      <c r="K848" s="437"/>
      <c r="L848" s="9"/>
    </row>
    <row r="849" spans="1:12" ht="11.1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</row>
    <row r="850" spans="1:12" ht="20.100000000000001" customHeight="1" x14ac:dyDescent="0.25">
      <c r="A850" s="438" t="s">
        <v>44</v>
      </c>
      <c r="B850" s="438"/>
      <c r="C850" s="438"/>
      <c r="D850" s="438"/>
      <c r="E850" s="438"/>
      <c r="F850" s="438"/>
      <c r="G850" s="438"/>
      <c r="H850" s="438"/>
      <c r="I850" s="438"/>
      <c r="J850" s="438"/>
      <c r="K850" s="439" t="s">
        <v>45</v>
      </c>
      <c r="L850" s="439"/>
    </row>
    <row r="851" spans="1:12" ht="20.100000000000001" customHeight="1" x14ac:dyDescent="0.25">
      <c r="A851" s="440"/>
      <c r="B851" s="440"/>
      <c r="C851" s="440"/>
      <c r="D851" s="440"/>
      <c r="E851" s="440"/>
      <c r="F851" s="440"/>
      <c r="G851" s="440"/>
      <c r="H851" s="440"/>
      <c r="I851" s="440"/>
      <c r="J851" s="440"/>
      <c r="K851" s="441" t="e">
        <f>'Class Record S5'!#REF!</f>
        <v>#REF!</v>
      </c>
      <c r="L851" s="441"/>
    </row>
    <row r="852" spans="1:12" ht="20.100000000000001" customHeight="1" x14ac:dyDescent="0.25">
      <c r="A852" s="440"/>
      <c r="B852" s="440"/>
      <c r="C852" s="440"/>
      <c r="D852" s="440"/>
      <c r="E852" s="440"/>
      <c r="F852" s="440"/>
      <c r="G852" s="440"/>
      <c r="H852" s="440"/>
      <c r="I852" s="440"/>
      <c r="J852" s="440"/>
      <c r="K852" s="441"/>
      <c r="L852" s="441"/>
    </row>
    <row r="853" spans="1:12" ht="20.100000000000001" customHeight="1" x14ac:dyDescent="0.25">
      <c r="A853" s="440"/>
      <c r="B853" s="440"/>
      <c r="C853" s="440"/>
      <c r="D853" s="440"/>
      <c r="E853" s="440"/>
      <c r="F853" s="440"/>
      <c r="G853" s="440"/>
      <c r="H853" s="440"/>
      <c r="I853" s="440"/>
      <c r="J853" s="440"/>
      <c r="K853" s="441"/>
      <c r="L853" s="441"/>
    </row>
    <row r="854" spans="1:12" ht="20.100000000000001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</row>
    <row r="855" spans="1:12" ht="20.100000000000001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</row>
    <row r="856" spans="1:12" ht="24.6" customHeight="1" x14ac:dyDescent="0.25">
      <c r="A856" s="423" t="e">
        <f>'Child Tracking Record Sheets'!$B$1:$F$1</f>
        <v>#VALUE!</v>
      </c>
      <c r="B856" s="423"/>
      <c r="C856" s="423"/>
      <c r="D856" s="423"/>
      <c r="E856" s="423"/>
      <c r="F856" s="423"/>
      <c r="G856" s="423"/>
      <c r="H856" s="423"/>
      <c r="I856" s="423"/>
      <c r="J856" s="423"/>
      <c r="K856" s="423"/>
      <c r="L856" s="423"/>
    </row>
    <row r="857" spans="1:12" ht="11.1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ht="12" customHeight="1" x14ac:dyDescent="0.25">
      <c r="A858" s="424" t="s">
        <v>17</v>
      </c>
      <c r="B858" s="424"/>
      <c r="C858" s="425">
        <f>'Class Record S5'!X$2</f>
        <v>0</v>
      </c>
      <c r="D858" s="425"/>
      <c r="E858" s="425"/>
      <c r="F858" s="425"/>
      <c r="G858" s="424" t="s">
        <v>18</v>
      </c>
      <c r="H858" s="426" t="e">
        <f>$H$3</f>
        <v>#REF!</v>
      </c>
      <c r="I858" s="426"/>
      <c r="J858" s="427" t="str">
        <f>'Class Record S5'!$C$2</f>
        <v>CLASS</v>
      </c>
      <c r="K858" s="427"/>
      <c r="L858" s="427"/>
    </row>
    <row r="859" spans="1:12" ht="12" customHeight="1" x14ac:dyDescent="0.25">
      <c r="A859" s="424"/>
      <c r="B859" s="424"/>
      <c r="C859" s="425"/>
      <c r="D859" s="425"/>
      <c r="E859" s="425"/>
      <c r="F859" s="425"/>
      <c r="G859" s="424"/>
      <c r="H859" s="426"/>
      <c r="I859" s="426"/>
      <c r="J859" s="427"/>
      <c r="K859" s="427"/>
      <c r="L859" s="427"/>
    </row>
    <row r="860" spans="1:12" ht="11.1" customHeight="1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</row>
    <row r="861" spans="1:12" ht="20.100000000000001" customHeight="1" x14ac:dyDescent="0.25">
      <c r="A861" s="417" t="s">
        <v>19</v>
      </c>
      <c r="B861" s="417"/>
      <c r="C861" s="417"/>
      <c r="D861" s="417"/>
      <c r="E861" s="418" t="s">
        <v>20</v>
      </c>
      <c r="F861" s="418"/>
      <c r="G861" s="418"/>
      <c r="H861" s="418"/>
      <c r="I861" s="419" t="s">
        <v>21</v>
      </c>
      <c r="J861" s="419"/>
      <c r="K861" s="419"/>
      <c r="L861" s="419"/>
    </row>
    <row r="862" spans="1:12" ht="20.100000000000001" customHeight="1" x14ac:dyDescent="0.25">
      <c r="A862" s="420" t="s">
        <v>22</v>
      </c>
      <c r="B862" s="420"/>
      <c r="C862" s="421" t="s">
        <v>23</v>
      </c>
      <c r="D862" s="421"/>
      <c r="E862" s="421" t="s">
        <v>24</v>
      </c>
      <c r="F862" s="421"/>
      <c r="G862" s="421" t="s">
        <v>25</v>
      </c>
      <c r="H862" s="421"/>
      <c r="I862" s="421" t="s">
        <v>26</v>
      </c>
      <c r="J862" s="421"/>
      <c r="K862" s="422" t="s">
        <v>27</v>
      </c>
      <c r="L862" s="422"/>
    </row>
    <row r="863" spans="1:12" ht="15" customHeight="1" x14ac:dyDescent="0.25">
      <c r="A863" s="433" t="s">
        <v>28</v>
      </c>
      <c r="B863" s="433"/>
      <c r="C863" s="433"/>
      <c r="D863" s="433"/>
      <c r="E863" s="433" t="s">
        <v>29</v>
      </c>
      <c r="F863" s="433"/>
      <c r="G863" s="433"/>
      <c r="H863" s="433"/>
      <c r="I863" s="433" t="s">
        <v>30</v>
      </c>
      <c r="J863" s="433"/>
      <c r="K863" s="433"/>
      <c r="L863" s="433"/>
    </row>
    <row r="864" spans="1:12" ht="15" customHeight="1" x14ac:dyDescent="0.25">
      <c r="A864" s="432" t="s">
        <v>31</v>
      </c>
      <c r="B864" s="432"/>
      <c r="C864" s="432"/>
      <c r="D864" s="432"/>
      <c r="E864" s="432" t="s">
        <v>32</v>
      </c>
      <c r="F864" s="432"/>
      <c r="G864" s="432"/>
      <c r="H864" s="432"/>
      <c r="I864" s="432" t="s">
        <v>33</v>
      </c>
      <c r="J864" s="432"/>
      <c r="K864" s="432"/>
      <c r="L864" s="432"/>
    </row>
    <row r="865" spans="1:12" ht="15" customHeight="1" x14ac:dyDescent="0.25">
      <c r="A865" s="432" t="s">
        <v>34</v>
      </c>
      <c r="B865" s="432"/>
      <c r="C865" s="432"/>
      <c r="D865" s="432"/>
      <c r="E865" s="432" t="s">
        <v>35</v>
      </c>
      <c r="F865" s="432"/>
      <c r="G865" s="432"/>
      <c r="H865" s="432"/>
      <c r="I865" s="432" t="s">
        <v>36</v>
      </c>
      <c r="J865" s="432"/>
      <c r="K865" s="432"/>
      <c r="L865" s="432"/>
    </row>
    <row r="866" spans="1:12" ht="15" customHeight="1" x14ac:dyDescent="0.25">
      <c r="A866" s="432" t="s">
        <v>37</v>
      </c>
      <c r="B866" s="432"/>
      <c r="C866" s="432"/>
      <c r="D866" s="432"/>
      <c r="E866" s="432" t="s">
        <v>38</v>
      </c>
      <c r="F866" s="432"/>
      <c r="G866" s="432"/>
      <c r="H866" s="432"/>
      <c r="I866" s="432" t="s">
        <v>39</v>
      </c>
      <c r="J866" s="432"/>
      <c r="K866" s="432"/>
      <c r="L866" s="432"/>
    </row>
    <row r="867" spans="1:12" ht="15" customHeight="1" x14ac:dyDescent="0.25">
      <c r="A867" s="428" t="s">
        <v>40</v>
      </c>
      <c r="B867" s="428"/>
      <c r="C867" s="428"/>
      <c r="D867" s="428"/>
      <c r="E867" s="428" t="s">
        <v>41</v>
      </c>
      <c r="F867" s="428"/>
      <c r="G867" s="428"/>
      <c r="H867" s="428"/>
      <c r="I867" s="428" t="s">
        <v>42</v>
      </c>
      <c r="J867" s="428"/>
      <c r="K867" s="428"/>
      <c r="L867" s="428"/>
    </row>
    <row r="868" spans="1:12" ht="11.1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</row>
    <row r="869" spans="1:12" ht="20.100000000000001" customHeight="1" x14ac:dyDescent="0.25">
      <c r="A869" s="429" t="s">
        <v>46</v>
      </c>
      <c r="B869" s="429"/>
      <c r="C869" s="429"/>
      <c r="D869" s="429"/>
      <c r="E869" s="429"/>
      <c r="F869" s="429"/>
      <c r="G869" s="429"/>
      <c r="H869" s="429"/>
      <c r="I869" s="429"/>
      <c r="J869" s="429"/>
      <c r="K869" s="429"/>
      <c r="L869" s="6" t="s">
        <v>43</v>
      </c>
    </row>
    <row r="870" spans="1:12" ht="26.1" customHeight="1" x14ac:dyDescent="0.25">
      <c r="A870" s="430" t="str">
        <f>IF(ISERROR(VLOOKUP('Child Tracking Record Sheets'!#REF!,'Child Tracking Record Sheets'!#REF!,2,0)),"",VLOOKUP('Child Tracking Record Sheets'!#REF!,'Child Tracking Record Sheets'!#REF!,2,0))</f>
        <v/>
      </c>
      <c r="B870" s="430"/>
      <c r="C870" s="431" t="str">
        <f>IF(ISERROR(VLOOKUP('Child Tracking Record Sheets'!#REF!,'Class Record S5'!#REF!,2,0)),"",VLOOKUP('Child Tracking Record Sheets'!#REF!,'Class Record S5'!#REF!,2,0))</f>
        <v/>
      </c>
      <c r="D870" s="431"/>
      <c r="E870" s="431"/>
      <c r="F870" s="431"/>
      <c r="G870" s="431"/>
      <c r="H870" s="431"/>
      <c r="I870" s="431"/>
      <c r="J870" s="431"/>
      <c r="K870" s="431"/>
      <c r="L870" s="7"/>
    </row>
    <row r="871" spans="1:12" ht="26.1" customHeight="1" x14ac:dyDescent="0.25">
      <c r="A871" s="434" t="str">
        <f>IF(ISERROR(VLOOKUP('Child Tracking Record Sheets'!#REF!,'Child Tracking Record Sheets'!#REF!,2,0)),"",VLOOKUP('Child Tracking Record Sheets'!#REF!,'Child Tracking Record Sheets'!#REF!,2,0))</f>
        <v/>
      </c>
      <c r="B871" s="434"/>
      <c r="C871" s="435" t="str">
        <f>IF(ISERROR(VLOOKUP('Child Tracking Record Sheets'!#REF!,'Class Record S5'!#REF!,2,0)),"",VLOOKUP('Child Tracking Record Sheets'!#REF!,'Class Record S5'!#REF!,2,0))</f>
        <v/>
      </c>
      <c r="D871" s="435"/>
      <c r="E871" s="435"/>
      <c r="F871" s="435"/>
      <c r="G871" s="435"/>
      <c r="H871" s="435"/>
      <c r="I871" s="435"/>
      <c r="J871" s="435"/>
      <c r="K871" s="435"/>
      <c r="L871" s="8"/>
    </row>
    <row r="872" spans="1:12" ht="26.1" customHeight="1" x14ac:dyDescent="0.25">
      <c r="A872" s="434" t="str">
        <f>IF(ISERROR(VLOOKUP('Child Tracking Record Sheets'!#REF!,'Child Tracking Record Sheets'!#REF!,2,0)),"",VLOOKUP('Child Tracking Record Sheets'!#REF!,'Child Tracking Record Sheets'!#REF!,2,0))</f>
        <v/>
      </c>
      <c r="B872" s="434"/>
      <c r="C872" s="435" t="str">
        <f>IF(ISERROR(VLOOKUP('Child Tracking Record Sheets'!#REF!,'Class Record S5'!#REF!,2,0)),"",VLOOKUP('Child Tracking Record Sheets'!#REF!,'Class Record S5'!#REF!,2,0))</f>
        <v/>
      </c>
      <c r="D872" s="435"/>
      <c r="E872" s="435"/>
      <c r="F872" s="435"/>
      <c r="G872" s="435"/>
      <c r="H872" s="435"/>
      <c r="I872" s="435"/>
      <c r="J872" s="435"/>
      <c r="K872" s="435"/>
      <c r="L872" s="8"/>
    </row>
    <row r="873" spans="1:12" ht="26.1" customHeight="1" x14ac:dyDescent="0.25">
      <c r="A873" s="436" t="str">
        <f>IF(ISERROR(VLOOKUP('Child Tracking Record Sheets'!#REF!,'Child Tracking Record Sheets'!#REF!,2,0)),"",VLOOKUP('Child Tracking Record Sheets'!#REF!,'Child Tracking Record Sheets'!#REF!,2,0))</f>
        <v/>
      </c>
      <c r="B873" s="436"/>
      <c r="C873" s="437" t="str">
        <f>IF(ISERROR(VLOOKUP('Child Tracking Record Sheets'!#REF!,'Class Record S5'!#REF!,2,0)),"",VLOOKUP('Child Tracking Record Sheets'!#REF!,'Class Record S5'!#REF!,2,0))</f>
        <v/>
      </c>
      <c r="D873" s="437"/>
      <c r="E873" s="437"/>
      <c r="F873" s="437"/>
      <c r="G873" s="437"/>
      <c r="H873" s="437"/>
      <c r="I873" s="437"/>
      <c r="J873" s="437"/>
      <c r="K873" s="437"/>
      <c r="L873" s="9"/>
    </row>
    <row r="874" spans="1:12" ht="11.1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</row>
    <row r="875" spans="1:12" ht="20.100000000000001" customHeight="1" x14ac:dyDescent="0.25">
      <c r="A875" s="429" t="s">
        <v>47</v>
      </c>
      <c r="B875" s="429"/>
      <c r="C875" s="429"/>
      <c r="D875" s="429"/>
      <c r="E875" s="429"/>
      <c r="F875" s="429"/>
      <c r="G875" s="429"/>
      <c r="H875" s="429"/>
      <c r="I875" s="429"/>
      <c r="J875" s="429"/>
      <c r="K875" s="429"/>
      <c r="L875" s="6" t="s">
        <v>43</v>
      </c>
    </row>
    <row r="876" spans="1:12" ht="26.1" customHeight="1" x14ac:dyDescent="0.25">
      <c r="A876" s="430" t="str">
        <f>IF(ISERROR(VLOOKUP('Child Tracking Record Sheets'!#REF!,'Child Tracking Record Sheets'!#REF!,2,0)),"",VLOOKUP('Child Tracking Record Sheets'!#REF!,'Child Tracking Record Sheets'!#REF!,2,0))</f>
        <v/>
      </c>
      <c r="B876" s="430"/>
      <c r="C876" s="431" t="str">
        <f>IF(ISERROR(VLOOKUP('Child Tracking Record Sheets'!#REF!,'Class Record S5'!#REF!,2,0)),"",VLOOKUP('Child Tracking Record Sheets'!#REF!,'Class Record S5'!#REF!,2,0))</f>
        <v/>
      </c>
      <c r="D876" s="431"/>
      <c r="E876" s="431"/>
      <c r="F876" s="431"/>
      <c r="G876" s="431"/>
      <c r="H876" s="431"/>
      <c r="I876" s="431"/>
      <c r="J876" s="431"/>
      <c r="K876" s="431"/>
      <c r="L876" s="7"/>
    </row>
    <row r="877" spans="1:12" ht="26.1" customHeight="1" x14ac:dyDescent="0.25">
      <c r="A877" s="434" t="str">
        <f>IF(ISERROR(VLOOKUP('Child Tracking Record Sheets'!#REF!,'Child Tracking Record Sheets'!#REF!,2,0)),"",VLOOKUP('Child Tracking Record Sheets'!#REF!,'Child Tracking Record Sheets'!#REF!,2,0))</f>
        <v/>
      </c>
      <c r="B877" s="434"/>
      <c r="C877" s="435" t="str">
        <f>IF(ISERROR(VLOOKUP('Child Tracking Record Sheets'!#REF!,'Class Record S5'!#REF!,2,0)),"",VLOOKUP('Child Tracking Record Sheets'!#REF!,'Class Record S5'!#REF!,2,0))</f>
        <v/>
      </c>
      <c r="D877" s="435"/>
      <c r="E877" s="435"/>
      <c r="F877" s="435"/>
      <c r="G877" s="435"/>
      <c r="H877" s="435"/>
      <c r="I877" s="435"/>
      <c r="J877" s="435"/>
      <c r="K877" s="435"/>
      <c r="L877" s="8"/>
    </row>
    <row r="878" spans="1:12" ht="26.1" customHeight="1" x14ac:dyDescent="0.25">
      <c r="A878" s="434" t="str">
        <f>IF(ISERROR(VLOOKUP('Child Tracking Record Sheets'!#REF!,'Child Tracking Record Sheets'!#REF!,2,0)),"",VLOOKUP('Child Tracking Record Sheets'!#REF!,'Child Tracking Record Sheets'!#REF!,2,0))</f>
        <v/>
      </c>
      <c r="B878" s="434"/>
      <c r="C878" s="435" t="str">
        <f>IF(ISERROR(VLOOKUP('Child Tracking Record Sheets'!#REF!,'Class Record S5'!#REF!,2,0)),"",VLOOKUP('Child Tracking Record Sheets'!#REF!,'Class Record S5'!#REF!,2,0))</f>
        <v/>
      </c>
      <c r="D878" s="435"/>
      <c r="E878" s="435"/>
      <c r="F878" s="435"/>
      <c r="G878" s="435"/>
      <c r="H878" s="435"/>
      <c r="I878" s="435"/>
      <c r="J878" s="435"/>
      <c r="K878" s="435"/>
      <c r="L878" s="8"/>
    </row>
    <row r="879" spans="1:12" ht="26.1" customHeight="1" x14ac:dyDescent="0.25">
      <c r="A879" s="434" t="str">
        <f>IF(ISERROR(VLOOKUP('Child Tracking Record Sheets'!#REF!,'Child Tracking Record Sheets'!#REF!,2,0)),"",VLOOKUP('Child Tracking Record Sheets'!#REF!,'Child Tracking Record Sheets'!#REF!,2,0))</f>
        <v/>
      </c>
      <c r="B879" s="434"/>
      <c r="C879" s="435" t="str">
        <f>IF(ISERROR(VLOOKUP('Child Tracking Record Sheets'!#REF!,'Class Record S5'!#REF!,2,0)),"",VLOOKUP('Child Tracking Record Sheets'!#REF!,'Class Record S5'!#REF!,2,0))</f>
        <v/>
      </c>
      <c r="D879" s="435"/>
      <c r="E879" s="435"/>
      <c r="F879" s="435"/>
      <c r="G879" s="435"/>
      <c r="H879" s="435"/>
      <c r="I879" s="435"/>
      <c r="J879" s="435"/>
      <c r="K879" s="435"/>
      <c r="L879" s="8"/>
    </row>
    <row r="880" spans="1:12" ht="26.1" customHeight="1" x14ac:dyDescent="0.25">
      <c r="A880" s="436" t="str">
        <f>IF(ISERROR(VLOOKUP('Child Tracking Record Sheets'!#REF!,'Child Tracking Record Sheets'!#REF!,2,0)),"",VLOOKUP('Child Tracking Record Sheets'!#REF!,'Child Tracking Record Sheets'!#REF!,2,0))</f>
        <v/>
      </c>
      <c r="B880" s="436"/>
      <c r="C880" s="437" t="str">
        <f>IF(ISERROR(VLOOKUP('Child Tracking Record Sheets'!#REF!,'Class Record S5'!#REF!,2,0)),"",VLOOKUP('Child Tracking Record Sheets'!#REF!,'Class Record S5'!#REF!,2,0))</f>
        <v/>
      </c>
      <c r="D880" s="437"/>
      <c r="E880" s="437"/>
      <c r="F880" s="437"/>
      <c r="G880" s="437"/>
      <c r="H880" s="437"/>
      <c r="I880" s="437"/>
      <c r="J880" s="437"/>
      <c r="K880" s="437"/>
      <c r="L880" s="9"/>
    </row>
    <row r="881" spans="1:12" ht="11.1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</row>
    <row r="882" spans="1:12" ht="20.100000000000001" customHeight="1" x14ac:dyDescent="0.25">
      <c r="A882" s="429" t="s">
        <v>48</v>
      </c>
      <c r="B882" s="429"/>
      <c r="C882" s="429"/>
      <c r="D882" s="429"/>
      <c r="E882" s="429"/>
      <c r="F882" s="429"/>
      <c r="G882" s="429"/>
      <c r="H882" s="429"/>
      <c r="I882" s="429"/>
      <c r="J882" s="429"/>
      <c r="K882" s="429"/>
      <c r="L882" s="6" t="s">
        <v>43</v>
      </c>
    </row>
    <row r="883" spans="1:12" ht="26.1" customHeight="1" x14ac:dyDescent="0.25">
      <c r="A883" s="430" t="str">
        <f>IF(ISERROR(VLOOKUP('Child Tracking Record Sheets'!#REF!,'Child Tracking Record Sheets'!#REF!,2,0)),"",VLOOKUP('Child Tracking Record Sheets'!#REF!,'Child Tracking Record Sheets'!#REF!,2,0))</f>
        <v/>
      </c>
      <c r="B883" s="430"/>
      <c r="C883" s="431" t="str">
        <f>IF(ISERROR(VLOOKUP('Child Tracking Record Sheets'!#REF!,'Class Record S5'!#REF!,2,0)),"",VLOOKUP('Child Tracking Record Sheets'!#REF!,'Class Record S5'!#REF!,2,0))</f>
        <v/>
      </c>
      <c r="D883" s="431"/>
      <c r="E883" s="431"/>
      <c r="F883" s="431"/>
      <c r="G883" s="431"/>
      <c r="H883" s="431"/>
      <c r="I883" s="431"/>
      <c r="J883" s="431"/>
      <c r="K883" s="431"/>
      <c r="L883" s="7"/>
    </row>
    <row r="884" spans="1:12" ht="26.1" customHeight="1" x14ac:dyDescent="0.25">
      <c r="A884" s="434" t="str">
        <f>IF(ISERROR(VLOOKUP('Child Tracking Record Sheets'!#REF!,'Child Tracking Record Sheets'!#REF!,2,0)),"",VLOOKUP('Child Tracking Record Sheets'!#REF!,'Child Tracking Record Sheets'!#REF!,2,0))</f>
        <v/>
      </c>
      <c r="B884" s="434"/>
      <c r="C884" s="435" t="str">
        <f>IF(ISERROR(VLOOKUP('Child Tracking Record Sheets'!#REF!,'Class Record S5'!#REF!,2,0)),"",VLOOKUP('Child Tracking Record Sheets'!#REF!,'Class Record S5'!#REF!,2,0))</f>
        <v/>
      </c>
      <c r="D884" s="435"/>
      <c r="E884" s="435"/>
      <c r="F884" s="435"/>
      <c r="G884" s="435"/>
      <c r="H884" s="435"/>
      <c r="I884" s="435"/>
      <c r="J884" s="435"/>
      <c r="K884" s="435"/>
      <c r="L884" s="8"/>
    </row>
    <row r="885" spans="1:12" ht="26.1" customHeight="1" x14ac:dyDescent="0.25">
      <c r="A885" s="434" t="str">
        <f>IF(ISERROR(VLOOKUP('Child Tracking Record Sheets'!#REF!,'Child Tracking Record Sheets'!#REF!,2,0)),"",VLOOKUP('Child Tracking Record Sheets'!#REF!,'Child Tracking Record Sheets'!#REF!,2,0))</f>
        <v/>
      </c>
      <c r="B885" s="434"/>
      <c r="C885" s="435" t="str">
        <f>IF(ISERROR(VLOOKUP('Child Tracking Record Sheets'!#REF!,'Class Record S5'!#REF!,2,0)),"",VLOOKUP('Child Tracking Record Sheets'!#REF!,'Class Record S5'!#REF!,2,0))</f>
        <v/>
      </c>
      <c r="D885" s="435"/>
      <c r="E885" s="435"/>
      <c r="F885" s="435"/>
      <c r="G885" s="435"/>
      <c r="H885" s="435"/>
      <c r="I885" s="435"/>
      <c r="J885" s="435"/>
      <c r="K885" s="435"/>
      <c r="L885" s="8"/>
    </row>
    <row r="886" spans="1:12" ht="26.1" customHeight="1" x14ac:dyDescent="0.25">
      <c r="A886" s="434" t="str">
        <f>IF(ISERROR(VLOOKUP('Child Tracking Record Sheets'!#REF!,'Child Tracking Record Sheets'!#REF!,2,0)),"",VLOOKUP('Child Tracking Record Sheets'!#REF!,'Child Tracking Record Sheets'!#REF!,2,0))</f>
        <v/>
      </c>
      <c r="B886" s="434"/>
      <c r="C886" s="435" t="str">
        <f>IF(ISERROR(VLOOKUP('Child Tracking Record Sheets'!#REF!,'Class Record S5'!#REF!,2,0)),"",VLOOKUP('Child Tracking Record Sheets'!#REF!,'Class Record S5'!#REF!,2,0))</f>
        <v/>
      </c>
      <c r="D886" s="435"/>
      <c r="E886" s="435"/>
      <c r="F886" s="435"/>
      <c r="G886" s="435"/>
      <c r="H886" s="435"/>
      <c r="I886" s="435"/>
      <c r="J886" s="435"/>
      <c r="K886" s="435"/>
      <c r="L886" s="8"/>
    </row>
    <row r="887" spans="1:12" ht="26.1" customHeight="1" x14ac:dyDescent="0.25">
      <c r="A887" s="436" t="str">
        <f>IF(ISERROR(VLOOKUP('Child Tracking Record Sheets'!#REF!,'Child Tracking Record Sheets'!#REF!,2,0)),"",VLOOKUP('Child Tracking Record Sheets'!#REF!,'Child Tracking Record Sheets'!#REF!,2,0))</f>
        <v/>
      </c>
      <c r="B887" s="436"/>
      <c r="C887" s="437" t="str">
        <f>IF(ISERROR(VLOOKUP('Child Tracking Record Sheets'!#REF!,'Class Record S5'!#REF!,2,0)),"",VLOOKUP('Child Tracking Record Sheets'!#REF!,'Class Record S5'!#REF!,2,0))</f>
        <v/>
      </c>
      <c r="D887" s="437"/>
      <c r="E887" s="437"/>
      <c r="F887" s="437"/>
      <c r="G887" s="437"/>
      <c r="H887" s="437"/>
      <c r="I887" s="437"/>
      <c r="J887" s="437"/>
      <c r="K887" s="437"/>
      <c r="L887" s="9"/>
    </row>
    <row r="888" spans="1:12" ht="11.1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</row>
    <row r="889" spans="1:12" ht="20.100000000000001" customHeight="1" x14ac:dyDescent="0.25">
      <c r="A889" s="429" t="s">
        <v>49</v>
      </c>
      <c r="B889" s="429"/>
      <c r="C889" s="429"/>
      <c r="D889" s="429"/>
      <c r="E889" s="429"/>
      <c r="F889" s="429"/>
      <c r="G889" s="429"/>
      <c r="H889" s="429"/>
      <c r="I889" s="429"/>
      <c r="J889" s="429"/>
      <c r="K889" s="429"/>
      <c r="L889" s="6" t="s">
        <v>43</v>
      </c>
    </row>
    <row r="890" spans="1:12" ht="26.1" customHeight="1" x14ac:dyDescent="0.25">
      <c r="A890" s="430" t="str">
        <f>IF(ISERROR(VLOOKUP('Child Tracking Record Sheets'!#REF!,'Child Tracking Record Sheets'!#REF!,2,0)),"",VLOOKUP('Child Tracking Record Sheets'!#REF!,'Child Tracking Record Sheets'!#REF!,2,0))</f>
        <v/>
      </c>
      <c r="B890" s="430"/>
      <c r="C890" s="431" t="str">
        <f>IF(ISERROR(VLOOKUP('Child Tracking Record Sheets'!#REF!,'Class Record S5'!#REF!,2,0)),"",VLOOKUP('Child Tracking Record Sheets'!#REF!,'Class Record S5'!#REF!,2,0))</f>
        <v/>
      </c>
      <c r="D890" s="431"/>
      <c r="E890" s="431"/>
      <c r="F890" s="431"/>
      <c r="G890" s="431"/>
      <c r="H890" s="431"/>
      <c r="I890" s="431"/>
      <c r="J890" s="431"/>
      <c r="K890" s="431"/>
      <c r="L890" s="7"/>
    </row>
    <row r="891" spans="1:12" ht="26.1" customHeight="1" x14ac:dyDescent="0.25">
      <c r="A891" s="434" t="str">
        <f>IF(ISERROR(VLOOKUP('Child Tracking Record Sheets'!#REF!,'Child Tracking Record Sheets'!#REF!,2,0)),"",VLOOKUP('Child Tracking Record Sheets'!#REF!,'Child Tracking Record Sheets'!#REF!,2,0))</f>
        <v/>
      </c>
      <c r="B891" s="434"/>
      <c r="C891" s="435" t="str">
        <f>IF(ISERROR(VLOOKUP('Child Tracking Record Sheets'!#REF!,'Class Record S5'!#REF!,2,0)),"",VLOOKUP('Child Tracking Record Sheets'!#REF!,'Class Record S5'!#REF!,2,0))</f>
        <v/>
      </c>
      <c r="D891" s="435"/>
      <c r="E891" s="435"/>
      <c r="F891" s="435"/>
      <c r="G891" s="435"/>
      <c r="H891" s="435"/>
      <c r="I891" s="435"/>
      <c r="J891" s="435"/>
      <c r="K891" s="435"/>
      <c r="L891" s="8"/>
    </row>
    <row r="892" spans="1:12" ht="26.1" customHeight="1" x14ac:dyDescent="0.25">
      <c r="A892" s="434" t="str">
        <f>IF(ISERROR(VLOOKUP('Child Tracking Record Sheets'!#REF!,'Child Tracking Record Sheets'!#REF!,2,0)),"",VLOOKUP('Child Tracking Record Sheets'!#REF!,'Child Tracking Record Sheets'!#REF!,2,0))</f>
        <v/>
      </c>
      <c r="B892" s="434"/>
      <c r="C892" s="435" t="str">
        <f>IF(ISERROR(VLOOKUP('Child Tracking Record Sheets'!#REF!,'Class Record S5'!#REF!,2,0)),"",VLOOKUP('Child Tracking Record Sheets'!#REF!,'Class Record S5'!#REF!,2,0))</f>
        <v/>
      </c>
      <c r="D892" s="435"/>
      <c r="E892" s="435"/>
      <c r="F892" s="435"/>
      <c r="G892" s="435"/>
      <c r="H892" s="435"/>
      <c r="I892" s="435"/>
      <c r="J892" s="435"/>
      <c r="K892" s="435"/>
      <c r="L892" s="8"/>
    </row>
    <row r="893" spans="1:12" ht="26.1" customHeight="1" x14ac:dyDescent="0.25">
      <c r="A893" s="436" t="str">
        <f>IF(ISERROR(VLOOKUP('Child Tracking Record Sheets'!#REF!,'Child Tracking Record Sheets'!#REF!,2,0)),"",VLOOKUP('Child Tracking Record Sheets'!#REF!,'Child Tracking Record Sheets'!#REF!,2,0))</f>
        <v/>
      </c>
      <c r="B893" s="436"/>
      <c r="C893" s="437" t="str">
        <f>IF(ISERROR(VLOOKUP('Child Tracking Record Sheets'!#REF!,'Class Record S5'!#REF!,2,0)),"",VLOOKUP('Child Tracking Record Sheets'!#REF!,'Class Record S5'!#REF!,2,0))</f>
        <v/>
      </c>
      <c r="D893" s="437"/>
      <c r="E893" s="437"/>
      <c r="F893" s="437"/>
      <c r="G893" s="437"/>
      <c r="H893" s="437"/>
      <c r="I893" s="437"/>
      <c r="J893" s="437"/>
      <c r="K893" s="437"/>
      <c r="L893" s="9"/>
    </row>
    <row r="894" spans="1:12" ht="11.1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</row>
    <row r="895" spans="1:12" ht="20.100000000000001" customHeight="1" x14ac:dyDescent="0.25">
      <c r="A895" s="438" t="s">
        <v>44</v>
      </c>
      <c r="B895" s="438"/>
      <c r="C895" s="438"/>
      <c r="D895" s="438"/>
      <c r="E895" s="438"/>
      <c r="F895" s="438"/>
      <c r="G895" s="438"/>
      <c r="H895" s="438"/>
      <c r="I895" s="438"/>
      <c r="J895" s="438"/>
      <c r="K895" s="439" t="s">
        <v>45</v>
      </c>
      <c r="L895" s="439"/>
    </row>
    <row r="896" spans="1:12" ht="20.100000000000001" customHeight="1" x14ac:dyDescent="0.25">
      <c r="A896" s="440"/>
      <c r="B896" s="440"/>
      <c r="C896" s="440"/>
      <c r="D896" s="440"/>
      <c r="E896" s="440"/>
      <c r="F896" s="440"/>
      <c r="G896" s="440"/>
      <c r="H896" s="440"/>
      <c r="I896" s="440"/>
      <c r="J896" s="440"/>
      <c r="K896" s="441" t="e">
        <f>'Class Record S5'!#REF!</f>
        <v>#REF!</v>
      </c>
      <c r="L896" s="441"/>
    </row>
    <row r="897" spans="1:12" ht="20.100000000000001" customHeight="1" x14ac:dyDescent="0.25">
      <c r="A897" s="440"/>
      <c r="B897" s="440"/>
      <c r="C897" s="440"/>
      <c r="D897" s="440"/>
      <c r="E897" s="440"/>
      <c r="F897" s="440"/>
      <c r="G897" s="440"/>
      <c r="H897" s="440"/>
      <c r="I897" s="440"/>
      <c r="J897" s="440"/>
      <c r="K897" s="441"/>
      <c r="L897" s="441"/>
    </row>
    <row r="898" spans="1:12" ht="20.100000000000001" customHeight="1" x14ac:dyDescent="0.25">
      <c r="A898" s="440"/>
      <c r="B898" s="440"/>
      <c r="C898" s="440"/>
      <c r="D898" s="440"/>
      <c r="E898" s="440"/>
      <c r="F898" s="440"/>
      <c r="G898" s="440"/>
      <c r="H898" s="440"/>
      <c r="I898" s="440"/>
      <c r="J898" s="440"/>
      <c r="K898" s="441"/>
      <c r="L898" s="441"/>
    </row>
    <row r="899" spans="1:12" ht="20.100000000000001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</row>
    <row r="900" spans="1:12" ht="20.100000000000001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</row>
    <row r="901" spans="1:12" ht="24.6" customHeight="1" x14ac:dyDescent="0.25">
      <c r="A901" s="423" t="e">
        <f>'Child Tracking Record Sheets'!$B$1:$F$1</f>
        <v>#VALUE!</v>
      </c>
      <c r="B901" s="423"/>
      <c r="C901" s="423"/>
      <c r="D901" s="423"/>
      <c r="E901" s="423"/>
      <c r="F901" s="423"/>
      <c r="G901" s="423"/>
      <c r="H901" s="423"/>
      <c r="I901" s="423"/>
      <c r="J901" s="423"/>
      <c r="K901" s="423"/>
      <c r="L901" s="423"/>
    </row>
    <row r="902" spans="1:12" ht="11.1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ht="12" customHeight="1" x14ac:dyDescent="0.25">
      <c r="A903" s="424" t="s">
        <v>17</v>
      </c>
      <c r="B903" s="424"/>
      <c r="C903" s="425">
        <f>'Class Record S5'!Y$2</f>
        <v>0</v>
      </c>
      <c r="D903" s="425"/>
      <c r="E903" s="425"/>
      <c r="F903" s="425"/>
      <c r="G903" s="424" t="s">
        <v>18</v>
      </c>
      <c r="H903" s="426" t="e">
        <f>$H$3</f>
        <v>#REF!</v>
      </c>
      <c r="I903" s="426"/>
      <c r="J903" s="427" t="str">
        <f>'Class Record S5'!$C$2</f>
        <v>CLASS</v>
      </c>
      <c r="K903" s="427"/>
      <c r="L903" s="427"/>
    </row>
    <row r="904" spans="1:12" ht="12" customHeight="1" x14ac:dyDescent="0.25">
      <c r="A904" s="424"/>
      <c r="B904" s="424"/>
      <c r="C904" s="425"/>
      <c r="D904" s="425"/>
      <c r="E904" s="425"/>
      <c r="F904" s="425"/>
      <c r="G904" s="424"/>
      <c r="H904" s="426"/>
      <c r="I904" s="426"/>
      <c r="J904" s="427"/>
      <c r="K904" s="427"/>
      <c r="L904" s="427"/>
    </row>
    <row r="905" spans="1:12" ht="11.1" customHeight="1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</row>
    <row r="906" spans="1:12" ht="20.100000000000001" customHeight="1" x14ac:dyDescent="0.25">
      <c r="A906" s="417" t="s">
        <v>19</v>
      </c>
      <c r="B906" s="417"/>
      <c r="C906" s="417"/>
      <c r="D906" s="417"/>
      <c r="E906" s="418" t="s">
        <v>20</v>
      </c>
      <c r="F906" s="418"/>
      <c r="G906" s="418"/>
      <c r="H906" s="418"/>
      <c r="I906" s="419" t="s">
        <v>21</v>
      </c>
      <c r="J906" s="419"/>
      <c r="K906" s="419"/>
      <c r="L906" s="419"/>
    </row>
    <row r="907" spans="1:12" ht="20.100000000000001" customHeight="1" x14ac:dyDescent="0.25">
      <c r="A907" s="420" t="s">
        <v>22</v>
      </c>
      <c r="B907" s="420"/>
      <c r="C907" s="421" t="s">
        <v>23</v>
      </c>
      <c r="D907" s="421"/>
      <c r="E907" s="421" t="s">
        <v>24</v>
      </c>
      <c r="F907" s="421"/>
      <c r="G907" s="421" t="s">
        <v>25</v>
      </c>
      <c r="H907" s="421"/>
      <c r="I907" s="421" t="s">
        <v>26</v>
      </c>
      <c r="J907" s="421"/>
      <c r="K907" s="422" t="s">
        <v>27</v>
      </c>
      <c r="L907" s="422"/>
    </row>
    <row r="908" spans="1:12" ht="15" customHeight="1" x14ac:dyDescent="0.25">
      <c r="A908" s="433" t="s">
        <v>28</v>
      </c>
      <c r="B908" s="433"/>
      <c r="C908" s="433"/>
      <c r="D908" s="433"/>
      <c r="E908" s="433" t="s">
        <v>29</v>
      </c>
      <c r="F908" s="433"/>
      <c r="G908" s="433"/>
      <c r="H908" s="433"/>
      <c r="I908" s="433" t="s">
        <v>30</v>
      </c>
      <c r="J908" s="433"/>
      <c r="K908" s="433"/>
      <c r="L908" s="433"/>
    </row>
    <row r="909" spans="1:12" ht="15" customHeight="1" x14ac:dyDescent="0.25">
      <c r="A909" s="432" t="s">
        <v>31</v>
      </c>
      <c r="B909" s="432"/>
      <c r="C909" s="432"/>
      <c r="D909" s="432"/>
      <c r="E909" s="432" t="s">
        <v>32</v>
      </c>
      <c r="F909" s="432"/>
      <c r="G909" s="432"/>
      <c r="H909" s="432"/>
      <c r="I909" s="432" t="s">
        <v>33</v>
      </c>
      <c r="J909" s="432"/>
      <c r="K909" s="432"/>
      <c r="L909" s="432"/>
    </row>
    <row r="910" spans="1:12" ht="15" customHeight="1" x14ac:dyDescent="0.25">
      <c r="A910" s="432" t="s">
        <v>34</v>
      </c>
      <c r="B910" s="432"/>
      <c r="C910" s="432"/>
      <c r="D910" s="432"/>
      <c r="E910" s="432" t="s">
        <v>35</v>
      </c>
      <c r="F910" s="432"/>
      <c r="G910" s="432"/>
      <c r="H910" s="432"/>
      <c r="I910" s="432" t="s">
        <v>36</v>
      </c>
      <c r="J910" s="432"/>
      <c r="K910" s="432"/>
      <c r="L910" s="432"/>
    </row>
    <row r="911" spans="1:12" ht="15" customHeight="1" x14ac:dyDescent="0.25">
      <c r="A911" s="432" t="s">
        <v>37</v>
      </c>
      <c r="B911" s="432"/>
      <c r="C911" s="432"/>
      <c r="D911" s="432"/>
      <c r="E911" s="432" t="s">
        <v>38</v>
      </c>
      <c r="F911" s="432"/>
      <c r="G911" s="432"/>
      <c r="H911" s="432"/>
      <c r="I911" s="432" t="s">
        <v>39</v>
      </c>
      <c r="J911" s="432"/>
      <c r="K911" s="432"/>
      <c r="L911" s="432"/>
    </row>
    <row r="912" spans="1:12" ht="15" customHeight="1" x14ac:dyDescent="0.25">
      <c r="A912" s="428" t="s">
        <v>40</v>
      </c>
      <c r="B912" s="428"/>
      <c r="C912" s="428"/>
      <c r="D912" s="428"/>
      <c r="E912" s="428" t="s">
        <v>41</v>
      </c>
      <c r="F912" s="428"/>
      <c r="G912" s="428"/>
      <c r="H912" s="428"/>
      <c r="I912" s="428" t="s">
        <v>42</v>
      </c>
      <c r="J912" s="428"/>
      <c r="K912" s="428"/>
      <c r="L912" s="428"/>
    </row>
    <row r="913" spans="1:12" ht="11.1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</row>
    <row r="914" spans="1:12" ht="20.100000000000001" customHeight="1" x14ac:dyDescent="0.25">
      <c r="A914" s="429" t="s">
        <v>46</v>
      </c>
      <c r="B914" s="429"/>
      <c r="C914" s="429"/>
      <c r="D914" s="429"/>
      <c r="E914" s="429"/>
      <c r="F914" s="429"/>
      <c r="G914" s="429"/>
      <c r="H914" s="429"/>
      <c r="I914" s="429"/>
      <c r="J914" s="429"/>
      <c r="K914" s="429"/>
      <c r="L914" s="6" t="s">
        <v>43</v>
      </c>
    </row>
    <row r="915" spans="1:12" ht="26.1" customHeight="1" x14ac:dyDescent="0.25">
      <c r="A915" s="430" t="str">
        <f>IF(ISERROR(VLOOKUP('Child Tracking Record Sheets'!#REF!,'Child Tracking Record Sheets'!#REF!,2,0)),"",VLOOKUP('Child Tracking Record Sheets'!#REF!,'Child Tracking Record Sheets'!#REF!,2,0))</f>
        <v/>
      </c>
      <c r="B915" s="430"/>
      <c r="C915" s="431" t="str">
        <f>IF(ISERROR(VLOOKUP('Child Tracking Record Sheets'!#REF!,'Class Record S5'!#REF!,2,0)),"",VLOOKUP('Child Tracking Record Sheets'!#REF!,'Class Record S5'!#REF!,2,0))</f>
        <v/>
      </c>
      <c r="D915" s="431"/>
      <c r="E915" s="431"/>
      <c r="F915" s="431"/>
      <c r="G915" s="431"/>
      <c r="H915" s="431"/>
      <c r="I915" s="431"/>
      <c r="J915" s="431"/>
      <c r="K915" s="431"/>
      <c r="L915" s="7"/>
    </row>
    <row r="916" spans="1:12" ht="26.1" customHeight="1" x14ac:dyDescent="0.25">
      <c r="A916" s="434" t="str">
        <f>IF(ISERROR(VLOOKUP('Child Tracking Record Sheets'!#REF!,'Child Tracking Record Sheets'!#REF!,2,0)),"",VLOOKUP('Child Tracking Record Sheets'!#REF!,'Child Tracking Record Sheets'!#REF!,2,0))</f>
        <v/>
      </c>
      <c r="B916" s="434"/>
      <c r="C916" s="435" t="str">
        <f>IF(ISERROR(VLOOKUP('Child Tracking Record Sheets'!#REF!,'Class Record S5'!#REF!,2,0)),"",VLOOKUP('Child Tracking Record Sheets'!#REF!,'Class Record S5'!#REF!,2,0))</f>
        <v/>
      </c>
      <c r="D916" s="435"/>
      <c r="E916" s="435"/>
      <c r="F916" s="435"/>
      <c r="G916" s="435"/>
      <c r="H916" s="435"/>
      <c r="I916" s="435"/>
      <c r="J916" s="435"/>
      <c r="K916" s="435"/>
      <c r="L916" s="8"/>
    </row>
    <row r="917" spans="1:12" ht="26.1" customHeight="1" x14ac:dyDescent="0.25">
      <c r="A917" s="434" t="str">
        <f>IF(ISERROR(VLOOKUP('Child Tracking Record Sheets'!#REF!,'Child Tracking Record Sheets'!#REF!,2,0)),"",VLOOKUP('Child Tracking Record Sheets'!#REF!,'Child Tracking Record Sheets'!#REF!,2,0))</f>
        <v/>
      </c>
      <c r="B917" s="434"/>
      <c r="C917" s="435" t="str">
        <f>IF(ISERROR(VLOOKUP('Child Tracking Record Sheets'!#REF!,'Class Record S5'!#REF!,2,0)),"",VLOOKUP('Child Tracking Record Sheets'!#REF!,'Class Record S5'!#REF!,2,0))</f>
        <v/>
      </c>
      <c r="D917" s="435"/>
      <c r="E917" s="435"/>
      <c r="F917" s="435"/>
      <c r="G917" s="435"/>
      <c r="H917" s="435"/>
      <c r="I917" s="435"/>
      <c r="J917" s="435"/>
      <c r="K917" s="435"/>
      <c r="L917" s="8"/>
    </row>
    <row r="918" spans="1:12" ht="26.1" customHeight="1" x14ac:dyDescent="0.25">
      <c r="A918" s="436" t="str">
        <f>IF(ISERROR(VLOOKUP('Child Tracking Record Sheets'!#REF!,'Child Tracking Record Sheets'!#REF!,2,0)),"",VLOOKUP('Child Tracking Record Sheets'!#REF!,'Child Tracking Record Sheets'!#REF!,2,0))</f>
        <v/>
      </c>
      <c r="B918" s="436"/>
      <c r="C918" s="437" t="str">
        <f>IF(ISERROR(VLOOKUP('Child Tracking Record Sheets'!#REF!,'Class Record S5'!#REF!,2,0)),"",VLOOKUP('Child Tracking Record Sheets'!#REF!,'Class Record S5'!#REF!,2,0))</f>
        <v/>
      </c>
      <c r="D918" s="437"/>
      <c r="E918" s="437"/>
      <c r="F918" s="437"/>
      <c r="G918" s="437"/>
      <c r="H918" s="437"/>
      <c r="I918" s="437"/>
      <c r="J918" s="437"/>
      <c r="K918" s="437"/>
      <c r="L918" s="9"/>
    </row>
    <row r="919" spans="1:12" ht="11.1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</row>
    <row r="920" spans="1:12" ht="20.100000000000001" customHeight="1" x14ac:dyDescent="0.25">
      <c r="A920" s="429" t="s">
        <v>47</v>
      </c>
      <c r="B920" s="429"/>
      <c r="C920" s="429"/>
      <c r="D920" s="429"/>
      <c r="E920" s="429"/>
      <c r="F920" s="429"/>
      <c r="G920" s="429"/>
      <c r="H920" s="429"/>
      <c r="I920" s="429"/>
      <c r="J920" s="429"/>
      <c r="K920" s="429"/>
      <c r="L920" s="6" t="s">
        <v>43</v>
      </c>
    </row>
    <row r="921" spans="1:12" ht="26.1" customHeight="1" x14ac:dyDescent="0.25">
      <c r="A921" s="430" t="str">
        <f>IF(ISERROR(VLOOKUP('Child Tracking Record Sheets'!#REF!,'Child Tracking Record Sheets'!#REF!,2,0)),"",VLOOKUP('Child Tracking Record Sheets'!#REF!,'Child Tracking Record Sheets'!#REF!,2,0))</f>
        <v/>
      </c>
      <c r="B921" s="430"/>
      <c r="C921" s="431" t="str">
        <f>IF(ISERROR(VLOOKUP('Child Tracking Record Sheets'!#REF!,'Class Record S5'!#REF!,2,0)),"",VLOOKUP('Child Tracking Record Sheets'!#REF!,'Class Record S5'!#REF!,2,0))</f>
        <v/>
      </c>
      <c r="D921" s="431"/>
      <c r="E921" s="431"/>
      <c r="F921" s="431"/>
      <c r="G921" s="431"/>
      <c r="H921" s="431"/>
      <c r="I921" s="431"/>
      <c r="J921" s="431"/>
      <c r="K921" s="431"/>
      <c r="L921" s="7"/>
    </row>
    <row r="922" spans="1:12" ht="26.1" customHeight="1" x14ac:dyDescent="0.25">
      <c r="A922" s="434" t="str">
        <f>IF(ISERROR(VLOOKUP('Child Tracking Record Sheets'!#REF!,'Child Tracking Record Sheets'!#REF!,2,0)),"",VLOOKUP('Child Tracking Record Sheets'!#REF!,'Child Tracking Record Sheets'!#REF!,2,0))</f>
        <v/>
      </c>
      <c r="B922" s="434"/>
      <c r="C922" s="435" t="str">
        <f>IF(ISERROR(VLOOKUP('Child Tracking Record Sheets'!#REF!,'Class Record S5'!#REF!,2,0)),"",VLOOKUP('Child Tracking Record Sheets'!#REF!,'Class Record S5'!#REF!,2,0))</f>
        <v/>
      </c>
      <c r="D922" s="435"/>
      <c r="E922" s="435"/>
      <c r="F922" s="435"/>
      <c r="G922" s="435"/>
      <c r="H922" s="435"/>
      <c r="I922" s="435"/>
      <c r="J922" s="435"/>
      <c r="K922" s="435"/>
      <c r="L922" s="8"/>
    </row>
    <row r="923" spans="1:12" ht="26.1" customHeight="1" x14ac:dyDescent="0.25">
      <c r="A923" s="434" t="str">
        <f>IF(ISERROR(VLOOKUP('Child Tracking Record Sheets'!#REF!,'Child Tracking Record Sheets'!#REF!,2,0)),"",VLOOKUP('Child Tracking Record Sheets'!#REF!,'Child Tracking Record Sheets'!#REF!,2,0))</f>
        <v/>
      </c>
      <c r="B923" s="434"/>
      <c r="C923" s="435" t="str">
        <f>IF(ISERROR(VLOOKUP('Child Tracking Record Sheets'!#REF!,'Class Record S5'!#REF!,2,0)),"",VLOOKUP('Child Tracking Record Sheets'!#REF!,'Class Record S5'!#REF!,2,0))</f>
        <v/>
      </c>
      <c r="D923" s="435"/>
      <c r="E923" s="435"/>
      <c r="F923" s="435"/>
      <c r="G923" s="435"/>
      <c r="H923" s="435"/>
      <c r="I923" s="435"/>
      <c r="J923" s="435"/>
      <c r="K923" s="435"/>
      <c r="L923" s="8"/>
    </row>
    <row r="924" spans="1:12" ht="26.1" customHeight="1" x14ac:dyDescent="0.25">
      <c r="A924" s="434" t="str">
        <f>IF(ISERROR(VLOOKUP('Child Tracking Record Sheets'!#REF!,'Child Tracking Record Sheets'!#REF!,2,0)),"",VLOOKUP('Child Tracking Record Sheets'!#REF!,'Child Tracking Record Sheets'!#REF!,2,0))</f>
        <v/>
      </c>
      <c r="B924" s="434"/>
      <c r="C924" s="435" t="str">
        <f>IF(ISERROR(VLOOKUP('Child Tracking Record Sheets'!#REF!,'Class Record S5'!#REF!,2,0)),"",VLOOKUP('Child Tracking Record Sheets'!#REF!,'Class Record S5'!#REF!,2,0))</f>
        <v/>
      </c>
      <c r="D924" s="435"/>
      <c r="E924" s="435"/>
      <c r="F924" s="435"/>
      <c r="G924" s="435"/>
      <c r="H924" s="435"/>
      <c r="I924" s="435"/>
      <c r="J924" s="435"/>
      <c r="K924" s="435"/>
      <c r="L924" s="8"/>
    </row>
    <row r="925" spans="1:12" ht="26.1" customHeight="1" x14ac:dyDescent="0.25">
      <c r="A925" s="436" t="str">
        <f>IF(ISERROR(VLOOKUP('Child Tracking Record Sheets'!#REF!,'Child Tracking Record Sheets'!#REF!,2,0)),"",VLOOKUP('Child Tracking Record Sheets'!#REF!,'Child Tracking Record Sheets'!#REF!,2,0))</f>
        <v/>
      </c>
      <c r="B925" s="436"/>
      <c r="C925" s="437" t="str">
        <f>IF(ISERROR(VLOOKUP('Child Tracking Record Sheets'!#REF!,'Class Record S5'!#REF!,2,0)),"",VLOOKUP('Child Tracking Record Sheets'!#REF!,'Class Record S5'!#REF!,2,0))</f>
        <v/>
      </c>
      <c r="D925" s="437"/>
      <c r="E925" s="437"/>
      <c r="F925" s="437"/>
      <c r="G925" s="437"/>
      <c r="H925" s="437"/>
      <c r="I925" s="437"/>
      <c r="J925" s="437"/>
      <c r="K925" s="437"/>
      <c r="L925" s="9"/>
    </row>
    <row r="926" spans="1:12" ht="11.1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</row>
    <row r="927" spans="1:12" ht="20.100000000000001" customHeight="1" x14ac:dyDescent="0.25">
      <c r="A927" s="429" t="s">
        <v>48</v>
      </c>
      <c r="B927" s="429"/>
      <c r="C927" s="429"/>
      <c r="D927" s="429"/>
      <c r="E927" s="429"/>
      <c r="F927" s="429"/>
      <c r="G927" s="429"/>
      <c r="H927" s="429"/>
      <c r="I927" s="429"/>
      <c r="J927" s="429"/>
      <c r="K927" s="429"/>
      <c r="L927" s="6" t="s">
        <v>43</v>
      </c>
    </row>
    <row r="928" spans="1:12" ht="26.1" customHeight="1" x14ac:dyDescent="0.25">
      <c r="A928" s="430" t="str">
        <f>IF(ISERROR(VLOOKUP('Child Tracking Record Sheets'!#REF!,'Child Tracking Record Sheets'!#REF!,2,0)),"",VLOOKUP('Child Tracking Record Sheets'!#REF!,'Child Tracking Record Sheets'!#REF!,2,0))</f>
        <v/>
      </c>
      <c r="B928" s="430"/>
      <c r="C928" s="431" t="str">
        <f>IF(ISERROR(VLOOKUP('Child Tracking Record Sheets'!#REF!,'Class Record S5'!#REF!,2,0)),"",VLOOKUP('Child Tracking Record Sheets'!#REF!,'Class Record S5'!#REF!,2,0))</f>
        <v/>
      </c>
      <c r="D928" s="431"/>
      <c r="E928" s="431"/>
      <c r="F928" s="431"/>
      <c r="G928" s="431"/>
      <c r="H928" s="431"/>
      <c r="I928" s="431"/>
      <c r="J928" s="431"/>
      <c r="K928" s="431"/>
      <c r="L928" s="7"/>
    </row>
    <row r="929" spans="1:12" ht="26.1" customHeight="1" x14ac:dyDescent="0.25">
      <c r="A929" s="434" t="str">
        <f>IF(ISERROR(VLOOKUP('Child Tracking Record Sheets'!#REF!,'Child Tracking Record Sheets'!#REF!,2,0)),"",VLOOKUP('Child Tracking Record Sheets'!#REF!,'Child Tracking Record Sheets'!#REF!,2,0))</f>
        <v/>
      </c>
      <c r="B929" s="434"/>
      <c r="C929" s="435" t="str">
        <f>IF(ISERROR(VLOOKUP('Child Tracking Record Sheets'!#REF!,'Class Record S5'!#REF!,2,0)),"",VLOOKUP('Child Tracking Record Sheets'!#REF!,'Class Record S5'!#REF!,2,0))</f>
        <v/>
      </c>
      <c r="D929" s="435"/>
      <c r="E929" s="435"/>
      <c r="F929" s="435"/>
      <c r="G929" s="435"/>
      <c r="H929" s="435"/>
      <c r="I929" s="435"/>
      <c r="J929" s="435"/>
      <c r="K929" s="435"/>
      <c r="L929" s="8"/>
    </row>
    <row r="930" spans="1:12" ht="26.1" customHeight="1" x14ac:dyDescent="0.25">
      <c r="A930" s="434" t="str">
        <f>IF(ISERROR(VLOOKUP('Child Tracking Record Sheets'!#REF!,'Child Tracking Record Sheets'!#REF!,2,0)),"",VLOOKUP('Child Tracking Record Sheets'!#REF!,'Child Tracking Record Sheets'!#REF!,2,0))</f>
        <v/>
      </c>
      <c r="B930" s="434"/>
      <c r="C930" s="435" t="str">
        <f>IF(ISERROR(VLOOKUP('Child Tracking Record Sheets'!#REF!,'Class Record S5'!#REF!,2,0)),"",VLOOKUP('Child Tracking Record Sheets'!#REF!,'Class Record S5'!#REF!,2,0))</f>
        <v/>
      </c>
      <c r="D930" s="435"/>
      <c r="E930" s="435"/>
      <c r="F930" s="435"/>
      <c r="G930" s="435"/>
      <c r="H930" s="435"/>
      <c r="I930" s="435"/>
      <c r="J930" s="435"/>
      <c r="K930" s="435"/>
      <c r="L930" s="8"/>
    </row>
    <row r="931" spans="1:12" ht="26.1" customHeight="1" x14ac:dyDescent="0.25">
      <c r="A931" s="434" t="str">
        <f>IF(ISERROR(VLOOKUP('Child Tracking Record Sheets'!#REF!,'Child Tracking Record Sheets'!#REF!,2,0)),"",VLOOKUP('Child Tracking Record Sheets'!#REF!,'Child Tracking Record Sheets'!#REF!,2,0))</f>
        <v/>
      </c>
      <c r="B931" s="434"/>
      <c r="C931" s="435" t="str">
        <f>IF(ISERROR(VLOOKUP('Child Tracking Record Sheets'!#REF!,'Class Record S5'!#REF!,2,0)),"",VLOOKUP('Child Tracking Record Sheets'!#REF!,'Class Record S5'!#REF!,2,0))</f>
        <v/>
      </c>
      <c r="D931" s="435"/>
      <c r="E931" s="435"/>
      <c r="F931" s="435"/>
      <c r="G931" s="435"/>
      <c r="H931" s="435"/>
      <c r="I931" s="435"/>
      <c r="J931" s="435"/>
      <c r="K931" s="435"/>
      <c r="L931" s="8"/>
    </row>
    <row r="932" spans="1:12" ht="26.1" customHeight="1" x14ac:dyDescent="0.25">
      <c r="A932" s="436" t="str">
        <f>IF(ISERROR(VLOOKUP('Child Tracking Record Sheets'!#REF!,'Child Tracking Record Sheets'!#REF!,2,0)),"",VLOOKUP('Child Tracking Record Sheets'!#REF!,'Child Tracking Record Sheets'!#REF!,2,0))</f>
        <v/>
      </c>
      <c r="B932" s="436"/>
      <c r="C932" s="437" t="str">
        <f>IF(ISERROR(VLOOKUP('Child Tracking Record Sheets'!#REF!,'Class Record S5'!#REF!,2,0)),"",VLOOKUP('Child Tracking Record Sheets'!#REF!,'Class Record S5'!#REF!,2,0))</f>
        <v/>
      </c>
      <c r="D932" s="437"/>
      <c r="E932" s="437"/>
      <c r="F932" s="437"/>
      <c r="G932" s="437"/>
      <c r="H932" s="437"/>
      <c r="I932" s="437"/>
      <c r="J932" s="437"/>
      <c r="K932" s="437"/>
      <c r="L932" s="9"/>
    </row>
    <row r="933" spans="1:12" ht="11.1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</row>
    <row r="934" spans="1:12" ht="20.100000000000001" customHeight="1" x14ac:dyDescent="0.25">
      <c r="A934" s="429" t="s">
        <v>49</v>
      </c>
      <c r="B934" s="429"/>
      <c r="C934" s="429"/>
      <c r="D934" s="429"/>
      <c r="E934" s="429"/>
      <c r="F934" s="429"/>
      <c r="G934" s="429"/>
      <c r="H934" s="429"/>
      <c r="I934" s="429"/>
      <c r="J934" s="429"/>
      <c r="K934" s="429"/>
      <c r="L934" s="6" t="s">
        <v>43</v>
      </c>
    </row>
    <row r="935" spans="1:12" ht="26.1" customHeight="1" x14ac:dyDescent="0.25">
      <c r="A935" s="430" t="str">
        <f>IF(ISERROR(VLOOKUP('Child Tracking Record Sheets'!#REF!,'Child Tracking Record Sheets'!#REF!,2,0)),"",VLOOKUP('Child Tracking Record Sheets'!#REF!,'Child Tracking Record Sheets'!#REF!,2,0))</f>
        <v/>
      </c>
      <c r="B935" s="430"/>
      <c r="C935" s="431" t="str">
        <f>IF(ISERROR(VLOOKUP('Child Tracking Record Sheets'!#REF!,'Class Record S5'!#REF!,2,0)),"",VLOOKUP('Child Tracking Record Sheets'!#REF!,'Class Record S5'!#REF!,2,0))</f>
        <v/>
      </c>
      <c r="D935" s="431"/>
      <c r="E935" s="431"/>
      <c r="F935" s="431"/>
      <c r="G935" s="431"/>
      <c r="H935" s="431"/>
      <c r="I935" s="431"/>
      <c r="J935" s="431"/>
      <c r="K935" s="431"/>
      <c r="L935" s="7"/>
    </row>
    <row r="936" spans="1:12" ht="26.1" customHeight="1" x14ac:dyDescent="0.25">
      <c r="A936" s="434" t="str">
        <f>IF(ISERROR(VLOOKUP('Child Tracking Record Sheets'!#REF!,'Child Tracking Record Sheets'!#REF!,2,0)),"",VLOOKUP('Child Tracking Record Sheets'!#REF!,'Child Tracking Record Sheets'!#REF!,2,0))</f>
        <v/>
      </c>
      <c r="B936" s="434"/>
      <c r="C936" s="435" t="str">
        <f>IF(ISERROR(VLOOKUP('Child Tracking Record Sheets'!#REF!,'Class Record S5'!#REF!,2,0)),"",VLOOKUP('Child Tracking Record Sheets'!#REF!,'Class Record S5'!#REF!,2,0))</f>
        <v/>
      </c>
      <c r="D936" s="435"/>
      <c r="E936" s="435"/>
      <c r="F936" s="435"/>
      <c r="G936" s="435"/>
      <c r="H936" s="435"/>
      <c r="I936" s="435"/>
      <c r="J936" s="435"/>
      <c r="K936" s="435"/>
      <c r="L936" s="8"/>
    </row>
    <row r="937" spans="1:12" ht="26.1" customHeight="1" x14ac:dyDescent="0.25">
      <c r="A937" s="434" t="str">
        <f>IF(ISERROR(VLOOKUP('Child Tracking Record Sheets'!#REF!,'Child Tracking Record Sheets'!#REF!,2,0)),"",VLOOKUP('Child Tracking Record Sheets'!#REF!,'Child Tracking Record Sheets'!#REF!,2,0))</f>
        <v/>
      </c>
      <c r="B937" s="434"/>
      <c r="C937" s="435" t="str">
        <f>IF(ISERROR(VLOOKUP('Child Tracking Record Sheets'!#REF!,'Class Record S5'!#REF!,2,0)),"",VLOOKUP('Child Tracking Record Sheets'!#REF!,'Class Record S5'!#REF!,2,0))</f>
        <v/>
      </c>
      <c r="D937" s="435"/>
      <c r="E937" s="435"/>
      <c r="F937" s="435"/>
      <c r="G937" s="435"/>
      <c r="H937" s="435"/>
      <c r="I937" s="435"/>
      <c r="J937" s="435"/>
      <c r="K937" s="435"/>
      <c r="L937" s="8"/>
    </row>
    <row r="938" spans="1:12" ht="26.1" customHeight="1" x14ac:dyDescent="0.25">
      <c r="A938" s="436" t="str">
        <f>IF(ISERROR(VLOOKUP('Child Tracking Record Sheets'!#REF!,'Child Tracking Record Sheets'!#REF!,2,0)),"",VLOOKUP('Child Tracking Record Sheets'!#REF!,'Child Tracking Record Sheets'!#REF!,2,0))</f>
        <v/>
      </c>
      <c r="B938" s="436"/>
      <c r="C938" s="437" t="str">
        <f>IF(ISERROR(VLOOKUP('Child Tracking Record Sheets'!#REF!,'Class Record S5'!#REF!,2,0)),"",VLOOKUP('Child Tracking Record Sheets'!#REF!,'Class Record S5'!#REF!,2,0))</f>
        <v/>
      </c>
      <c r="D938" s="437"/>
      <c r="E938" s="437"/>
      <c r="F938" s="437"/>
      <c r="G938" s="437"/>
      <c r="H938" s="437"/>
      <c r="I938" s="437"/>
      <c r="J938" s="437"/>
      <c r="K938" s="437"/>
      <c r="L938" s="9"/>
    </row>
    <row r="939" spans="1:12" ht="11.1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</row>
    <row r="940" spans="1:12" ht="20.100000000000001" customHeight="1" x14ac:dyDescent="0.25">
      <c r="A940" s="438" t="s">
        <v>44</v>
      </c>
      <c r="B940" s="438"/>
      <c r="C940" s="438"/>
      <c r="D940" s="438"/>
      <c r="E940" s="438"/>
      <c r="F940" s="438"/>
      <c r="G940" s="438"/>
      <c r="H940" s="438"/>
      <c r="I940" s="438"/>
      <c r="J940" s="438"/>
      <c r="K940" s="439" t="s">
        <v>45</v>
      </c>
      <c r="L940" s="439"/>
    </row>
    <row r="941" spans="1:12" ht="20.100000000000001" customHeight="1" x14ac:dyDescent="0.25">
      <c r="A941" s="440"/>
      <c r="B941" s="440"/>
      <c r="C941" s="440"/>
      <c r="D941" s="440"/>
      <c r="E941" s="440"/>
      <c r="F941" s="440"/>
      <c r="G941" s="440"/>
      <c r="H941" s="440"/>
      <c r="I941" s="440"/>
      <c r="J941" s="440"/>
      <c r="K941" s="441" t="e">
        <f>'Class Record S5'!#REF!</f>
        <v>#REF!</v>
      </c>
      <c r="L941" s="441"/>
    </row>
    <row r="942" spans="1:12" ht="20.100000000000001" customHeight="1" x14ac:dyDescent="0.25">
      <c r="A942" s="440"/>
      <c r="B942" s="440"/>
      <c r="C942" s="440"/>
      <c r="D942" s="440"/>
      <c r="E942" s="440"/>
      <c r="F942" s="440"/>
      <c r="G942" s="440"/>
      <c r="H942" s="440"/>
      <c r="I942" s="440"/>
      <c r="J942" s="440"/>
      <c r="K942" s="441"/>
      <c r="L942" s="441"/>
    </row>
    <row r="943" spans="1:12" ht="20.100000000000001" customHeight="1" x14ac:dyDescent="0.25">
      <c r="A943" s="440"/>
      <c r="B943" s="440"/>
      <c r="C943" s="440"/>
      <c r="D943" s="440"/>
      <c r="E943" s="440"/>
      <c r="F943" s="440"/>
      <c r="G943" s="440"/>
      <c r="H943" s="440"/>
      <c r="I943" s="440"/>
      <c r="J943" s="440"/>
      <c r="K943" s="441"/>
      <c r="L943" s="441"/>
    </row>
    <row r="944" spans="1:12" ht="20.100000000000001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</row>
    <row r="945" spans="1:12" ht="20.100000000000001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</row>
    <row r="946" spans="1:12" ht="24.6" customHeight="1" x14ac:dyDescent="0.25">
      <c r="A946" s="423" t="e">
        <f>'Child Tracking Record Sheets'!$B$1:$F$1</f>
        <v>#VALUE!</v>
      </c>
      <c r="B946" s="423"/>
      <c r="C946" s="423"/>
      <c r="D946" s="423"/>
      <c r="E946" s="423"/>
      <c r="F946" s="423"/>
      <c r="G946" s="423"/>
      <c r="H946" s="423"/>
      <c r="I946" s="423"/>
      <c r="J946" s="423"/>
      <c r="K946" s="423"/>
      <c r="L946" s="423"/>
    </row>
    <row r="947" spans="1:12" ht="11.1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ht="12" customHeight="1" x14ac:dyDescent="0.25">
      <c r="A948" s="424" t="s">
        <v>17</v>
      </c>
      <c r="B948" s="424"/>
      <c r="C948" s="425">
        <f>'Class Record S5'!Z$2</f>
        <v>0</v>
      </c>
      <c r="D948" s="425"/>
      <c r="E948" s="425"/>
      <c r="F948" s="425"/>
      <c r="G948" s="424" t="s">
        <v>18</v>
      </c>
      <c r="H948" s="426" t="e">
        <f>$H$3</f>
        <v>#REF!</v>
      </c>
      <c r="I948" s="426"/>
      <c r="J948" s="427" t="str">
        <f>'Class Record S5'!$C$2</f>
        <v>CLASS</v>
      </c>
      <c r="K948" s="427"/>
      <c r="L948" s="427"/>
    </row>
    <row r="949" spans="1:12" ht="12" customHeight="1" x14ac:dyDescent="0.25">
      <c r="A949" s="424"/>
      <c r="B949" s="424"/>
      <c r="C949" s="425"/>
      <c r="D949" s="425"/>
      <c r="E949" s="425"/>
      <c r="F949" s="425"/>
      <c r="G949" s="424"/>
      <c r="H949" s="426"/>
      <c r="I949" s="426"/>
      <c r="J949" s="427"/>
      <c r="K949" s="427"/>
      <c r="L949" s="427"/>
    </row>
    <row r="950" spans="1:12" ht="11.1" customHeight="1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</row>
    <row r="951" spans="1:12" ht="20.100000000000001" customHeight="1" x14ac:dyDescent="0.25">
      <c r="A951" s="417" t="s">
        <v>19</v>
      </c>
      <c r="B951" s="417"/>
      <c r="C951" s="417"/>
      <c r="D951" s="417"/>
      <c r="E951" s="418" t="s">
        <v>20</v>
      </c>
      <c r="F951" s="418"/>
      <c r="G951" s="418"/>
      <c r="H951" s="418"/>
      <c r="I951" s="419" t="s">
        <v>21</v>
      </c>
      <c r="J951" s="419"/>
      <c r="K951" s="419"/>
      <c r="L951" s="419"/>
    </row>
    <row r="952" spans="1:12" ht="20.100000000000001" customHeight="1" x14ac:dyDescent="0.25">
      <c r="A952" s="420" t="s">
        <v>22</v>
      </c>
      <c r="B952" s="420"/>
      <c r="C952" s="421" t="s">
        <v>23</v>
      </c>
      <c r="D952" s="421"/>
      <c r="E952" s="421" t="s">
        <v>24</v>
      </c>
      <c r="F952" s="421"/>
      <c r="G952" s="421" t="s">
        <v>25</v>
      </c>
      <c r="H952" s="421"/>
      <c r="I952" s="421" t="s">
        <v>26</v>
      </c>
      <c r="J952" s="421"/>
      <c r="K952" s="422" t="s">
        <v>27</v>
      </c>
      <c r="L952" s="422"/>
    </row>
    <row r="953" spans="1:12" ht="15" customHeight="1" x14ac:dyDescent="0.25">
      <c r="A953" s="433" t="s">
        <v>28</v>
      </c>
      <c r="B953" s="433"/>
      <c r="C953" s="433"/>
      <c r="D953" s="433"/>
      <c r="E953" s="433" t="s">
        <v>29</v>
      </c>
      <c r="F953" s="433"/>
      <c r="G953" s="433"/>
      <c r="H953" s="433"/>
      <c r="I953" s="433" t="s">
        <v>30</v>
      </c>
      <c r="J953" s="433"/>
      <c r="K953" s="433"/>
      <c r="L953" s="433"/>
    </row>
    <row r="954" spans="1:12" ht="15" customHeight="1" x14ac:dyDescent="0.25">
      <c r="A954" s="432" t="s">
        <v>31</v>
      </c>
      <c r="B954" s="432"/>
      <c r="C954" s="432"/>
      <c r="D954" s="432"/>
      <c r="E954" s="432" t="s">
        <v>32</v>
      </c>
      <c r="F954" s="432"/>
      <c r="G954" s="432"/>
      <c r="H954" s="432"/>
      <c r="I954" s="432" t="s">
        <v>33</v>
      </c>
      <c r="J954" s="432"/>
      <c r="K954" s="432"/>
      <c r="L954" s="432"/>
    </row>
    <row r="955" spans="1:12" ht="15" customHeight="1" x14ac:dyDescent="0.25">
      <c r="A955" s="432" t="s">
        <v>34</v>
      </c>
      <c r="B955" s="432"/>
      <c r="C955" s="432"/>
      <c r="D955" s="432"/>
      <c r="E955" s="432" t="s">
        <v>35</v>
      </c>
      <c r="F955" s="432"/>
      <c r="G955" s="432"/>
      <c r="H955" s="432"/>
      <c r="I955" s="432" t="s">
        <v>36</v>
      </c>
      <c r="J955" s="432"/>
      <c r="K955" s="432"/>
      <c r="L955" s="432"/>
    </row>
    <row r="956" spans="1:12" ht="15" customHeight="1" x14ac:dyDescent="0.25">
      <c r="A956" s="432" t="s">
        <v>37</v>
      </c>
      <c r="B956" s="432"/>
      <c r="C956" s="432"/>
      <c r="D956" s="432"/>
      <c r="E956" s="432" t="s">
        <v>38</v>
      </c>
      <c r="F956" s="432"/>
      <c r="G956" s="432"/>
      <c r="H956" s="432"/>
      <c r="I956" s="432" t="s">
        <v>39</v>
      </c>
      <c r="J956" s="432"/>
      <c r="K956" s="432"/>
      <c r="L956" s="432"/>
    </row>
    <row r="957" spans="1:12" ht="15" customHeight="1" x14ac:dyDescent="0.25">
      <c r="A957" s="428" t="s">
        <v>40</v>
      </c>
      <c r="B957" s="428"/>
      <c r="C957" s="428"/>
      <c r="D957" s="428"/>
      <c r="E957" s="428" t="s">
        <v>41</v>
      </c>
      <c r="F957" s="428"/>
      <c r="G957" s="428"/>
      <c r="H957" s="428"/>
      <c r="I957" s="428" t="s">
        <v>42</v>
      </c>
      <c r="J957" s="428"/>
      <c r="K957" s="428"/>
      <c r="L957" s="428"/>
    </row>
    <row r="958" spans="1:12" ht="11.1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</row>
    <row r="959" spans="1:12" ht="20.100000000000001" customHeight="1" x14ac:dyDescent="0.25">
      <c r="A959" s="429" t="s">
        <v>46</v>
      </c>
      <c r="B959" s="429"/>
      <c r="C959" s="429"/>
      <c r="D959" s="429"/>
      <c r="E959" s="429"/>
      <c r="F959" s="429"/>
      <c r="G959" s="429"/>
      <c r="H959" s="429"/>
      <c r="I959" s="429"/>
      <c r="J959" s="429"/>
      <c r="K959" s="429"/>
      <c r="L959" s="6" t="s">
        <v>43</v>
      </c>
    </row>
    <row r="960" spans="1:12" ht="26.1" customHeight="1" x14ac:dyDescent="0.25">
      <c r="A960" s="430" t="str">
        <f>IF(ISERROR(VLOOKUP('Child Tracking Record Sheets'!#REF!,'Child Tracking Record Sheets'!#REF!,2,0)),"",VLOOKUP('Child Tracking Record Sheets'!#REF!,'Child Tracking Record Sheets'!#REF!,2,0))</f>
        <v/>
      </c>
      <c r="B960" s="430"/>
      <c r="C960" s="431" t="str">
        <f>IF(ISERROR(VLOOKUP('Child Tracking Record Sheets'!#REF!,'Class Record S5'!#REF!,2,0)),"",VLOOKUP('Child Tracking Record Sheets'!#REF!,'Class Record S5'!#REF!,2,0))</f>
        <v/>
      </c>
      <c r="D960" s="431"/>
      <c r="E960" s="431"/>
      <c r="F960" s="431"/>
      <c r="G960" s="431"/>
      <c r="H960" s="431"/>
      <c r="I960" s="431"/>
      <c r="J960" s="431"/>
      <c r="K960" s="431"/>
      <c r="L960" s="7"/>
    </row>
    <row r="961" spans="1:12" ht="26.1" customHeight="1" x14ac:dyDescent="0.25">
      <c r="A961" s="434" t="str">
        <f>IF(ISERROR(VLOOKUP('Child Tracking Record Sheets'!#REF!,'Child Tracking Record Sheets'!#REF!,2,0)),"",VLOOKUP('Child Tracking Record Sheets'!#REF!,'Child Tracking Record Sheets'!#REF!,2,0))</f>
        <v/>
      </c>
      <c r="B961" s="434"/>
      <c r="C961" s="435" t="str">
        <f>IF(ISERROR(VLOOKUP('Child Tracking Record Sheets'!#REF!,'Class Record S5'!#REF!,2,0)),"",VLOOKUP('Child Tracking Record Sheets'!#REF!,'Class Record S5'!#REF!,2,0))</f>
        <v/>
      </c>
      <c r="D961" s="435"/>
      <c r="E961" s="435"/>
      <c r="F961" s="435"/>
      <c r="G961" s="435"/>
      <c r="H961" s="435"/>
      <c r="I961" s="435"/>
      <c r="J961" s="435"/>
      <c r="K961" s="435"/>
      <c r="L961" s="8"/>
    </row>
    <row r="962" spans="1:12" ht="26.1" customHeight="1" x14ac:dyDescent="0.25">
      <c r="A962" s="434" t="str">
        <f>IF(ISERROR(VLOOKUP('Child Tracking Record Sheets'!#REF!,'Child Tracking Record Sheets'!#REF!,2,0)),"",VLOOKUP('Child Tracking Record Sheets'!#REF!,'Child Tracking Record Sheets'!#REF!,2,0))</f>
        <v/>
      </c>
      <c r="B962" s="434"/>
      <c r="C962" s="435" t="str">
        <f>IF(ISERROR(VLOOKUP('Child Tracking Record Sheets'!#REF!,'Class Record S5'!#REF!,2,0)),"",VLOOKUP('Child Tracking Record Sheets'!#REF!,'Class Record S5'!#REF!,2,0))</f>
        <v/>
      </c>
      <c r="D962" s="435"/>
      <c r="E962" s="435"/>
      <c r="F962" s="435"/>
      <c r="G962" s="435"/>
      <c r="H962" s="435"/>
      <c r="I962" s="435"/>
      <c r="J962" s="435"/>
      <c r="K962" s="435"/>
      <c r="L962" s="8"/>
    </row>
    <row r="963" spans="1:12" ht="26.1" customHeight="1" x14ac:dyDescent="0.25">
      <c r="A963" s="436" t="str">
        <f>IF(ISERROR(VLOOKUP('Child Tracking Record Sheets'!#REF!,'Child Tracking Record Sheets'!#REF!,2,0)),"",VLOOKUP('Child Tracking Record Sheets'!#REF!,'Child Tracking Record Sheets'!#REF!,2,0))</f>
        <v/>
      </c>
      <c r="B963" s="436"/>
      <c r="C963" s="437" t="str">
        <f>IF(ISERROR(VLOOKUP('Child Tracking Record Sheets'!#REF!,'Class Record S5'!#REF!,2,0)),"",VLOOKUP('Child Tracking Record Sheets'!#REF!,'Class Record S5'!#REF!,2,0))</f>
        <v/>
      </c>
      <c r="D963" s="437"/>
      <c r="E963" s="437"/>
      <c r="F963" s="437"/>
      <c r="G963" s="437"/>
      <c r="H963" s="437"/>
      <c r="I963" s="437"/>
      <c r="J963" s="437"/>
      <c r="K963" s="437"/>
      <c r="L963" s="9"/>
    </row>
    <row r="964" spans="1:12" ht="11.1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</row>
    <row r="965" spans="1:12" ht="20.100000000000001" customHeight="1" x14ac:dyDescent="0.25">
      <c r="A965" s="429" t="s">
        <v>47</v>
      </c>
      <c r="B965" s="429"/>
      <c r="C965" s="429"/>
      <c r="D965" s="429"/>
      <c r="E965" s="429"/>
      <c r="F965" s="429"/>
      <c r="G965" s="429"/>
      <c r="H965" s="429"/>
      <c r="I965" s="429"/>
      <c r="J965" s="429"/>
      <c r="K965" s="429"/>
      <c r="L965" s="6" t="s">
        <v>43</v>
      </c>
    </row>
    <row r="966" spans="1:12" ht="26.1" customHeight="1" x14ac:dyDescent="0.25">
      <c r="A966" s="430" t="str">
        <f>IF(ISERROR(VLOOKUP('Child Tracking Record Sheets'!#REF!,'Child Tracking Record Sheets'!#REF!,2,0)),"",VLOOKUP('Child Tracking Record Sheets'!#REF!,'Child Tracking Record Sheets'!#REF!,2,0))</f>
        <v/>
      </c>
      <c r="B966" s="430"/>
      <c r="C966" s="431" t="str">
        <f>IF(ISERROR(VLOOKUP('Child Tracking Record Sheets'!#REF!,'Class Record S5'!#REF!,2,0)),"",VLOOKUP('Child Tracking Record Sheets'!#REF!,'Class Record S5'!#REF!,2,0))</f>
        <v/>
      </c>
      <c r="D966" s="431"/>
      <c r="E966" s="431"/>
      <c r="F966" s="431"/>
      <c r="G966" s="431"/>
      <c r="H966" s="431"/>
      <c r="I966" s="431"/>
      <c r="J966" s="431"/>
      <c r="K966" s="431"/>
      <c r="L966" s="7"/>
    </row>
    <row r="967" spans="1:12" ht="26.1" customHeight="1" x14ac:dyDescent="0.25">
      <c r="A967" s="434" t="str">
        <f>IF(ISERROR(VLOOKUP('Child Tracking Record Sheets'!#REF!,'Child Tracking Record Sheets'!#REF!,2,0)),"",VLOOKUP('Child Tracking Record Sheets'!#REF!,'Child Tracking Record Sheets'!#REF!,2,0))</f>
        <v/>
      </c>
      <c r="B967" s="434"/>
      <c r="C967" s="435" t="str">
        <f>IF(ISERROR(VLOOKUP('Child Tracking Record Sheets'!#REF!,'Class Record S5'!#REF!,2,0)),"",VLOOKUP('Child Tracking Record Sheets'!#REF!,'Class Record S5'!#REF!,2,0))</f>
        <v/>
      </c>
      <c r="D967" s="435"/>
      <c r="E967" s="435"/>
      <c r="F967" s="435"/>
      <c r="G967" s="435"/>
      <c r="H967" s="435"/>
      <c r="I967" s="435"/>
      <c r="J967" s="435"/>
      <c r="K967" s="435"/>
      <c r="L967" s="8"/>
    </row>
    <row r="968" spans="1:12" ht="26.1" customHeight="1" x14ac:dyDescent="0.25">
      <c r="A968" s="434" t="str">
        <f>IF(ISERROR(VLOOKUP('Child Tracking Record Sheets'!#REF!,'Child Tracking Record Sheets'!#REF!,2,0)),"",VLOOKUP('Child Tracking Record Sheets'!#REF!,'Child Tracking Record Sheets'!#REF!,2,0))</f>
        <v/>
      </c>
      <c r="B968" s="434"/>
      <c r="C968" s="435" t="str">
        <f>IF(ISERROR(VLOOKUP('Child Tracking Record Sheets'!#REF!,'Class Record S5'!#REF!,2,0)),"",VLOOKUP('Child Tracking Record Sheets'!#REF!,'Class Record S5'!#REF!,2,0))</f>
        <v/>
      </c>
      <c r="D968" s="435"/>
      <c r="E968" s="435"/>
      <c r="F968" s="435"/>
      <c r="G968" s="435"/>
      <c r="H968" s="435"/>
      <c r="I968" s="435"/>
      <c r="J968" s="435"/>
      <c r="K968" s="435"/>
      <c r="L968" s="8"/>
    </row>
    <row r="969" spans="1:12" ht="26.1" customHeight="1" x14ac:dyDescent="0.25">
      <c r="A969" s="434" t="str">
        <f>IF(ISERROR(VLOOKUP('Child Tracking Record Sheets'!#REF!,'Child Tracking Record Sheets'!#REF!,2,0)),"",VLOOKUP('Child Tracking Record Sheets'!#REF!,'Child Tracking Record Sheets'!#REF!,2,0))</f>
        <v/>
      </c>
      <c r="B969" s="434"/>
      <c r="C969" s="435" t="str">
        <f>IF(ISERROR(VLOOKUP('Child Tracking Record Sheets'!#REF!,'Class Record S5'!#REF!,2,0)),"",VLOOKUP('Child Tracking Record Sheets'!#REF!,'Class Record S5'!#REF!,2,0))</f>
        <v/>
      </c>
      <c r="D969" s="435"/>
      <c r="E969" s="435"/>
      <c r="F969" s="435"/>
      <c r="G969" s="435"/>
      <c r="H969" s="435"/>
      <c r="I969" s="435"/>
      <c r="J969" s="435"/>
      <c r="K969" s="435"/>
      <c r="L969" s="8"/>
    </row>
    <row r="970" spans="1:12" ht="26.1" customHeight="1" x14ac:dyDescent="0.25">
      <c r="A970" s="436" t="str">
        <f>IF(ISERROR(VLOOKUP('Child Tracking Record Sheets'!#REF!,'Child Tracking Record Sheets'!#REF!,2,0)),"",VLOOKUP('Child Tracking Record Sheets'!#REF!,'Child Tracking Record Sheets'!#REF!,2,0))</f>
        <v/>
      </c>
      <c r="B970" s="436"/>
      <c r="C970" s="437" t="str">
        <f>IF(ISERROR(VLOOKUP('Child Tracking Record Sheets'!#REF!,'Class Record S5'!#REF!,2,0)),"",VLOOKUP('Child Tracking Record Sheets'!#REF!,'Class Record S5'!#REF!,2,0))</f>
        <v/>
      </c>
      <c r="D970" s="437"/>
      <c r="E970" s="437"/>
      <c r="F970" s="437"/>
      <c r="G970" s="437"/>
      <c r="H970" s="437"/>
      <c r="I970" s="437"/>
      <c r="J970" s="437"/>
      <c r="K970" s="437"/>
      <c r="L970" s="9"/>
    </row>
    <row r="971" spans="1:12" ht="11.1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</row>
    <row r="972" spans="1:12" ht="20.100000000000001" customHeight="1" x14ac:dyDescent="0.25">
      <c r="A972" s="429" t="s">
        <v>48</v>
      </c>
      <c r="B972" s="429"/>
      <c r="C972" s="429"/>
      <c r="D972" s="429"/>
      <c r="E972" s="429"/>
      <c r="F972" s="429"/>
      <c r="G972" s="429"/>
      <c r="H972" s="429"/>
      <c r="I972" s="429"/>
      <c r="J972" s="429"/>
      <c r="K972" s="429"/>
      <c r="L972" s="6" t="s">
        <v>43</v>
      </c>
    </row>
    <row r="973" spans="1:12" ht="26.1" customHeight="1" x14ac:dyDescent="0.25">
      <c r="A973" s="430" t="str">
        <f>IF(ISERROR(VLOOKUP('Child Tracking Record Sheets'!#REF!,'Child Tracking Record Sheets'!#REF!,2,0)),"",VLOOKUP('Child Tracking Record Sheets'!#REF!,'Child Tracking Record Sheets'!#REF!,2,0))</f>
        <v/>
      </c>
      <c r="B973" s="430"/>
      <c r="C973" s="431" t="str">
        <f>IF(ISERROR(VLOOKUP('Child Tracking Record Sheets'!#REF!,'Class Record S5'!#REF!,2,0)),"",VLOOKUP('Child Tracking Record Sheets'!#REF!,'Class Record S5'!#REF!,2,0))</f>
        <v/>
      </c>
      <c r="D973" s="431"/>
      <c r="E973" s="431"/>
      <c r="F973" s="431"/>
      <c r="G973" s="431"/>
      <c r="H973" s="431"/>
      <c r="I973" s="431"/>
      <c r="J973" s="431"/>
      <c r="K973" s="431"/>
      <c r="L973" s="7"/>
    </row>
    <row r="974" spans="1:12" ht="26.1" customHeight="1" x14ac:dyDescent="0.25">
      <c r="A974" s="434" t="str">
        <f>IF(ISERROR(VLOOKUP('Child Tracking Record Sheets'!#REF!,'Child Tracking Record Sheets'!#REF!,2,0)),"",VLOOKUP('Child Tracking Record Sheets'!#REF!,'Child Tracking Record Sheets'!#REF!,2,0))</f>
        <v/>
      </c>
      <c r="B974" s="434"/>
      <c r="C974" s="435" t="str">
        <f>IF(ISERROR(VLOOKUP('Child Tracking Record Sheets'!#REF!,'Class Record S5'!#REF!,2,0)),"",VLOOKUP('Child Tracking Record Sheets'!#REF!,'Class Record S5'!#REF!,2,0))</f>
        <v/>
      </c>
      <c r="D974" s="435"/>
      <c r="E974" s="435"/>
      <c r="F974" s="435"/>
      <c r="G974" s="435"/>
      <c r="H974" s="435"/>
      <c r="I974" s="435"/>
      <c r="J974" s="435"/>
      <c r="K974" s="435"/>
      <c r="L974" s="8"/>
    </row>
    <row r="975" spans="1:12" ht="26.1" customHeight="1" x14ac:dyDescent="0.25">
      <c r="A975" s="434" t="str">
        <f>IF(ISERROR(VLOOKUP('Child Tracking Record Sheets'!#REF!,'Child Tracking Record Sheets'!#REF!,2,0)),"",VLOOKUP('Child Tracking Record Sheets'!#REF!,'Child Tracking Record Sheets'!#REF!,2,0))</f>
        <v/>
      </c>
      <c r="B975" s="434"/>
      <c r="C975" s="435" t="str">
        <f>IF(ISERROR(VLOOKUP('Child Tracking Record Sheets'!#REF!,'Class Record S5'!#REF!,2,0)),"",VLOOKUP('Child Tracking Record Sheets'!#REF!,'Class Record S5'!#REF!,2,0))</f>
        <v/>
      </c>
      <c r="D975" s="435"/>
      <c r="E975" s="435"/>
      <c r="F975" s="435"/>
      <c r="G975" s="435"/>
      <c r="H975" s="435"/>
      <c r="I975" s="435"/>
      <c r="J975" s="435"/>
      <c r="K975" s="435"/>
      <c r="L975" s="8"/>
    </row>
    <row r="976" spans="1:12" ht="26.1" customHeight="1" x14ac:dyDescent="0.25">
      <c r="A976" s="434" t="str">
        <f>IF(ISERROR(VLOOKUP('Child Tracking Record Sheets'!#REF!,'Child Tracking Record Sheets'!#REF!,2,0)),"",VLOOKUP('Child Tracking Record Sheets'!#REF!,'Child Tracking Record Sheets'!#REF!,2,0))</f>
        <v/>
      </c>
      <c r="B976" s="434"/>
      <c r="C976" s="435" t="str">
        <f>IF(ISERROR(VLOOKUP('Child Tracking Record Sheets'!#REF!,'Class Record S5'!#REF!,2,0)),"",VLOOKUP('Child Tracking Record Sheets'!#REF!,'Class Record S5'!#REF!,2,0))</f>
        <v/>
      </c>
      <c r="D976" s="435"/>
      <c r="E976" s="435"/>
      <c r="F976" s="435"/>
      <c r="G976" s="435"/>
      <c r="H976" s="435"/>
      <c r="I976" s="435"/>
      <c r="J976" s="435"/>
      <c r="K976" s="435"/>
      <c r="L976" s="8"/>
    </row>
    <row r="977" spans="1:12" ht="26.1" customHeight="1" x14ac:dyDescent="0.25">
      <c r="A977" s="436" t="str">
        <f>IF(ISERROR(VLOOKUP('Child Tracking Record Sheets'!#REF!,'Child Tracking Record Sheets'!#REF!,2,0)),"",VLOOKUP('Child Tracking Record Sheets'!#REF!,'Child Tracking Record Sheets'!#REF!,2,0))</f>
        <v/>
      </c>
      <c r="B977" s="436"/>
      <c r="C977" s="437" t="str">
        <f>IF(ISERROR(VLOOKUP('Child Tracking Record Sheets'!#REF!,'Class Record S5'!#REF!,2,0)),"",VLOOKUP('Child Tracking Record Sheets'!#REF!,'Class Record S5'!#REF!,2,0))</f>
        <v/>
      </c>
      <c r="D977" s="437"/>
      <c r="E977" s="437"/>
      <c r="F977" s="437"/>
      <c r="G977" s="437"/>
      <c r="H977" s="437"/>
      <c r="I977" s="437"/>
      <c r="J977" s="437"/>
      <c r="K977" s="437"/>
      <c r="L977" s="9"/>
    </row>
    <row r="978" spans="1:12" ht="11.1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</row>
    <row r="979" spans="1:12" ht="20.100000000000001" customHeight="1" x14ac:dyDescent="0.25">
      <c r="A979" s="429" t="s">
        <v>49</v>
      </c>
      <c r="B979" s="429"/>
      <c r="C979" s="429"/>
      <c r="D979" s="429"/>
      <c r="E979" s="429"/>
      <c r="F979" s="429"/>
      <c r="G979" s="429"/>
      <c r="H979" s="429"/>
      <c r="I979" s="429"/>
      <c r="J979" s="429"/>
      <c r="K979" s="429"/>
      <c r="L979" s="6" t="s">
        <v>43</v>
      </c>
    </row>
    <row r="980" spans="1:12" ht="26.1" customHeight="1" x14ac:dyDescent="0.25">
      <c r="A980" s="430" t="str">
        <f>IF(ISERROR(VLOOKUP('Child Tracking Record Sheets'!#REF!,'Child Tracking Record Sheets'!#REF!,2,0)),"",VLOOKUP('Child Tracking Record Sheets'!#REF!,'Child Tracking Record Sheets'!#REF!,2,0))</f>
        <v/>
      </c>
      <c r="B980" s="430"/>
      <c r="C980" s="431" t="str">
        <f>IF(ISERROR(VLOOKUP('Child Tracking Record Sheets'!#REF!,'Class Record S5'!#REF!,2,0)),"",VLOOKUP('Child Tracking Record Sheets'!#REF!,'Class Record S5'!#REF!,2,0))</f>
        <v/>
      </c>
      <c r="D980" s="431"/>
      <c r="E980" s="431"/>
      <c r="F980" s="431"/>
      <c r="G980" s="431"/>
      <c r="H980" s="431"/>
      <c r="I980" s="431"/>
      <c r="J980" s="431"/>
      <c r="K980" s="431"/>
      <c r="L980" s="7"/>
    </row>
    <row r="981" spans="1:12" ht="26.1" customHeight="1" x14ac:dyDescent="0.25">
      <c r="A981" s="434" t="str">
        <f>IF(ISERROR(VLOOKUP('Child Tracking Record Sheets'!#REF!,'Child Tracking Record Sheets'!#REF!,2,0)),"",VLOOKUP('Child Tracking Record Sheets'!#REF!,'Child Tracking Record Sheets'!#REF!,2,0))</f>
        <v/>
      </c>
      <c r="B981" s="434"/>
      <c r="C981" s="435" t="str">
        <f>IF(ISERROR(VLOOKUP('Child Tracking Record Sheets'!#REF!,'Class Record S5'!#REF!,2,0)),"",VLOOKUP('Child Tracking Record Sheets'!#REF!,'Class Record S5'!#REF!,2,0))</f>
        <v/>
      </c>
      <c r="D981" s="435"/>
      <c r="E981" s="435"/>
      <c r="F981" s="435"/>
      <c r="G981" s="435"/>
      <c r="H981" s="435"/>
      <c r="I981" s="435"/>
      <c r="J981" s="435"/>
      <c r="K981" s="435"/>
      <c r="L981" s="8"/>
    </row>
    <row r="982" spans="1:12" ht="26.1" customHeight="1" x14ac:dyDescent="0.25">
      <c r="A982" s="434" t="str">
        <f>IF(ISERROR(VLOOKUP('Child Tracking Record Sheets'!#REF!,'Child Tracking Record Sheets'!#REF!,2,0)),"",VLOOKUP('Child Tracking Record Sheets'!#REF!,'Child Tracking Record Sheets'!#REF!,2,0))</f>
        <v/>
      </c>
      <c r="B982" s="434"/>
      <c r="C982" s="435" t="str">
        <f>IF(ISERROR(VLOOKUP('Child Tracking Record Sheets'!#REF!,'Class Record S5'!#REF!,2,0)),"",VLOOKUP('Child Tracking Record Sheets'!#REF!,'Class Record S5'!#REF!,2,0))</f>
        <v/>
      </c>
      <c r="D982" s="435"/>
      <c r="E982" s="435"/>
      <c r="F982" s="435"/>
      <c r="G982" s="435"/>
      <c r="H982" s="435"/>
      <c r="I982" s="435"/>
      <c r="J982" s="435"/>
      <c r="K982" s="435"/>
      <c r="L982" s="8"/>
    </row>
    <row r="983" spans="1:12" ht="26.1" customHeight="1" x14ac:dyDescent="0.25">
      <c r="A983" s="436" t="str">
        <f>IF(ISERROR(VLOOKUP('Child Tracking Record Sheets'!#REF!,'Child Tracking Record Sheets'!#REF!,2,0)),"",VLOOKUP('Child Tracking Record Sheets'!#REF!,'Child Tracking Record Sheets'!#REF!,2,0))</f>
        <v/>
      </c>
      <c r="B983" s="436"/>
      <c r="C983" s="437" t="str">
        <f>IF(ISERROR(VLOOKUP('Child Tracking Record Sheets'!#REF!,'Class Record S5'!#REF!,2,0)),"",VLOOKUP('Child Tracking Record Sheets'!#REF!,'Class Record S5'!#REF!,2,0))</f>
        <v/>
      </c>
      <c r="D983" s="437"/>
      <c r="E983" s="437"/>
      <c r="F983" s="437"/>
      <c r="G983" s="437"/>
      <c r="H983" s="437"/>
      <c r="I983" s="437"/>
      <c r="J983" s="437"/>
      <c r="K983" s="437"/>
      <c r="L983" s="9"/>
    </row>
    <row r="984" spans="1:12" ht="11.1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</row>
    <row r="985" spans="1:12" ht="20.100000000000001" customHeight="1" x14ac:dyDescent="0.25">
      <c r="A985" s="438" t="s">
        <v>44</v>
      </c>
      <c r="B985" s="438"/>
      <c r="C985" s="438"/>
      <c r="D985" s="438"/>
      <c r="E985" s="438"/>
      <c r="F985" s="438"/>
      <c r="G985" s="438"/>
      <c r="H985" s="438"/>
      <c r="I985" s="438"/>
      <c r="J985" s="438"/>
      <c r="K985" s="439" t="s">
        <v>45</v>
      </c>
      <c r="L985" s="439"/>
    </row>
    <row r="986" spans="1:12" ht="20.100000000000001" customHeight="1" x14ac:dyDescent="0.25">
      <c r="A986" s="440"/>
      <c r="B986" s="440"/>
      <c r="C986" s="440"/>
      <c r="D986" s="440"/>
      <c r="E986" s="440"/>
      <c r="F986" s="440"/>
      <c r="G986" s="440"/>
      <c r="H986" s="440"/>
      <c r="I986" s="440"/>
      <c r="J986" s="440"/>
      <c r="K986" s="441" t="e">
        <f>'Class Record S5'!#REF!</f>
        <v>#REF!</v>
      </c>
      <c r="L986" s="441"/>
    </row>
    <row r="987" spans="1:12" ht="20.100000000000001" customHeight="1" x14ac:dyDescent="0.25">
      <c r="A987" s="440"/>
      <c r="B987" s="440"/>
      <c r="C987" s="440"/>
      <c r="D987" s="440"/>
      <c r="E987" s="440"/>
      <c r="F987" s="440"/>
      <c r="G987" s="440"/>
      <c r="H987" s="440"/>
      <c r="I987" s="440"/>
      <c r="J987" s="440"/>
      <c r="K987" s="441"/>
      <c r="L987" s="441"/>
    </row>
    <row r="988" spans="1:12" ht="20.100000000000001" customHeight="1" x14ac:dyDescent="0.25">
      <c r="A988" s="440"/>
      <c r="B988" s="440"/>
      <c r="C988" s="440"/>
      <c r="D988" s="440"/>
      <c r="E988" s="440"/>
      <c r="F988" s="440"/>
      <c r="G988" s="440"/>
      <c r="H988" s="440"/>
      <c r="I988" s="440"/>
      <c r="J988" s="440"/>
      <c r="K988" s="441"/>
      <c r="L988" s="441"/>
    </row>
    <row r="989" spans="1:12" ht="20.100000000000001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</row>
    <row r="990" spans="1:12" ht="20.100000000000001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</row>
    <row r="991" spans="1:12" ht="24.6" customHeight="1" x14ac:dyDescent="0.25">
      <c r="A991" s="423" t="e">
        <f>'Child Tracking Record Sheets'!$B$1:$F$1</f>
        <v>#VALUE!</v>
      </c>
      <c r="B991" s="423"/>
      <c r="C991" s="423"/>
      <c r="D991" s="423"/>
      <c r="E991" s="423"/>
      <c r="F991" s="423"/>
      <c r="G991" s="423"/>
      <c r="H991" s="423"/>
      <c r="I991" s="423"/>
      <c r="J991" s="423"/>
      <c r="K991" s="423"/>
      <c r="L991" s="423"/>
    </row>
    <row r="992" spans="1:12" ht="11.1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ht="12" customHeight="1" x14ac:dyDescent="0.25">
      <c r="A993" s="424" t="s">
        <v>17</v>
      </c>
      <c r="B993" s="424"/>
      <c r="C993" s="425">
        <f>'Class Record S5'!AA$2</f>
        <v>0</v>
      </c>
      <c r="D993" s="425"/>
      <c r="E993" s="425"/>
      <c r="F993" s="425"/>
      <c r="G993" s="424" t="s">
        <v>18</v>
      </c>
      <c r="H993" s="426" t="e">
        <f>$H$3</f>
        <v>#REF!</v>
      </c>
      <c r="I993" s="426"/>
      <c r="J993" s="427" t="str">
        <f>'Class Record S5'!$C$2</f>
        <v>CLASS</v>
      </c>
      <c r="K993" s="427"/>
      <c r="L993" s="427"/>
    </row>
    <row r="994" spans="1:12" ht="12" customHeight="1" x14ac:dyDescent="0.25">
      <c r="A994" s="424"/>
      <c r="B994" s="424"/>
      <c r="C994" s="425"/>
      <c r="D994" s="425"/>
      <c r="E994" s="425"/>
      <c r="F994" s="425"/>
      <c r="G994" s="424"/>
      <c r="H994" s="426"/>
      <c r="I994" s="426"/>
      <c r="J994" s="427"/>
      <c r="K994" s="427"/>
      <c r="L994" s="427"/>
    </row>
    <row r="995" spans="1:12" ht="11.1" customHeight="1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</row>
    <row r="996" spans="1:12" ht="20.100000000000001" customHeight="1" x14ac:dyDescent="0.25">
      <c r="A996" s="417" t="s">
        <v>19</v>
      </c>
      <c r="B996" s="417"/>
      <c r="C996" s="417"/>
      <c r="D996" s="417"/>
      <c r="E996" s="418" t="s">
        <v>20</v>
      </c>
      <c r="F996" s="418"/>
      <c r="G996" s="418"/>
      <c r="H996" s="418"/>
      <c r="I996" s="419" t="s">
        <v>21</v>
      </c>
      <c r="J996" s="419"/>
      <c r="K996" s="419"/>
      <c r="L996" s="419"/>
    </row>
    <row r="997" spans="1:12" ht="20.100000000000001" customHeight="1" x14ac:dyDescent="0.25">
      <c r="A997" s="420" t="s">
        <v>22</v>
      </c>
      <c r="B997" s="420"/>
      <c r="C997" s="421" t="s">
        <v>23</v>
      </c>
      <c r="D997" s="421"/>
      <c r="E997" s="421" t="s">
        <v>24</v>
      </c>
      <c r="F997" s="421"/>
      <c r="G997" s="421" t="s">
        <v>25</v>
      </c>
      <c r="H997" s="421"/>
      <c r="I997" s="421" t="s">
        <v>26</v>
      </c>
      <c r="J997" s="421"/>
      <c r="K997" s="422" t="s">
        <v>27</v>
      </c>
      <c r="L997" s="422"/>
    </row>
    <row r="998" spans="1:12" ht="15" customHeight="1" x14ac:dyDescent="0.25">
      <c r="A998" s="433" t="s">
        <v>28</v>
      </c>
      <c r="B998" s="433"/>
      <c r="C998" s="433"/>
      <c r="D998" s="433"/>
      <c r="E998" s="433" t="s">
        <v>29</v>
      </c>
      <c r="F998" s="433"/>
      <c r="G998" s="433"/>
      <c r="H998" s="433"/>
      <c r="I998" s="433" t="s">
        <v>30</v>
      </c>
      <c r="J998" s="433"/>
      <c r="K998" s="433"/>
      <c r="L998" s="433"/>
    </row>
    <row r="999" spans="1:12" ht="15" customHeight="1" x14ac:dyDescent="0.25">
      <c r="A999" s="432" t="s">
        <v>31</v>
      </c>
      <c r="B999" s="432"/>
      <c r="C999" s="432"/>
      <c r="D999" s="432"/>
      <c r="E999" s="432" t="s">
        <v>32</v>
      </c>
      <c r="F999" s="432"/>
      <c r="G999" s="432"/>
      <c r="H999" s="432"/>
      <c r="I999" s="432" t="s">
        <v>33</v>
      </c>
      <c r="J999" s="432"/>
      <c r="K999" s="432"/>
      <c r="L999" s="432"/>
    </row>
    <row r="1000" spans="1:12" ht="15" customHeight="1" x14ac:dyDescent="0.25">
      <c r="A1000" s="432" t="s">
        <v>34</v>
      </c>
      <c r="B1000" s="432"/>
      <c r="C1000" s="432"/>
      <c r="D1000" s="432"/>
      <c r="E1000" s="432" t="s">
        <v>35</v>
      </c>
      <c r="F1000" s="432"/>
      <c r="G1000" s="432"/>
      <c r="H1000" s="432"/>
      <c r="I1000" s="432" t="s">
        <v>36</v>
      </c>
      <c r="J1000" s="432"/>
      <c r="K1000" s="432"/>
      <c r="L1000" s="432"/>
    </row>
    <row r="1001" spans="1:12" ht="15" customHeight="1" x14ac:dyDescent="0.25">
      <c r="A1001" s="432" t="s">
        <v>37</v>
      </c>
      <c r="B1001" s="432"/>
      <c r="C1001" s="432"/>
      <c r="D1001" s="432"/>
      <c r="E1001" s="432" t="s">
        <v>38</v>
      </c>
      <c r="F1001" s="432"/>
      <c r="G1001" s="432"/>
      <c r="H1001" s="432"/>
      <c r="I1001" s="432" t="s">
        <v>39</v>
      </c>
      <c r="J1001" s="432"/>
      <c r="K1001" s="432"/>
      <c r="L1001" s="432"/>
    </row>
    <row r="1002" spans="1:12" ht="15" customHeight="1" x14ac:dyDescent="0.25">
      <c r="A1002" s="428" t="s">
        <v>40</v>
      </c>
      <c r="B1002" s="428"/>
      <c r="C1002" s="428"/>
      <c r="D1002" s="428"/>
      <c r="E1002" s="428" t="s">
        <v>41</v>
      </c>
      <c r="F1002" s="428"/>
      <c r="G1002" s="428"/>
      <c r="H1002" s="428"/>
      <c r="I1002" s="428" t="s">
        <v>42</v>
      </c>
      <c r="J1002" s="428"/>
      <c r="K1002" s="428"/>
      <c r="L1002" s="428"/>
    </row>
    <row r="1003" spans="1:12" ht="11.1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</row>
    <row r="1004" spans="1:12" ht="20.100000000000001" customHeight="1" x14ac:dyDescent="0.25">
      <c r="A1004" s="429" t="s">
        <v>46</v>
      </c>
      <c r="B1004" s="429"/>
      <c r="C1004" s="429"/>
      <c r="D1004" s="429"/>
      <c r="E1004" s="429"/>
      <c r="F1004" s="429"/>
      <c r="G1004" s="429"/>
      <c r="H1004" s="429"/>
      <c r="I1004" s="429"/>
      <c r="J1004" s="429"/>
      <c r="K1004" s="429"/>
      <c r="L1004" s="6" t="s">
        <v>43</v>
      </c>
    </row>
    <row r="1005" spans="1:12" ht="26.1" customHeight="1" x14ac:dyDescent="0.25">
      <c r="A1005" s="430" t="str">
        <f>IF(ISERROR(VLOOKUP('Child Tracking Record Sheets'!#REF!,'Child Tracking Record Sheets'!#REF!,2,0)),"",VLOOKUP('Child Tracking Record Sheets'!#REF!,'Child Tracking Record Sheets'!#REF!,2,0))</f>
        <v/>
      </c>
      <c r="B1005" s="430"/>
      <c r="C1005" s="431" t="str">
        <f>IF(ISERROR(VLOOKUP('Child Tracking Record Sheets'!#REF!,'Class Record S5'!#REF!,2,0)),"",VLOOKUP('Child Tracking Record Sheets'!#REF!,'Class Record S5'!#REF!,2,0))</f>
        <v/>
      </c>
      <c r="D1005" s="431"/>
      <c r="E1005" s="431"/>
      <c r="F1005" s="431"/>
      <c r="G1005" s="431"/>
      <c r="H1005" s="431"/>
      <c r="I1005" s="431"/>
      <c r="J1005" s="431"/>
      <c r="K1005" s="431"/>
      <c r="L1005" s="7"/>
    </row>
    <row r="1006" spans="1:12" ht="26.1" customHeight="1" x14ac:dyDescent="0.25">
      <c r="A1006" s="434" t="str">
        <f>IF(ISERROR(VLOOKUP('Child Tracking Record Sheets'!#REF!,'Child Tracking Record Sheets'!#REF!,2,0)),"",VLOOKUP('Child Tracking Record Sheets'!#REF!,'Child Tracking Record Sheets'!#REF!,2,0))</f>
        <v/>
      </c>
      <c r="B1006" s="434"/>
      <c r="C1006" s="435" t="str">
        <f>IF(ISERROR(VLOOKUP('Child Tracking Record Sheets'!#REF!,'Class Record S5'!#REF!,2,0)),"",VLOOKUP('Child Tracking Record Sheets'!#REF!,'Class Record S5'!#REF!,2,0))</f>
        <v/>
      </c>
      <c r="D1006" s="435"/>
      <c r="E1006" s="435"/>
      <c r="F1006" s="435"/>
      <c r="G1006" s="435"/>
      <c r="H1006" s="435"/>
      <c r="I1006" s="435"/>
      <c r="J1006" s="435"/>
      <c r="K1006" s="435"/>
      <c r="L1006" s="8"/>
    </row>
    <row r="1007" spans="1:12" ht="26.1" customHeight="1" x14ac:dyDescent="0.25">
      <c r="A1007" s="434" t="str">
        <f>IF(ISERROR(VLOOKUP('Child Tracking Record Sheets'!#REF!,'Child Tracking Record Sheets'!#REF!,2,0)),"",VLOOKUP('Child Tracking Record Sheets'!#REF!,'Child Tracking Record Sheets'!#REF!,2,0))</f>
        <v/>
      </c>
      <c r="B1007" s="434"/>
      <c r="C1007" s="435" t="str">
        <f>IF(ISERROR(VLOOKUP('Child Tracking Record Sheets'!#REF!,'Class Record S5'!#REF!,2,0)),"",VLOOKUP('Child Tracking Record Sheets'!#REF!,'Class Record S5'!#REF!,2,0))</f>
        <v/>
      </c>
      <c r="D1007" s="435"/>
      <c r="E1007" s="435"/>
      <c r="F1007" s="435"/>
      <c r="G1007" s="435"/>
      <c r="H1007" s="435"/>
      <c r="I1007" s="435"/>
      <c r="J1007" s="435"/>
      <c r="K1007" s="435"/>
      <c r="L1007" s="8"/>
    </row>
    <row r="1008" spans="1:12" ht="26.1" customHeight="1" x14ac:dyDescent="0.25">
      <c r="A1008" s="436" t="str">
        <f>IF(ISERROR(VLOOKUP('Child Tracking Record Sheets'!#REF!,'Child Tracking Record Sheets'!#REF!,2,0)),"",VLOOKUP('Child Tracking Record Sheets'!#REF!,'Child Tracking Record Sheets'!#REF!,2,0))</f>
        <v/>
      </c>
      <c r="B1008" s="436"/>
      <c r="C1008" s="437" t="str">
        <f>IF(ISERROR(VLOOKUP('Child Tracking Record Sheets'!#REF!,'Class Record S5'!#REF!,2,0)),"",VLOOKUP('Child Tracking Record Sheets'!#REF!,'Class Record S5'!#REF!,2,0))</f>
        <v/>
      </c>
      <c r="D1008" s="437"/>
      <c r="E1008" s="437"/>
      <c r="F1008" s="437"/>
      <c r="G1008" s="437"/>
      <c r="H1008" s="437"/>
      <c r="I1008" s="437"/>
      <c r="J1008" s="437"/>
      <c r="K1008" s="437"/>
      <c r="L1008" s="9"/>
    </row>
    <row r="1009" spans="1:12" ht="11.1" customHeight="1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</row>
    <row r="1010" spans="1:12" ht="20.100000000000001" customHeight="1" x14ac:dyDescent="0.25">
      <c r="A1010" s="429" t="s">
        <v>47</v>
      </c>
      <c r="B1010" s="429"/>
      <c r="C1010" s="429"/>
      <c r="D1010" s="429"/>
      <c r="E1010" s="429"/>
      <c r="F1010" s="429"/>
      <c r="G1010" s="429"/>
      <c r="H1010" s="429"/>
      <c r="I1010" s="429"/>
      <c r="J1010" s="429"/>
      <c r="K1010" s="429"/>
      <c r="L1010" s="6" t="s">
        <v>43</v>
      </c>
    </row>
    <row r="1011" spans="1:12" ht="26.1" customHeight="1" x14ac:dyDescent="0.25">
      <c r="A1011" s="430" t="str">
        <f>IF(ISERROR(VLOOKUP('Child Tracking Record Sheets'!#REF!,'Child Tracking Record Sheets'!#REF!,2,0)),"",VLOOKUP('Child Tracking Record Sheets'!#REF!,'Child Tracking Record Sheets'!#REF!,2,0))</f>
        <v/>
      </c>
      <c r="B1011" s="430"/>
      <c r="C1011" s="431" t="str">
        <f>IF(ISERROR(VLOOKUP('Child Tracking Record Sheets'!#REF!,'Class Record S5'!#REF!,2,0)),"",VLOOKUP('Child Tracking Record Sheets'!#REF!,'Class Record S5'!#REF!,2,0))</f>
        <v/>
      </c>
      <c r="D1011" s="431"/>
      <c r="E1011" s="431"/>
      <c r="F1011" s="431"/>
      <c r="G1011" s="431"/>
      <c r="H1011" s="431"/>
      <c r="I1011" s="431"/>
      <c r="J1011" s="431"/>
      <c r="K1011" s="431"/>
      <c r="L1011" s="7"/>
    </row>
    <row r="1012" spans="1:12" ht="26.1" customHeight="1" x14ac:dyDescent="0.25">
      <c r="A1012" s="434" t="str">
        <f>IF(ISERROR(VLOOKUP('Child Tracking Record Sheets'!#REF!,'Child Tracking Record Sheets'!#REF!,2,0)),"",VLOOKUP('Child Tracking Record Sheets'!#REF!,'Child Tracking Record Sheets'!#REF!,2,0))</f>
        <v/>
      </c>
      <c r="B1012" s="434"/>
      <c r="C1012" s="435" t="str">
        <f>IF(ISERROR(VLOOKUP('Child Tracking Record Sheets'!#REF!,'Class Record S5'!#REF!,2,0)),"",VLOOKUP('Child Tracking Record Sheets'!#REF!,'Class Record S5'!#REF!,2,0))</f>
        <v/>
      </c>
      <c r="D1012" s="435"/>
      <c r="E1012" s="435"/>
      <c r="F1012" s="435"/>
      <c r="G1012" s="435"/>
      <c r="H1012" s="435"/>
      <c r="I1012" s="435"/>
      <c r="J1012" s="435"/>
      <c r="K1012" s="435"/>
      <c r="L1012" s="8"/>
    </row>
    <row r="1013" spans="1:12" ht="26.1" customHeight="1" x14ac:dyDescent="0.25">
      <c r="A1013" s="434" t="str">
        <f>IF(ISERROR(VLOOKUP('Child Tracking Record Sheets'!#REF!,'Child Tracking Record Sheets'!#REF!,2,0)),"",VLOOKUP('Child Tracking Record Sheets'!#REF!,'Child Tracking Record Sheets'!#REF!,2,0))</f>
        <v/>
      </c>
      <c r="B1013" s="434"/>
      <c r="C1013" s="435" t="str">
        <f>IF(ISERROR(VLOOKUP('Child Tracking Record Sheets'!#REF!,'Class Record S5'!#REF!,2,0)),"",VLOOKUP('Child Tracking Record Sheets'!#REF!,'Class Record S5'!#REF!,2,0))</f>
        <v/>
      </c>
      <c r="D1013" s="435"/>
      <c r="E1013" s="435"/>
      <c r="F1013" s="435"/>
      <c r="G1013" s="435"/>
      <c r="H1013" s="435"/>
      <c r="I1013" s="435"/>
      <c r="J1013" s="435"/>
      <c r="K1013" s="435"/>
      <c r="L1013" s="8"/>
    </row>
    <row r="1014" spans="1:12" ht="26.1" customHeight="1" x14ac:dyDescent="0.25">
      <c r="A1014" s="434" t="str">
        <f>IF(ISERROR(VLOOKUP('Child Tracking Record Sheets'!#REF!,'Child Tracking Record Sheets'!#REF!,2,0)),"",VLOOKUP('Child Tracking Record Sheets'!#REF!,'Child Tracking Record Sheets'!#REF!,2,0))</f>
        <v/>
      </c>
      <c r="B1014" s="434"/>
      <c r="C1014" s="435" t="str">
        <f>IF(ISERROR(VLOOKUP('Child Tracking Record Sheets'!#REF!,'Class Record S5'!#REF!,2,0)),"",VLOOKUP('Child Tracking Record Sheets'!#REF!,'Class Record S5'!#REF!,2,0))</f>
        <v/>
      </c>
      <c r="D1014" s="435"/>
      <c r="E1014" s="435"/>
      <c r="F1014" s="435"/>
      <c r="G1014" s="435"/>
      <c r="H1014" s="435"/>
      <c r="I1014" s="435"/>
      <c r="J1014" s="435"/>
      <c r="K1014" s="435"/>
      <c r="L1014" s="8"/>
    </row>
    <row r="1015" spans="1:12" ht="26.1" customHeight="1" x14ac:dyDescent="0.25">
      <c r="A1015" s="436" t="str">
        <f>IF(ISERROR(VLOOKUP('Child Tracking Record Sheets'!#REF!,'Child Tracking Record Sheets'!#REF!,2,0)),"",VLOOKUP('Child Tracking Record Sheets'!#REF!,'Child Tracking Record Sheets'!#REF!,2,0))</f>
        <v/>
      </c>
      <c r="B1015" s="436"/>
      <c r="C1015" s="437" t="str">
        <f>IF(ISERROR(VLOOKUP('Child Tracking Record Sheets'!#REF!,'Class Record S5'!#REF!,2,0)),"",VLOOKUP('Child Tracking Record Sheets'!#REF!,'Class Record S5'!#REF!,2,0))</f>
        <v/>
      </c>
      <c r="D1015" s="437"/>
      <c r="E1015" s="437"/>
      <c r="F1015" s="437"/>
      <c r="G1015" s="437"/>
      <c r="H1015" s="437"/>
      <c r="I1015" s="437"/>
      <c r="J1015" s="437"/>
      <c r="K1015" s="437"/>
      <c r="L1015" s="9"/>
    </row>
    <row r="1016" spans="1:12" ht="11.1" customHeight="1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</row>
    <row r="1017" spans="1:12" ht="20.100000000000001" customHeight="1" x14ac:dyDescent="0.25">
      <c r="A1017" s="429" t="s">
        <v>48</v>
      </c>
      <c r="B1017" s="429"/>
      <c r="C1017" s="429"/>
      <c r="D1017" s="429"/>
      <c r="E1017" s="429"/>
      <c r="F1017" s="429"/>
      <c r="G1017" s="429"/>
      <c r="H1017" s="429"/>
      <c r="I1017" s="429"/>
      <c r="J1017" s="429"/>
      <c r="K1017" s="429"/>
      <c r="L1017" s="6" t="s">
        <v>43</v>
      </c>
    </row>
    <row r="1018" spans="1:12" ht="26.1" customHeight="1" x14ac:dyDescent="0.25">
      <c r="A1018" s="430" t="str">
        <f>IF(ISERROR(VLOOKUP('Child Tracking Record Sheets'!#REF!,'Child Tracking Record Sheets'!#REF!,2,0)),"",VLOOKUP('Child Tracking Record Sheets'!#REF!,'Child Tracking Record Sheets'!#REF!,2,0))</f>
        <v/>
      </c>
      <c r="B1018" s="430"/>
      <c r="C1018" s="431" t="str">
        <f>IF(ISERROR(VLOOKUP('Child Tracking Record Sheets'!#REF!,'Class Record S5'!#REF!,2,0)),"",VLOOKUP('Child Tracking Record Sheets'!#REF!,'Class Record S5'!#REF!,2,0))</f>
        <v/>
      </c>
      <c r="D1018" s="431"/>
      <c r="E1018" s="431"/>
      <c r="F1018" s="431"/>
      <c r="G1018" s="431"/>
      <c r="H1018" s="431"/>
      <c r="I1018" s="431"/>
      <c r="J1018" s="431"/>
      <c r="K1018" s="431"/>
      <c r="L1018" s="7"/>
    </row>
    <row r="1019" spans="1:12" ht="26.1" customHeight="1" x14ac:dyDescent="0.25">
      <c r="A1019" s="434" t="str">
        <f>IF(ISERROR(VLOOKUP('Child Tracking Record Sheets'!#REF!,'Child Tracking Record Sheets'!#REF!,2,0)),"",VLOOKUP('Child Tracking Record Sheets'!#REF!,'Child Tracking Record Sheets'!#REF!,2,0))</f>
        <v/>
      </c>
      <c r="B1019" s="434"/>
      <c r="C1019" s="435" t="str">
        <f>IF(ISERROR(VLOOKUP('Child Tracking Record Sheets'!#REF!,'Class Record S5'!#REF!,2,0)),"",VLOOKUP('Child Tracking Record Sheets'!#REF!,'Class Record S5'!#REF!,2,0))</f>
        <v/>
      </c>
      <c r="D1019" s="435"/>
      <c r="E1019" s="435"/>
      <c r="F1019" s="435"/>
      <c r="G1019" s="435"/>
      <c r="H1019" s="435"/>
      <c r="I1019" s="435"/>
      <c r="J1019" s="435"/>
      <c r="K1019" s="435"/>
      <c r="L1019" s="8"/>
    </row>
    <row r="1020" spans="1:12" ht="26.1" customHeight="1" x14ac:dyDescent="0.25">
      <c r="A1020" s="434" t="str">
        <f>IF(ISERROR(VLOOKUP('Child Tracking Record Sheets'!#REF!,'Child Tracking Record Sheets'!#REF!,2,0)),"",VLOOKUP('Child Tracking Record Sheets'!#REF!,'Child Tracking Record Sheets'!#REF!,2,0))</f>
        <v/>
      </c>
      <c r="B1020" s="434"/>
      <c r="C1020" s="435" t="str">
        <f>IF(ISERROR(VLOOKUP('Child Tracking Record Sheets'!#REF!,'Class Record S5'!#REF!,2,0)),"",VLOOKUP('Child Tracking Record Sheets'!#REF!,'Class Record S5'!#REF!,2,0))</f>
        <v/>
      </c>
      <c r="D1020" s="435"/>
      <c r="E1020" s="435"/>
      <c r="F1020" s="435"/>
      <c r="G1020" s="435"/>
      <c r="H1020" s="435"/>
      <c r="I1020" s="435"/>
      <c r="J1020" s="435"/>
      <c r="K1020" s="435"/>
      <c r="L1020" s="8"/>
    </row>
    <row r="1021" spans="1:12" ht="26.1" customHeight="1" x14ac:dyDescent="0.25">
      <c r="A1021" s="434" t="str">
        <f>IF(ISERROR(VLOOKUP('Child Tracking Record Sheets'!#REF!,'Child Tracking Record Sheets'!#REF!,2,0)),"",VLOOKUP('Child Tracking Record Sheets'!#REF!,'Child Tracking Record Sheets'!#REF!,2,0))</f>
        <v/>
      </c>
      <c r="B1021" s="434"/>
      <c r="C1021" s="435" t="str">
        <f>IF(ISERROR(VLOOKUP('Child Tracking Record Sheets'!#REF!,'Class Record S5'!#REF!,2,0)),"",VLOOKUP('Child Tracking Record Sheets'!#REF!,'Class Record S5'!#REF!,2,0))</f>
        <v/>
      </c>
      <c r="D1021" s="435"/>
      <c r="E1021" s="435"/>
      <c r="F1021" s="435"/>
      <c r="G1021" s="435"/>
      <c r="H1021" s="435"/>
      <c r="I1021" s="435"/>
      <c r="J1021" s="435"/>
      <c r="K1021" s="435"/>
      <c r="L1021" s="8"/>
    </row>
    <row r="1022" spans="1:12" ht="26.1" customHeight="1" x14ac:dyDescent="0.25">
      <c r="A1022" s="436" t="str">
        <f>IF(ISERROR(VLOOKUP('Child Tracking Record Sheets'!#REF!,'Child Tracking Record Sheets'!#REF!,2,0)),"",VLOOKUP('Child Tracking Record Sheets'!#REF!,'Child Tracking Record Sheets'!#REF!,2,0))</f>
        <v/>
      </c>
      <c r="B1022" s="436"/>
      <c r="C1022" s="437" t="str">
        <f>IF(ISERROR(VLOOKUP('Child Tracking Record Sheets'!#REF!,'Class Record S5'!#REF!,2,0)),"",VLOOKUP('Child Tracking Record Sheets'!#REF!,'Class Record S5'!#REF!,2,0))</f>
        <v/>
      </c>
      <c r="D1022" s="437"/>
      <c r="E1022" s="437"/>
      <c r="F1022" s="437"/>
      <c r="G1022" s="437"/>
      <c r="H1022" s="437"/>
      <c r="I1022" s="437"/>
      <c r="J1022" s="437"/>
      <c r="K1022" s="437"/>
      <c r="L1022" s="9"/>
    </row>
    <row r="1023" spans="1:12" ht="11.1" customHeight="1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</row>
    <row r="1024" spans="1:12" ht="20.100000000000001" customHeight="1" x14ac:dyDescent="0.25">
      <c r="A1024" s="429" t="s">
        <v>49</v>
      </c>
      <c r="B1024" s="429"/>
      <c r="C1024" s="429"/>
      <c r="D1024" s="429"/>
      <c r="E1024" s="429"/>
      <c r="F1024" s="429"/>
      <c r="G1024" s="429"/>
      <c r="H1024" s="429"/>
      <c r="I1024" s="429"/>
      <c r="J1024" s="429"/>
      <c r="K1024" s="429"/>
      <c r="L1024" s="6" t="s">
        <v>43</v>
      </c>
    </row>
    <row r="1025" spans="1:12" ht="26.1" customHeight="1" x14ac:dyDescent="0.25">
      <c r="A1025" s="430" t="str">
        <f>IF(ISERROR(VLOOKUP('Child Tracking Record Sheets'!#REF!,'Child Tracking Record Sheets'!#REF!,2,0)),"",VLOOKUP('Child Tracking Record Sheets'!#REF!,'Child Tracking Record Sheets'!#REF!,2,0))</f>
        <v/>
      </c>
      <c r="B1025" s="430"/>
      <c r="C1025" s="431" t="str">
        <f>IF(ISERROR(VLOOKUP('Child Tracking Record Sheets'!#REF!,'Class Record S5'!#REF!,2,0)),"",VLOOKUP('Child Tracking Record Sheets'!#REF!,'Class Record S5'!#REF!,2,0))</f>
        <v/>
      </c>
      <c r="D1025" s="431"/>
      <c r="E1025" s="431"/>
      <c r="F1025" s="431"/>
      <c r="G1025" s="431"/>
      <c r="H1025" s="431"/>
      <c r="I1025" s="431"/>
      <c r="J1025" s="431"/>
      <c r="K1025" s="431"/>
      <c r="L1025" s="7"/>
    </row>
    <row r="1026" spans="1:12" ht="26.1" customHeight="1" x14ac:dyDescent="0.25">
      <c r="A1026" s="434" t="str">
        <f>IF(ISERROR(VLOOKUP('Child Tracking Record Sheets'!#REF!,'Child Tracking Record Sheets'!#REF!,2,0)),"",VLOOKUP('Child Tracking Record Sheets'!#REF!,'Child Tracking Record Sheets'!#REF!,2,0))</f>
        <v/>
      </c>
      <c r="B1026" s="434"/>
      <c r="C1026" s="435" t="str">
        <f>IF(ISERROR(VLOOKUP('Child Tracking Record Sheets'!#REF!,'Class Record S5'!#REF!,2,0)),"",VLOOKUP('Child Tracking Record Sheets'!#REF!,'Class Record S5'!#REF!,2,0))</f>
        <v/>
      </c>
      <c r="D1026" s="435"/>
      <c r="E1026" s="435"/>
      <c r="F1026" s="435"/>
      <c r="G1026" s="435"/>
      <c r="H1026" s="435"/>
      <c r="I1026" s="435"/>
      <c r="J1026" s="435"/>
      <c r="K1026" s="435"/>
      <c r="L1026" s="8"/>
    </row>
    <row r="1027" spans="1:12" ht="26.1" customHeight="1" x14ac:dyDescent="0.25">
      <c r="A1027" s="434" t="str">
        <f>IF(ISERROR(VLOOKUP('Child Tracking Record Sheets'!#REF!,'Child Tracking Record Sheets'!#REF!,2,0)),"",VLOOKUP('Child Tracking Record Sheets'!#REF!,'Child Tracking Record Sheets'!#REF!,2,0))</f>
        <v/>
      </c>
      <c r="B1027" s="434"/>
      <c r="C1027" s="435" t="str">
        <f>IF(ISERROR(VLOOKUP('Child Tracking Record Sheets'!#REF!,'Class Record S5'!#REF!,2,0)),"",VLOOKUP('Child Tracking Record Sheets'!#REF!,'Class Record S5'!#REF!,2,0))</f>
        <v/>
      </c>
      <c r="D1027" s="435"/>
      <c r="E1027" s="435"/>
      <c r="F1027" s="435"/>
      <c r="G1027" s="435"/>
      <c r="H1027" s="435"/>
      <c r="I1027" s="435"/>
      <c r="J1027" s="435"/>
      <c r="K1027" s="435"/>
      <c r="L1027" s="8"/>
    </row>
    <row r="1028" spans="1:12" ht="26.1" customHeight="1" x14ac:dyDescent="0.25">
      <c r="A1028" s="436" t="str">
        <f>IF(ISERROR(VLOOKUP('Child Tracking Record Sheets'!#REF!,'Child Tracking Record Sheets'!#REF!,2,0)),"",VLOOKUP('Child Tracking Record Sheets'!#REF!,'Child Tracking Record Sheets'!#REF!,2,0))</f>
        <v/>
      </c>
      <c r="B1028" s="436"/>
      <c r="C1028" s="437" t="str">
        <f>IF(ISERROR(VLOOKUP('Child Tracking Record Sheets'!#REF!,'Class Record S5'!#REF!,2,0)),"",VLOOKUP('Child Tracking Record Sheets'!#REF!,'Class Record S5'!#REF!,2,0))</f>
        <v/>
      </c>
      <c r="D1028" s="437"/>
      <c r="E1028" s="437"/>
      <c r="F1028" s="437"/>
      <c r="G1028" s="437"/>
      <c r="H1028" s="437"/>
      <c r="I1028" s="437"/>
      <c r="J1028" s="437"/>
      <c r="K1028" s="437"/>
      <c r="L1028" s="9"/>
    </row>
    <row r="1029" spans="1:12" ht="11.1" customHeight="1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</row>
    <row r="1030" spans="1:12" ht="20.100000000000001" customHeight="1" x14ac:dyDescent="0.25">
      <c r="A1030" s="438" t="s">
        <v>44</v>
      </c>
      <c r="B1030" s="438"/>
      <c r="C1030" s="438"/>
      <c r="D1030" s="438"/>
      <c r="E1030" s="438"/>
      <c r="F1030" s="438"/>
      <c r="G1030" s="438"/>
      <c r="H1030" s="438"/>
      <c r="I1030" s="438"/>
      <c r="J1030" s="438"/>
      <c r="K1030" s="439" t="s">
        <v>45</v>
      </c>
      <c r="L1030" s="439"/>
    </row>
    <row r="1031" spans="1:12" ht="20.100000000000001" customHeight="1" x14ac:dyDescent="0.25">
      <c r="A1031" s="440"/>
      <c r="B1031" s="440"/>
      <c r="C1031" s="440"/>
      <c r="D1031" s="440"/>
      <c r="E1031" s="440"/>
      <c r="F1031" s="440"/>
      <c r="G1031" s="440"/>
      <c r="H1031" s="440"/>
      <c r="I1031" s="440"/>
      <c r="J1031" s="440"/>
      <c r="K1031" s="441" t="e">
        <f>'Class Record S5'!#REF!</f>
        <v>#REF!</v>
      </c>
      <c r="L1031" s="441"/>
    </row>
    <row r="1032" spans="1:12" ht="20.100000000000001" customHeight="1" x14ac:dyDescent="0.25">
      <c r="A1032" s="440"/>
      <c r="B1032" s="440"/>
      <c r="C1032" s="440"/>
      <c r="D1032" s="440"/>
      <c r="E1032" s="440"/>
      <c r="F1032" s="440"/>
      <c r="G1032" s="440"/>
      <c r="H1032" s="440"/>
      <c r="I1032" s="440"/>
      <c r="J1032" s="440"/>
      <c r="K1032" s="441"/>
      <c r="L1032" s="441"/>
    </row>
    <row r="1033" spans="1:12" ht="20.100000000000001" customHeight="1" x14ac:dyDescent="0.25">
      <c r="A1033" s="440"/>
      <c r="B1033" s="440"/>
      <c r="C1033" s="440"/>
      <c r="D1033" s="440"/>
      <c r="E1033" s="440"/>
      <c r="F1033" s="440"/>
      <c r="G1033" s="440"/>
      <c r="H1033" s="440"/>
      <c r="I1033" s="440"/>
      <c r="J1033" s="440"/>
      <c r="K1033" s="441"/>
      <c r="L1033" s="441"/>
    </row>
    <row r="1034" spans="1:12" ht="20.100000000000001" customHeight="1" x14ac:dyDescent="0.2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</row>
    <row r="1035" spans="1:12" ht="20.100000000000001" customHeight="1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</row>
    <row r="1036" spans="1:12" ht="24.6" customHeight="1" x14ac:dyDescent="0.25">
      <c r="A1036" s="423" t="e">
        <f>'Child Tracking Record Sheets'!$B$1:$F$1</f>
        <v>#VALUE!</v>
      </c>
      <c r="B1036" s="423"/>
      <c r="C1036" s="423"/>
      <c r="D1036" s="423"/>
      <c r="E1036" s="423"/>
      <c r="F1036" s="423"/>
      <c r="G1036" s="423"/>
      <c r="H1036" s="423"/>
      <c r="I1036" s="423"/>
      <c r="J1036" s="423"/>
      <c r="K1036" s="423"/>
      <c r="L1036" s="423"/>
    </row>
    <row r="1037" spans="1:12" ht="11.1" customHeight="1" x14ac:dyDescent="0.2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ht="12" customHeight="1" x14ac:dyDescent="0.25">
      <c r="A1038" s="424" t="s">
        <v>17</v>
      </c>
      <c r="B1038" s="424"/>
      <c r="C1038" s="425">
        <f>'Class Record S5'!AB$2</f>
        <v>0</v>
      </c>
      <c r="D1038" s="425"/>
      <c r="E1038" s="425"/>
      <c r="F1038" s="425"/>
      <c r="G1038" s="424" t="s">
        <v>18</v>
      </c>
      <c r="H1038" s="426" t="e">
        <f>$H$3</f>
        <v>#REF!</v>
      </c>
      <c r="I1038" s="426"/>
      <c r="J1038" s="427" t="str">
        <f>'Class Record S5'!$C$2</f>
        <v>CLASS</v>
      </c>
      <c r="K1038" s="427"/>
      <c r="L1038" s="427"/>
    </row>
    <row r="1039" spans="1:12" ht="12" customHeight="1" x14ac:dyDescent="0.25">
      <c r="A1039" s="424"/>
      <c r="B1039" s="424"/>
      <c r="C1039" s="425"/>
      <c r="D1039" s="425"/>
      <c r="E1039" s="425"/>
      <c r="F1039" s="425"/>
      <c r="G1039" s="424"/>
      <c r="H1039" s="426"/>
      <c r="I1039" s="426"/>
      <c r="J1039" s="427"/>
      <c r="K1039" s="427"/>
      <c r="L1039" s="427"/>
    </row>
    <row r="1040" spans="1:12" ht="11.1" customHeight="1" x14ac:dyDescent="0.25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</row>
    <row r="1041" spans="1:12" ht="20.100000000000001" customHeight="1" x14ac:dyDescent="0.25">
      <c r="A1041" s="417" t="s">
        <v>19</v>
      </c>
      <c r="B1041" s="417"/>
      <c r="C1041" s="417"/>
      <c r="D1041" s="417"/>
      <c r="E1041" s="418" t="s">
        <v>20</v>
      </c>
      <c r="F1041" s="418"/>
      <c r="G1041" s="418"/>
      <c r="H1041" s="418"/>
      <c r="I1041" s="419" t="s">
        <v>21</v>
      </c>
      <c r="J1041" s="419"/>
      <c r="K1041" s="419"/>
      <c r="L1041" s="419"/>
    </row>
    <row r="1042" spans="1:12" ht="20.100000000000001" customHeight="1" x14ac:dyDescent="0.25">
      <c r="A1042" s="420" t="s">
        <v>22</v>
      </c>
      <c r="B1042" s="420"/>
      <c r="C1042" s="421" t="s">
        <v>23</v>
      </c>
      <c r="D1042" s="421"/>
      <c r="E1042" s="421" t="s">
        <v>24</v>
      </c>
      <c r="F1042" s="421"/>
      <c r="G1042" s="421" t="s">
        <v>25</v>
      </c>
      <c r="H1042" s="421"/>
      <c r="I1042" s="421" t="s">
        <v>26</v>
      </c>
      <c r="J1042" s="421"/>
      <c r="K1042" s="422" t="s">
        <v>27</v>
      </c>
      <c r="L1042" s="422"/>
    </row>
    <row r="1043" spans="1:12" ht="15" customHeight="1" x14ac:dyDescent="0.25">
      <c r="A1043" s="433" t="s">
        <v>28</v>
      </c>
      <c r="B1043" s="433"/>
      <c r="C1043" s="433"/>
      <c r="D1043" s="433"/>
      <c r="E1043" s="433" t="s">
        <v>29</v>
      </c>
      <c r="F1043" s="433"/>
      <c r="G1043" s="433"/>
      <c r="H1043" s="433"/>
      <c r="I1043" s="433" t="s">
        <v>30</v>
      </c>
      <c r="J1043" s="433"/>
      <c r="K1043" s="433"/>
      <c r="L1043" s="433"/>
    </row>
    <row r="1044" spans="1:12" ht="15" customHeight="1" x14ac:dyDescent="0.25">
      <c r="A1044" s="432" t="s">
        <v>31</v>
      </c>
      <c r="B1044" s="432"/>
      <c r="C1044" s="432"/>
      <c r="D1044" s="432"/>
      <c r="E1044" s="432" t="s">
        <v>32</v>
      </c>
      <c r="F1044" s="432"/>
      <c r="G1044" s="432"/>
      <c r="H1044" s="432"/>
      <c r="I1044" s="432" t="s">
        <v>33</v>
      </c>
      <c r="J1044" s="432"/>
      <c r="K1044" s="432"/>
      <c r="L1044" s="432"/>
    </row>
    <row r="1045" spans="1:12" ht="15" customHeight="1" x14ac:dyDescent="0.25">
      <c r="A1045" s="432" t="s">
        <v>34</v>
      </c>
      <c r="B1045" s="432"/>
      <c r="C1045" s="432"/>
      <c r="D1045" s="432"/>
      <c r="E1045" s="432" t="s">
        <v>35</v>
      </c>
      <c r="F1045" s="432"/>
      <c r="G1045" s="432"/>
      <c r="H1045" s="432"/>
      <c r="I1045" s="432" t="s">
        <v>36</v>
      </c>
      <c r="J1045" s="432"/>
      <c r="K1045" s="432"/>
      <c r="L1045" s="432"/>
    </row>
    <row r="1046" spans="1:12" ht="15" customHeight="1" x14ac:dyDescent="0.25">
      <c r="A1046" s="432" t="s">
        <v>37</v>
      </c>
      <c r="B1046" s="432"/>
      <c r="C1046" s="432"/>
      <c r="D1046" s="432"/>
      <c r="E1046" s="432" t="s">
        <v>38</v>
      </c>
      <c r="F1046" s="432"/>
      <c r="G1046" s="432"/>
      <c r="H1046" s="432"/>
      <c r="I1046" s="432" t="s">
        <v>39</v>
      </c>
      <c r="J1046" s="432"/>
      <c r="K1046" s="432"/>
      <c r="L1046" s="432"/>
    </row>
    <row r="1047" spans="1:12" ht="15" customHeight="1" x14ac:dyDescent="0.25">
      <c r="A1047" s="428" t="s">
        <v>40</v>
      </c>
      <c r="B1047" s="428"/>
      <c r="C1047" s="428"/>
      <c r="D1047" s="428"/>
      <c r="E1047" s="428" t="s">
        <v>41</v>
      </c>
      <c r="F1047" s="428"/>
      <c r="G1047" s="428"/>
      <c r="H1047" s="428"/>
      <c r="I1047" s="428" t="s">
        <v>42</v>
      </c>
      <c r="J1047" s="428"/>
      <c r="K1047" s="428"/>
      <c r="L1047" s="428"/>
    </row>
    <row r="1048" spans="1:12" ht="11.1" customHeight="1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</row>
    <row r="1049" spans="1:12" ht="20.100000000000001" customHeight="1" x14ac:dyDescent="0.25">
      <c r="A1049" s="429" t="s">
        <v>46</v>
      </c>
      <c r="B1049" s="429"/>
      <c r="C1049" s="429"/>
      <c r="D1049" s="429"/>
      <c r="E1049" s="429"/>
      <c r="F1049" s="429"/>
      <c r="G1049" s="429"/>
      <c r="H1049" s="429"/>
      <c r="I1049" s="429"/>
      <c r="J1049" s="429"/>
      <c r="K1049" s="429"/>
      <c r="L1049" s="6" t="s">
        <v>43</v>
      </c>
    </row>
    <row r="1050" spans="1:12" ht="26.1" customHeight="1" x14ac:dyDescent="0.25">
      <c r="A1050" s="430" t="str">
        <f>IF(ISERROR(VLOOKUP('Child Tracking Record Sheets'!#REF!,'Child Tracking Record Sheets'!#REF!,2,0)),"",VLOOKUP('Child Tracking Record Sheets'!#REF!,'Child Tracking Record Sheets'!#REF!,2,0))</f>
        <v/>
      </c>
      <c r="B1050" s="430"/>
      <c r="C1050" s="431" t="str">
        <f>IF(ISERROR(VLOOKUP('Child Tracking Record Sheets'!#REF!,'Class Record S5'!#REF!,2,0)),"",VLOOKUP('Child Tracking Record Sheets'!#REF!,'Class Record S5'!#REF!,2,0))</f>
        <v/>
      </c>
      <c r="D1050" s="431"/>
      <c r="E1050" s="431"/>
      <c r="F1050" s="431"/>
      <c r="G1050" s="431"/>
      <c r="H1050" s="431"/>
      <c r="I1050" s="431"/>
      <c r="J1050" s="431"/>
      <c r="K1050" s="431"/>
      <c r="L1050" s="7"/>
    </row>
    <row r="1051" spans="1:12" ht="26.1" customHeight="1" x14ac:dyDescent="0.25">
      <c r="A1051" s="434" t="str">
        <f>IF(ISERROR(VLOOKUP('Child Tracking Record Sheets'!#REF!,'Child Tracking Record Sheets'!#REF!,2,0)),"",VLOOKUP('Child Tracking Record Sheets'!#REF!,'Child Tracking Record Sheets'!#REF!,2,0))</f>
        <v/>
      </c>
      <c r="B1051" s="434"/>
      <c r="C1051" s="435" t="str">
        <f>IF(ISERROR(VLOOKUP('Child Tracking Record Sheets'!#REF!,'Class Record S5'!#REF!,2,0)),"",VLOOKUP('Child Tracking Record Sheets'!#REF!,'Class Record S5'!#REF!,2,0))</f>
        <v/>
      </c>
      <c r="D1051" s="435"/>
      <c r="E1051" s="435"/>
      <c r="F1051" s="435"/>
      <c r="G1051" s="435"/>
      <c r="H1051" s="435"/>
      <c r="I1051" s="435"/>
      <c r="J1051" s="435"/>
      <c r="K1051" s="435"/>
      <c r="L1051" s="8"/>
    </row>
    <row r="1052" spans="1:12" ht="26.1" customHeight="1" x14ac:dyDescent="0.25">
      <c r="A1052" s="434" t="str">
        <f>IF(ISERROR(VLOOKUP('Child Tracking Record Sheets'!#REF!,'Child Tracking Record Sheets'!#REF!,2,0)),"",VLOOKUP('Child Tracking Record Sheets'!#REF!,'Child Tracking Record Sheets'!#REF!,2,0))</f>
        <v/>
      </c>
      <c r="B1052" s="434"/>
      <c r="C1052" s="435" t="str">
        <f>IF(ISERROR(VLOOKUP('Child Tracking Record Sheets'!#REF!,'Class Record S5'!#REF!,2,0)),"",VLOOKUP('Child Tracking Record Sheets'!#REF!,'Class Record S5'!#REF!,2,0))</f>
        <v/>
      </c>
      <c r="D1052" s="435"/>
      <c r="E1052" s="435"/>
      <c r="F1052" s="435"/>
      <c r="G1052" s="435"/>
      <c r="H1052" s="435"/>
      <c r="I1052" s="435"/>
      <c r="J1052" s="435"/>
      <c r="K1052" s="435"/>
      <c r="L1052" s="8"/>
    </row>
    <row r="1053" spans="1:12" ht="26.1" customHeight="1" x14ac:dyDescent="0.25">
      <c r="A1053" s="436" t="str">
        <f>IF(ISERROR(VLOOKUP('Child Tracking Record Sheets'!#REF!,'Child Tracking Record Sheets'!#REF!,2,0)),"",VLOOKUP('Child Tracking Record Sheets'!#REF!,'Child Tracking Record Sheets'!#REF!,2,0))</f>
        <v/>
      </c>
      <c r="B1053" s="436"/>
      <c r="C1053" s="437" t="str">
        <f>IF(ISERROR(VLOOKUP('Child Tracking Record Sheets'!#REF!,'Class Record S5'!#REF!,2,0)),"",VLOOKUP('Child Tracking Record Sheets'!#REF!,'Class Record S5'!#REF!,2,0))</f>
        <v/>
      </c>
      <c r="D1053" s="437"/>
      <c r="E1053" s="437"/>
      <c r="F1053" s="437"/>
      <c r="G1053" s="437"/>
      <c r="H1053" s="437"/>
      <c r="I1053" s="437"/>
      <c r="J1053" s="437"/>
      <c r="K1053" s="437"/>
      <c r="L1053" s="9"/>
    </row>
    <row r="1054" spans="1:12" ht="11.1" customHeight="1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</row>
    <row r="1055" spans="1:12" ht="20.100000000000001" customHeight="1" x14ac:dyDescent="0.25">
      <c r="A1055" s="429" t="s">
        <v>47</v>
      </c>
      <c r="B1055" s="429"/>
      <c r="C1055" s="429"/>
      <c r="D1055" s="429"/>
      <c r="E1055" s="429"/>
      <c r="F1055" s="429"/>
      <c r="G1055" s="429"/>
      <c r="H1055" s="429"/>
      <c r="I1055" s="429"/>
      <c r="J1055" s="429"/>
      <c r="K1055" s="429"/>
      <c r="L1055" s="6" t="s">
        <v>43</v>
      </c>
    </row>
    <row r="1056" spans="1:12" ht="26.1" customHeight="1" x14ac:dyDescent="0.25">
      <c r="A1056" s="430" t="str">
        <f>IF(ISERROR(VLOOKUP('Child Tracking Record Sheets'!#REF!,'Child Tracking Record Sheets'!#REF!,2,0)),"",VLOOKUP('Child Tracking Record Sheets'!#REF!,'Child Tracking Record Sheets'!#REF!,2,0))</f>
        <v/>
      </c>
      <c r="B1056" s="430"/>
      <c r="C1056" s="431" t="str">
        <f>IF(ISERROR(VLOOKUP('Child Tracking Record Sheets'!#REF!,'Class Record S5'!#REF!,2,0)),"",VLOOKUP('Child Tracking Record Sheets'!#REF!,'Class Record S5'!#REF!,2,0))</f>
        <v/>
      </c>
      <c r="D1056" s="431"/>
      <c r="E1056" s="431"/>
      <c r="F1056" s="431"/>
      <c r="G1056" s="431"/>
      <c r="H1056" s="431"/>
      <c r="I1056" s="431"/>
      <c r="J1056" s="431"/>
      <c r="K1056" s="431"/>
      <c r="L1056" s="7"/>
    </row>
    <row r="1057" spans="1:12" ht="26.1" customHeight="1" x14ac:dyDescent="0.25">
      <c r="A1057" s="434" t="str">
        <f>IF(ISERROR(VLOOKUP('Child Tracking Record Sheets'!#REF!,'Child Tracking Record Sheets'!#REF!,2,0)),"",VLOOKUP('Child Tracking Record Sheets'!#REF!,'Child Tracking Record Sheets'!#REF!,2,0))</f>
        <v/>
      </c>
      <c r="B1057" s="434"/>
      <c r="C1057" s="435" t="str">
        <f>IF(ISERROR(VLOOKUP('Child Tracking Record Sheets'!#REF!,'Class Record S5'!#REF!,2,0)),"",VLOOKUP('Child Tracking Record Sheets'!#REF!,'Class Record S5'!#REF!,2,0))</f>
        <v/>
      </c>
      <c r="D1057" s="435"/>
      <c r="E1057" s="435"/>
      <c r="F1057" s="435"/>
      <c r="G1057" s="435"/>
      <c r="H1057" s="435"/>
      <c r="I1057" s="435"/>
      <c r="J1057" s="435"/>
      <c r="K1057" s="435"/>
      <c r="L1057" s="8"/>
    </row>
    <row r="1058" spans="1:12" ht="26.1" customHeight="1" x14ac:dyDescent="0.25">
      <c r="A1058" s="434" t="str">
        <f>IF(ISERROR(VLOOKUP('Child Tracking Record Sheets'!#REF!,'Child Tracking Record Sheets'!#REF!,2,0)),"",VLOOKUP('Child Tracking Record Sheets'!#REF!,'Child Tracking Record Sheets'!#REF!,2,0))</f>
        <v/>
      </c>
      <c r="B1058" s="434"/>
      <c r="C1058" s="435" t="str">
        <f>IF(ISERROR(VLOOKUP('Child Tracking Record Sheets'!#REF!,'Class Record S5'!#REF!,2,0)),"",VLOOKUP('Child Tracking Record Sheets'!#REF!,'Class Record S5'!#REF!,2,0))</f>
        <v/>
      </c>
      <c r="D1058" s="435"/>
      <c r="E1058" s="435"/>
      <c r="F1058" s="435"/>
      <c r="G1058" s="435"/>
      <c r="H1058" s="435"/>
      <c r="I1058" s="435"/>
      <c r="J1058" s="435"/>
      <c r="K1058" s="435"/>
      <c r="L1058" s="8"/>
    </row>
    <row r="1059" spans="1:12" ht="26.1" customHeight="1" x14ac:dyDescent="0.25">
      <c r="A1059" s="434" t="str">
        <f>IF(ISERROR(VLOOKUP('Child Tracking Record Sheets'!#REF!,'Child Tracking Record Sheets'!#REF!,2,0)),"",VLOOKUP('Child Tracking Record Sheets'!#REF!,'Child Tracking Record Sheets'!#REF!,2,0))</f>
        <v/>
      </c>
      <c r="B1059" s="434"/>
      <c r="C1059" s="435" t="str">
        <f>IF(ISERROR(VLOOKUP('Child Tracking Record Sheets'!#REF!,'Class Record S5'!#REF!,2,0)),"",VLOOKUP('Child Tracking Record Sheets'!#REF!,'Class Record S5'!#REF!,2,0))</f>
        <v/>
      </c>
      <c r="D1059" s="435"/>
      <c r="E1059" s="435"/>
      <c r="F1059" s="435"/>
      <c r="G1059" s="435"/>
      <c r="H1059" s="435"/>
      <c r="I1059" s="435"/>
      <c r="J1059" s="435"/>
      <c r="K1059" s="435"/>
      <c r="L1059" s="8"/>
    </row>
    <row r="1060" spans="1:12" ht="26.1" customHeight="1" x14ac:dyDescent="0.25">
      <c r="A1060" s="436" t="str">
        <f>IF(ISERROR(VLOOKUP('Child Tracking Record Sheets'!#REF!,'Child Tracking Record Sheets'!#REF!,2,0)),"",VLOOKUP('Child Tracking Record Sheets'!#REF!,'Child Tracking Record Sheets'!#REF!,2,0))</f>
        <v/>
      </c>
      <c r="B1060" s="436"/>
      <c r="C1060" s="437" t="str">
        <f>IF(ISERROR(VLOOKUP('Child Tracking Record Sheets'!#REF!,'Class Record S5'!#REF!,2,0)),"",VLOOKUP('Child Tracking Record Sheets'!#REF!,'Class Record S5'!#REF!,2,0))</f>
        <v/>
      </c>
      <c r="D1060" s="437"/>
      <c r="E1060" s="437"/>
      <c r="F1060" s="437"/>
      <c r="G1060" s="437"/>
      <c r="H1060" s="437"/>
      <c r="I1060" s="437"/>
      <c r="J1060" s="437"/>
      <c r="K1060" s="437"/>
      <c r="L1060" s="9"/>
    </row>
    <row r="1061" spans="1:12" ht="11.1" customHeight="1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</row>
    <row r="1062" spans="1:12" ht="20.100000000000001" customHeight="1" x14ac:dyDescent="0.25">
      <c r="A1062" s="429" t="s">
        <v>48</v>
      </c>
      <c r="B1062" s="429"/>
      <c r="C1062" s="429"/>
      <c r="D1062" s="429"/>
      <c r="E1062" s="429"/>
      <c r="F1062" s="429"/>
      <c r="G1062" s="429"/>
      <c r="H1062" s="429"/>
      <c r="I1062" s="429"/>
      <c r="J1062" s="429"/>
      <c r="K1062" s="429"/>
      <c r="L1062" s="6" t="s">
        <v>43</v>
      </c>
    </row>
    <row r="1063" spans="1:12" ht="26.1" customHeight="1" x14ac:dyDescent="0.25">
      <c r="A1063" s="430" t="str">
        <f>IF(ISERROR(VLOOKUP('Child Tracking Record Sheets'!#REF!,'Child Tracking Record Sheets'!#REF!,2,0)),"",VLOOKUP('Child Tracking Record Sheets'!#REF!,'Child Tracking Record Sheets'!#REF!,2,0))</f>
        <v/>
      </c>
      <c r="B1063" s="430"/>
      <c r="C1063" s="431" t="str">
        <f>IF(ISERROR(VLOOKUP('Child Tracking Record Sheets'!#REF!,'Class Record S5'!#REF!,2,0)),"",VLOOKUP('Child Tracking Record Sheets'!#REF!,'Class Record S5'!#REF!,2,0))</f>
        <v/>
      </c>
      <c r="D1063" s="431"/>
      <c r="E1063" s="431"/>
      <c r="F1063" s="431"/>
      <c r="G1063" s="431"/>
      <c r="H1063" s="431"/>
      <c r="I1063" s="431"/>
      <c r="J1063" s="431"/>
      <c r="K1063" s="431"/>
      <c r="L1063" s="7"/>
    </row>
    <row r="1064" spans="1:12" ht="26.1" customHeight="1" x14ac:dyDescent="0.25">
      <c r="A1064" s="434" t="str">
        <f>IF(ISERROR(VLOOKUP('Child Tracking Record Sheets'!#REF!,'Child Tracking Record Sheets'!#REF!,2,0)),"",VLOOKUP('Child Tracking Record Sheets'!#REF!,'Child Tracking Record Sheets'!#REF!,2,0))</f>
        <v/>
      </c>
      <c r="B1064" s="434"/>
      <c r="C1064" s="435" t="str">
        <f>IF(ISERROR(VLOOKUP('Child Tracking Record Sheets'!#REF!,'Class Record S5'!#REF!,2,0)),"",VLOOKUP('Child Tracking Record Sheets'!#REF!,'Class Record S5'!#REF!,2,0))</f>
        <v/>
      </c>
      <c r="D1064" s="435"/>
      <c r="E1064" s="435"/>
      <c r="F1064" s="435"/>
      <c r="G1064" s="435"/>
      <c r="H1064" s="435"/>
      <c r="I1064" s="435"/>
      <c r="J1064" s="435"/>
      <c r="K1064" s="435"/>
      <c r="L1064" s="8"/>
    </row>
    <row r="1065" spans="1:12" ht="26.1" customHeight="1" x14ac:dyDescent="0.25">
      <c r="A1065" s="434" t="str">
        <f>IF(ISERROR(VLOOKUP('Child Tracking Record Sheets'!#REF!,'Child Tracking Record Sheets'!#REF!,2,0)),"",VLOOKUP('Child Tracking Record Sheets'!#REF!,'Child Tracking Record Sheets'!#REF!,2,0))</f>
        <v/>
      </c>
      <c r="B1065" s="434"/>
      <c r="C1065" s="435" t="str">
        <f>IF(ISERROR(VLOOKUP('Child Tracking Record Sheets'!#REF!,'Class Record S5'!#REF!,2,0)),"",VLOOKUP('Child Tracking Record Sheets'!#REF!,'Class Record S5'!#REF!,2,0))</f>
        <v/>
      </c>
      <c r="D1065" s="435"/>
      <c r="E1065" s="435"/>
      <c r="F1065" s="435"/>
      <c r="G1065" s="435"/>
      <c r="H1065" s="435"/>
      <c r="I1065" s="435"/>
      <c r="J1065" s="435"/>
      <c r="K1065" s="435"/>
      <c r="L1065" s="8"/>
    </row>
    <row r="1066" spans="1:12" ht="26.1" customHeight="1" x14ac:dyDescent="0.25">
      <c r="A1066" s="434" t="str">
        <f>IF(ISERROR(VLOOKUP('Child Tracking Record Sheets'!#REF!,'Child Tracking Record Sheets'!#REF!,2,0)),"",VLOOKUP('Child Tracking Record Sheets'!#REF!,'Child Tracking Record Sheets'!#REF!,2,0))</f>
        <v/>
      </c>
      <c r="B1066" s="434"/>
      <c r="C1066" s="435" t="str">
        <f>IF(ISERROR(VLOOKUP('Child Tracking Record Sheets'!#REF!,'Class Record S5'!#REF!,2,0)),"",VLOOKUP('Child Tracking Record Sheets'!#REF!,'Class Record S5'!#REF!,2,0))</f>
        <v/>
      </c>
      <c r="D1066" s="435"/>
      <c r="E1066" s="435"/>
      <c r="F1066" s="435"/>
      <c r="G1066" s="435"/>
      <c r="H1066" s="435"/>
      <c r="I1066" s="435"/>
      <c r="J1066" s="435"/>
      <c r="K1066" s="435"/>
      <c r="L1066" s="8"/>
    </row>
    <row r="1067" spans="1:12" ht="26.1" customHeight="1" x14ac:dyDescent="0.25">
      <c r="A1067" s="436" t="str">
        <f>IF(ISERROR(VLOOKUP('Child Tracking Record Sheets'!#REF!,'Child Tracking Record Sheets'!#REF!,2,0)),"",VLOOKUP('Child Tracking Record Sheets'!#REF!,'Child Tracking Record Sheets'!#REF!,2,0))</f>
        <v/>
      </c>
      <c r="B1067" s="436"/>
      <c r="C1067" s="437" t="str">
        <f>IF(ISERROR(VLOOKUP('Child Tracking Record Sheets'!#REF!,'Class Record S5'!#REF!,2,0)),"",VLOOKUP('Child Tracking Record Sheets'!#REF!,'Class Record S5'!#REF!,2,0))</f>
        <v/>
      </c>
      <c r="D1067" s="437"/>
      <c r="E1067" s="437"/>
      <c r="F1067" s="437"/>
      <c r="G1067" s="437"/>
      <c r="H1067" s="437"/>
      <c r="I1067" s="437"/>
      <c r="J1067" s="437"/>
      <c r="K1067" s="437"/>
      <c r="L1067" s="9"/>
    </row>
    <row r="1068" spans="1:12" ht="11.1" customHeight="1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</row>
    <row r="1069" spans="1:12" ht="20.100000000000001" customHeight="1" x14ac:dyDescent="0.25">
      <c r="A1069" s="429" t="s">
        <v>49</v>
      </c>
      <c r="B1069" s="429"/>
      <c r="C1069" s="429"/>
      <c r="D1069" s="429"/>
      <c r="E1069" s="429"/>
      <c r="F1069" s="429"/>
      <c r="G1069" s="429"/>
      <c r="H1069" s="429"/>
      <c r="I1069" s="429"/>
      <c r="J1069" s="429"/>
      <c r="K1069" s="429"/>
      <c r="L1069" s="6" t="s">
        <v>43</v>
      </c>
    </row>
    <row r="1070" spans="1:12" ht="26.1" customHeight="1" x14ac:dyDescent="0.25">
      <c r="A1070" s="430" t="str">
        <f>IF(ISERROR(VLOOKUP('Child Tracking Record Sheets'!#REF!,'Child Tracking Record Sheets'!#REF!,2,0)),"",VLOOKUP('Child Tracking Record Sheets'!#REF!,'Child Tracking Record Sheets'!#REF!,2,0))</f>
        <v/>
      </c>
      <c r="B1070" s="430"/>
      <c r="C1070" s="431" t="str">
        <f>IF(ISERROR(VLOOKUP('Child Tracking Record Sheets'!#REF!,'Class Record S5'!#REF!,2,0)),"",VLOOKUP('Child Tracking Record Sheets'!#REF!,'Class Record S5'!#REF!,2,0))</f>
        <v/>
      </c>
      <c r="D1070" s="431"/>
      <c r="E1070" s="431"/>
      <c r="F1070" s="431"/>
      <c r="G1070" s="431"/>
      <c r="H1070" s="431"/>
      <c r="I1070" s="431"/>
      <c r="J1070" s="431"/>
      <c r="K1070" s="431"/>
      <c r="L1070" s="7"/>
    </row>
    <row r="1071" spans="1:12" ht="26.1" customHeight="1" x14ac:dyDescent="0.25">
      <c r="A1071" s="434" t="str">
        <f>IF(ISERROR(VLOOKUP('Child Tracking Record Sheets'!#REF!,'Child Tracking Record Sheets'!#REF!,2,0)),"",VLOOKUP('Child Tracking Record Sheets'!#REF!,'Child Tracking Record Sheets'!#REF!,2,0))</f>
        <v/>
      </c>
      <c r="B1071" s="434"/>
      <c r="C1071" s="435" t="str">
        <f>IF(ISERROR(VLOOKUP('Child Tracking Record Sheets'!#REF!,'Class Record S5'!#REF!,2,0)),"",VLOOKUP('Child Tracking Record Sheets'!#REF!,'Class Record S5'!#REF!,2,0))</f>
        <v/>
      </c>
      <c r="D1071" s="435"/>
      <c r="E1071" s="435"/>
      <c r="F1071" s="435"/>
      <c r="G1071" s="435"/>
      <c r="H1071" s="435"/>
      <c r="I1071" s="435"/>
      <c r="J1071" s="435"/>
      <c r="K1071" s="435"/>
      <c r="L1071" s="8"/>
    </row>
    <row r="1072" spans="1:12" ht="26.1" customHeight="1" x14ac:dyDescent="0.25">
      <c r="A1072" s="434" t="str">
        <f>IF(ISERROR(VLOOKUP('Child Tracking Record Sheets'!#REF!,'Child Tracking Record Sheets'!#REF!,2,0)),"",VLOOKUP('Child Tracking Record Sheets'!#REF!,'Child Tracking Record Sheets'!#REF!,2,0))</f>
        <v/>
      </c>
      <c r="B1072" s="434"/>
      <c r="C1072" s="435" t="str">
        <f>IF(ISERROR(VLOOKUP('Child Tracking Record Sheets'!#REF!,'Class Record S5'!#REF!,2,0)),"",VLOOKUP('Child Tracking Record Sheets'!#REF!,'Class Record S5'!#REF!,2,0))</f>
        <v/>
      </c>
      <c r="D1072" s="435"/>
      <c r="E1072" s="435"/>
      <c r="F1072" s="435"/>
      <c r="G1072" s="435"/>
      <c r="H1072" s="435"/>
      <c r="I1072" s="435"/>
      <c r="J1072" s="435"/>
      <c r="K1072" s="435"/>
      <c r="L1072" s="8"/>
    </row>
    <row r="1073" spans="1:12" ht="26.1" customHeight="1" x14ac:dyDescent="0.25">
      <c r="A1073" s="436" t="str">
        <f>IF(ISERROR(VLOOKUP('Child Tracking Record Sheets'!#REF!,'Child Tracking Record Sheets'!#REF!,2,0)),"",VLOOKUP('Child Tracking Record Sheets'!#REF!,'Child Tracking Record Sheets'!#REF!,2,0))</f>
        <v/>
      </c>
      <c r="B1073" s="436"/>
      <c r="C1073" s="437" t="str">
        <f>IF(ISERROR(VLOOKUP('Child Tracking Record Sheets'!#REF!,'Class Record S5'!#REF!,2,0)),"",VLOOKUP('Child Tracking Record Sheets'!#REF!,'Class Record S5'!#REF!,2,0))</f>
        <v/>
      </c>
      <c r="D1073" s="437"/>
      <c r="E1073" s="437"/>
      <c r="F1073" s="437"/>
      <c r="G1073" s="437"/>
      <c r="H1073" s="437"/>
      <c r="I1073" s="437"/>
      <c r="J1073" s="437"/>
      <c r="K1073" s="437"/>
      <c r="L1073" s="9"/>
    </row>
    <row r="1074" spans="1:12" ht="11.1" customHeight="1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</row>
    <row r="1075" spans="1:12" ht="20.100000000000001" customHeight="1" x14ac:dyDescent="0.25">
      <c r="A1075" s="438" t="s">
        <v>44</v>
      </c>
      <c r="B1075" s="438"/>
      <c r="C1075" s="438"/>
      <c r="D1075" s="438"/>
      <c r="E1075" s="438"/>
      <c r="F1075" s="438"/>
      <c r="G1075" s="438"/>
      <c r="H1075" s="438"/>
      <c r="I1075" s="438"/>
      <c r="J1075" s="438"/>
      <c r="K1075" s="439" t="s">
        <v>45</v>
      </c>
      <c r="L1075" s="439"/>
    </row>
    <row r="1076" spans="1:12" ht="20.100000000000001" customHeight="1" x14ac:dyDescent="0.25">
      <c r="A1076" s="440"/>
      <c r="B1076" s="440"/>
      <c r="C1076" s="440"/>
      <c r="D1076" s="440"/>
      <c r="E1076" s="440"/>
      <c r="F1076" s="440"/>
      <c r="G1076" s="440"/>
      <c r="H1076" s="440"/>
      <c r="I1076" s="440"/>
      <c r="J1076" s="440"/>
      <c r="K1076" s="441" t="e">
        <f>'Class Record S5'!#REF!</f>
        <v>#REF!</v>
      </c>
      <c r="L1076" s="441"/>
    </row>
    <row r="1077" spans="1:12" ht="20.100000000000001" customHeight="1" x14ac:dyDescent="0.25">
      <c r="A1077" s="440"/>
      <c r="B1077" s="440"/>
      <c r="C1077" s="440"/>
      <c r="D1077" s="440"/>
      <c r="E1077" s="440"/>
      <c r="F1077" s="440"/>
      <c r="G1077" s="440"/>
      <c r="H1077" s="440"/>
      <c r="I1077" s="440"/>
      <c r="J1077" s="440"/>
      <c r="K1077" s="441"/>
      <c r="L1077" s="441"/>
    </row>
    <row r="1078" spans="1:12" ht="20.100000000000001" customHeight="1" x14ac:dyDescent="0.25">
      <c r="A1078" s="440"/>
      <c r="B1078" s="440"/>
      <c r="C1078" s="440"/>
      <c r="D1078" s="440"/>
      <c r="E1078" s="440"/>
      <c r="F1078" s="440"/>
      <c r="G1078" s="440"/>
      <c r="H1078" s="440"/>
      <c r="I1078" s="440"/>
      <c r="J1078" s="440"/>
      <c r="K1078" s="441"/>
      <c r="L1078" s="441"/>
    </row>
    <row r="1079" spans="1:12" ht="20.100000000000001" customHeight="1" x14ac:dyDescent="0.2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</row>
    <row r="1080" spans="1:12" ht="20.100000000000001" customHeight="1" x14ac:dyDescent="0.2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</row>
    <row r="1081" spans="1:12" ht="24.6" customHeight="1" x14ac:dyDescent="0.25">
      <c r="A1081" s="423" t="e">
        <f>'Child Tracking Record Sheets'!$B$1:$F$1</f>
        <v>#VALUE!</v>
      </c>
      <c r="B1081" s="423"/>
      <c r="C1081" s="423"/>
      <c r="D1081" s="423"/>
      <c r="E1081" s="423"/>
      <c r="F1081" s="423"/>
      <c r="G1081" s="423"/>
      <c r="H1081" s="423"/>
      <c r="I1081" s="423"/>
      <c r="J1081" s="423"/>
      <c r="K1081" s="423"/>
      <c r="L1081" s="423"/>
    </row>
    <row r="1082" spans="1:12" ht="11.1" customHeight="1" x14ac:dyDescent="0.2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ht="12" customHeight="1" x14ac:dyDescent="0.25">
      <c r="A1083" s="424" t="s">
        <v>17</v>
      </c>
      <c r="B1083" s="424"/>
      <c r="C1083" s="425">
        <f>'Class Record S5'!AC$2</f>
        <v>0</v>
      </c>
      <c r="D1083" s="425"/>
      <c r="E1083" s="425"/>
      <c r="F1083" s="425"/>
      <c r="G1083" s="424" t="s">
        <v>18</v>
      </c>
      <c r="H1083" s="426" t="e">
        <f>$H$3</f>
        <v>#REF!</v>
      </c>
      <c r="I1083" s="426"/>
      <c r="J1083" s="427" t="str">
        <f>'Class Record S5'!$C$2</f>
        <v>CLASS</v>
      </c>
      <c r="K1083" s="427"/>
      <c r="L1083" s="427"/>
    </row>
    <row r="1084" spans="1:12" ht="12" customHeight="1" x14ac:dyDescent="0.25">
      <c r="A1084" s="424"/>
      <c r="B1084" s="424"/>
      <c r="C1084" s="425"/>
      <c r="D1084" s="425"/>
      <c r="E1084" s="425"/>
      <c r="F1084" s="425"/>
      <c r="G1084" s="424"/>
      <c r="H1084" s="426"/>
      <c r="I1084" s="426"/>
      <c r="J1084" s="427"/>
      <c r="K1084" s="427"/>
      <c r="L1084" s="427"/>
    </row>
    <row r="1085" spans="1:12" ht="11.1" customHeight="1" x14ac:dyDescent="0.2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</row>
    <row r="1086" spans="1:12" ht="20.100000000000001" customHeight="1" x14ac:dyDescent="0.25">
      <c r="A1086" s="417" t="s">
        <v>19</v>
      </c>
      <c r="B1086" s="417"/>
      <c r="C1086" s="417"/>
      <c r="D1086" s="417"/>
      <c r="E1086" s="418" t="s">
        <v>20</v>
      </c>
      <c r="F1086" s="418"/>
      <c r="G1086" s="418"/>
      <c r="H1086" s="418"/>
      <c r="I1086" s="419" t="s">
        <v>21</v>
      </c>
      <c r="J1086" s="419"/>
      <c r="K1086" s="419"/>
      <c r="L1086" s="419"/>
    </row>
    <row r="1087" spans="1:12" ht="20.100000000000001" customHeight="1" x14ac:dyDescent="0.25">
      <c r="A1087" s="420" t="s">
        <v>22</v>
      </c>
      <c r="B1087" s="420"/>
      <c r="C1087" s="421" t="s">
        <v>23</v>
      </c>
      <c r="D1087" s="421"/>
      <c r="E1087" s="421" t="s">
        <v>24</v>
      </c>
      <c r="F1087" s="421"/>
      <c r="G1087" s="421" t="s">
        <v>25</v>
      </c>
      <c r="H1087" s="421"/>
      <c r="I1087" s="421" t="s">
        <v>26</v>
      </c>
      <c r="J1087" s="421"/>
      <c r="K1087" s="422" t="s">
        <v>27</v>
      </c>
      <c r="L1087" s="422"/>
    </row>
    <row r="1088" spans="1:12" ht="15" customHeight="1" x14ac:dyDescent="0.25">
      <c r="A1088" s="433" t="s">
        <v>28</v>
      </c>
      <c r="B1088" s="433"/>
      <c r="C1088" s="433"/>
      <c r="D1088" s="433"/>
      <c r="E1088" s="433" t="s">
        <v>29</v>
      </c>
      <c r="F1088" s="433"/>
      <c r="G1088" s="433"/>
      <c r="H1088" s="433"/>
      <c r="I1088" s="433" t="s">
        <v>30</v>
      </c>
      <c r="J1088" s="433"/>
      <c r="K1088" s="433"/>
      <c r="L1088" s="433"/>
    </row>
    <row r="1089" spans="1:12" ht="15" customHeight="1" x14ac:dyDescent="0.25">
      <c r="A1089" s="432" t="s">
        <v>31</v>
      </c>
      <c r="B1089" s="432"/>
      <c r="C1089" s="432"/>
      <c r="D1089" s="432"/>
      <c r="E1089" s="432" t="s">
        <v>32</v>
      </c>
      <c r="F1089" s="432"/>
      <c r="G1089" s="432"/>
      <c r="H1089" s="432"/>
      <c r="I1089" s="432" t="s">
        <v>33</v>
      </c>
      <c r="J1089" s="432"/>
      <c r="K1089" s="432"/>
      <c r="L1089" s="432"/>
    </row>
    <row r="1090" spans="1:12" ht="15" customHeight="1" x14ac:dyDescent="0.25">
      <c r="A1090" s="432" t="s">
        <v>34</v>
      </c>
      <c r="B1090" s="432"/>
      <c r="C1090" s="432"/>
      <c r="D1090" s="432"/>
      <c r="E1090" s="432" t="s">
        <v>35</v>
      </c>
      <c r="F1090" s="432"/>
      <c r="G1090" s="432"/>
      <c r="H1090" s="432"/>
      <c r="I1090" s="432" t="s">
        <v>36</v>
      </c>
      <c r="J1090" s="432"/>
      <c r="K1090" s="432"/>
      <c r="L1090" s="432"/>
    </row>
    <row r="1091" spans="1:12" ht="15" customHeight="1" x14ac:dyDescent="0.25">
      <c r="A1091" s="432" t="s">
        <v>37</v>
      </c>
      <c r="B1091" s="432"/>
      <c r="C1091" s="432"/>
      <c r="D1091" s="432"/>
      <c r="E1091" s="432" t="s">
        <v>38</v>
      </c>
      <c r="F1091" s="432"/>
      <c r="G1091" s="432"/>
      <c r="H1091" s="432"/>
      <c r="I1091" s="432" t="s">
        <v>39</v>
      </c>
      <c r="J1091" s="432"/>
      <c r="K1091" s="432"/>
      <c r="L1091" s="432"/>
    </row>
    <row r="1092" spans="1:12" ht="15" customHeight="1" x14ac:dyDescent="0.25">
      <c r="A1092" s="428" t="s">
        <v>40</v>
      </c>
      <c r="B1092" s="428"/>
      <c r="C1092" s="428"/>
      <c r="D1092" s="428"/>
      <c r="E1092" s="428" t="s">
        <v>41</v>
      </c>
      <c r="F1092" s="428"/>
      <c r="G1092" s="428"/>
      <c r="H1092" s="428"/>
      <c r="I1092" s="428" t="s">
        <v>42</v>
      </c>
      <c r="J1092" s="428"/>
      <c r="K1092" s="428"/>
      <c r="L1092" s="428"/>
    </row>
    <row r="1093" spans="1:12" ht="11.1" customHeight="1" x14ac:dyDescent="0.2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</row>
    <row r="1094" spans="1:12" ht="20.100000000000001" customHeight="1" x14ac:dyDescent="0.25">
      <c r="A1094" s="429" t="s">
        <v>46</v>
      </c>
      <c r="B1094" s="429"/>
      <c r="C1094" s="429"/>
      <c r="D1094" s="429"/>
      <c r="E1094" s="429"/>
      <c r="F1094" s="429"/>
      <c r="G1094" s="429"/>
      <c r="H1094" s="429"/>
      <c r="I1094" s="429"/>
      <c r="J1094" s="429"/>
      <c r="K1094" s="429"/>
      <c r="L1094" s="6" t="s">
        <v>43</v>
      </c>
    </row>
    <row r="1095" spans="1:12" ht="26.1" customHeight="1" x14ac:dyDescent="0.25">
      <c r="A1095" s="430" t="str">
        <f>IF(ISERROR(VLOOKUP('Child Tracking Record Sheets'!#REF!,'Child Tracking Record Sheets'!#REF!,2,0)),"",VLOOKUP('Child Tracking Record Sheets'!#REF!,'Child Tracking Record Sheets'!#REF!,2,0))</f>
        <v/>
      </c>
      <c r="B1095" s="430"/>
      <c r="C1095" s="431" t="str">
        <f>IF(ISERROR(VLOOKUP('Child Tracking Record Sheets'!#REF!,'Class Record S5'!#REF!,2,0)),"",VLOOKUP('Child Tracking Record Sheets'!#REF!,'Class Record S5'!#REF!,2,0))</f>
        <v/>
      </c>
      <c r="D1095" s="431"/>
      <c r="E1095" s="431"/>
      <c r="F1095" s="431"/>
      <c r="G1095" s="431"/>
      <c r="H1095" s="431"/>
      <c r="I1095" s="431"/>
      <c r="J1095" s="431"/>
      <c r="K1095" s="431"/>
      <c r="L1095" s="7"/>
    </row>
    <row r="1096" spans="1:12" ht="26.1" customHeight="1" x14ac:dyDescent="0.25">
      <c r="A1096" s="434" t="str">
        <f>IF(ISERROR(VLOOKUP('Child Tracking Record Sheets'!#REF!,'Child Tracking Record Sheets'!#REF!,2,0)),"",VLOOKUP('Child Tracking Record Sheets'!#REF!,'Child Tracking Record Sheets'!#REF!,2,0))</f>
        <v/>
      </c>
      <c r="B1096" s="434"/>
      <c r="C1096" s="435" t="str">
        <f>IF(ISERROR(VLOOKUP('Child Tracking Record Sheets'!#REF!,'Class Record S5'!#REF!,2,0)),"",VLOOKUP('Child Tracking Record Sheets'!#REF!,'Class Record S5'!#REF!,2,0))</f>
        <v/>
      </c>
      <c r="D1096" s="435"/>
      <c r="E1096" s="435"/>
      <c r="F1096" s="435"/>
      <c r="G1096" s="435"/>
      <c r="H1096" s="435"/>
      <c r="I1096" s="435"/>
      <c r="J1096" s="435"/>
      <c r="K1096" s="435"/>
      <c r="L1096" s="8"/>
    </row>
    <row r="1097" spans="1:12" ht="26.1" customHeight="1" x14ac:dyDescent="0.25">
      <c r="A1097" s="434" t="str">
        <f>IF(ISERROR(VLOOKUP('Child Tracking Record Sheets'!#REF!,'Child Tracking Record Sheets'!#REF!,2,0)),"",VLOOKUP('Child Tracking Record Sheets'!#REF!,'Child Tracking Record Sheets'!#REF!,2,0))</f>
        <v/>
      </c>
      <c r="B1097" s="434"/>
      <c r="C1097" s="435" t="str">
        <f>IF(ISERROR(VLOOKUP('Child Tracking Record Sheets'!#REF!,'Class Record S5'!#REF!,2,0)),"",VLOOKUP('Child Tracking Record Sheets'!#REF!,'Class Record S5'!#REF!,2,0))</f>
        <v/>
      </c>
      <c r="D1097" s="435"/>
      <c r="E1097" s="435"/>
      <c r="F1097" s="435"/>
      <c r="G1097" s="435"/>
      <c r="H1097" s="435"/>
      <c r="I1097" s="435"/>
      <c r="J1097" s="435"/>
      <c r="K1097" s="435"/>
      <c r="L1097" s="8"/>
    </row>
    <row r="1098" spans="1:12" ht="26.1" customHeight="1" x14ac:dyDescent="0.25">
      <c r="A1098" s="436" t="str">
        <f>IF(ISERROR(VLOOKUP('Child Tracking Record Sheets'!#REF!,'Child Tracking Record Sheets'!#REF!,2,0)),"",VLOOKUP('Child Tracking Record Sheets'!#REF!,'Child Tracking Record Sheets'!#REF!,2,0))</f>
        <v/>
      </c>
      <c r="B1098" s="436"/>
      <c r="C1098" s="437" t="str">
        <f>IF(ISERROR(VLOOKUP('Child Tracking Record Sheets'!#REF!,'Class Record S5'!#REF!,2,0)),"",VLOOKUP('Child Tracking Record Sheets'!#REF!,'Class Record S5'!#REF!,2,0))</f>
        <v/>
      </c>
      <c r="D1098" s="437"/>
      <c r="E1098" s="437"/>
      <c r="F1098" s="437"/>
      <c r="G1098" s="437"/>
      <c r="H1098" s="437"/>
      <c r="I1098" s="437"/>
      <c r="J1098" s="437"/>
      <c r="K1098" s="437"/>
      <c r="L1098" s="9"/>
    </row>
    <row r="1099" spans="1:12" ht="11.1" customHeight="1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</row>
    <row r="1100" spans="1:12" ht="20.100000000000001" customHeight="1" x14ac:dyDescent="0.25">
      <c r="A1100" s="429" t="s">
        <v>47</v>
      </c>
      <c r="B1100" s="429"/>
      <c r="C1100" s="429"/>
      <c r="D1100" s="429"/>
      <c r="E1100" s="429"/>
      <c r="F1100" s="429"/>
      <c r="G1100" s="429"/>
      <c r="H1100" s="429"/>
      <c r="I1100" s="429"/>
      <c r="J1100" s="429"/>
      <c r="K1100" s="429"/>
      <c r="L1100" s="6" t="s">
        <v>43</v>
      </c>
    </row>
    <row r="1101" spans="1:12" ht="26.1" customHeight="1" x14ac:dyDescent="0.25">
      <c r="A1101" s="430" t="str">
        <f>IF(ISERROR(VLOOKUP('Child Tracking Record Sheets'!#REF!,'Child Tracking Record Sheets'!#REF!,2,0)),"",VLOOKUP('Child Tracking Record Sheets'!#REF!,'Child Tracking Record Sheets'!#REF!,2,0))</f>
        <v/>
      </c>
      <c r="B1101" s="430"/>
      <c r="C1101" s="431" t="str">
        <f>IF(ISERROR(VLOOKUP('Child Tracking Record Sheets'!#REF!,'Class Record S5'!#REF!,2,0)),"",VLOOKUP('Child Tracking Record Sheets'!#REF!,'Class Record S5'!#REF!,2,0))</f>
        <v/>
      </c>
      <c r="D1101" s="431"/>
      <c r="E1101" s="431"/>
      <c r="F1101" s="431"/>
      <c r="G1101" s="431"/>
      <c r="H1101" s="431"/>
      <c r="I1101" s="431"/>
      <c r="J1101" s="431"/>
      <c r="K1101" s="431"/>
      <c r="L1101" s="7"/>
    </row>
    <row r="1102" spans="1:12" ht="26.1" customHeight="1" x14ac:dyDescent="0.25">
      <c r="A1102" s="434" t="str">
        <f>IF(ISERROR(VLOOKUP('Child Tracking Record Sheets'!#REF!,'Child Tracking Record Sheets'!#REF!,2,0)),"",VLOOKUP('Child Tracking Record Sheets'!#REF!,'Child Tracking Record Sheets'!#REF!,2,0))</f>
        <v/>
      </c>
      <c r="B1102" s="434"/>
      <c r="C1102" s="435" t="str">
        <f>IF(ISERROR(VLOOKUP('Child Tracking Record Sheets'!#REF!,'Class Record S5'!#REF!,2,0)),"",VLOOKUP('Child Tracking Record Sheets'!#REF!,'Class Record S5'!#REF!,2,0))</f>
        <v/>
      </c>
      <c r="D1102" s="435"/>
      <c r="E1102" s="435"/>
      <c r="F1102" s="435"/>
      <c r="G1102" s="435"/>
      <c r="H1102" s="435"/>
      <c r="I1102" s="435"/>
      <c r="J1102" s="435"/>
      <c r="K1102" s="435"/>
      <c r="L1102" s="8"/>
    </row>
    <row r="1103" spans="1:12" ht="26.1" customHeight="1" x14ac:dyDescent="0.25">
      <c r="A1103" s="434" t="str">
        <f>IF(ISERROR(VLOOKUP('Child Tracking Record Sheets'!#REF!,'Child Tracking Record Sheets'!#REF!,2,0)),"",VLOOKUP('Child Tracking Record Sheets'!#REF!,'Child Tracking Record Sheets'!#REF!,2,0))</f>
        <v/>
      </c>
      <c r="B1103" s="434"/>
      <c r="C1103" s="435" t="str">
        <f>IF(ISERROR(VLOOKUP('Child Tracking Record Sheets'!#REF!,'Class Record S5'!#REF!,2,0)),"",VLOOKUP('Child Tracking Record Sheets'!#REF!,'Class Record S5'!#REF!,2,0))</f>
        <v/>
      </c>
      <c r="D1103" s="435"/>
      <c r="E1103" s="435"/>
      <c r="F1103" s="435"/>
      <c r="G1103" s="435"/>
      <c r="H1103" s="435"/>
      <c r="I1103" s="435"/>
      <c r="J1103" s="435"/>
      <c r="K1103" s="435"/>
      <c r="L1103" s="8"/>
    </row>
    <row r="1104" spans="1:12" ht="26.1" customHeight="1" x14ac:dyDescent="0.25">
      <c r="A1104" s="434" t="str">
        <f>IF(ISERROR(VLOOKUP('Child Tracking Record Sheets'!#REF!,'Child Tracking Record Sheets'!#REF!,2,0)),"",VLOOKUP('Child Tracking Record Sheets'!#REF!,'Child Tracking Record Sheets'!#REF!,2,0))</f>
        <v/>
      </c>
      <c r="B1104" s="434"/>
      <c r="C1104" s="435" t="str">
        <f>IF(ISERROR(VLOOKUP('Child Tracking Record Sheets'!#REF!,'Class Record S5'!#REF!,2,0)),"",VLOOKUP('Child Tracking Record Sheets'!#REF!,'Class Record S5'!#REF!,2,0))</f>
        <v/>
      </c>
      <c r="D1104" s="435"/>
      <c r="E1104" s="435"/>
      <c r="F1104" s="435"/>
      <c r="G1104" s="435"/>
      <c r="H1104" s="435"/>
      <c r="I1104" s="435"/>
      <c r="J1104" s="435"/>
      <c r="K1104" s="435"/>
      <c r="L1104" s="8"/>
    </row>
    <row r="1105" spans="1:12" ht="26.1" customHeight="1" x14ac:dyDescent="0.25">
      <c r="A1105" s="436" t="str">
        <f>IF(ISERROR(VLOOKUP('Child Tracking Record Sheets'!#REF!,'Child Tracking Record Sheets'!#REF!,2,0)),"",VLOOKUP('Child Tracking Record Sheets'!#REF!,'Child Tracking Record Sheets'!#REF!,2,0))</f>
        <v/>
      </c>
      <c r="B1105" s="436"/>
      <c r="C1105" s="437" t="str">
        <f>IF(ISERROR(VLOOKUP('Child Tracking Record Sheets'!#REF!,'Class Record S5'!#REF!,2,0)),"",VLOOKUP('Child Tracking Record Sheets'!#REF!,'Class Record S5'!#REF!,2,0))</f>
        <v/>
      </c>
      <c r="D1105" s="437"/>
      <c r="E1105" s="437"/>
      <c r="F1105" s="437"/>
      <c r="G1105" s="437"/>
      <c r="H1105" s="437"/>
      <c r="I1105" s="437"/>
      <c r="J1105" s="437"/>
      <c r="K1105" s="437"/>
      <c r="L1105" s="9"/>
    </row>
    <row r="1106" spans="1:12" ht="11.1" customHeight="1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</row>
    <row r="1107" spans="1:12" ht="20.100000000000001" customHeight="1" x14ac:dyDescent="0.25">
      <c r="A1107" s="429" t="s">
        <v>48</v>
      </c>
      <c r="B1107" s="429"/>
      <c r="C1107" s="429"/>
      <c r="D1107" s="429"/>
      <c r="E1107" s="429"/>
      <c r="F1107" s="429"/>
      <c r="G1107" s="429"/>
      <c r="H1107" s="429"/>
      <c r="I1107" s="429"/>
      <c r="J1107" s="429"/>
      <c r="K1107" s="429"/>
      <c r="L1107" s="6" t="s">
        <v>43</v>
      </c>
    </row>
    <row r="1108" spans="1:12" ht="26.1" customHeight="1" x14ac:dyDescent="0.25">
      <c r="A1108" s="430" t="str">
        <f>IF(ISERROR(VLOOKUP('Child Tracking Record Sheets'!#REF!,'Child Tracking Record Sheets'!#REF!,2,0)),"",VLOOKUP('Child Tracking Record Sheets'!#REF!,'Child Tracking Record Sheets'!#REF!,2,0))</f>
        <v/>
      </c>
      <c r="B1108" s="430"/>
      <c r="C1108" s="431" t="str">
        <f>IF(ISERROR(VLOOKUP('Child Tracking Record Sheets'!#REF!,'Class Record S5'!#REF!,2,0)),"",VLOOKUP('Child Tracking Record Sheets'!#REF!,'Class Record S5'!#REF!,2,0))</f>
        <v/>
      </c>
      <c r="D1108" s="431"/>
      <c r="E1108" s="431"/>
      <c r="F1108" s="431"/>
      <c r="G1108" s="431"/>
      <c r="H1108" s="431"/>
      <c r="I1108" s="431"/>
      <c r="J1108" s="431"/>
      <c r="K1108" s="431"/>
      <c r="L1108" s="7"/>
    </row>
    <row r="1109" spans="1:12" ht="26.1" customHeight="1" x14ac:dyDescent="0.25">
      <c r="A1109" s="434" t="str">
        <f>IF(ISERROR(VLOOKUP('Child Tracking Record Sheets'!#REF!,'Child Tracking Record Sheets'!#REF!,2,0)),"",VLOOKUP('Child Tracking Record Sheets'!#REF!,'Child Tracking Record Sheets'!#REF!,2,0))</f>
        <v/>
      </c>
      <c r="B1109" s="434"/>
      <c r="C1109" s="435" t="str">
        <f>IF(ISERROR(VLOOKUP('Child Tracking Record Sheets'!#REF!,'Class Record S5'!#REF!,2,0)),"",VLOOKUP('Child Tracking Record Sheets'!#REF!,'Class Record S5'!#REF!,2,0))</f>
        <v/>
      </c>
      <c r="D1109" s="435"/>
      <c r="E1109" s="435"/>
      <c r="F1109" s="435"/>
      <c r="G1109" s="435"/>
      <c r="H1109" s="435"/>
      <c r="I1109" s="435"/>
      <c r="J1109" s="435"/>
      <c r="K1109" s="435"/>
      <c r="L1109" s="8"/>
    </row>
    <row r="1110" spans="1:12" ht="26.1" customHeight="1" x14ac:dyDescent="0.25">
      <c r="A1110" s="434" t="str">
        <f>IF(ISERROR(VLOOKUP('Child Tracking Record Sheets'!#REF!,'Child Tracking Record Sheets'!#REF!,2,0)),"",VLOOKUP('Child Tracking Record Sheets'!#REF!,'Child Tracking Record Sheets'!#REF!,2,0))</f>
        <v/>
      </c>
      <c r="B1110" s="434"/>
      <c r="C1110" s="435" t="str">
        <f>IF(ISERROR(VLOOKUP('Child Tracking Record Sheets'!#REF!,'Class Record S5'!#REF!,2,0)),"",VLOOKUP('Child Tracking Record Sheets'!#REF!,'Class Record S5'!#REF!,2,0))</f>
        <v/>
      </c>
      <c r="D1110" s="435"/>
      <c r="E1110" s="435"/>
      <c r="F1110" s="435"/>
      <c r="G1110" s="435"/>
      <c r="H1110" s="435"/>
      <c r="I1110" s="435"/>
      <c r="J1110" s="435"/>
      <c r="K1110" s="435"/>
      <c r="L1110" s="8"/>
    </row>
    <row r="1111" spans="1:12" ht="26.1" customHeight="1" x14ac:dyDescent="0.25">
      <c r="A1111" s="434" t="str">
        <f>IF(ISERROR(VLOOKUP('Child Tracking Record Sheets'!#REF!,'Child Tracking Record Sheets'!#REF!,2,0)),"",VLOOKUP('Child Tracking Record Sheets'!#REF!,'Child Tracking Record Sheets'!#REF!,2,0))</f>
        <v/>
      </c>
      <c r="B1111" s="434"/>
      <c r="C1111" s="435" t="str">
        <f>IF(ISERROR(VLOOKUP('Child Tracking Record Sheets'!#REF!,'Class Record S5'!#REF!,2,0)),"",VLOOKUP('Child Tracking Record Sheets'!#REF!,'Class Record S5'!#REF!,2,0))</f>
        <v/>
      </c>
      <c r="D1111" s="435"/>
      <c r="E1111" s="435"/>
      <c r="F1111" s="435"/>
      <c r="G1111" s="435"/>
      <c r="H1111" s="435"/>
      <c r="I1111" s="435"/>
      <c r="J1111" s="435"/>
      <c r="K1111" s="435"/>
      <c r="L1111" s="8"/>
    </row>
    <row r="1112" spans="1:12" ht="26.1" customHeight="1" x14ac:dyDescent="0.25">
      <c r="A1112" s="436" t="str">
        <f>IF(ISERROR(VLOOKUP('Child Tracking Record Sheets'!#REF!,'Child Tracking Record Sheets'!#REF!,2,0)),"",VLOOKUP('Child Tracking Record Sheets'!#REF!,'Child Tracking Record Sheets'!#REF!,2,0))</f>
        <v/>
      </c>
      <c r="B1112" s="436"/>
      <c r="C1112" s="437" t="str">
        <f>IF(ISERROR(VLOOKUP('Child Tracking Record Sheets'!#REF!,'Class Record S5'!#REF!,2,0)),"",VLOOKUP('Child Tracking Record Sheets'!#REF!,'Class Record S5'!#REF!,2,0))</f>
        <v/>
      </c>
      <c r="D1112" s="437"/>
      <c r="E1112" s="437"/>
      <c r="F1112" s="437"/>
      <c r="G1112" s="437"/>
      <c r="H1112" s="437"/>
      <c r="I1112" s="437"/>
      <c r="J1112" s="437"/>
      <c r="K1112" s="437"/>
      <c r="L1112" s="9"/>
    </row>
    <row r="1113" spans="1:12" ht="11.1" customHeight="1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</row>
    <row r="1114" spans="1:12" ht="20.100000000000001" customHeight="1" x14ac:dyDescent="0.25">
      <c r="A1114" s="429" t="s">
        <v>49</v>
      </c>
      <c r="B1114" s="429"/>
      <c r="C1114" s="429"/>
      <c r="D1114" s="429"/>
      <c r="E1114" s="429"/>
      <c r="F1114" s="429"/>
      <c r="G1114" s="429"/>
      <c r="H1114" s="429"/>
      <c r="I1114" s="429"/>
      <c r="J1114" s="429"/>
      <c r="K1114" s="429"/>
      <c r="L1114" s="6" t="s">
        <v>43</v>
      </c>
    </row>
    <row r="1115" spans="1:12" ht="26.1" customHeight="1" x14ac:dyDescent="0.25">
      <c r="A1115" s="430" t="str">
        <f>IF(ISERROR(VLOOKUP('Child Tracking Record Sheets'!#REF!,'Child Tracking Record Sheets'!#REF!,2,0)),"",VLOOKUP('Child Tracking Record Sheets'!#REF!,'Child Tracking Record Sheets'!#REF!,2,0))</f>
        <v/>
      </c>
      <c r="B1115" s="430"/>
      <c r="C1115" s="431" t="str">
        <f>IF(ISERROR(VLOOKUP('Child Tracking Record Sheets'!#REF!,'Class Record S5'!#REF!,2,0)),"",VLOOKUP('Child Tracking Record Sheets'!#REF!,'Class Record S5'!#REF!,2,0))</f>
        <v/>
      </c>
      <c r="D1115" s="431"/>
      <c r="E1115" s="431"/>
      <c r="F1115" s="431"/>
      <c r="G1115" s="431"/>
      <c r="H1115" s="431"/>
      <c r="I1115" s="431"/>
      <c r="J1115" s="431"/>
      <c r="K1115" s="431"/>
      <c r="L1115" s="7"/>
    </row>
    <row r="1116" spans="1:12" ht="26.1" customHeight="1" x14ac:dyDescent="0.25">
      <c r="A1116" s="434" t="str">
        <f>IF(ISERROR(VLOOKUP('Child Tracking Record Sheets'!#REF!,'Child Tracking Record Sheets'!#REF!,2,0)),"",VLOOKUP('Child Tracking Record Sheets'!#REF!,'Child Tracking Record Sheets'!#REF!,2,0))</f>
        <v/>
      </c>
      <c r="B1116" s="434"/>
      <c r="C1116" s="435" t="str">
        <f>IF(ISERROR(VLOOKUP('Child Tracking Record Sheets'!#REF!,'Class Record S5'!#REF!,2,0)),"",VLOOKUP('Child Tracking Record Sheets'!#REF!,'Class Record S5'!#REF!,2,0))</f>
        <v/>
      </c>
      <c r="D1116" s="435"/>
      <c r="E1116" s="435"/>
      <c r="F1116" s="435"/>
      <c r="G1116" s="435"/>
      <c r="H1116" s="435"/>
      <c r="I1116" s="435"/>
      <c r="J1116" s="435"/>
      <c r="K1116" s="435"/>
      <c r="L1116" s="8"/>
    </row>
    <row r="1117" spans="1:12" ht="26.1" customHeight="1" x14ac:dyDescent="0.25">
      <c r="A1117" s="434" t="str">
        <f>IF(ISERROR(VLOOKUP('Child Tracking Record Sheets'!#REF!,'Child Tracking Record Sheets'!#REF!,2,0)),"",VLOOKUP('Child Tracking Record Sheets'!#REF!,'Child Tracking Record Sheets'!#REF!,2,0))</f>
        <v/>
      </c>
      <c r="B1117" s="434"/>
      <c r="C1117" s="435" t="str">
        <f>IF(ISERROR(VLOOKUP('Child Tracking Record Sheets'!#REF!,'Class Record S5'!#REF!,2,0)),"",VLOOKUP('Child Tracking Record Sheets'!#REF!,'Class Record S5'!#REF!,2,0))</f>
        <v/>
      </c>
      <c r="D1117" s="435"/>
      <c r="E1117" s="435"/>
      <c r="F1117" s="435"/>
      <c r="G1117" s="435"/>
      <c r="H1117" s="435"/>
      <c r="I1117" s="435"/>
      <c r="J1117" s="435"/>
      <c r="K1117" s="435"/>
      <c r="L1117" s="8"/>
    </row>
    <row r="1118" spans="1:12" ht="26.1" customHeight="1" x14ac:dyDescent="0.25">
      <c r="A1118" s="436" t="str">
        <f>IF(ISERROR(VLOOKUP('Child Tracking Record Sheets'!#REF!,'Child Tracking Record Sheets'!#REF!,2,0)),"",VLOOKUP('Child Tracking Record Sheets'!#REF!,'Child Tracking Record Sheets'!#REF!,2,0))</f>
        <v/>
      </c>
      <c r="B1118" s="436"/>
      <c r="C1118" s="437" t="str">
        <f>IF(ISERROR(VLOOKUP('Child Tracking Record Sheets'!#REF!,'Class Record S5'!#REF!,2,0)),"",VLOOKUP('Child Tracking Record Sheets'!#REF!,'Class Record S5'!#REF!,2,0))</f>
        <v/>
      </c>
      <c r="D1118" s="437"/>
      <c r="E1118" s="437"/>
      <c r="F1118" s="437"/>
      <c r="G1118" s="437"/>
      <c r="H1118" s="437"/>
      <c r="I1118" s="437"/>
      <c r="J1118" s="437"/>
      <c r="K1118" s="437"/>
      <c r="L1118" s="9"/>
    </row>
    <row r="1119" spans="1:12" ht="11.1" customHeight="1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</row>
    <row r="1120" spans="1:12" ht="20.100000000000001" customHeight="1" x14ac:dyDescent="0.25">
      <c r="A1120" s="438" t="s">
        <v>44</v>
      </c>
      <c r="B1120" s="438"/>
      <c r="C1120" s="438"/>
      <c r="D1120" s="438"/>
      <c r="E1120" s="438"/>
      <c r="F1120" s="438"/>
      <c r="G1120" s="438"/>
      <c r="H1120" s="438"/>
      <c r="I1120" s="438"/>
      <c r="J1120" s="438"/>
      <c r="K1120" s="439" t="s">
        <v>45</v>
      </c>
      <c r="L1120" s="439"/>
    </row>
    <row r="1121" spans="1:12" ht="20.100000000000001" customHeight="1" x14ac:dyDescent="0.25">
      <c r="A1121" s="440"/>
      <c r="B1121" s="440"/>
      <c r="C1121" s="440"/>
      <c r="D1121" s="440"/>
      <c r="E1121" s="440"/>
      <c r="F1121" s="440"/>
      <c r="G1121" s="440"/>
      <c r="H1121" s="440"/>
      <c r="I1121" s="440"/>
      <c r="J1121" s="440"/>
      <c r="K1121" s="441" t="e">
        <f>'Class Record S5'!#REF!</f>
        <v>#REF!</v>
      </c>
      <c r="L1121" s="441"/>
    </row>
    <row r="1122" spans="1:12" ht="20.100000000000001" customHeight="1" x14ac:dyDescent="0.25">
      <c r="A1122" s="440"/>
      <c r="B1122" s="440"/>
      <c r="C1122" s="440"/>
      <c r="D1122" s="440"/>
      <c r="E1122" s="440"/>
      <c r="F1122" s="440"/>
      <c r="G1122" s="440"/>
      <c r="H1122" s="440"/>
      <c r="I1122" s="440"/>
      <c r="J1122" s="440"/>
      <c r="K1122" s="441"/>
      <c r="L1122" s="441"/>
    </row>
    <row r="1123" spans="1:12" ht="20.100000000000001" customHeight="1" x14ac:dyDescent="0.25">
      <c r="A1123" s="440"/>
      <c r="B1123" s="440"/>
      <c r="C1123" s="440"/>
      <c r="D1123" s="440"/>
      <c r="E1123" s="440"/>
      <c r="F1123" s="440"/>
      <c r="G1123" s="440"/>
      <c r="H1123" s="440"/>
      <c r="I1123" s="440"/>
      <c r="J1123" s="440"/>
      <c r="K1123" s="441"/>
      <c r="L1123" s="441"/>
    </row>
    <row r="1124" spans="1:12" ht="20.100000000000001" customHeight="1" x14ac:dyDescent="0.2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</row>
    <row r="1125" spans="1:12" ht="20.100000000000001" customHeight="1" x14ac:dyDescent="0.2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</row>
    <row r="1126" spans="1:12" ht="24.6" customHeight="1" x14ac:dyDescent="0.25">
      <c r="A1126" s="423" t="e">
        <f>'Child Tracking Record Sheets'!$B$1:$F$1</f>
        <v>#VALUE!</v>
      </c>
      <c r="B1126" s="423"/>
      <c r="C1126" s="423"/>
      <c r="D1126" s="423"/>
      <c r="E1126" s="423"/>
      <c r="F1126" s="423"/>
      <c r="G1126" s="423"/>
      <c r="H1126" s="423"/>
      <c r="I1126" s="423"/>
      <c r="J1126" s="423"/>
      <c r="K1126" s="423"/>
      <c r="L1126" s="423"/>
    </row>
    <row r="1127" spans="1:12" ht="11.1" customHeight="1" x14ac:dyDescent="0.25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ht="12" customHeight="1" x14ac:dyDescent="0.25">
      <c r="A1128" s="424" t="s">
        <v>17</v>
      </c>
      <c r="B1128" s="424"/>
      <c r="C1128" s="425">
        <f>'Class Record S5'!AD$2</f>
        <v>0</v>
      </c>
      <c r="D1128" s="425"/>
      <c r="E1128" s="425"/>
      <c r="F1128" s="425"/>
      <c r="G1128" s="424" t="s">
        <v>18</v>
      </c>
      <c r="H1128" s="426" t="e">
        <f>$H$3</f>
        <v>#REF!</v>
      </c>
      <c r="I1128" s="426"/>
      <c r="J1128" s="427" t="str">
        <f>'Class Record S5'!$C$2</f>
        <v>CLASS</v>
      </c>
      <c r="K1128" s="427"/>
      <c r="L1128" s="427"/>
    </row>
    <row r="1129" spans="1:12" ht="12" customHeight="1" x14ac:dyDescent="0.25">
      <c r="A1129" s="424"/>
      <c r="B1129" s="424"/>
      <c r="C1129" s="425"/>
      <c r="D1129" s="425"/>
      <c r="E1129" s="425"/>
      <c r="F1129" s="425"/>
      <c r="G1129" s="424"/>
      <c r="H1129" s="426"/>
      <c r="I1129" s="426"/>
      <c r="J1129" s="427"/>
      <c r="K1129" s="427"/>
      <c r="L1129" s="427"/>
    </row>
    <row r="1130" spans="1:12" ht="11.1" customHeight="1" x14ac:dyDescent="0.25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</row>
    <row r="1131" spans="1:12" ht="20.100000000000001" customHeight="1" x14ac:dyDescent="0.25">
      <c r="A1131" s="417" t="s">
        <v>19</v>
      </c>
      <c r="B1131" s="417"/>
      <c r="C1131" s="417"/>
      <c r="D1131" s="417"/>
      <c r="E1131" s="418" t="s">
        <v>20</v>
      </c>
      <c r="F1131" s="418"/>
      <c r="G1131" s="418"/>
      <c r="H1131" s="418"/>
      <c r="I1131" s="419" t="s">
        <v>21</v>
      </c>
      <c r="J1131" s="419"/>
      <c r="K1131" s="419"/>
      <c r="L1131" s="419"/>
    </row>
    <row r="1132" spans="1:12" ht="20.100000000000001" customHeight="1" x14ac:dyDescent="0.25">
      <c r="A1132" s="420" t="s">
        <v>22</v>
      </c>
      <c r="B1132" s="420"/>
      <c r="C1132" s="421" t="s">
        <v>23</v>
      </c>
      <c r="D1132" s="421"/>
      <c r="E1132" s="421" t="s">
        <v>24</v>
      </c>
      <c r="F1132" s="421"/>
      <c r="G1132" s="421" t="s">
        <v>25</v>
      </c>
      <c r="H1132" s="421"/>
      <c r="I1132" s="421" t="s">
        <v>26</v>
      </c>
      <c r="J1132" s="421"/>
      <c r="K1132" s="422" t="s">
        <v>27</v>
      </c>
      <c r="L1132" s="422"/>
    </row>
    <row r="1133" spans="1:12" ht="15" customHeight="1" x14ac:dyDescent="0.25">
      <c r="A1133" s="433" t="s">
        <v>28</v>
      </c>
      <c r="B1133" s="433"/>
      <c r="C1133" s="433"/>
      <c r="D1133" s="433"/>
      <c r="E1133" s="433" t="s">
        <v>29</v>
      </c>
      <c r="F1133" s="433"/>
      <c r="G1133" s="433"/>
      <c r="H1133" s="433"/>
      <c r="I1133" s="433" t="s">
        <v>30</v>
      </c>
      <c r="J1133" s="433"/>
      <c r="K1133" s="433"/>
      <c r="L1133" s="433"/>
    </row>
    <row r="1134" spans="1:12" ht="15" customHeight="1" x14ac:dyDescent="0.25">
      <c r="A1134" s="432" t="s">
        <v>31</v>
      </c>
      <c r="B1134" s="432"/>
      <c r="C1134" s="432"/>
      <c r="D1134" s="432"/>
      <c r="E1134" s="432" t="s">
        <v>32</v>
      </c>
      <c r="F1134" s="432"/>
      <c r="G1134" s="432"/>
      <c r="H1134" s="432"/>
      <c r="I1134" s="432" t="s">
        <v>33</v>
      </c>
      <c r="J1134" s="432"/>
      <c r="K1134" s="432"/>
      <c r="L1134" s="432"/>
    </row>
    <row r="1135" spans="1:12" ht="15" customHeight="1" x14ac:dyDescent="0.25">
      <c r="A1135" s="432" t="s">
        <v>34</v>
      </c>
      <c r="B1135" s="432"/>
      <c r="C1135" s="432"/>
      <c r="D1135" s="432"/>
      <c r="E1135" s="432" t="s">
        <v>35</v>
      </c>
      <c r="F1135" s="432"/>
      <c r="G1135" s="432"/>
      <c r="H1135" s="432"/>
      <c r="I1135" s="432" t="s">
        <v>36</v>
      </c>
      <c r="J1135" s="432"/>
      <c r="K1135" s="432"/>
      <c r="L1135" s="432"/>
    </row>
    <row r="1136" spans="1:12" ht="15" customHeight="1" x14ac:dyDescent="0.25">
      <c r="A1136" s="432" t="s">
        <v>37</v>
      </c>
      <c r="B1136" s="432"/>
      <c r="C1136" s="432"/>
      <c r="D1136" s="432"/>
      <c r="E1136" s="432" t="s">
        <v>38</v>
      </c>
      <c r="F1136" s="432"/>
      <c r="G1136" s="432"/>
      <c r="H1136" s="432"/>
      <c r="I1136" s="432" t="s">
        <v>39</v>
      </c>
      <c r="J1136" s="432"/>
      <c r="K1136" s="432"/>
      <c r="L1136" s="432"/>
    </row>
    <row r="1137" spans="1:12" ht="15" customHeight="1" x14ac:dyDescent="0.25">
      <c r="A1137" s="428" t="s">
        <v>40</v>
      </c>
      <c r="B1137" s="428"/>
      <c r="C1137" s="428"/>
      <c r="D1137" s="428"/>
      <c r="E1137" s="428" t="s">
        <v>41</v>
      </c>
      <c r="F1137" s="428"/>
      <c r="G1137" s="428"/>
      <c r="H1137" s="428"/>
      <c r="I1137" s="428" t="s">
        <v>42</v>
      </c>
      <c r="J1137" s="428"/>
      <c r="K1137" s="428"/>
      <c r="L1137" s="428"/>
    </row>
    <row r="1138" spans="1:12" ht="11.1" customHeight="1" x14ac:dyDescent="0.2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</row>
    <row r="1139" spans="1:12" ht="20.100000000000001" customHeight="1" x14ac:dyDescent="0.25">
      <c r="A1139" s="429" t="s">
        <v>46</v>
      </c>
      <c r="B1139" s="429"/>
      <c r="C1139" s="429"/>
      <c r="D1139" s="429"/>
      <c r="E1139" s="429"/>
      <c r="F1139" s="429"/>
      <c r="G1139" s="429"/>
      <c r="H1139" s="429"/>
      <c r="I1139" s="429"/>
      <c r="J1139" s="429"/>
      <c r="K1139" s="429"/>
      <c r="L1139" s="6" t="s">
        <v>43</v>
      </c>
    </row>
    <row r="1140" spans="1:12" ht="26.1" customHeight="1" x14ac:dyDescent="0.25">
      <c r="A1140" s="430" t="str">
        <f>IF(ISERROR(VLOOKUP('Child Tracking Record Sheets'!#REF!,'Child Tracking Record Sheets'!#REF!,2,0)),"",VLOOKUP('Child Tracking Record Sheets'!#REF!,'Child Tracking Record Sheets'!#REF!,2,0))</f>
        <v/>
      </c>
      <c r="B1140" s="430"/>
      <c r="C1140" s="431" t="str">
        <f>IF(ISERROR(VLOOKUP('Child Tracking Record Sheets'!#REF!,'Class Record S5'!#REF!,2,0)),"",VLOOKUP('Child Tracking Record Sheets'!#REF!,'Class Record S5'!#REF!,2,0))</f>
        <v/>
      </c>
      <c r="D1140" s="431"/>
      <c r="E1140" s="431"/>
      <c r="F1140" s="431"/>
      <c r="G1140" s="431"/>
      <c r="H1140" s="431"/>
      <c r="I1140" s="431"/>
      <c r="J1140" s="431"/>
      <c r="K1140" s="431"/>
      <c r="L1140" s="7"/>
    </row>
    <row r="1141" spans="1:12" ht="26.1" customHeight="1" x14ac:dyDescent="0.25">
      <c r="A1141" s="434" t="str">
        <f>IF(ISERROR(VLOOKUP('Child Tracking Record Sheets'!#REF!,'Child Tracking Record Sheets'!#REF!,2,0)),"",VLOOKUP('Child Tracking Record Sheets'!#REF!,'Child Tracking Record Sheets'!#REF!,2,0))</f>
        <v/>
      </c>
      <c r="B1141" s="434"/>
      <c r="C1141" s="435" t="str">
        <f>IF(ISERROR(VLOOKUP('Child Tracking Record Sheets'!#REF!,'Class Record S5'!#REF!,2,0)),"",VLOOKUP('Child Tracking Record Sheets'!#REF!,'Class Record S5'!#REF!,2,0))</f>
        <v/>
      </c>
      <c r="D1141" s="435"/>
      <c r="E1141" s="435"/>
      <c r="F1141" s="435"/>
      <c r="G1141" s="435"/>
      <c r="H1141" s="435"/>
      <c r="I1141" s="435"/>
      <c r="J1141" s="435"/>
      <c r="K1141" s="435"/>
      <c r="L1141" s="8"/>
    </row>
    <row r="1142" spans="1:12" ht="26.1" customHeight="1" x14ac:dyDescent="0.25">
      <c r="A1142" s="434" t="str">
        <f>IF(ISERROR(VLOOKUP('Child Tracking Record Sheets'!#REF!,'Child Tracking Record Sheets'!#REF!,2,0)),"",VLOOKUP('Child Tracking Record Sheets'!#REF!,'Child Tracking Record Sheets'!#REF!,2,0))</f>
        <v/>
      </c>
      <c r="B1142" s="434"/>
      <c r="C1142" s="435" t="str">
        <f>IF(ISERROR(VLOOKUP('Child Tracking Record Sheets'!#REF!,'Class Record S5'!#REF!,2,0)),"",VLOOKUP('Child Tracking Record Sheets'!#REF!,'Class Record S5'!#REF!,2,0))</f>
        <v/>
      </c>
      <c r="D1142" s="435"/>
      <c r="E1142" s="435"/>
      <c r="F1142" s="435"/>
      <c r="G1142" s="435"/>
      <c r="H1142" s="435"/>
      <c r="I1142" s="435"/>
      <c r="J1142" s="435"/>
      <c r="K1142" s="435"/>
      <c r="L1142" s="8"/>
    </row>
    <row r="1143" spans="1:12" ht="26.1" customHeight="1" x14ac:dyDescent="0.25">
      <c r="A1143" s="436" t="str">
        <f>IF(ISERROR(VLOOKUP('Child Tracking Record Sheets'!#REF!,'Child Tracking Record Sheets'!#REF!,2,0)),"",VLOOKUP('Child Tracking Record Sheets'!#REF!,'Child Tracking Record Sheets'!#REF!,2,0))</f>
        <v/>
      </c>
      <c r="B1143" s="436"/>
      <c r="C1143" s="437" t="str">
        <f>IF(ISERROR(VLOOKUP('Child Tracking Record Sheets'!#REF!,'Class Record S5'!#REF!,2,0)),"",VLOOKUP('Child Tracking Record Sheets'!#REF!,'Class Record S5'!#REF!,2,0))</f>
        <v/>
      </c>
      <c r="D1143" s="437"/>
      <c r="E1143" s="437"/>
      <c r="F1143" s="437"/>
      <c r="G1143" s="437"/>
      <c r="H1143" s="437"/>
      <c r="I1143" s="437"/>
      <c r="J1143" s="437"/>
      <c r="K1143" s="437"/>
      <c r="L1143" s="9"/>
    </row>
    <row r="1144" spans="1:12" ht="11.1" customHeight="1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</row>
    <row r="1145" spans="1:12" ht="20.100000000000001" customHeight="1" x14ac:dyDescent="0.25">
      <c r="A1145" s="429" t="s">
        <v>47</v>
      </c>
      <c r="B1145" s="429"/>
      <c r="C1145" s="429"/>
      <c r="D1145" s="429"/>
      <c r="E1145" s="429"/>
      <c r="F1145" s="429"/>
      <c r="G1145" s="429"/>
      <c r="H1145" s="429"/>
      <c r="I1145" s="429"/>
      <c r="J1145" s="429"/>
      <c r="K1145" s="429"/>
      <c r="L1145" s="6" t="s">
        <v>43</v>
      </c>
    </row>
    <row r="1146" spans="1:12" ht="26.1" customHeight="1" x14ac:dyDescent="0.25">
      <c r="A1146" s="430" t="str">
        <f>IF(ISERROR(VLOOKUP('Child Tracking Record Sheets'!#REF!,'Child Tracking Record Sheets'!#REF!,2,0)),"",VLOOKUP('Child Tracking Record Sheets'!#REF!,'Child Tracking Record Sheets'!#REF!,2,0))</f>
        <v/>
      </c>
      <c r="B1146" s="430"/>
      <c r="C1146" s="431" t="str">
        <f>IF(ISERROR(VLOOKUP('Child Tracking Record Sheets'!#REF!,'Class Record S5'!#REF!,2,0)),"",VLOOKUP('Child Tracking Record Sheets'!#REF!,'Class Record S5'!#REF!,2,0))</f>
        <v/>
      </c>
      <c r="D1146" s="431"/>
      <c r="E1146" s="431"/>
      <c r="F1146" s="431"/>
      <c r="G1146" s="431"/>
      <c r="H1146" s="431"/>
      <c r="I1146" s="431"/>
      <c r="J1146" s="431"/>
      <c r="K1146" s="431"/>
      <c r="L1146" s="7"/>
    </row>
    <row r="1147" spans="1:12" ht="26.1" customHeight="1" x14ac:dyDescent="0.25">
      <c r="A1147" s="434" t="str">
        <f>IF(ISERROR(VLOOKUP('Child Tracking Record Sheets'!#REF!,'Child Tracking Record Sheets'!#REF!,2,0)),"",VLOOKUP('Child Tracking Record Sheets'!#REF!,'Child Tracking Record Sheets'!#REF!,2,0))</f>
        <v/>
      </c>
      <c r="B1147" s="434"/>
      <c r="C1147" s="435" t="str">
        <f>IF(ISERROR(VLOOKUP('Child Tracking Record Sheets'!#REF!,'Class Record S5'!#REF!,2,0)),"",VLOOKUP('Child Tracking Record Sheets'!#REF!,'Class Record S5'!#REF!,2,0))</f>
        <v/>
      </c>
      <c r="D1147" s="435"/>
      <c r="E1147" s="435"/>
      <c r="F1147" s="435"/>
      <c r="G1147" s="435"/>
      <c r="H1147" s="435"/>
      <c r="I1147" s="435"/>
      <c r="J1147" s="435"/>
      <c r="K1147" s="435"/>
      <c r="L1147" s="8"/>
    </row>
    <row r="1148" spans="1:12" ht="26.1" customHeight="1" x14ac:dyDescent="0.25">
      <c r="A1148" s="434" t="str">
        <f>IF(ISERROR(VLOOKUP('Child Tracking Record Sheets'!#REF!,'Child Tracking Record Sheets'!#REF!,2,0)),"",VLOOKUP('Child Tracking Record Sheets'!#REF!,'Child Tracking Record Sheets'!#REF!,2,0))</f>
        <v/>
      </c>
      <c r="B1148" s="434"/>
      <c r="C1148" s="435" t="str">
        <f>IF(ISERROR(VLOOKUP('Child Tracking Record Sheets'!#REF!,'Class Record S5'!#REF!,2,0)),"",VLOOKUP('Child Tracking Record Sheets'!#REF!,'Class Record S5'!#REF!,2,0))</f>
        <v/>
      </c>
      <c r="D1148" s="435"/>
      <c r="E1148" s="435"/>
      <c r="F1148" s="435"/>
      <c r="G1148" s="435"/>
      <c r="H1148" s="435"/>
      <c r="I1148" s="435"/>
      <c r="J1148" s="435"/>
      <c r="K1148" s="435"/>
      <c r="L1148" s="8"/>
    </row>
    <row r="1149" spans="1:12" ht="26.1" customHeight="1" x14ac:dyDescent="0.25">
      <c r="A1149" s="434" t="str">
        <f>IF(ISERROR(VLOOKUP('Child Tracking Record Sheets'!#REF!,'Child Tracking Record Sheets'!#REF!,2,0)),"",VLOOKUP('Child Tracking Record Sheets'!#REF!,'Child Tracking Record Sheets'!#REF!,2,0))</f>
        <v/>
      </c>
      <c r="B1149" s="434"/>
      <c r="C1149" s="435" t="str">
        <f>IF(ISERROR(VLOOKUP('Child Tracking Record Sheets'!#REF!,'Class Record S5'!#REF!,2,0)),"",VLOOKUP('Child Tracking Record Sheets'!#REF!,'Class Record S5'!#REF!,2,0))</f>
        <v/>
      </c>
      <c r="D1149" s="435"/>
      <c r="E1149" s="435"/>
      <c r="F1149" s="435"/>
      <c r="G1149" s="435"/>
      <c r="H1149" s="435"/>
      <c r="I1149" s="435"/>
      <c r="J1149" s="435"/>
      <c r="K1149" s="435"/>
      <c r="L1149" s="8"/>
    </row>
    <row r="1150" spans="1:12" ht="26.1" customHeight="1" x14ac:dyDescent="0.25">
      <c r="A1150" s="436" t="str">
        <f>IF(ISERROR(VLOOKUP('Child Tracking Record Sheets'!#REF!,'Child Tracking Record Sheets'!#REF!,2,0)),"",VLOOKUP('Child Tracking Record Sheets'!#REF!,'Child Tracking Record Sheets'!#REF!,2,0))</f>
        <v/>
      </c>
      <c r="B1150" s="436"/>
      <c r="C1150" s="437" t="str">
        <f>IF(ISERROR(VLOOKUP('Child Tracking Record Sheets'!#REF!,'Class Record S5'!#REF!,2,0)),"",VLOOKUP('Child Tracking Record Sheets'!#REF!,'Class Record S5'!#REF!,2,0))</f>
        <v/>
      </c>
      <c r="D1150" s="437"/>
      <c r="E1150" s="437"/>
      <c r="F1150" s="437"/>
      <c r="G1150" s="437"/>
      <c r="H1150" s="437"/>
      <c r="I1150" s="437"/>
      <c r="J1150" s="437"/>
      <c r="K1150" s="437"/>
      <c r="L1150" s="9"/>
    </row>
    <row r="1151" spans="1:12" ht="11.1" customHeight="1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</row>
    <row r="1152" spans="1:12" ht="20.100000000000001" customHeight="1" x14ac:dyDescent="0.25">
      <c r="A1152" s="429" t="s">
        <v>48</v>
      </c>
      <c r="B1152" s="429"/>
      <c r="C1152" s="429"/>
      <c r="D1152" s="429"/>
      <c r="E1152" s="429"/>
      <c r="F1152" s="429"/>
      <c r="G1152" s="429"/>
      <c r="H1152" s="429"/>
      <c r="I1152" s="429"/>
      <c r="J1152" s="429"/>
      <c r="K1152" s="429"/>
      <c r="L1152" s="6" t="s">
        <v>43</v>
      </c>
    </row>
    <row r="1153" spans="1:12" ht="26.1" customHeight="1" x14ac:dyDescent="0.25">
      <c r="A1153" s="430" t="str">
        <f>IF(ISERROR(VLOOKUP('Child Tracking Record Sheets'!#REF!,'Child Tracking Record Sheets'!#REF!,2,0)),"",VLOOKUP('Child Tracking Record Sheets'!#REF!,'Child Tracking Record Sheets'!#REF!,2,0))</f>
        <v/>
      </c>
      <c r="B1153" s="430"/>
      <c r="C1153" s="431" t="str">
        <f>IF(ISERROR(VLOOKUP('Child Tracking Record Sheets'!#REF!,'Class Record S5'!#REF!,2,0)),"",VLOOKUP('Child Tracking Record Sheets'!#REF!,'Class Record S5'!#REF!,2,0))</f>
        <v/>
      </c>
      <c r="D1153" s="431"/>
      <c r="E1153" s="431"/>
      <c r="F1153" s="431"/>
      <c r="G1153" s="431"/>
      <c r="H1153" s="431"/>
      <c r="I1153" s="431"/>
      <c r="J1153" s="431"/>
      <c r="K1153" s="431"/>
      <c r="L1153" s="7"/>
    </row>
    <row r="1154" spans="1:12" ht="26.1" customHeight="1" x14ac:dyDescent="0.25">
      <c r="A1154" s="434" t="str">
        <f>IF(ISERROR(VLOOKUP('Child Tracking Record Sheets'!#REF!,'Child Tracking Record Sheets'!#REF!,2,0)),"",VLOOKUP('Child Tracking Record Sheets'!#REF!,'Child Tracking Record Sheets'!#REF!,2,0))</f>
        <v/>
      </c>
      <c r="B1154" s="434"/>
      <c r="C1154" s="435" t="str">
        <f>IF(ISERROR(VLOOKUP('Child Tracking Record Sheets'!#REF!,'Class Record S5'!#REF!,2,0)),"",VLOOKUP('Child Tracking Record Sheets'!#REF!,'Class Record S5'!#REF!,2,0))</f>
        <v/>
      </c>
      <c r="D1154" s="435"/>
      <c r="E1154" s="435"/>
      <c r="F1154" s="435"/>
      <c r="G1154" s="435"/>
      <c r="H1154" s="435"/>
      <c r="I1154" s="435"/>
      <c r="J1154" s="435"/>
      <c r="K1154" s="435"/>
      <c r="L1154" s="8"/>
    </row>
    <row r="1155" spans="1:12" ht="26.1" customHeight="1" x14ac:dyDescent="0.25">
      <c r="A1155" s="434" t="str">
        <f>IF(ISERROR(VLOOKUP('Child Tracking Record Sheets'!#REF!,'Child Tracking Record Sheets'!#REF!,2,0)),"",VLOOKUP('Child Tracking Record Sheets'!#REF!,'Child Tracking Record Sheets'!#REF!,2,0))</f>
        <v/>
      </c>
      <c r="B1155" s="434"/>
      <c r="C1155" s="435" t="str">
        <f>IF(ISERROR(VLOOKUP('Child Tracking Record Sheets'!#REF!,'Class Record S5'!#REF!,2,0)),"",VLOOKUP('Child Tracking Record Sheets'!#REF!,'Class Record S5'!#REF!,2,0))</f>
        <v/>
      </c>
      <c r="D1155" s="435"/>
      <c r="E1155" s="435"/>
      <c r="F1155" s="435"/>
      <c r="G1155" s="435"/>
      <c r="H1155" s="435"/>
      <c r="I1155" s="435"/>
      <c r="J1155" s="435"/>
      <c r="K1155" s="435"/>
      <c r="L1155" s="8"/>
    </row>
    <row r="1156" spans="1:12" ht="26.1" customHeight="1" x14ac:dyDescent="0.25">
      <c r="A1156" s="434" t="str">
        <f>IF(ISERROR(VLOOKUP('Child Tracking Record Sheets'!#REF!,'Child Tracking Record Sheets'!#REF!,2,0)),"",VLOOKUP('Child Tracking Record Sheets'!#REF!,'Child Tracking Record Sheets'!#REF!,2,0))</f>
        <v/>
      </c>
      <c r="B1156" s="434"/>
      <c r="C1156" s="435" t="str">
        <f>IF(ISERROR(VLOOKUP('Child Tracking Record Sheets'!#REF!,'Class Record S5'!#REF!,2,0)),"",VLOOKUP('Child Tracking Record Sheets'!#REF!,'Class Record S5'!#REF!,2,0))</f>
        <v/>
      </c>
      <c r="D1156" s="435"/>
      <c r="E1156" s="435"/>
      <c r="F1156" s="435"/>
      <c r="G1156" s="435"/>
      <c r="H1156" s="435"/>
      <c r="I1156" s="435"/>
      <c r="J1156" s="435"/>
      <c r="K1156" s="435"/>
      <c r="L1156" s="8"/>
    </row>
    <row r="1157" spans="1:12" ht="26.1" customHeight="1" x14ac:dyDescent="0.25">
      <c r="A1157" s="436" t="str">
        <f>IF(ISERROR(VLOOKUP('Child Tracking Record Sheets'!#REF!,'Child Tracking Record Sheets'!#REF!,2,0)),"",VLOOKUP('Child Tracking Record Sheets'!#REF!,'Child Tracking Record Sheets'!#REF!,2,0))</f>
        <v/>
      </c>
      <c r="B1157" s="436"/>
      <c r="C1157" s="437" t="str">
        <f>IF(ISERROR(VLOOKUP('Child Tracking Record Sheets'!#REF!,'Class Record S5'!#REF!,2,0)),"",VLOOKUP('Child Tracking Record Sheets'!#REF!,'Class Record S5'!#REF!,2,0))</f>
        <v/>
      </c>
      <c r="D1157" s="437"/>
      <c r="E1157" s="437"/>
      <c r="F1157" s="437"/>
      <c r="G1157" s="437"/>
      <c r="H1157" s="437"/>
      <c r="I1157" s="437"/>
      <c r="J1157" s="437"/>
      <c r="K1157" s="437"/>
      <c r="L1157" s="9"/>
    </row>
    <row r="1158" spans="1:12" ht="11.1" customHeight="1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</row>
    <row r="1159" spans="1:12" ht="20.100000000000001" customHeight="1" x14ac:dyDescent="0.25">
      <c r="A1159" s="429" t="s">
        <v>49</v>
      </c>
      <c r="B1159" s="429"/>
      <c r="C1159" s="429"/>
      <c r="D1159" s="429"/>
      <c r="E1159" s="429"/>
      <c r="F1159" s="429"/>
      <c r="G1159" s="429"/>
      <c r="H1159" s="429"/>
      <c r="I1159" s="429"/>
      <c r="J1159" s="429"/>
      <c r="K1159" s="429"/>
      <c r="L1159" s="6" t="s">
        <v>43</v>
      </c>
    </row>
    <row r="1160" spans="1:12" ht="26.1" customHeight="1" x14ac:dyDescent="0.25">
      <c r="A1160" s="430" t="str">
        <f>IF(ISERROR(VLOOKUP('Child Tracking Record Sheets'!#REF!,'Child Tracking Record Sheets'!#REF!,2,0)),"",VLOOKUP('Child Tracking Record Sheets'!#REF!,'Child Tracking Record Sheets'!#REF!,2,0))</f>
        <v/>
      </c>
      <c r="B1160" s="430"/>
      <c r="C1160" s="431" t="str">
        <f>IF(ISERROR(VLOOKUP('Child Tracking Record Sheets'!#REF!,'Class Record S5'!#REF!,2,0)),"",VLOOKUP('Child Tracking Record Sheets'!#REF!,'Class Record S5'!#REF!,2,0))</f>
        <v/>
      </c>
      <c r="D1160" s="431"/>
      <c r="E1160" s="431"/>
      <c r="F1160" s="431"/>
      <c r="G1160" s="431"/>
      <c r="H1160" s="431"/>
      <c r="I1160" s="431"/>
      <c r="J1160" s="431"/>
      <c r="K1160" s="431"/>
      <c r="L1160" s="7"/>
    </row>
    <row r="1161" spans="1:12" ht="26.1" customHeight="1" x14ac:dyDescent="0.25">
      <c r="A1161" s="434" t="str">
        <f>IF(ISERROR(VLOOKUP('Child Tracking Record Sheets'!#REF!,'Child Tracking Record Sheets'!#REF!,2,0)),"",VLOOKUP('Child Tracking Record Sheets'!#REF!,'Child Tracking Record Sheets'!#REF!,2,0))</f>
        <v/>
      </c>
      <c r="B1161" s="434"/>
      <c r="C1161" s="435" t="str">
        <f>IF(ISERROR(VLOOKUP('Child Tracking Record Sheets'!#REF!,'Class Record S5'!#REF!,2,0)),"",VLOOKUP('Child Tracking Record Sheets'!#REF!,'Class Record S5'!#REF!,2,0))</f>
        <v/>
      </c>
      <c r="D1161" s="435"/>
      <c r="E1161" s="435"/>
      <c r="F1161" s="435"/>
      <c r="G1161" s="435"/>
      <c r="H1161" s="435"/>
      <c r="I1161" s="435"/>
      <c r="J1161" s="435"/>
      <c r="K1161" s="435"/>
      <c r="L1161" s="8"/>
    </row>
    <row r="1162" spans="1:12" ht="26.1" customHeight="1" x14ac:dyDescent="0.25">
      <c r="A1162" s="434" t="str">
        <f>IF(ISERROR(VLOOKUP('Child Tracking Record Sheets'!#REF!,'Child Tracking Record Sheets'!#REF!,2,0)),"",VLOOKUP('Child Tracking Record Sheets'!#REF!,'Child Tracking Record Sheets'!#REF!,2,0))</f>
        <v/>
      </c>
      <c r="B1162" s="434"/>
      <c r="C1162" s="435" t="str">
        <f>IF(ISERROR(VLOOKUP('Child Tracking Record Sheets'!#REF!,'Class Record S5'!#REF!,2,0)),"",VLOOKUP('Child Tracking Record Sheets'!#REF!,'Class Record S5'!#REF!,2,0))</f>
        <v/>
      </c>
      <c r="D1162" s="435"/>
      <c r="E1162" s="435"/>
      <c r="F1162" s="435"/>
      <c r="G1162" s="435"/>
      <c r="H1162" s="435"/>
      <c r="I1162" s="435"/>
      <c r="J1162" s="435"/>
      <c r="K1162" s="435"/>
      <c r="L1162" s="8"/>
    </row>
    <row r="1163" spans="1:12" ht="26.1" customHeight="1" x14ac:dyDescent="0.25">
      <c r="A1163" s="436" t="str">
        <f>IF(ISERROR(VLOOKUP('Child Tracking Record Sheets'!#REF!,'Child Tracking Record Sheets'!#REF!,2,0)),"",VLOOKUP('Child Tracking Record Sheets'!#REF!,'Child Tracking Record Sheets'!#REF!,2,0))</f>
        <v/>
      </c>
      <c r="B1163" s="436"/>
      <c r="C1163" s="437" t="str">
        <f>IF(ISERROR(VLOOKUP('Child Tracking Record Sheets'!#REF!,'Class Record S5'!#REF!,2,0)),"",VLOOKUP('Child Tracking Record Sheets'!#REF!,'Class Record S5'!#REF!,2,0))</f>
        <v/>
      </c>
      <c r="D1163" s="437"/>
      <c r="E1163" s="437"/>
      <c r="F1163" s="437"/>
      <c r="G1163" s="437"/>
      <c r="H1163" s="437"/>
      <c r="I1163" s="437"/>
      <c r="J1163" s="437"/>
      <c r="K1163" s="437"/>
      <c r="L1163" s="9"/>
    </row>
    <row r="1164" spans="1:12" ht="11.1" customHeight="1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</row>
    <row r="1165" spans="1:12" ht="20.100000000000001" customHeight="1" x14ac:dyDescent="0.25">
      <c r="A1165" s="438" t="s">
        <v>44</v>
      </c>
      <c r="B1165" s="438"/>
      <c r="C1165" s="438"/>
      <c r="D1165" s="438"/>
      <c r="E1165" s="438"/>
      <c r="F1165" s="438"/>
      <c r="G1165" s="438"/>
      <c r="H1165" s="438"/>
      <c r="I1165" s="438"/>
      <c r="J1165" s="438"/>
      <c r="K1165" s="439" t="s">
        <v>45</v>
      </c>
      <c r="L1165" s="439"/>
    </row>
    <row r="1166" spans="1:12" ht="20.100000000000001" customHeight="1" x14ac:dyDescent="0.25">
      <c r="A1166" s="440"/>
      <c r="B1166" s="440"/>
      <c r="C1166" s="440"/>
      <c r="D1166" s="440"/>
      <c r="E1166" s="440"/>
      <c r="F1166" s="440"/>
      <c r="G1166" s="440"/>
      <c r="H1166" s="440"/>
      <c r="I1166" s="440"/>
      <c r="J1166" s="440"/>
      <c r="K1166" s="441" t="e">
        <f>'Class Record S5'!#REF!</f>
        <v>#REF!</v>
      </c>
      <c r="L1166" s="441"/>
    </row>
    <row r="1167" spans="1:12" ht="20.100000000000001" customHeight="1" x14ac:dyDescent="0.25">
      <c r="A1167" s="440"/>
      <c r="B1167" s="440"/>
      <c r="C1167" s="440"/>
      <c r="D1167" s="440"/>
      <c r="E1167" s="440"/>
      <c r="F1167" s="440"/>
      <c r="G1167" s="440"/>
      <c r="H1167" s="440"/>
      <c r="I1167" s="440"/>
      <c r="J1167" s="440"/>
      <c r="K1167" s="441"/>
      <c r="L1167" s="441"/>
    </row>
    <row r="1168" spans="1:12" ht="20.100000000000001" customHeight="1" x14ac:dyDescent="0.25">
      <c r="A1168" s="440"/>
      <c r="B1168" s="440"/>
      <c r="C1168" s="440"/>
      <c r="D1168" s="440"/>
      <c r="E1168" s="440"/>
      <c r="F1168" s="440"/>
      <c r="G1168" s="440"/>
      <c r="H1168" s="440"/>
      <c r="I1168" s="440"/>
      <c r="J1168" s="440"/>
      <c r="K1168" s="441"/>
      <c r="L1168" s="441"/>
    </row>
    <row r="1169" spans="1:12" ht="20.100000000000001" customHeight="1" x14ac:dyDescent="0.2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</row>
    <row r="1170" spans="1:12" ht="20.100000000000001" customHeight="1" x14ac:dyDescent="0.2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</row>
    <row r="1171" spans="1:12" ht="24.6" customHeight="1" x14ac:dyDescent="0.25">
      <c r="A1171" s="423" t="e">
        <f>'Child Tracking Record Sheets'!$B$1:$F$1</f>
        <v>#VALUE!</v>
      </c>
      <c r="B1171" s="423"/>
      <c r="C1171" s="423"/>
      <c r="D1171" s="423"/>
      <c r="E1171" s="423"/>
      <c r="F1171" s="423"/>
      <c r="G1171" s="423"/>
      <c r="H1171" s="423"/>
      <c r="I1171" s="423"/>
      <c r="J1171" s="423"/>
      <c r="K1171" s="423"/>
      <c r="L1171" s="423"/>
    </row>
    <row r="1172" spans="1:12" ht="11.1" customHeight="1" x14ac:dyDescent="0.25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ht="12" customHeight="1" x14ac:dyDescent="0.25">
      <c r="A1173" s="424" t="s">
        <v>17</v>
      </c>
      <c r="B1173" s="424"/>
      <c r="C1173" s="425">
        <f>'Class Record S5'!AE$2</f>
        <v>0</v>
      </c>
      <c r="D1173" s="425"/>
      <c r="E1173" s="425"/>
      <c r="F1173" s="425"/>
      <c r="G1173" s="424" t="s">
        <v>18</v>
      </c>
      <c r="H1173" s="426" t="e">
        <f>$H$3</f>
        <v>#REF!</v>
      </c>
      <c r="I1173" s="426"/>
      <c r="J1173" s="427" t="str">
        <f>'Class Record S5'!$C$2</f>
        <v>CLASS</v>
      </c>
      <c r="K1173" s="427"/>
      <c r="L1173" s="427"/>
    </row>
    <row r="1174" spans="1:12" ht="12" customHeight="1" x14ac:dyDescent="0.25">
      <c r="A1174" s="424"/>
      <c r="B1174" s="424"/>
      <c r="C1174" s="425"/>
      <c r="D1174" s="425"/>
      <c r="E1174" s="425"/>
      <c r="F1174" s="425"/>
      <c r="G1174" s="424"/>
      <c r="H1174" s="426"/>
      <c r="I1174" s="426"/>
      <c r="J1174" s="427"/>
      <c r="K1174" s="427"/>
      <c r="L1174" s="427"/>
    </row>
    <row r="1175" spans="1:12" ht="11.1" customHeight="1" x14ac:dyDescent="0.25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</row>
    <row r="1176" spans="1:12" ht="20.100000000000001" customHeight="1" x14ac:dyDescent="0.25">
      <c r="A1176" s="417" t="s">
        <v>19</v>
      </c>
      <c r="B1176" s="417"/>
      <c r="C1176" s="417"/>
      <c r="D1176" s="417"/>
      <c r="E1176" s="418" t="s">
        <v>20</v>
      </c>
      <c r="F1176" s="418"/>
      <c r="G1176" s="418"/>
      <c r="H1176" s="418"/>
      <c r="I1176" s="419" t="s">
        <v>21</v>
      </c>
      <c r="J1176" s="419"/>
      <c r="K1176" s="419"/>
      <c r="L1176" s="419"/>
    </row>
    <row r="1177" spans="1:12" ht="20.100000000000001" customHeight="1" x14ac:dyDescent="0.25">
      <c r="A1177" s="420" t="s">
        <v>22</v>
      </c>
      <c r="B1177" s="420"/>
      <c r="C1177" s="421" t="s">
        <v>23</v>
      </c>
      <c r="D1177" s="421"/>
      <c r="E1177" s="421" t="s">
        <v>24</v>
      </c>
      <c r="F1177" s="421"/>
      <c r="G1177" s="421" t="s">
        <v>25</v>
      </c>
      <c r="H1177" s="421"/>
      <c r="I1177" s="421" t="s">
        <v>26</v>
      </c>
      <c r="J1177" s="421"/>
      <c r="K1177" s="422" t="s">
        <v>27</v>
      </c>
      <c r="L1177" s="422"/>
    </row>
    <row r="1178" spans="1:12" ht="15" customHeight="1" x14ac:dyDescent="0.25">
      <c r="A1178" s="433" t="s">
        <v>28</v>
      </c>
      <c r="B1178" s="433"/>
      <c r="C1178" s="433"/>
      <c r="D1178" s="433"/>
      <c r="E1178" s="433" t="s">
        <v>29</v>
      </c>
      <c r="F1178" s="433"/>
      <c r="G1178" s="433"/>
      <c r="H1178" s="433"/>
      <c r="I1178" s="433" t="s">
        <v>30</v>
      </c>
      <c r="J1178" s="433"/>
      <c r="K1178" s="433"/>
      <c r="L1178" s="433"/>
    </row>
    <row r="1179" spans="1:12" ht="15" customHeight="1" x14ac:dyDescent="0.25">
      <c r="A1179" s="432" t="s">
        <v>31</v>
      </c>
      <c r="B1179" s="432"/>
      <c r="C1179" s="432"/>
      <c r="D1179" s="432"/>
      <c r="E1179" s="432" t="s">
        <v>32</v>
      </c>
      <c r="F1179" s="432"/>
      <c r="G1179" s="432"/>
      <c r="H1179" s="432"/>
      <c r="I1179" s="432" t="s">
        <v>33</v>
      </c>
      <c r="J1179" s="432"/>
      <c r="K1179" s="432"/>
      <c r="L1179" s="432"/>
    </row>
    <row r="1180" spans="1:12" ht="15" customHeight="1" x14ac:dyDescent="0.25">
      <c r="A1180" s="432" t="s">
        <v>34</v>
      </c>
      <c r="B1180" s="432"/>
      <c r="C1180" s="432"/>
      <c r="D1180" s="432"/>
      <c r="E1180" s="432" t="s">
        <v>35</v>
      </c>
      <c r="F1180" s="432"/>
      <c r="G1180" s="432"/>
      <c r="H1180" s="432"/>
      <c r="I1180" s="432" t="s">
        <v>36</v>
      </c>
      <c r="J1180" s="432"/>
      <c r="K1180" s="432"/>
      <c r="L1180" s="432"/>
    </row>
    <row r="1181" spans="1:12" ht="15" customHeight="1" x14ac:dyDescent="0.25">
      <c r="A1181" s="432" t="s">
        <v>37</v>
      </c>
      <c r="B1181" s="432"/>
      <c r="C1181" s="432"/>
      <c r="D1181" s="432"/>
      <c r="E1181" s="432" t="s">
        <v>38</v>
      </c>
      <c r="F1181" s="432"/>
      <c r="G1181" s="432"/>
      <c r="H1181" s="432"/>
      <c r="I1181" s="432" t="s">
        <v>39</v>
      </c>
      <c r="J1181" s="432"/>
      <c r="K1181" s="432"/>
      <c r="L1181" s="432"/>
    </row>
    <row r="1182" spans="1:12" ht="15" customHeight="1" x14ac:dyDescent="0.25">
      <c r="A1182" s="428" t="s">
        <v>40</v>
      </c>
      <c r="B1182" s="428"/>
      <c r="C1182" s="428"/>
      <c r="D1182" s="428"/>
      <c r="E1182" s="428" t="s">
        <v>41</v>
      </c>
      <c r="F1182" s="428"/>
      <c r="G1182" s="428"/>
      <c r="H1182" s="428"/>
      <c r="I1182" s="428" t="s">
        <v>42</v>
      </c>
      <c r="J1182" s="428"/>
      <c r="K1182" s="428"/>
      <c r="L1182" s="428"/>
    </row>
    <row r="1183" spans="1:12" ht="11.1" customHeight="1" x14ac:dyDescent="0.2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</row>
    <row r="1184" spans="1:12" ht="20.100000000000001" customHeight="1" x14ac:dyDescent="0.25">
      <c r="A1184" s="429" t="s">
        <v>46</v>
      </c>
      <c r="B1184" s="429"/>
      <c r="C1184" s="429"/>
      <c r="D1184" s="429"/>
      <c r="E1184" s="429"/>
      <c r="F1184" s="429"/>
      <c r="G1184" s="429"/>
      <c r="H1184" s="429"/>
      <c r="I1184" s="429"/>
      <c r="J1184" s="429"/>
      <c r="K1184" s="429"/>
      <c r="L1184" s="6" t="s">
        <v>43</v>
      </c>
    </row>
    <row r="1185" spans="1:12" ht="26.1" customHeight="1" x14ac:dyDescent="0.25">
      <c r="A1185" s="430" t="str">
        <f>IF(ISERROR(VLOOKUP('Child Tracking Record Sheets'!#REF!,'Child Tracking Record Sheets'!#REF!,2,0)),"",VLOOKUP('Child Tracking Record Sheets'!#REF!,'Child Tracking Record Sheets'!#REF!,2,0))</f>
        <v/>
      </c>
      <c r="B1185" s="430"/>
      <c r="C1185" s="431" t="str">
        <f>IF(ISERROR(VLOOKUP('Child Tracking Record Sheets'!#REF!,'Class Record S5'!#REF!,2,0)),"",VLOOKUP('Child Tracking Record Sheets'!#REF!,'Class Record S5'!#REF!,2,0))</f>
        <v/>
      </c>
      <c r="D1185" s="431"/>
      <c r="E1185" s="431"/>
      <c r="F1185" s="431"/>
      <c r="G1185" s="431"/>
      <c r="H1185" s="431"/>
      <c r="I1185" s="431"/>
      <c r="J1185" s="431"/>
      <c r="K1185" s="431"/>
      <c r="L1185" s="7"/>
    </row>
    <row r="1186" spans="1:12" ht="26.1" customHeight="1" x14ac:dyDescent="0.25">
      <c r="A1186" s="434" t="str">
        <f>IF(ISERROR(VLOOKUP('Child Tracking Record Sheets'!#REF!,'Child Tracking Record Sheets'!#REF!,2,0)),"",VLOOKUP('Child Tracking Record Sheets'!#REF!,'Child Tracking Record Sheets'!#REF!,2,0))</f>
        <v/>
      </c>
      <c r="B1186" s="434"/>
      <c r="C1186" s="435" t="str">
        <f>IF(ISERROR(VLOOKUP('Child Tracking Record Sheets'!#REF!,'Class Record S5'!#REF!,2,0)),"",VLOOKUP('Child Tracking Record Sheets'!#REF!,'Class Record S5'!#REF!,2,0))</f>
        <v/>
      </c>
      <c r="D1186" s="435"/>
      <c r="E1186" s="435"/>
      <c r="F1186" s="435"/>
      <c r="G1186" s="435"/>
      <c r="H1186" s="435"/>
      <c r="I1186" s="435"/>
      <c r="J1186" s="435"/>
      <c r="K1186" s="435"/>
      <c r="L1186" s="8"/>
    </row>
    <row r="1187" spans="1:12" ht="26.1" customHeight="1" x14ac:dyDescent="0.25">
      <c r="A1187" s="434" t="str">
        <f>IF(ISERROR(VLOOKUP('Child Tracking Record Sheets'!#REF!,'Child Tracking Record Sheets'!#REF!,2,0)),"",VLOOKUP('Child Tracking Record Sheets'!#REF!,'Child Tracking Record Sheets'!#REF!,2,0))</f>
        <v/>
      </c>
      <c r="B1187" s="434"/>
      <c r="C1187" s="435" t="str">
        <f>IF(ISERROR(VLOOKUP('Child Tracking Record Sheets'!#REF!,'Class Record S5'!#REF!,2,0)),"",VLOOKUP('Child Tracking Record Sheets'!#REF!,'Class Record S5'!#REF!,2,0))</f>
        <v/>
      </c>
      <c r="D1187" s="435"/>
      <c r="E1187" s="435"/>
      <c r="F1187" s="435"/>
      <c r="G1187" s="435"/>
      <c r="H1187" s="435"/>
      <c r="I1187" s="435"/>
      <c r="J1187" s="435"/>
      <c r="K1187" s="435"/>
      <c r="L1187" s="8"/>
    </row>
    <row r="1188" spans="1:12" ht="26.1" customHeight="1" x14ac:dyDescent="0.25">
      <c r="A1188" s="436" t="str">
        <f>IF(ISERROR(VLOOKUP('Child Tracking Record Sheets'!#REF!,'Child Tracking Record Sheets'!#REF!,2,0)),"",VLOOKUP('Child Tracking Record Sheets'!#REF!,'Child Tracking Record Sheets'!#REF!,2,0))</f>
        <v/>
      </c>
      <c r="B1188" s="436"/>
      <c r="C1188" s="437" t="str">
        <f>IF(ISERROR(VLOOKUP('Child Tracking Record Sheets'!#REF!,'Class Record S5'!#REF!,2,0)),"",VLOOKUP('Child Tracking Record Sheets'!#REF!,'Class Record S5'!#REF!,2,0))</f>
        <v/>
      </c>
      <c r="D1188" s="437"/>
      <c r="E1188" s="437"/>
      <c r="F1188" s="437"/>
      <c r="G1188" s="437"/>
      <c r="H1188" s="437"/>
      <c r="I1188" s="437"/>
      <c r="J1188" s="437"/>
      <c r="K1188" s="437"/>
      <c r="L1188" s="9"/>
    </row>
    <row r="1189" spans="1:12" ht="11.1" customHeight="1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</row>
    <row r="1190" spans="1:12" ht="20.100000000000001" customHeight="1" x14ac:dyDescent="0.25">
      <c r="A1190" s="429" t="s">
        <v>47</v>
      </c>
      <c r="B1190" s="429"/>
      <c r="C1190" s="429"/>
      <c r="D1190" s="429"/>
      <c r="E1190" s="429"/>
      <c r="F1190" s="429"/>
      <c r="G1190" s="429"/>
      <c r="H1190" s="429"/>
      <c r="I1190" s="429"/>
      <c r="J1190" s="429"/>
      <c r="K1190" s="429"/>
      <c r="L1190" s="6" t="s">
        <v>43</v>
      </c>
    </row>
    <row r="1191" spans="1:12" ht="26.1" customHeight="1" x14ac:dyDescent="0.25">
      <c r="A1191" s="430" t="str">
        <f>IF(ISERROR(VLOOKUP('Child Tracking Record Sheets'!#REF!,'Child Tracking Record Sheets'!#REF!,2,0)),"",VLOOKUP('Child Tracking Record Sheets'!#REF!,'Child Tracking Record Sheets'!#REF!,2,0))</f>
        <v/>
      </c>
      <c r="B1191" s="430"/>
      <c r="C1191" s="431" t="str">
        <f>IF(ISERROR(VLOOKUP('Child Tracking Record Sheets'!#REF!,'Class Record S5'!#REF!,2,0)),"",VLOOKUP('Child Tracking Record Sheets'!#REF!,'Class Record S5'!#REF!,2,0))</f>
        <v/>
      </c>
      <c r="D1191" s="431"/>
      <c r="E1191" s="431"/>
      <c r="F1191" s="431"/>
      <c r="G1191" s="431"/>
      <c r="H1191" s="431"/>
      <c r="I1191" s="431"/>
      <c r="J1191" s="431"/>
      <c r="K1191" s="431"/>
      <c r="L1191" s="7"/>
    </row>
    <row r="1192" spans="1:12" ht="26.1" customHeight="1" x14ac:dyDescent="0.25">
      <c r="A1192" s="434" t="str">
        <f>IF(ISERROR(VLOOKUP('Child Tracking Record Sheets'!#REF!,'Child Tracking Record Sheets'!#REF!,2,0)),"",VLOOKUP('Child Tracking Record Sheets'!#REF!,'Child Tracking Record Sheets'!#REF!,2,0))</f>
        <v/>
      </c>
      <c r="B1192" s="434"/>
      <c r="C1192" s="435" t="str">
        <f>IF(ISERROR(VLOOKUP('Child Tracking Record Sheets'!#REF!,'Class Record S5'!#REF!,2,0)),"",VLOOKUP('Child Tracking Record Sheets'!#REF!,'Class Record S5'!#REF!,2,0))</f>
        <v/>
      </c>
      <c r="D1192" s="435"/>
      <c r="E1192" s="435"/>
      <c r="F1192" s="435"/>
      <c r="G1192" s="435"/>
      <c r="H1192" s="435"/>
      <c r="I1192" s="435"/>
      <c r="J1192" s="435"/>
      <c r="K1192" s="435"/>
      <c r="L1192" s="8"/>
    </row>
    <row r="1193" spans="1:12" ht="26.1" customHeight="1" x14ac:dyDescent="0.25">
      <c r="A1193" s="434" t="str">
        <f>IF(ISERROR(VLOOKUP('Child Tracking Record Sheets'!#REF!,'Child Tracking Record Sheets'!#REF!,2,0)),"",VLOOKUP('Child Tracking Record Sheets'!#REF!,'Child Tracking Record Sheets'!#REF!,2,0))</f>
        <v/>
      </c>
      <c r="B1193" s="434"/>
      <c r="C1193" s="435" t="str">
        <f>IF(ISERROR(VLOOKUP('Child Tracking Record Sheets'!#REF!,'Class Record S5'!#REF!,2,0)),"",VLOOKUP('Child Tracking Record Sheets'!#REF!,'Class Record S5'!#REF!,2,0))</f>
        <v/>
      </c>
      <c r="D1193" s="435"/>
      <c r="E1193" s="435"/>
      <c r="F1193" s="435"/>
      <c r="G1193" s="435"/>
      <c r="H1193" s="435"/>
      <c r="I1193" s="435"/>
      <c r="J1193" s="435"/>
      <c r="K1193" s="435"/>
      <c r="L1193" s="8"/>
    </row>
    <row r="1194" spans="1:12" ht="26.1" customHeight="1" x14ac:dyDescent="0.25">
      <c r="A1194" s="434" t="str">
        <f>IF(ISERROR(VLOOKUP('Child Tracking Record Sheets'!#REF!,'Child Tracking Record Sheets'!#REF!,2,0)),"",VLOOKUP('Child Tracking Record Sheets'!#REF!,'Child Tracking Record Sheets'!#REF!,2,0))</f>
        <v/>
      </c>
      <c r="B1194" s="434"/>
      <c r="C1194" s="435" t="str">
        <f>IF(ISERROR(VLOOKUP('Child Tracking Record Sheets'!#REF!,'Class Record S5'!#REF!,2,0)),"",VLOOKUP('Child Tracking Record Sheets'!#REF!,'Class Record S5'!#REF!,2,0))</f>
        <v/>
      </c>
      <c r="D1194" s="435"/>
      <c r="E1194" s="435"/>
      <c r="F1194" s="435"/>
      <c r="G1194" s="435"/>
      <c r="H1194" s="435"/>
      <c r="I1194" s="435"/>
      <c r="J1194" s="435"/>
      <c r="K1194" s="435"/>
      <c r="L1194" s="8"/>
    </row>
    <row r="1195" spans="1:12" ht="26.1" customHeight="1" x14ac:dyDescent="0.25">
      <c r="A1195" s="436" t="str">
        <f>IF(ISERROR(VLOOKUP('Child Tracking Record Sheets'!#REF!,'Child Tracking Record Sheets'!#REF!,2,0)),"",VLOOKUP('Child Tracking Record Sheets'!#REF!,'Child Tracking Record Sheets'!#REF!,2,0))</f>
        <v/>
      </c>
      <c r="B1195" s="436"/>
      <c r="C1195" s="437" t="str">
        <f>IF(ISERROR(VLOOKUP('Child Tracking Record Sheets'!#REF!,'Class Record S5'!#REF!,2,0)),"",VLOOKUP('Child Tracking Record Sheets'!#REF!,'Class Record S5'!#REF!,2,0))</f>
        <v/>
      </c>
      <c r="D1195" s="437"/>
      <c r="E1195" s="437"/>
      <c r="F1195" s="437"/>
      <c r="G1195" s="437"/>
      <c r="H1195" s="437"/>
      <c r="I1195" s="437"/>
      <c r="J1195" s="437"/>
      <c r="K1195" s="437"/>
      <c r="L1195" s="9"/>
    </row>
    <row r="1196" spans="1:12" ht="11.1" customHeight="1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</row>
    <row r="1197" spans="1:12" ht="20.100000000000001" customHeight="1" x14ac:dyDescent="0.25">
      <c r="A1197" s="429" t="s">
        <v>48</v>
      </c>
      <c r="B1197" s="429"/>
      <c r="C1197" s="429"/>
      <c r="D1197" s="429"/>
      <c r="E1197" s="429"/>
      <c r="F1197" s="429"/>
      <c r="G1197" s="429"/>
      <c r="H1197" s="429"/>
      <c r="I1197" s="429"/>
      <c r="J1197" s="429"/>
      <c r="K1197" s="429"/>
      <c r="L1197" s="6" t="s">
        <v>43</v>
      </c>
    </row>
    <row r="1198" spans="1:12" ht="26.1" customHeight="1" x14ac:dyDescent="0.25">
      <c r="A1198" s="430" t="str">
        <f>IF(ISERROR(VLOOKUP('Child Tracking Record Sheets'!#REF!,'Child Tracking Record Sheets'!#REF!,2,0)),"",VLOOKUP('Child Tracking Record Sheets'!#REF!,'Child Tracking Record Sheets'!#REF!,2,0))</f>
        <v/>
      </c>
      <c r="B1198" s="430"/>
      <c r="C1198" s="431" t="str">
        <f>IF(ISERROR(VLOOKUP('Child Tracking Record Sheets'!#REF!,'Class Record S5'!#REF!,2,0)),"",VLOOKUP('Child Tracking Record Sheets'!#REF!,'Class Record S5'!#REF!,2,0))</f>
        <v/>
      </c>
      <c r="D1198" s="431"/>
      <c r="E1198" s="431"/>
      <c r="F1198" s="431"/>
      <c r="G1198" s="431"/>
      <c r="H1198" s="431"/>
      <c r="I1198" s="431"/>
      <c r="J1198" s="431"/>
      <c r="K1198" s="431"/>
      <c r="L1198" s="7"/>
    </row>
    <row r="1199" spans="1:12" ht="26.1" customHeight="1" x14ac:dyDescent="0.25">
      <c r="A1199" s="434" t="str">
        <f>IF(ISERROR(VLOOKUP('Child Tracking Record Sheets'!#REF!,'Child Tracking Record Sheets'!#REF!,2,0)),"",VLOOKUP('Child Tracking Record Sheets'!#REF!,'Child Tracking Record Sheets'!#REF!,2,0))</f>
        <v/>
      </c>
      <c r="B1199" s="434"/>
      <c r="C1199" s="435" t="str">
        <f>IF(ISERROR(VLOOKUP('Child Tracking Record Sheets'!#REF!,'Class Record S5'!#REF!,2,0)),"",VLOOKUP('Child Tracking Record Sheets'!#REF!,'Class Record S5'!#REF!,2,0))</f>
        <v/>
      </c>
      <c r="D1199" s="435"/>
      <c r="E1199" s="435"/>
      <c r="F1199" s="435"/>
      <c r="G1199" s="435"/>
      <c r="H1199" s="435"/>
      <c r="I1199" s="435"/>
      <c r="J1199" s="435"/>
      <c r="K1199" s="435"/>
      <c r="L1199" s="8"/>
    </row>
    <row r="1200" spans="1:12" ht="26.1" customHeight="1" x14ac:dyDescent="0.25">
      <c r="A1200" s="434" t="str">
        <f>IF(ISERROR(VLOOKUP('Child Tracking Record Sheets'!#REF!,'Child Tracking Record Sheets'!#REF!,2,0)),"",VLOOKUP('Child Tracking Record Sheets'!#REF!,'Child Tracking Record Sheets'!#REF!,2,0))</f>
        <v/>
      </c>
      <c r="B1200" s="434"/>
      <c r="C1200" s="435" t="str">
        <f>IF(ISERROR(VLOOKUP('Child Tracking Record Sheets'!#REF!,'Class Record S5'!#REF!,2,0)),"",VLOOKUP('Child Tracking Record Sheets'!#REF!,'Class Record S5'!#REF!,2,0))</f>
        <v/>
      </c>
      <c r="D1200" s="435"/>
      <c r="E1200" s="435"/>
      <c r="F1200" s="435"/>
      <c r="G1200" s="435"/>
      <c r="H1200" s="435"/>
      <c r="I1200" s="435"/>
      <c r="J1200" s="435"/>
      <c r="K1200" s="435"/>
      <c r="L1200" s="8"/>
    </row>
    <row r="1201" spans="1:12" ht="26.1" customHeight="1" x14ac:dyDescent="0.25">
      <c r="A1201" s="434" t="str">
        <f>IF(ISERROR(VLOOKUP('Child Tracking Record Sheets'!#REF!,'Child Tracking Record Sheets'!#REF!,2,0)),"",VLOOKUP('Child Tracking Record Sheets'!#REF!,'Child Tracking Record Sheets'!#REF!,2,0))</f>
        <v/>
      </c>
      <c r="B1201" s="434"/>
      <c r="C1201" s="435" t="str">
        <f>IF(ISERROR(VLOOKUP('Child Tracking Record Sheets'!#REF!,'Class Record S5'!#REF!,2,0)),"",VLOOKUP('Child Tracking Record Sheets'!#REF!,'Class Record S5'!#REF!,2,0))</f>
        <v/>
      </c>
      <c r="D1201" s="435"/>
      <c r="E1201" s="435"/>
      <c r="F1201" s="435"/>
      <c r="G1201" s="435"/>
      <c r="H1201" s="435"/>
      <c r="I1201" s="435"/>
      <c r="J1201" s="435"/>
      <c r="K1201" s="435"/>
      <c r="L1201" s="8"/>
    </row>
    <row r="1202" spans="1:12" ht="26.1" customHeight="1" x14ac:dyDescent="0.25">
      <c r="A1202" s="436" t="str">
        <f>IF(ISERROR(VLOOKUP('Child Tracking Record Sheets'!#REF!,'Child Tracking Record Sheets'!#REF!,2,0)),"",VLOOKUP('Child Tracking Record Sheets'!#REF!,'Child Tracking Record Sheets'!#REF!,2,0))</f>
        <v/>
      </c>
      <c r="B1202" s="436"/>
      <c r="C1202" s="437" t="str">
        <f>IF(ISERROR(VLOOKUP('Child Tracking Record Sheets'!#REF!,'Class Record S5'!#REF!,2,0)),"",VLOOKUP('Child Tracking Record Sheets'!#REF!,'Class Record S5'!#REF!,2,0))</f>
        <v/>
      </c>
      <c r="D1202" s="437"/>
      <c r="E1202" s="437"/>
      <c r="F1202" s="437"/>
      <c r="G1202" s="437"/>
      <c r="H1202" s="437"/>
      <c r="I1202" s="437"/>
      <c r="J1202" s="437"/>
      <c r="K1202" s="437"/>
      <c r="L1202" s="9"/>
    </row>
    <row r="1203" spans="1:12" ht="11.1" customHeight="1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</row>
    <row r="1204" spans="1:12" ht="20.100000000000001" customHeight="1" x14ac:dyDescent="0.25">
      <c r="A1204" s="429" t="s">
        <v>49</v>
      </c>
      <c r="B1204" s="429"/>
      <c r="C1204" s="429"/>
      <c r="D1204" s="429"/>
      <c r="E1204" s="429"/>
      <c r="F1204" s="429"/>
      <c r="G1204" s="429"/>
      <c r="H1204" s="429"/>
      <c r="I1204" s="429"/>
      <c r="J1204" s="429"/>
      <c r="K1204" s="429"/>
      <c r="L1204" s="6" t="s">
        <v>43</v>
      </c>
    </row>
    <row r="1205" spans="1:12" ht="26.1" customHeight="1" x14ac:dyDescent="0.25">
      <c r="A1205" s="430" t="str">
        <f>IF(ISERROR(VLOOKUP('Child Tracking Record Sheets'!#REF!,'Child Tracking Record Sheets'!#REF!,2,0)),"",VLOOKUP('Child Tracking Record Sheets'!#REF!,'Child Tracking Record Sheets'!#REF!,2,0))</f>
        <v/>
      </c>
      <c r="B1205" s="430"/>
      <c r="C1205" s="431" t="str">
        <f>IF(ISERROR(VLOOKUP('Child Tracking Record Sheets'!#REF!,'Class Record S5'!#REF!,2,0)),"",VLOOKUP('Child Tracking Record Sheets'!#REF!,'Class Record S5'!#REF!,2,0))</f>
        <v/>
      </c>
      <c r="D1205" s="431"/>
      <c r="E1205" s="431"/>
      <c r="F1205" s="431"/>
      <c r="G1205" s="431"/>
      <c r="H1205" s="431"/>
      <c r="I1205" s="431"/>
      <c r="J1205" s="431"/>
      <c r="K1205" s="431"/>
      <c r="L1205" s="7"/>
    </row>
    <row r="1206" spans="1:12" ht="26.1" customHeight="1" x14ac:dyDescent="0.25">
      <c r="A1206" s="434" t="str">
        <f>IF(ISERROR(VLOOKUP('Child Tracking Record Sheets'!#REF!,'Child Tracking Record Sheets'!#REF!,2,0)),"",VLOOKUP('Child Tracking Record Sheets'!#REF!,'Child Tracking Record Sheets'!#REF!,2,0))</f>
        <v/>
      </c>
      <c r="B1206" s="434"/>
      <c r="C1206" s="435" t="str">
        <f>IF(ISERROR(VLOOKUP('Child Tracking Record Sheets'!#REF!,'Class Record S5'!#REF!,2,0)),"",VLOOKUP('Child Tracking Record Sheets'!#REF!,'Class Record S5'!#REF!,2,0))</f>
        <v/>
      </c>
      <c r="D1206" s="435"/>
      <c r="E1206" s="435"/>
      <c r="F1206" s="435"/>
      <c r="G1206" s="435"/>
      <c r="H1206" s="435"/>
      <c r="I1206" s="435"/>
      <c r="J1206" s="435"/>
      <c r="K1206" s="435"/>
      <c r="L1206" s="8"/>
    </row>
    <row r="1207" spans="1:12" ht="26.1" customHeight="1" x14ac:dyDescent="0.25">
      <c r="A1207" s="434" t="str">
        <f>IF(ISERROR(VLOOKUP('Child Tracking Record Sheets'!#REF!,'Child Tracking Record Sheets'!#REF!,2,0)),"",VLOOKUP('Child Tracking Record Sheets'!#REF!,'Child Tracking Record Sheets'!#REF!,2,0))</f>
        <v/>
      </c>
      <c r="B1207" s="434"/>
      <c r="C1207" s="435" t="str">
        <f>IF(ISERROR(VLOOKUP('Child Tracking Record Sheets'!#REF!,'Class Record S5'!#REF!,2,0)),"",VLOOKUP('Child Tracking Record Sheets'!#REF!,'Class Record S5'!#REF!,2,0))</f>
        <v/>
      </c>
      <c r="D1207" s="435"/>
      <c r="E1207" s="435"/>
      <c r="F1207" s="435"/>
      <c r="G1207" s="435"/>
      <c r="H1207" s="435"/>
      <c r="I1207" s="435"/>
      <c r="J1207" s="435"/>
      <c r="K1207" s="435"/>
      <c r="L1207" s="8"/>
    </row>
    <row r="1208" spans="1:12" ht="26.1" customHeight="1" x14ac:dyDescent="0.25">
      <c r="A1208" s="436" t="str">
        <f>IF(ISERROR(VLOOKUP('Child Tracking Record Sheets'!#REF!,'Child Tracking Record Sheets'!#REF!,2,0)),"",VLOOKUP('Child Tracking Record Sheets'!#REF!,'Child Tracking Record Sheets'!#REF!,2,0))</f>
        <v/>
      </c>
      <c r="B1208" s="436"/>
      <c r="C1208" s="437" t="str">
        <f>IF(ISERROR(VLOOKUP('Child Tracking Record Sheets'!#REF!,'Class Record S5'!#REF!,2,0)),"",VLOOKUP('Child Tracking Record Sheets'!#REF!,'Class Record S5'!#REF!,2,0))</f>
        <v/>
      </c>
      <c r="D1208" s="437"/>
      <c r="E1208" s="437"/>
      <c r="F1208" s="437"/>
      <c r="G1208" s="437"/>
      <c r="H1208" s="437"/>
      <c r="I1208" s="437"/>
      <c r="J1208" s="437"/>
      <c r="K1208" s="437"/>
      <c r="L1208" s="9"/>
    </row>
    <row r="1209" spans="1:12" ht="11.1" customHeight="1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</row>
    <row r="1210" spans="1:12" ht="20.100000000000001" customHeight="1" x14ac:dyDescent="0.25">
      <c r="A1210" s="438" t="s">
        <v>44</v>
      </c>
      <c r="B1210" s="438"/>
      <c r="C1210" s="438"/>
      <c r="D1210" s="438"/>
      <c r="E1210" s="438"/>
      <c r="F1210" s="438"/>
      <c r="G1210" s="438"/>
      <c r="H1210" s="438"/>
      <c r="I1210" s="438"/>
      <c r="J1210" s="438"/>
      <c r="K1210" s="439" t="s">
        <v>45</v>
      </c>
      <c r="L1210" s="439"/>
    </row>
    <row r="1211" spans="1:12" ht="20.100000000000001" customHeight="1" x14ac:dyDescent="0.25">
      <c r="A1211" s="440"/>
      <c r="B1211" s="440"/>
      <c r="C1211" s="440"/>
      <c r="D1211" s="440"/>
      <c r="E1211" s="440"/>
      <c r="F1211" s="440"/>
      <c r="G1211" s="440"/>
      <c r="H1211" s="440"/>
      <c r="I1211" s="440"/>
      <c r="J1211" s="440"/>
      <c r="K1211" s="441" t="e">
        <f>'Class Record S5'!#REF!</f>
        <v>#REF!</v>
      </c>
      <c r="L1211" s="441"/>
    </row>
    <row r="1212" spans="1:12" ht="20.100000000000001" customHeight="1" x14ac:dyDescent="0.25">
      <c r="A1212" s="440"/>
      <c r="B1212" s="440"/>
      <c r="C1212" s="440"/>
      <c r="D1212" s="440"/>
      <c r="E1212" s="440"/>
      <c r="F1212" s="440"/>
      <c r="G1212" s="440"/>
      <c r="H1212" s="440"/>
      <c r="I1212" s="440"/>
      <c r="J1212" s="440"/>
      <c r="K1212" s="441"/>
      <c r="L1212" s="441"/>
    </row>
    <row r="1213" spans="1:12" ht="20.100000000000001" customHeight="1" x14ac:dyDescent="0.25">
      <c r="A1213" s="440"/>
      <c r="B1213" s="440"/>
      <c r="C1213" s="440"/>
      <c r="D1213" s="440"/>
      <c r="E1213" s="440"/>
      <c r="F1213" s="440"/>
      <c r="G1213" s="440"/>
      <c r="H1213" s="440"/>
      <c r="I1213" s="440"/>
      <c r="J1213" s="440"/>
      <c r="K1213" s="441"/>
      <c r="L1213" s="441"/>
    </row>
    <row r="1214" spans="1:12" ht="20.100000000000001" customHeight="1" x14ac:dyDescent="0.2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</row>
    <row r="1215" spans="1:12" ht="20.100000000000001" customHeight="1" x14ac:dyDescent="0.2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</row>
    <row r="1216" spans="1:12" ht="24.6" customHeight="1" x14ac:dyDescent="0.25">
      <c r="A1216" s="423" t="e">
        <f>'Child Tracking Record Sheets'!$B$1:$F$1</f>
        <v>#VALUE!</v>
      </c>
      <c r="B1216" s="423"/>
      <c r="C1216" s="423"/>
      <c r="D1216" s="423"/>
      <c r="E1216" s="423"/>
      <c r="F1216" s="423"/>
      <c r="G1216" s="423"/>
      <c r="H1216" s="423"/>
      <c r="I1216" s="423"/>
      <c r="J1216" s="423"/>
      <c r="K1216" s="423"/>
      <c r="L1216" s="423"/>
    </row>
    <row r="1217" spans="1:12" ht="11.1" customHeight="1" x14ac:dyDescent="0.25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ht="12" customHeight="1" x14ac:dyDescent="0.25">
      <c r="A1218" s="424" t="s">
        <v>17</v>
      </c>
      <c r="B1218" s="424"/>
      <c r="C1218" s="425">
        <f>'Class Record S5'!AF$2</f>
        <v>0</v>
      </c>
      <c r="D1218" s="425"/>
      <c r="E1218" s="425"/>
      <c r="F1218" s="425"/>
      <c r="G1218" s="424" t="s">
        <v>18</v>
      </c>
      <c r="H1218" s="426" t="e">
        <f>$H$3</f>
        <v>#REF!</v>
      </c>
      <c r="I1218" s="426"/>
      <c r="J1218" s="427" t="str">
        <f>'Class Record S5'!$C$2</f>
        <v>CLASS</v>
      </c>
      <c r="K1218" s="427"/>
      <c r="L1218" s="427"/>
    </row>
    <row r="1219" spans="1:12" ht="12" customHeight="1" x14ac:dyDescent="0.25">
      <c r="A1219" s="424"/>
      <c r="B1219" s="424"/>
      <c r="C1219" s="425"/>
      <c r="D1219" s="425"/>
      <c r="E1219" s="425"/>
      <c r="F1219" s="425"/>
      <c r="G1219" s="424"/>
      <c r="H1219" s="426"/>
      <c r="I1219" s="426"/>
      <c r="J1219" s="427"/>
      <c r="K1219" s="427"/>
      <c r="L1219" s="427"/>
    </row>
    <row r="1220" spans="1:12" ht="11.1" customHeight="1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</row>
    <row r="1221" spans="1:12" ht="20.100000000000001" customHeight="1" x14ac:dyDescent="0.25">
      <c r="A1221" s="417" t="s">
        <v>19</v>
      </c>
      <c r="B1221" s="417"/>
      <c r="C1221" s="417"/>
      <c r="D1221" s="417"/>
      <c r="E1221" s="418" t="s">
        <v>20</v>
      </c>
      <c r="F1221" s="418"/>
      <c r="G1221" s="418"/>
      <c r="H1221" s="418"/>
      <c r="I1221" s="419" t="s">
        <v>21</v>
      </c>
      <c r="J1221" s="419"/>
      <c r="K1221" s="419"/>
      <c r="L1221" s="419"/>
    </row>
    <row r="1222" spans="1:12" ht="20.100000000000001" customHeight="1" x14ac:dyDescent="0.25">
      <c r="A1222" s="420" t="s">
        <v>22</v>
      </c>
      <c r="B1222" s="420"/>
      <c r="C1222" s="421" t="s">
        <v>23</v>
      </c>
      <c r="D1222" s="421"/>
      <c r="E1222" s="421" t="s">
        <v>24</v>
      </c>
      <c r="F1222" s="421"/>
      <c r="G1222" s="421" t="s">
        <v>25</v>
      </c>
      <c r="H1222" s="421"/>
      <c r="I1222" s="421" t="s">
        <v>26</v>
      </c>
      <c r="J1222" s="421"/>
      <c r="K1222" s="422" t="s">
        <v>27</v>
      </c>
      <c r="L1222" s="422"/>
    </row>
    <row r="1223" spans="1:12" ht="15" customHeight="1" x14ac:dyDescent="0.25">
      <c r="A1223" s="433" t="s">
        <v>28</v>
      </c>
      <c r="B1223" s="433"/>
      <c r="C1223" s="433"/>
      <c r="D1223" s="433"/>
      <c r="E1223" s="433" t="s">
        <v>29</v>
      </c>
      <c r="F1223" s="433"/>
      <c r="G1223" s="433"/>
      <c r="H1223" s="433"/>
      <c r="I1223" s="433" t="s">
        <v>30</v>
      </c>
      <c r="J1223" s="433"/>
      <c r="K1223" s="433"/>
      <c r="L1223" s="433"/>
    </row>
    <row r="1224" spans="1:12" ht="15" customHeight="1" x14ac:dyDescent="0.25">
      <c r="A1224" s="432" t="s">
        <v>31</v>
      </c>
      <c r="B1224" s="432"/>
      <c r="C1224" s="432"/>
      <c r="D1224" s="432"/>
      <c r="E1224" s="432" t="s">
        <v>32</v>
      </c>
      <c r="F1224" s="432"/>
      <c r="G1224" s="432"/>
      <c r="H1224" s="432"/>
      <c r="I1224" s="432" t="s">
        <v>33</v>
      </c>
      <c r="J1224" s="432"/>
      <c r="K1224" s="432"/>
      <c r="L1224" s="432"/>
    </row>
    <row r="1225" spans="1:12" ht="15" customHeight="1" x14ac:dyDescent="0.25">
      <c r="A1225" s="432" t="s">
        <v>34</v>
      </c>
      <c r="B1225" s="432"/>
      <c r="C1225" s="432"/>
      <c r="D1225" s="432"/>
      <c r="E1225" s="432" t="s">
        <v>35</v>
      </c>
      <c r="F1225" s="432"/>
      <c r="G1225" s="432"/>
      <c r="H1225" s="432"/>
      <c r="I1225" s="432" t="s">
        <v>36</v>
      </c>
      <c r="J1225" s="432"/>
      <c r="K1225" s="432"/>
      <c r="L1225" s="432"/>
    </row>
    <row r="1226" spans="1:12" ht="15" customHeight="1" x14ac:dyDescent="0.25">
      <c r="A1226" s="432" t="s">
        <v>37</v>
      </c>
      <c r="B1226" s="432"/>
      <c r="C1226" s="432"/>
      <c r="D1226" s="432"/>
      <c r="E1226" s="432" t="s">
        <v>38</v>
      </c>
      <c r="F1226" s="432"/>
      <c r="G1226" s="432"/>
      <c r="H1226" s="432"/>
      <c r="I1226" s="432" t="s">
        <v>39</v>
      </c>
      <c r="J1226" s="432"/>
      <c r="K1226" s="432"/>
      <c r="L1226" s="432"/>
    </row>
    <row r="1227" spans="1:12" ht="15" customHeight="1" x14ac:dyDescent="0.25">
      <c r="A1227" s="428" t="s">
        <v>40</v>
      </c>
      <c r="B1227" s="428"/>
      <c r="C1227" s="428"/>
      <c r="D1227" s="428"/>
      <c r="E1227" s="428" t="s">
        <v>41</v>
      </c>
      <c r="F1227" s="428"/>
      <c r="G1227" s="428"/>
      <c r="H1227" s="428"/>
      <c r="I1227" s="428" t="s">
        <v>42</v>
      </c>
      <c r="J1227" s="428"/>
      <c r="K1227" s="428"/>
      <c r="L1227" s="428"/>
    </row>
    <row r="1228" spans="1:12" ht="11.1" customHeight="1" x14ac:dyDescent="0.2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</row>
    <row r="1229" spans="1:12" ht="20.100000000000001" customHeight="1" x14ac:dyDescent="0.25">
      <c r="A1229" s="429" t="s">
        <v>46</v>
      </c>
      <c r="B1229" s="429"/>
      <c r="C1229" s="429"/>
      <c r="D1229" s="429"/>
      <c r="E1229" s="429"/>
      <c r="F1229" s="429"/>
      <c r="G1229" s="429"/>
      <c r="H1229" s="429"/>
      <c r="I1229" s="429"/>
      <c r="J1229" s="429"/>
      <c r="K1229" s="429"/>
      <c r="L1229" s="6" t="s">
        <v>43</v>
      </c>
    </row>
    <row r="1230" spans="1:12" ht="26.1" customHeight="1" x14ac:dyDescent="0.25">
      <c r="A1230" s="430" t="str">
        <f>IF(ISERROR(VLOOKUP('Child Tracking Record Sheets'!#REF!,'Child Tracking Record Sheets'!#REF!,2,0)),"",VLOOKUP('Child Tracking Record Sheets'!#REF!,'Child Tracking Record Sheets'!#REF!,2,0))</f>
        <v/>
      </c>
      <c r="B1230" s="430"/>
      <c r="C1230" s="431" t="str">
        <f>IF(ISERROR(VLOOKUP('Child Tracking Record Sheets'!#REF!,'Class Record S5'!#REF!,2,0)),"",VLOOKUP('Child Tracking Record Sheets'!#REF!,'Class Record S5'!#REF!,2,0))</f>
        <v/>
      </c>
      <c r="D1230" s="431"/>
      <c r="E1230" s="431"/>
      <c r="F1230" s="431"/>
      <c r="G1230" s="431"/>
      <c r="H1230" s="431"/>
      <c r="I1230" s="431"/>
      <c r="J1230" s="431"/>
      <c r="K1230" s="431"/>
      <c r="L1230" s="7"/>
    </row>
    <row r="1231" spans="1:12" ht="26.1" customHeight="1" x14ac:dyDescent="0.25">
      <c r="A1231" s="434" t="str">
        <f>IF(ISERROR(VLOOKUP('Child Tracking Record Sheets'!#REF!,'Child Tracking Record Sheets'!#REF!,2,0)),"",VLOOKUP('Child Tracking Record Sheets'!#REF!,'Child Tracking Record Sheets'!#REF!,2,0))</f>
        <v/>
      </c>
      <c r="B1231" s="434"/>
      <c r="C1231" s="435" t="str">
        <f>IF(ISERROR(VLOOKUP('Child Tracking Record Sheets'!#REF!,'Class Record S5'!#REF!,2,0)),"",VLOOKUP('Child Tracking Record Sheets'!#REF!,'Class Record S5'!#REF!,2,0))</f>
        <v/>
      </c>
      <c r="D1231" s="435"/>
      <c r="E1231" s="435"/>
      <c r="F1231" s="435"/>
      <c r="G1231" s="435"/>
      <c r="H1231" s="435"/>
      <c r="I1231" s="435"/>
      <c r="J1231" s="435"/>
      <c r="K1231" s="435"/>
      <c r="L1231" s="8"/>
    </row>
    <row r="1232" spans="1:12" ht="26.1" customHeight="1" x14ac:dyDescent="0.25">
      <c r="A1232" s="434" t="str">
        <f>IF(ISERROR(VLOOKUP('Child Tracking Record Sheets'!#REF!,'Child Tracking Record Sheets'!#REF!,2,0)),"",VLOOKUP('Child Tracking Record Sheets'!#REF!,'Child Tracking Record Sheets'!#REF!,2,0))</f>
        <v/>
      </c>
      <c r="B1232" s="434"/>
      <c r="C1232" s="435" t="str">
        <f>IF(ISERROR(VLOOKUP('Child Tracking Record Sheets'!#REF!,'Class Record S5'!#REF!,2,0)),"",VLOOKUP('Child Tracking Record Sheets'!#REF!,'Class Record S5'!#REF!,2,0))</f>
        <v/>
      </c>
      <c r="D1232" s="435"/>
      <c r="E1232" s="435"/>
      <c r="F1232" s="435"/>
      <c r="G1232" s="435"/>
      <c r="H1232" s="435"/>
      <c r="I1232" s="435"/>
      <c r="J1232" s="435"/>
      <c r="K1232" s="435"/>
      <c r="L1232" s="8"/>
    </row>
    <row r="1233" spans="1:12" ht="26.1" customHeight="1" x14ac:dyDescent="0.25">
      <c r="A1233" s="436" t="str">
        <f>IF(ISERROR(VLOOKUP('Child Tracking Record Sheets'!#REF!,'Child Tracking Record Sheets'!#REF!,2,0)),"",VLOOKUP('Child Tracking Record Sheets'!#REF!,'Child Tracking Record Sheets'!#REF!,2,0))</f>
        <v/>
      </c>
      <c r="B1233" s="436"/>
      <c r="C1233" s="437" t="str">
        <f>IF(ISERROR(VLOOKUP('Child Tracking Record Sheets'!#REF!,'Class Record S5'!#REF!,2,0)),"",VLOOKUP('Child Tracking Record Sheets'!#REF!,'Class Record S5'!#REF!,2,0))</f>
        <v/>
      </c>
      <c r="D1233" s="437"/>
      <c r="E1233" s="437"/>
      <c r="F1233" s="437"/>
      <c r="G1233" s="437"/>
      <c r="H1233" s="437"/>
      <c r="I1233" s="437"/>
      <c r="J1233" s="437"/>
      <c r="K1233" s="437"/>
      <c r="L1233" s="9"/>
    </row>
    <row r="1234" spans="1:12" ht="11.1" customHeight="1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</row>
    <row r="1235" spans="1:12" ht="20.100000000000001" customHeight="1" x14ac:dyDescent="0.25">
      <c r="A1235" s="429" t="s">
        <v>47</v>
      </c>
      <c r="B1235" s="429"/>
      <c r="C1235" s="429"/>
      <c r="D1235" s="429"/>
      <c r="E1235" s="429"/>
      <c r="F1235" s="429"/>
      <c r="G1235" s="429"/>
      <c r="H1235" s="429"/>
      <c r="I1235" s="429"/>
      <c r="J1235" s="429"/>
      <c r="K1235" s="429"/>
      <c r="L1235" s="6" t="s">
        <v>43</v>
      </c>
    </row>
    <row r="1236" spans="1:12" ht="26.1" customHeight="1" x14ac:dyDescent="0.25">
      <c r="A1236" s="430" t="str">
        <f>IF(ISERROR(VLOOKUP('Child Tracking Record Sheets'!#REF!,'Child Tracking Record Sheets'!#REF!,2,0)),"",VLOOKUP('Child Tracking Record Sheets'!#REF!,'Child Tracking Record Sheets'!#REF!,2,0))</f>
        <v/>
      </c>
      <c r="B1236" s="430"/>
      <c r="C1236" s="431" t="str">
        <f>IF(ISERROR(VLOOKUP('Child Tracking Record Sheets'!#REF!,'Class Record S5'!#REF!,2,0)),"",VLOOKUP('Child Tracking Record Sheets'!#REF!,'Class Record S5'!#REF!,2,0))</f>
        <v/>
      </c>
      <c r="D1236" s="431"/>
      <c r="E1236" s="431"/>
      <c r="F1236" s="431"/>
      <c r="G1236" s="431"/>
      <c r="H1236" s="431"/>
      <c r="I1236" s="431"/>
      <c r="J1236" s="431"/>
      <c r="K1236" s="431"/>
      <c r="L1236" s="7"/>
    </row>
    <row r="1237" spans="1:12" ht="26.1" customHeight="1" x14ac:dyDescent="0.25">
      <c r="A1237" s="434" t="str">
        <f>IF(ISERROR(VLOOKUP('Child Tracking Record Sheets'!#REF!,'Child Tracking Record Sheets'!#REF!,2,0)),"",VLOOKUP('Child Tracking Record Sheets'!#REF!,'Child Tracking Record Sheets'!#REF!,2,0))</f>
        <v/>
      </c>
      <c r="B1237" s="434"/>
      <c r="C1237" s="435" t="str">
        <f>IF(ISERROR(VLOOKUP('Child Tracking Record Sheets'!#REF!,'Class Record S5'!#REF!,2,0)),"",VLOOKUP('Child Tracking Record Sheets'!#REF!,'Class Record S5'!#REF!,2,0))</f>
        <v/>
      </c>
      <c r="D1237" s="435"/>
      <c r="E1237" s="435"/>
      <c r="F1237" s="435"/>
      <c r="G1237" s="435"/>
      <c r="H1237" s="435"/>
      <c r="I1237" s="435"/>
      <c r="J1237" s="435"/>
      <c r="K1237" s="435"/>
      <c r="L1237" s="8"/>
    </row>
    <row r="1238" spans="1:12" ht="26.1" customHeight="1" x14ac:dyDescent="0.25">
      <c r="A1238" s="434" t="str">
        <f>IF(ISERROR(VLOOKUP('Child Tracking Record Sheets'!#REF!,'Child Tracking Record Sheets'!#REF!,2,0)),"",VLOOKUP('Child Tracking Record Sheets'!#REF!,'Child Tracking Record Sheets'!#REF!,2,0))</f>
        <v/>
      </c>
      <c r="B1238" s="434"/>
      <c r="C1238" s="435" t="str">
        <f>IF(ISERROR(VLOOKUP('Child Tracking Record Sheets'!#REF!,'Class Record S5'!#REF!,2,0)),"",VLOOKUP('Child Tracking Record Sheets'!#REF!,'Class Record S5'!#REF!,2,0))</f>
        <v/>
      </c>
      <c r="D1238" s="435"/>
      <c r="E1238" s="435"/>
      <c r="F1238" s="435"/>
      <c r="G1238" s="435"/>
      <c r="H1238" s="435"/>
      <c r="I1238" s="435"/>
      <c r="J1238" s="435"/>
      <c r="K1238" s="435"/>
      <c r="L1238" s="8"/>
    </row>
    <row r="1239" spans="1:12" ht="26.1" customHeight="1" x14ac:dyDescent="0.25">
      <c r="A1239" s="434" t="str">
        <f>IF(ISERROR(VLOOKUP('Child Tracking Record Sheets'!#REF!,'Child Tracking Record Sheets'!#REF!,2,0)),"",VLOOKUP('Child Tracking Record Sheets'!#REF!,'Child Tracking Record Sheets'!#REF!,2,0))</f>
        <v/>
      </c>
      <c r="B1239" s="434"/>
      <c r="C1239" s="435" t="str">
        <f>IF(ISERROR(VLOOKUP('Child Tracking Record Sheets'!#REF!,'Class Record S5'!#REF!,2,0)),"",VLOOKUP('Child Tracking Record Sheets'!#REF!,'Class Record S5'!#REF!,2,0))</f>
        <v/>
      </c>
      <c r="D1239" s="435"/>
      <c r="E1239" s="435"/>
      <c r="F1239" s="435"/>
      <c r="G1239" s="435"/>
      <c r="H1239" s="435"/>
      <c r="I1239" s="435"/>
      <c r="J1239" s="435"/>
      <c r="K1239" s="435"/>
      <c r="L1239" s="8"/>
    </row>
    <row r="1240" spans="1:12" ht="26.1" customHeight="1" x14ac:dyDescent="0.25">
      <c r="A1240" s="436" t="str">
        <f>IF(ISERROR(VLOOKUP('Child Tracking Record Sheets'!#REF!,'Child Tracking Record Sheets'!#REF!,2,0)),"",VLOOKUP('Child Tracking Record Sheets'!#REF!,'Child Tracking Record Sheets'!#REF!,2,0))</f>
        <v/>
      </c>
      <c r="B1240" s="436"/>
      <c r="C1240" s="437" t="str">
        <f>IF(ISERROR(VLOOKUP('Child Tracking Record Sheets'!#REF!,'Class Record S5'!#REF!,2,0)),"",VLOOKUP('Child Tracking Record Sheets'!#REF!,'Class Record S5'!#REF!,2,0))</f>
        <v/>
      </c>
      <c r="D1240" s="437"/>
      <c r="E1240" s="437"/>
      <c r="F1240" s="437"/>
      <c r="G1240" s="437"/>
      <c r="H1240" s="437"/>
      <c r="I1240" s="437"/>
      <c r="J1240" s="437"/>
      <c r="K1240" s="437"/>
      <c r="L1240" s="9"/>
    </row>
    <row r="1241" spans="1:12" ht="11.1" customHeight="1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</row>
    <row r="1242" spans="1:12" ht="20.100000000000001" customHeight="1" x14ac:dyDescent="0.25">
      <c r="A1242" s="429" t="s">
        <v>48</v>
      </c>
      <c r="B1242" s="429"/>
      <c r="C1242" s="429"/>
      <c r="D1242" s="429"/>
      <c r="E1242" s="429"/>
      <c r="F1242" s="429"/>
      <c r="G1242" s="429"/>
      <c r="H1242" s="429"/>
      <c r="I1242" s="429"/>
      <c r="J1242" s="429"/>
      <c r="K1242" s="429"/>
      <c r="L1242" s="6" t="s">
        <v>43</v>
      </c>
    </row>
    <row r="1243" spans="1:12" ht="26.1" customHeight="1" x14ac:dyDescent="0.25">
      <c r="A1243" s="430" t="str">
        <f>IF(ISERROR(VLOOKUP('Child Tracking Record Sheets'!#REF!,'Child Tracking Record Sheets'!#REF!,2,0)),"",VLOOKUP('Child Tracking Record Sheets'!#REF!,'Child Tracking Record Sheets'!#REF!,2,0))</f>
        <v/>
      </c>
      <c r="B1243" s="430"/>
      <c r="C1243" s="431" t="str">
        <f>IF(ISERROR(VLOOKUP('Child Tracking Record Sheets'!#REF!,'Class Record S5'!#REF!,2,0)),"",VLOOKUP('Child Tracking Record Sheets'!#REF!,'Class Record S5'!#REF!,2,0))</f>
        <v/>
      </c>
      <c r="D1243" s="431"/>
      <c r="E1243" s="431"/>
      <c r="F1243" s="431"/>
      <c r="G1243" s="431"/>
      <c r="H1243" s="431"/>
      <c r="I1243" s="431"/>
      <c r="J1243" s="431"/>
      <c r="K1243" s="431"/>
      <c r="L1243" s="7"/>
    </row>
    <row r="1244" spans="1:12" ht="26.1" customHeight="1" x14ac:dyDescent="0.25">
      <c r="A1244" s="434" t="str">
        <f>IF(ISERROR(VLOOKUP('Child Tracking Record Sheets'!#REF!,'Child Tracking Record Sheets'!#REF!,2,0)),"",VLOOKUP('Child Tracking Record Sheets'!#REF!,'Child Tracking Record Sheets'!#REF!,2,0))</f>
        <v/>
      </c>
      <c r="B1244" s="434"/>
      <c r="C1244" s="435" t="str">
        <f>IF(ISERROR(VLOOKUP('Child Tracking Record Sheets'!#REF!,'Class Record S5'!#REF!,2,0)),"",VLOOKUP('Child Tracking Record Sheets'!#REF!,'Class Record S5'!#REF!,2,0))</f>
        <v/>
      </c>
      <c r="D1244" s="435"/>
      <c r="E1244" s="435"/>
      <c r="F1244" s="435"/>
      <c r="G1244" s="435"/>
      <c r="H1244" s="435"/>
      <c r="I1244" s="435"/>
      <c r="J1244" s="435"/>
      <c r="K1244" s="435"/>
      <c r="L1244" s="8"/>
    </row>
    <row r="1245" spans="1:12" ht="26.1" customHeight="1" x14ac:dyDescent="0.25">
      <c r="A1245" s="434" t="str">
        <f>IF(ISERROR(VLOOKUP('Child Tracking Record Sheets'!#REF!,'Child Tracking Record Sheets'!#REF!,2,0)),"",VLOOKUP('Child Tracking Record Sheets'!#REF!,'Child Tracking Record Sheets'!#REF!,2,0))</f>
        <v/>
      </c>
      <c r="B1245" s="434"/>
      <c r="C1245" s="435" t="str">
        <f>IF(ISERROR(VLOOKUP('Child Tracking Record Sheets'!#REF!,'Class Record S5'!#REF!,2,0)),"",VLOOKUP('Child Tracking Record Sheets'!#REF!,'Class Record S5'!#REF!,2,0))</f>
        <v/>
      </c>
      <c r="D1245" s="435"/>
      <c r="E1245" s="435"/>
      <c r="F1245" s="435"/>
      <c r="G1245" s="435"/>
      <c r="H1245" s="435"/>
      <c r="I1245" s="435"/>
      <c r="J1245" s="435"/>
      <c r="K1245" s="435"/>
      <c r="L1245" s="8"/>
    </row>
    <row r="1246" spans="1:12" ht="26.1" customHeight="1" x14ac:dyDescent="0.25">
      <c r="A1246" s="434" t="str">
        <f>IF(ISERROR(VLOOKUP('Child Tracking Record Sheets'!#REF!,'Child Tracking Record Sheets'!#REF!,2,0)),"",VLOOKUP('Child Tracking Record Sheets'!#REF!,'Child Tracking Record Sheets'!#REF!,2,0))</f>
        <v/>
      </c>
      <c r="B1246" s="434"/>
      <c r="C1246" s="435" t="str">
        <f>IF(ISERROR(VLOOKUP('Child Tracking Record Sheets'!#REF!,'Class Record S5'!#REF!,2,0)),"",VLOOKUP('Child Tracking Record Sheets'!#REF!,'Class Record S5'!#REF!,2,0))</f>
        <v/>
      </c>
      <c r="D1246" s="435"/>
      <c r="E1246" s="435"/>
      <c r="F1246" s="435"/>
      <c r="G1246" s="435"/>
      <c r="H1246" s="435"/>
      <c r="I1246" s="435"/>
      <c r="J1246" s="435"/>
      <c r="K1246" s="435"/>
      <c r="L1246" s="8"/>
    </row>
    <row r="1247" spans="1:12" ht="26.1" customHeight="1" x14ac:dyDescent="0.25">
      <c r="A1247" s="436" t="str">
        <f>IF(ISERROR(VLOOKUP('Child Tracking Record Sheets'!#REF!,'Child Tracking Record Sheets'!#REF!,2,0)),"",VLOOKUP('Child Tracking Record Sheets'!#REF!,'Child Tracking Record Sheets'!#REF!,2,0))</f>
        <v/>
      </c>
      <c r="B1247" s="436"/>
      <c r="C1247" s="437" t="str">
        <f>IF(ISERROR(VLOOKUP('Child Tracking Record Sheets'!#REF!,'Class Record S5'!#REF!,2,0)),"",VLOOKUP('Child Tracking Record Sheets'!#REF!,'Class Record S5'!#REF!,2,0))</f>
        <v/>
      </c>
      <c r="D1247" s="437"/>
      <c r="E1247" s="437"/>
      <c r="F1247" s="437"/>
      <c r="G1247" s="437"/>
      <c r="H1247" s="437"/>
      <c r="I1247" s="437"/>
      <c r="J1247" s="437"/>
      <c r="K1247" s="437"/>
      <c r="L1247" s="9"/>
    </row>
    <row r="1248" spans="1:12" ht="11.1" customHeight="1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</row>
    <row r="1249" spans="1:12" ht="20.100000000000001" customHeight="1" x14ac:dyDescent="0.25">
      <c r="A1249" s="429" t="s">
        <v>49</v>
      </c>
      <c r="B1249" s="429"/>
      <c r="C1249" s="429"/>
      <c r="D1249" s="429"/>
      <c r="E1249" s="429"/>
      <c r="F1249" s="429"/>
      <c r="G1249" s="429"/>
      <c r="H1249" s="429"/>
      <c r="I1249" s="429"/>
      <c r="J1249" s="429"/>
      <c r="K1249" s="429"/>
      <c r="L1249" s="6" t="s">
        <v>43</v>
      </c>
    </row>
    <row r="1250" spans="1:12" ht="26.1" customHeight="1" x14ac:dyDescent="0.25">
      <c r="A1250" s="430" t="str">
        <f>IF(ISERROR(VLOOKUP('Child Tracking Record Sheets'!#REF!,'Child Tracking Record Sheets'!#REF!,2,0)),"",VLOOKUP('Child Tracking Record Sheets'!#REF!,'Child Tracking Record Sheets'!#REF!,2,0))</f>
        <v/>
      </c>
      <c r="B1250" s="430"/>
      <c r="C1250" s="431" t="str">
        <f>IF(ISERROR(VLOOKUP('Child Tracking Record Sheets'!#REF!,'Class Record S5'!#REF!,2,0)),"",VLOOKUP('Child Tracking Record Sheets'!#REF!,'Class Record S5'!#REF!,2,0))</f>
        <v/>
      </c>
      <c r="D1250" s="431"/>
      <c r="E1250" s="431"/>
      <c r="F1250" s="431"/>
      <c r="G1250" s="431"/>
      <c r="H1250" s="431"/>
      <c r="I1250" s="431"/>
      <c r="J1250" s="431"/>
      <c r="K1250" s="431"/>
      <c r="L1250" s="7"/>
    </row>
    <row r="1251" spans="1:12" ht="26.1" customHeight="1" x14ac:dyDescent="0.25">
      <c r="A1251" s="434" t="str">
        <f>IF(ISERROR(VLOOKUP('Child Tracking Record Sheets'!#REF!,'Child Tracking Record Sheets'!#REF!,2,0)),"",VLOOKUP('Child Tracking Record Sheets'!#REF!,'Child Tracking Record Sheets'!#REF!,2,0))</f>
        <v/>
      </c>
      <c r="B1251" s="434"/>
      <c r="C1251" s="435" t="str">
        <f>IF(ISERROR(VLOOKUP('Child Tracking Record Sheets'!#REF!,'Class Record S5'!#REF!,2,0)),"",VLOOKUP('Child Tracking Record Sheets'!#REF!,'Class Record S5'!#REF!,2,0))</f>
        <v/>
      </c>
      <c r="D1251" s="435"/>
      <c r="E1251" s="435"/>
      <c r="F1251" s="435"/>
      <c r="G1251" s="435"/>
      <c r="H1251" s="435"/>
      <c r="I1251" s="435"/>
      <c r="J1251" s="435"/>
      <c r="K1251" s="435"/>
      <c r="L1251" s="8"/>
    </row>
    <row r="1252" spans="1:12" ht="26.1" customHeight="1" x14ac:dyDescent="0.25">
      <c r="A1252" s="434" t="str">
        <f>IF(ISERROR(VLOOKUP('Child Tracking Record Sheets'!#REF!,'Child Tracking Record Sheets'!#REF!,2,0)),"",VLOOKUP('Child Tracking Record Sheets'!#REF!,'Child Tracking Record Sheets'!#REF!,2,0))</f>
        <v/>
      </c>
      <c r="B1252" s="434"/>
      <c r="C1252" s="435" t="str">
        <f>IF(ISERROR(VLOOKUP('Child Tracking Record Sheets'!#REF!,'Class Record S5'!#REF!,2,0)),"",VLOOKUP('Child Tracking Record Sheets'!#REF!,'Class Record S5'!#REF!,2,0))</f>
        <v/>
      </c>
      <c r="D1252" s="435"/>
      <c r="E1252" s="435"/>
      <c r="F1252" s="435"/>
      <c r="G1252" s="435"/>
      <c r="H1252" s="435"/>
      <c r="I1252" s="435"/>
      <c r="J1252" s="435"/>
      <c r="K1252" s="435"/>
      <c r="L1252" s="8"/>
    </row>
    <row r="1253" spans="1:12" ht="26.1" customHeight="1" x14ac:dyDescent="0.25">
      <c r="A1253" s="436" t="str">
        <f>IF(ISERROR(VLOOKUP('Child Tracking Record Sheets'!#REF!,'Child Tracking Record Sheets'!#REF!,2,0)),"",VLOOKUP('Child Tracking Record Sheets'!#REF!,'Child Tracking Record Sheets'!#REF!,2,0))</f>
        <v/>
      </c>
      <c r="B1253" s="436"/>
      <c r="C1253" s="437" t="str">
        <f>IF(ISERROR(VLOOKUP('Child Tracking Record Sheets'!#REF!,'Class Record S5'!#REF!,2,0)),"",VLOOKUP('Child Tracking Record Sheets'!#REF!,'Class Record S5'!#REF!,2,0))</f>
        <v/>
      </c>
      <c r="D1253" s="437"/>
      <c r="E1253" s="437"/>
      <c r="F1253" s="437"/>
      <c r="G1253" s="437"/>
      <c r="H1253" s="437"/>
      <c r="I1253" s="437"/>
      <c r="J1253" s="437"/>
      <c r="K1253" s="437"/>
      <c r="L1253" s="9"/>
    </row>
    <row r="1254" spans="1:12" ht="11.1" customHeight="1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</row>
    <row r="1255" spans="1:12" ht="20.100000000000001" customHeight="1" x14ac:dyDescent="0.25">
      <c r="A1255" s="438" t="s">
        <v>44</v>
      </c>
      <c r="B1255" s="438"/>
      <c r="C1255" s="438"/>
      <c r="D1255" s="438"/>
      <c r="E1255" s="438"/>
      <c r="F1255" s="438"/>
      <c r="G1255" s="438"/>
      <c r="H1255" s="438"/>
      <c r="I1255" s="438"/>
      <c r="J1255" s="438"/>
      <c r="K1255" s="439" t="s">
        <v>45</v>
      </c>
      <c r="L1255" s="439"/>
    </row>
    <row r="1256" spans="1:12" ht="20.100000000000001" customHeight="1" x14ac:dyDescent="0.25">
      <c r="A1256" s="440"/>
      <c r="B1256" s="440"/>
      <c r="C1256" s="440"/>
      <c r="D1256" s="440"/>
      <c r="E1256" s="440"/>
      <c r="F1256" s="440"/>
      <c r="G1256" s="440"/>
      <c r="H1256" s="440"/>
      <c r="I1256" s="440"/>
      <c r="J1256" s="440"/>
      <c r="K1256" s="441" t="e">
        <f>'Class Record S5'!#REF!</f>
        <v>#REF!</v>
      </c>
      <c r="L1256" s="441"/>
    </row>
    <row r="1257" spans="1:12" ht="20.100000000000001" customHeight="1" x14ac:dyDescent="0.25">
      <c r="A1257" s="440"/>
      <c r="B1257" s="440"/>
      <c r="C1257" s="440"/>
      <c r="D1257" s="440"/>
      <c r="E1257" s="440"/>
      <c r="F1257" s="440"/>
      <c r="G1257" s="440"/>
      <c r="H1257" s="440"/>
      <c r="I1257" s="440"/>
      <c r="J1257" s="440"/>
      <c r="K1257" s="441"/>
      <c r="L1257" s="441"/>
    </row>
    <row r="1258" spans="1:12" ht="20.100000000000001" customHeight="1" x14ac:dyDescent="0.25">
      <c r="A1258" s="440"/>
      <c r="B1258" s="440"/>
      <c r="C1258" s="440"/>
      <c r="D1258" s="440"/>
      <c r="E1258" s="440"/>
      <c r="F1258" s="440"/>
      <c r="G1258" s="440"/>
      <c r="H1258" s="440"/>
      <c r="I1258" s="440"/>
      <c r="J1258" s="440"/>
      <c r="K1258" s="441"/>
      <c r="L1258" s="441"/>
    </row>
    <row r="1259" spans="1:12" ht="20.100000000000001" customHeight="1" x14ac:dyDescent="0.2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</row>
    <row r="1260" spans="1:12" ht="20.100000000000001" customHeight="1" x14ac:dyDescent="0.2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</row>
    <row r="1261" spans="1:12" ht="24.6" customHeight="1" x14ac:dyDescent="0.25">
      <c r="A1261" s="423" t="e">
        <f>'Child Tracking Record Sheets'!$B$1:$F$1</f>
        <v>#VALUE!</v>
      </c>
      <c r="B1261" s="423"/>
      <c r="C1261" s="423"/>
      <c r="D1261" s="423"/>
      <c r="E1261" s="423"/>
      <c r="F1261" s="423"/>
      <c r="G1261" s="423"/>
      <c r="H1261" s="423"/>
      <c r="I1261" s="423"/>
      <c r="J1261" s="423"/>
      <c r="K1261" s="423"/>
      <c r="L1261" s="423"/>
    </row>
    <row r="1262" spans="1:12" ht="11.1" customHeight="1" x14ac:dyDescent="0.25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</row>
    <row r="1263" spans="1:12" ht="12" customHeight="1" x14ac:dyDescent="0.25">
      <c r="A1263" s="424" t="s">
        <v>17</v>
      </c>
      <c r="B1263" s="424"/>
      <c r="C1263" s="425">
        <f>'Class Record S5'!AG$2</f>
        <v>0</v>
      </c>
      <c r="D1263" s="425"/>
      <c r="E1263" s="425"/>
      <c r="F1263" s="425"/>
      <c r="G1263" s="424" t="s">
        <v>18</v>
      </c>
      <c r="H1263" s="426" t="e">
        <f>$H$3</f>
        <v>#REF!</v>
      </c>
      <c r="I1263" s="426"/>
      <c r="J1263" s="427" t="str">
        <f>'Class Record S5'!$C$2</f>
        <v>CLASS</v>
      </c>
      <c r="K1263" s="427"/>
      <c r="L1263" s="427"/>
    </row>
    <row r="1264" spans="1:12" ht="12" customHeight="1" x14ac:dyDescent="0.25">
      <c r="A1264" s="424"/>
      <c r="B1264" s="424"/>
      <c r="C1264" s="425"/>
      <c r="D1264" s="425"/>
      <c r="E1264" s="425"/>
      <c r="F1264" s="425"/>
      <c r="G1264" s="424"/>
      <c r="H1264" s="426"/>
      <c r="I1264" s="426"/>
      <c r="J1264" s="427"/>
      <c r="K1264" s="427"/>
      <c r="L1264" s="427"/>
    </row>
    <row r="1265" spans="1:12" ht="11.1" customHeight="1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</row>
    <row r="1266" spans="1:12" ht="20.100000000000001" customHeight="1" x14ac:dyDescent="0.25">
      <c r="A1266" s="417" t="s">
        <v>19</v>
      </c>
      <c r="B1266" s="417"/>
      <c r="C1266" s="417"/>
      <c r="D1266" s="417"/>
      <c r="E1266" s="418" t="s">
        <v>20</v>
      </c>
      <c r="F1266" s="418"/>
      <c r="G1266" s="418"/>
      <c r="H1266" s="418"/>
      <c r="I1266" s="419" t="s">
        <v>21</v>
      </c>
      <c r="J1266" s="419"/>
      <c r="K1266" s="419"/>
      <c r="L1266" s="419"/>
    </row>
    <row r="1267" spans="1:12" ht="20.100000000000001" customHeight="1" x14ac:dyDescent="0.25">
      <c r="A1267" s="420" t="s">
        <v>22</v>
      </c>
      <c r="B1267" s="420"/>
      <c r="C1267" s="421" t="s">
        <v>23</v>
      </c>
      <c r="D1267" s="421"/>
      <c r="E1267" s="421" t="s">
        <v>24</v>
      </c>
      <c r="F1267" s="421"/>
      <c r="G1267" s="421" t="s">
        <v>25</v>
      </c>
      <c r="H1267" s="421"/>
      <c r="I1267" s="421" t="s">
        <v>26</v>
      </c>
      <c r="J1267" s="421"/>
      <c r="K1267" s="422" t="s">
        <v>27</v>
      </c>
      <c r="L1267" s="422"/>
    </row>
    <row r="1268" spans="1:12" ht="15" customHeight="1" x14ac:dyDescent="0.25">
      <c r="A1268" s="433" t="s">
        <v>28</v>
      </c>
      <c r="B1268" s="433"/>
      <c r="C1268" s="433"/>
      <c r="D1268" s="433"/>
      <c r="E1268" s="433" t="s">
        <v>29</v>
      </c>
      <c r="F1268" s="433"/>
      <c r="G1268" s="433"/>
      <c r="H1268" s="433"/>
      <c r="I1268" s="433" t="s">
        <v>30</v>
      </c>
      <c r="J1268" s="433"/>
      <c r="K1268" s="433"/>
      <c r="L1268" s="433"/>
    </row>
    <row r="1269" spans="1:12" ht="15" customHeight="1" x14ac:dyDescent="0.25">
      <c r="A1269" s="432" t="s">
        <v>31</v>
      </c>
      <c r="B1269" s="432"/>
      <c r="C1269" s="432"/>
      <c r="D1269" s="432"/>
      <c r="E1269" s="432" t="s">
        <v>32</v>
      </c>
      <c r="F1269" s="432"/>
      <c r="G1269" s="432"/>
      <c r="H1269" s="432"/>
      <c r="I1269" s="432" t="s">
        <v>33</v>
      </c>
      <c r="J1269" s="432"/>
      <c r="K1269" s="432"/>
      <c r="L1269" s="432"/>
    </row>
    <row r="1270" spans="1:12" ht="15" customHeight="1" x14ac:dyDescent="0.25">
      <c r="A1270" s="432" t="s">
        <v>34</v>
      </c>
      <c r="B1270" s="432"/>
      <c r="C1270" s="432"/>
      <c r="D1270" s="432"/>
      <c r="E1270" s="432" t="s">
        <v>35</v>
      </c>
      <c r="F1270" s="432"/>
      <c r="G1270" s="432"/>
      <c r="H1270" s="432"/>
      <c r="I1270" s="432" t="s">
        <v>36</v>
      </c>
      <c r="J1270" s="432"/>
      <c r="K1270" s="432"/>
      <c r="L1270" s="432"/>
    </row>
    <row r="1271" spans="1:12" ht="15" customHeight="1" x14ac:dyDescent="0.25">
      <c r="A1271" s="432" t="s">
        <v>37</v>
      </c>
      <c r="B1271" s="432"/>
      <c r="C1271" s="432"/>
      <c r="D1271" s="432"/>
      <c r="E1271" s="432" t="s">
        <v>38</v>
      </c>
      <c r="F1271" s="432"/>
      <c r="G1271" s="432"/>
      <c r="H1271" s="432"/>
      <c r="I1271" s="432" t="s">
        <v>39</v>
      </c>
      <c r="J1271" s="432"/>
      <c r="K1271" s="432"/>
      <c r="L1271" s="432"/>
    </row>
    <row r="1272" spans="1:12" ht="15" customHeight="1" x14ac:dyDescent="0.25">
      <c r="A1272" s="428" t="s">
        <v>40</v>
      </c>
      <c r="B1272" s="428"/>
      <c r="C1272" s="428"/>
      <c r="D1272" s="428"/>
      <c r="E1272" s="428" t="s">
        <v>41</v>
      </c>
      <c r="F1272" s="428"/>
      <c r="G1272" s="428"/>
      <c r="H1272" s="428"/>
      <c r="I1272" s="428" t="s">
        <v>42</v>
      </c>
      <c r="J1272" s="428"/>
      <c r="K1272" s="428"/>
      <c r="L1272" s="428"/>
    </row>
    <row r="1273" spans="1:12" ht="11.1" customHeight="1" x14ac:dyDescent="0.2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</row>
    <row r="1274" spans="1:12" ht="20.100000000000001" customHeight="1" x14ac:dyDescent="0.25">
      <c r="A1274" s="429" t="s">
        <v>46</v>
      </c>
      <c r="B1274" s="429"/>
      <c r="C1274" s="429"/>
      <c r="D1274" s="429"/>
      <c r="E1274" s="429"/>
      <c r="F1274" s="429"/>
      <c r="G1274" s="429"/>
      <c r="H1274" s="429"/>
      <c r="I1274" s="429"/>
      <c r="J1274" s="429"/>
      <c r="K1274" s="429"/>
      <c r="L1274" s="6" t="s">
        <v>43</v>
      </c>
    </row>
    <row r="1275" spans="1:12" ht="26.1" customHeight="1" x14ac:dyDescent="0.25">
      <c r="A1275" s="430" t="str">
        <f>IF(ISERROR(VLOOKUP('Child Tracking Record Sheets'!#REF!,'Child Tracking Record Sheets'!#REF!,2,0)),"",VLOOKUP('Child Tracking Record Sheets'!#REF!,'Child Tracking Record Sheets'!#REF!,2,0))</f>
        <v/>
      </c>
      <c r="B1275" s="430"/>
      <c r="C1275" s="431" t="str">
        <f>IF(ISERROR(VLOOKUP('Child Tracking Record Sheets'!#REF!,'Class Record S5'!#REF!,2,0)),"",VLOOKUP('Child Tracking Record Sheets'!#REF!,'Class Record S5'!#REF!,2,0))</f>
        <v/>
      </c>
      <c r="D1275" s="431"/>
      <c r="E1275" s="431"/>
      <c r="F1275" s="431"/>
      <c r="G1275" s="431"/>
      <c r="H1275" s="431"/>
      <c r="I1275" s="431"/>
      <c r="J1275" s="431"/>
      <c r="K1275" s="431"/>
      <c r="L1275" s="7"/>
    </row>
    <row r="1276" spans="1:12" ht="26.1" customHeight="1" x14ac:dyDescent="0.25">
      <c r="A1276" s="434" t="str">
        <f>IF(ISERROR(VLOOKUP('Child Tracking Record Sheets'!#REF!,'Child Tracking Record Sheets'!#REF!,2,0)),"",VLOOKUP('Child Tracking Record Sheets'!#REF!,'Child Tracking Record Sheets'!#REF!,2,0))</f>
        <v/>
      </c>
      <c r="B1276" s="434"/>
      <c r="C1276" s="435" t="str">
        <f>IF(ISERROR(VLOOKUP('Child Tracking Record Sheets'!#REF!,'Class Record S5'!#REF!,2,0)),"",VLOOKUP('Child Tracking Record Sheets'!#REF!,'Class Record S5'!#REF!,2,0))</f>
        <v/>
      </c>
      <c r="D1276" s="435"/>
      <c r="E1276" s="435"/>
      <c r="F1276" s="435"/>
      <c r="G1276" s="435"/>
      <c r="H1276" s="435"/>
      <c r="I1276" s="435"/>
      <c r="J1276" s="435"/>
      <c r="K1276" s="435"/>
      <c r="L1276" s="8"/>
    </row>
    <row r="1277" spans="1:12" ht="26.1" customHeight="1" x14ac:dyDescent="0.25">
      <c r="A1277" s="434" t="str">
        <f>IF(ISERROR(VLOOKUP('Child Tracking Record Sheets'!#REF!,'Child Tracking Record Sheets'!#REF!,2,0)),"",VLOOKUP('Child Tracking Record Sheets'!#REF!,'Child Tracking Record Sheets'!#REF!,2,0))</f>
        <v/>
      </c>
      <c r="B1277" s="434"/>
      <c r="C1277" s="435" t="str">
        <f>IF(ISERROR(VLOOKUP('Child Tracking Record Sheets'!#REF!,'Class Record S5'!#REF!,2,0)),"",VLOOKUP('Child Tracking Record Sheets'!#REF!,'Class Record S5'!#REF!,2,0))</f>
        <v/>
      </c>
      <c r="D1277" s="435"/>
      <c r="E1277" s="435"/>
      <c r="F1277" s="435"/>
      <c r="G1277" s="435"/>
      <c r="H1277" s="435"/>
      <c r="I1277" s="435"/>
      <c r="J1277" s="435"/>
      <c r="K1277" s="435"/>
      <c r="L1277" s="8"/>
    </row>
    <row r="1278" spans="1:12" ht="26.1" customHeight="1" x14ac:dyDescent="0.25">
      <c r="A1278" s="436" t="str">
        <f>IF(ISERROR(VLOOKUP('Child Tracking Record Sheets'!#REF!,'Child Tracking Record Sheets'!#REF!,2,0)),"",VLOOKUP('Child Tracking Record Sheets'!#REF!,'Child Tracking Record Sheets'!#REF!,2,0))</f>
        <v/>
      </c>
      <c r="B1278" s="436"/>
      <c r="C1278" s="437" t="str">
        <f>IF(ISERROR(VLOOKUP('Child Tracking Record Sheets'!#REF!,'Class Record S5'!#REF!,2,0)),"",VLOOKUP('Child Tracking Record Sheets'!#REF!,'Class Record S5'!#REF!,2,0))</f>
        <v/>
      </c>
      <c r="D1278" s="437"/>
      <c r="E1278" s="437"/>
      <c r="F1278" s="437"/>
      <c r="G1278" s="437"/>
      <c r="H1278" s="437"/>
      <c r="I1278" s="437"/>
      <c r="J1278" s="437"/>
      <c r="K1278" s="437"/>
      <c r="L1278" s="9"/>
    </row>
    <row r="1279" spans="1:12" ht="11.1" customHeight="1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</row>
    <row r="1280" spans="1:12" ht="20.100000000000001" customHeight="1" x14ac:dyDescent="0.25">
      <c r="A1280" s="429" t="s">
        <v>47</v>
      </c>
      <c r="B1280" s="429"/>
      <c r="C1280" s="429"/>
      <c r="D1280" s="429"/>
      <c r="E1280" s="429"/>
      <c r="F1280" s="429"/>
      <c r="G1280" s="429"/>
      <c r="H1280" s="429"/>
      <c r="I1280" s="429"/>
      <c r="J1280" s="429"/>
      <c r="K1280" s="429"/>
      <c r="L1280" s="6" t="s">
        <v>43</v>
      </c>
    </row>
    <row r="1281" spans="1:12" ht="26.1" customHeight="1" x14ac:dyDescent="0.25">
      <c r="A1281" s="430" t="str">
        <f>IF(ISERROR(VLOOKUP('Child Tracking Record Sheets'!#REF!,'Child Tracking Record Sheets'!#REF!,2,0)),"",VLOOKUP('Child Tracking Record Sheets'!#REF!,'Child Tracking Record Sheets'!#REF!,2,0))</f>
        <v/>
      </c>
      <c r="B1281" s="430"/>
      <c r="C1281" s="431" t="str">
        <f>IF(ISERROR(VLOOKUP('Child Tracking Record Sheets'!#REF!,'Class Record S5'!#REF!,2,0)),"",VLOOKUP('Child Tracking Record Sheets'!#REF!,'Class Record S5'!#REF!,2,0))</f>
        <v/>
      </c>
      <c r="D1281" s="431"/>
      <c r="E1281" s="431"/>
      <c r="F1281" s="431"/>
      <c r="G1281" s="431"/>
      <c r="H1281" s="431"/>
      <c r="I1281" s="431"/>
      <c r="J1281" s="431"/>
      <c r="K1281" s="431"/>
      <c r="L1281" s="7"/>
    </row>
    <row r="1282" spans="1:12" ht="26.1" customHeight="1" x14ac:dyDescent="0.25">
      <c r="A1282" s="434" t="str">
        <f>IF(ISERROR(VLOOKUP('Child Tracking Record Sheets'!#REF!,'Child Tracking Record Sheets'!#REF!,2,0)),"",VLOOKUP('Child Tracking Record Sheets'!#REF!,'Child Tracking Record Sheets'!#REF!,2,0))</f>
        <v/>
      </c>
      <c r="B1282" s="434"/>
      <c r="C1282" s="435" t="str">
        <f>IF(ISERROR(VLOOKUP('Child Tracking Record Sheets'!#REF!,'Class Record S5'!#REF!,2,0)),"",VLOOKUP('Child Tracking Record Sheets'!#REF!,'Class Record S5'!#REF!,2,0))</f>
        <v/>
      </c>
      <c r="D1282" s="435"/>
      <c r="E1282" s="435"/>
      <c r="F1282" s="435"/>
      <c r="G1282" s="435"/>
      <c r="H1282" s="435"/>
      <c r="I1282" s="435"/>
      <c r="J1282" s="435"/>
      <c r="K1282" s="435"/>
      <c r="L1282" s="8"/>
    </row>
    <row r="1283" spans="1:12" ht="26.1" customHeight="1" x14ac:dyDescent="0.25">
      <c r="A1283" s="434" t="str">
        <f>IF(ISERROR(VLOOKUP('Child Tracking Record Sheets'!#REF!,'Child Tracking Record Sheets'!#REF!,2,0)),"",VLOOKUP('Child Tracking Record Sheets'!#REF!,'Child Tracking Record Sheets'!#REF!,2,0))</f>
        <v/>
      </c>
      <c r="B1283" s="434"/>
      <c r="C1283" s="435" t="str">
        <f>IF(ISERROR(VLOOKUP('Child Tracking Record Sheets'!#REF!,'Class Record S5'!#REF!,2,0)),"",VLOOKUP('Child Tracking Record Sheets'!#REF!,'Class Record S5'!#REF!,2,0))</f>
        <v/>
      </c>
      <c r="D1283" s="435"/>
      <c r="E1283" s="435"/>
      <c r="F1283" s="435"/>
      <c r="G1283" s="435"/>
      <c r="H1283" s="435"/>
      <c r="I1283" s="435"/>
      <c r="J1283" s="435"/>
      <c r="K1283" s="435"/>
      <c r="L1283" s="8"/>
    </row>
    <row r="1284" spans="1:12" ht="26.1" customHeight="1" x14ac:dyDescent="0.25">
      <c r="A1284" s="434" t="str">
        <f>IF(ISERROR(VLOOKUP('Child Tracking Record Sheets'!#REF!,'Child Tracking Record Sheets'!#REF!,2,0)),"",VLOOKUP('Child Tracking Record Sheets'!#REF!,'Child Tracking Record Sheets'!#REF!,2,0))</f>
        <v/>
      </c>
      <c r="B1284" s="434"/>
      <c r="C1284" s="435" t="str">
        <f>IF(ISERROR(VLOOKUP('Child Tracking Record Sheets'!#REF!,'Class Record S5'!#REF!,2,0)),"",VLOOKUP('Child Tracking Record Sheets'!#REF!,'Class Record S5'!#REF!,2,0))</f>
        <v/>
      </c>
      <c r="D1284" s="435"/>
      <c r="E1284" s="435"/>
      <c r="F1284" s="435"/>
      <c r="G1284" s="435"/>
      <c r="H1284" s="435"/>
      <c r="I1284" s="435"/>
      <c r="J1284" s="435"/>
      <c r="K1284" s="435"/>
      <c r="L1284" s="8"/>
    </row>
    <row r="1285" spans="1:12" ht="26.1" customHeight="1" x14ac:dyDescent="0.25">
      <c r="A1285" s="436" t="str">
        <f>IF(ISERROR(VLOOKUP('Child Tracking Record Sheets'!#REF!,'Child Tracking Record Sheets'!#REF!,2,0)),"",VLOOKUP('Child Tracking Record Sheets'!#REF!,'Child Tracking Record Sheets'!#REF!,2,0))</f>
        <v/>
      </c>
      <c r="B1285" s="436"/>
      <c r="C1285" s="437" t="str">
        <f>IF(ISERROR(VLOOKUP('Child Tracking Record Sheets'!#REF!,'Class Record S5'!#REF!,2,0)),"",VLOOKUP('Child Tracking Record Sheets'!#REF!,'Class Record S5'!#REF!,2,0))</f>
        <v/>
      </c>
      <c r="D1285" s="437"/>
      <c r="E1285" s="437"/>
      <c r="F1285" s="437"/>
      <c r="G1285" s="437"/>
      <c r="H1285" s="437"/>
      <c r="I1285" s="437"/>
      <c r="J1285" s="437"/>
      <c r="K1285" s="437"/>
      <c r="L1285" s="9"/>
    </row>
    <row r="1286" spans="1:12" ht="11.1" customHeight="1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</row>
    <row r="1287" spans="1:12" ht="20.100000000000001" customHeight="1" x14ac:dyDescent="0.25">
      <c r="A1287" s="429" t="s">
        <v>48</v>
      </c>
      <c r="B1287" s="429"/>
      <c r="C1287" s="429"/>
      <c r="D1287" s="429"/>
      <c r="E1287" s="429"/>
      <c r="F1287" s="429"/>
      <c r="G1287" s="429"/>
      <c r="H1287" s="429"/>
      <c r="I1287" s="429"/>
      <c r="J1287" s="429"/>
      <c r="K1287" s="429"/>
      <c r="L1287" s="6" t="s">
        <v>43</v>
      </c>
    </row>
    <row r="1288" spans="1:12" ht="26.1" customHeight="1" x14ac:dyDescent="0.25">
      <c r="A1288" s="430" t="str">
        <f>IF(ISERROR(VLOOKUP('Child Tracking Record Sheets'!#REF!,'Child Tracking Record Sheets'!#REF!,2,0)),"",VLOOKUP('Child Tracking Record Sheets'!#REF!,'Child Tracking Record Sheets'!#REF!,2,0))</f>
        <v/>
      </c>
      <c r="B1288" s="430"/>
      <c r="C1288" s="431" t="str">
        <f>IF(ISERROR(VLOOKUP('Child Tracking Record Sheets'!#REF!,'Class Record S5'!#REF!,2,0)),"",VLOOKUP('Child Tracking Record Sheets'!#REF!,'Class Record S5'!#REF!,2,0))</f>
        <v/>
      </c>
      <c r="D1288" s="431"/>
      <c r="E1288" s="431"/>
      <c r="F1288" s="431"/>
      <c r="G1288" s="431"/>
      <c r="H1288" s="431"/>
      <c r="I1288" s="431"/>
      <c r="J1288" s="431"/>
      <c r="K1288" s="431"/>
      <c r="L1288" s="7"/>
    </row>
    <row r="1289" spans="1:12" ht="26.1" customHeight="1" x14ac:dyDescent="0.25">
      <c r="A1289" s="434" t="str">
        <f>IF(ISERROR(VLOOKUP('Child Tracking Record Sheets'!#REF!,'Child Tracking Record Sheets'!#REF!,2,0)),"",VLOOKUP('Child Tracking Record Sheets'!#REF!,'Child Tracking Record Sheets'!#REF!,2,0))</f>
        <v/>
      </c>
      <c r="B1289" s="434"/>
      <c r="C1289" s="435" t="str">
        <f>IF(ISERROR(VLOOKUP('Child Tracking Record Sheets'!#REF!,'Class Record S5'!#REF!,2,0)),"",VLOOKUP('Child Tracking Record Sheets'!#REF!,'Class Record S5'!#REF!,2,0))</f>
        <v/>
      </c>
      <c r="D1289" s="435"/>
      <c r="E1289" s="435"/>
      <c r="F1289" s="435"/>
      <c r="G1289" s="435"/>
      <c r="H1289" s="435"/>
      <c r="I1289" s="435"/>
      <c r="J1289" s="435"/>
      <c r="K1289" s="435"/>
      <c r="L1289" s="8"/>
    </row>
    <row r="1290" spans="1:12" ht="26.1" customHeight="1" x14ac:dyDescent="0.25">
      <c r="A1290" s="434" t="str">
        <f>IF(ISERROR(VLOOKUP('Child Tracking Record Sheets'!#REF!,'Child Tracking Record Sheets'!#REF!,2,0)),"",VLOOKUP('Child Tracking Record Sheets'!#REF!,'Child Tracking Record Sheets'!#REF!,2,0))</f>
        <v/>
      </c>
      <c r="B1290" s="434"/>
      <c r="C1290" s="435" t="str">
        <f>IF(ISERROR(VLOOKUP('Child Tracking Record Sheets'!#REF!,'Class Record S5'!#REF!,2,0)),"",VLOOKUP('Child Tracking Record Sheets'!#REF!,'Class Record S5'!#REF!,2,0))</f>
        <v/>
      </c>
      <c r="D1290" s="435"/>
      <c r="E1290" s="435"/>
      <c r="F1290" s="435"/>
      <c r="G1290" s="435"/>
      <c r="H1290" s="435"/>
      <c r="I1290" s="435"/>
      <c r="J1290" s="435"/>
      <c r="K1290" s="435"/>
      <c r="L1290" s="8"/>
    </row>
    <row r="1291" spans="1:12" ht="26.1" customHeight="1" x14ac:dyDescent="0.25">
      <c r="A1291" s="434" t="str">
        <f>IF(ISERROR(VLOOKUP('Child Tracking Record Sheets'!#REF!,'Child Tracking Record Sheets'!#REF!,2,0)),"",VLOOKUP('Child Tracking Record Sheets'!#REF!,'Child Tracking Record Sheets'!#REF!,2,0))</f>
        <v/>
      </c>
      <c r="B1291" s="434"/>
      <c r="C1291" s="435" t="str">
        <f>IF(ISERROR(VLOOKUP('Child Tracking Record Sheets'!#REF!,'Class Record S5'!#REF!,2,0)),"",VLOOKUP('Child Tracking Record Sheets'!#REF!,'Class Record S5'!#REF!,2,0))</f>
        <v/>
      </c>
      <c r="D1291" s="435"/>
      <c r="E1291" s="435"/>
      <c r="F1291" s="435"/>
      <c r="G1291" s="435"/>
      <c r="H1291" s="435"/>
      <c r="I1291" s="435"/>
      <c r="J1291" s="435"/>
      <c r="K1291" s="435"/>
      <c r="L1291" s="8"/>
    </row>
    <row r="1292" spans="1:12" ht="26.1" customHeight="1" x14ac:dyDescent="0.25">
      <c r="A1292" s="436" t="str">
        <f>IF(ISERROR(VLOOKUP('Child Tracking Record Sheets'!#REF!,'Child Tracking Record Sheets'!#REF!,2,0)),"",VLOOKUP('Child Tracking Record Sheets'!#REF!,'Child Tracking Record Sheets'!#REF!,2,0))</f>
        <v/>
      </c>
      <c r="B1292" s="436"/>
      <c r="C1292" s="437" t="str">
        <f>IF(ISERROR(VLOOKUP('Child Tracking Record Sheets'!#REF!,'Class Record S5'!#REF!,2,0)),"",VLOOKUP('Child Tracking Record Sheets'!#REF!,'Class Record S5'!#REF!,2,0))</f>
        <v/>
      </c>
      <c r="D1292" s="437"/>
      <c r="E1292" s="437"/>
      <c r="F1292" s="437"/>
      <c r="G1292" s="437"/>
      <c r="H1292" s="437"/>
      <c r="I1292" s="437"/>
      <c r="J1292" s="437"/>
      <c r="K1292" s="437"/>
      <c r="L1292" s="9"/>
    </row>
    <row r="1293" spans="1:12" ht="11.1" customHeight="1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</row>
    <row r="1294" spans="1:12" ht="20.100000000000001" customHeight="1" x14ac:dyDescent="0.25">
      <c r="A1294" s="429" t="s">
        <v>49</v>
      </c>
      <c r="B1294" s="429"/>
      <c r="C1294" s="429"/>
      <c r="D1294" s="429"/>
      <c r="E1294" s="429"/>
      <c r="F1294" s="429"/>
      <c r="G1294" s="429"/>
      <c r="H1294" s="429"/>
      <c r="I1294" s="429"/>
      <c r="J1294" s="429"/>
      <c r="K1294" s="429"/>
      <c r="L1294" s="6" t="s">
        <v>43</v>
      </c>
    </row>
    <row r="1295" spans="1:12" ht="26.1" customHeight="1" x14ac:dyDescent="0.25">
      <c r="A1295" s="430" t="str">
        <f>IF(ISERROR(VLOOKUP('Child Tracking Record Sheets'!#REF!,'Child Tracking Record Sheets'!#REF!,2,0)),"",VLOOKUP('Child Tracking Record Sheets'!#REF!,'Child Tracking Record Sheets'!#REF!,2,0))</f>
        <v/>
      </c>
      <c r="B1295" s="430"/>
      <c r="C1295" s="431" t="str">
        <f>IF(ISERROR(VLOOKUP('Child Tracking Record Sheets'!#REF!,'Class Record S5'!#REF!,2,0)),"",VLOOKUP('Child Tracking Record Sheets'!#REF!,'Class Record S5'!#REF!,2,0))</f>
        <v/>
      </c>
      <c r="D1295" s="431"/>
      <c r="E1295" s="431"/>
      <c r="F1295" s="431"/>
      <c r="G1295" s="431"/>
      <c r="H1295" s="431"/>
      <c r="I1295" s="431"/>
      <c r="J1295" s="431"/>
      <c r="K1295" s="431"/>
      <c r="L1295" s="7"/>
    </row>
    <row r="1296" spans="1:12" ht="26.1" customHeight="1" x14ac:dyDescent="0.25">
      <c r="A1296" s="434" t="str">
        <f>IF(ISERROR(VLOOKUP('Child Tracking Record Sheets'!#REF!,'Child Tracking Record Sheets'!#REF!,2,0)),"",VLOOKUP('Child Tracking Record Sheets'!#REF!,'Child Tracking Record Sheets'!#REF!,2,0))</f>
        <v/>
      </c>
      <c r="B1296" s="434"/>
      <c r="C1296" s="435" t="str">
        <f>IF(ISERROR(VLOOKUP('Child Tracking Record Sheets'!#REF!,'Class Record S5'!#REF!,2,0)),"",VLOOKUP('Child Tracking Record Sheets'!#REF!,'Class Record S5'!#REF!,2,0))</f>
        <v/>
      </c>
      <c r="D1296" s="435"/>
      <c r="E1296" s="435"/>
      <c r="F1296" s="435"/>
      <c r="G1296" s="435"/>
      <c r="H1296" s="435"/>
      <c r="I1296" s="435"/>
      <c r="J1296" s="435"/>
      <c r="K1296" s="435"/>
      <c r="L1296" s="8"/>
    </row>
    <row r="1297" spans="1:12" ht="26.1" customHeight="1" x14ac:dyDescent="0.25">
      <c r="A1297" s="434" t="str">
        <f>IF(ISERROR(VLOOKUP('Child Tracking Record Sheets'!#REF!,'Child Tracking Record Sheets'!#REF!,2,0)),"",VLOOKUP('Child Tracking Record Sheets'!#REF!,'Child Tracking Record Sheets'!#REF!,2,0))</f>
        <v/>
      </c>
      <c r="B1297" s="434"/>
      <c r="C1297" s="435" t="str">
        <f>IF(ISERROR(VLOOKUP('Child Tracking Record Sheets'!#REF!,'Class Record S5'!#REF!,2,0)),"",VLOOKUP('Child Tracking Record Sheets'!#REF!,'Class Record S5'!#REF!,2,0))</f>
        <v/>
      </c>
      <c r="D1297" s="435"/>
      <c r="E1297" s="435"/>
      <c r="F1297" s="435"/>
      <c r="G1297" s="435"/>
      <c r="H1297" s="435"/>
      <c r="I1297" s="435"/>
      <c r="J1297" s="435"/>
      <c r="K1297" s="435"/>
      <c r="L1297" s="8"/>
    </row>
    <row r="1298" spans="1:12" ht="26.1" customHeight="1" x14ac:dyDescent="0.25">
      <c r="A1298" s="436" t="str">
        <f>IF(ISERROR(VLOOKUP('Child Tracking Record Sheets'!#REF!,'Child Tracking Record Sheets'!#REF!,2,0)),"",VLOOKUP('Child Tracking Record Sheets'!#REF!,'Child Tracking Record Sheets'!#REF!,2,0))</f>
        <v/>
      </c>
      <c r="B1298" s="436"/>
      <c r="C1298" s="437" t="str">
        <f>IF(ISERROR(VLOOKUP('Child Tracking Record Sheets'!#REF!,'Class Record S5'!#REF!,2,0)),"",VLOOKUP('Child Tracking Record Sheets'!#REF!,'Class Record S5'!#REF!,2,0))</f>
        <v/>
      </c>
      <c r="D1298" s="437"/>
      <c r="E1298" s="437"/>
      <c r="F1298" s="437"/>
      <c r="G1298" s="437"/>
      <c r="H1298" s="437"/>
      <c r="I1298" s="437"/>
      <c r="J1298" s="437"/>
      <c r="K1298" s="437"/>
      <c r="L1298" s="9"/>
    </row>
    <row r="1299" spans="1:12" ht="11.1" customHeight="1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</row>
    <row r="1300" spans="1:12" ht="20.100000000000001" customHeight="1" x14ac:dyDescent="0.25">
      <c r="A1300" s="438" t="s">
        <v>44</v>
      </c>
      <c r="B1300" s="438"/>
      <c r="C1300" s="438"/>
      <c r="D1300" s="438"/>
      <c r="E1300" s="438"/>
      <c r="F1300" s="438"/>
      <c r="G1300" s="438"/>
      <c r="H1300" s="438"/>
      <c r="I1300" s="438"/>
      <c r="J1300" s="438"/>
      <c r="K1300" s="439" t="s">
        <v>45</v>
      </c>
      <c r="L1300" s="439"/>
    </row>
    <row r="1301" spans="1:12" ht="20.100000000000001" customHeight="1" x14ac:dyDescent="0.25">
      <c r="A1301" s="440"/>
      <c r="B1301" s="440"/>
      <c r="C1301" s="440"/>
      <c r="D1301" s="440"/>
      <c r="E1301" s="440"/>
      <c r="F1301" s="440"/>
      <c r="G1301" s="440"/>
      <c r="H1301" s="440"/>
      <c r="I1301" s="440"/>
      <c r="J1301" s="440"/>
      <c r="K1301" s="441" t="e">
        <f>'Class Record S5'!#REF!</f>
        <v>#REF!</v>
      </c>
      <c r="L1301" s="441"/>
    </row>
    <row r="1302" spans="1:12" ht="20.100000000000001" customHeight="1" x14ac:dyDescent="0.25">
      <c r="A1302" s="440"/>
      <c r="B1302" s="440"/>
      <c r="C1302" s="440"/>
      <c r="D1302" s="440"/>
      <c r="E1302" s="440"/>
      <c r="F1302" s="440"/>
      <c r="G1302" s="440"/>
      <c r="H1302" s="440"/>
      <c r="I1302" s="440"/>
      <c r="J1302" s="440"/>
      <c r="K1302" s="441"/>
      <c r="L1302" s="441"/>
    </row>
    <row r="1303" spans="1:12" ht="20.100000000000001" customHeight="1" x14ac:dyDescent="0.25">
      <c r="A1303" s="440"/>
      <c r="B1303" s="440"/>
      <c r="C1303" s="440"/>
      <c r="D1303" s="440"/>
      <c r="E1303" s="440"/>
      <c r="F1303" s="440"/>
      <c r="G1303" s="440"/>
      <c r="H1303" s="440"/>
      <c r="I1303" s="440"/>
      <c r="J1303" s="440"/>
      <c r="K1303" s="441"/>
      <c r="L1303" s="441"/>
    </row>
    <row r="1304" spans="1:12" ht="20.100000000000001" customHeight="1" x14ac:dyDescent="0.2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</row>
    <row r="1305" spans="1:12" ht="20.100000000000001" customHeight="1" x14ac:dyDescent="0.2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</row>
    <row r="1306" spans="1:12" ht="24.6" customHeight="1" x14ac:dyDescent="0.25">
      <c r="A1306" s="423" t="e">
        <f>'Child Tracking Record Sheets'!$B$1:$F$1</f>
        <v>#VALUE!</v>
      </c>
      <c r="B1306" s="423"/>
      <c r="C1306" s="423"/>
      <c r="D1306" s="423"/>
      <c r="E1306" s="423"/>
      <c r="F1306" s="423"/>
      <c r="G1306" s="423"/>
      <c r="H1306" s="423"/>
      <c r="I1306" s="423"/>
      <c r="J1306" s="423"/>
      <c r="K1306" s="423"/>
      <c r="L1306" s="423"/>
    </row>
    <row r="1307" spans="1:12" ht="11.1" customHeight="1" x14ac:dyDescent="0.25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</row>
    <row r="1308" spans="1:12" ht="12" customHeight="1" x14ac:dyDescent="0.25">
      <c r="A1308" s="424" t="s">
        <v>17</v>
      </c>
      <c r="B1308" s="424"/>
      <c r="C1308" s="425">
        <f>'Class Record S5'!AH$2</f>
        <v>0</v>
      </c>
      <c r="D1308" s="425"/>
      <c r="E1308" s="425"/>
      <c r="F1308" s="425"/>
      <c r="G1308" s="424" t="s">
        <v>18</v>
      </c>
      <c r="H1308" s="426" t="e">
        <f>$H$3</f>
        <v>#REF!</v>
      </c>
      <c r="I1308" s="426"/>
      <c r="J1308" s="427" t="str">
        <f>'Class Record S5'!$C$2</f>
        <v>CLASS</v>
      </c>
      <c r="K1308" s="427"/>
      <c r="L1308" s="427"/>
    </row>
    <row r="1309" spans="1:12" ht="12" customHeight="1" x14ac:dyDescent="0.25">
      <c r="A1309" s="424"/>
      <c r="B1309" s="424"/>
      <c r="C1309" s="425"/>
      <c r="D1309" s="425"/>
      <c r="E1309" s="425"/>
      <c r="F1309" s="425"/>
      <c r="G1309" s="424"/>
      <c r="H1309" s="426"/>
      <c r="I1309" s="426"/>
      <c r="J1309" s="427"/>
      <c r="K1309" s="427"/>
      <c r="L1309" s="427"/>
    </row>
    <row r="1310" spans="1:12" ht="11.1" customHeight="1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</row>
    <row r="1311" spans="1:12" ht="20.100000000000001" customHeight="1" x14ac:dyDescent="0.25">
      <c r="A1311" s="417" t="s">
        <v>19</v>
      </c>
      <c r="B1311" s="417"/>
      <c r="C1311" s="417"/>
      <c r="D1311" s="417"/>
      <c r="E1311" s="418" t="s">
        <v>20</v>
      </c>
      <c r="F1311" s="418"/>
      <c r="G1311" s="418"/>
      <c r="H1311" s="418"/>
      <c r="I1311" s="419" t="s">
        <v>21</v>
      </c>
      <c r="J1311" s="419"/>
      <c r="K1311" s="419"/>
      <c r="L1311" s="419"/>
    </row>
    <row r="1312" spans="1:12" ht="20.100000000000001" customHeight="1" x14ac:dyDescent="0.25">
      <c r="A1312" s="420" t="s">
        <v>22</v>
      </c>
      <c r="B1312" s="420"/>
      <c r="C1312" s="421" t="s">
        <v>23</v>
      </c>
      <c r="D1312" s="421"/>
      <c r="E1312" s="421" t="s">
        <v>24</v>
      </c>
      <c r="F1312" s="421"/>
      <c r="G1312" s="421" t="s">
        <v>25</v>
      </c>
      <c r="H1312" s="421"/>
      <c r="I1312" s="421" t="s">
        <v>26</v>
      </c>
      <c r="J1312" s="421"/>
      <c r="K1312" s="422" t="s">
        <v>27</v>
      </c>
      <c r="L1312" s="422"/>
    </row>
    <row r="1313" spans="1:12" ht="15" customHeight="1" x14ac:dyDescent="0.25">
      <c r="A1313" s="433" t="s">
        <v>28</v>
      </c>
      <c r="B1313" s="433"/>
      <c r="C1313" s="433"/>
      <c r="D1313" s="433"/>
      <c r="E1313" s="433" t="s">
        <v>29</v>
      </c>
      <c r="F1313" s="433"/>
      <c r="G1313" s="433"/>
      <c r="H1313" s="433"/>
      <c r="I1313" s="433" t="s">
        <v>30</v>
      </c>
      <c r="J1313" s="433"/>
      <c r="K1313" s="433"/>
      <c r="L1313" s="433"/>
    </row>
    <row r="1314" spans="1:12" ht="15" customHeight="1" x14ac:dyDescent="0.25">
      <c r="A1314" s="432" t="s">
        <v>31</v>
      </c>
      <c r="B1314" s="432"/>
      <c r="C1314" s="432"/>
      <c r="D1314" s="432"/>
      <c r="E1314" s="432" t="s">
        <v>32</v>
      </c>
      <c r="F1314" s="432"/>
      <c r="G1314" s="432"/>
      <c r="H1314" s="432"/>
      <c r="I1314" s="432" t="s">
        <v>33</v>
      </c>
      <c r="J1314" s="432"/>
      <c r="K1314" s="432"/>
      <c r="L1314" s="432"/>
    </row>
    <row r="1315" spans="1:12" ht="15" customHeight="1" x14ac:dyDescent="0.25">
      <c r="A1315" s="432" t="s">
        <v>34</v>
      </c>
      <c r="B1315" s="432"/>
      <c r="C1315" s="432"/>
      <c r="D1315" s="432"/>
      <c r="E1315" s="432" t="s">
        <v>35</v>
      </c>
      <c r="F1315" s="432"/>
      <c r="G1315" s="432"/>
      <c r="H1315" s="432"/>
      <c r="I1315" s="432" t="s">
        <v>36</v>
      </c>
      <c r="J1315" s="432"/>
      <c r="K1315" s="432"/>
      <c r="L1315" s="432"/>
    </row>
    <row r="1316" spans="1:12" ht="15" customHeight="1" x14ac:dyDescent="0.25">
      <c r="A1316" s="432" t="s">
        <v>37</v>
      </c>
      <c r="B1316" s="432"/>
      <c r="C1316" s="432"/>
      <c r="D1316" s="432"/>
      <c r="E1316" s="432" t="s">
        <v>38</v>
      </c>
      <c r="F1316" s="432"/>
      <c r="G1316" s="432"/>
      <c r="H1316" s="432"/>
      <c r="I1316" s="432" t="s">
        <v>39</v>
      </c>
      <c r="J1316" s="432"/>
      <c r="K1316" s="432"/>
      <c r="L1316" s="432"/>
    </row>
    <row r="1317" spans="1:12" ht="15" customHeight="1" x14ac:dyDescent="0.25">
      <c r="A1317" s="428" t="s">
        <v>40</v>
      </c>
      <c r="B1317" s="428"/>
      <c r="C1317" s="428"/>
      <c r="D1317" s="428"/>
      <c r="E1317" s="428" t="s">
        <v>41</v>
      </c>
      <c r="F1317" s="428"/>
      <c r="G1317" s="428"/>
      <c r="H1317" s="428"/>
      <c r="I1317" s="428" t="s">
        <v>42</v>
      </c>
      <c r="J1317" s="428"/>
      <c r="K1317" s="428"/>
      <c r="L1317" s="428"/>
    </row>
    <row r="1318" spans="1:12" ht="11.1" customHeight="1" x14ac:dyDescent="0.2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</row>
    <row r="1319" spans="1:12" ht="20.100000000000001" customHeight="1" x14ac:dyDescent="0.25">
      <c r="A1319" s="429" t="s">
        <v>46</v>
      </c>
      <c r="B1319" s="429"/>
      <c r="C1319" s="429"/>
      <c r="D1319" s="429"/>
      <c r="E1319" s="429"/>
      <c r="F1319" s="429"/>
      <c r="G1319" s="429"/>
      <c r="H1319" s="429"/>
      <c r="I1319" s="429"/>
      <c r="J1319" s="429"/>
      <c r="K1319" s="429"/>
      <c r="L1319" s="6" t="s">
        <v>43</v>
      </c>
    </row>
    <row r="1320" spans="1:12" ht="26.1" customHeight="1" x14ac:dyDescent="0.25">
      <c r="A1320" s="430" t="str">
        <f>IF(ISERROR(VLOOKUP('Child Tracking Record Sheets'!#REF!,'Child Tracking Record Sheets'!#REF!,2,0)),"",VLOOKUP('Child Tracking Record Sheets'!#REF!,'Child Tracking Record Sheets'!#REF!,2,0))</f>
        <v/>
      </c>
      <c r="B1320" s="430"/>
      <c r="C1320" s="431" t="str">
        <f>IF(ISERROR(VLOOKUP('Child Tracking Record Sheets'!#REF!,'Class Record S5'!#REF!,2,0)),"",VLOOKUP('Child Tracking Record Sheets'!#REF!,'Class Record S5'!#REF!,2,0))</f>
        <v/>
      </c>
      <c r="D1320" s="431"/>
      <c r="E1320" s="431"/>
      <c r="F1320" s="431"/>
      <c r="G1320" s="431"/>
      <c r="H1320" s="431"/>
      <c r="I1320" s="431"/>
      <c r="J1320" s="431"/>
      <c r="K1320" s="431"/>
      <c r="L1320" s="7"/>
    </row>
    <row r="1321" spans="1:12" ht="26.1" customHeight="1" x14ac:dyDescent="0.25">
      <c r="A1321" s="434" t="str">
        <f>IF(ISERROR(VLOOKUP('Child Tracking Record Sheets'!#REF!,'Child Tracking Record Sheets'!#REF!,2,0)),"",VLOOKUP('Child Tracking Record Sheets'!#REF!,'Child Tracking Record Sheets'!#REF!,2,0))</f>
        <v/>
      </c>
      <c r="B1321" s="434"/>
      <c r="C1321" s="435" t="str">
        <f>IF(ISERROR(VLOOKUP('Child Tracking Record Sheets'!#REF!,'Class Record S5'!#REF!,2,0)),"",VLOOKUP('Child Tracking Record Sheets'!#REF!,'Class Record S5'!#REF!,2,0))</f>
        <v/>
      </c>
      <c r="D1321" s="435"/>
      <c r="E1321" s="435"/>
      <c r="F1321" s="435"/>
      <c r="G1321" s="435"/>
      <c r="H1321" s="435"/>
      <c r="I1321" s="435"/>
      <c r="J1321" s="435"/>
      <c r="K1321" s="435"/>
      <c r="L1321" s="8"/>
    </row>
    <row r="1322" spans="1:12" ht="26.1" customHeight="1" x14ac:dyDescent="0.25">
      <c r="A1322" s="434" t="str">
        <f>IF(ISERROR(VLOOKUP('Child Tracking Record Sheets'!#REF!,'Child Tracking Record Sheets'!#REF!,2,0)),"",VLOOKUP('Child Tracking Record Sheets'!#REF!,'Child Tracking Record Sheets'!#REF!,2,0))</f>
        <v/>
      </c>
      <c r="B1322" s="434"/>
      <c r="C1322" s="435" t="str">
        <f>IF(ISERROR(VLOOKUP('Child Tracking Record Sheets'!#REF!,'Class Record S5'!#REF!,2,0)),"",VLOOKUP('Child Tracking Record Sheets'!#REF!,'Class Record S5'!#REF!,2,0))</f>
        <v/>
      </c>
      <c r="D1322" s="435"/>
      <c r="E1322" s="435"/>
      <c r="F1322" s="435"/>
      <c r="G1322" s="435"/>
      <c r="H1322" s="435"/>
      <c r="I1322" s="435"/>
      <c r="J1322" s="435"/>
      <c r="K1322" s="435"/>
      <c r="L1322" s="8"/>
    </row>
    <row r="1323" spans="1:12" ht="26.1" customHeight="1" x14ac:dyDescent="0.25">
      <c r="A1323" s="436" t="str">
        <f>IF(ISERROR(VLOOKUP('Child Tracking Record Sheets'!#REF!,'Child Tracking Record Sheets'!#REF!,2,0)),"",VLOOKUP('Child Tracking Record Sheets'!#REF!,'Child Tracking Record Sheets'!#REF!,2,0))</f>
        <v/>
      </c>
      <c r="B1323" s="436"/>
      <c r="C1323" s="437" t="str">
        <f>IF(ISERROR(VLOOKUP('Child Tracking Record Sheets'!#REF!,'Class Record S5'!#REF!,2,0)),"",VLOOKUP('Child Tracking Record Sheets'!#REF!,'Class Record S5'!#REF!,2,0))</f>
        <v/>
      </c>
      <c r="D1323" s="437"/>
      <c r="E1323" s="437"/>
      <c r="F1323" s="437"/>
      <c r="G1323" s="437"/>
      <c r="H1323" s="437"/>
      <c r="I1323" s="437"/>
      <c r="J1323" s="437"/>
      <c r="K1323" s="437"/>
      <c r="L1323" s="9"/>
    </row>
    <row r="1324" spans="1:12" ht="11.1" customHeight="1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</row>
    <row r="1325" spans="1:12" ht="20.100000000000001" customHeight="1" x14ac:dyDescent="0.25">
      <c r="A1325" s="429" t="s">
        <v>47</v>
      </c>
      <c r="B1325" s="429"/>
      <c r="C1325" s="429"/>
      <c r="D1325" s="429"/>
      <c r="E1325" s="429"/>
      <c r="F1325" s="429"/>
      <c r="G1325" s="429"/>
      <c r="H1325" s="429"/>
      <c r="I1325" s="429"/>
      <c r="J1325" s="429"/>
      <c r="K1325" s="429"/>
      <c r="L1325" s="6" t="s">
        <v>43</v>
      </c>
    </row>
    <row r="1326" spans="1:12" ht="26.1" customHeight="1" x14ac:dyDescent="0.25">
      <c r="A1326" s="430" t="str">
        <f>IF(ISERROR(VLOOKUP('Child Tracking Record Sheets'!#REF!,'Child Tracking Record Sheets'!#REF!,2,0)),"",VLOOKUP('Child Tracking Record Sheets'!#REF!,'Child Tracking Record Sheets'!#REF!,2,0))</f>
        <v/>
      </c>
      <c r="B1326" s="430"/>
      <c r="C1326" s="431" t="str">
        <f>IF(ISERROR(VLOOKUP('Child Tracking Record Sheets'!#REF!,'Class Record S5'!#REF!,2,0)),"",VLOOKUP('Child Tracking Record Sheets'!#REF!,'Class Record S5'!#REF!,2,0))</f>
        <v/>
      </c>
      <c r="D1326" s="431"/>
      <c r="E1326" s="431"/>
      <c r="F1326" s="431"/>
      <c r="G1326" s="431"/>
      <c r="H1326" s="431"/>
      <c r="I1326" s="431"/>
      <c r="J1326" s="431"/>
      <c r="K1326" s="431"/>
      <c r="L1326" s="7"/>
    </row>
    <row r="1327" spans="1:12" ht="26.1" customHeight="1" x14ac:dyDescent="0.25">
      <c r="A1327" s="434" t="str">
        <f>IF(ISERROR(VLOOKUP('Child Tracking Record Sheets'!#REF!,'Child Tracking Record Sheets'!#REF!,2,0)),"",VLOOKUP('Child Tracking Record Sheets'!#REF!,'Child Tracking Record Sheets'!#REF!,2,0))</f>
        <v/>
      </c>
      <c r="B1327" s="434"/>
      <c r="C1327" s="435" t="str">
        <f>IF(ISERROR(VLOOKUP('Child Tracking Record Sheets'!#REF!,'Class Record S5'!#REF!,2,0)),"",VLOOKUP('Child Tracking Record Sheets'!#REF!,'Class Record S5'!#REF!,2,0))</f>
        <v/>
      </c>
      <c r="D1327" s="435"/>
      <c r="E1327" s="435"/>
      <c r="F1327" s="435"/>
      <c r="G1327" s="435"/>
      <c r="H1327" s="435"/>
      <c r="I1327" s="435"/>
      <c r="J1327" s="435"/>
      <c r="K1327" s="435"/>
      <c r="L1327" s="8"/>
    </row>
    <row r="1328" spans="1:12" ht="26.1" customHeight="1" x14ac:dyDescent="0.25">
      <c r="A1328" s="434" t="str">
        <f>IF(ISERROR(VLOOKUP('Child Tracking Record Sheets'!#REF!,'Child Tracking Record Sheets'!#REF!,2,0)),"",VLOOKUP('Child Tracking Record Sheets'!#REF!,'Child Tracking Record Sheets'!#REF!,2,0))</f>
        <v/>
      </c>
      <c r="B1328" s="434"/>
      <c r="C1328" s="435" t="str">
        <f>IF(ISERROR(VLOOKUP('Child Tracking Record Sheets'!#REF!,'Class Record S5'!#REF!,2,0)),"",VLOOKUP('Child Tracking Record Sheets'!#REF!,'Class Record S5'!#REF!,2,0))</f>
        <v/>
      </c>
      <c r="D1328" s="435"/>
      <c r="E1328" s="435"/>
      <c r="F1328" s="435"/>
      <c r="G1328" s="435"/>
      <c r="H1328" s="435"/>
      <c r="I1328" s="435"/>
      <c r="J1328" s="435"/>
      <c r="K1328" s="435"/>
      <c r="L1328" s="8"/>
    </row>
    <row r="1329" spans="1:12" ht="26.1" customHeight="1" x14ac:dyDescent="0.25">
      <c r="A1329" s="434" t="str">
        <f>IF(ISERROR(VLOOKUP('Child Tracking Record Sheets'!#REF!,'Child Tracking Record Sheets'!#REF!,2,0)),"",VLOOKUP('Child Tracking Record Sheets'!#REF!,'Child Tracking Record Sheets'!#REF!,2,0))</f>
        <v/>
      </c>
      <c r="B1329" s="434"/>
      <c r="C1329" s="435" t="str">
        <f>IF(ISERROR(VLOOKUP('Child Tracking Record Sheets'!#REF!,'Class Record S5'!#REF!,2,0)),"",VLOOKUP('Child Tracking Record Sheets'!#REF!,'Class Record S5'!#REF!,2,0))</f>
        <v/>
      </c>
      <c r="D1329" s="435"/>
      <c r="E1329" s="435"/>
      <c r="F1329" s="435"/>
      <c r="G1329" s="435"/>
      <c r="H1329" s="435"/>
      <c r="I1329" s="435"/>
      <c r="J1329" s="435"/>
      <c r="K1329" s="435"/>
      <c r="L1329" s="8"/>
    </row>
    <row r="1330" spans="1:12" ht="26.1" customHeight="1" x14ac:dyDescent="0.25">
      <c r="A1330" s="436" t="str">
        <f>IF(ISERROR(VLOOKUP('Child Tracking Record Sheets'!#REF!,'Child Tracking Record Sheets'!#REF!,2,0)),"",VLOOKUP('Child Tracking Record Sheets'!#REF!,'Child Tracking Record Sheets'!#REF!,2,0))</f>
        <v/>
      </c>
      <c r="B1330" s="436"/>
      <c r="C1330" s="437" t="str">
        <f>IF(ISERROR(VLOOKUP('Child Tracking Record Sheets'!#REF!,'Class Record S5'!#REF!,2,0)),"",VLOOKUP('Child Tracking Record Sheets'!#REF!,'Class Record S5'!#REF!,2,0))</f>
        <v/>
      </c>
      <c r="D1330" s="437"/>
      <c r="E1330" s="437"/>
      <c r="F1330" s="437"/>
      <c r="G1330" s="437"/>
      <c r="H1330" s="437"/>
      <c r="I1330" s="437"/>
      <c r="J1330" s="437"/>
      <c r="K1330" s="437"/>
      <c r="L1330" s="9"/>
    </row>
    <row r="1331" spans="1:12" ht="11.1" customHeight="1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</row>
    <row r="1332" spans="1:12" ht="20.100000000000001" customHeight="1" x14ac:dyDescent="0.25">
      <c r="A1332" s="429" t="s">
        <v>48</v>
      </c>
      <c r="B1332" s="429"/>
      <c r="C1332" s="429"/>
      <c r="D1332" s="429"/>
      <c r="E1332" s="429"/>
      <c r="F1332" s="429"/>
      <c r="G1332" s="429"/>
      <c r="H1332" s="429"/>
      <c r="I1332" s="429"/>
      <c r="J1332" s="429"/>
      <c r="K1332" s="429"/>
      <c r="L1332" s="6" t="s">
        <v>43</v>
      </c>
    </row>
    <row r="1333" spans="1:12" ht="26.1" customHeight="1" x14ac:dyDescent="0.25">
      <c r="A1333" s="430" t="str">
        <f>IF(ISERROR(VLOOKUP('Child Tracking Record Sheets'!#REF!,'Child Tracking Record Sheets'!#REF!,2,0)),"",VLOOKUP('Child Tracking Record Sheets'!#REF!,'Child Tracking Record Sheets'!#REF!,2,0))</f>
        <v/>
      </c>
      <c r="B1333" s="430"/>
      <c r="C1333" s="431" t="str">
        <f>IF(ISERROR(VLOOKUP('Child Tracking Record Sheets'!#REF!,'Class Record S5'!#REF!,2,0)),"",VLOOKUP('Child Tracking Record Sheets'!#REF!,'Class Record S5'!#REF!,2,0))</f>
        <v/>
      </c>
      <c r="D1333" s="431"/>
      <c r="E1333" s="431"/>
      <c r="F1333" s="431"/>
      <c r="G1333" s="431"/>
      <c r="H1333" s="431"/>
      <c r="I1333" s="431"/>
      <c r="J1333" s="431"/>
      <c r="K1333" s="431"/>
      <c r="L1333" s="7"/>
    </row>
    <row r="1334" spans="1:12" ht="26.1" customHeight="1" x14ac:dyDescent="0.25">
      <c r="A1334" s="434" t="str">
        <f>IF(ISERROR(VLOOKUP('Child Tracking Record Sheets'!#REF!,'Child Tracking Record Sheets'!#REF!,2,0)),"",VLOOKUP('Child Tracking Record Sheets'!#REF!,'Child Tracking Record Sheets'!#REF!,2,0))</f>
        <v/>
      </c>
      <c r="B1334" s="434"/>
      <c r="C1334" s="435" t="str">
        <f>IF(ISERROR(VLOOKUP('Child Tracking Record Sheets'!#REF!,'Class Record S5'!#REF!,2,0)),"",VLOOKUP('Child Tracking Record Sheets'!#REF!,'Class Record S5'!#REF!,2,0))</f>
        <v/>
      </c>
      <c r="D1334" s="435"/>
      <c r="E1334" s="435"/>
      <c r="F1334" s="435"/>
      <c r="G1334" s="435"/>
      <c r="H1334" s="435"/>
      <c r="I1334" s="435"/>
      <c r="J1334" s="435"/>
      <c r="K1334" s="435"/>
      <c r="L1334" s="8"/>
    </row>
    <row r="1335" spans="1:12" ht="26.1" customHeight="1" x14ac:dyDescent="0.25">
      <c r="A1335" s="434" t="str">
        <f>IF(ISERROR(VLOOKUP('Child Tracking Record Sheets'!#REF!,'Child Tracking Record Sheets'!#REF!,2,0)),"",VLOOKUP('Child Tracking Record Sheets'!#REF!,'Child Tracking Record Sheets'!#REF!,2,0))</f>
        <v/>
      </c>
      <c r="B1335" s="434"/>
      <c r="C1335" s="435" t="str">
        <f>IF(ISERROR(VLOOKUP('Child Tracking Record Sheets'!#REF!,'Class Record S5'!#REF!,2,0)),"",VLOOKUP('Child Tracking Record Sheets'!#REF!,'Class Record S5'!#REF!,2,0))</f>
        <v/>
      </c>
      <c r="D1335" s="435"/>
      <c r="E1335" s="435"/>
      <c r="F1335" s="435"/>
      <c r="G1335" s="435"/>
      <c r="H1335" s="435"/>
      <c r="I1335" s="435"/>
      <c r="J1335" s="435"/>
      <c r="K1335" s="435"/>
      <c r="L1335" s="8"/>
    </row>
    <row r="1336" spans="1:12" ht="26.1" customHeight="1" x14ac:dyDescent="0.25">
      <c r="A1336" s="434" t="str">
        <f>IF(ISERROR(VLOOKUP('Child Tracking Record Sheets'!#REF!,'Child Tracking Record Sheets'!#REF!,2,0)),"",VLOOKUP('Child Tracking Record Sheets'!#REF!,'Child Tracking Record Sheets'!#REF!,2,0))</f>
        <v/>
      </c>
      <c r="B1336" s="434"/>
      <c r="C1336" s="435" t="str">
        <f>IF(ISERROR(VLOOKUP('Child Tracking Record Sheets'!#REF!,'Class Record S5'!#REF!,2,0)),"",VLOOKUP('Child Tracking Record Sheets'!#REF!,'Class Record S5'!#REF!,2,0))</f>
        <v/>
      </c>
      <c r="D1336" s="435"/>
      <c r="E1336" s="435"/>
      <c r="F1336" s="435"/>
      <c r="G1336" s="435"/>
      <c r="H1336" s="435"/>
      <c r="I1336" s="435"/>
      <c r="J1336" s="435"/>
      <c r="K1336" s="435"/>
      <c r="L1336" s="8"/>
    </row>
    <row r="1337" spans="1:12" ht="26.1" customHeight="1" x14ac:dyDescent="0.25">
      <c r="A1337" s="436" t="str">
        <f>IF(ISERROR(VLOOKUP('Child Tracking Record Sheets'!#REF!,'Child Tracking Record Sheets'!#REF!,2,0)),"",VLOOKUP('Child Tracking Record Sheets'!#REF!,'Child Tracking Record Sheets'!#REF!,2,0))</f>
        <v/>
      </c>
      <c r="B1337" s="436"/>
      <c r="C1337" s="437" t="str">
        <f>IF(ISERROR(VLOOKUP('Child Tracking Record Sheets'!#REF!,'Class Record S5'!#REF!,2,0)),"",VLOOKUP('Child Tracking Record Sheets'!#REF!,'Class Record S5'!#REF!,2,0))</f>
        <v/>
      </c>
      <c r="D1337" s="437"/>
      <c r="E1337" s="437"/>
      <c r="F1337" s="437"/>
      <c r="G1337" s="437"/>
      <c r="H1337" s="437"/>
      <c r="I1337" s="437"/>
      <c r="J1337" s="437"/>
      <c r="K1337" s="437"/>
      <c r="L1337" s="9"/>
    </row>
    <row r="1338" spans="1:12" ht="11.1" customHeight="1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</row>
    <row r="1339" spans="1:12" ht="20.100000000000001" customHeight="1" x14ac:dyDescent="0.25">
      <c r="A1339" s="429" t="s">
        <v>49</v>
      </c>
      <c r="B1339" s="429"/>
      <c r="C1339" s="429"/>
      <c r="D1339" s="429"/>
      <c r="E1339" s="429"/>
      <c r="F1339" s="429"/>
      <c r="G1339" s="429"/>
      <c r="H1339" s="429"/>
      <c r="I1339" s="429"/>
      <c r="J1339" s="429"/>
      <c r="K1339" s="429"/>
      <c r="L1339" s="6" t="s">
        <v>43</v>
      </c>
    </row>
    <row r="1340" spans="1:12" ht="26.1" customHeight="1" x14ac:dyDescent="0.25">
      <c r="A1340" s="430" t="str">
        <f>IF(ISERROR(VLOOKUP('Child Tracking Record Sheets'!#REF!,'Child Tracking Record Sheets'!#REF!,2,0)),"",VLOOKUP('Child Tracking Record Sheets'!#REF!,'Child Tracking Record Sheets'!#REF!,2,0))</f>
        <v/>
      </c>
      <c r="B1340" s="430"/>
      <c r="C1340" s="431" t="str">
        <f>IF(ISERROR(VLOOKUP('Child Tracking Record Sheets'!#REF!,'Class Record S5'!#REF!,2,0)),"",VLOOKUP('Child Tracking Record Sheets'!#REF!,'Class Record S5'!#REF!,2,0))</f>
        <v/>
      </c>
      <c r="D1340" s="431"/>
      <c r="E1340" s="431"/>
      <c r="F1340" s="431"/>
      <c r="G1340" s="431"/>
      <c r="H1340" s="431"/>
      <c r="I1340" s="431"/>
      <c r="J1340" s="431"/>
      <c r="K1340" s="431"/>
      <c r="L1340" s="7"/>
    </row>
    <row r="1341" spans="1:12" ht="26.1" customHeight="1" x14ac:dyDescent="0.25">
      <c r="A1341" s="434" t="str">
        <f>IF(ISERROR(VLOOKUP('Child Tracking Record Sheets'!#REF!,'Child Tracking Record Sheets'!#REF!,2,0)),"",VLOOKUP('Child Tracking Record Sheets'!#REF!,'Child Tracking Record Sheets'!#REF!,2,0))</f>
        <v/>
      </c>
      <c r="B1341" s="434"/>
      <c r="C1341" s="435" t="str">
        <f>IF(ISERROR(VLOOKUP('Child Tracking Record Sheets'!#REF!,'Class Record S5'!#REF!,2,0)),"",VLOOKUP('Child Tracking Record Sheets'!#REF!,'Class Record S5'!#REF!,2,0))</f>
        <v/>
      </c>
      <c r="D1341" s="435"/>
      <c r="E1341" s="435"/>
      <c r="F1341" s="435"/>
      <c r="G1341" s="435"/>
      <c r="H1341" s="435"/>
      <c r="I1341" s="435"/>
      <c r="J1341" s="435"/>
      <c r="K1341" s="435"/>
      <c r="L1341" s="8"/>
    </row>
    <row r="1342" spans="1:12" ht="26.1" customHeight="1" x14ac:dyDescent="0.25">
      <c r="A1342" s="434" t="str">
        <f>IF(ISERROR(VLOOKUP('Child Tracking Record Sheets'!#REF!,'Child Tracking Record Sheets'!#REF!,2,0)),"",VLOOKUP('Child Tracking Record Sheets'!#REF!,'Child Tracking Record Sheets'!#REF!,2,0))</f>
        <v/>
      </c>
      <c r="B1342" s="434"/>
      <c r="C1342" s="435" t="str">
        <f>IF(ISERROR(VLOOKUP('Child Tracking Record Sheets'!#REF!,'Class Record S5'!#REF!,2,0)),"",VLOOKUP('Child Tracking Record Sheets'!#REF!,'Class Record S5'!#REF!,2,0))</f>
        <v/>
      </c>
      <c r="D1342" s="435"/>
      <c r="E1342" s="435"/>
      <c r="F1342" s="435"/>
      <c r="G1342" s="435"/>
      <c r="H1342" s="435"/>
      <c r="I1342" s="435"/>
      <c r="J1342" s="435"/>
      <c r="K1342" s="435"/>
      <c r="L1342" s="8"/>
    </row>
    <row r="1343" spans="1:12" ht="26.1" customHeight="1" x14ac:dyDescent="0.25">
      <c r="A1343" s="436" t="str">
        <f>IF(ISERROR(VLOOKUP('Child Tracking Record Sheets'!#REF!,'Child Tracking Record Sheets'!#REF!,2,0)),"",VLOOKUP('Child Tracking Record Sheets'!#REF!,'Child Tracking Record Sheets'!#REF!,2,0))</f>
        <v/>
      </c>
      <c r="B1343" s="436"/>
      <c r="C1343" s="437" t="str">
        <f>IF(ISERROR(VLOOKUP('Child Tracking Record Sheets'!#REF!,'Class Record S5'!#REF!,2,0)),"",VLOOKUP('Child Tracking Record Sheets'!#REF!,'Class Record S5'!#REF!,2,0))</f>
        <v/>
      </c>
      <c r="D1343" s="437"/>
      <c r="E1343" s="437"/>
      <c r="F1343" s="437"/>
      <c r="G1343" s="437"/>
      <c r="H1343" s="437"/>
      <c r="I1343" s="437"/>
      <c r="J1343" s="437"/>
      <c r="K1343" s="437"/>
      <c r="L1343" s="9"/>
    </row>
    <row r="1344" spans="1:12" ht="11.1" customHeight="1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</row>
    <row r="1345" spans="1:12" ht="20.100000000000001" customHeight="1" x14ac:dyDescent="0.25">
      <c r="A1345" s="438" t="s">
        <v>44</v>
      </c>
      <c r="B1345" s="438"/>
      <c r="C1345" s="438"/>
      <c r="D1345" s="438"/>
      <c r="E1345" s="438"/>
      <c r="F1345" s="438"/>
      <c r="G1345" s="438"/>
      <c r="H1345" s="438"/>
      <c r="I1345" s="438"/>
      <c r="J1345" s="438"/>
      <c r="K1345" s="439" t="s">
        <v>45</v>
      </c>
      <c r="L1345" s="439"/>
    </row>
    <row r="1346" spans="1:12" ht="20.100000000000001" customHeight="1" x14ac:dyDescent="0.25">
      <c r="A1346" s="440"/>
      <c r="B1346" s="440"/>
      <c r="C1346" s="440"/>
      <c r="D1346" s="440"/>
      <c r="E1346" s="440"/>
      <c r="F1346" s="440"/>
      <c r="G1346" s="440"/>
      <c r="H1346" s="440"/>
      <c r="I1346" s="440"/>
      <c r="J1346" s="440"/>
      <c r="K1346" s="441" t="e">
        <f>'Class Record S5'!#REF!</f>
        <v>#REF!</v>
      </c>
      <c r="L1346" s="441"/>
    </row>
    <row r="1347" spans="1:12" ht="20.100000000000001" customHeight="1" x14ac:dyDescent="0.25">
      <c r="A1347" s="440"/>
      <c r="B1347" s="440"/>
      <c r="C1347" s="440"/>
      <c r="D1347" s="440"/>
      <c r="E1347" s="440"/>
      <c r="F1347" s="440"/>
      <c r="G1347" s="440"/>
      <c r="H1347" s="440"/>
      <c r="I1347" s="440"/>
      <c r="J1347" s="440"/>
      <c r="K1347" s="441"/>
      <c r="L1347" s="441"/>
    </row>
    <row r="1348" spans="1:12" ht="20.100000000000001" customHeight="1" x14ac:dyDescent="0.25">
      <c r="A1348" s="440"/>
      <c r="B1348" s="440"/>
      <c r="C1348" s="440"/>
      <c r="D1348" s="440"/>
      <c r="E1348" s="440"/>
      <c r="F1348" s="440"/>
      <c r="G1348" s="440"/>
      <c r="H1348" s="440"/>
      <c r="I1348" s="440"/>
      <c r="J1348" s="440"/>
      <c r="K1348" s="441"/>
      <c r="L1348" s="441"/>
    </row>
    <row r="1349" spans="1:12" ht="20.100000000000001" customHeight="1" x14ac:dyDescent="0.2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</row>
    <row r="1350" spans="1:12" ht="20.100000000000001" customHeight="1" x14ac:dyDescent="0.2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</row>
    <row r="1351" spans="1:12" ht="24.6" customHeight="1" x14ac:dyDescent="0.25">
      <c r="A1351" s="423" t="e">
        <f>'Child Tracking Record Sheets'!$B$1:$F$1</f>
        <v>#VALUE!</v>
      </c>
      <c r="B1351" s="423"/>
      <c r="C1351" s="423"/>
      <c r="D1351" s="423"/>
      <c r="E1351" s="423"/>
      <c r="F1351" s="423"/>
      <c r="G1351" s="423"/>
      <c r="H1351" s="423"/>
      <c r="I1351" s="423"/>
      <c r="J1351" s="423"/>
      <c r="K1351" s="423"/>
      <c r="L1351" s="423"/>
    </row>
    <row r="1352" spans="1:12" ht="11.1" customHeight="1" x14ac:dyDescent="0.25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</row>
    <row r="1353" spans="1:12" ht="12" customHeight="1" x14ac:dyDescent="0.25">
      <c r="A1353" s="424" t="s">
        <v>17</v>
      </c>
      <c r="B1353" s="424"/>
      <c r="C1353" s="425">
        <f>'Class Record S5'!AI$2</f>
        <v>0</v>
      </c>
      <c r="D1353" s="425"/>
      <c r="E1353" s="425"/>
      <c r="F1353" s="425"/>
      <c r="G1353" s="424" t="s">
        <v>18</v>
      </c>
      <c r="H1353" s="426" t="e">
        <f>$H$3</f>
        <v>#REF!</v>
      </c>
      <c r="I1353" s="426"/>
      <c r="J1353" s="427" t="str">
        <f>'Class Record S5'!$C$2</f>
        <v>CLASS</v>
      </c>
      <c r="K1353" s="427"/>
      <c r="L1353" s="427"/>
    </row>
    <row r="1354" spans="1:12" ht="12" customHeight="1" x14ac:dyDescent="0.25">
      <c r="A1354" s="424"/>
      <c r="B1354" s="424"/>
      <c r="C1354" s="425"/>
      <c r="D1354" s="425"/>
      <c r="E1354" s="425"/>
      <c r="F1354" s="425"/>
      <c r="G1354" s="424"/>
      <c r="H1354" s="426"/>
      <c r="I1354" s="426"/>
      <c r="J1354" s="427"/>
      <c r="K1354" s="427"/>
      <c r="L1354" s="427"/>
    </row>
    <row r="1355" spans="1:12" ht="11.1" customHeight="1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</row>
    <row r="1356" spans="1:12" ht="20.100000000000001" customHeight="1" x14ac:dyDescent="0.25">
      <c r="A1356" s="417" t="s">
        <v>19</v>
      </c>
      <c r="B1356" s="417"/>
      <c r="C1356" s="417"/>
      <c r="D1356" s="417"/>
      <c r="E1356" s="418" t="s">
        <v>20</v>
      </c>
      <c r="F1356" s="418"/>
      <c r="G1356" s="418"/>
      <c r="H1356" s="418"/>
      <c r="I1356" s="419" t="s">
        <v>21</v>
      </c>
      <c r="J1356" s="419"/>
      <c r="K1356" s="419"/>
      <c r="L1356" s="419"/>
    </row>
    <row r="1357" spans="1:12" ht="20.100000000000001" customHeight="1" x14ac:dyDescent="0.25">
      <c r="A1357" s="420" t="s">
        <v>22</v>
      </c>
      <c r="B1357" s="420"/>
      <c r="C1357" s="421" t="s">
        <v>23</v>
      </c>
      <c r="D1357" s="421"/>
      <c r="E1357" s="421" t="s">
        <v>24</v>
      </c>
      <c r="F1357" s="421"/>
      <c r="G1357" s="421" t="s">
        <v>25</v>
      </c>
      <c r="H1357" s="421"/>
      <c r="I1357" s="421" t="s">
        <v>26</v>
      </c>
      <c r="J1357" s="421"/>
      <c r="K1357" s="422" t="s">
        <v>27</v>
      </c>
      <c r="L1357" s="422"/>
    </row>
    <row r="1358" spans="1:12" ht="15" customHeight="1" x14ac:dyDescent="0.25">
      <c r="A1358" s="433" t="s">
        <v>28</v>
      </c>
      <c r="B1358" s="433"/>
      <c r="C1358" s="433"/>
      <c r="D1358" s="433"/>
      <c r="E1358" s="433" t="s">
        <v>29</v>
      </c>
      <c r="F1358" s="433"/>
      <c r="G1358" s="433"/>
      <c r="H1358" s="433"/>
      <c r="I1358" s="433" t="s">
        <v>30</v>
      </c>
      <c r="J1358" s="433"/>
      <c r="K1358" s="433"/>
      <c r="L1358" s="433"/>
    </row>
    <row r="1359" spans="1:12" ht="15" customHeight="1" x14ac:dyDescent="0.25">
      <c r="A1359" s="432" t="s">
        <v>31</v>
      </c>
      <c r="B1359" s="432"/>
      <c r="C1359" s="432"/>
      <c r="D1359" s="432"/>
      <c r="E1359" s="432" t="s">
        <v>32</v>
      </c>
      <c r="F1359" s="432"/>
      <c r="G1359" s="432"/>
      <c r="H1359" s="432"/>
      <c r="I1359" s="432" t="s">
        <v>33</v>
      </c>
      <c r="J1359" s="432"/>
      <c r="K1359" s="432"/>
      <c r="L1359" s="432"/>
    </row>
    <row r="1360" spans="1:12" ht="15" customHeight="1" x14ac:dyDescent="0.25">
      <c r="A1360" s="432" t="s">
        <v>34</v>
      </c>
      <c r="B1360" s="432"/>
      <c r="C1360" s="432"/>
      <c r="D1360" s="432"/>
      <c r="E1360" s="432" t="s">
        <v>35</v>
      </c>
      <c r="F1360" s="432"/>
      <c r="G1360" s="432"/>
      <c r="H1360" s="432"/>
      <c r="I1360" s="432" t="s">
        <v>36</v>
      </c>
      <c r="J1360" s="432"/>
      <c r="K1360" s="432"/>
      <c r="L1360" s="432"/>
    </row>
    <row r="1361" spans="1:12" ht="15" customHeight="1" x14ac:dyDescent="0.25">
      <c r="A1361" s="432" t="s">
        <v>37</v>
      </c>
      <c r="B1361" s="432"/>
      <c r="C1361" s="432"/>
      <c r="D1361" s="432"/>
      <c r="E1361" s="432" t="s">
        <v>38</v>
      </c>
      <c r="F1361" s="432"/>
      <c r="G1361" s="432"/>
      <c r="H1361" s="432"/>
      <c r="I1361" s="432" t="s">
        <v>39</v>
      </c>
      <c r="J1361" s="432"/>
      <c r="K1361" s="432"/>
      <c r="L1361" s="432"/>
    </row>
    <row r="1362" spans="1:12" ht="15" customHeight="1" x14ac:dyDescent="0.25">
      <c r="A1362" s="428" t="s">
        <v>40</v>
      </c>
      <c r="B1362" s="428"/>
      <c r="C1362" s="428"/>
      <c r="D1362" s="428"/>
      <c r="E1362" s="428" t="s">
        <v>41</v>
      </c>
      <c r="F1362" s="428"/>
      <c r="G1362" s="428"/>
      <c r="H1362" s="428"/>
      <c r="I1362" s="428" t="s">
        <v>42</v>
      </c>
      <c r="J1362" s="428"/>
      <c r="K1362" s="428"/>
      <c r="L1362" s="428"/>
    </row>
    <row r="1363" spans="1:12" ht="11.1" customHeight="1" x14ac:dyDescent="0.25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</row>
    <row r="1364" spans="1:12" ht="20.100000000000001" customHeight="1" x14ac:dyDescent="0.25">
      <c r="A1364" s="429" t="s">
        <v>46</v>
      </c>
      <c r="B1364" s="429"/>
      <c r="C1364" s="429"/>
      <c r="D1364" s="429"/>
      <c r="E1364" s="429"/>
      <c r="F1364" s="429"/>
      <c r="G1364" s="429"/>
      <c r="H1364" s="429"/>
      <c r="I1364" s="429"/>
      <c r="J1364" s="429"/>
      <c r="K1364" s="429"/>
      <c r="L1364" s="6" t="s">
        <v>43</v>
      </c>
    </row>
    <row r="1365" spans="1:12" ht="26.1" customHeight="1" x14ac:dyDescent="0.25">
      <c r="A1365" s="430" t="str">
        <f>IF(ISERROR(VLOOKUP('Child Tracking Record Sheets'!#REF!,'Child Tracking Record Sheets'!#REF!,2,0)),"",VLOOKUP('Child Tracking Record Sheets'!#REF!,'Child Tracking Record Sheets'!#REF!,2,0))</f>
        <v/>
      </c>
      <c r="B1365" s="430"/>
      <c r="C1365" s="431" t="str">
        <f>IF(ISERROR(VLOOKUP('Child Tracking Record Sheets'!#REF!,'Class Record S5'!#REF!,2,0)),"",VLOOKUP('Child Tracking Record Sheets'!#REF!,'Class Record S5'!#REF!,2,0))</f>
        <v/>
      </c>
      <c r="D1365" s="431"/>
      <c r="E1365" s="431"/>
      <c r="F1365" s="431"/>
      <c r="G1365" s="431"/>
      <c r="H1365" s="431"/>
      <c r="I1365" s="431"/>
      <c r="J1365" s="431"/>
      <c r="K1365" s="431"/>
      <c r="L1365" s="7"/>
    </row>
    <row r="1366" spans="1:12" ht="26.1" customHeight="1" x14ac:dyDescent="0.25">
      <c r="A1366" s="434" t="str">
        <f>IF(ISERROR(VLOOKUP('Child Tracking Record Sheets'!#REF!,'Child Tracking Record Sheets'!#REF!,2,0)),"",VLOOKUP('Child Tracking Record Sheets'!#REF!,'Child Tracking Record Sheets'!#REF!,2,0))</f>
        <v/>
      </c>
      <c r="B1366" s="434"/>
      <c r="C1366" s="435" t="str">
        <f>IF(ISERROR(VLOOKUP('Child Tracking Record Sheets'!#REF!,'Class Record S5'!#REF!,2,0)),"",VLOOKUP('Child Tracking Record Sheets'!#REF!,'Class Record S5'!#REF!,2,0))</f>
        <v/>
      </c>
      <c r="D1366" s="435"/>
      <c r="E1366" s="435"/>
      <c r="F1366" s="435"/>
      <c r="G1366" s="435"/>
      <c r="H1366" s="435"/>
      <c r="I1366" s="435"/>
      <c r="J1366" s="435"/>
      <c r="K1366" s="435"/>
      <c r="L1366" s="8"/>
    </row>
    <row r="1367" spans="1:12" ht="26.1" customHeight="1" x14ac:dyDescent="0.25">
      <c r="A1367" s="434" t="str">
        <f>IF(ISERROR(VLOOKUP('Child Tracking Record Sheets'!#REF!,'Child Tracking Record Sheets'!#REF!,2,0)),"",VLOOKUP('Child Tracking Record Sheets'!#REF!,'Child Tracking Record Sheets'!#REF!,2,0))</f>
        <v/>
      </c>
      <c r="B1367" s="434"/>
      <c r="C1367" s="435" t="str">
        <f>IF(ISERROR(VLOOKUP('Child Tracking Record Sheets'!#REF!,'Class Record S5'!#REF!,2,0)),"",VLOOKUP('Child Tracking Record Sheets'!#REF!,'Class Record S5'!#REF!,2,0))</f>
        <v/>
      </c>
      <c r="D1367" s="435"/>
      <c r="E1367" s="435"/>
      <c r="F1367" s="435"/>
      <c r="G1367" s="435"/>
      <c r="H1367" s="435"/>
      <c r="I1367" s="435"/>
      <c r="J1367" s="435"/>
      <c r="K1367" s="435"/>
      <c r="L1367" s="8"/>
    </row>
    <row r="1368" spans="1:12" ht="26.1" customHeight="1" x14ac:dyDescent="0.25">
      <c r="A1368" s="436" t="str">
        <f>IF(ISERROR(VLOOKUP('Child Tracking Record Sheets'!#REF!,'Child Tracking Record Sheets'!#REF!,2,0)),"",VLOOKUP('Child Tracking Record Sheets'!#REF!,'Child Tracking Record Sheets'!#REF!,2,0))</f>
        <v/>
      </c>
      <c r="B1368" s="436"/>
      <c r="C1368" s="437" t="str">
        <f>IF(ISERROR(VLOOKUP('Child Tracking Record Sheets'!#REF!,'Class Record S5'!#REF!,2,0)),"",VLOOKUP('Child Tracking Record Sheets'!#REF!,'Class Record S5'!#REF!,2,0))</f>
        <v/>
      </c>
      <c r="D1368" s="437"/>
      <c r="E1368" s="437"/>
      <c r="F1368" s="437"/>
      <c r="G1368" s="437"/>
      <c r="H1368" s="437"/>
      <c r="I1368" s="437"/>
      <c r="J1368" s="437"/>
      <c r="K1368" s="437"/>
      <c r="L1368" s="9"/>
    </row>
    <row r="1369" spans="1:12" ht="11.1" customHeight="1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</row>
    <row r="1370" spans="1:12" ht="20.100000000000001" customHeight="1" x14ac:dyDescent="0.25">
      <c r="A1370" s="429" t="s">
        <v>47</v>
      </c>
      <c r="B1370" s="429"/>
      <c r="C1370" s="429"/>
      <c r="D1370" s="429"/>
      <c r="E1370" s="429"/>
      <c r="F1370" s="429"/>
      <c r="G1370" s="429"/>
      <c r="H1370" s="429"/>
      <c r="I1370" s="429"/>
      <c r="J1370" s="429"/>
      <c r="K1370" s="429"/>
      <c r="L1370" s="6" t="s">
        <v>43</v>
      </c>
    </row>
    <row r="1371" spans="1:12" ht="26.1" customHeight="1" x14ac:dyDescent="0.25">
      <c r="A1371" s="430" t="str">
        <f>IF(ISERROR(VLOOKUP('Child Tracking Record Sheets'!#REF!,'Child Tracking Record Sheets'!#REF!,2,0)),"",VLOOKUP('Child Tracking Record Sheets'!#REF!,'Child Tracking Record Sheets'!#REF!,2,0))</f>
        <v/>
      </c>
      <c r="B1371" s="430"/>
      <c r="C1371" s="431" t="str">
        <f>IF(ISERROR(VLOOKUP('Child Tracking Record Sheets'!#REF!,'Class Record S5'!#REF!,2,0)),"",VLOOKUP('Child Tracking Record Sheets'!#REF!,'Class Record S5'!#REF!,2,0))</f>
        <v/>
      </c>
      <c r="D1371" s="431"/>
      <c r="E1371" s="431"/>
      <c r="F1371" s="431"/>
      <c r="G1371" s="431"/>
      <c r="H1371" s="431"/>
      <c r="I1371" s="431"/>
      <c r="J1371" s="431"/>
      <c r="K1371" s="431"/>
      <c r="L1371" s="7"/>
    </row>
    <row r="1372" spans="1:12" ht="26.1" customHeight="1" x14ac:dyDescent="0.25">
      <c r="A1372" s="434" t="str">
        <f>IF(ISERROR(VLOOKUP('Child Tracking Record Sheets'!#REF!,'Child Tracking Record Sheets'!#REF!,2,0)),"",VLOOKUP('Child Tracking Record Sheets'!#REF!,'Child Tracking Record Sheets'!#REF!,2,0))</f>
        <v/>
      </c>
      <c r="B1372" s="434"/>
      <c r="C1372" s="435" t="str">
        <f>IF(ISERROR(VLOOKUP('Child Tracking Record Sheets'!#REF!,'Class Record S5'!#REF!,2,0)),"",VLOOKUP('Child Tracking Record Sheets'!#REF!,'Class Record S5'!#REF!,2,0))</f>
        <v/>
      </c>
      <c r="D1372" s="435"/>
      <c r="E1372" s="435"/>
      <c r="F1372" s="435"/>
      <c r="G1372" s="435"/>
      <c r="H1372" s="435"/>
      <c r="I1372" s="435"/>
      <c r="J1372" s="435"/>
      <c r="K1372" s="435"/>
      <c r="L1372" s="8"/>
    </row>
    <row r="1373" spans="1:12" ht="26.1" customHeight="1" x14ac:dyDescent="0.25">
      <c r="A1373" s="434" t="str">
        <f>IF(ISERROR(VLOOKUP('Child Tracking Record Sheets'!#REF!,'Child Tracking Record Sheets'!#REF!,2,0)),"",VLOOKUP('Child Tracking Record Sheets'!#REF!,'Child Tracking Record Sheets'!#REF!,2,0))</f>
        <v/>
      </c>
      <c r="B1373" s="434"/>
      <c r="C1373" s="435" t="str">
        <f>IF(ISERROR(VLOOKUP('Child Tracking Record Sheets'!#REF!,'Class Record S5'!#REF!,2,0)),"",VLOOKUP('Child Tracking Record Sheets'!#REF!,'Class Record S5'!#REF!,2,0))</f>
        <v/>
      </c>
      <c r="D1373" s="435"/>
      <c r="E1373" s="435"/>
      <c r="F1373" s="435"/>
      <c r="G1373" s="435"/>
      <c r="H1373" s="435"/>
      <c r="I1373" s="435"/>
      <c r="J1373" s="435"/>
      <c r="K1373" s="435"/>
      <c r="L1373" s="8"/>
    </row>
    <row r="1374" spans="1:12" ht="26.1" customHeight="1" x14ac:dyDescent="0.25">
      <c r="A1374" s="434" t="str">
        <f>IF(ISERROR(VLOOKUP('Child Tracking Record Sheets'!#REF!,'Child Tracking Record Sheets'!#REF!,2,0)),"",VLOOKUP('Child Tracking Record Sheets'!#REF!,'Child Tracking Record Sheets'!#REF!,2,0))</f>
        <v/>
      </c>
      <c r="B1374" s="434"/>
      <c r="C1374" s="435" t="str">
        <f>IF(ISERROR(VLOOKUP('Child Tracking Record Sheets'!#REF!,'Class Record S5'!#REF!,2,0)),"",VLOOKUP('Child Tracking Record Sheets'!#REF!,'Class Record S5'!#REF!,2,0))</f>
        <v/>
      </c>
      <c r="D1374" s="435"/>
      <c r="E1374" s="435"/>
      <c r="F1374" s="435"/>
      <c r="G1374" s="435"/>
      <c r="H1374" s="435"/>
      <c r="I1374" s="435"/>
      <c r="J1374" s="435"/>
      <c r="K1374" s="435"/>
      <c r="L1374" s="8"/>
    </row>
    <row r="1375" spans="1:12" ht="26.1" customHeight="1" x14ac:dyDescent="0.25">
      <c r="A1375" s="436" t="str">
        <f>IF(ISERROR(VLOOKUP('Child Tracking Record Sheets'!#REF!,'Child Tracking Record Sheets'!#REF!,2,0)),"",VLOOKUP('Child Tracking Record Sheets'!#REF!,'Child Tracking Record Sheets'!#REF!,2,0))</f>
        <v/>
      </c>
      <c r="B1375" s="436"/>
      <c r="C1375" s="437" t="str">
        <f>IF(ISERROR(VLOOKUP('Child Tracking Record Sheets'!#REF!,'Class Record S5'!#REF!,2,0)),"",VLOOKUP('Child Tracking Record Sheets'!#REF!,'Class Record S5'!#REF!,2,0))</f>
        <v/>
      </c>
      <c r="D1375" s="437"/>
      <c r="E1375" s="437"/>
      <c r="F1375" s="437"/>
      <c r="G1375" s="437"/>
      <c r="H1375" s="437"/>
      <c r="I1375" s="437"/>
      <c r="J1375" s="437"/>
      <c r="K1375" s="437"/>
      <c r="L1375" s="9"/>
    </row>
    <row r="1376" spans="1:12" ht="11.1" customHeight="1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</row>
    <row r="1377" spans="1:12" ht="20.100000000000001" customHeight="1" x14ac:dyDescent="0.25">
      <c r="A1377" s="429" t="s">
        <v>48</v>
      </c>
      <c r="B1377" s="429"/>
      <c r="C1377" s="429"/>
      <c r="D1377" s="429"/>
      <c r="E1377" s="429"/>
      <c r="F1377" s="429"/>
      <c r="G1377" s="429"/>
      <c r="H1377" s="429"/>
      <c r="I1377" s="429"/>
      <c r="J1377" s="429"/>
      <c r="K1377" s="429"/>
      <c r="L1377" s="6" t="s">
        <v>43</v>
      </c>
    </row>
    <row r="1378" spans="1:12" ht="26.1" customHeight="1" x14ac:dyDescent="0.25">
      <c r="A1378" s="430" t="str">
        <f>IF(ISERROR(VLOOKUP('Child Tracking Record Sheets'!#REF!,'Child Tracking Record Sheets'!#REF!,2,0)),"",VLOOKUP('Child Tracking Record Sheets'!#REF!,'Child Tracking Record Sheets'!#REF!,2,0))</f>
        <v/>
      </c>
      <c r="B1378" s="430"/>
      <c r="C1378" s="431" t="str">
        <f>IF(ISERROR(VLOOKUP('Child Tracking Record Sheets'!#REF!,'Class Record S5'!#REF!,2,0)),"",VLOOKUP('Child Tracking Record Sheets'!#REF!,'Class Record S5'!#REF!,2,0))</f>
        <v/>
      </c>
      <c r="D1378" s="431"/>
      <c r="E1378" s="431"/>
      <c r="F1378" s="431"/>
      <c r="G1378" s="431"/>
      <c r="H1378" s="431"/>
      <c r="I1378" s="431"/>
      <c r="J1378" s="431"/>
      <c r="K1378" s="431"/>
      <c r="L1378" s="7"/>
    </row>
    <row r="1379" spans="1:12" ht="26.1" customHeight="1" x14ac:dyDescent="0.25">
      <c r="A1379" s="434" t="str">
        <f>IF(ISERROR(VLOOKUP('Child Tracking Record Sheets'!#REF!,'Child Tracking Record Sheets'!#REF!,2,0)),"",VLOOKUP('Child Tracking Record Sheets'!#REF!,'Child Tracking Record Sheets'!#REF!,2,0))</f>
        <v/>
      </c>
      <c r="B1379" s="434"/>
      <c r="C1379" s="435" t="str">
        <f>IF(ISERROR(VLOOKUP('Child Tracking Record Sheets'!#REF!,'Class Record S5'!#REF!,2,0)),"",VLOOKUP('Child Tracking Record Sheets'!#REF!,'Class Record S5'!#REF!,2,0))</f>
        <v/>
      </c>
      <c r="D1379" s="435"/>
      <c r="E1379" s="435"/>
      <c r="F1379" s="435"/>
      <c r="G1379" s="435"/>
      <c r="H1379" s="435"/>
      <c r="I1379" s="435"/>
      <c r="J1379" s="435"/>
      <c r="K1379" s="435"/>
      <c r="L1379" s="8"/>
    </row>
    <row r="1380" spans="1:12" ht="26.1" customHeight="1" x14ac:dyDescent="0.25">
      <c r="A1380" s="434" t="str">
        <f>IF(ISERROR(VLOOKUP('Child Tracking Record Sheets'!#REF!,'Child Tracking Record Sheets'!#REF!,2,0)),"",VLOOKUP('Child Tracking Record Sheets'!#REF!,'Child Tracking Record Sheets'!#REF!,2,0))</f>
        <v/>
      </c>
      <c r="B1380" s="434"/>
      <c r="C1380" s="435" t="str">
        <f>IF(ISERROR(VLOOKUP('Child Tracking Record Sheets'!#REF!,'Class Record S5'!#REF!,2,0)),"",VLOOKUP('Child Tracking Record Sheets'!#REF!,'Class Record S5'!#REF!,2,0))</f>
        <v/>
      </c>
      <c r="D1380" s="435"/>
      <c r="E1380" s="435"/>
      <c r="F1380" s="435"/>
      <c r="G1380" s="435"/>
      <c r="H1380" s="435"/>
      <c r="I1380" s="435"/>
      <c r="J1380" s="435"/>
      <c r="K1380" s="435"/>
      <c r="L1380" s="8"/>
    </row>
    <row r="1381" spans="1:12" ht="26.1" customHeight="1" x14ac:dyDescent="0.25">
      <c r="A1381" s="434" t="str">
        <f>IF(ISERROR(VLOOKUP('Child Tracking Record Sheets'!#REF!,'Child Tracking Record Sheets'!#REF!,2,0)),"",VLOOKUP('Child Tracking Record Sheets'!#REF!,'Child Tracking Record Sheets'!#REF!,2,0))</f>
        <v/>
      </c>
      <c r="B1381" s="434"/>
      <c r="C1381" s="435" t="str">
        <f>IF(ISERROR(VLOOKUP('Child Tracking Record Sheets'!#REF!,'Class Record S5'!#REF!,2,0)),"",VLOOKUP('Child Tracking Record Sheets'!#REF!,'Class Record S5'!#REF!,2,0))</f>
        <v/>
      </c>
      <c r="D1381" s="435"/>
      <c r="E1381" s="435"/>
      <c r="F1381" s="435"/>
      <c r="G1381" s="435"/>
      <c r="H1381" s="435"/>
      <c r="I1381" s="435"/>
      <c r="J1381" s="435"/>
      <c r="K1381" s="435"/>
      <c r="L1381" s="8"/>
    </row>
    <row r="1382" spans="1:12" ht="26.1" customHeight="1" x14ac:dyDescent="0.25">
      <c r="A1382" s="436" t="str">
        <f>IF(ISERROR(VLOOKUP('Child Tracking Record Sheets'!#REF!,'Child Tracking Record Sheets'!#REF!,2,0)),"",VLOOKUP('Child Tracking Record Sheets'!#REF!,'Child Tracking Record Sheets'!#REF!,2,0))</f>
        <v/>
      </c>
      <c r="B1382" s="436"/>
      <c r="C1382" s="437" t="str">
        <f>IF(ISERROR(VLOOKUP('Child Tracking Record Sheets'!#REF!,'Class Record S5'!#REF!,2,0)),"",VLOOKUP('Child Tracking Record Sheets'!#REF!,'Class Record S5'!#REF!,2,0))</f>
        <v/>
      </c>
      <c r="D1382" s="437"/>
      <c r="E1382" s="437"/>
      <c r="F1382" s="437"/>
      <c r="G1382" s="437"/>
      <c r="H1382" s="437"/>
      <c r="I1382" s="437"/>
      <c r="J1382" s="437"/>
      <c r="K1382" s="437"/>
      <c r="L1382" s="9"/>
    </row>
    <row r="1383" spans="1:12" ht="11.1" customHeight="1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</row>
    <row r="1384" spans="1:12" ht="20.100000000000001" customHeight="1" x14ac:dyDescent="0.25">
      <c r="A1384" s="429" t="s">
        <v>49</v>
      </c>
      <c r="B1384" s="429"/>
      <c r="C1384" s="429"/>
      <c r="D1384" s="429"/>
      <c r="E1384" s="429"/>
      <c r="F1384" s="429"/>
      <c r="G1384" s="429"/>
      <c r="H1384" s="429"/>
      <c r="I1384" s="429"/>
      <c r="J1384" s="429"/>
      <c r="K1384" s="429"/>
      <c r="L1384" s="6" t="s">
        <v>43</v>
      </c>
    </row>
    <row r="1385" spans="1:12" ht="26.1" customHeight="1" x14ac:dyDescent="0.25">
      <c r="A1385" s="430" t="str">
        <f>IF(ISERROR(VLOOKUP('Child Tracking Record Sheets'!#REF!,'Child Tracking Record Sheets'!#REF!,2,0)),"",VLOOKUP('Child Tracking Record Sheets'!#REF!,'Child Tracking Record Sheets'!#REF!,2,0))</f>
        <v/>
      </c>
      <c r="B1385" s="430"/>
      <c r="C1385" s="431" t="str">
        <f>IF(ISERROR(VLOOKUP('Child Tracking Record Sheets'!#REF!,'Class Record S5'!#REF!,2,0)),"",VLOOKUP('Child Tracking Record Sheets'!#REF!,'Class Record S5'!#REF!,2,0))</f>
        <v/>
      </c>
      <c r="D1385" s="431"/>
      <c r="E1385" s="431"/>
      <c r="F1385" s="431"/>
      <c r="G1385" s="431"/>
      <c r="H1385" s="431"/>
      <c r="I1385" s="431"/>
      <c r="J1385" s="431"/>
      <c r="K1385" s="431"/>
      <c r="L1385" s="7"/>
    </row>
    <row r="1386" spans="1:12" ht="26.1" customHeight="1" x14ac:dyDescent="0.25">
      <c r="A1386" s="434" t="str">
        <f>IF(ISERROR(VLOOKUP('Child Tracking Record Sheets'!#REF!,'Child Tracking Record Sheets'!#REF!,2,0)),"",VLOOKUP('Child Tracking Record Sheets'!#REF!,'Child Tracking Record Sheets'!#REF!,2,0))</f>
        <v/>
      </c>
      <c r="B1386" s="434"/>
      <c r="C1386" s="435" t="str">
        <f>IF(ISERROR(VLOOKUP('Child Tracking Record Sheets'!#REF!,'Class Record S5'!#REF!,2,0)),"",VLOOKUP('Child Tracking Record Sheets'!#REF!,'Class Record S5'!#REF!,2,0))</f>
        <v/>
      </c>
      <c r="D1386" s="435"/>
      <c r="E1386" s="435"/>
      <c r="F1386" s="435"/>
      <c r="G1386" s="435"/>
      <c r="H1386" s="435"/>
      <c r="I1386" s="435"/>
      <c r="J1386" s="435"/>
      <c r="K1386" s="435"/>
      <c r="L1386" s="8"/>
    </row>
    <row r="1387" spans="1:12" ht="26.1" customHeight="1" x14ac:dyDescent="0.25">
      <c r="A1387" s="434" t="str">
        <f>IF(ISERROR(VLOOKUP('Child Tracking Record Sheets'!#REF!,'Child Tracking Record Sheets'!#REF!,2,0)),"",VLOOKUP('Child Tracking Record Sheets'!#REF!,'Child Tracking Record Sheets'!#REF!,2,0))</f>
        <v/>
      </c>
      <c r="B1387" s="434"/>
      <c r="C1387" s="435" t="str">
        <f>IF(ISERROR(VLOOKUP('Child Tracking Record Sheets'!#REF!,'Class Record S5'!#REF!,2,0)),"",VLOOKUP('Child Tracking Record Sheets'!#REF!,'Class Record S5'!#REF!,2,0))</f>
        <v/>
      </c>
      <c r="D1387" s="435"/>
      <c r="E1387" s="435"/>
      <c r="F1387" s="435"/>
      <c r="G1387" s="435"/>
      <c r="H1387" s="435"/>
      <c r="I1387" s="435"/>
      <c r="J1387" s="435"/>
      <c r="K1387" s="435"/>
      <c r="L1387" s="8"/>
    </row>
    <row r="1388" spans="1:12" ht="26.1" customHeight="1" x14ac:dyDescent="0.25">
      <c r="A1388" s="436" t="str">
        <f>IF(ISERROR(VLOOKUP('Child Tracking Record Sheets'!#REF!,'Child Tracking Record Sheets'!#REF!,2,0)),"",VLOOKUP('Child Tracking Record Sheets'!#REF!,'Child Tracking Record Sheets'!#REF!,2,0))</f>
        <v/>
      </c>
      <c r="B1388" s="436"/>
      <c r="C1388" s="437" t="str">
        <f>IF(ISERROR(VLOOKUP('Child Tracking Record Sheets'!#REF!,'Class Record S5'!#REF!,2,0)),"",VLOOKUP('Child Tracking Record Sheets'!#REF!,'Class Record S5'!#REF!,2,0))</f>
        <v/>
      </c>
      <c r="D1388" s="437"/>
      <c r="E1388" s="437"/>
      <c r="F1388" s="437"/>
      <c r="G1388" s="437"/>
      <c r="H1388" s="437"/>
      <c r="I1388" s="437"/>
      <c r="J1388" s="437"/>
      <c r="K1388" s="437"/>
      <c r="L1388" s="9"/>
    </row>
    <row r="1389" spans="1:12" ht="11.1" customHeight="1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</row>
    <row r="1390" spans="1:12" ht="20.100000000000001" customHeight="1" x14ac:dyDescent="0.25">
      <c r="A1390" s="438" t="s">
        <v>44</v>
      </c>
      <c r="B1390" s="438"/>
      <c r="C1390" s="438"/>
      <c r="D1390" s="438"/>
      <c r="E1390" s="438"/>
      <c r="F1390" s="438"/>
      <c r="G1390" s="438"/>
      <c r="H1390" s="438"/>
      <c r="I1390" s="438"/>
      <c r="J1390" s="438"/>
      <c r="K1390" s="439" t="s">
        <v>45</v>
      </c>
      <c r="L1390" s="439"/>
    </row>
    <row r="1391" spans="1:12" ht="20.100000000000001" customHeight="1" x14ac:dyDescent="0.25">
      <c r="A1391" s="440"/>
      <c r="B1391" s="440"/>
      <c r="C1391" s="440"/>
      <c r="D1391" s="440"/>
      <c r="E1391" s="440"/>
      <c r="F1391" s="440"/>
      <c r="G1391" s="440"/>
      <c r="H1391" s="440"/>
      <c r="I1391" s="440"/>
      <c r="J1391" s="440"/>
      <c r="K1391" s="441" t="e">
        <f>'Class Record S5'!#REF!</f>
        <v>#REF!</v>
      </c>
      <c r="L1391" s="441"/>
    </row>
    <row r="1392" spans="1:12" ht="20.100000000000001" customHeight="1" x14ac:dyDescent="0.25">
      <c r="A1392" s="440"/>
      <c r="B1392" s="440"/>
      <c r="C1392" s="440"/>
      <c r="D1392" s="440"/>
      <c r="E1392" s="440"/>
      <c r="F1392" s="440"/>
      <c r="G1392" s="440"/>
      <c r="H1392" s="440"/>
      <c r="I1392" s="440"/>
      <c r="J1392" s="440"/>
      <c r="K1392" s="441"/>
      <c r="L1392" s="441"/>
    </row>
    <row r="1393" spans="1:12" ht="20.100000000000001" customHeight="1" x14ac:dyDescent="0.25">
      <c r="A1393" s="440"/>
      <c r="B1393" s="440"/>
      <c r="C1393" s="440"/>
      <c r="D1393" s="440"/>
      <c r="E1393" s="440"/>
      <c r="F1393" s="440"/>
      <c r="G1393" s="440"/>
      <c r="H1393" s="440"/>
      <c r="I1393" s="440"/>
      <c r="J1393" s="440"/>
      <c r="K1393" s="441"/>
      <c r="L1393" s="441"/>
    </row>
    <row r="1394" spans="1:12" ht="20.100000000000001" customHeight="1" x14ac:dyDescent="0.25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</row>
    <row r="1395" spans="1:12" ht="20.100000000000001" customHeight="1" x14ac:dyDescent="0.2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</row>
    <row r="1396" spans="1:12" ht="24.6" customHeight="1" x14ac:dyDescent="0.25">
      <c r="A1396" s="423" t="e">
        <f>'Child Tracking Record Sheets'!$B$1:$F$1</f>
        <v>#VALUE!</v>
      </c>
      <c r="B1396" s="423"/>
      <c r="C1396" s="423"/>
      <c r="D1396" s="423"/>
      <c r="E1396" s="423"/>
      <c r="F1396" s="423"/>
      <c r="G1396" s="423"/>
      <c r="H1396" s="423"/>
      <c r="I1396" s="423"/>
      <c r="J1396" s="423"/>
      <c r="K1396" s="423"/>
      <c r="L1396" s="423"/>
    </row>
    <row r="1397" spans="1:12" ht="11.1" customHeight="1" x14ac:dyDescent="0.25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</row>
    <row r="1398" spans="1:12" ht="12" customHeight="1" x14ac:dyDescent="0.25">
      <c r="A1398" s="424" t="s">
        <v>17</v>
      </c>
      <c r="B1398" s="424"/>
      <c r="C1398" s="425">
        <f>'Class Record S5'!AJ$2</f>
        <v>0</v>
      </c>
      <c r="D1398" s="425"/>
      <c r="E1398" s="425"/>
      <c r="F1398" s="425"/>
      <c r="G1398" s="424" t="s">
        <v>18</v>
      </c>
      <c r="H1398" s="426" t="e">
        <f>$H$3</f>
        <v>#REF!</v>
      </c>
      <c r="I1398" s="426"/>
      <c r="J1398" s="427" t="str">
        <f>'Class Record S5'!$C$2</f>
        <v>CLASS</v>
      </c>
      <c r="K1398" s="427"/>
      <c r="L1398" s="427"/>
    </row>
    <row r="1399" spans="1:12" ht="12" customHeight="1" x14ac:dyDescent="0.25">
      <c r="A1399" s="424"/>
      <c r="B1399" s="424"/>
      <c r="C1399" s="425"/>
      <c r="D1399" s="425"/>
      <c r="E1399" s="425"/>
      <c r="F1399" s="425"/>
      <c r="G1399" s="424"/>
      <c r="H1399" s="426"/>
      <c r="I1399" s="426"/>
      <c r="J1399" s="427"/>
      <c r="K1399" s="427"/>
      <c r="L1399" s="427"/>
    </row>
    <row r="1400" spans="1:12" ht="11.1" customHeight="1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</row>
    <row r="1401" spans="1:12" ht="20.100000000000001" customHeight="1" x14ac:dyDescent="0.25">
      <c r="A1401" s="417" t="s">
        <v>19</v>
      </c>
      <c r="B1401" s="417"/>
      <c r="C1401" s="417"/>
      <c r="D1401" s="417"/>
      <c r="E1401" s="418" t="s">
        <v>20</v>
      </c>
      <c r="F1401" s="418"/>
      <c r="G1401" s="418"/>
      <c r="H1401" s="418"/>
      <c r="I1401" s="419" t="s">
        <v>21</v>
      </c>
      <c r="J1401" s="419"/>
      <c r="K1401" s="419"/>
      <c r="L1401" s="419"/>
    </row>
    <row r="1402" spans="1:12" ht="20.100000000000001" customHeight="1" x14ac:dyDescent="0.25">
      <c r="A1402" s="420" t="s">
        <v>22</v>
      </c>
      <c r="B1402" s="420"/>
      <c r="C1402" s="421" t="s">
        <v>23</v>
      </c>
      <c r="D1402" s="421"/>
      <c r="E1402" s="421" t="s">
        <v>24</v>
      </c>
      <c r="F1402" s="421"/>
      <c r="G1402" s="421" t="s">
        <v>25</v>
      </c>
      <c r="H1402" s="421"/>
      <c r="I1402" s="421" t="s">
        <v>26</v>
      </c>
      <c r="J1402" s="421"/>
      <c r="K1402" s="422" t="s">
        <v>27</v>
      </c>
      <c r="L1402" s="422"/>
    </row>
    <row r="1403" spans="1:12" ht="15" customHeight="1" x14ac:dyDescent="0.25">
      <c r="A1403" s="433" t="s">
        <v>28</v>
      </c>
      <c r="B1403" s="433"/>
      <c r="C1403" s="433"/>
      <c r="D1403" s="433"/>
      <c r="E1403" s="433" t="s">
        <v>29</v>
      </c>
      <c r="F1403" s="433"/>
      <c r="G1403" s="433"/>
      <c r="H1403" s="433"/>
      <c r="I1403" s="433" t="s">
        <v>30</v>
      </c>
      <c r="J1403" s="433"/>
      <c r="K1403" s="433"/>
      <c r="L1403" s="433"/>
    </row>
    <row r="1404" spans="1:12" ht="15" customHeight="1" x14ac:dyDescent="0.25">
      <c r="A1404" s="432" t="s">
        <v>31</v>
      </c>
      <c r="B1404" s="432"/>
      <c r="C1404" s="432"/>
      <c r="D1404" s="432"/>
      <c r="E1404" s="432" t="s">
        <v>32</v>
      </c>
      <c r="F1404" s="432"/>
      <c r="G1404" s="432"/>
      <c r="H1404" s="432"/>
      <c r="I1404" s="432" t="s">
        <v>33</v>
      </c>
      <c r="J1404" s="432"/>
      <c r="K1404" s="432"/>
      <c r="L1404" s="432"/>
    </row>
    <row r="1405" spans="1:12" ht="15" customHeight="1" x14ac:dyDescent="0.25">
      <c r="A1405" s="432" t="s">
        <v>34</v>
      </c>
      <c r="B1405" s="432"/>
      <c r="C1405" s="432"/>
      <c r="D1405" s="432"/>
      <c r="E1405" s="432" t="s">
        <v>35</v>
      </c>
      <c r="F1405" s="432"/>
      <c r="G1405" s="432"/>
      <c r="H1405" s="432"/>
      <c r="I1405" s="432" t="s">
        <v>36</v>
      </c>
      <c r="J1405" s="432"/>
      <c r="K1405" s="432"/>
      <c r="L1405" s="432"/>
    </row>
    <row r="1406" spans="1:12" ht="15" customHeight="1" x14ac:dyDescent="0.25">
      <c r="A1406" s="432" t="s">
        <v>37</v>
      </c>
      <c r="B1406" s="432"/>
      <c r="C1406" s="432"/>
      <c r="D1406" s="432"/>
      <c r="E1406" s="432" t="s">
        <v>38</v>
      </c>
      <c r="F1406" s="432"/>
      <c r="G1406" s="432"/>
      <c r="H1406" s="432"/>
      <c r="I1406" s="432" t="s">
        <v>39</v>
      </c>
      <c r="J1406" s="432"/>
      <c r="K1406" s="432"/>
      <c r="L1406" s="432"/>
    </row>
    <row r="1407" spans="1:12" ht="15" customHeight="1" x14ac:dyDescent="0.25">
      <c r="A1407" s="428" t="s">
        <v>40</v>
      </c>
      <c r="B1407" s="428"/>
      <c r="C1407" s="428"/>
      <c r="D1407" s="428"/>
      <c r="E1407" s="428" t="s">
        <v>41</v>
      </c>
      <c r="F1407" s="428"/>
      <c r="G1407" s="428"/>
      <c r="H1407" s="428"/>
      <c r="I1407" s="428" t="s">
        <v>42</v>
      </c>
      <c r="J1407" s="428"/>
      <c r="K1407" s="428"/>
      <c r="L1407" s="428"/>
    </row>
    <row r="1408" spans="1:12" ht="11.1" customHeight="1" x14ac:dyDescent="0.25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</row>
    <row r="1409" spans="1:12" ht="20.100000000000001" customHeight="1" x14ac:dyDescent="0.25">
      <c r="A1409" s="429" t="s">
        <v>46</v>
      </c>
      <c r="B1409" s="429"/>
      <c r="C1409" s="429"/>
      <c r="D1409" s="429"/>
      <c r="E1409" s="429"/>
      <c r="F1409" s="429"/>
      <c r="G1409" s="429"/>
      <c r="H1409" s="429"/>
      <c r="I1409" s="429"/>
      <c r="J1409" s="429"/>
      <c r="K1409" s="429"/>
      <c r="L1409" s="6" t="s">
        <v>43</v>
      </c>
    </row>
    <row r="1410" spans="1:12" ht="26.1" customHeight="1" x14ac:dyDescent="0.25">
      <c r="A1410" s="430" t="str">
        <f>IF(ISERROR(VLOOKUP('Child Tracking Record Sheets'!#REF!,'Child Tracking Record Sheets'!#REF!,2,0)),"",VLOOKUP('Child Tracking Record Sheets'!#REF!,'Child Tracking Record Sheets'!#REF!,2,0))</f>
        <v/>
      </c>
      <c r="B1410" s="430"/>
      <c r="C1410" s="431" t="str">
        <f>IF(ISERROR(VLOOKUP('Child Tracking Record Sheets'!#REF!,'Class Record S5'!#REF!,2,0)),"",VLOOKUP('Child Tracking Record Sheets'!#REF!,'Class Record S5'!#REF!,2,0))</f>
        <v/>
      </c>
      <c r="D1410" s="431"/>
      <c r="E1410" s="431"/>
      <c r="F1410" s="431"/>
      <c r="G1410" s="431"/>
      <c r="H1410" s="431"/>
      <c r="I1410" s="431"/>
      <c r="J1410" s="431"/>
      <c r="K1410" s="431"/>
      <c r="L1410" s="7"/>
    </row>
    <row r="1411" spans="1:12" ht="26.1" customHeight="1" x14ac:dyDescent="0.25">
      <c r="A1411" s="434" t="str">
        <f>IF(ISERROR(VLOOKUP('Child Tracking Record Sheets'!#REF!,'Child Tracking Record Sheets'!#REF!,2,0)),"",VLOOKUP('Child Tracking Record Sheets'!#REF!,'Child Tracking Record Sheets'!#REF!,2,0))</f>
        <v/>
      </c>
      <c r="B1411" s="434"/>
      <c r="C1411" s="435" t="str">
        <f>IF(ISERROR(VLOOKUP('Child Tracking Record Sheets'!#REF!,'Class Record S5'!#REF!,2,0)),"",VLOOKUP('Child Tracking Record Sheets'!#REF!,'Class Record S5'!#REF!,2,0))</f>
        <v/>
      </c>
      <c r="D1411" s="435"/>
      <c r="E1411" s="435"/>
      <c r="F1411" s="435"/>
      <c r="G1411" s="435"/>
      <c r="H1411" s="435"/>
      <c r="I1411" s="435"/>
      <c r="J1411" s="435"/>
      <c r="K1411" s="435"/>
      <c r="L1411" s="8"/>
    </row>
    <row r="1412" spans="1:12" ht="26.1" customHeight="1" x14ac:dyDescent="0.25">
      <c r="A1412" s="434" t="str">
        <f>IF(ISERROR(VLOOKUP('Child Tracking Record Sheets'!#REF!,'Child Tracking Record Sheets'!#REF!,2,0)),"",VLOOKUP('Child Tracking Record Sheets'!#REF!,'Child Tracking Record Sheets'!#REF!,2,0))</f>
        <v/>
      </c>
      <c r="B1412" s="434"/>
      <c r="C1412" s="435" t="str">
        <f>IF(ISERROR(VLOOKUP('Child Tracking Record Sheets'!#REF!,'Class Record S5'!#REF!,2,0)),"",VLOOKUP('Child Tracking Record Sheets'!#REF!,'Class Record S5'!#REF!,2,0))</f>
        <v/>
      </c>
      <c r="D1412" s="435"/>
      <c r="E1412" s="435"/>
      <c r="F1412" s="435"/>
      <c r="G1412" s="435"/>
      <c r="H1412" s="435"/>
      <c r="I1412" s="435"/>
      <c r="J1412" s="435"/>
      <c r="K1412" s="435"/>
      <c r="L1412" s="8"/>
    </row>
    <row r="1413" spans="1:12" ht="26.1" customHeight="1" x14ac:dyDescent="0.25">
      <c r="A1413" s="436" t="str">
        <f>IF(ISERROR(VLOOKUP('Child Tracking Record Sheets'!#REF!,'Child Tracking Record Sheets'!#REF!,2,0)),"",VLOOKUP('Child Tracking Record Sheets'!#REF!,'Child Tracking Record Sheets'!#REF!,2,0))</f>
        <v/>
      </c>
      <c r="B1413" s="436"/>
      <c r="C1413" s="437" t="str">
        <f>IF(ISERROR(VLOOKUP('Child Tracking Record Sheets'!#REF!,'Class Record S5'!#REF!,2,0)),"",VLOOKUP('Child Tracking Record Sheets'!#REF!,'Class Record S5'!#REF!,2,0))</f>
        <v/>
      </c>
      <c r="D1413" s="437"/>
      <c r="E1413" s="437"/>
      <c r="F1413" s="437"/>
      <c r="G1413" s="437"/>
      <c r="H1413" s="437"/>
      <c r="I1413" s="437"/>
      <c r="J1413" s="437"/>
      <c r="K1413" s="437"/>
      <c r="L1413" s="9"/>
    </row>
    <row r="1414" spans="1:12" ht="11.1" customHeight="1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</row>
    <row r="1415" spans="1:12" ht="20.100000000000001" customHeight="1" x14ac:dyDescent="0.25">
      <c r="A1415" s="429" t="s">
        <v>47</v>
      </c>
      <c r="B1415" s="429"/>
      <c r="C1415" s="429"/>
      <c r="D1415" s="429"/>
      <c r="E1415" s="429"/>
      <c r="F1415" s="429"/>
      <c r="G1415" s="429"/>
      <c r="H1415" s="429"/>
      <c r="I1415" s="429"/>
      <c r="J1415" s="429"/>
      <c r="K1415" s="429"/>
      <c r="L1415" s="6" t="s">
        <v>43</v>
      </c>
    </row>
    <row r="1416" spans="1:12" ht="26.1" customHeight="1" x14ac:dyDescent="0.25">
      <c r="A1416" s="430" t="str">
        <f>IF(ISERROR(VLOOKUP('Child Tracking Record Sheets'!#REF!,'Child Tracking Record Sheets'!#REF!,2,0)),"",VLOOKUP('Child Tracking Record Sheets'!#REF!,'Child Tracking Record Sheets'!#REF!,2,0))</f>
        <v/>
      </c>
      <c r="B1416" s="430"/>
      <c r="C1416" s="431" t="str">
        <f>IF(ISERROR(VLOOKUP('Child Tracking Record Sheets'!#REF!,'Class Record S5'!#REF!,2,0)),"",VLOOKUP('Child Tracking Record Sheets'!#REF!,'Class Record S5'!#REF!,2,0))</f>
        <v/>
      </c>
      <c r="D1416" s="431"/>
      <c r="E1416" s="431"/>
      <c r="F1416" s="431"/>
      <c r="G1416" s="431"/>
      <c r="H1416" s="431"/>
      <c r="I1416" s="431"/>
      <c r="J1416" s="431"/>
      <c r="K1416" s="431"/>
      <c r="L1416" s="7"/>
    </row>
    <row r="1417" spans="1:12" ht="26.1" customHeight="1" x14ac:dyDescent="0.25">
      <c r="A1417" s="434" t="str">
        <f>IF(ISERROR(VLOOKUP('Child Tracking Record Sheets'!#REF!,'Child Tracking Record Sheets'!#REF!,2,0)),"",VLOOKUP('Child Tracking Record Sheets'!#REF!,'Child Tracking Record Sheets'!#REF!,2,0))</f>
        <v/>
      </c>
      <c r="B1417" s="434"/>
      <c r="C1417" s="435" t="str">
        <f>IF(ISERROR(VLOOKUP('Child Tracking Record Sheets'!#REF!,'Class Record S5'!#REF!,2,0)),"",VLOOKUP('Child Tracking Record Sheets'!#REF!,'Class Record S5'!#REF!,2,0))</f>
        <v/>
      </c>
      <c r="D1417" s="435"/>
      <c r="E1417" s="435"/>
      <c r="F1417" s="435"/>
      <c r="G1417" s="435"/>
      <c r="H1417" s="435"/>
      <c r="I1417" s="435"/>
      <c r="J1417" s="435"/>
      <c r="K1417" s="435"/>
      <c r="L1417" s="8"/>
    </row>
    <row r="1418" spans="1:12" ht="26.1" customHeight="1" x14ac:dyDescent="0.25">
      <c r="A1418" s="434" t="str">
        <f>IF(ISERROR(VLOOKUP('Child Tracking Record Sheets'!#REF!,'Child Tracking Record Sheets'!#REF!,2,0)),"",VLOOKUP('Child Tracking Record Sheets'!#REF!,'Child Tracking Record Sheets'!#REF!,2,0))</f>
        <v/>
      </c>
      <c r="B1418" s="434"/>
      <c r="C1418" s="435" t="str">
        <f>IF(ISERROR(VLOOKUP('Child Tracking Record Sheets'!#REF!,'Class Record S5'!#REF!,2,0)),"",VLOOKUP('Child Tracking Record Sheets'!#REF!,'Class Record S5'!#REF!,2,0))</f>
        <v/>
      </c>
      <c r="D1418" s="435"/>
      <c r="E1418" s="435"/>
      <c r="F1418" s="435"/>
      <c r="G1418" s="435"/>
      <c r="H1418" s="435"/>
      <c r="I1418" s="435"/>
      <c r="J1418" s="435"/>
      <c r="K1418" s="435"/>
      <c r="L1418" s="8"/>
    </row>
    <row r="1419" spans="1:12" ht="26.1" customHeight="1" x14ac:dyDescent="0.25">
      <c r="A1419" s="434" t="str">
        <f>IF(ISERROR(VLOOKUP('Child Tracking Record Sheets'!#REF!,'Child Tracking Record Sheets'!#REF!,2,0)),"",VLOOKUP('Child Tracking Record Sheets'!#REF!,'Child Tracking Record Sheets'!#REF!,2,0))</f>
        <v/>
      </c>
      <c r="B1419" s="434"/>
      <c r="C1419" s="435" t="str">
        <f>IF(ISERROR(VLOOKUP('Child Tracking Record Sheets'!#REF!,'Class Record S5'!#REF!,2,0)),"",VLOOKUP('Child Tracking Record Sheets'!#REF!,'Class Record S5'!#REF!,2,0))</f>
        <v/>
      </c>
      <c r="D1419" s="435"/>
      <c r="E1419" s="435"/>
      <c r="F1419" s="435"/>
      <c r="G1419" s="435"/>
      <c r="H1419" s="435"/>
      <c r="I1419" s="435"/>
      <c r="J1419" s="435"/>
      <c r="K1419" s="435"/>
      <c r="L1419" s="8"/>
    </row>
    <row r="1420" spans="1:12" ht="26.1" customHeight="1" x14ac:dyDescent="0.25">
      <c r="A1420" s="436" t="str">
        <f>IF(ISERROR(VLOOKUP('Child Tracking Record Sheets'!#REF!,'Child Tracking Record Sheets'!#REF!,2,0)),"",VLOOKUP('Child Tracking Record Sheets'!#REF!,'Child Tracking Record Sheets'!#REF!,2,0))</f>
        <v/>
      </c>
      <c r="B1420" s="436"/>
      <c r="C1420" s="437" t="str">
        <f>IF(ISERROR(VLOOKUP('Child Tracking Record Sheets'!#REF!,'Class Record S5'!#REF!,2,0)),"",VLOOKUP('Child Tracking Record Sheets'!#REF!,'Class Record S5'!#REF!,2,0))</f>
        <v/>
      </c>
      <c r="D1420" s="437"/>
      <c r="E1420" s="437"/>
      <c r="F1420" s="437"/>
      <c r="G1420" s="437"/>
      <c r="H1420" s="437"/>
      <c r="I1420" s="437"/>
      <c r="J1420" s="437"/>
      <c r="K1420" s="437"/>
      <c r="L1420" s="9"/>
    </row>
    <row r="1421" spans="1:12" ht="11.1" customHeight="1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</row>
    <row r="1422" spans="1:12" ht="20.100000000000001" customHeight="1" x14ac:dyDescent="0.25">
      <c r="A1422" s="429" t="s">
        <v>48</v>
      </c>
      <c r="B1422" s="429"/>
      <c r="C1422" s="429"/>
      <c r="D1422" s="429"/>
      <c r="E1422" s="429"/>
      <c r="F1422" s="429"/>
      <c r="G1422" s="429"/>
      <c r="H1422" s="429"/>
      <c r="I1422" s="429"/>
      <c r="J1422" s="429"/>
      <c r="K1422" s="429"/>
      <c r="L1422" s="6" t="s">
        <v>43</v>
      </c>
    </row>
    <row r="1423" spans="1:12" ht="26.1" customHeight="1" x14ac:dyDescent="0.25">
      <c r="A1423" s="430" t="str">
        <f>IF(ISERROR(VLOOKUP('Child Tracking Record Sheets'!#REF!,'Child Tracking Record Sheets'!#REF!,2,0)),"",VLOOKUP('Child Tracking Record Sheets'!#REF!,'Child Tracking Record Sheets'!#REF!,2,0))</f>
        <v/>
      </c>
      <c r="B1423" s="430"/>
      <c r="C1423" s="431" t="str">
        <f>IF(ISERROR(VLOOKUP('Child Tracking Record Sheets'!#REF!,'Class Record S5'!#REF!,2,0)),"",VLOOKUP('Child Tracking Record Sheets'!#REF!,'Class Record S5'!#REF!,2,0))</f>
        <v/>
      </c>
      <c r="D1423" s="431"/>
      <c r="E1423" s="431"/>
      <c r="F1423" s="431"/>
      <c r="G1423" s="431"/>
      <c r="H1423" s="431"/>
      <c r="I1423" s="431"/>
      <c r="J1423" s="431"/>
      <c r="K1423" s="431"/>
      <c r="L1423" s="7"/>
    </row>
    <row r="1424" spans="1:12" ht="26.1" customHeight="1" x14ac:dyDescent="0.25">
      <c r="A1424" s="434" t="str">
        <f>IF(ISERROR(VLOOKUP('Child Tracking Record Sheets'!#REF!,'Child Tracking Record Sheets'!#REF!,2,0)),"",VLOOKUP('Child Tracking Record Sheets'!#REF!,'Child Tracking Record Sheets'!#REF!,2,0))</f>
        <v/>
      </c>
      <c r="B1424" s="434"/>
      <c r="C1424" s="435" t="str">
        <f>IF(ISERROR(VLOOKUP('Child Tracking Record Sheets'!#REF!,'Class Record S5'!#REF!,2,0)),"",VLOOKUP('Child Tracking Record Sheets'!#REF!,'Class Record S5'!#REF!,2,0))</f>
        <v/>
      </c>
      <c r="D1424" s="435"/>
      <c r="E1424" s="435"/>
      <c r="F1424" s="435"/>
      <c r="G1424" s="435"/>
      <c r="H1424" s="435"/>
      <c r="I1424" s="435"/>
      <c r="J1424" s="435"/>
      <c r="K1424" s="435"/>
      <c r="L1424" s="8"/>
    </row>
    <row r="1425" spans="1:12" ht="26.1" customHeight="1" x14ac:dyDescent="0.25">
      <c r="A1425" s="434" t="str">
        <f>IF(ISERROR(VLOOKUP('Child Tracking Record Sheets'!#REF!,'Child Tracking Record Sheets'!#REF!,2,0)),"",VLOOKUP('Child Tracking Record Sheets'!#REF!,'Child Tracking Record Sheets'!#REF!,2,0))</f>
        <v/>
      </c>
      <c r="B1425" s="434"/>
      <c r="C1425" s="435" t="str">
        <f>IF(ISERROR(VLOOKUP('Child Tracking Record Sheets'!#REF!,'Class Record S5'!#REF!,2,0)),"",VLOOKUP('Child Tracking Record Sheets'!#REF!,'Class Record S5'!#REF!,2,0))</f>
        <v/>
      </c>
      <c r="D1425" s="435"/>
      <c r="E1425" s="435"/>
      <c r="F1425" s="435"/>
      <c r="G1425" s="435"/>
      <c r="H1425" s="435"/>
      <c r="I1425" s="435"/>
      <c r="J1425" s="435"/>
      <c r="K1425" s="435"/>
      <c r="L1425" s="8"/>
    </row>
    <row r="1426" spans="1:12" ht="26.1" customHeight="1" x14ac:dyDescent="0.25">
      <c r="A1426" s="434" t="str">
        <f>IF(ISERROR(VLOOKUP('Child Tracking Record Sheets'!#REF!,'Child Tracking Record Sheets'!#REF!,2,0)),"",VLOOKUP('Child Tracking Record Sheets'!#REF!,'Child Tracking Record Sheets'!#REF!,2,0))</f>
        <v/>
      </c>
      <c r="B1426" s="434"/>
      <c r="C1426" s="435" t="str">
        <f>IF(ISERROR(VLOOKUP('Child Tracking Record Sheets'!#REF!,'Class Record S5'!#REF!,2,0)),"",VLOOKUP('Child Tracking Record Sheets'!#REF!,'Class Record S5'!#REF!,2,0))</f>
        <v/>
      </c>
      <c r="D1426" s="435"/>
      <c r="E1426" s="435"/>
      <c r="F1426" s="435"/>
      <c r="G1426" s="435"/>
      <c r="H1426" s="435"/>
      <c r="I1426" s="435"/>
      <c r="J1426" s="435"/>
      <c r="K1426" s="435"/>
      <c r="L1426" s="8"/>
    </row>
    <row r="1427" spans="1:12" ht="26.1" customHeight="1" x14ac:dyDescent="0.25">
      <c r="A1427" s="436" t="str">
        <f>IF(ISERROR(VLOOKUP('Child Tracking Record Sheets'!#REF!,'Child Tracking Record Sheets'!#REF!,2,0)),"",VLOOKUP('Child Tracking Record Sheets'!#REF!,'Child Tracking Record Sheets'!#REF!,2,0))</f>
        <v/>
      </c>
      <c r="B1427" s="436"/>
      <c r="C1427" s="437" t="str">
        <f>IF(ISERROR(VLOOKUP('Child Tracking Record Sheets'!#REF!,'Class Record S5'!#REF!,2,0)),"",VLOOKUP('Child Tracking Record Sheets'!#REF!,'Class Record S5'!#REF!,2,0))</f>
        <v/>
      </c>
      <c r="D1427" s="437"/>
      <c r="E1427" s="437"/>
      <c r="F1427" s="437"/>
      <c r="G1427" s="437"/>
      <c r="H1427" s="437"/>
      <c r="I1427" s="437"/>
      <c r="J1427" s="437"/>
      <c r="K1427" s="437"/>
      <c r="L1427" s="9"/>
    </row>
    <row r="1428" spans="1:12" ht="11.1" customHeight="1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</row>
    <row r="1429" spans="1:12" ht="20.100000000000001" customHeight="1" x14ac:dyDescent="0.25">
      <c r="A1429" s="429" t="s">
        <v>49</v>
      </c>
      <c r="B1429" s="429"/>
      <c r="C1429" s="429"/>
      <c r="D1429" s="429"/>
      <c r="E1429" s="429"/>
      <c r="F1429" s="429"/>
      <c r="G1429" s="429"/>
      <c r="H1429" s="429"/>
      <c r="I1429" s="429"/>
      <c r="J1429" s="429"/>
      <c r="K1429" s="429"/>
      <c r="L1429" s="6" t="s">
        <v>43</v>
      </c>
    </row>
    <row r="1430" spans="1:12" ht="26.1" customHeight="1" x14ac:dyDescent="0.25">
      <c r="A1430" s="430" t="str">
        <f>IF(ISERROR(VLOOKUP('Child Tracking Record Sheets'!#REF!,'Child Tracking Record Sheets'!#REF!,2,0)),"",VLOOKUP('Child Tracking Record Sheets'!#REF!,'Child Tracking Record Sheets'!#REF!,2,0))</f>
        <v/>
      </c>
      <c r="B1430" s="430"/>
      <c r="C1430" s="431" t="str">
        <f>IF(ISERROR(VLOOKUP('Child Tracking Record Sheets'!#REF!,'Class Record S5'!#REF!,2,0)),"",VLOOKUP('Child Tracking Record Sheets'!#REF!,'Class Record S5'!#REF!,2,0))</f>
        <v/>
      </c>
      <c r="D1430" s="431"/>
      <c r="E1430" s="431"/>
      <c r="F1430" s="431"/>
      <c r="G1430" s="431"/>
      <c r="H1430" s="431"/>
      <c r="I1430" s="431"/>
      <c r="J1430" s="431"/>
      <c r="K1430" s="431"/>
      <c r="L1430" s="7"/>
    </row>
    <row r="1431" spans="1:12" ht="26.1" customHeight="1" x14ac:dyDescent="0.25">
      <c r="A1431" s="434" t="str">
        <f>IF(ISERROR(VLOOKUP('Child Tracking Record Sheets'!#REF!,'Child Tracking Record Sheets'!#REF!,2,0)),"",VLOOKUP('Child Tracking Record Sheets'!#REF!,'Child Tracking Record Sheets'!#REF!,2,0))</f>
        <v/>
      </c>
      <c r="B1431" s="434"/>
      <c r="C1431" s="435" t="str">
        <f>IF(ISERROR(VLOOKUP('Child Tracking Record Sheets'!#REF!,'Class Record S5'!#REF!,2,0)),"",VLOOKUP('Child Tracking Record Sheets'!#REF!,'Class Record S5'!#REF!,2,0))</f>
        <v/>
      </c>
      <c r="D1431" s="435"/>
      <c r="E1431" s="435"/>
      <c r="F1431" s="435"/>
      <c r="G1431" s="435"/>
      <c r="H1431" s="435"/>
      <c r="I1431" s="435"/>
      <c r="J1431" s="435"/>
      <c r="K1431" s="435"/>
      <c r="L1431" s="8"/>
    </row>
    <row r="1432" spans="1:12" ht="26.1" customHeight="1" x14ac:dyDescent="0.25">
      <c r="A1432" s="434" t="str">
        <f>IF(ISERROR(VLOOKUP('Child Tracking Record Sheets'!#REF!,'Child Tracking Record Sheets'!#REF!,2,0)),"",VLOOKUP('Child Tracking Record Sheets'!#REF!,'Child Tracking Record Sheets'!#REF!,2,0))</f>
        <v/>
      </c>
      <c r="B1432" s="434"/>
      <c r="C1432" s="435" t="str">
        <f>IF(ISERROR(VLOOKUP('Child Tracking Record Sheets'!#REF!,'Class Record S5'!#REF!,2,0)),"",VLOOKUP('Child Tracking Record Sheets'!#REF!,'Class Record S5'!#REF!,2,0))</f>
        <v/>
      </c>
      <c r="D1432" s="435"/>
      <c r="E1432" s="435"/>
      <c r="F1432" s="435"/>
      <c r="G1432" s="435"/>
      <c r="H1432" s="435"/>
      <c r="I1432" s="435"/>
      <c r="J1432" s="435"/>
      <c r="K1432" s="435"/>
      <c r="L1432" s="8"/>
    </row>
    <row r="1433" spans="1:12" ht="26.1" customHeight="1" x14ac:dyDescent="0.25">
      <c r="A1433" s="436" t="str">
        <f>IF(ISERROR(VLOOKUP('Child Tracking Record Sheets'!#REF!,'Child Tracking Record Sheets'!#REF!,2,0)),"",VLOOKUP('Child Tracking Record Sheets'!#REF!,'Child Tracking Record Sheets'!#REF!,2,0))</f>
        <v/>
      </c>
      <c r="B1433" s="436"/>
      <c r="C1433" s="437" t="str">
        <f>IF(ISERROR(VLOOKUP('Child Tracking Record Sheets'!#REF!,'Class Record S5'!#REF!,2,0)),"",VLOOKUP('Child Tracking Record Sheets'!#REF!,'Class Record S5'!#REF!,2,0))</f>
        <v/>
      </c>
      <c r="D1433" s="437"/>
      <c r="E1433" s="437"/>
      <c r="F1433" s="437"/>
      <c r="G1433" s="437"/>
      <c r="H1433" s="437"/>
      <c r="I1433" s="437"/>
      <c r="J1433" s="437"/>
      <c r="K1433" s="437"/>
      <c r="L1433" s="9"/>
    </row>
    <row r="1434" spans="1:12" ht="11.1" customHeight="1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</row>
    <row r="1435" spans="1:12" ht="20.100000000000001" customHeight="1" x14ac:dyDescent="0.25">
      <c r="A1435" s="438" t="s">
        <v>44</v>
      </c>
      <c r="B1435" s="438"/>
      <c r="C1435" s="438"/>
      <c r="D1435" s="438"/>
      <c r="E1435" s="438"/>
      <c r="F1435" s="438"/>
      <c r="G1435" s="438"/>
      <c r="H1435" s="438"/>
      <c r="I1435" s="438"/>
      <c r="J1435" s="438"/>
      <c r="K1435" s="439" t="s">
        <v>45</v>
      </c>
      <c r="L1435" s="439"/>
    </row>
    <row r="1436" spans="1:12" ht="20.100000000000001" customHeight="1" x14ac:dyDescent="0.25">
      <c r="A1436" s="440"/>
      <c r="B1436" s="440"/>
      <c r="C1436" s="440"/>
      <c r="D1436" s="440"/>
      <c r="E1436" s="440"/>
      <c r="F1436" s="440"/>
      <c r="G1436" s="440"/>
      <c r="H1436" s="440"/>
      <c r="I1436" s="440"/>
      <c r="J1436" s="440"/>
      <c r="K1436" s="441" t="e">
        <f>'Class Record S5'!#REF!</f>
        <v>#REF!</v>
      </c>
      <c r="L1436" s="441"/>
    </row>
    <row r="1437" spans="1:12" ht="20.100000000000001" customHeight="1" x14ac:dyDescent="0.25">
      <c r="A1437" s="440"/>
      <c r="B1437" s="440"/>
      <c r="C1437" s="440"/>
      <c r="D1437" s="440"/>
      <c r="E1437" s="440"/>
      <c r="F1437" s="440"/>
      <c r="G1437" s="440"/>
      <c r="H1437" s="440"/>
      <c r="I1437" s="440"/>
      <c r="J1437" s="440"/>
      <c r="K1437" s="441"/>
      <c r="L1437" s="441"/>
    </row>
    <row r="1438" spans="1:12" ht="20.100000000000001" customHeight="1" x14ac:dyDescent="0.25">
      <c r="A1438" s="440"/>
      <c r="B1438" s="440"/>
      <c r="C1438" s="440"/>
      <c r="D1438" s="440"/>
      <c r="E1438" s="440"/>
      <c r="F1438" s="440"/>
      <c r="G1438" s="440"/>
      <c r="H1438" s="440"/>
      <c r="I1438" s="440"/>
      <c r="J1438" s="440"/>
      <c r="K1438" s="441"/>
      <c r="L1438" s="441"/>
    </row>
    <row r="1439" spans="1:12" ht="20.100000000000001" customHeight="1" x14ac:dyDescent="0.25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</row>
    <row r="1440" spans="1:12" ht="20.100000000000001" customHeight="1" x14ac:dyDescent="0.2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</row>
    <row r="1441" spans="1:12" ht="24.6" customHeight="1" x14ac:dyDescent="0.25">
      <c r="A1441" s="423" t="e">
        <f>'Child Tracking Record Sheets'!$B$1:$F$1</f>
        <v>#VALUE!</v>
      </c>
      <c r="B1441" s="423"/>
      <c r="C1441" s="423"/>
      <c r="D1441" s="423"/>
      <c r="E1441" s="423"/>
      <c r="F1441" s="423"/>
      <c r="G1441" s="423"/>
      <c r="H1441" s="423"/>
      <c r="I1441" s="423"/>
      <c r="J1441" s="423"/>
      <c r="K1441" s="423"/>
      <c r="L1441" s="423"/>
    </row>
    <row r="1442" spans="1:12" ht="11.1" customHeight="1" x14ac:dyDescent="0.25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</row>
    <row r="1443" spans="1:12" ht="12" customHeight="1" x14ac:dyDescent="0.25">
      <c r="A1443" s="424" t="s">
        <v>17</v>
      </c>
      <c r="B1443" s="424"/>
      <c r="C1443" s="425">
        <f>'Class Record S5'!AK$2</f>
        <v>0</v>
      </c>
      <c r="D1443" s="425"/>
      <c r="E1443" s="425"/>
      <c r="F1443" s="425"/>
      <c r="G1443" s="424" t="s">
        <v>18</v>
      </c>
      <c r="H1443" s="426" t="e">
        <f>$H$3</f>
        <v>#REF!</v>
      </c>
      <c r="I1443" s="426"/>
      <c r="J1443" s="427" t="str">
        <f>'Class Record S5'!$C$2</f>
        <v>CLASS</v>
      </c>
      <c r="K1443" s="427"/>
      <c r="L1443" s="427"/>
    </row>
    <row r="1444" spans="1:12" ht="12" customHeight="1" x14ac:dyDescent="0.25">
      <c r="A1444" s="424"/>
      <c r="B1444" s="424"/>
      <c r="C1444" s="425"/>
      <c r="D1444" s="425"/>
      <c r="E1444" s="425"/>
      <c r="F1444" s="425"/>
      <c r="G1444" s="424"/>
      <c r="H1444" s="426"/>
      <c r="I1444" s="426"/>
      <c r="J1444" s="427"/>
      <c r="K1444" s="427"/>
      <c r="L1444" s="427"/>
    </row>
    <row r="1445" spans="1:12" ht="11.1" customHeight="1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</row>
    <row r="1446" spans="1:12" ht="20.100000000000001" customHeight="1" x14ac:dyDescent="0.25">
      <c r="A1446" s="417" t="s">
        <v>19</v>
      </c>
      <c r="B1446" s="417"/>
      <c r="C1446" s="417"/>
      <c r="D1446" s="417"/>
      <c r="E1446" s="418" t="s">
        <v>20</v>
      </c>
      <c r="F1446" s="418"/>
      <c r="G1446" s="418"/>
      <c r="H1446" s="418"/>
      <c r="I1446" s="419" t="s">
        <v>21</v>
      </c>
      <c r="J1446" s="419"/>
      <c r="K1446" s="419"/>
      <c r="L1446" s="419"/>
    </row>
    <row r="1447" spans="1:12" ht="20.100000000000001" customHeight="1" x14ac:dyDescent="0.25">
      <c r="A1447" s="420" t="s">
        <v>22</v>
      </c>
      <c r="B1447" s="420"/>
      <c r="C1447" s="421" t="s">
        <v>23</v>
      </c>
      <c r="D1447" s="421"/>
      <c r="E1447" s="421" t="s">
        <v>24</v>
      </c>
      <c r="F1447" s="421"/>
      <c r="G1447" s="421" t="s">
        <v>25</v>
      </c>
      <c r="H1447" s="421"/>
      <c r="I1447" s="421" t="s">
        <v>26</v>
      </c>
      <c r="J1447" s="421"/>
      <c r="K1447" s="422" t="s">
        <v>27</v>
      </c>
      <c r="L1447" s="422"/>
    </row>
    <row r="1448" spans="1:12" ht="15" customHeight="1" x14ac:dyDescent="0.25">
      <c r="A1448" s="433" t="s">
        <v>28</v>
      </c>
      <c r="B1448" s="433"/>
      <c r="C1448" s="433"/>
      <c r="D1448" s="433"/>
      <c r="E1448" s="433" t="s">
        <v>29</v>
      </c>
      <c r="F1448" s="433"/>
      <c r="G1448" s="433"/>
      <c r="H1448" s="433"/>
      <c r="I1448" s="433" t="s">
        <v>30</v>
      </c>
      <c r="J1448" s="433"/>
      <c r="K1448" s="433"/>
      <c r="L1448" s="433"/>
    </row>
    <row r="1449" spans="1:12" ht="15" customHeight="1" x14ac:dyDescent="0.25">
      <c r="A1449" s="432" t="s">
        <v>31</v>
      </c>
      <c r="B1449" s="432"/>
      <c r="C1449" s="432"/>
      <c r="D1449" s="432"/>
      <c r="E1449" s="432" t="s">
        <v>32</v>
      </c>
      <c r="F1449" s="432"/>
      <c r="G1449" s="432"/>
      <c r="H1449" s="432"/>
      <c r="I1449" s="432" t="s">
        <v>33</v>
      </c>
      <c r="J1449" s="432"/>
      <c r="K1449" s="432"/>
      <c r="L1449" s="432"/>
    </row>
    <row r="1450" spans="1:12" ht="15" customHeight="1" x14ac:dyDescent="0.25">
      <c r="A1450" s="432" t="s">
        <v>34</v>
      </c>
      <c r="B1450" s="432"/>
      <c r="C1450" s="432"/>
      <c r="D1450" s="432"/>
      <c r="E1450" s="432" t="s">
        <v>35</v>
      </c>
      <c r="F1450" s="432"/>
      <c r="G1450" s="432"/>
      <c r="H1450" s="432"/>
      <c r="I1450" s="432" t="s">
        <v>36</v>
      </c>
      <c r="J1450" s="432"/>
      <c r="K1450" s="432"/>
      <c r="L1450" s="432"/>
    </row>
    <row r="1451" spans="1:12" ht="15" customHeight="1" x14ac:dyDescent="0.25">
      <c r="A1451" s="432" t="s">
        <v>37</v>
      </c>
      <c r="B1451" s="432"/>
      <c r="C1451" s="432"/>
      <c r="D1451" s="432"/>
      <c r="E1451" s="432" t="s">
        <v>38</v>
      </c>
      <c r="F1451" s="432"/>
      <c r="G1451" s="432"/>
      <c r="H1451" s="432"/>
      <c r="I1451" s="432" t="s">
        <v>39</v>
      </c>
      <c r="J1451" s="432"/>
      <c r="K1451" s="432"/>
      <c r="L1451" s="432"/>
    </row>
    <row r="1452" spans="1:12" ht="15" customHeight="1" x14ac:dyDescent="0.25">
      <c r="A1452" s="428" t="s">
        <v>40</v>
      </c>
      <c r="B1452" s="428"/>
      <c r="C1452" s="428"/>
      <c r="D1452" s="428"/>
      <c r="E1452" s="428" t="s">
        <v>41</v>
      </c>
      <c r="F1452" s="428"/>
      <c r="G1452" s="428"/>
      <c r="H1452" s="428"/>
      <c r="I1452" s="428" t="s">
        <v>42</v>
      </c>
      <c r="J1452" s="428"/>
      <c r="K1452" s="428"/>
      <c r="L1452" s="428"/>
    </row>
    <row r="1453" spans="1:12" ht="11.1" customHeight="1" x14ac:dyDescent="0.2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</row>
    <row r="1454" spans="1:12" ht="20.100000000000001" customHeight="1" x14ac:dyDescent="0.25">
      <c r="A1454" s="429" t="s">
        <v>46</v>
      </c>
      <c r="B1454" s="429"/>
      <c r="C1454" s="429"/>
      <c r="D1454" s="429"/>
      <c r="E1454" s="429"/>
      <c r="F1454" s="429"/>
      <c r="G1454" s="429"/>
      <c r="H1454" s="429"/>
      <c r="I1454" s="429"/>
      <c r="J1454" s="429"/>
      <c r="K1454" s="429"/>
      <c r="L1454" s="6" t="s">
        <v>43</v>
      </c>
    </row>
    <row r="1455" spans="1:12" ht="26.1" customHeight="1" x14ac:dyDescent="0.25">
      <c r="A1455" s="430" t="str">
        <f>IF(ISERROR(VLOOKUP('Child Tracking Record Sheets'!#REF!,'Child Tracking Record Sheets'!#REF!,2,0)),"",VLOOKUP('Child Tracking Record Sheets'!#REF!,'Child Tracking Record Sheets'!#REF!,2,0))</f>
        <v/>
      </c>
      <c r="B1455" s="430"/>
      <c r="C1455" s="431" t="str">
        <f>IF(ISERROR(VLOOKUP('Child Tracking Record Sheets'!#REF!,'Class Record S5'!#REF!,2,0)),"",VLOOKUP('Child Tracking Record Sheets'!#REF!,'Class Record S5'!#REF!,2,0))</f>
        <v/>
      </c>
      <c r="D1455" s="431"/>
      <c r="E1455" s="431"/>
      <c r="F1455" s="431"/>
      <c r="G1455" s="431"/>
      <c r="H1455" s="431"/>
      <c r="I1455" s="431"/>
      <c r="J1455" s="431"/>
      <c r="K1455" s="431"/>
      <c r="L1455" s="7"/>
    </row>
    <row r="1456" spans="1:12" ht="26.1" customHeight="1" x14ac:dyDescent="0.25">
      <c r="A1456" s="434" t="str">
        <f>IF(ISERROR(VLOOKUP('Child Tracking Record Sheets'!#REF!,'Child Tracking Record Sheets'!#REF!,2,0)),"",VLOOKUP('Child Tracking Record Sheets'!#REF!,'Child Tracking Record Sheets'!#REF!,2,0))</f>
        <v/>
      </c>
      <c r="B1456" s="434"/>
      <c r="C1456" s="435" t="str">
        <f>IF(ISERROR(VLOOKUP('Child Tracking Record Sheets'!#REF!,'Class Record S5'!#REF!,2,0)),"",VLOOKUP('Child Tracking Record Sheets'!#REF!,'Class Record S5'!#REF!,2,0))</f>
        <v/>
      </c>
      <c r="D1456" s="435"/>
      <c r="E1456" s="435"/>
      <c r="F1456" s="435"/>
      <c r="G1456" s="435"/>
      <c r="H1456" s="435"/>
      <c r="I1456" s="435"/>
      <c r="J1456" s="435"/>
      <c r="K1456" s="435"/>
      <c r="L1456" s="8"/>
    </row>
    <row r="1457" spans="1:12" ht="26.1" customHeight="1" x14ac:dyDescent="0.25">
      <c r="A1457" s="434" t="str">
        <f>IF(ISERROR(VLOOKUP('Child Tracking Record Sheets'!#REF!,'Child Tracking Record Sheets'!#REF!,2,0)),"",VLOOKUP('Child Tracking Record Sheets'!#REF!,'Child Tracking Record Sheets'!#REF!,2,0))</f>
        <v/>
      </c>
      <c r="B1457" s="434"/>
      <c r="C1457" s="435" t="str">
        <f>IF(ISERROR(VLOOKUP('Child Tracking Record Sheets'!#REF!,'Class Record S5'!#REF!,2,0)),"",VLOOKUP('Child Tracking Record Sheets'!#REF!,'Class Record S5'!#REF!,2,0))</f>
        <v/>
      </c>
      <c r="D1457" s="435"/>
      <c r="E1457" s="435"/>
      <c r="F1457" s="435"/>
      <c r="G1457" s="435"/>
      <c r="H1457" s="435"/>
      <c r="I1457" s="435"/>
      <c r="J1457" s="435"/>
      <c r="K1457" s="435"/>
      <c r="L1457" s="8"/>
    </row>
    <row r="1458" spans="1:12" ht="26.1" customHeight="1" x14ac:dyDescent="0.25">
      <c r="A1458" s="436" t="str">
        <f>IF(ISERROR(VLOOKUP('Child Tracking Record Sheets'!#REF!,'Child Tracking Record Sheets'!#REF!,2,0)),"",VLOOKUP('Child Tracking Record Sheets'!#REF!,'Child Tracking Record Sheets'!#REF!,2,0))</f>
        <v/>
      </c>
      <c r="B1458" s="436"/>
      <c r="C1458" s="437" t="str">
        <f>IF(ISERROR(VLOOKUP('Child Tracking Record Sheets'!#REF!,'Class Record S5'!#REF!,2,0)),"",VLOOKUP('Child Tracking Record Sheets'!#REF!,'Class Record S5'!#REF!,2,0))</f>
        <v/>
      </c>
      <c r="D1458" s="437"/>
      <c r="E1458" s="437"/>
      <c r="F1458" s="437"/>
      <c r="G1458" s="437"/>
      <c r="H1458" s="437"/>
      <c r="I1458" s="437"/>
      <c r="J1458" s="437"/>
      <c r="K1458" s="437"/>
      <c r="L1458" s="9"/>
    </row>
    <row r="1459" spans="1:12" ht="11.1" customHeight="1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</row>
    <row r="1460" spans="1:12" ht="20.100000000000001" customHeight="1" x14ac:dyDescent="0.25">
      <c r="A1460" s="429" t="s">
        <v>47</v>
      </c>
      <c r="B1460" s="429"/>
      <c r="C1460" s="429"/>
      <c r="D1460" s="429"/>
      <c r="E1460" s="429"/>
      <c r="F1460" s="429"/>
      <c r="G1460" s="429"/>
      <c r="H1460" s="429"/>
      <c r="I1460" s="429"/>
      <c r="J1460" s="429"/>
      <c r="K1460" s="429"/>
      <c r="L1460" s="6" t="s">
        <v>43</v>
      </c>
    </row>
    <row r="1461" spans="1:12" ht="26.1" customHeight="1" x14ac:dyDescent="0.25">
      <c r="A1461" s="430" t="str">
        <f>IF(ISERROR(VLOOKUP('Child Tracking Record Sheets'!#REF!,'Child Tracking Record Sheets'!#REF!,2,0)),"",VLOOKUP('Child Tracking Record Sheets'!#REF!,'Child Tracking Record Sheets'!#REF!,2,0))</f>
        <v/>
      </c>
      <c r="B1461" s="430"/>
      <c r="C1461" s="431" t="str">
        <f>IF(ISERROR(VLOOKUP('Child Tracking Record Sheets'!#REF!,'Class Record S5'!#REF!,2,0)),"",VLOOKUP('Child Tracking Record Sheets'!#REF!,'Class Record S5'!#REF!,2,0))</f>
        <v/>
      </c>
      <c r="D1461" s="431"/>
      <c r="E1461" s="431"/>
      <c r="F1461" s="431"/>
      <c r="G1461" s="431"/>
      <c r="H1461" s="431"/>
      <c r="I1461" s="431"/>
      <c r="J1461" s="431"/>
      <c r="K1461" s="431"/>
      <c r="L1461" s="7"/>
    </row>
    <row r="1462" spans="1:12" ht="26.1" customHeight="1" x14ac:dyDescent="0.25">
      <c r="A1462" s="434" t="str">
        <f>IF(ISERROR(VLOOKUP('Child Tracking Record Sheets'!#REF!,'Child Tracking Record Sheets'!#REF!,2,0)),"",VLOOKUP('Child Tracking Record Sheets'!#REF!,'Child Tracking Record Sheets'!#REF!,2,0))</f>
        <v/>
      </c>
      <c r="B1462" s="434"/>
      <c r="C1462" s="435" t="str">
        <f>IF(ISERROR(VLOOKUP('Child Tracking Record Sheets'!#REF!,'Class Record S5'!#REF!,2,0)),"",VLOOKUP('Child Tracking Record Sheets'!#REF!,'Class Record S5'!#REF!,2,0))</f>
        <v/>
      </c>
      <c r="D1462" s="435"/>
      <c r="E1462" s="435"/>
      <c r="F1462" s="435"/>
      <c r="G1462" s="435"/>
      <c r="H1462" s="435"/>
      <c r="I1462" s="435"/>
      <c r="J1462" s="435"/>
      <c r="K1462" s="435"/>
      <c r="L1462" s="8"/>
    </row>
    <row r="1463" spans="1:12" ht="26.1" customHeight="1" x14ac:dyDescent="0.25">
      <c r="A1463" s="434" t="str">
        <f>IF(ISERROR(VLOOKUP('Child Tracking Record Sheets'!#REF!,'Child Tracking Record Sheets'!#REF!,2,0)),"",VLOOKUP('Child Tracking Record Sheets'!#REF!,'Child Tracking Record Sheets'!#REF!,2,0))</f>
        <v/>
      </c>
      <c r="B1463" s="434"/>
      <c r="C1463" s="435" t="str">
        <f>IF(ISERROR(VLOOKUP('Child Tracking Record Sheets'!#REF!,'Class Record S5'!#REF!,2,0)),"",VLOOKUP('Child Tracking Record Sheets'!#REF!,'Class Record S5'!#REF!,2,0))</f>
        <v/>
      </c>
      <c r="D1463" s="435"/>
      <c r="E1463" s="435"/>
      <c r="F1463" s="435"/>
      <c r="G1463" s="435"/>
      <c r="H1463" s="435"/>
      <c r="I1463" s="435"/>
      <c r="J1463" s="435"/>
      <c r="K1463" s="435"/>
      <c r="L1463" s="8"/>
    </row>
    <row r="1464" spans="1:12" ht="26.1" customHeight="1" x14ac:dyDescent="0.25">
      <c r="A1464" s="434" t="str">
        <f>IF(ISERROR(VLOOKUP('Child Tracking Record Sheets'!#REF!,'Child Tracking Record Sheets'!#REF!,2,0)),"",VLOOKUP('Child Tracking Record Sheets'!#REF!,'Child Tracking Record Sheets'!#REF!,2,0))</f>
        <v/>
      </c>
      <c r="B1464" s="434"/>
      <c r="C1464" s="435" t="str">
        <f>IF(ISERROR(VLOOKUP('Child Tracking Record Sheets'!#REF!,'Class Record S5'!#REF!,2,0)),"",VLOOKUP('Child Tracking Record Sheets'!#REF!,'Class Record S5'!#REF!,2,0))</f>
        <v/>
      </c>
      <c r="D1464" s="435"/>
      <c r="E1464" s="435"/>
      <c r="F1464" s="435"/>
      <c r="G1464" s="435"/>
      <c r="H1464" s="435"/>
      <c r="I1464" s="435"/>
      <c r="J1464" s="435"/>
      <c r="K1464" s="435"/>
      <c r="L1464" s="8"/>
    </row>
    <row r="1465" spans="1:12" ht="26.1" customHeight="1" x14ac:dyDescent="0.25">
      <c r="A1465" s="436" t="str">
        <f>IF(ISERROR(VLOOKUP('Child Tracking Record Sheets'!#REF!,'Child Tracking Record Sheets'!#REF!,2,0)),"",VLOOKUP('Child Tracking Record Sheets'!#REF!,'Child Tracking Record Sheets'!#REF!,2,0))</f>
        <v/>
      </c>
      <c r="B1465" s="436"/>
      <c r="C1465" s="437" t="str">
        <f>IF(ISERROR(VLOOKUP('Child Tracking Record Sheets'!#REF!,'Class Record S5'!#REF!,2,0)),"",VLOOKUP('Child Tracking Record Sheets'!#REF!,'Class Record S5'!#REF!,2,0))</f>
        <v/>
      </c>
      <c r="D1465" s="437"/>
      <c r="E1465" s="437"/>
      <c r="F1465" s="437"/>
      <c r="G1465" s="437"/>
      <c r="H1465" s="437"/>
      <c r="I1465" s="437"/>
      <c r="J1465" s="437"/>
      <c r="K1465" s="437"/>
      <c r="L1465" s="9"/>
    </row>
    <row r="1466" spans="1:12" ht="11.1" customHeight="1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</row>
    <row r="1467" spans="1:12" ht="20.100000000000001" customHeight="1" x14ac:dyDescent="0.25">
      <c r="A1467" s="429" t="s">
        <v>48</v>
      </c>
      <c r="B1467" s="429"/>
      <c r="C1467" s="429"/>
      <c r="D1467" s="429"/>
      <c r="E1467" s="429"/>
      <c r="F1467" s="429"/>
      <c r="G1467" s="429"/>
      <c r="H1467" s="429"/>
      <c r="I1467" s="429"/>
      <c r="J1467" s="429"/>
      <c r="K1467" s="429"/>
      <c r="L1467" s="6" t="s">
        <v>43</v>
      </c>
    </row>
    <row r="1468" spans="1:12" ht="26.1" customHeight="1" x14ac:dyDescent="0.25">
      <c r="A1468" s="430" t="str">
        <f>IF(ISERROR(VLOOKUP('Child Tracking Record Sheets'!#REF!,'Child Tracking Record Sheets'!#REF!,2,0)),"",VLOOKUP('Child Tracking Record Sheets'!#REF!,'Child Tracking Record Sheets'!#REF!,2,0))</f>
        <v/>
      </c>
      <c r="B1468" s="430"/>
      <c r="C1468" s="431" t="str">
        <f>IF(ISERROR(VLOOKUP('Child Tracking Record Sheets'!#REF!,'Class Record S5'!#REF!,2,0)),"",VLOOKUP('Child Tracking Record Sheets'!#REF!,'Class Record S5'!#REF!,2,0))</f>
        <v/>
      </c>
      <c r="D1468" s="431"/>
      <c r="E1468" s="431"/>
      <c r="F1468" s="431"/>
      <c r="G1468" s="431"/>
      <c r="H1468" s="431"/>
      <c r="I1468" s="431"/>
      <c r="J1468" s="431"/>
      <c r="K1468" s="431"/>
      <c r="L1468" s="7"/>
    </row>
    <row r="1469" spans="1:12" ht="26.1" customHeight="1" x14ac:dyDescent="0.25">
      <c r="A1469" s="434" t="str">
        <f>IF(ISERROR(VLOOKUP('Child Tracking Record Sheets'!#REF!,'Child Tracking Record Sheets'!#REF!,2,0)),"",VLOOKUP('Child Tracking Record Sheets'!#REF!,'Child Tracking Record Sheets'!#REF!,2,0))</f>
        <v/>
      </c>
      <c r="B1469" s="434"/>
      <c r="C1469" s="435" t="str">
        <f>IF(ISERROR(VLOOKUP('Child Tracking Record Sheets'!#REF!,'Class Record S5'!#REF!,2,0)),"",VLOOKUP('Child Tracking Record Sheets'!#REF!,'Class Record S5'!#REF!,2,0))</f>
        <v/>
      </c>
      <c r="D1469" s="435"/>
      <c r="E1469" s="435"/>
      <c r="F1469" s="435"/>
      <c r="G1469" s="435"/>
      <c r="H1469" s="435"/>
      <c r="I1469" s="435"/>
      <c r="J1469" s="435"/>
      <c r="K1469" s="435"/>
      <c r="L1469" s="8"/>
    </row>
    <row r="1470" spans="1:12" ht="26.1" customHeight="1" x14ac:dyDescent="0.25">
      <c r="A1470" s="434" t="str">
        <f>IF(ISERROR(VLOOKUP('Child Tracking Record Sheets'!#REF!,'Child Tracking Record Sheets'!#REF!,2,0)),"",VLOOKUP('Child Tracking Record Sheets'!#REF!,'Child Tracking Record Sheets'!#REF!,2,0))</f>
        <v/>
      </c>
      <c r="B1470" s="434"/>
      <c r="C1470" s="435" t="str">
        <f>IF(ISERROR(VLOOKUP('Child Tracking Record Sheets'!#REF!,'Class Record S5'!#REF!,2,0)),"",VLOOKUP('Child Tracking Record Sheets'!#REF!,'Class Record S5'!#REF!,2,0))</f>
        <v/>
      </c>
      <c r="D1470" s="435"/>
      <c r="E1470" s="435"/>
      <c r="F1470" s="435"/>
      <c r="G1470" s="435"/>
      <c r="H1470" s="435"/>
      <c r="I1470" s="435"/>
      <c r="J1470" s="435"/>
      <c r="K1470" s="435"/>
      <c r="L1470" s="8"/>
    </row>
    <row r="1471" spans="1:12" ht="26.1" customHeight="1" x14ac:dyDescent="0.25">
      <c r="A1471" s="434" t="str">
        <f>IF(ISERROR(VLOOKUP('Child Tracking Record Sheets'!#REF!,'Child Tracking Record Sheets'!#REF!,2,0)),"",VLOOKUP('Child Tracking Record Sheets'!#REF!,'Child Tracking Record Sheets'!#REF!,2,0))</f>
        <v/>
      </c>
      <c r="B1471" s="434"/>
      <c r="C1471" s="435" t="str">
        <f>IF(ISERROR(VLOOKUP('Child Tracking Record Sheets'!#REF!,'Class Record S5'!#REF!,2,0)),"",VLOOKUP('Child Tracking Record Sheets'!#REF!,'Class Record S5'!#REF!,2,0))</f>
        <v/>
      </c>
      <c r="D1471" s="435"/>
      <c r="E1471" s="435"/>
      <c r="F1471" s="435"/>
      <c r="G1471" s="435"/>
      <c r="H1471" s="435"/>
      <c r="I1471" s="435"/>
      <c r="J1471" s="435"/>
      <c r="K1471" s="435"/>
      <c r="L1471" s="8"/>
    </row>
    <row r="1472" spans="1:12" ht="26.1" customHeight="1" x14ac:dyDescent="0.25">
      <c r="A1472" s="436" t="str">
        <f>IF(ISERROR(VLOOKUP('Child Tracking Record Sheets'!#REF!,'Child Tracking Record Sheets'!#REF!,2,0)),"",VLOOKUP('Child Tracking Record Sheets'!#REF!,'Child Tracking Record Sheets'!#REF!,2,0))</f>
        <v/>
      </c>
      <c r="B1472" s="436"/>
      <c r="C1472" s="437" t="str">
        <f>IF(ISERROR(VLOOKUP('Child Tracking Record Sheets'!#REF!,'Class Record S5'!#REF!,2,0)),"",VLOOKUP('Child Tracking Record Sheets'!#REF!,'Class Record S5'!#REF!,2,0))</f>
        <v/>
      </c>
      <c r="D1472" s="437"/>
      <c r="E1472" s="437"/>
      <c r="F1472" s="437"/>
      <c r="G1472" s="437"/>
      <c r="H1472" s="437"/>
      <c r="I1472" s="437"/>
      <c r="J1472" s="437"/>
      <c r="K1472" s="437"/>
      <c r="L1472" s="9"/>
    </row>
    <row r="1473" spans="1:12" ht="11.1" customHeight="1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</row>
    <row r="1474" spans="1:12" ht="20.100000000000001" customHeight="1" x14ac:dyDescent="0.25">
      <c r="A1474" s="429" t="s">
        <v>49</v>
      </c>
      <c r="B1474" s="429"/>
      <c r="C1474" s="429"/>
      <c r="D1474" s="429"/>
      <c r="E1474" s="429"/>
      <c r="F1474" s="429"/>
      <c r="G1474" s="429"/>
      <c r="H1474" s="429"/>
      <c r="I1474" s="429"/>
      <c r="J1474" s="429"/>
      <c r="K1474" s="429"/>
      <c r="L1474" s="6" t="s">
        <v>43</v>
      </c>
    </row>
    <row r="1475" spans="1:12" ht="26.1" customHeight="1" x14ac:dyDescent="0.25">
      <c r="A1475" s="430" t="str">
        <f>IF(ISERROR(VLOOKUP('Child Tracking Record Sheets'!#REF!,'Child Tracking Record Sheets'!#REF!,2,0)),"",VLOOKUP('Child Tracking Record Sheets'!#REF!,'Child Tracking Record Sheets'!#REF!,2,0))</f>
        <v/>
      </c>
      <c r="B1475" s="430"/>
      <c r="C1475" s="431" t="str">
        <f>IF(ISERROR(VLOOKUP('Child Tracking Record Sheets'!#REF!,'Class Record S5'!#REF!,2,0)),"",VLOOKUP('Child Tracking Record Sheets'!#REF!,'Class Record S5'!#REF!,2,0))</f>
        <v/>
      </c>
      <c r="D1475" s="431"/>
      <c r="E1475" s="431"/>
      <c r="F1475" s="431"/>
      <c r="G1475" s="431"/>
      <c r="H1475" s="431"/>
      <c r="I1475" s="431"/>
      <c r="J1475" s="431"/>
      <c r="K1475" s="431"/>
      <c r="L1475" s="7"/>
    </row>
    <row r="1476" spans="1:12" ht="26.1" customHeight="1" x14ac:dyDescent="0.25">
      <c r="A1476" s="434" t="str">
        <f>IF(ISERROR(VLOOKUP('Child Tracking Record Sheets'!#REF!,'Child Tracking Record Sheets'!#REF!,2,0)),"",VLOOKUP('Child Tracking Record Sheets'!#REF!,'Child Tracking Record Sheets'!#REF!,2,0))</f>
        <v/>
      </c>
      <c r="B1476" s="434"/>
      <c r="C1476" s="435" t="str">
        <f>IF(ISERROR(VLOOKUP('Child Tracking Record Sheets'!#REF!,'Class Record S5'!#REF!,2,0)),"",VLOOKUP('Child Tracking Record Sheets'!#REF!,'Class Record S5'!#REF!,2,0))</f>
        <v/>
      </c>
      <c r="D1476" s="435"/>
      <c r="E1476" s="435"/>
      <c r="F1476" s="435"/>
      <c r="G1476" s="435"/>
      <c r="H1476" s="435"/>
      <c r="I1476" s="435"/>
      <c r="J1476" s="435"/>
      <c r="K1476" s="435"/>
      <c r="L1476" s="8"/>
    </row>
    <row r="1477" spans="1:12" ht="26.1" customHeight="1" x14ac:dyDescent="0.25">
      <c r="A1477" s="434" t="str">
        <f>IF(ISERROR(VLOOKUP('Child Tracking Record Sheets'!#REF!,'Child Tracking Record Sheets'!#REF!,2,0)),"",VLOOKUP('Child Tracking Record Sheets'!#REF!,'Child Tracking Record Sheets'!#REF!,2,0))</f>
        <v/>
      </c>
      <c r="B1477" s="434"/>
      <c r="C1477" s="435" t="str">
        <f>IF(ISERROR(VLOOKUP('Child Tracking Record Sheets'!#REF!,'Class Record S5'!#REF!,2,0)),"",VLOOKUP('Child Tracking Record Sheets'!#REF!,'Class Record S5'!#REF!,2,0))</f>
        <v/>
      </c>
      <c r="D1477" s="435"/>
      <c r="E1477" s="435"/>
      <c r="F1477" s="435"/>
      <c r="G1477" s="435"/>
      <c r="H1477" s="435"/>
      <c r="I1477" s="435"/>
      <c r="J1477" s="435"/>
      <c r="K1477" s="435"/>
      <c r="L1477" s="8"/>
    </row>
    <row r="1478" spans="1:12" ht="26.1" customHeight="1" x14ac:dyDescent="0.25">
      <c r="A1478" s="436" t="str">
        <f>IF(ISERROR(VLOOKUP('Child Tracking Record Sheets'!#REF!,'Child Tracking Record Sheets'!#REF!,2,0)),"",VLOOKUP('Child Tracking Record Sheets'!#REF!,'Child Tracking Record Sheets'!#REF!,2,0))</f>
        <v/>
      </c>
      <c r="B1478" s="436"/>
      <c r="C1478" s="437" t="str">
        <f>IF(ISERROR(VLOOKUP('Child Tracking Record Sheets'!#REF!,'Class Record S5'!#REF!,2,0)),"",VLOOKUP('Child Tracking Record Sheets'!#REF!,'Class Record S5'!#REF!,2,0))</f>
        <v/>
      </c>
      <c r="D1478" s="437"/>
      <c r="E1478" s="437"/>
      <c r="F1478" s="437"/>
      <c r="G1478" s="437"/>
      <c r="H1478" s="437"/>
      <c r="I1478" s="437"/>
      <c r="J1478" s="437"/>
      <c r="K1478" s="437"/>
      <c r="L1478" s="9"/>
    </row>
    <row r="1479" spans="1:12" ht="11.1" customHeight="1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</row>
    <row r="1480" spans="1:12" ht="20.100000000000001" customHeight="1" x14ac:dyDescent="0.25">
      <c r="A1480" s="438" t="s">
        <v>44</v>
      </c>
      <c r="B1480" s="438"/>
      <c r="C1480" s="438"/>
      <c r="D1480" s="438"/>
      <c r="E1480" s="438"/>
      <c r="F1480" s="438"/>
      <c r="G1480" s="438"/>
      <c r="H1480" s="438"/>
      <c r="I1480" s="438"/>
      <c r="J1480" s="438"/>
      <c r="K1480" s="439" t="s">
        <v>45</v>
      </c>
      <c r="L1480" s="439"/>
    </row>
    <row r="1481" spans="1:12" ht="20.100000000000001" customHeight="1" x14ac:dyDescent="0.25">
      <c r="A1481" s="440"/>
      <c r="B1481" s="440"/>
      <c r="C1481" s="440"/>
      <c r="D1481" s="440"/>
      <c r="E1481" s="440"/>
      <c r="F1481" s="440"/>
      <c r="G1481" s="440"/>
      <c r="H1481" s="440"/>
      <c r="I1481" s="440"/>
      <c r="J1481" s="440"/>
      <c r="K1481" s="441" t="e">
        <f>'Class Record S5'!#REF!</f>
        <v>#REF!</v>
      </c>
      <c r="L1481" s="441"/>
    </row>
    <row r="1482" spans="1:12" ht="20.100000000000001" customHeight="1" x14ac:dyDescent="0.25">
      <c r="A1482" s="440"/>
      <c r="B1482" s="440"/>
      <c r="C1482" s="440"/>
      <c r="D1482" s="440"/>
      <c r="E1482" s="440"/>
      <c r="F1482" s="440"/>
      <c r="G1482" s="440"/>
      <c r="H1482" s="440"/>
      <c r="I1482" s="440"/>
      <c r="J1482" s="440"/>
      <c r="K1482" s="441"/>
      <c r="L1482" s="441"/>
    </row>
    <row r="1483" spans="1:12" ht="20.100000000000001" customHeight="1" x14ac:dyDescent="0.25">
      <c r="A1483" s="440"/>
      <c r="B1483" s="440"/>
      <c r="C1483" s="440"/>
      <c r="D1483" s="440"/>
      <c r="E1483" s="440"/>
      <c r="F1483" s="440"/>
      <c r="G1483" s="440"/>
      <c r="H1483" s="440"/>
      <c r="I1483" s="440"/>
      <c r="J1483" s="440"/>
      <c r="K1483" s="441"/>
      <c r="L1483" s="441"/>
    </row>
    <row r="1484" spans="1:12" ht="20.100000000000001" customHeight="1" x14ac:dyDescent="0.25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</row>
    <row r="1485" spans="1:12" ht="20.100000000000001" customHeight="1" x14ac:dyDescent="0.2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</row>
    <row r="1486" spans="1:12" ht="24.6" customHeight="1" x14ac:dyDescent="0.25">
      <c r="A1486" s="423" t="e">
        <f>'Child Tracking Record Sheets'!$B$1:$F$1</f>
        <v>#VALUE!</v>
      </c>
      <c r="B1486" s="423"/>
      <c r="C1486" s="423"/>
      <c r="D1486" s="423"/>
      <c r="E1486" s="423"/>
      <c r="F1486" s="423"/>
      <c r="G1486" s="423"/>
      <c r="H1486" s="423"/>
      <c r="I1486" s="423"/>
      <c r="J1486" s="423"/>
      <c r="K1486" s="423"/>
      <c r="L1486" s="423"/>
    </row>
    <row r="1487" spans="1:12" ht="11.1" customHeight="1" x14ac:dyDescent="0.25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</row>
    <row r="1488" spans="1:12" ht="12" customHeight="1" x14ac:dyDescent="0.25">
      <c r="A1488" s="424" t="s">
        <v>17</v>
      </c>
      <c r="B1488" s="424"/>
      <c r="C1488" s="425">
        <f>'Class Record S5'!AL$2</f>
        <v>0</v>
      </c>
      <c r="D1488" s="425"/>
      <c r="E1488" s="425"/>
      <c r="F1488" s="425"/>
      <c r="G1488" s="424" t="s">
        <v>18</v>
      </c>
      <c r="H1488" s="426" t="e">
        <f>$H$3</f>
        <v>#REF!</v>
      </c>
      <c r="I1488" s="426"/>
      <c r="J1488" s="427" t="str">
        <f>'Class Record S5'!$C$2</f>
        <v>CLASS</v>
      </c>
      <c r="K1488" s="427"/>
      <c r="L1488" s="427"/>
    </row>
    <row r="1489" spans="1:12" ht="12" customHeight="1" x14ac:dyDescent="0.25">
      <c r="A1489" s="424"/>
      <c r="B1489" s="424"/>
      <c r="C1489" s="425"/>
      <c r="D1489" s="425"/>
      <c r="E1489" s="425"/>
      <c r="F1489" s="425"/>
      <c r="G1489" s="424"/>
      <c r="H1489" s="426"/>
      <c r="I1489" s="426"/>
      <c r="J1489" s="427"/>
      <c r="K1489" s="427"/>
      <c r="L1489" s="427"/>
    </row>
    <row r="1490" spans="1:12" ht="11.1" customHeight="1" x14ac:dyDescent="0.25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</row>
    <row r="1491" spans="1:12" ht="20.100000000000001" customHeight="1" x14ac:dyDescent="0.25">
      <c r="A1491" s="417" t="s">
        <v>19</v>
      </c>
      <c r="B1491" s="417"/>
      <c r="C1491" s="417"/>
      <c r="D1491" s="417"/>
      <c r="E1491" s="418" t="s">
        <v>20</v>
      </c>
      <c r="F1491" s="418"/>
      <c r="G1491" s="418"/>
      <c r="H1491" s="418"/>
      <c r="I1491" s="419" t="s">
        <v>21</v>
      </c>
      <c r="J1491" s="419"/>
      <c r="K1491" s="419"/>
      <c r="L1491" s="419"/>
    </row>
    <row r="1492" spans="1:12" ht="20.100000000000001" customHeight="1" x14ac:dyDescent="0.25">
      <c r="A1492" s="420" t="s">
        <v>22</v>
      </c>
      <c r="B1492" s="420"/>
      <c r="C1492" s="421" t="s">
        <v>23</v>
      </c>
      <c r="D1492" s="421"/>
      <c r="E1492" s="421" t="s">
        <v>24</v>
      </c>
      <c r="F1492" s="421"/>
      <c r="G1492" s="421" t="s">
        <v>25</v>
      </c>
      <c r="H1492" s="421"/>
      <c r="I1492" s="421" t="s">
        <v>26</v>
      </c>
      <c r="J1492" s="421"/>
      <c r="K1492" s="422" t="s">
        <v>27</v>
      </c>
      <c r="L1492" s="422"/>
    </row>
    <row r="1493" spans="1:12" ht="15" customHeight="1" x14ac:dyDescent="0.25">
      <c r="A1493" s="433" t="s">
        <v>28</v>
      </c>
      <c r="B1493" s="433"/>
      <c r="C1493" s="433"/>
      <c r="D1493" s="433"/>
      <c r="E1493" s="433" t="s">
        <v>29</v>
      </c>
      <c r="F1493" s="433"/>
      <c r="G1493" s="433"/>
      <c r="H1493" s="433"/>
      <c r="I1493" s="433" t="s">
        <v>30</v>
      </c>
      <c r="J1493" s="433"/>
      <c r="K1493" s="433"/>
      <c r="L1493" s="433"/>
    </row>
    <row r="1494" spans="1:12" ht="15" customHeight="1" x14ac:dyDescent="0.25">
      <c r="A1494" s="432" t="s">
        <v>31</v>
      </c>
      <c r="B1494" s="432"/>
      <c r="C1494" s="432"/>
      <c r="D1494" s="432"/>
      <c r="E1494" s="432" t="s">
        <v>32</v>
      </c>
      <c r="F1494" s="432"/>
      <c r="G1494" s="432"/>
      <c r="H1494" s="432"/>
      <c r="I1494" s="432" t="s">
        <v>33</v>
      </c>
      <c r="J1494" s="432"/>
      <c r="K1494" s="432"/>
      <c r="L1494" s="432"/>
    </row>
    <row r="1495" spans="1:12" ht="15" customHeight="1" x14ac:dyDescent="0.25">
      <c r="A1495" s="432" t="s">
        <v>34</v>
      </c>
      <c r="B1495" s="432"/>
      <c r="C1495" s="432"/>
      <c r="D1495" s="432"/>
      <c r="E1495" s="432" t="s">
        <v>35</v>
      </c>
      <c r="F1495" s="432"/>
      <c r="G1495" s="432"/>
      <c r="H1495" s="432"/>
      <c r="I1495" s="432" t="s">
        <v>36</v>
      </c>
      <c r="J1495" s="432"/>
      <c r="K1495" s="432"/>
      <c r="L1495" s="432"/>
    </row>
    <row r="1496" spans="1:12" ht="15" customHeight="1" x14ac:dyDescent="0.25">
      <c r="A1496" s="432" t="s">
        <v>37</v>
      </c>
      <c r="B1496" s="432"/>
      <c r="C1496" s="432"/>
      <c r="D1496" s="432"/>
      <c r="E1496" s="432" t="s">
        <v>38</v>
      </c>
      <c r="F1496" s="432"/>
      <c r="G1496" s="432"/>
      <c r="H1496" s="432"/>
      <c r="I1496" s="432" t="s">
        <v>39</v>
      </c>
      <c r="J1496" s="432"/>
      <c r="K1496" s="432"/>
      <c r="L1496" s="432"/>
    </row>
    <row r="1497" spans="1:12" ht="15" customHeight="1" x14ac:dyDescent="0.25">
      <c r="A1497" s="428" t="s">
        <v>40</v>
      </c>
      <c r="B1497" s="428"/>
      <c r="C1497" s="428"/>
      <c r="D1497" s="428"/>
      <c r="E1497" s="428" t="s">
        <v>41</v>
      </c>
      <c r="F1497" s="428"/>
      <c r="G1497" s="428"/>
      <c r="H1497" s="428"/>
      <c r="I1497" s="428" t="s">
        <v>42</v>
      </c>
      <c r="J1497" s="428"/>
      <c r="K1497" s="428"/>
      <c r="L1497" s="428"/>
    </row>
    <row r="1498" spans="1:12" ht="11.1" customHeight="1" x14ac:dyDescent="0.2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</row>
    <row r="1499" spans="1:12" ht="20.100000000000001" customHeight="1" x14ac:dyDescent="0.25">
      <c r="A1499" s="429" t="s">
        <v>46</v>
      </c>
      <c r="B1499" s="429"/>
      <c r="C1499" s="429"/>
      <c r="D1499" s="429"/>
      <c r="E1499" s="429"/>
      <c r="F1499" s="429"/>
      <c r="G1499" s="429"/>
      <c r="H1499" s="429"/>
      <c r="I1499" s="429"/>
      <c r="J1499" s="429"/>
      <c r="K1499" s="429"/>
      <c r="L1499" s="6" t="s">
        <v>43</v>
      </c>
    </row>
    <row r="1500" spans="1:12" ht="26.1" customHeight="1" x14ac:dyDescent="0.25">
      <c r="A1500" s="430" t="str">
        <f>IF(ISERROR(VLOOKUP('Child Tracking Record Sheets'!#REF!,'Child Tracking Record Sheets'!#REF!,2,0)),"",VLOOKUP('Child Tracking Record Sheets'!#REF!,'Child Tracking Record Sheets'!#REF!,2,0))</f>
        <v/>
      </c>
      <c r="B1500" s="430"/>
      <c r="C1500" s="431" t="str">
        <f>IF(ISERROR(VLOOKUP('Child Tracking Record Sheets'!#REF!,'Class Record S5'!#REF!,2,0)),"",VLOOKUP('Child Tracking Record Sheets'!#REF!,'Class Record S5'!#REF!,2,0))</f>
        <v/>
      </c>
      <c r="D1500" s="431"/>
      <c r="E1500" s="431"/>
      <c r="F1500" s="431"/>
      <c r="G1500" s="431"/>
      <c r="H1500" s="431"/>
      <c r="I1500" s="431"/>
      <c r="J1500" s="431"/>
      <c r="K1500" s="431"/>
      <c r="L1500" s="7"/>
    </row>
    <row r="1501" spans="1:12" ht="26.1" customHeight="1" x14ac:dyDescent="0.25">
      <c r="A1501" s="434" t="str">
        <f>IF(ISERROR(VLOOKUP('Child Tracking Record Sheets'!#REF!,'Child Tracking Record Sheets'!#REF!,2,0)),"",VLOOKUP('Child Tracking Record Sheets'!#REF!,'Child Tracking Record Sheets'!#REF!,2,0))</f>
        <v/>
      </c>
      <c r="B1501" s="434"/>
      <c r="C1501" s="435" t="str">
        <f>IF(ISERROR(VLOOKUP('Child Tracking Record Sheets'!#REF!,'Class Record S5'!#REF!,2,0)),"",VLOOKUP('Child Tracking Record Sheets'!#REF!,'Class Record S5'!#REF!,2,0))</f>
        <v/>
      </c>
      <c r="D1501" s="435"/>
      <c r="E1501" s="435"/>
      <c r="F1501" s="435"/>
      <c r="G1501" s="435"/>
      <c r="H1501" s="435"/>
      <c r="I1501" s="435"/>
      <c r="J1501" s="435"/>
      <c r="K1501" s="435"/>
      <c r="L1501" s="8"/>
    </row>
    <row r="1502" spans="1:12" ht="26.1" customHeight="1" x14ac:dyDescent="0.25">
      <c r="A1502" s="434" t="str">
        <f>IF(ISERROR(VLOOKUP('Child Tracking Record Sheets'!#REF!,'Child Tracking Record Sheets'!#REF!,2,0)),"",VLOOKUP('Child Tracking Record Sheets'!#REF!,'Child Tracking Record Sheets'!#REF!,2,0))</f>
        <v/>
      </c>
      <c r="B1502" s="434"/>
      <c r="C1502" s="435" t="str">
        <f>IF(ISERROR(VLOOKUP('Child Tracking Record Sheets'!#REF!,'Class Record S5'!#REF!,2,0)),"",VLOOKUP('Child Tracking Record Sheets'!#REF!,'Class Record S5'!#REF!,2,0))</f>
        <v/>
      </c>
      <c r="D1502" s="435"/>
      <c r="E1502" s="435"/>
      <c r="F1502" s="435"/>
      <c r="G1502" s="435"/>
      <c r="H1502" s="435"/>
      <c r="I1502" s="435"/>
      <c r="J1502" s="435"/>
      <c r="K1502" s="435"/>
      <c r="L1502" s="8"/>
    </row>
    <row r="1503" spans="1:12" ht="26.1" customHeight="1" x14ac:dyDescent="0.25">
      <c r="A1503" s="436" t="str">
        <f>IF(ISERROR(VLOOKUP('Child Tracking Record Sheets'!#REF!,'Child Tracking Record Sheets'!#REF!,2,0)),"",VLOOKUP('Child Tracking Record Sheets'!#REF!,'Child Tracking Record Sheets'!#REF!,2,0))</f>
        <v/>
      </c>
      <c r="B1503" s="436"/>
      <c r="C1503" s="437" t="str">
        <f>IF(ISERROR(VLOOKUP('Child Tracking Record Sheets'!#REF!,'Class Record S5'!#REF!,2,0)),"",VLOOKUP('Child Tracking Record Sheets'!#REF!,'Class Record S5'!#REF!,2,0))</f>
        <v/>
      </c>
      <c r="D1503" s="437"/>
      <c r="E1503" s="437"/>
      <c r="F1503" s="437"/>
      <c r="G1503" s="437"/>
      <c r="H1503" s="437"/>
      <c r="I1503" s="437"/>
      <c r="J1503" s="437"/>
      <c r="K1503" s="437"/>
      <c r="L1503" s="9"/>
    </row>
    <row r="1504" spans="1:12" ht="11.1" customHeight="1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</row>
    <row r="1505" spans="1:12" ht="20.100000000000001" customHeight="1" x14ac:dyDescent="0.25">
      <c r="A1505" s="429" t="s">
        <v>47</v>
      </c>
      <c r="B1505" s="429"/>
      <c r="C1505" s="429"/>
      <c r="D1505" s="429"/>
      <c r="E1505" s="429"/>
      <c r="F1505" s="429"/>
      <c r="G1505" s="429"/>
      <c r="H1505" s="429"/>
      <c r="I1505" s="429"/>
      <c r="J1505" s="429"/>
      <c r="K1505" s="429"/>
      <c r="L1505" s="6" t="s">
        <v>43</v>
      </c>
    </row>
    <row r="1506" spans="1:12" ht="26.1" customHeight="1" x14ac:dyDescent="0.25">
      <c r="A1506" s="430" t="str">
        <f>IF(ISERROR(VLOOKUP('Child Tracking Record Sheets'!#REF!,'Child Tracking Record Sheets'!#REF!,2,0)),"",VLOOKUP('Child Tracking Record Sheets'!#REF!,'Child Tracking Record Sheets'!#REF!,2,0))</f>
        <v/>
      </c>
      <c r="B1506" s="430"/>
      <c r="C1506" s="431" t="str">
        <f>IF(ISERROR(VLOOKUP('Child Tracking Record Sheets'!#REF!,'Class Record S5'!#REF!,2,0)),"",VLOOKUP('Child Tracking Record Sheets'!#REF!,'Class Record S5'!#REF!,2,0))</f>
        <v/>
      </c>
      <c r="D1506" s="431"/>
      <c r="E1506" s="431"/>
      <c r="F1506" s="431"/>
      <c r="G1506" s="431"/>
      <c r="H1506" s="431"/>
      <c r="I1506" s="431"/>
      <c r="J1506" s="431"/>
      <c r="K1506" s="431"/>
      <c r="L1506" s="7"/>
    </row>
    <row r="1507" spans="1:12" ht="26.1" customHeight="1" x14ac:dyDescent="0.25">
      <c r="A1507" s="434" t="str">
        <f>IF(ISERROR(VLOOKUP('Child Tracking Record Sheets'!#REF!,'Child Tracking Record Sheets'!#REF!,2,0)),"",VLOOKUP('Child Tracking Record Sheets'!#REF!,'Child Tracking Record Sheets'!#REF!,2,0))</f>
        <v/>
      </c>
      <c r="B1507" s="434"/>
      <c r="C1507" s="435" t="str">
        <f>IF(ISERROR(VLOOKUP('Child Tracking Record Sheets'!#REF!,'Class Record S5'!#REF!,2,0)),"",VLOOKUP('Child Tracking Record Sheets'!#REF!,'Class Record S5'!#REF!,2,0))</f>
        <v/>
      </c>
      <c r="D1507" s="435"/>
      <c r="E1507" s="435"/>
      <c r="F1507" s="435"/>
      <c r="G1507" s="435"/>
      <c r="H1507" s="435"/>
      <c r="I1507" s="435"/>
      <c r="J1507" s="435"/>
      <c r="K1507" s="435"/>
      <c r="L1507" s="8"/>
    </row>
    <row r="1508" spans="1:12" ht="26.1" customHeight="1" x14ac:dyDescent="0.25">
      <c r="A1508" s="434" t="str">
        <f>IF(ISERROR(VLOOKUP('Child Tracking Record Sheets'!#REF!,'Child Tracking Record Sheets'!#REF!,2,0)),"",VLOOKUP('Child Tracking Record Sheets'!#REF!,'Child Tracking Record Sheets'!#REF!,2,0))</f>
        <v/>
      </c>
      <c r="B1508" s="434"/>
      <c r="C1508" s="435" t="str">
        <f>IF(ISERROR(VLOOKUP('Child Tracking Record Sheets'!#REF!,'Class Record S5'!#REF!,2,0)),"",VLOOKUP('Child Tracking Record Sheets'!#REF!,'Class Record S5'!#REF!,2,0))</f>
        <v/>
      </c>
      <c r="D1508" s="435"/>
      <c r="E1508" s="435"/>
      <c r="F1508" s="435"/>
      <c r="G1508" s="435"/>
      <c r="H1508" s="435"/>
      <c r="I1508" s="435"/>
      <c r="J1508" s="435"/>
      <c r="K1508" s="435"/>
      <c r="L1508" s="8"/>
    </row>
    <row r="1509" spans="1:12" ht="26.1" customHeight="1" x14ac:dyDescent="0.25">
      <c r="A1509" s="434" t="str">
        <f>IF(ISERROR(VLOOKUP('Child Tracking Record Sheets'!#REF!,'Child Tracking Record Sheets'!#REF!,2,0)),"",VLOOKUP('Child Tracking Record Sheets'!#REF!,'Child Tracking Record Sheets'!#REF!,2,0))</f>
        <v/>
      </c>
      <c r="B1509" s="434"/>
      <c r="C1509" s="435" t="str">
        <f>IF(ISERROR(VLOOKUP('Child Tracking Record Sheets'!#REF!,'Class Record S5'!#REF!,2,0)),"",VLOOKUP('Child Tracking Record Sheets'!#REF!,'Class Record S5'!#REF!,2,0))</f>
        <v/>
      </c>
      <c r="D1509" s="435"/>
      <c r="E1509" s="435"/>
      <c r="F1509" s="435"/>
      <c r="G1509" s="435"/>
      <c r="H1509" s="435"/>
      <c r="I1509" s="435"/>
      <c r="J1509" s="435"/>
      <c r="K1509" s="435"/>
      <c r="L1509" s="8"/>
    </row>
    <row r="1510" spans="1:12" ht="26.1" customHeight="1" x14ac:dyDescent="0.25">
      <c r="A1510" s="436" t="str">
        <f>IF(ISERROR(VLOOKUP('Child Tracking Record Sheets'!#REF!,'Child Tracking Record Sheets'!#REF!,2,0)),"",VLOOKUP('Child Tracking Record Sheets'!#REF!,'Child Tracking Record Sheets'!#REF!,2,0))</f>
        <v/>
      </c>
      <c r="B1510" s="436"/>
      <c r="C1510" s="437" t="str">
        <f>IF(ISERROR(VLOOKUP('Child Tracking Record Sheets'!#REF!,'Class Record S5'!#REF!,2,0)),"",VLOOKUP('Child Tracking Record Sheets'!#REF!,'Class Record S5'!#REF!,2,0))</f>
        <v/>
      </c>
      <c r="D1510" s="437"/>
      <c r="E1510" s="437"/>
      <c r="F1510" s="437"/>
      <c r="G1510" s="437"/>
      <c r="H1510" s="437"/>
      <c r="I1510" s="437"/>
      <c r="J1510" s="437"/>
      <c r="K1510" s="437"/>
      <c r="L1510" s="9"/>
    </row>
    <row r="1511" spans="1:12" ht="11.1" customHeight="1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</row>
    <row r="1512" spans="1:12" ht="20.100000000000001" customHeight="1" x14ac:dyDescent="0.25">
      <c r="A1512" s="429" t="s">
        <v>48</v>
      </c>
      <c r="B1512" s="429"/>
      <c r="C1512" s="429"/>
      <c r="D1512" s="429"/>
      <c r="E1512" s="429"/>
      <c r="F1512" s="429"/>
      <c r="G1512" s="429"/>
      <c r="H1512" s="429"/>
      <c r="I1512" s="429"/>
      <c r="J1512" s="429"/>
      <c r="K1512" s="429"/>
      <c r="L1512" s="6" t="s">
        <v>43</v>
      </c>
    </row>
    <row r="1513" spans="1:12" ht="26.1" customHeight="1" x14ac:dyDescent="0.25">
      <c r="A1513" s="430" t="str">
        <f>IF(ISERROR(VLOOKUP('Child Tracking Record Sheets'!#REF!,'Child Tracking Record Sheets'!#REF!,2,0)),"",VLOOKUP('Child Tracking Record Sheets'!#REF!,'Child Tracking Record Sheets'!#REF!,2,0))</f>
        <v/>
      </c>
      <c r="B1513" s="430"/>
      <c r="C1513" s="431" t="str">
        <f>IF(ISERROR(VLOOKUP('Child Tracking Record Sheets'!#REF!,'Class Record S5'!#REF!,2,0)),"",VLOOKUP('Child Tracking Record Sheets'!#REF!,'Class Record S5'!#REF!,2,0))</f>
        <v/>
      </c>
      <c r="D1513" s="431"/>
      <c r="E1513" s="431"/>
      <c r="F1513" s="431"/>
      <c r="G1513" s="431"/>
      <c r="H1513" s="431"/>
      <c r="I1513" s="431"/>
      <c r="J1513" s="431"/>
      <c r="K1513" s="431"/>
      <c r="L1513" s="7"/>
    </row>
    <row r="1514" spans="1:12" ht="26.1" customHeight="1" x14ac:dyDescent="0.25">
      <c r="A1514" s="434" t="str">
        <f>IF(ISERROR(VLOOKUP('Child Tracking Record Sheets'!#REF!,'Child Tracking Record Sheets'!#REF!,2,0)),"",VLOOKUP('Child Tracking Record Sheets'!#REF!,'Child Tracking Record Sheets'!#REF!,2,0))</f>
        <v/>
      </c>
      <c r="B1514" s="434"/>
      <c r="C1514" s="435" t="str">
        <f>IF(ISERROR(VLOOKUP('Child Tracking Record Sheets'!#REF!,'Class Record S5'!#REF!,2,0)),"",VLOOKUP('Child Tracking Record Sheets'!#REF!,'Class Record S5'!#REF!,2,0))</f>
        <v/>
      </c>
      <c r="D1514" s="435"/>
      <c r="E1514" s="435"/>
      <c r="F1514" s="435"/>
      <c r="G1514" s="435"/>
      <c r="H1514" s="435"/>
      <c r="I1514" s="435"/>
      <c r="J1514" s="435"/>
      <c r="K1514" s="435"/>
      <c r="L1514" s="8"/>
    </row>
    <row r="1515" spans="1:12" ht="26.1" customHeight="1" x14ac:dyDescent="0.25">
      <c r="A1515" s="434" t="str">
        <f>IF(ISERROR(VLOOKUP('Child Tracking Record Sheets'!#REF!,'Child Tracking Record Sheets'!#REF!,2,0)),"",VLOOKUP('Child Tracking Record Sheets'!#REF!,'Child Tracking Record Sheets'!#REF!,2,0))</f>
        <v/>
      </c>
      <c r="B1515" s="434"/>
      <c r="C1515" s="435" t="str">
        <f>IF(ISERROR(VLOOKUP('Child Tracking Record Sheets'!#REF!,'Class Record S5'!#REF!,2,0)),"",VLOOKUP('Child Tracking Record Sheets'!#REF!,'Class Record S5'!#REF!,2,0))</f>
        <v/>
      </c>
      <c r="D1515" s="435"/>
      <c r="E1515" s="435"/>
      <c r="F1515" s="435"/>
      <c r="G1515" s="435"/>
      <c r="H1515" s="435"/>
      <c r="I1515" s="435"/>
      <c r="J1515" s="435"/>
      <c r="K1515" s="435"/>
      <c r="L1515" s="8"/>
    </row>
    <row r="1516" spans="1:12" ht="26.1" customHeight="1" x14ac:dyDescent="0.25">
      <c r="A1516" s="434" t="str">
        <f>IF(ISERROR(VLOOKUP('Child Tracking Record Sheets'!#REF!,'Child Tracking Record Sheets'!#REF!,2,0)),"",VLOOKUP('Child Tracking Record Sheets'!#REF!,'Child Tracking Record Sheets'!#REF!,2,0))</f>
        <v/>
      </c>
      <c r="B1516" s="434"/>
      <c r="C1516" s="435" t="str">
        <f>IF(ISERROR(VLOOKUP('Child Tracking Record Sheets'!#REF!,'Class Record S5'!#REF!,2,0)),"",VLOOKUP('Child Tracking Record Sheets'!#REF!,'Class Record S5'!#REF!,2,0))</f>
        <v/>
      </c>
      <c r="D1516" s="435"/>
      <c r="E1516" s="435"/>
      <c r="F1516" s="435"/>
      <c r="G1516" s="435"/>
      <c r="H1516" s="435"/>
      <c r="I1516" s="435"/>
      <c r="J1516" s="435"/>
      <c r="K1516" s="435"/>
      <c r="L1516" s="8"/>
    </row>
    <row r="1517" spans="1:12" ht="26.1" customHeight="1" x14ac:dyDescent="0.25">
      <c r="A1517" s="436" t="str">
        <f>IF(ISERROR(VLOOKUP('Child Tracking Record Sheets'!#REF!,'Child Tracking Record Sheets'!#REF!,2,0)),"",VLOOKUP('Child Tracking Record Sheets'!#REF!,'Child Tracking Record Sheets'!#REF!,2,0))</f>
        <v/>
      </c>
      <c r="B1517" s="436"/>
      <c r="C1517" s="437" t="str">
        <f>IF(ISERROR(VLOOKUP('Child Tracking Record Sheets'!#REF!,'Class Record S5'!#REF!,2,0)),"",VLOOKUP('Child Tracking Record Sheets'!#REF!,'Class Record S5'!#REF!,2,0))</f>
        <v/>
      </c>
      <c r="D1517" s="437"/>
      <c r="E1517" s="437"/>
      <c r="F1517" s="437"/>
      <c r="G1517" s="437"/>
      <c r="H1517" s="437"/>
      <c r="I1517" s="437"/>
      <c r="J1517" s="437"/>
      <c r="K1517" s="437"/>
      <c r="L1517" s="9"/>
    </row>
    <row r="1518" spans="1:12" ht="11.1" customHeight="1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</row>
    <row r="1519" spans="1:12" ht="20.100000000000001" customHeight="1" x14ac:dyDescent="0.25">
      <c r="A1519" s="429" t="s">
        <v>49</v>
      </c>
      <c r="B1519" s="429"/>
      <c r="C1519" s="429"/>
      <c r="D1519" s="429"/>
      <c r="E1519" s="429"/>
      <c r="F1519" s="429"/>
      <c r="G1519" s="429"/>
      <c r="H1519" s="429"/>
      <c r="I1519" s="429"/>
      <c r="J1519" s="429"/>
      <c r="K1519" s="429"/>
      <c r="L1519" s="6" t="s">
        <v>43</v>
      </c>
    </row>
    <row r="1520" spans="1:12" ht="26.1" customHeight="1" x14ac:dyDescent="0.25">
      <c r="A1520" s="430" t="str">
        <f>IF(ISERROR(VLOOKUP('Child Tracking Record Sheets'!#REF!,'Child Tracking Record Sheets'!#REF!,2,0)),"",VLOOKUP('Child Tracking Record Sheets'!#REF!,'Child Tracking Record Sheets'!#REF!,2,0))</f>
        <v/>
      </c>
      <c r="B1520" s="430"/>
      <c r="C1520" s="431" t="str">
        <f>IF(ISERROR(VLOOKUP('Child Tracking Record Sheets'!#REF!,'Class Record S5'!#REF!,2,0)),"",VLOOKUP('Child Tracking Record Sheets'!#REF!,'Class Record S5'!#REF!,2,0))</f>
        <v/>
      </c>
      <c r="D1520" s="431"/>
      <c r="E1520" s="431"/>
      <c r="F1520" s="431"/>
      <c r="G1520" s="431"/>
      <c r="H1520" s="431"/>
      <c r="I1520" s="431"/>
      <c r="J1520" s="431"/>
      <c r="K1520" s="431"/>
      <c r="L1520" s="7"/>
    </row>
    <row r="1521" spans="1:12" ht="26.1" customHeight="1" x14ac:dyDescent="0.25">
      <c r="A1521" s="434" t="str">
        <f>IF(ISERROR(VLOOKUP('Child Tracking Record Sheets'!#REF!,'Child Tracking Record Sheets'!#REF!,2,0)),"",VLOOKUP('Child Tracking Record Sheets'!#REF!,'Child Tracking Record Sheets'!#REF!,2,0))</f>
        <v/>
      </c>
      <c r="B1521" s="434"/>
      <c r="C1521" s="435" t="str">
        <f>IF(ISERROR(VLOOKUP('Child Tracking Record Sheets'!#REF!,'Class Record S5'!#REF!,2,0)),"",VLOOKUP('Child Tracking Record Sheets'!#REF!,'Class Record S5'!#REF!,2,0))</f>
        <v/>
      </c>
      <c r="D1521" s="435"/>
      <c r="E1521" s="435"/>
      <c r="F1521" s="435"/>
      <c r="G1521" s="435"/>
      <c r="H1521" s="435"/>
      <c r="I1521" s="435"/>
      <c r="J1521" s="435"/>
      <c r="K1521" s="435"/>
      <c r="L1521" s="8"/>
    </row>
    <row r="1522" spans="1:12" ht="26.1" customHeight="1" x14ac:dyDescent="0.25">
      <c r="A1522" s="434" t="str">
        <f>IF(ISERROR(VLOOKUP('Child Tracking Record Sheets'!#REF!,'Child Tracking Record Sheets'!#REF!,2,0)),"",VLOOKUP('Child Tracking Record Sheets'!#REF!,'Child Tracking Record Sheets'!#REF!,2,0))</f>
        <v/>
      </c>
      <c r="B1522" s="434"/>
      <c r="C1522" s="435" t="str">
        <f>IF(ISERROR(VLOOKUP('Child Tracking Record Sheets'!#REF!,'Class Record S5'!#REF!,2,0)),"",VLOOKUP('Child Tracking Record Sheets'!#REF!,'Class Record S5'!#REF!,2,0))</f>
        <v/>
      </c>
      <c r="D1522" s="435"/>
      <c r="E1522" s="435"/>
      <c r="F1522" s="435"/>
      <c r="G1522" s="435"/>
      <c r="H1522" s="435"/>
      <c r="I1522" s="435"/>
      <c r="J1522" s="435"/>
      <c r="K1522" s="435"/>
      <c r="L1522" s="8"/>
    </row>
    <row r="1523" spans="1:12" ht="26.1" customHeight="1" x14ac:dyDescent="0.25">
      <c r="A1523" s="436" t="str">
        <f>IF(ISERROR(VLOOKUP('Child Tracking Record Sheets'!#REF!,'Child Tracking Record Sheets'!#REF!,2,0)),"",VLOOKUP('Child Tracking Record Sheets'!#REF!,'Child Tracking Record Sheets'!#REF!,2,0))</f>
        <v/>
      </c>
      <c r="B1523" s="436"/>
      <c r="C1523" s="437" t="str">
        <f>IF(ISERROR(VLOOKUP('Child Tracking Record Sheets'!#REF!,'Class Record S5'!#REF!,2,0)),"",VLOOKUP('Child Tracking Record Sheets'!#REF!,'Class Record S5'!#REF!,2,0))</f>
        <v/>
      </c>
      <c r="D1523" s="437"/>
      <c r="E1523" s="437"/>
      <c r="F1523" s="437"/>
      <c r="G1523" s="437"/>
      <c r="H1523" s="437"/>
      <c r="I1523" s="437"/>
      <c r="J1523" s="437"/>
      <c r="K1523" s="437"/>
      <c r="L1523" s="9"/>
    </row>
    <row r="1524" spans="1:12" ht="11.1" customHeight="1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</row>
    <row r="1525" spans="1:12" ht="20.100000000000001" customHeight="1" x14ac:dyDescent="0.25">
      <c r="A1525" s="438" t="s">
        <v>44</v>
      </c>
      <c r="B1525" s="438"/>
      <c r="C1525" s="438"/>
      <c r="D1525" s="438"/>
      <c r="E1525" s="438"/>
      <c r="F1525" s="438"/>
      <c r="G1525" s="438"/>
      <c r="H1525" s="438"/>
      <c r="I1525" s="438"/>
      <c r="J1525" s="438"/>
      <c r="K1525" s="439" t="s">
        <v>45</v>
      </c>
      <c r="L1525" s="439"/>
    </row>
    <row r="1526" spans="1:12" ht="20.100000000000001" customHeight="1" x14ac:dyDescent="0.25">
      <c r="A1526" s="440"/>
      <c r="B1526" s="440"/>
      <c r="C1526" s="440"/>
      <c r="D1526" s="440"/>
      <c r="E1526" s="440"/>
      <c r="F1526" s="440"/>
      <c r="G1526" s="440"/>
      <c r="H1526" s="440"/>
      <c r="I1526" s="440"/>
      <c r="J1526" s="440"/>
      <c r="K1526" s="441" t="e">
        <f>'Class Record S5'!#REF!</f>
        <v>#REF!</v>
      </c>
      <c r="L1526" s="441"/>
    </row>
    <row r="1527" spans="1:12" ht="20.100000000000001" customHeight="1" x14ac:dyDescent="0.25">
      <c r="A1527" s="440"/>
      <c r="B1527" s="440"/>
      <c r="C1527" s="440"/>
      <c r="D1527" s="440"/>
      <c r="E1527" s="440"/>
      <c r="F1527" s="440"/>
      <c r="G1527" s="440"/>
      <c r="H1527" s="440"/>
      <c r="I1527" s="440"/>
      <c r="J1527" s="440"/>
      <c r="K1527" s="441"/>
      <c r="L1527" s="441"/>
    </row>
    <row r="1528" spans="1:12" ht="20.100000000000001" customHeight="1" x14ac:dyDescent="0.25">
      <c r="A1528" s="440"/>
      <c r="B1528" s="440"/>
      <c r="C1528" s="440"/>
      <c r="D1528" s="440"/>
      <c r="E1528" s="440"/>
      <c r="F1528" s="440"/>
      <c r="G1528" s="440"/>
      <c r="H1528" s="440"/>
      <c r="I1528" s="440"/>
      <c r="J1528" s="440"/>
      <c r="K1528" s="441"/>
      <c r="L1528" s="441"/>
    </row>
    <row r="1529" spans="1:12" ht="20.100000000000001" customHeight="1" x14ac:dyDescent="0.2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</row>
    <row r="1530" spans="1:12" ht="20.100000000000001" customHeight="1" x14ac:dyDescent="0.25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</row>
    <row r="1531" spans="1:12" ht="24.6" customHeight="1" x14ac:dyDescent="0.25">
      <c r="A1531" s="423" t="e">
        <f>'Child Tracking Record Sheets'!$B$1:$F$1</f>
        <v>#VALUE!</v>
      </c>
      <c r="B1531" s="423"/>
      <c r="C1531" s="423"/>
      <c r="D1531" s="423"/>
      <c r="E1531" s="423"/>
      <c r="F1531" s="423"/>
      <c r="G1531" s="423"/>
      <c r="H1531" s="423"/>
      <c r="I1531" s="423"/>
      <c r="J1531" s="423"/>
      <c r="K1531" s="423"/>
      <c r="L1531" s="423"/>
    </row>
    <row r="1532" spans="1:12" ht="11.1" customHeight="1" x14ac:dyDescent="0.25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</row>
    <row r="1533" spans="1:12" ht="12" customHeight="1" x14ac:dyDescent="0.25">
      <c r="A1533" s="424" t="s">
        <v>17</v>
      </c>
      <c r="B1533" s="424"/>
      <c r="C1533" s="425">
        <f>'Class Record S5'!AM$2</f>
        <v>0</v>
      </c>
      <c r="D1533" s="425"/>
      <c r="E1533" s="425"/>
      <c r="F1533" s="425"/>
      <c r="G1533" s="424" t="s">
        <v>18</v>
      </c>
      <c r="H1533" s="426" t="e">
        <f>$H$3</f>
        <v>#REF!</v>
      </c>
      <c r="I1533" s="426"/>
      <c r="J1533" s="427" t="str">
        <f>'Class Record S5'!$C$2</f>
        <v>CLASS</v>
      </c>
      <c r="K1533" s="427"/>
      <c r="L1533" s="427"/>
    </row>
    <row r="1534" spans="1:12" ht="12" customHeight="1" x14ac:dyDescent="0.25">
      <c r="A1534" s="424"/>
      <c r="B1534" s="424"/>
      <c r="C1534" s="425"/>
      <c r="D1534" s="425"/>
      <c r="E1534" s="425"/>
      <c r="F1534" s="425"/>
      <c r="G1534" s="424"/>
      <c r="H1534" s="426"/>
      <c r="I1534" s="426"/>
      <c r="J1534" s="427"/>
      <c r="K1534" s="427"/>
      <c r="L1534" s="427"/>
    </row>
    <row r="1535" spans="1:12" ht="11.1" customHeight="1" x14ac:dyDescent="0.25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</row>
    <row r="1536" spans="1:12" ht="20.100000000000001" customHeight="1" x14ac:dyDescent="0.25">
      <c r="A1536" s="417" t="s">
        <v>19</v>
      </c>
      <c r="B1536" s="417"/>
      <c r="C1536" s="417"/>
      <c r="D1536" s="417"/>
      <c r="E1536" s="418" t="s">
        <v>20</v>
      </c>
      <c r="F1536" s="418"/>
      <c r="G1536" s="418"/>
      <c r="H1536" s="418"/>
      <c r="I1536" s="419" t="s">
        <v>21</v>
      </c>
      <c r="J1536" s="419"/>
      <c r="K1536" s="419"/>
      <c r="L1536" s="419"/>
    </row>
    <row r="1537" spans="1:12" ht="20.100000000000001" customHeight="1" x14ac:dyDescent="0.25">
      <c r="A1537" s="420" t="s">
        <v>22</v>
      </c>
      <c r="B1537" s="420"/>
      <c r="C1537" s="421" t="s">
        <v>23</v>
      </c>
      <c r="D1537" s="421"/>
      <c r="E1537" s="421" t="s">
        <v>24</v>
      </c>
      <c r="F1537" s="421"/>
      <c r="G1537" s="421" t="s">
        <v>25</v>
      </c>
      <c r="H1537" s="421"/>
      <c r="I1537" s="421" t="s">
        <v>26</v>
      </c>
      <c r="J1537" s="421"/>
      <c r="K1537" s="422" t="s">
        <v>27</v>
      </c>
      <c r="L1537" s="422"/>
    </row>
    <row r="1538" spans="1:12" ht="15" customHeight="1" x14ac:dyDescent="0.25">
      <c r="A1538" s="433" t="s">
        <v>28</v>
      </c>
      <c r="B1538" s="433"/>
      <c r="C1538" s="433"/>
      <c r="D1538" s="433"/>
      <c r="E1538" s="433" t="s">
        <v>29</v>
      </c>
      <c r="F1538" s="433"/>
      <c r="G1538" s="433"/>
      <c r="H1538" s="433"/>
      <c r="I1538" s="433" t="s">
        <v>30</v>
      </c>
      <c r="J1538" s="433"/>
      <c r="K1538" s="433"/>
      <c r="L1538" s="433"/>
    </row>
    <row r="1539" spans="1:12" ht="15" customHeight="1" x14ac:dyDescent="0.25">
      <c r="A1539" s="432" t="s">
        <v>31</v>
      </c>
      <c r="B1539" s="432"/>
      <c r="C1539" s="432"/>
      <c r="D1539" s="432"/>
      <c r="E1539" s="432" t="s">
        <v>32</v>
      </c>
      <c r="F1539" s="432"/>
      <c r="G1539" s="432"/>
      <c r="H1539" s="432"/>
      <c r="I1539" s="432" t="s">
        <v>33</v>
      </c>
      <c r="J1539" s="432"/>
      <c r="K1539" s="432"/>
      <c r="L1539" s="432"/>
    </row>
    <row r="1540" spans="1:12" ht="15" customHeight="1" x14ac:dyDescent="0.25">
      <c r="A1540" s="432" t="s">
        <v>34</v>
      </c>
      <c r="B1540" s="432"/>
      <c r="C1540" s="432"/>
      <c r="D1540" s="432"/>
      <c r="E1540" s="432" t="s">
        <v>35</v>
      </c>
      <c r="F1540" s="432"/>
      <c r="G1540" s="432"/>
      <c r="H1540" s="432"/>
      <c r="I1540" s="432" t="s">
        <v>36</v>
      </c>
      <c r="J1540" s="432"/>
      <c r="K1540" s="432"/>
      <c r="L1540" s="432"/>
    </row>
    <row r="1541" spans="1:12" ht="15" customHeight="1" x14ac:dyDescent="0.25">
      <c r="A1541" s="432" t="s">
        <v>37</v>
      </c>
      <c r="B1541" s="432"/>
      <c r="C1541" s="432"/>
      <c r="D1541" s="432"/>
      <c r="E1541" s="432" t="s">
        <v>38</v>
      </c>
      <c r="F1541" s="432"/>
      <c r="G1541" s="432"/>
      <c r="H1541" s="432"/>
      <c r="I1541" s="432" t="s">
        <v>39</v>
      </c>
      <c r="J1541" s="432"/>
      <c r="K1541" s="432"/>
      <c r="L1541" s="432"/>
    </row>
    <row r="1542" spans="1:12" ht="15" customHeight="1" x14ac:dyDescent="0.25">
      <c r="A1542" s="428" t="s">
        <v>40</v>
      </c>
      <c r="B1542" s="428"/>
      <c r="C1542" s="428"/>
      <c r="D1542" s="428"/>
      <c r="E1542" s="428" t="s">
        <v>41</v>
      </c>
      <c r="F1542" s="428"/>
      <c r="G1542" s="428"/>
      <c r="H1542" s="428"/>
      <c r="I1542" s="428" t="s">
        <v>42</v>
      </c>
      <c r="J1542" s="428"/>
      <c r="K1542" s="428"/>
      <c r="L1542" s="428"/>
    </row>
    <row r="1543" spans="1:12" ht="11.1" customHeight="1" x14ac:dyDescent="0.25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</row>
    <row r="1544" spans="1:12" ht="20.100000000000001" customHeight="1" x14ac:dyDescent="0.25">
      <c r="A1544" s="429" t="s">
        <v>46</v>
      </c>
      <c r="B1544" s="429"/>
      <c r="C1544" s="429"/>
      <c r="D1544" s="429"/>
      <c r="E1544" s="429"/>
      <c r="F1544" s="429"/>
      <c r="G1544" s="429"/>
      <c r="H1544" s="429"/>
      <c r="I1544" s="429"/>
      <c r="J1544" s="429"/>
      <c r="K1544" s="429"/>
      <c r="L1544" s="6" t="s">
        <v>43</v>
      </c>
    </row>
    <row r="1545" spans="1:12" ht="26.1" customHeight="1" x14ac:dyDescent="0.25">
      <c r="A1545" s="430" t="str">
        <f>IF(ISERROR(VLOOKUP('Child Tracking Record Sheets'!#REF!,'Child Tracking Record Sheets'!#REF!,2,0)),"",VLOOKUP('Child Tracking Record Sheets'!#REF!,'Child Tracking Record Sheets'!#REF!,2,0))</f>
        <v/>
      </c>
      <c r="B1545" s="430"/>
      <c r="C1545" s="431" t="str">
        <f>IF(ISERROR(VLOOKUP('Child Tracking Record Sheets'!#REF!,'Class Record S5'!#REF!,2,0)),"",VLOOKUP('Child Tracking Record Sheets'!#REF!,'Class Record S5'!#REF!,2,0))</f>
        <v/>
      </c>
      <c r="D1545" s="431"/>
      <c r="E1545" s="431"/>
      <c r="F1545" s="431"/>
      <c r="G1545" s="431"/>
      <c r="H1545" s="431"/>
      <c r="I1545" s="431"/>
      <c r="J1545" s="431"/>
      <c r="K1545" s="431"/>
      <c r="L1545" s="7"/>
    </row>
    <row r="1546" spans="1:12" ht="26.1" customHeight="1" x14ac:dyDescent="0.25">
      <c r="A1546" s="434" t="str">
        <f>IF(ISERROR(VLOOKUP('Child Tracking Record Sheets'!#REF!,'Child Tracking Record Sheets'!#REF!,2,0)),"",VLOOKUP('Child Tracking Record Sheets'!#REF!,'Child Tracking Record Sheets'!#REF!,2,0))</f>
        <v/>
      </c>
      <c r="B1546" s="434"/>
      <c r="C1546" s="435" t="str">
        <f>IF(ISERROR(VLOOKUP('Child Tracking Record Sheets'!#REF!,'Class Record S5'!#REF!,2,0)),"",VLOOKUP('Child Tracking Record Sheets'!#REF!,'Class Record S5'!#REF!,2,0))</f>
        <v/>
      </c>
      <c r="D1546" s="435"/>
      <c r="E1546" s="435"/>
      <c r="F1546" s="435"/>
      <c r="G1546" s="435"/>
      <c r="H1546" s="435"/>
      <c r="I1546" s="435"/>
      <c r="J1546" s="435"/>
      <c r="K1546" s="435"/>
      <c r="L1546" s="8"/>
    </row>
    <row r="1547" spans="1:12" ht="26.1" customHeight="1" x14ac:dyDescent="0.25">
      <c r="A1547" s="434" t="str">
        <f>IF(ISERROR(VLOOKUP('Child Tracking Record Sheets'!#REF!,'Child Tracking Record Sheets'!#REF!,2,0)),"",VLOOKUP('Child Tracking Record Sheets'!#REF!,'Child Tracking Record Sheets'!#REF!,2,0))</f>
        <v/>
      </c>
      <c r="B1547" s="434"/>
      <c r="C1547" s="435" t="str">
        <f>IF(ISERROR(VLOOKUP('Child Tracking Record Sheets'!#REF!,'Class Record S5'!#REF!,2,0)),"",VLOOKUP('Child Tracking Record Sheets'!#REF!,'Class Record S5'!#REF!,2,0))</f>
        <v/>
      </c>
      <c r="D1547" s="435"/>
      <c r="E1547" s="435"/>
      <c r="F1547" s="435"/>
      <c r="G1547" s="435"/>
      <c r="H1547" s="435"/>
      <c r="I1547" s="435"/>
      <c r="J1547" s="435"/>
      <c r="K1547" s="435"/>
      <c r="L1547" s="8"/>
    </row>
    <row r="1548" spans="1:12" ht="26.1" customHeight="1" x14ac:dyDescent="0.25">
      <c r="A1548" s="436" t="str">
        <f>IF(ISERROR(VLOOKUP('Child Tracking Record Sheets'!#REF!,'Child Tracking Record Sheets'!#REF!,2,0)),"",VLOOKUP('Child Tracking Record Sheets'!#REF!,'Child Tracking Record Sheets'!#REF!,2,0))</f>
        <v/>
      </c>
      <c r="B1548" s="436"/>
      <c r="C1548" s="437" t="str">
        <f>IF(ISERROR(VLOOKUP('Child Tracking Record Sheets'!#REF!,'Class Record S5'!#REF!,2,0)),"",VLOOKUP('Child Tracking Record Sheets'!#REF!,'Class Record S5'!#REF!,2,0))</f>
        <v/>
      </c>
      <c r="D1548" s="437"/>
      <c r="E1548" s="437"/>
      <c r="F1548" s="437"/>
      <c r="G1548" s="437"/>
      <c r="H1548" s="437"/>
      <c r="I1548" s="437"/>
      <c r="J1548" s="437"/>
      <c r="K1548" s="437"/>
      <c r="L1548" s="9"/>
    </row>
    <row r="1549" spans="1:12" ht="11.1" customHeight="1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</row>
    <row r="1550" spans="1:12" ht="20.100000000000001" customHeight="1" x14ac:dyDescent="0.25">
      <c r="A1550" s="429" t="s">
        <v>47</v>
      </c>
      <c r="B1550" s="429"/>
      <c r="C1550" s="429"/>
      <c r="D1550" s="429"/>
      <c r="E1550" s="429"/>
      <c r="F1550" s="429"/>
      <c r="G1550" s="429"/>
      <c r="H1550" s="429"/>
      <c r="I1550" s="429"/>
      <c r="J1550" s="429"/>
      <c r="K1550" s="429"/>
      <c r="L1550" s="6" t="s">
        <v>43</v>
      </c>
    </row>
    <row r="1551" spans="1:12" ht="26.1" customHeight="1" x14ac:dyDescent="0.25">
      <c r="A1551" s="430" t="str">
        <f>IF(ISERROR(VLOOKUP('Child Tracking Record Sheets'!#REF!,'Child Tracking Record Sheets'!#REF!,2,0)),"",VLOOKUP('Child Tracking Record Sheets'!#REF!,'Child Tracking Record Sheets'!#REF!,2,0))</f>
        <v/>
      </c>
      <c r="B1551" s="430"/>
      <c r="C1551" s="431" t="str">
        <f>IF(ISERROR(VLOOKUP('Child Tracking Record Sheets'!#REF!,'Class Record S5'!#REF!,2,0)),"",VLOOKUP('Child Tracking Record Sheets'!#REF!,'Class Record S5'!#REF!,2,0))</f>
        <v/>
      </c>
      <c r="D1551" s="431"/>
      <c r="E1551" s="431"/>
      <c r="F1551" s="431"/>
      <c r="G1551" s="431"/>
      <c r="H1551" s="431"/>
      <c r="I1551" s="431"/>
      <c r="J1551" s="431"/>
      <c r="K1551" s="431"/>
      <c r="L1551" s="7"/>
    </row>
    <row r="1552" spans="1:12" ht="26.1" customHeight="1" x14ac:dyDescent="0.25">
      <c r="A1552" s="434" t="str">
        <f>IF(ISERROR(VLOOKUP('Child Tracking Record Sheets'!#REF!,'Child Tracking Record Sheets'!#REF!,2,0)),"",VLOOKUP('Child Tracking Record Sheets'!#REF!,'Child Tracking Record Sheets'!#REF!,2,0))</f>
        <v/>
      </c>
      <c r="B1552" s="434"/>
      <c r="C1552" s="435" t="str">
        <f>IF(ISERROR(VLOOKUP('Child Tracking Record Sheets'!#REF!,'Class Record S5'!#REF!,2,0)),"",VLOOKUP('Child Tracking Record Sheets'!#REF!,'Class Record S5'!#REF!,2,0))</f>
        <v/>
      </c>
      <c r="D1552" s="435"/>
      <c r="E1552" s="435"/>
      <c r="F1552" s="435"/>
      <c r="G1552" s="435"/>
      <c r="H1552" s="435"/>
      <c r="I1552" s="435"/>
      <c r="J1552" s="435"/>
      <c r="K1552" s="435"/>
      <c r="L1552" s="8"/>
    </row>
    <row r="1553" spans="1:12" ht="26.1" customHeight="1" x14ac:dyDescent="0.25">
      <c r="A1553" s="434" t="str">
        <f>IF(ISERROR(VLOOKUP('Child Tracking Record Sheets'!#REF!,'Child Tracking Record Sheets'!#REF!,2,0)),"",VLOOKUP('Child Tracking Record Sheets'!#REF!,'Child Tracking Record Sheets'!#REF!,2,0))</f>
        <v/>
      </c>
      <c r="B1553" s="434"/>
      <c r="C1553" s="435" t="str">
        <f>IF(ISERROR(VLOOKUP('Child Tracking Record Sheets'!#REF!,'Class Record S5'!#REF!,2,0)),"",VLOOKUP('Child Tracking Record Sheets'!#REF!,'Class Record S5'!#REF!,2,0))</f>
        <v/>
      </c>
      <c r="D1553" s="435"/>
      <c r="E1553" s="435"/>
      <c r="F1553" s="435"/>
      <c r="G1553" s="435"/>
      <c r="H1553" s="435"/>
      <c r="I1553" s="435"/>
      <c r="J1553" s="435"/>
      <c r="K1553" s="435"/>
      <c r="L1553" s="8"/>
    </row>
    <row r="1554" spans="1:12" ht="26.1" customHeight="1" x14ac:dyDescent="0.25">
      <c r="A1554" s="434" t="str">
        <f>IF(ISERROR(VLOOKUP('Child Tracking Record Sheets'!#REF!,'Child Tracking Record Sheets'!#REF!,2,0)),"",VLOOKUP('Child Tracking Record Sheets'!#REF!,'Child Tracking Record Sheets'!#REF!,2,0))</f>
        <v/>
      </c>
      <c r="B1554" s="434"/>
      <c r="C1554" s="435" t="str">
        <f>IF(ISERROR(VLOOKUP('Child Tracking Record Sheets'!#REF!,'Class Record S5'!#REF!,2,0)),"",VLOOKUP('Child Tracking Record Sheets'!#REF!,'Class Record S5'!#REF!,2,0))</f>
        <v/>
      </c>
      <c r="D1554" s="435"/>
      <c r="E1554" s="435"/>
      <c r="F1554" s="435"/>
      <c r="G1554" s="435"/>
      <c r="H1554" s="435"/>
      <c r="I1554" s="435"/>
      <c r="J1554" s="435"/>
      <c r="K1554" s="435"/>
      <c r="L1554" s="8"/>
    </row>
    <row r="1555" spans="1:12" ht="26.1" customHeight="1" x14ac:dyDescent="0.25">
      <c r="A1555" s="436" t="str">
        <f>IF(ISERROR(VLOOKUP('Child Tracking Record Sheets'!#REF!,'Child Tracking Record Sheets'!#REF!,2,0)),"",VLOOKUP('Child Tracking Record Sheets'!#REF!,'Child Tracking Record Sheets'!#REF!,2,0))</f>
        <v/>
      </c>
      <c r="B1555" s="436"/>
      <c r="C1555" s="437" t="str">
        <f>IF(ISERROR(VLOOKUP('Child Tracking Record Sheets'!#REF!,'Class Record S5'!#REF!,2,0)),"",VLOOKUP('Child Tracking Record Sheets'!#REF!,'Class Record S5'!#REF!,2,0))</f>
        <v/>
      </c>
      <c r="D1555" s="437"/>
      <c r="E1555" s="437"/>
      <c r="F1555" s="437"/>
      <c r="G1555" s="437"/>
      <c r="H1555" s="437"/>
      <c r="I1555" s="437"/>
      <c r="J1555" s="437"/>
      <c r="K1555" s="437"/>
      <c r="L1555" s="9"/>
    </row>
    <row r="1556" spans="1:12" ht="11.1" customHeight="1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</row>
    <row r="1557" spans="1:12" ht="20.100000000000001" customHeight="1" x14ac:dyDescent="0.25">
      <c r="A1557" s="429" t="s">
        <v>48</v>
      </c>
      <c r="B1557" s="429"/>
      <c r="C1557" s="429"/>
      <c r="D1557" s="429"/>
      <c r="E1557" s="429"/>
      <c r="F1557" s="429"/>
      <c r="G1557" s="429"/>
      <c r="H1557" s="429"/>
      <c r="I1557" s="429"/>
      <c r="J1557" s="429"/>
      <c r="K1557" s="429"/>
      <c r="L1557" s="6" t="s">
        <v>43</v>
      </c>
    </row>
    <row r="1558" spans="1:12" ht="26.1" customHeight="1" x14ac:dyDescent="0.25">
      <c r="A1558" s="430" t="str">
        <f>IF(ISERROR(VLOOKUP('Child Tracking Record Sheets'!#REF!,'Child Tracking Record Sheets'!#REF!,2,0)),"",VLOOKUP('Child Tracking Record Sheets'!#REF!,'Child Tracking Record Sheets'!#REF!,2,0))</f>
        <v/>
      </c>
      <c r="B1558" s="430"/>
      <c r="C1558" s="431" t="str">
        <f>IF(ISERROR(VLOOKUP('Child Tracking Record Sheets'!#REF!,'Class Record S5'!#REF!,2,0)),"",VLOOKUP('Child Tracking Record Sheets'!#REF!,'Class Record S5'!#REF!,2,0))</f>
        <v/>
      </c>
      <c r="D1558" s="431"/>
      <c r="E1558" s="431"/>
      <c r="F1558" s="431"/>
      <c r="G1558" s="431"/>
      <c r="H1558" s="431"/>
      <c r="I1558" s="431"/>
      <c r="J1558" s="431"/>
      <c r="K1558" s="431"/>
      <c r="L1558" s="7"/>
    </row>
    <row r="1559" spans="1:12" ht="26.1" customHeight="1" x14ac:dyDescent="0.25">
      <c r="A1559" s="434" t="str">
        <f>IF(ISERROR(VLOOKUP('Child Tracking Record Sheets'!#REF!,'Child Tracking Record Sheets'!#REF!,2,0)),"",VLOOKUP('Child Tracking Record Sheets'!#REF!,'Child Tracking Record Sheets'!#REF!,2,0))</f>
        <v/>
      </c>
      <c r="B1559" s="434"/>
      <c r="C1559" s="435" t="str">
        <f>IF(ISERROR(VLOOKUP('Child Tracking Record Sheets'!#REF!,'Class Record S5'!#REF!,2,0)),"",VLOOKUP('Child Tracking Record Sheets'!#REF!,'Class Record S5'!#REF!,2,0))</f>
        <v/>
      </c>
      <c r="D1559" s="435"/>
      <c r="E1559" s="435"/>
      <c r="F1559" s="435"/>
      <c r="G1559" s="435"/>
      <c r="H1559" s="435"/>
      <c r="I1559" s="435"/>
      <c r="J1559" s="435"/>
      <c r="K1559" s="435"/>
      <c r="L1559" s="8"/>
    </row>
    <row r="1560" spans="1:12" ht="26.1" customHeight="1" x14ac:dyDescent="0.25">
      <c r="A1560" s="434" t="str">
        <f>IF(ISERROR(VLOOKUP('Child Tracking Record Sheets'!#REF!,'Child Tracking Record Sheets'!#REF!,2,0)),"",VLOOKUP('Child Tracking Record Sheets'!#REF!,'Child Tracking Record Sheets'!#REF!,2,0))</f>
        <v/>
      </c>
      <c r="B1560" s="434"/>
      <c r="C1560" s="435" t="str">
        <f>IF(ISERROR(VLOOKUP('Child Tracking Record Sheets'!#REF!,'Class Record S5'!#REF!,2,0)),"",VLOOKUP('Child Tracking Record Sheets'!#REF!,'Class Record S5'!#REF!,2,0))</f>
        <v/>
      </c>
      <c r="D1560" s="435"/>
      <c r="E1560" s="435"/>
      <c r="F1560" s="435"/>
      <c r="G1560" s="435"/>
      <c r="H1560" s="435"/>
      <c r="I1560" s="435"/>
      <c r="J1560" s="435"/>
      <c r="K1560" s="435"/>
      <c r="L1560" s="8"/>
    </row>
    <row r="1561" spans="1:12" ht="26.1" customHeight="1" x14ac:dyDescent="0.25">
      <c r="A1561" s="434" t="str">
        <f>IF(ISERROR(VLOOKUP('Child Tracking Record Sheets'!#REF!,'Child Tracking Record Sheets'!#REF!,2,0)),"",VLOOKUP('Child Tracking Record Sheets'!#REF!,'Child Tracking Record Sheets'!#REF!,2,0))</f>
        <v/>
      </c>
      <c r="B1561" s="434"/>
      <c r="C1561" s="435" t="str">
        <f>IF(ISERROR(VLOOKUP('Child Tracking Record Sheets'!#REF!,'Class Record S5'!#REF!,2,0)),"",VLOOKUP('Child Tracking Record Sheets'!#REF!,'Class Record S5'!#REF!,2,0))</f>
        <v/>
      </c>
      <c r="D1561" s="435"/>
      <c r="E1561" s="435"/>
      <c r="F1561" s="435"/>
      <c r="G1561" s="435"/>
      <c r="H1561" s="435"/>
      <c r="I1561" s="435"/>
      <c r="J1561" s="435"/>
      <c r="K1561" s="435"/>
      <c r="L1561" s="8"/>
    </row>
    <row r="1562" spans="1:12" ht="26.1" customHeight="1" x14ac:dyDescent="0.25">
      <c r="A1562" s="436" t="str">
        <f>IF(ISERROR(VLOOKUP('Child Tracking Record Sheets'!#REF!,'Child Tracking Record Sheets'!#REF!,2,0)),"",VLOOKUP('Child Tracking Record Sheets'!#REF!,'Child Tracking Record Sheets'!#REF!,2,0))</f>
        <v/>
      </c>
      <c r="B1562" s="436"/>
      <c r="C1562" s="437" t="str">
        <f>IF(ISERROR(VLOOKUP('Child Tracking Record Sheets'!#REF!,'Class Record S5'!#REF!,2,0)),"",VLOOKUP('Child Tracking Record Sheets'!#REF!,'Class Record S5'!#REF!,2,0))</f>
        <v/>
      </c>
      <c r="D1562" s="437"/>
      <c r="E1562" s="437"/>
      <c r="F1562" s="437"/>
      <c r="G1562" s="437"/>
      <c r="H1562" s="437"/>
      <c r="I1562" s="437"/>
      <c r="J1562" s="437"/>
      <c r="K1562" s="437"/>
      <c r="L1562" s="9"/>
    </row>
    <row r="1563" spans="1:12" ht="11.1" customHeight="1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</row>
    <row r="1564" spans="1:12" ht="20.100000000000001" customHeight="1" x14ac:dyDescent="0.25">
      <c r="A1564" s="429" t="s">
        <v>49</v>
      </c>
      <c r="B1564" s="429"/>
      <c r="C1564" s="429"/>
      <c r="D1564" s="429"/>
      <c r="E1564" s="429"/>
      <c r="F1564" s="429"/>
      <c r="G1564" s="429"/>
      <c r="H1564" s="429"/>
      <c r="I1564" s="429"/>
      <c r="J1564" s="429"/>
      <c r="K1564" s="429"/>
      <c r="L1564" s="6" t="s">
        <v>43</v>
      </c>
    </row>
    <row r="1565" spans="1:12" ht="26.1" customHeight="1" x14ac:dyDescent="0.25">
      <c r="A1565" s="430" t="str">
        <f>IF(ISERROR(VLOOKUP('Child Tracking Record Sheets'!#REF!,'Child Tracking Record Sheets'!#REF!,2,0)),"",VLOOKUP('Child Tracking Record Sheets'!#REF!,'Child Tracking Record Sheets'!#REF!,2,0))</f>
        <v/>
      </c>
      <c r="B1565" s="430"/>
      <c r="C1565" s="431" t="str">
        <f>IF(ISERROR(VLOOKUP('Child Tracking Record Sheets'!#REF!,'Class Record S5'!#REF!,2,0)),"",VLOOKUP('Child Tracking Record Sheets'!#REF!,'Class Record S5'!#REF!,2,0))</f>
        <v/>
      </c>
      <c r="D1565" s="431"/>
      <c r="E1565" s="431"/>
      <c r="F1565" s="431"/>
      <c r="G1565" s="431"/>
      <c r="H1565" s="431"/>
      <c r="I1565" s="431"/>
      <c r="J1565" s="431"/>
      <c r="K1565" s="431"/>
      <c r="L1565" s="7"/>
    </row>
    <row r="1566" spans="1:12" ht="26.1" customHeight="1" x14ac:dyDescent="0.25">
      <c r="A1566" s="434" t="str">
        <f>IF(ISERROR(VLOOKUP('Child Tracking Record Sheets'!#REF!,'Child Tracking Record Sheets'!#REF!,2,0)),"",VLOOKUP('Child Tracking Record Sheets'!#REF!,'Child Tracking Record Sheets'!#REF!,2,0))</f>
        <v/>
      </c>
      <c r="B1566" s="434"/>
      <c r="C1566" s="435" t="str">
        <f>IF(ISERROR(VLOOKUP('Child Tracking Record Sheets'!#REF!,'Class Record S5'!#REF!,2,0)),"",VLOOKUP('Child Tracking Record Sheets'!#REF!,'Class Record S5'!#REF!,2,0))</f>
        <v/>
      </c>
      <c r="D1566" s="435"/>
      <c r="E1566" s="435"/>
      <c r="F1566" s="435"/>
      <c r="G1566" s="435"/>
      <c r="H1566" s="435"/>
      <c r="I1566" s="435"/>
      <c r="J1566" s="435"/>
      <c r="K1566" s="435"/>
      <c r="L1566" s="8"/>
    </row>
    <row r="1567" spans="1:12" ht="26.1" customHeight="1" x14ac:dyDescent="0.25">
      <c r="A1567" s="434" t="str">
        <f>IF(ISERROR(VLOOKUP('Child Tracking Record Sheets'!#REF!,'Child Tracking Record Sheets'!#REF!,2,0)),"",VLOOKUP('Child Tracking Record Sheets'!#REF!,'Child Tracking Record Sheets'!#REF!,2,0))</f>
        <v/>
      </c>
      <c r="B1567" s="434"/>
      <c r="C1567" s="435" t="str">
        <f>IF(ISERROR(VLOOKUP('Child Tracking Record Sheets'!#REF!,'Class Record S5'!#REF!,2,0)),"",VLOOKUP('Child Tracking Record Sheets'!#REF!,'Class Record S5'!#REF!,2,0))</f>
        <v/>
      </c>
      <c r="D1567" s="435"/>
      <c r="E1567" s="435"/>
      <c r="F1567" s="435"/>
      <c r="G1567" s="435"/>
      <c r="H1567" s="435"/>
      <c r="I1567" s="435"/>
      <c r="J1567" s="435"/>
      <c r="K1567" s="435"/>
      <c r="L1567" s="8"/>
    </row>
    <row r="1568" spans="1:12" ht="26.1" customHeight="1" x14ac:dyDescent="0.25">
      <c r="A1568" s="436" t="str">
        <f>IF(ISERROR(VLOOKUP('Child Tracking Record Sheets'!#REF!,'Child Tracking Record Sheets'!#REF!,2,0)),"",VLOOKUP('Child Tracking Record Sheets'!#REF!,'Child Tracking Record Sheets'!#REF!,2,0))</f>
        <v/>
      </c>
      <c r="B1568" s="436"/>
      <c r="C1568" s="437" t="str">
        <f>IF(ISERROR(VLOOKUP('Child Tracking Record Sheets'!#REF!,'Class Record S5'!#REF!,2,0)),"",VLOOKUP('Child Tracking Record Sheets'!#REF!,'Class Record S5'!#REF!,2,0))</f>
        <v/>
      </c>
      <c r="D1568" s="437"/>
      <c r="E1568" s="437"/>
      <c r="F1568" s="437"/>
      <c r="G1568" s="437"/>
      <c r="H1568" s="437"/>
      <c r="I1568" s="437"/>
      <c r="J1568" s="437"/>
      <c r="K1568" s="437"/>
      <c r="L1568" s="9"/>
    </row>
    <row r="1569" spans="1:12" ht="11.1" customHeight="1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</row>
    <row r="1570" spans="1:12" ht="20.100000000000001" customHeight="1" x14ac:dyDescent="0.25">
      <c r="A1570" s="438" t="s">
        <v>44</v>
      </c>
      <c r="B1570" s="438"/>
      <c r="C1570" s="438"/>
      <c r="D1570" s="438"/>
      <c r="E1570" s="438"/>
      <c r="F1570" s="438"/>
      <c r="G1570" s="438"/>
      <c r="H1570" s="438"/>
      <c r="I1570" s="438"/>
      <c r="J1570" s="438"/>
      <c r="K1570" s="439" t="s">
        <v>45</v>
      </c>
      <c r="L1570" s="439"/>
    </row>
    <row r="1571" spans="1:12" ht="20.100000000000001" customHeight="1" x14ac:dyDescent="0.25">
      <c r="A1571" s="440"/>
      <c r="B1571" s="440"/>
      <c r="C1571" s="440"/>
      <c r="D1571" s="440"/>
      <c r="E1571" s="440"/>
      <c r="F1571" s="440"/>
      <c r="G1571" s="440"/>
      <c r="H1571" s="440"/>
      <c r="I1571" s="440"/>
      <c r="J1571" s="440"/>
      <c r="K1571" s="441" t="e">
        <f>'Class Record S5'!#REF!</f>
        <v>#REF!</v>
      </c>
      <c r="L1571" s="441"/>
    </row>
    <row r="1572" spans="1:12" ht="20.100000000000001" customHeight="1" x14ac:dyDescent="0.25">
      <c r="A1572" s="440"/>
      <c r="B1572" s="440"/>
      <c r="C1572" s="440"/>
      <c r="D1572" s="440"/>
      <c r="E1572" s="440"/>
      <c r="F1572" s="440"/>
      <c r="G1572" s="440"/>
      <c r="H1572" s="440"/>
      <c r="I1572" s="440"/>
      <c r="J1572" s="440"/>
      <c r="K1572" s="441"/>
      <c r="L1572" s="441"/>
    </row>
    <row r="1573" spans="1:12" ht="20.100000000000001" customHeight="1" x14ac:dyDescent="0.25">
      <c r="A1573" s="440"/>
      <c r="B1573" s="440"/>
      <c r="C1573" s="440"/>
      <c r="D1573" s="440"/>
      <c r="E1573" s="440"/>
      <c r="F1573" s="440"/>
      <c r="G1573" s="440"/>
      <c r="H1573" s="440"/>
      <c r="I1573" s="440"/>
      <c r="J1573" s="440"/>
      <c r="K1573" s="441"/>
      <c r="L1573" s="441"/>
    </row>
    <row r="1574" spans="1:12" ht="20.100000000000001" customHeight="1" x14ac:dyDescent="0.2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</row>
    <row r="1575" spans="1:12" ht="20.100000000000001" customHeight="1" x14ac:dyDescent="0.2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</row>
    <row r="1576" spans="1:12" ht="24.6" customHeight="1" x14ac:dyDescent="0.25">
      <c r="A1576" s="423" t="e">
        <f>'Child Tracking Record Sheets'!$B$1:$F$1</f>
        <v>#VALUE!</v>
      </c>
      <c r="B1576" s="423"/>
      <c r="C1576" s="423"/>
      <c r="D1576" s="423"/>
      <c r="E1576" s="423"/>
      <c r="F1576" s="423"/>
      <c r="G1576" s="423"/>
      <c r="H1576" s="423"/>
      <c r="I1576" s="423"/>
      <c r="J1576" s="423"/>
      <c r="K1576" s="423"/>
      <c r="L1576" s="423"/>
    </row>
    <row r="1577" spans="1:12" ht="11.1" customHeight="1" x14ac:dyDescent="0.25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</row>
    <row r="1578" spans="1:12" ht="12" customHeight="1" x14ac:dyDescent="0.25">
      <c r="A1578" s="424" t="s">
        <v>17</v>
      </c>
      <c r="B1578" s="424"/>
      <c r="C1578" s="425" t="e">
        <f>'Class Record S5'!#REF!</f>
        <v>#REF!</v>
      </c>
      <c r="D1578" s="425"/>
      <c r="E1578" s="425"/>
      <c r="F1578" s="425"/>
      <c r="G1578" s="424" t="s">
        <v>18</v>
      </c>
      <c r="H1578" s="426" t="e">
        <f>$H$3</f>
        <v>#REF!</v>
      </c>
      <c r="I1578" s="426"/>
      <c r="J1578" s="427" t="str">
        <f>'Class Record S5'!$C$2</f>
        <v>CLASS</v>
      </c>
      <c r="K1578" s="427"/>
      <c r="L1578" s="427"/>
    </row>
    <row r="1579" spans="1:12" ht="12" customHeight="1" x14ac:dyDescent="0.25">
      <c r="A1579" s="424"/>
      <c r="B1579" s="424"/>
      <c r="C1579" s="425"/>
      <c r="D1579" s="425"/>
      <c r="E1579" s="425"/>
      <c r="F1579" s="425"/>
      <c r="G1579" s="424"/>
      <c r="H1579" s="426"/>
      <c r="I1579" s="426"/>
      <c r="J1579" s="427"/>
      <c r="K1579" s="427"/>
      <c r="L1579" s="427"/>
    </row>
    <row r="1580" spans="1:12" ht="11.1" customHeight="1" x14ac:dyDescent="0.25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</row>
    <row r="1581" spans="1:12" ht="20.100000000000001" customHeight="1" x14ac:dyDescent="0.25">
      <c r="A1581" s="417" t="s">
        <v>19</v>
      </c>
      <c r="B1581" s="417"/>
      <c r="C1581" s="417"/>
      <c r="D1581" s="417"/>
      <c r="E1581" s="418" t="s">
        <v>20</v>
      </c>
      <c r="F1581" s="418"/>
      <c r="G1581" s="418"/>
      <c r="H1581" s="418"/>
      <c r="I1581" s="419" t="s">
        <v>21</v>
      </c>
      <c r="J1581" s="419"/>
      <c r="K1581" s="419"/>
      <c r="L1581" s="419"/>
    </row>
    <row r="1582" spans="1:12" ht="20.100000000000001" customHeight="1" x14ac:dyDescent="0.25">
      <c r="A1582" s="420" t="s">
        <v>22</v>
      </c>
      <c r="B1582" s="420"/>
      <c r="C1582" s="421" t="s">
        <v>23</v>
      </c>
      <c r="D1582" s="421"/>
      <c r="E1582" s="421" t="s">
        <v>24</v>
      </c>
      <c r="F1582" s="421"/>
      <c r="G1582" s="421" t="s">
        <v>25</v>
      </c>
      <c r="H1582" s="421"/>
      <c r="I1582" s="421" t="s">
        <v>26</v>
      </c>
      <c r="J1582" s="421"/>
      <c r="K1582" s="422" t="s">
        <v>27</v>
      </c>
      <c r="L1582" s="422"/>
    </row>
    <row r="1583" spans="1:12" ht="15" customHeight="1" x14ac:dyDescent="0.25">
      <c r="A1583" s="433" t="s">
        <v>28</v>
      </c>
      <c r="B1583" s="433"/>
      <c r="C1583" s="433"/>
      <c r="D1583" s="433"/>
      <c r="E1583" s="433" t="s">
        <v>29</v>
      </c>
      <c r="F1583" s="433"/>
      <c r="G1583" s="433"/>
      <c r="H1583" s="433"/>
      <c r="I1583" s="433" t="s">
        <v>30</v>
      </c>
      <c r="J1583" s="433"/>
      <c r="K1583" s="433"/>
      <c r="L1583" s="433"/>
    </row>
    <row r="1584" spans="1:12" ht="15" customHeight="1" x14ac:dyDescent="0.25">
      <c r="A1584" s="432" t="s">
        <v>31</v>
      </c>
      <c r="B1584" s="432"/>
      <c r="C1584" s="432"/>
      <c r="D1584" s="432"/>
      <c r="E1584" s="432" t="s">
        <v>32</v>
      </c>
      <c r="F1584" s="432"/>
      <c r="G1584" s="432"/>
      <c r="H1584" s="432"/>
      <c r="I1584" s="432" t="s">
        <v>33</v>
      </c>
      <c r="J1584" s="432"/>
      <c r="K1584" s="432"/>
      <c r="L1584" s="432"/>
    </row>
    <row r="1585" spans="1:12" ht="15" customHeight="1" x14ac:dyDescent="0.25">
      <c r="A1585" s="432" t="s">
        <v>34</v>
      </c>
      <c r="B1585" s="432"/>
      <c r="C1585" s="432"/>
      <c r="D1585" s="432"/>
      <c r="E1585" s="432" t="s">
        <v>35</v>
      </c>
      <c r="F1585" s="432"/>
      <c r="G1585" s="432"/>
      <c r="H1585" s="432"/>
      <c r="I1585" s="432" t="s">
        <v>36</v>
      </c>
      <c r="J1585" s="432"/>
      <c r="K1585" s="432"/>
      <c r="L1585" s="432"/>
    </row>
    <row r="1586" spans="1:12" ht="15" customHeight="1" x14ac:dyDescent="0.25">
      <c r="A1586" s="432" t="s">
        <v>37</v>
      </c>
      <c r="B1586" s="432"/>
      <c r="C1586" s="432"/>
      <c r="D1586" s="432"/>
      <c r="E1586" s="432" t="s">
        <v>38</v>
      </c>
      <c r="F1586" s="432"/>
      <c r="G1586" s="432"/>
      <c r="H1586" s="432"/>
      <c r="I1586" s="432" t="s">
        <v>39</v>
      </c>
      <c r="J1586" s="432"/>
      <c r="K1586" s="432"/>
      <c r="L1586" s="432"/>
    </row>
    <row r="1587" spans="1:12" ht="15" customHeight="1" x14ac:dyDescent="0.25">
      <c r="A1587" s="428" t="s">
        <v>40</v>
      </c>
      <c r="B1587" s="428"/>
      <c r="C1587" s="428"/>
      <c r="D1587" s="428"/>
      <c r="E1587" s="428" t="s">
        <v>41</v>
      </c>
      <c r="F1587" s="428"/>
      <c r="G1587" s="428"/>
      <c r="H1587" s="428"/>
      <c r="I1587" s="428" t="s">
        <v>42</v>
      </c>
      <c r="J1587" s="428"/>
      <c r="K1587" s="428"/>
      <c r="L1587" s="428"/>
    </row>
    <row r="1588" spans="1:12" ht="11.1" customHeight="1" x14ac:dyDescent="0.2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</row>
    <row r="1589" spans="1:12" ht="20.100000000000001" customHeight="1" x14ac:dyDescent="0.25">
      <c r="A1589" s="429" t="s">
        <v>46</v>
      </c>
      <c r="B1589" s="429"/>
      <c r="C1589" s="429"/>
      <c r="D1589" s="429"/>
      <c r="E1589" s="429"/>
      <c r="F1589" s="429"/>
      <c r="G1589" s="429"/>
      <c r="H1589" s="429"/>
      <c r="I1589" s="429"/>
      <c r="J1589" s="429"/>
      <c r="K1589" s="429"/>
      <c r="L1589" s="6" t="s">
        <v>43</v>
      </c>
    </row>
    <row r="1590" spans="1:12" ht="26.1" customHeight="1" x14ac:dyDescent="0.25">
      <c r="A1590" s="430" t="str">
        <f>IF(ISERROR(VLOOKUP('Child Tracking Record Sheets'!#REF!,'Child Tracking Record Sheets'!#REF!,2,0)),"",VLOOKUP('Child Tracking Record Sheets'!#REF!,'Child Tracking Record Sheets'!#REF!,2,0))</f>
        <v/>
      </c>
      <c r="B1590" s="430"/>
      <c r="C1590" s="431" t="str">
        <f>IF(ISERROR(VLOOKUP('Child Tracking Record Sheets'!#REF!,'Class Record S5'!#REF!,2,0)),"",VLOOKUP('Child Tracking Record Sheets'!#REF!,'Class Record S5'!#REF!,2,0))</f>
        <v/>
      </c>
      <c r="D1590" s="431"/>
      <c r="E1590" s="431"/>
      <c r="F1590" s="431"/>
      <c r="G1590" s="431"/>
      <c r="H1590" s="431"/>
      <c r="I1590" s="431"/>
      <c r="J1590" s="431"/>
      <c r="K1590" s="431"/>
      <c r="L1590" s="7"/>
    </row>
    <row r="1591" spans="1:12" ht="26.1" customHeight="1" x14ac:dyDescent="0.25">
      <c r="A1591" s="434" t="str">
        <f>IF(ISERROR(VLOOKUP('Child Tracking Record Sheets'!#REF!,'Child Tracking Record Sheets'!#REF!,2,0)),"",VLOOKUP('Child Tracking Record Sheets'!#REF!,'Child Tracking Record Sheets'!#REF!,2,0))</f>
        <v/>
      </c>
      <c r="B1591" s="434"/>
      <c r="C1591" s="435" t="str">
        <f>IF(ISERROR(VLOOKUP('Child Tracking Record Sheets'!#REF!,'Class Record S5'!#REF!,2,0)),"",VLOOKUP('Child Tracking Record Sheets'!#REF!,'Class Record S5'!#REF!,2,0))</f>
        <v/>
      </c>
      <c r="D1591" s="435"/>
      <c r="E1591" s="435"/>
      <c r="F1591" s="435"/>
      <c r="G1591" s="435"/>
      <c r="H1591" s="435"/>
      <c r="I1591" s="435"/>
      <c r="J1591" s="435"/>
      <c r="K1591" s="435"/>
      <c r="L1591" s="8"/>
    </row>
    <row r="1592" spans="1:12" ht="26.1" customHeight="1" x14ac:dyDescent="0.25">
      <c r="A1592" s="434" t="str">
        <f>IF(ISERROR(VLOOKUP('Child Tracking Record Sheets'!#REF!,'Child Tracking Record Sheets'!#REF!,2,0)),"",VLOOKUP('Child Tracking Record Sheets'!#REF!,'Child Tracking Record Sheets'!#REF!,2,0))</f>
        <v/>
      </c>
      <c r="B1592" s="434"/>
      <c r="C1592" s="435" t="str">
        <f>IF(ISERROR(VLOOKUP('Child Tracking Record Sheets'!#REF!,'Class Record S5'!#REF!,2,0)),"",VLOOKUP('Child Tracking Record Sheets'!#REF!,'Class Record S5'!#REF!,2,0))</f>
        <v/>
      </c>
      <c r="D1592" s="435"/>
      <c r="E1592" s="435"/>
      <c r="F1592" s="435"/>
      <c r="G1592" s="435"/>
      <c r="H1592" s="435"/>
      <c r="I1592" s="435"/>
      <c r="J1592" s="435"/>
      <c r="K1592" s="435"/>
      <c r="L1592" s="8"/>
    </row>
    <row r="1593" spans="1:12" ht="26.1" customHeight="1" x14ac:dyDescent="0.25">
      <c r="A1593" s="436" t="str">
        <f>IF(ISERROR(VLOOKUP('Child Tracking Record Sheets'!#REF!,'Child Tracking Record Sheets'!#REF!,2,0)),"",VLOOKUP('Child Tracking Record Sheets'!#REF!,'Child Tracking Record Sheets'!#REF!,2,0))</f>
        <v/>
      </c>
      <c r="B1593" s="436"/>
      <c r="C1593" s="437" t="str">
        <f>IF(ISERROR(VLOOKUP('Child Tracking Record Sheets'!#REF!,'Class Record S5'!#REF!,2,0)),"",VLOOKUP('Child Tracking Record Sheets'!#REF!,'Class Record S5'!#REF!,2,0))</f>
        <v/>
      </c>
      <c r="D1593" s="437"/>
      <c r="E1593" s="437"/>
      <c r="F1593" s="437"/>
      <c r="G1593" s="437"/>
      <c r="H1593" s="437"/>
      <c r="I1593" s="437"/>
      <c r="J1593" s="437"/>
      <c r="K1593" s="437"/>
      <c r="L1593" s="9"/>
    </row>
    <row r="1594" spans="1:12" ht="11.1" customHeight="1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</row>
    <row r="1595" spans="1:12" ht="20.100000000000001" customHeight="1" x14ac:dyDescent="0.25">
      <c r="A1595" s="429" t="s">
        <v>47</v>
      </c>
      <c r="B1595" s="429"/>
      <c r="C1595" s="429"/>
      <c r="D1595" s="429"/>
      <c r="E1595" s="429"/>
      <c r="F1595" s="429"/>
      <c r="G1595" s="429"/>
      <c r="H1595" s="429"/>
      <c r="I1595" s="429"/>
      <c r="J1595" s="429"/>
      <c r="K1595" s="429"/>
      <c r="L1595" s="6" t="s">
        <v>43</v>
      </c>
    </row>
    <row r="1596" spans="1:12" ht="26.1" customHeight="1" x14ac:dyDescent="0.25">
      <c r="A1596" s="430" t="str">
        <f>IF(ISERROR(VLOOKUP('Child Tracking Record Sheets'!#REF!,'Child Tracking Record Sheets'!#REF!,2,0)),"",VLOOKUP('Child Tracking Record Sheets'!#REF!,'Child Tracking Record Sheets'!#REF!,2,0))</f>
        <v/>
      </c>
      <c r="B1596" s="430"/>
      <c r="C1596" s="431" t="str">
        <f>IF(ISERROR(VLOOKUP('Child Tracking Record Sheets'!#REF!,'Class Record S5'!#REF!,2,0)),"",VLOOKUP('Child Tracking Record Sheets'!#REF!,'Class Record S5'!#REF!,2,0))</f>
        <v/>
      </c>
      <c r="D1596" s="431"/>
      <c r="E1596" s="431"/>
      <c r="F1596" s="431"/>
      <c r="G1596" s="431"/>
      <c r="H1596" s="431"/>
      <c r="I1596" s="431"/>
      <c r="J1596" s="431"/>
      <c r="K1596" s="431"/>
      <c r="L1596" s="7"/>
    </row>
    <row r="1597" spans="1:12" ht="26.1" customHeight="1" x14ac:dyDescent="0.25">
      <c r="A1597" s="434" t="str">
        <f>IF(ISERROR(VLOOKUP('Child Tracking Record Sheets'!#REF!,'Child Tracking Record Sheets'!#REF!,2,0)),"",VLOOKUP('Child Tracking Record Sheets'!#REF!,'Child Tracking Record Sheets'!#REF!,2,0))</f>
        <v/>
      </c>
      <c r="B1597" s="434"/>
      <c r="C1597" s="435" t="str">
        <f>IF(ISERROR(VLOOKUP('Child Tracking Record Sheets'!#REF!,'Class Record S5'!#REF!,2,0)),"",VLOOKUP('Child Tracking Record Sheets'!#REF!,'Class Record S5'!#REF!,2,0))</f>
        <v/>
      </c>
      <c r="D1597" s="435"/>
      <c r="E1597" s="435"/>
      <c r="F1597" s="435"/>
      <c r="G1597" s="435"/>
      <c r="H1597" s="435"/>
      <c r="I1597" s="435"/>
      <c r="J1597" s="435"/>
      <c r="K1597" s="435"/>
      <c r="L1597" s="8"/>
    </row>
    <row r="1598" spans="1:12" ht="26.1" customHeight="1" x14ac:dyDescent="0.25">
      <c r="A1598" s="434" t="str">
        <f>IF(ISERROR(VLOOKUP('Child Tracking Record Sheets'!#REF!,'Child Tracking Record Sheets'!#REF!,2,0)),"",VLOOKUP('Child Tracking Record Sheets'!#REF!,'Child Tracking Record Sheets'!#REF!,2,0))</f>
        <v/>
      </c>
      <c r="B1598" s="434"/>
      <c r="C1598" s="435" t="str">
        <f>IF(ISERROR(VLOOKUP('Child Tracking Record Sheets'!#REF!,'Class Record S5'!#REF!,2,0)),"",VLOOKUP('Child Tracking Record Sheets'!#REF!,'Class Record S5'!#REF!,2,0))</f>
        <v/>
      </c>
      <c r="D1598" s="435"/>
      <c r="E1598" s="435"/>
      <c r="F1598" s="435"/>
      <c r="G1598" s="435"/>
      <c r="H1598" s="435"/>
      <c r="I1598" s="435"/>
      <c r="J1598" s="435"/>
      <c r="K1598" s="435"/>
      <c r="L1598" s="8"/>
    </row>
    <row r="1599" spans="1:12" ht="26.1" customHeight="1" x14ac:dyDescent="0.25">
      <c r="A1599" s="434" t="str">
        <f>IF(ISERROR(VLOOKUP('Child Tracking Record Sheets'!#REF!,'Child Tracking Record Sheets'!#REF!,2,0)),"",VLOOKUP('Child Tracking Record Sheets'!#REF!,'Child Tracking Record Sheets'!#REF!,2,0))</f>
        <v/>
      </c>
      <c r="B1599" s="434"/>
      <c r="C1599" s="435" t="str">
        <f>IF(ISERROR(VLOOKUP('Child Tracking Record Sheets'!#REF!,'Class Record S5'!#REF!,2,0)),"",VLOOKUP('Child Tracking Record Sheets'!#REF!,'Class Record S5'!#REF!,2,0))</f>
        <v/>
      </c>
      <c r="D1599" s="435"/>
      <c r="E1599" s="435"/>
      <c r="F1599" s="435"/>
      <c r="G1599" s="435"/>
      <c r="H1599" s="435"/>
      <c r="I1599" s="435"/>
      <c r="J1599" s="435"/>
      <c r="K1599" s="435"/>
      <c r="L1599" s="8"/>
    </row>
    <row r="1600" spans="1:12" ht="26.1" customHeight="1" x14ac:dyDescent="0.25">
      <c r="A1600" s="436" t="str">
        <f>IF(ISERROR(VLOOKUP('Child Tracking Record Sheets'!#REF!,'Child Tracking Record Sheets'!#REF!,2,0)),"",VLOOKUP('Child Tracking Record Sheets'!#REF!,'Child Tracking Record Sheets'!#REF!,2,0))</f>
        <v/>
      </c>
      <c r="B1600" s="436"/>
      <c r="C1600" s="437" t="str">
        <f>IF(ISERROR(VLOOKUP('Child Tracking Record Sheets'!#REF!,'Class Record S5'!#REF!,2,0)),"",VLOOKUP('Child Tracking Record Sheets'!#REF!,'Class Record S5'!#REF!,2,0))</f>
        <v/>
      </c>
      <c r="D1600" s="437"/>
      <c r="E1600" s="437"/>
      <c r="F1600" s="437"/>
      <c r="G1600" s="437"/>
      <c r="H1600" s="437"/>
      <c r="I1600" s="437"/>
      <c r="J1600" s="437"/>
      <c r="K1600" s="437"/>
      <c r="L1600" s="9"/>
    </row>
    <row r="1601" spans="1:12" ht="11.1" customHeight="1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</row>
    <row r="1602" spans="1:12" ht="20.100000000000001" customHeight="1" x14ac:dyDescent="0.25">
      <c r="A1602" s="429" t="s">
        <v>48</v>
      </c>
      <c r="B1602" s="429"/>
      <c r="C1602" s="429"/>
      <c r="D1602" s="429"/>
      <c r="E1602" s="429"/>
      <c r="F1602" s="429"/>
      <c r="G1602" s="429"/>
      <c r="H1602" s="429"/>
      <c r="I1602" s="429"/>
      <c r="J1602" s="429"/>
      <c r="K1602" s="429"/>
      <c r="L1602" s="6" t="s">
        <v>43</v>
      </c>
    </row>
    <row r="1603" spans="1:12" ht="26.1" customHeight="1" x14ac:dyDescent="0.25">
      <c r="A1603" s="430" t="str">
        <f>IF(ISERROR(VLOOKUP('Child Tracking Record Sheets'!#REF!,'Child Tracking Record Sheets'!#REF!,2,0)),"",VLOOKUP('Child Tracking Record Sheets'!#REF!,'Child Tracking Record Sheets'!#REF!,2,0))</f>
        <v/>
      </c>
      <c r="B1603" s="430"/>
      <c r="C1603" s="431" t="str">
        <f>IF(ISERROR(VLOOKUP('Child Tracking Record Sheets'!#REF!,'Class Record S5'!#REF!,2,0)),"",VLOOKUP('Child Tracking Record Sheets'!#REF!,'Class Record S5'!#REF!,2,0))</f>
        <v/>
      </c>
      <c r="D1603" s="431"/>
      <c r="E1603" s="431"/>
      <c r="F1603" s="431"/>
      <c r="G1603" s="431"/>
      <c r="H1603" s="431"/>
      <c r="I1603" s="431"/>
      <c r="J1603" s="431"/>
      <c r="K1603" s="431"/>
      <c r="L1603" s="7"/>
    </row>
    <row r="1604" spans="1:12" ht="26.1" customHeight="1" x14ac:dyDescent="0.25">
      <c r="A1604" s="434" t="str">
        <f>IF(ISERROR(VLOOKUP('Child Tracking Record Sheets'!#REF!,'Child Tracking Record Sheets'!#REF!,2,0)),"",VLOOKUP('Child Tracking Record Sheets'!#REF!,'Child Tracking Record Sheets'!#REF!,2,0))</f>
        <v/>
      </c>
      <c r="B1604" s="434"/>
      <c r="C1604" s="435" t="str">
        <f>IF(ISERROR(VLOOKUP('Child Tracking Record Sheets'!#REF!,'Class Record S5'!#REF!,2,0)),"",VLOOKUP('Child Tracking Record Sheets'!#REF!,'Class Record S5'!#REF!,2,0))</f>
        <v/>
      </c>
      <c r="D1604" s="435"/>
      <c r="E1604" s="435"/>
      <c r="F1604" s="435"/>
      <c r="G1604" s="435"/>
      <c r="H1604" s="435"/>
      <c r="I1604" s="435"/>
      <c r="J1604" s="435"/>
      <c r="K1604" s="435"/>
      <c r="L1604" s="8"/>
    </row>
    <row r="1605" spans="1:12" ht="26.1" customHeight="1" x14ac:dyDescent="0.25">
      <c r="A1605" s="434" t="str">
        <f>IF(ISERROR(VLOOKUP('Child Tracking Record Sheets'!#REF!,'Child Tracking Record Sheets'!#REF!,2,0)),"",VLOOKUP('Child Tracking Record Sheets'!#REF!,'Child Tracking Record Sheets'!#REF!,2,0))</f>
        <v/>
      </c>
      <c r="B1605" s="434"/>
      <c r="C1605" s="435" t="str">
        <f>IF(ISERROR(VLOOKUP('Child Tracking Record Sheets'!#REF!,'Class Record S5'!#REF!,2,0)),"",VLOOKUP('Child Tracking Record Sheets'!#REF!,'Class Record S5'!#REF!,2,0))</f>
        <v/>
      </c>
      <c r="D1605" s="435"/>
      <c r="E1605" s="435"/>
      <c r="F1605" s="435"/>
      <c r="G1605" s="435"/>
      <c r="H1605" s="435"/>
      <c r="I1605" s="435"/>
      <c r="J1605" s="435"/>
      <c r="K1605" s="435"/>
      <c r="L1605" s="8"/>
    </row>
    <row r="1606" spans="1:12" ht="26.1" customHeight="1" x14ac:dyDescent="0.25">
      <c r="A1606" s="434" t="str">
        <f>IF(ISERROR(VLOOKUP('Child Tracking Record Sheets'!#REF!,'Child Tracking Record Sheets'!#REF!,2,0)),"",VLOOKUP('Child Tracking Record Sheets'!#REF!,'Child Tracking Record Sheets'!#REF!,2,0))</f>
        <v/>
      </c>
      <c r="B1606" s="434"/>
      <c r="C1606" s="435" t="str">
        <f>IF(ISERROR(VLOOKUP('Child Tracking Record Sheets'!#REF!,'Class Record S5'!#REF!,2,0)),"",VLOOKUP('Child Tracking Record Sheets'!#REF!,'Class Record S5'!#REF!,2,0))</f>
        <v/>
      </c>
      <c r="D1606" s="435"/>
      <c r="E1606" s="435"/>
      <c r="F1606" s="435"/>
      <c r="G1606" s="435"/>
      <c r="H1606" s="435"/>
      <c r="I1606" s="435"/>
      <c r="J1606" s="435"/>
      <c r="K1606" s="435"/>
      <c r="L1606" s="8"/>
    </row>
    <row r="1607" spans="1:12" ht="26.1" customHeight="1" x14ac:dyDescent="0.25">
      <c r="A1607" s="436" t="str">
        <f>IF(ISERROR(VLOOKUP('Child Tracking Record Sheets'!#REF!,'Child Tracking Record Sheets'!#REF!,2,0)),"",VLOOKUP('Child Tracking Record Sheets'!#REF!,'Child Tracking Record Sheets'!#REF!,2,0))</f>
        <v/>
      </c>
      <c r="B1607" s="436"/>
      <c r="C1607" s="437" t="str">
        <f>IF(ISERROR(VLOOKUP('Child Tracking Record Sheets'!#REF!,'Class Record S5'!#REF!,2,0)),"",VLOOKUP('Child Tracking Record Sheets'!#REF!,'Class Record S5'!#REF!,2,0))</f>
        <v/>
      </c>
      <c r="D1607" s="437"/>
      <c r="E1607" s="437"/>
      <c r="F1607" s="437"/>
      <c r="G1607" s="437"/>
      <c r="H1607" s="437"/>
      <c r="I1607" s="437"/>
      <c r="J1607" s="437"/>
      <c r="K1607" s="437"/>
      <c r="L1607" s="9"/>
    </row>
    <row r="1608" spans="1:12" ht="11.1" customHeight="1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</row>
    <row r="1609" spans="1:12" ht="20.100000000000001" customHeight="1" x14ac:dyDescent="0.25">
      <c r="A1609" s="429" t="s">
        <v>49</v>
      </c>
      <c r="B1609" s="429"/>
      <c r="C1609" s="429"/>
      <c r="D1609" s="429"/>
      <c r="E1609" s="429"/>
      <c r="F1609" s="429"/>
      <c r="G1609" s="429"/>
      <c r="H1609" s="429"/>
      <c r="I1609" s="429"/>
      <c r="J1609" s="429"/>
      <c r="K1609" s="429"/>
      <c r="L1609" s="6" t="s">
        <v>43</v>
      </c>
    </row>
    <row r="1610" spans="1:12" ht="26.1" customHeight="1" x14ac:dyDescent="0.25">
      <c r="A1610" s="430" t="str">
        <f>IF(ISERROR(VLOOKUP('Child Tracking Record Sheets'!#REF!,'Child Tracking Record Sheets'!#REF!,2,0)),"",VLOOKUP('Child Tracking Record Sheets'!#REF!,'Child Tracking Record Sheets'!#REF!,2,0))</f>
        <v/>
      </c>
      <c r="B1610" s="430"/>
      <c r="C1610" s="431" t="str">
        <f>IF(ISERROR(VLOOKUP('Child Tracking Record Sheets'!#REF!,'Class Record S5'!#REF!,2,0)),"",VLOOKUP('Child Tracking Record Sheets'!#REF!,'Class Record S5'!#REF!,2,0))</f>
        <v/>
      </c>
      <c r="D1610" s="431"/>
      <c r="E1610" s="431"/>
      <c r="F1610" s="431"/>
      <c r="G1610" s="431"/>
      <c r="H1610" s="431"/>
      <c r="I1610" s="431"/>
      <c r="J1610" s="431"/>
      <c r="K1610" s="431"/>
      <c r="L1610" s="7"/>
    </row>
    <row r="1611" spans="1:12" ht="26.1" customHeight="1" x14ac:dyDescent="0.25">
      <c r="A1611" s="434" t="str">
        <f>IF(ISERROR(VLOOKUP('Child Tracking Record Sheets'!#REF!,'Child Tracking Record Sheets'!#REF!,2,0)),"",VLOOKUP('Child Tracking Record Sheets'!#REF!,'Child Tracking Record Sheets'!#REF!,2,0))</f>
        <v/>
      </c>
      <c r="B1611" s="434"/>
      <c r="C1611" s="435" t="str">
        <f>IF(ISERROR(VLOOKUP('Child Tracking Record Sheets'!#REF!,'Class Record S5'!#REF!,2,0)),"",VLOOKUP('Child Tracking Record Sheets'!#REF!,'Class Record S5'!#REF!,2,0))</f>
        <v/>
      </c>
      <c r="D1611" s="435"/>
      <c r="E1611" s="435"/>
      <c r="F1611" s="435"/>
      <c r="G1611" s="435"/>
      <c r="H1611" s="435"/>
      <c r="I1611" s="435"/>
      <c r="J1611" s="435"/>
      <c r="K1611" s="435"/>
      <c r="L1611" s="8"/>
    </row>
    <row r="1612" spans="1:12" ht="26.1" customHeight="1" x14ac:dyDescent="0.25">
      <c r="A1612" s="434" t="str">
        <f>IF(ISERROR(VLOOKUP('Child Tracking Record Sheets'!#REF!,'Child Tracking Record Sheets'!#REF!,2,0)),"",VLOOKUP('Child Tracking Record Sheets'!#REF!,'Child Tracking Record Sheets'!#REF!,2,0))</f>
        <v/>
      </c>
      <c r="B1612" s="434"/>
      <c r="C1612" s="435" t="str">
        <f>IF(ISERROR(VLOOKUP('Child Tracking Record Sheets'!#REF!,'Class Record S5'!#REF!,2,0)),"",VLOOKUP('Child Tracking Record Sheets'!#REF!,'Class Record S5'!#REF!,2,0))</f>
        <v/>
      </c>
      <c r="D1612" s="435"/>
      <c r="E1612" s="435"/>
      <c r="F1612" s="435"/>
      <c r="G1612" s="435"/>
      <c r="H1612" s="435"/>
      <c r="I1612" s="435"/>
      <c r="J1612" s="435"/>
      <c r="K1612" s="435"/>
      <c r="L1612" s="8"/>
    </row>
    <row r="1613" spans="1:12" ht="26.1" customHeight="1" x14ac:dyDescent="0.25">
      <c r="A1613" s="436" t="str">
        <f>IF(ISERROR(VLOOKUP('Child Tracking Record Sheets'!#REF!,'Child Tracking Record Sheets'!#REF!,2,0)),"",VLOOKUP('Child Tracking Record Sheets'!#REF!,'Child Tracking Record Sheets'!#REF!,2,0))</f>
        <v/>
      </c>
      <c r="B1613" s="436"/>
      <c r="C1613" s="437" t="str">
        <f>IF(ISERROR(VLOOKUP('Child Tracking Record Sheets'!#REF!,'Class Record S5'!#REF!,2,0)),"",VLOOKUP('Child Tracking Record Sheets'!#REF!,'Class Record S5'!#REF!,2,0))</f>
        <v/>
      </c>
      <c r="D1613" s="437"/>
      <c r="E1613" s="437"/>
      <c r="F1613" s="437"/>
      <c r="G1613" s="437"/>
      <c r="H1613" s="437"/>
      <c r="I1613" s="437"/>
      <c r="J1613" s="437"/>
      <c r="K1613" s="437"/>
      <c r="L1613" s="9"/>
    </row>
    <row r="1614" spans="1:12" ht="11.1" customHeight="1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</row>
    <row r="1615" spans="1:12" ht="20.100000000000001" customHeight="1" x14ac:dyDescent="0.25">
      <c r="A1615" s="438" t="s">
        <v>44</v>
      </c>
      <c r="B1615" s="438"/>
      <c r="C1615" s="438"/>
      <c r="D1615" s="438"/>
      <c r="E1615" s="438"/>
      <c r="F1615" s="438"/>
      <c r="G1615" s="438"/>
      <c r="H1615" s="438"/>
      <c r="I1615" s="438"/>
      <c r="J1615" s="438"/>
      <c r="K1615" s="439" t="s">
        <v>45</v>
      </c>
      <c r="L1615" s="439"/>
    </row>
    <row r="1616" spans="1:12" ht="20.100000000000001" customHeight="1" x14ac:dyDescent="0.25">
      <c r="A1616" s="440"/>
      <c r="B1616" s="440"/>
      <c r="C1616" s="440"/>
      <c r="D1616" s="440"/>
      <c r="E1616" s="440"/>
      <c r="F1616" s="440"/>
      <c r="G1616" s="440"/>
      <c r="H1616" s="440"/>
      <c r="I1616" s="440"/>
      <c r="J1616" s="440"/>
      <c r="K1616" s="441" t="e">
        <f>'Class Record S5'!#REF!</f>
        <v>#REF!</v>
      </c>
      <c r="L1616" s="441"/>
    </row>
    <row r="1617" spans="1:12" ht="20.100000000000001" customHeight="1" x14ac:dyDescent="0.25">
      <c r="A1617" s="440"/>
      <c r="B1617" s="440"/>
      <c r="C1617" s="440"/>
      <c r="D1617" s="440"/>
      <c r="E1617" s="440"/>
      <c r="F1617" s="440"/>
      <c r="G1617" s="440"/>
      <c r="H1617" s="440"/>
      <c r="I1617" s="440"/>
      <c r="J1617" s="440"/>
      <c r="K1617" s="441"/>
      <c r="L1617" s="441"/>
    </row>
    <row r="1618" spans="1:12" ht="20.100000000000001" customHeight="1" x14ac:dyDescent="0.25">
      <c r="A1618" s="440"/>
      <c r="B1618" s="440"/>
      <c r="C1618" s="440"/>
      <c r="D1618" s="440"/>
      <c r="E1618" s="440"/>
      <c r="F1618" s="440"/>
      <c r="G1618" s="440"/>
      <c r="H1618" s="440"/>
      <c r="I1618" s="440"/>
      <c r="J1618" s="440"/>
      <c r="K1618" s="441"/>
      <c r="L1618" s="441"/>
    </row>
    <row r="1619" spans="1:12" ht="20.100000000000001" customHeight="1" x14ac:dyDescent="0.2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</row>
    <row r="1620" spans="1:12" ht="20.100000000000001" customHeight="1" x14ac:dyDescent="0.2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</row>
    <row r="1621" spans="1:12" ht="24.6" customHeight="1" x14ac:dyDescent="0.25">
      <c r="A1621" s="423" t="e">
        <f>'Child Tracking Record Sheets'!$B$1:$F$1</f>
        <v>#VALUE!</v>
      </c>
      <c r="B1621" s="423"/>
      <c r="C1621" s="423"/>
      <c r="D1621" s="423"/>
      <c r="E1621" s="423"/>
      <c r="F1621" s="423"/>
      <c r="G1621" s="423"/>
      <c r="H1621" s="423"/>
      <c r="I1621" s="423"/>
      <c r="J1621" s="423"/>
      <c r="K1621" s="423"/>
      <c r="L1621" s="423"/>
    </row>
    <row r="1622" spans="1:12" ht="11.1" customHeight="1" x14ac:dyDescent="0.25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</row>
    <row r="1623" spans="1:12" ht="12" customHeight="1" x14ac:dyDescent="0.25">
      <c r="A1623" s="424" t="s">
        <v>17</v>
      </c>
      <c r="B1623" s="424"/>
      <c r="C1623" s="425" t="e">
        <f>'Class Record S5'!#REF!</f>
        <v>#REF!</v>
      </c>
      <c r="D1623" s="425"/>
      <c r="E1623" s="425"/>
      <c r="F1623" s="425"/>
      <c r="G1623" s="424" t="s">
        <v>18</v>
      </c>
      <c r="H1623" s="426" t="e">
        <f>$H$3</f>
        <v>#REF!</v>
      </c>
      <c r="I1623" s="426"/>
      <c r="J1623" s="427" t="str">
        <f>'Class Record S5'!$C$2</f>
        <v>CLASS</v>
      </c>
      <c r="K1623" s="427"/>
      <c r="L1623" s="427"/>
    </row>
    <row r="1624" spans="1:12" ht="12" customHeight="1" x14ac:dyDescent="0.25">
      <c r="A1624" s="424"/>
      <c r="B1624" s="424"/>
      <c r="C1624" s="425"/>
      <c r="D1624" s="425"/>
      <c r="E1624" s="425"/>
      <c r="F1624" s="425"/>
      <c r="G1624" s="424"/>
      <c r="H1624" s="426"/>
      <c r="I1624" s="426"/>
      <c r="J1624" s="427"/>
      <c r="K1624" s="427"/>
      <c r="L1624" s="427"/>
    </row>
    <row r="1625" spans="1:12" ht="11.1" customHeight="1" x14ac:dyDescent="0.25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</row>
    <row r="1626" spans="1:12" ht="20.100000000000001" customHeight="1" x14ac:dyDescent="0.25">
      <c r="A1626" s="417" t="s">
        <v>19</v>
      </c>
      <c r="B1626" s="417"/>
      <c r="C1626" s="417"/>
      <c r="D1626" s="417"/>
      <c r="E1626" s="418" t="s">
        <v>20</v>
      </c>
      <c r="F1626" s="418"/>
      <c r="G1626" s="418"/>
      <c r="H1626" s="418"/>
      <c r="I1626" s="419" t="s">
        <v>21</v>
      </c>
      <c r="J1626" s="419"/>
      <c r="K1626" s="419"/>
      <c r="L1626" s="419"/>
    </row>
    <row r="1627" spans="1:12" ht="20.100000000000001" customHeight="1" x14ac:dyDescent="0.25">
      <c r="A1627" s="420" t="s">
        <v>22</v>
      </c>
      <c r="B1627" s="420"/>
      <c r="C1627" s="421" t="s">
        <v>23</v>
      </c>
      <c r="D1627" s="421"/>
      <c r="E1627" s="421" t="s">
        <v>24</v>
      </c>
      <c r="F1627" s="421"/>
      <c r="G1627" s="421" t="s">
        <v>25</v>
      </c>
      <c r="H1627" s="421"/>
      <c r="I1627" s="421" t="s">
        <v>26</v>
      </c>
      <c r="J1627" s="421"/>
      <c r="K1627" s="422" t="s">
        <v>27</v>
      </c>
      <c r="L1627" s="422"/>
    </row>
    <row r="1628" spans="1:12" ht="15" customHeight="1" x14ac:dyDescent="0.25">
      <c r="A1628" s="433" t="s">
        <v>28</v>
      </c>
      <c r="B1628" s="433"/>
      <c r="C1628" s="433"/>
      <c r="D1628" s="433"/>
      <c r="E1628" s="433" t="s">
        <v>29</v>
      </c>
      <c r="F1628" s="433"/>
      <c r="G1628" s="433"/>
      <c r="H1628" s="433"/>
      <c r="I1628" s="433" t="s">
        <v>30</v>
      </c>
      <c r="J1628" s="433"/>
      <c r="K1628" s="433"/>
      <c r="L1628" s="433"/>
    </row>
    <row r="1629" spans="1:12" ht="15" customHeight="1" x14ac:dyDescent="0.25">
      <c r="A1629" s="432" t="s">
        <v>31</v>
      </c>
      <c r="B1629" s="432"/>
      <c r="C1629" s="432"/>
      <c r="D1629" s="432"/>
      <c r="E1629" s="432" t="s">
        <v>32</v>
      </c>
      <c r="F1629" s="432"/>
      <c r="G1629" s="432"/>
      <c r="H1629" s="432"/>
      <c r="I1629" s="432" t="s">
        <v>33</v>
      </c>
      <c r="J1629" s="432"/>
      <c r="K1629" s="432"/>
      <c r="L1629" s="432"/>
    </row>
    <row r="1630" spans="1:12" ht="15" customHeight="1" x14ac:dyDescent="0.25">
      <c r="A1630" s="432" t="s">
        <v>34</v>
      </c>
      <c r="B1630" s="432"/>
      <c r="C1630" s="432"/>
      <c r="D1630" s="432"/>
      <c r="E1630" s="432" t="s">
        <v>35</v>
      </c>
      <c r="F1630" s="432"/>
      <c r="G1630" s="432"/>
      <c r="H1630" s="432"/>
      <c r="I1630" s="432" t="s">
        <v>36</v>
      </c>
      <c r="J1630" s="432"/>
      <c r="K1630" s="432"/>
      <c r="L1630" s="432"/>
    </row>
    <row r="1631" spans="1:12" ht="15" customHeight="1" x14ac:dyDescent="0.25">
      <c r="A1631" s="432" t="s">
        <v>37</v>
      </c>
      <c r="B1631" s="432"/>
      <c r="C1631" s="432"/>
      <c r="D1631" s="432"/>
      <c r="E1631" s="432" t="s">
        <v>38</v>
      </c>
      <c r="F1631" s="432"/>
      <c r="G1631" s="432"/>
      <c r="H1631" s="432"/>
      <c r="I1631" s="432" t="s">
        <v>39</v>
      </c>
      <c r="J1631" s="432"/>
      <c r="K1631" s="432"/>
      <c r="L1631" s="432"/>
    </row>
    <row r="1632" spans="1:12" ht="15" customHeight="1" x14ac:dyDescent="0.25">
      <c r="A1632" s="428" t="s">
        <v>40</v>
      </c>
      <c r="B1632" s="428"/>
      <c r="C1632" s="428"/>
      <c r="D1632" s="428"/>
      <c r="E1632" s="428" t="s">
        <v>41</v>
      </c>
      <c r="F1632" s="428"/>
      <c r="G1632" s="428"/>
      <c r="H1632" s="428"/>
      <c r="I1632" s="428" t="s">
        <v>42</v>
      </c>
      <c r="J1632" s="428"/>
      <c r="K1632" s="428"/>
      <c r="L1632" s="428"/>
    </row>
    <row r="1633" spans="1:12" ht="11.1" customHeight="1" x14ac:dyDescent="0.2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</row>
    <row r="1634" spans="1:12" ht="20.100000000000001" customHeight="1" x14ac:dyDescent="0.25">
      <c r="A1634" s="429" t="s">
        <v>46</v>
      </c>
      <c r="B1634" s="429"/>
      <c r="C1634" s="429"/>
      <c r="D1634" s="429"/>
      <c r="E1634" s="429"/>
      <c r="F1634" s="429"/>
      <c r="G1634" s="429"/>
      <c r="H1634" s="429"/>
      <c r="I1634" s="429"/>
      <c r="J1634" s="429"/>
      <c r="K1634" s="429"/>
      <c r="L1634" s="6" t="s">
        <v>43</v>
      </c>
    </row>
    <row r="1635" spans="1:12" ht="26.1" customHeight="1" x14ac:dyDescent="0.25">
      <c r="A1635" s="430" t="str">
        <f>IF(ISERROR(VLOOKUP('Child Tracking Record Sheets'!#REF!,'Child Tracking Record Sheets'!#REF!,2,0)),"",VLOOKUP('Child Tracking Record Sheets'!#REF!,'Child Tracking Record Sheets'!#REF!,2,0))</f>
        <v/>
      </c>
      <c r="B1635" s="430"/>
      <c r="C1635" s="431" t="str">
        <f>IF(ISERROR(VLOOKUP('Child Tracking Record Sheets'!#REF!,'Class Record S5'!#REF!,2,0)),"",VLOOKUP('Child Tracking Record Sheets'!#REF!,'Class Record S5'!#REF!,2,0))</f>
        <v/>
      </c>
      <c r="D1635" s="431"/>
      <c r="E1635" s="431"/>
      <c r="F1635" s="431"/>
      <c r="G1635" s="431"/>
      <c r="H1635" s="431"/>
      <c r="I1635" s="431"/>
      <c r="J1635" s="431"/>
      <c r="K1635" s="431"/>
      <c r="L1635" s="7"/>
    </row>
    <row r="1636" spans="1:12" ht="26.1" customHeight="1" x14ac:dyDescent="0.25">
      <c r="A1636" s="434" t="str">
        <f>IF(ISERROR(VLOOKUP('Child Tracking Record Sheets'!#REF!,'Child Tracking Record Sheets'!#REF!,2,0)),"",VLOOKUP('Child Tracking Record Sheets'!#REF!,'Child Tracking Record Sheets'!#REF!,2,0))</f>
        <v/>
      </c>
      <c r="B1636" s="434"/>
      <c r="C1636" s="435" t="str">
        <f>IF(ISERROR(VLOOKUP('Child Tracking Record Sheets'!#REF!,'Class Record S5'!#REF!,2,0)),"",VLOOKUP('Child Tracking Record Sheets'!#REF!,'Class Record S5'!#REF!,2,0))</f>
        <v/>
      </c>
      <c r="D1636" s="435"/>
      <c r="E1636" s="435"/>
      <c r="F1636" s="435"/>
      <c r="G1636" s="435"/>
      <c r="H1636" s="435"/>
      <c r="I1636" s="435"/>
      <c r="J1636" s="435"/>
      <c r="K1636" s="435"/>
      <c r="L1636" s="8"/>
    </row>
    <row r="1637" spans="1:12" ht="26.1" customHeight="1" x14ac:dyDescent="0.25">
      <c r="A1637" s="434" t="str">
        <f>IF(ISERROR(VLOOKUP('Child Tracking Record Sheets'!#REF!,'Child Tracking Record Sheets'!#REF!,2,0)),"",VLOOKUP('Child Tracking Record Sheets'!#REF!,'Child Tracking Record Sheets'!#REF!,2,0))</f>
        <v/>
      </c>
      <c r="B1637" s="434"/>
      <c r="C1637" s="435" t="str">
        <f>IF(ISERROR(VLOOKUP('Child Tracking Record Sheets'!#REF!,'Class Record S5'!#REF!,2,0)),"",VLOOKUP('Child Tracking Record Sheets'!#REF!,'Class Record S5'!#REF!,2,0))</f>
        <v/>
      </c>
      <c r="D1637" s="435"/>
      <c r="E1637" s="435"/>
      <c r="F1637" s="435"/>
      <c r="G1637" s="435"/>
      <c r="H1637" s="435"/>
      <c r="I1637" s="435"/>
      <c r="J1637" s="435"/>
      <c r="K1637" s="435"/>
      <c r="L1637" s="8"/>
    </row>
    <row r="1638" spans="1:12" ht="26.1" customHeight="1" x14ac:dyDescent="0.25">
      <c r="A1638" s="436" t="str">
        <f>IF(ISERROR(VLOOKUP('Child Tracking Record Sheets'!#REF!,'Child Tracking Record Sheets'!#REF!,2,0)),"",VLOOKUP('Child Tracking Record Sheets'!#REF!,'Child Tracking Record Sheets'!#REF!,2,0))</f>
        <v/>
      </c>
      <c r="B1638" s="436"/>
      <c r="C1638" s="437" t="str">
        <f>IF(ISERROR(VLOOKUP('Child Tracking Record Sheets'!#REF!,'Class Record S5'!#REF!,2,0)),"",VLOOKUP('Child Tracking Record Sheets'!#REF!,'Class Record S5'!#REF!,2,0))</f>
        <v/>
      </c>
      <c r="D1638" s="437"/>
      <c r="E1638" s="437"/>
      <c r="F1638" s="437"/>
      <c r="G1638" s="437"/>
      <c r="H1638" s="437"/>
      <c r="I1638" s="437"/>
      <c r="J1638" s="437"/>
      <c r="K1638" s="437"/>
      <c r="L1638" s="9"/>
    </row>
    <row r="1639" spans="1:12" ht="11.1" customHeight="1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</row>
    <row r="1640" spans="1:12" ht="20.100000000000001" customHeight="1" x14ac:dyDescent="0.25">
      <c r="A1640" s="429" t="s">
        <v>47</v>
      </c>
      <c r="B1640" s="429"/>
      <c r="C1640" s="429"/>
      <c r="D1640" s="429"/>
      <c r="E1640" s="429"/>
      <c r="F1640" s="429"/>
      <c r="G1640" s="429"/>
      <c r="H1640" s="429"/>
      <c r="I1640" s="429"/>
      <c r="J1640" s="429"/>
      <c r="K1640" s="429"/>
      <c r="L1640" s="6" t="s">
        <v>43</v>
      </c>
    </row>
    <row r="1641" spans="1:12" ht="26.1" customHeight="1" x14ac:dyDescent="0.25">
      <c r="A1641" s="430" t="str">
        <f>IF(ISERROR(VLOOKUP('Child Tracking Record Sheets'!#REF!,'Child Tracking Record Sheets'!#REF!,2,0)),"",VLOOKUP('Child Tracking Record Sheets'!#REF!,'Child Tracking Record Sheets'!#REF!,2,0))</f>
        <v/>
      </c>
      <c r="B1641" s="430"/>
      <c r="C1641" s="431" t="str">
        <f>IF(ISERROR(VLOOKUP('Child Tracking Record Sheets'!#REF!,'Class Record S5'!#REF!,2,0)),"",VLOOKUP('Child Tracking Record Sheets'!#REF!,'Class Record S5'!#REF!,2,0))</f>
        <v/>
      </c>
      <c r="D1641" s="431"/>
      <c r="E1641" s="431"/>
      <c r="F1641" s="431"/>
      <c r="G1641" s="431"/>
      <c r="H1641" s="431"/>
      <c r="I1641" s="431"/>
      <c r="J1641" s="431"/>
      <c r="K1641" s="431"/>
      <c r="L1641" s="7"/>
    </row>
    <row r="1642" spans="1:12" ht="26.1" customHeight="1" x14ac:dyDescent="0.25">
      <c r="A1642" s="434" t="str">
        <f>IF(ISERROR(VLOOKUP('Child Tracking Record Sheets'!#REF!,'Child Tracking Record Sheets'!#REF!,2,0)),"",VLOOKUP('Child Tracking Record Sheets'!#REF!,'Child Tracking Record Sheets'!#REF!,2,0))</f>
        <v/>
      </c>
      <c r="B1642" s="434"/>
      <c r="C1642" s="435" t="str">
        <f>IF(ISERROR(VLOOKUP('Child Tracking Record Sheets'!#REF!,'Class Record S5'!#REF!,2,0)),"",VLOOKUP('Child Tracking Record Sheets'!#REF!,'Class Record S5'!#REF!,2,0))</f>
        <v/>
      </c>
      <c r="D1642" s="435"/>
      <c r="E1642" s="435"/>
      <c r="F1642" s="435"/>
      <c r="G1642" s="435"/>
      <c r="H1642" s="435"/>
      <c r="I1642" s="435"/>
      <c r="J1642" s="435"/>
      <c r="K1642" s="435"/>
      <c r="L1642" s="8"/>
    </row>
    <row r="1643" spans="1:12" ht="26.1" customHeight="1" x14ac:dyDescent="0.25">
      <c r="A1643" s="434" t="str">
        <f>IF(ISERROR(VLOOKUP('Child Tracking Record Sheets'!#REF!,'Child Tracking Record Sheets'!#REF!,2,0)),"",VLOOKUP('Child Tracking Record Sheets'!#REF!,'Child Tracking Record Sheets'!#REF!,2,0))</f>
        <v/>
      </c>
      <c r="B1643" s="434"/>
      <c r="C1643" s="435" t="str">
        <f>IF(ISERROR(VLOOKUP('Child Tracking Record Sheets'!#REF!,'Class Record S5'!#REF!,2,0)),"",VLOOKUP('Child Tracking Record Sheets'!#REF!,'Class Record S5'!#REF!,2,0))</f>
        <v/>
      </c>
      <c r="D1643" s="435"/>
      <c r="E1643" s="435"/>
      <c r="F1643" s="435"/>
      <c r="G1643" s="435"/>
      <c r="H1643" s="435"/>
      <c r="I1643" s="435"/>
      <c r="J1643" s="435"/>
      <c r="K1643" s="435"/>
      <c r="L1643" s="8"/>
    </row>
    <row r="1644" spans="1:12" ht="26.1" customHeight="1" x14ac:dyDescent="0.25">
      <c r="A1644" s="434" t="str">
        <f>IF(ISERROR(VLOOKUP('Child Tracking Record Sheets'!#REF!,'Child Tracking Record Sheets'!#REF!,2,0)),"",VLOOKUP('Child Tracking Record Sheets'!#REF!,'Child Tracking Record Sheets'!#REF!,2,0))</f>
        <v/>
      </c>
      <c r="B1644" s="434"/>
      <c r="C1644" s="435" t="str">
        <f>IF(ISERROR(VLOOKUP('Child Tracking Record Sheets'!#REF!,'Class Record S5'!#REF!,2,0)),"",VLOOKUP('Child Tracking Record Sheets'!#REF!,'Class Record S5'!#REF!,2,0))</f>
        <v/>
      </c>
      <c r="D1644" s="435"/>
      <c r="E1644" s="435"/>
      <c r="F1644" s="435"/>
      <c r="G1644" s="435"/>
      <c r="H1644" s="435"/>
      <c r="I1644" s="435"/>
      <c r="J1644" s="435"/>
      <c r="K1644" s="435"/>
      <c r="L1644" s="8"/>
    </row>
    <row r="1645" spans="1:12" ht="26.1" customHeight="1" x14ac:dyDescent="0.25">
      <c r="A1645" s="436" t="str">
        <f>IF(ISERROR(VLOOKUP('Child Tracking Record Sheets'!#REF!,'Child Tracking Record Sheets'!#REF!,2,0)),"",VLOOKUP('Child Tracking Record Sheets'!#REF!,'Child Tracking Record Sheets'!#REF!,2,0))</f>
        <v/>
      </c>
      <c r="B1645" s="436"/>
      <c r="C1645" s="437" t="str">
        <f>IF(ISERROR(VLOOKUP('Child Tracking Record Sheets'!#REF!,'Class Record S5'!#REF!,2,0)),"",VLOOKUP('Child Tracking Record Sheets'!#REF!,'Class Record S5'!#REF!,2,0))</f>
        <v/>
      </c>
      <c r="D1645" s="437"/>
      <c r="E1645" s="437"/>
      <c r="F1645" s="437"/>
      <c r="G1645" s="437"/>
      <c r="H1645" s="437"/>
      <c r="I1645" s="437"/>
      <c r="J1645" s="437"/>
      <c r="K1645" s="437"/>
      <c r="L1645" s="9"/>
    </row>
    <row r="1646" spans="1:12" ht="11.1" customHeight="1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</row>
    <row r="1647" spans="1:12" ht="20.100000000000001" customHeight="1" x14ac:dyDescent="0.25">
      <c r="A1647" s="429" t="s">
        <v>48</v>
      </c>
      <c r="B1647" s="429"/>
      <c r="C1647" s="429"/>
      <c r="D1647" s="429"/>
      <c r="E1647" s="429"/>
      <c r="F1647" s="429"/>
      <c r="G1647" s="429"/>
      <c r="H1647" s="429"/>
      <c r="I1647" s="429"/>
      <c r="J1647" s="429"/>
      <c r="K1647" s="429"/>
      <c r="L1647" s="6" t="s">
        <v>43</v>
      </c>
    </row>
    <row r="1648" spans="1:12" ht="26.1" customHeight="1" x14ac:dyDescent="0.25">
      <c r="A1648" s="430" t="str">
        <f>IF(ISERROR(VLOOKUP('Child Tracking Record Sheets'!#REF!,'Child Tracking Record Sheets'!#REF!,2,0)),"",VLOOKUP('Child Tracking Record Sheets'!#REF!,'Child Tracking Record Sheets'!#REF!,2,0))</f>
        <v/>
      </c>
      <c r="B1648" s="430"/>
      <c r="C1648" s="431" t="str">
        <f>IF(ISERROR(VLOOKUP('Child Tracking Record Sheets'!#REF!,'Class Record S5'!#REF!,2,0)),"",VLOOKUP('Child Tracking Record Sheets'!#REF!,'Class Record S5'!#REF!,2,0))</f>
        <v/>
      </c>
      <c r="D1648" s="431"/>
      <c r="E1648" s="431"/>
      <c r="F1648" s="431"/>
      <c r="G1648" s="431"/>
      <c r="H1648" s="431"/>
      <c r="I1648" s="431"/>
      <c r="J1648" s="431"/>
      <c r="K1648" s="431"/>
      <c r="L1648" s="7"/>
    </row>
    <row r="1649" spans="1:12" ht="26.1" customHeight="1" x14ac:dyDescent="0.25">
      <c r="A1649" s="434" t="str">
        <f>IF(ISERROR(VLOOKUP('Child Tracking Record Sheets'!#REF!,'Child Tracking Record Sheets'!#REF!,2,0)),"",VLOOKUP('Child Tracking Record Sheets'!#REF!,'Child Tracking Record Sheets'!#REF!,2,0))</f>
        <v/>
      </c>
      <c r="B1649" s="434"/>
      <c r="C1649" s="435" t="str">
        <f>IF(ISERROR(VLOOKUP('Child Tracking Record Sheets'!#REF!,'Class Record S5'!#REF!,2,0)),"",VLOOKUP('Child Tracking Record Sheets'!#REF!,'Class Record S5'!#REF!,2,0))</f>
        <v/>
      </c>
      <c r="D1649" s="435"/>
      <c r="E1649" s="435"/>
      <c r="F1649" s="435"/>
      <c r="G1649" s="435"/>
      <c r="H1649" s="435"/>
      <c r="I1649" s="435"/>
      <c r="J1649" s="435"/>
      <c r="K1649" s="435"/>
      <c r="L1649" s="8"/>
    </row>
    <row r="1650" spans="1:12" ht="26.1" customHeight="1" x14ac:dyDescent="0.25">
      <c r="A1650" s="434" t="str">
        <f>IF(ISERROR(VLOOKUP('Child Tracking Record Sheets'!#REF!,'Child Tracking Record Sheets'!#REF!,2,0)),"",VLOOKUP('Child Tracking Record Sheets'!#REF!,'Child Tracking Record Sheets'!#REF!,2,0))</f>
        <v/>
      </c>
      <c r="B1650" s="434"/>
      <c r="C1650" s="435" t="str">
        <f>IF(ISERROR(VLOOKUP('Child Tracking Record Sheets'!#REF!,'Class Record S5'!#REF!,2,0)),"",VLOOKUP('Child Tracking Record Sheets'!#REF!,'Class Record S5'!#REF!,2,0))</f>
        <v/>
      </c>
      <c r="D1650" s="435"/>
      <c r="E1650" s="435"/>
      <c r="F1650" s="435"/>
      <c r="G1650" s="435"/>
      <c r="H1650" s="435"/>
      <c r="I1650" s="435"/>
      <c r="J1650" s="435"/>
      <c r="K1650" s="435"/>
      <c r="L1650" s="8"/>
    </row>
    <row r="1651" spans="1:12" ht="26.1" customHeight="1" x14ac:dyDescent="0.25">
      <c r="A1651" s="434" t="str">
        <f>IF(ISERROR(VLOOKUP('Child Tracking Record Sheets'!#REF!,'Child Tracking Record Sheets'!#REF!,2,0)),"",VLOOKUP('Child Tracking Record Sheets'!#REF!,'Child Tracking Record Sheets'!#REF!,2,0))</f>
        <v/>
      </c>
      <c r="B1651" s="434"/>
      <c r="C1651" s="435" t="str">
        <f>IF(ISERROR(VLOOKUP('Child Tracking Record Sheets'!#REF!,'Class Record S5'!#REF!,2,0)),"",VLOOKUP('Child Tracking Record Sheets'!#REF!,'Class Record S5'!#REF!,2,0))</f>
        <v/>
      </c>
      <c r="D1651" s="435"/>
      <c r="E1651" s="435"/>
      <c r="F1651" s="435"/>
      <c r="G1651" s="435"/>
      <c r="H1651" s="435"/>
      <c r="I1651" s="435"/>
      <c r="J1651" s="435"/>
      <c r="K1651" s="435"/>
      <c r="L1651" s="8"/>
    </row>
    <row r="1652" spans="1:12" ht="26.1" customHeight="1" x14ac:dyDescent="0.25">
      <c r="A1652" s="436" t="str">
        <f>IF(ISERROR(VLOOKUP('Child Tracking Record Sheets'!#REF!,'Child Tracking Record Sheets'!#REF!,2,0)),"",VLOOKUP('Child Tracking Record Sheets'!#REF!,'Child Tracking Record Sheets'!#REF!,2,0))</f>
        <v/>
      </c>
      <c r="B1652" s="436"/>
      <c r="C1652" s="437" t="str">
        <f>IF(ISERROR(VLOOKUP('Child Tracking Record Sheets'!#REF!,'Class Record S5'!#REF!,2,0)),"",VLOOKUP('Child Tracking Record Sheets'!#REF!,'Class Record S5'!#REF!,2,0))</f>
        <v/>
      </c>
      <c r="D1652" s="437"/>
      <c r="E1652" s="437"/>
      <c r="F1652" s="437"/>
      <c r="G1652" s="437"/>
      <c r="H1652" s="437"/>
      <c r="I1652" s="437"/>
      <c r="J1652" s="437"/>
      <c r="K1652" s="437"/>
      <c r="L1652" s="9"/>
    </row>
    <row r="1653" spans="1:12" ht="11.1" customHeight="1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</row>
    <row r="1654" spans="1:12" ht="20.100000000000001" customHeight="1" x14ac:dyDescent="0.25">
      <c r="A1654" s="429" t="s">
        <v>49</v>
      </c>
      <c r="B1654" s="429"/>
      <c r="C1654" s="429"/>
      <c r="D1654" s="429"/>
      <c r="E1654" s="429"/>
      <c r="F1654" s="429"/>
      <c r="G1654" s="429"/>
      <c r="H1654" s="429"/>
      <c r="I1654" s="429"/>
      <c r="J1654" s="429"/>
      <c r="K1654" s="429"/>
      <c r="L1654" s="6" t="s">
        <v>43</v>
      </c>
    </row>
    <row r="1655" spans="1:12" ht="26.1" customHeight="1" x14ac:dyDescent="0.25">
      <c r="A1655" s="430" t="str">
        <f>IF(ISERROR(VLOOKUP('Child Tracking Record Sheets'!#REF!,'Child Tracking Record Sheets'!#REF!,2,0)),"",VLOOKUP('Child Tracking Record Sheets'!#REF!,'Child Tracking Record Sheets'!#REF!,2,0))</f>
        <v/>
      </c>
      <c r="B1655" s="430"/>
      <c r="C1655" s="431" t="str">
        <f>IF(ISERROR(VLOOKUP('Child Tracking Record Sheets'!#REF!,'Class Record S5'!#REF!,2,0)),"",VLOOKUP('Child Tracking Record Sheets'!#REF!,'Class Record S5'!#REF!,2,0))</f>
        <v/>
      </c>
      <c r="D1655" s="431"/>
      <c r="E1655" s="431"/>
      <c r="F1655" s="431"/>
      <c r="G1655" s="431"/>
      <c r="H1655" s="431"/>
      <c r="I1655" s="431"/>
      <c r="J1655" s="431"/>
      <c r="K1655" s="431"/>
      <c r="L1655" s="7"/>
    </row>
    <row r="1656" spans="1:12" ht="26.1" customHeight="1" x14ac:dyDescent="0.25">
      <c r="A1656" s="434" t="str">
        <f>IF(ISERROR(VLOOKUP('Child Tracking Record Sheets'!#REF!,'Child Tracking Record Sheets'!#REF!,2,0)),"",VLOOKUP('Child Tracking Record Sheets'!#REF!,'Child Tracking Record Sheets'!#REF!,2,0))</f>
        <v/>
      </c>
      <c r="B1656" s="434"/>
      <c r="C1656" s="435" t="str">
        <f>IF(ISERROR(VLOOKUP('Child Tracking Record Sheets'!#REF!,'Class Record S5'!#REF!,2,0)),"",VLOOKUP('Child Tracking Record Sheets'!#REF!,'Class Record S5'!#REF!,2,0))</f>
        <v/>
      </c>
      <c r="D1656" s="435"/>
      <c r="E1656" s="435"/>
      <c r="F1656" s="435"/>
      <c r="G1656" s="435"/>
      <c r="H1656" s="435"/>
      <c r="I1656" s="435"/>
      <c r="J1656" s="435"/>
      <c r="K1656" s="435"/>
      <c r="L1656" s="8"/>
    </row>
    <row r="1657" spans="1:12" ht="26.1" customHeight="1" x14ac:dyDescent="0.25">
      <c r="A1657" s="434" t="str">
        <f>IF(ISERROR(VLOOKUP('Child Tracking Record Sheets'!#REF!,'Child Tracking Record Sheets'!#REF!,2,0)),"",VLOOKUP('Child Tracking Record Sheets'!#REF!,'Child Tracking Record Sheets'!#REF!,2,0))</f>
        <v/>
      </c>
      <c r="B1657" s="434"/>
      <c r="C1657" s="435" t="str">
        <f>IF(ISERROR(VLOOKUP('Child Tracking Record Sheets'!#REF!,'Class Record S5'!#REF!,2,0)),"",VLOOKUP('Child Tracking Record Sheets'!#REF!,'Class Record S5'!#REF!,2,0))</f>
        <v/>
      </c>
      <c r="D1657" s="435"/>
      <c r="E1657" s="435"/>
      <c r="F1657" s="435"/>
      <c r="G1657" s="435"/>
      <c r="H1657" s="435"/>
      <c r="I1657" s="435"/>
      <c r="J1657" s="435"/>
      <c r="K1657" s="435"/>
      <c r="L1657" s="8"/>
    </row>
    <row r="1658" spans="1:12" ht="26.1" customHeight="1" x14ac:dyDescent="0.25">
      <c r="A1658" s="436" t="str">
        <f>IF(ISERROR(VLOOKUP('Child Tracking Record Sheets'!#REF!,'Child Tracking Record Sheets'!#REF!,2,0)),"",VLOOKUP('Child Tracking Record Sheets'!#REF!,'Child Tracking Record Sheets'!#REF!,2,0))</f>
        <v/>
      </c>
      <c r="B1658" s="436"/>
      <c r="C1658" s="437" t="str">
        <f>IF(ISERROR(VLOOKUP('Child Tracking Record Sheets'!#REF!,'Class Record S5'!#REF!,2,0)),"",VLOOKUP('Child Tracking Record Sheets'!#REF!,'Class Record S5'!#REF!,2,0))</f>
        <v/>
      </c>
      <c r="D1658" s="437"/>
      <c r="E1658" s="437"/>
      <c r="F1658" s="437"/>
      <c r="G1658" s="437"/>
      <c r="H1658" s="437"/>
      <c r="I1658" s="437"/>
      <c r="J1658" s="437"/>
      <c r="K1658" s="437"/>
      <c r="L1658" s="9"/>
    </row>
    <row r="1659" spans="1:12" ht="11.1" customHeight="1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</row>
    <row r="1660" spans="1:12" ht="20.100000000000001" customHeight="1" x14ac:dyDescent="0.25">
      <c r="A1660" s="438" t="s">
        <v>44</v>
      </c>
      <c r="B1660" s="438"/>
      <c r="C1660" s="438"/>
      <c r="D1660" s="438"/>
      <c r="E1660" s="438"/>
      <c r="F1660" s="438"/>
      <c r="G1660" s="438"/>
      <c r="H1660" s="438"/>
      <c r="I1660" s="438"/>
      <c r="J1660" s="438"/>
      <c r="K1660" s="439" t="s">
        <v>45</v>
      </c>
      <c r="L1660" s="439"/>
    </row>
    <row r="1661" spans="1:12" ht="20.100000000000001" customHeight="1" x14ac:dyDescent="0.25">
      <c r="A1661" s="440"/>
      <c r="B1661" s="440"/>
      <c r="C1661" s="440"/>
      <c r="D1661" s="440"/>
      <c r="E1661" s="440"/>
      <c r="F1661" s="440"/>
      <c r="G1661" s="440"/>
      <c r="H1661" s="440"/>
      <c r="I1661" s="440"/>
      <c r="J1661" s="440"/>
      <c r="K1661" s="441" t="e">
        <f>'Class Record S5'!#REF!</f>
        <v>#REF!</v>
      </c>
      <c r="L1661" s="441"/>
    </row>
    <row r="1662" spans="1:12" ht="20.100000000000001" customHeight="1" x14ac:dyDescent="0.25">
      <c r="A1662" s="440"/>
      <c r="B1662" s="440"/>
      <c r="C1662" s="440"/>
      <c r="D1662" s="440"/>
      <c r="E1662" s="440"/>
      <c r="F1662" s="440"/>
      <c r="G1662" s="440"/>
      <c r="H1662" s="440"/>
      <c r="I1662" s="440"/>
      <c r="J1662" s="440"/>
      <c r="K1662" s="441"/>
      <c r="L1662" s="441"/>
    </row>
    <row r="1663" spans="1:12" ht="20.100000000000001" customHeight="1" x14ac:dyDescent="0.25">
      <c r="A1663" s="440"/>
      <c r="B1663" s="440"/>
      <c r="C1663" s="440"/>
      <c r="D1663" s="440"/>
      <c r="E1663" s="440"/>
      <c r="F1663" s="440"/>
      <c r="G1663" s="440"/>
      <c r="H1663" s="440"/>
      <c r="I1663" s="440"/>
      <c r="J1663" s="440"/>
      <c r="K1663" s="441"/>
      <c r="L1663" s="441"/>
    </row>
    <row r="1664" spans="1:12" ht="20.100000000000001" customHeight="1" x14ac:dyDescent="0.2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</row>
    <row r="1665" spans="1:12" ht="20.100000000000001" customHeight="1" x14ac:dyDescent="0.2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</row>
    <row r="1666" spans="1:12" ht="24.6" customHeight="1" x14ac:dyDescent="0.25">
      <c r="A1666" s="423" t="e">
        <f>'Child Tracking Record Sheets'!$B$1:$F$1</f>
        <v>#VALUE!</v>
      </c>
      <c r="B1666" s="423"/>
      <c r="C1666" s="423"/>
      <c r="D1666" s="423"/>
      <c r="E1666" s="423"/>
      <c r="F1666" s="423"/>
      <c r="G1666" s="423"/>
      <c r="H1666" s="423"/>
      <c r="I1666" s="423"/>
      <c r="J1666" s="423"/>
      <c r="K1666" s="423"/>
      <c r="L1666" s="423"/>
    </row>
    <row r="1667" spans="1:12" ht="11.1" customHeight="1" x14ac:dyDescent="0.25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</row>
    <row r="1668" spans="1:12" ht="12" customHeight="1" x14ac:dyDescent="0.25">
      <c r="A1668" s="424" t="s">
        <v>17</v>
      </c>
      <c r="B1668" s="424"/>
      <c r="C1668" s="425" t="e">
        <f>'Class Record S5'!#REF!</f>
        <v>#REF!</v>
      </c>
      <c r="D1668" s="425"/>
      <c r="E1668" s="425"/>
      <c r="F1668" s="425"/>
      <c r="G1668" s="424" t="s">
        <v>18</v>
      </c>
      <c r="H1668" s="426" t="e">
        <f>$H$3</f>
        <v>#REF!</v>
      </c>
      <c r="I1668" s="426"/>
      <c r="J1668" s="427" t="str">
        <f>'Class Record S5'!$C$2</f>
        <v>CLASS</v>
      </c>
      <c r="K1668" s="427"/>
      <c r="L1668" s="427"/>
    </row>
    <row r="1669" spans="1:12" ht="12" customHeight="1" x14ac:dyDescent="0.25">
      <c r="A1669" s="424"/>
      <c r="B1669" s="424"/>
      <c r="C1669" s="425"/>
      <c r="D1669" s="425"/>
      <c r="E1669" s="425"/>
      <c r="F1669" s="425"/>
      <c r="G1669" s="424"/>
      <c r="H1669" s="426"/>
      <c r="I1669" s="426"/>
      <c r="J1669" s="427"/>
      <c r="K1669" s="427"/>
      <c r="L1669" s="427"/>
    </row>
    <row r="1670" spans="1:12" ht="11.1" customHeight="1" x14ac:dyDescent="0.25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</row>
    <row r="1671" spans="1:12" ht="20.100000000000001" customHeight="1" x14ac:dyDescent="0.25">
      <c r="A1671" s="417" t="s">
        <v>19</v>
      </c>
      <c r="B1671" s="417"/>
      <c r="C1671" s="417"/>
      <c r="D1671" s="417"/>
      <c r="E1671" s="418" t="s">
        <v>20</v>
      </c>
      <c r="F1671" s="418"/>
      <c r="G1671" s="418"/>
      <c r="H1671" s="418"/>
      <c r="I1671" s="419" t="s">
        <v>21</v>
      </c>
      <c r="J1671" s="419"/>
      <c r="K1671" s="419"/>
      <c r="L1671" s="419"/>
    </row>
    <row r="1672" spans="1:12" ht="20.100000000000001" customHeight="1" x14ac:dyDescent="0.25">
      <c r="A1672" s="420" t="s">
        <v>22</v>
      </c>
      <c r="B1672" s="420"/>
      <c r="C1672" s="421" t="s">
        <v>23</v>
      </c>
      <c r="D1672" s="421"/>
      <c r="E1672" s="421" t="s">
        <v>24</v>
      </c>
      <c r="F1672" s="421"/>
      <c r="G1672" s="421" t="s">
        <v>25</v>
      </c>
      <c r="H1672" s="421"/>
      <c r="I1672" s="421" t="s">
        <v>26</v>
      </c>
      <c r="J1672" s="421"/>
      <c r="K1672" s="422" t="s">
        <v>27</v>
      </c>
      <c r="L1672" s="422"/>
    </row>
    <row r="1673" spans="1:12" ht="15" customHeight="1" x14ac:dyDescent="0.25">
      <c r="A1673" s="433" t="s">
        <v>28</v>
      </c>
      <c r="B1673" s="433"/>
      <c r="C1673" s="433"/>
      <c r="D1673" s="433"/>
      <c r="E1673" s="433" t="s">
        <v>29</v>
      </c>
      <c r="F1673" s="433"/>
      <c r="G1673" s="433"/>
      <c r="H1673" s="433"/>
      <c r="I1673" s="433" t="s">
        <v>30</v>
      </c>
      <c r="J1673" s="433"/>
      <c r="K1673" s="433"/>
      <c r="L1673" s="433"/>
    </row>
    <row r="1674" spans="1:12" ht="15" customHeight="1" x14ac:dyDescent="0.25">
      <c r="A1674" s="432" t="s">
        <v>31</v>
      </c>
      <c r="B1674" s="432"/>
      <c r="C1674" s="432"/>
      <c r="D1674" s="432"/>
      <c r="E1674" s="432" t="s">
        <v>32</v>
      </c>
      <c r="F1674" s="432"/>
      <c r="G1674" s="432"/>
      <c r="H1674" s="432"/>
      <c r="I1674" s="432" t="s">
        <v>33</v>
      </c>
      <c r="J1674" s="432"/>
      <c r="K1674" s="432"/>
      <c r="L1674" s="432"/>
    </row>
    <row r="1675" spans="1:12" ht="15" customHeight="1" x14ac:dyDescent="0.25">
      <c r="A1675" s="432" t="s">
        <v>34</v>
      </c>
      <c r="B1675" s="432"/>
      <c r="C1675" s="432"/>
      <c r="D1675" s="432"/>
      <c r="E1675" s="432" t="s">
        <v>35</v>
      </c>
      <c r="F1675" s="432"/>
      <c r="G1675" s="432"/>
      <c r="H1675" s="432"/>
      <c r="I1675" s="432" t="s">
        <v>36</v>
      </c>
      <c r="J1675" s="432"/>
      <c r="K1675" s="432"/>
      <c r="L1675" s="432"/>
    </row>
    <row r="1676" spans="1:12" ht="15" customHeight="1" x14ac:dyDescent="0.25">
      <c r="A1676" s="432" t="s">
        <v>37</v>
      </c>
      <c r="B1676" s="432"/>
      <c r="C1676" s="432"/>
      <c r="D1676" s="432"/>
      <c r="E1676" s="432" t="s">
        <v>38</v>
      </c>
      <c r="F1676" s="432"/>
      <c r="G1676" s="432"/>
      <c r="H1676" s="432"/>
      <c r="I1676" s="432" t="s">
        <v>39</v>
      </c>
      <c r="J1676" s="432"/>
      <c r="K1676" s="432"/>
      <c r="L1676" s="432"/>
    </row>
    <row r="1677" spans="1:12" ht="15" customHeight="1" x14ac:dyDescent="0.25">
      <c r="A1677" s="428" t="s">
        <v>40</v>
      </c>
      <c r="B1677" s="428"/>
      <c r="C1677" s="428"/>
      <c r="D1677" s="428"/>
      <c r="E1677" s="428" t="s">
        <v>41</v>
      </c>
      <c r="F1677" s="428"/>
      <c r="G1677" s="428"/>
      <c r="H1677" s="428"/>
      <c r="I1677" s="428" t="s">
        <v>42</v>
      </c>
      <c r="J1677" s="428"/>
      <c r="K1677" s="428"/>
      <c r="L1677" s="428"/>
    </row>
    <row r="1678" spans="1:12" ht="11.1" customHeight="1" x14ac:dyDescent="0.2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</row>
    <row r="1679" spans="1:12" ht="20.100000000000001" customHeight="1" x14ac:dyDescent="0.25">
      <c r="A1679" s="429" t="s">
        <v>46</v>
      </c>
      <c r="B1679" s="429"/>
      <c r="C1679" s="429"/>
      <c r="D1679" s="429"/>
      <c r="E1679" s="429"/>
      <c r="F1679" s="429"/>
      <c r="G1679" s="429"/>
      <c r="H1679" s="429"/>
      <c r="I1679" s="429"/>
      <c r="J1679" s="429"/>
      <c r="K1679" s="429"/>
      <c r="L1679" s="6" t="s">
        <v>43</v>
      </c>
    </row>
    <row r="1680" spans="1:12" ht="26.1" customHeight="1" x14ac:dyDescent="0.25">
      <c r="A1680" s="430" t="str">
        <f>IF(ISERROR(VLOOKUP('Child Tracking Record Sheets'!#REF!,'Child Tracking Record Sheets'!#REF!,2,0)),"",VLOOKUP('Child Tracking Record Sheets'!#REF!,'Child Tracking Record Sheets'!#REF!,2,0))</f>
        <v/>
      </c>
      <c r="B1680" s="430"/>
      <c r="C1680" s="431" t="str">
        <f>IF(ISERROR(VLOOKUP('Child Tracking Record Sheets'!#REF!,'Class Record S5'!#REF!,2,0)),"",VLOOKUP('Child Tracking Record Sheets'!#REF!,'Class Record S5'!#REF!,2,0))</f>
        <v/>
      </c>
      <c r="D1680" s="431"/>
      <c r="E1680" s="431"/>
      <c r="F1680" s="431"/>
      <c r="G1680" s="431"/>
      <c r="H1680" s="431"/>
      <c r="I1680" s="431"/>
      <c r="J1680" s="431"/>
      <c r="K1680" s="431"/>
      <c r="L1680" s="7"/>
    </row>
    <row r="1681" spans="1:12" ht="26.1" customHeight="1" x14ac:dyDescent="0.25">
      <c r="A1681" s="434" t="str">
        <f>IF(ISERROR(VLOOKUP('Child Tracking Record Sheets'!#REF!,'Child Tracking Record Sheets'!#REF!,2,0)),"",VLOOKUP('Child Tracking Record Sheets'!#REF!,'Child Tracking Record Sheets'!#REF!,2,0))</f>
        <v/>
      </c>
      <c r="B1681" s="434"/>
      <c r="C1681" s="435" t="str">
        <f>IF(ISERROR(VLOOKUP('Child Tracking Record Sheets'!#REF!,'Class Record S5'!#REF!,2,0)),"",VLOOKUP('Child Tracking Record Sheets'!#REF!,'Class Record S5'!#REF!,2,0))</f>
        <v/>
      </c>
      <c r="D1681" s="435"/>
      <c r="E1681" s="435"/>
      <c r="F1681" s="435"/>
      <c r="G1681" s="435"/>
      <c r="H1681" s="435"/>
      <c r="I1681" s="435"/>
      <c r="J1681" s="435"/>
      <c r="K1681" s="435"/>
      <c r="L1681" s="8"/>
    </row>
    <row r="1682" spans="1:12" ht="26.1" customHeight="1" x14ac:dyDescent="0.25">
      <c r="A1682" s="434" t="str">
        <f>IF(ISERROR(VLOOKUP('Child Tracking Record Sheets'!#REF!,'Child Tracking Record Sheets'!#REF!,2,0)),"",VLOOKUP('Child Tracking Record Sheets'!#REF!,'Child Tracking Record Sheets'!#REF!,2,0))</f>
        <v/>
      </c>
      <c r="B1682" s="434"/>
      <c r="C1682" s="435" t="str">
        <f>IF(ISERROR(VLOOKUP('Child Tracking Record Sheets'!#REF!,'Class Record S5'!#REF!,2,0)),"",VLOOKUP('Child Tracking Record Sheets'!#REF!,'Class Record S5'!#REF!,2,0))</f>
        <v/>
      </c>
      <c r="D1682" s="435"/>
      <c r="E1682" s="435"/>
      <c r="F1682" s="435"/>
      <c r="G1682" s="435"/>
      <c r="H1682" s="435"/>
      <c r="I1682" s="435"/>
      <c r="J1682" s="435"/>
      <c r="K1682" s="435"/>
      <c r="L1682" s="8"/>
    </row>
    <row r="1683" spans="1:12" ht="26.1" customHeight="1" x14ac:dyDescent="0.25">
      <c r="A1683" s="436" t="str">
        <f>IF(ISERROR(VLOOKUP('Child Tracking Record Sheets'!#REF!,'Child Tracking Record Sheets'!#REF!,2,0)),"",VLOOKUP('Child Tracking Record Sheets'!#REF!,'Child Tracking Record Sheets'!#REF!,2,0))</f>
        <v/>
      </c>
      <c r="B1683" s="436"/>
      <c r="C1683" s="437" t="str">
        <f>IF(ISERROR(VLOOKUP('Child Tracking Record Sheets'!#REF!,'Class Record S5'!#REF!,2,0)),"",VLOOKUP('Child Tracking Record Sheets'!#REF!,'Class Record S5'!#REF!,2,0))</f>
        <v/>
      </c>
      <c r="D1683" s="437"/>
      <c r="E1683" s="437"/>
      <c r="F1683" s="437"/>
      <c r="G1683" s="437"/>
      <c r="H1683" s="437"/>
      <c r="I1683" s="437"/>
      <c r="J1683" s="437"/>
      <c r="K1683" s="437"/>
      <c r="L1683" s="9"/>
    </row>
    <row r="1684" spans="1:12" ht="11.1" customHeight="1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</row>
    <row r="1685" spans="1:12" ht="20.100000000000001" customHeight="1" x14ac:dyDescent="0.25">
      <c r="A1685" s="429" t="s">
        <v>47</v>
      </c>
      <c r="B1685" s="429"/>
      <c r="C1685" s="429"/>
      <c r="D1685" s="429"/>
      <c r="E1685" s="429"/>
      <c r="F1685" s="429"/>
      <c r="G1685" s="429"/>
      <c r="H1685" s="429"/>
      <c r="I1685" s="429"/>
      <c r="J1685" s="429"/>
      <c r="K1685" s="429"/>
      <c r="L1685" s="6" t="s">
        <v>43</v>
      </c>
    </row>
    <row r="1686" spans="1:12" ht="26.1" customHeight="1" x14ac:dyDescent="0.25">
      <c r="A1686" s="430" t="str">
        <f>IF(ISERROR(VLOOKUP('Child Tracking Record Sheets'!#REF!,'Child Tracking Record Sheets'!#REF!,2,0)),"",VLOOKUP('Child Tracking Record Sheets'!#REF!,'Child Tracking Record Sheets'!#REF!,2,0))</f>
        <v/>
      </c>
      <c r="B1686" s="430"/>
      <c r="C1686" s="431" t="str">
        <f>IF(ISERROR(VLOOKUP('Child Tracking Record Sheets'!#REF!,'Class Record S5'!#REF!,2,0)),"",VLOOKUP('Child Tracking Record Sheets'!#REF!,'Class Record S5'!#REF!,2,0))</f>
        <v/>
      </c>
      <c r="D1686" s="431"/>
      <c r="E1686" s="431"/>
      <c r="F1686" s="431"/>
      <c r="G1686" s="431"/>
      <c r="H1686" s="431"/>
      <c r="I1686" s="431"/>
      <c r="J1686" s="431"/>
      <c r="K1686" s="431"/>
      <c r="L1686" s="7"/>
    </row>
    <row r="1687" spans="1:12" ht="26.1" customHeight="1" x14ac:dyDescent="0.25">
      <c r="A1687" s="434" t="str">
        <f>IF(ISERROR(VLOOKUP('Child Tracking Record Sheets'!#REF!,'Child Tracking Record Sheets'!#REF!,2,0)),"",VLOOKUP('Child Tracking Record Sheets'!#REF!,'Child Tracking Record Sheets'!#REF!,2,0))</f>
        <v/>
      </c>
      <c r="B1687" s="434"/>
      <c r="C1687" s="435" t="str">
        <f>IF(ISERROR(VLOOKUP('Child Tracking Record Sheets'!#REF!,'Class Record S5'!#REF!,2,0)),"",VLOOKUP('Child Tracking Record Sheets'!#REF!,'Class Record S5'!#REF!,2,0))</f>
        <v/>
      </c>
      <c r="D1687" s="435"/>
      <c r="E1687" s="435"/>
      <c r="F1687" s="435"/>
      <c r="G1687" s="435"/>
      <c r="H1687" s="435"/>
      <c r="I1687" s="435"/>
      <c r="J1687" s="435"/>
      <c r="K1687" s="435"/>
      <c r="L1687" s="8"/>
    </row>
    <row r="1688" spans="1:12" ht="26.1" customHeight="1" x14ac:dyDescent="0.25">
      <c r="A1688" s="434" t="str">
        <f>IF(ISERROR(VLOOKUP('Child Tracking Record Sheets'!#REF!,'Child Tracking Record Sheets'!#REF!,2,0)),"",VLOOKUP('Child Tracking Record Sheets'!#REF!,'Child Tracking Record Sheets'!#REF!,2,0))</f>
        <v/>
      </c>
      <c r="B1688" s="434"/>
      <c r="C1688" s="435" t="str">
        <f>IF(ISERROR(VLOOKUP('Child Tracking Record Sheets'!#REF!,'Class Record S5'!#REF!,2,0)),"",VLOOKUP('Child Tracking Record Sheets'!#REF!,'Class Record S5'!#REF!,2,0))</f>
        <v/>
      </c>
      <c r="D1688" s="435"/>
      <c r="E1688" s="435"/>
      <c r="F1688" s="435"/>
      <c r="G1688" s="435"/>
      <c r="H1688" s="435"/>
      <c r="I1688" s="435"/>
      <c r="J1688" s="435"/>
      <c r="K1688" s="435"/>
      <c r="L1688" s="8"/>
    </row>
    <row r="1689" spans="1:12" ht="26.1" customHeight="1" x14ac:dyDescent="0.25">
      <c r="A1689" s="434" t="str">
        <f>IF(ISERROR(VLOOKUP('Child Tracking Record Sheets'!#REF!,'Child Tracking Record Sheets'!#REF!,2,0)),"",VLOOKUP('Child Tracking Record Sheets'!#REF!,'Child Tracking Record Sheets'!#REF!,2,0))</f>
        <v/>
      </c>
      <c r="B1689" s="434"/>
      <c r="C1689" s="435" t="str">
        <f>IF(ISERROR(VLOOKUP('Child Tracking Record Sheets'!#REF!,'Class Record S5'!#REF!,2,0)),"",VLOOKUP('Child Tracking Record Sheets'!#REF!,'Class Record S5'!#REF!,2,0))</f>
        <v/>
      </c>
      <c r="D1689" s="435"/>
      <c r="E1689" s="435"/>
      <c r="F1689" s="435"/>
      <c r="G1689" s="435"/>
      <c r="H1689" s="435"/>
      <c r="I1689" s="435"/>
      <c r="J1689" s="435"/>
      <c r="K1689" s="435"/>
      <c r="L1689" s="8"/>
    </row>
    <row r="1690" spans="1:12" ht="26.1" customHeight="1" x14ac:dyDescent="0.25">
      <c r="A1690" s="436" t="str">
        <f>IF(ISERROR(VLOOKUP('Child Tracking Record Sheets'!#REF!,'Child Tracking Record Sheets'!#REF!,2,0)),"",VLOOKUP('Child Tracking Record Sheets'!#REF!,'Child Tracking Record Sheets'!#REF!,2,0))</f>
        <v/>
      </c>
      <c r="B1690" s="436"/>
      <c r="C1690" s="437" t="str">
        <f>IF(ISERROR(VLOOKUP('Child Tracking Record Sheets'!#REF!,'Class Record S5'!#REF!,2,0)),"",VLOOKUP('Child Tracking Record Sheets'!#REF!,'Class Record S5'!#REF!,2,0))</f>
        <v/>
      </c>
      <c r="D1690" s="437"/>
      <c r="E1690" s="437"/>
      <c r="F1690" s="437"/>
      <c r="G1690" s="437"/>
      <c r="H1690" s="437"/>
      <c r="I1690" s="437"/>
      <c r="J1690" s="437"/>
      <c r="K1690" s="437"/>
      <c r="L1690" s="9"/>
    </row>
    <row r="1691" spans="1:12" ht="11.1" customHeight="1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</row>
    <row r="1692" spans="1:12" ht="20.100000000000001" customHeight="1" x14ac:dyDescent="0.25">
      <c r="A1692" s="429" t="s">
        <v>48</v>
      </c>
      <c r="B1692" s="429"/>
      <c r="C1692" s="429"/>
      <c r="D1692" s="429"/>
      <c r="E1692" s="429"/>
      <c r="F1692" s="429"/>
      <c r="G1692" s="429"/>
      <c r="H1692" s="429"/>
      <c r="I1692" s="429"/>
      <c r="J1692" s="429"/>
      <c r="K1692" s="429"/>
      <c r="L1692" s="6" t="s">
        <v>43</v>
      </c>
    </row>
    <row r="1693" spans="1:12" ht="26.1" customHeight="1" x14ac:dyDescent="0.25">
      <c r="A1693" s="430" t="str">
        <f>IF(ISERROR(VLOOKUP('Child Tracking Record Sheets'!#REF!,'Child Tracking Record Sheets'!#REF!,2,0)),"",VLOOKUP('Child Tracking Record Sheets'!#REF!,'Child Tracking Record Sheets'!#REF!,2,0))</f>
        <v/>
      </c>
      <c r="B1693" s="430"/>
      <c r="C1693" s="431" t="str">
        <f>IF(ISERROR(VLOOKUP('Child Tracking Record Sheets'!#REF!,'Class Record S5'!#REF!,2,0)),"",VLOOKUP('Child Tracking Record Sheets'!#REF!,'Class Record S5'!#REF!,2,0))</f>
        <v/>
      </c>
      <c r="D1693" s="431"/>
      <c r="E1693" s="431"/>
      <c r="F1693" s="431"/>
      <c r="G1693" s="431"/>
      <c r="H1693" s="431"/>
      <c r="I1693" s="431"/>
      <c r="J1693" s="431"/>
      <c r="K1693" s="431"/>
      <c r="L1693" s="7"/>
    </row>
    <row r="1694" spans="1:12" ht="26.1" customHeight="1" x14ac:dyDescent="0.25">
      <c r="A1694" s="434" t="str">
        <f>IF(ISERROR(VLOOKUP('Child Tracking Record Sheets'!#REF!,'Child Tracking Record Sheets'!#REF!,2,0)),"",VLOOKUP('Child Tracking Record Sheets'!#REF!,'Child Tracking Record Sheets'!#REF!,2,0))</f>
        <v/>
      </c>
      <c r="B1694" s="434"/>
      <c r="C1694" s="435" t="str">
        <f>IF(ISERROR(VLOOKUP('Child Tracking Record Sheets'!#REF!,'Class Record S5'!#REF!,2,0)),"",VLOOKUP('Child Tracking Record Sheets'!#REF!,'Class Record S5'!#REF!,2,0))</f>
        <v/>
      </c>
      <c r="D1694" s="435"/>
      <c r="E1694" s="435"/>
      <c r="F1694" s="435"/>
      <c r="G1694" s="435"/>
      <c r="H1694" s="435"/>
      <c r="I1694" s="435"/>
      <c r="J1694" s="435"/>
      <c r="K1694" s="435"/>
      <c r="L1694" s="8"/>
    </row>
    <row r="1695" spans="1:12" ht="26.1" customHeight="1" x14ac:dyDescent="0.25">
      <c r="A1695" s="434" t="str">
        <f>IF(ISERROR(VLOOKUP('Child Tracking Record Sheets'!#REF!,'Child Tracking Record Sheets'!#REF!,2,0)),"",VLOOKUP('Child Tracking Record Sheets'!#REF!,'Child Tracking Record Sheets'!#REF!,2,0))</f>
        <v/>
      </c>
      <c r="B1695" s="434"/>
      <c r="C1695" s="435" t="str">
        <f>IF(ISERROR(VLOOKUP('Child Tracking Record Sheets'!#REF!,'Class Record S5'!#REF!,2,0)),"",VLOOKUP('Child Tracking Record Sheets'!#REF!,'Class Record S5'!#REF!,2,0))</f>
        <v/>
      </c>
      <c r="D1695" s="435"/>
      <c r="E1695" s="435"/>
      <c r="F1695" s="435"/>
      <c r="G1695" s="435"/>
      <c r="H1695" s="435"/>
      <c r="I1695" s="435"/>
      <c r="J1695" s="435"/>
      <c r="K1695" s="435"/>
      <c r="L1695" s="8"/>
    </row>
    <row r="1696" spans="1:12" ht="26.1" customHeight="1" x14ac:dyDescent="0.25">
      <c r="A1696" s="434" t="str">
        <f>IF(ISERROR(VLOOKUP('Child Tracking Record Sheets'!#REF!,'Child Tracking Record Sheets'!#REF!,2,0)),"",VLOOKUP('Child Tracking Record Sheets'!#REF!,'Child Tracking Record Sheets'!#REF!,2,0))</f>
        <v/>
      </c>
      <c r="B1696" s="434"/>
      <c r="C1696" s="435" t="str">
        <f>IF(ISERROR(VLOOKUP('Child Tracking Record Sheets'!#REF!,'Class Record S5'!#REF!,2,0)),"",VLOOKUP('Child Tracking Record Sheets'!#REF!,'Class Record S5'!#REF!,2,0))</f>
        <v/>
      </c>
      <c r="D1696" s="435"/>
      <c r="E1696" s="435"/>
      <c r="F1696" s="435"/>
      <c r="G1696" s="435"/>
      <c r="H1696" s="435"/>
      <c r="I1696" s="435"/>
      <c r="J1696" s="435"/>
      <c r="K1696" s="435"/>
      <c r="L1696" s="8"/>
    </row>
    <row r="1697" spans="1:12" ht="26.1" customHeight="1" x14ac:dyDescent="0.25">
      <c r="A1697" s="436" t="str">
        <f>IF(ISERROR(VLOOKUP('Child Tracking Record Sheets'!#REF!,'Child Tracking Record Sheets'!#REF!,2,0)),"",VLOOKUP('Child Tracking Record Sheets'!#REF!,'Child Tracking Record Sheets'!#REF!,2,0))</f>
        <v/>
      </c>
      <c r="B1697" s="436"/>
      <c r="C1697" s="437" t="str">
        <f>IF(ISERROR(VLOOKUP('Child Tracking Record Sheets'!#REF!,'Class Record S5'!#REF!,2,0)),"",VLOOKUP('Child Tracking Record Sheets'!#REF!,'Class Record S5'!#REF!,2,0))</f>
        <v/>
      </c>
      <c r="D1697" s="437"/>
      <c r="E1697" s="437"/>
      <c r="F1697" s="437"/>
      <c r="G1697" s="437"/>
      <c r="H1697" s="437"/>
      <c r="I1697" s="437"/>
      <c r="J1697" s="437"/>
      <c r="K1697" s="437"/>
      <c r="L1697" s="9"/>
    </row>
    <row r="1698" spans="1:12" ht="11.1" customHeight="1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</row>
    <row r="1699" spans="1:12" ht="20.100000000000001" customHeight="1" x14ac:dyDescent="0.25">
      <c r="A1699" s="429" t="s">
        <v>49</v>
      </c>
      <c r="B1699" s="429"/>
      <c r="C1699" s="429"/>
      <c r="D1699" s="429"/>
      <c r="E1699" s="429"/>
      <c r="F1699" s="429"/>
      <c r="G1699" s="429"/>
      <c r="H1699" s="429"/>
      <c r="I1699" s="429"/>
      <c r="J1699" s="429"/>
      <c r="K1699" s="429"/>
      <c r="L1699" s="6" t="s">
        <v>43</v>
      </c>
    </row>
    <row r="1700" spans="1:12" ht="26.1" customHeight="1" x14ac:dyDescent="0.25">
      <c r="A1700" s="430" t="str">
        <f>IF(ISERROR(VLOOKUP('Child Tracking Record Sheets'!#REF!,'Child Tracking Record Sheets'!#REF!,2,0)),"",VLOOKUP('Child Tracking Record Sheets'!#REF!,'Child Tracking Record Sheets'!#REF!,2,0))</f>
        <v/>
      </c>
      <c r="B1700" s="430"/>
      <c r="C1700" s="431" t="str">
        <f>IF(ISERROR(VLOOKUP('Child Tracking Record Sheets'!#REF!,'Class Record S5'!#REF!,2,0)),"",VLOOKUP('Child Tracking Record Sheets'!#REF!,'Class Record S5'!#REF!,2,0))</f>
        <v/>
      </c>
      <c r="D1700" s="431"/>
      <c r="E1700" s="431"/>
      <c r="F1700" s="431"/>
      <c r="G1700" s="431"/>
      <c r="H1700" s="431"/>
      <c r="I1700" s="431"/>
      <c r="J1700" s="431"/>
      <c r="K1700" s="431"/>
      <c r="L1700" s="7"/>
    </row>
    <row r="1701" spans="1:12" ht="26.1" customHeight="1" x14ac:dyDescent="0.25">
      <c r="A1701" s="434" t="str">
        <f>IF(ISERROR(VLOOKUP('Child Tracking Record Sheets'!#REF!,'Child Tracking Record Sheets'!#REF!,2,0)),"",VLOOKUP('Child Tracking Record Sheets'!#REF!,'Child Tracking Record Sheets'!#REF!,2,0))</f>
        <v/>
      </c>
      <c r="B1701" s="434"/>
      <c r="C1701" s="435" t="str">
        <f>IF(ISERROR(VLOOKUP('Child Tracking Record Sheets'!#REF!,'Class Record S5'!#REF!,2,0)),"",VLOOKUP('Child Tracking Record Sheets'!#REF!,'Class Record S5'!#REF!,2,0))</f>
        <v/>
      </c>
      <c r="D1701" s="435"/>
      <c r="E1701" s="435"/>
      <c r="F1701" s="435"/>
      <c r="G1701" s="435"/>
      <c r="H1701" s="435"/>
      <c r="I1701" s="435"/>
      <c r="J1701" s="435"/>
      <c r="K1701" s="435"/>
      <c r="L1701" s="8"/>
    </row>
    <row r="1702" spans="1:12" ht="26.1" customHeight="1" x14ac:dyDescent="0.25">
      <c r="A1702" s="434" t="str">
        <f>IF(ISERROR(VLOOKUP('Child Tracking Record Sheets'!#REF!,'Child Tracking Record Sheets'!#REF!,2,0)),"",VLOOKUP('Child Tracking Record Sheets'!#REF!,'Child Tracking Record Sheets'!#REF!,2,0))</f>
        <v/>
      </c>
      <c r="B1702" s="434"/>
      <c r="C1702" s="435" t="str">
        <f>IF(ISERROR(VLOOKUP('Child Tracking Record Sheets'!#REF!,'Class Record S5'!#REF!,2,0)),"",VLOOKUP('Child Tracking Record Sheets'!#REF!,'Class Record S5'!#REF!,2,0))</f>
        <v/>
      </c>
      <c r="D1702" s="435"/>
      <c r="E1702" s="435"/>
      <c r="F1702" s="435"/>
      <c r="G1702" s="435"/>
      <c r="H1702" s="435"/>
      <c r="I1702" s="435"/>
      <c r="J1702" s="435"/>
      <c r="K1702" s="435"/>
      <c r="L1702" s="8"/>
    </row>
    <row r="1703" spans="1:12" ht="26.1" customHeight="1" x14ac:dyDescent="0.25">
      <c r="A1703" s="436" t="str">
        <f>IF(ISERROR(VLOOKUP('Child Tracking Record Sheets'!#REF!,'Child Tracking Record Sheets'!#REF!,2,0)),"",VLOOKUP('Child Tracking Record Sheets'!#REF!,'Child Tracking Record Sheets'!#REF!,2,0))</f>
        <v/>
      </c>
      <c r="B1703" s="436"/>
      <c r="C1703" s="437" t="str">
        <f>IF(ISERROR(VLOOKUP('Child Tracking Record Sheets'!#REF!,'Class Record S5'!#REF!,2,0)),"",VLOOKUP('Child Tracking Record Sheets'!#REF!,'Class Record S5'!#REF!,2,0))</f>
        <v/>
      </c>
      <c r="D1703" s="437"/>
      <c r="E1703" s="437"/>
      <c r="F1703" s="437"/>
      <c r="G1703" s="437"/>
      <c r="H1703" s="437"/>
      <c r="I1703" s="437"/>
      <c r="J1703" s="437"/>
      <c r="K1703" s="437"/>
      <c r="L1703" s="9"/>
    </row>
    <row r="1704" spans="1:12" ht="11.1" customHeight="1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</row>
    <row r="1705" spans="1:12" ht="20.100000000000001" customHeight="1" x14ac:dyDescent="0.25">
      <c r="A1705" s="438" t="s">
        <v>44</v>
      </c>
      <c r="B1705" s="438"/>
      <c r="C1705" s="438"/>
      <c r="D1705" s="438"/>
      <c r="E1705" s="438"/>
      <c r="F1705" s="438"/>
      <c r="G1705" s="438"/>
      <c r="H1705" s="438"/>
      <c r="I1705" s="438"/>
      <c r="J1705" s="438"/>
      <c r="K1705" s="439" t="s">
        <v>45</v>
      </c>
      <c r="L1705" s="439"/>
    </row>
    <row r="1706" spans="1:12" ht="20.100000000000001" customHeight="1" x14ac:dyDescent="0.25">
      <c r="A1706" s="440"/>
      <c r="B1706" s="440"/>
      <c r="C1706" s="440"/>
      <c r="D1706" s="440"/>
      <c r="E1706" s="440"/>
      <c r="F1706" s="440"/>
      <c r="G1706" s="440"/>
      <c r="H1706" s="440"/>
      <c r="I1706" s="440"/>
      <c r="J1706" s="440"/>
      <c r="K1706" s="441" t="e">
        <f>'Class Record S5'!#REF!</f>
        <v>#REF!</v>
      </c>
      <c r="L1706" s="441"/>
    </row>
    <row r="1707" spans="1:12" ht="20.100000000000001" customHeight="1" x14ac:dyDescent="0.25">
      <c r="A1707" s="440"/>
      <c r="B1707" s="440"/>
      <c r="C1707" s="440"/>
      <c r="D1707" s="440"/>
      <c r="E1707" s="440"/>
      <c r="F1707" s="440"/>
      <c r="G1707" s="440"/>
      <c r="H1707" s="440"/>
      <c r="I1707" s="440"/>
      <c r="J1707" s="440"/>
      <c r="K1707" s="441"/>
      <c r="L1707" s="441"/>
    </row>
    <row r="1708" spans="1:12" ht="20.100000000000001" customHeight="1" x14ac:dyDescent="0.25">
      <c r="A1708" s="440"/>
      <c r="B1708" s="440"/>
      <c r="C1708" s="440"/>
      <c r="D1708" s="440"/>
      <c r="E1708" s="440"/>
      <c r="F1708" s="440"/>
      <c r="G1708" s="440"/>
      <c r="H1708" s="440"/>
      <c r="I1708" s="440"/>
      <c r="J1708" s="440"/>
      <c r="K1708" s="441"/>
      <c r="L1708" s="441"/>
    </row>
    <row r="1709" spans="1:12" ht="20.100000000000001" customHeight="1" x14ac:dyDescent="0.2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</row>
    <row r="1710" spans="1:12" ht="20.100000000000001" customHeight="1" x14ac:dyDescent="0.2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</row>
    <row r="1711" spans="1:12" ht="24.6" customHeight="1" x14ac:dyDescent="0.25">
      <c r="A1711" s="423" t="e">
        <f>'Child Tracking Record Sheets'!$B$1:$F$1</f>
        <v>#VALUE!</v>
      </c>
      <c r="B1711" s="423"/>
      <c r="C1711" s="423"/>
      <c r="D1711" s="423"/>
      <c r="E1711" s="423"/>
      <c r="F1711" s="423"/>
      <c r="G1711" s="423"/>
      <c r="H1711" s="423"/>
      <c r="I1711" s="423"/>
      <c r="J1711" s="423"/>
      <c r="K1711" s="423"/>
      <c r="L1711" s="423"/>
    </row>
    <row r="1712" spans="1:12" ht="11.1" customHeight="1" x14ac:dyDescent="0.25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</row>
    <row r="1713" spans="1:12" ht="12" customHeight="1" x14ac:dyDescent="0.25">
      <c r="A1713" s="424" t="s">
        <v>17</v>
      </c>
      <c r="B1713" s="424"/>
      <c r="C1713" s="425" t="e">
        <f>'Class Record S5'!#REF!</f>
        <v>#REF!</v>
      </c>
      <c r="D1713" s="425"/>
      <c r="E1713" s="425"/>
      <c r="F1713" s="425"/>
      <c r="G1713" s="424" t="s">
        <v>18</v>
      </c>
      <c r="H1713" s="426" t="e">
        <f>$H$3</f>
        <v>#REF!</v>
      </c>
      <c r="I1713" s="426"/>
      <c r="J1713" s="427" t="str">
        <f>'Class Record S5'!$C$2</f>
        <v>CLASS</v>
      </c>
      <c r="K1713" s="427"/>
      <c r="L1713" s="427"/>
    </row>
    <row r="1714" spans="1:12" ht="12" customHeight="1" x14ac:dyDescent="0.25">
      <c r="A1714" s="424"/>
      <c r="B1714" s="424"/>
      <c r="C1714" s="425"/>
      <c r="D1714" s="425"/>
      <c r="E1714" s="425"/>
      <c r="F1714" s="425"/>
      <c r="G1714" s="424"/>
      <c r="H1714" s="426"/>
      <c r="I1714" s="426"/>
      <c r="J1714" s="427"/>
      <c r="K1714" s="427"/>
      <c r="L1714" s="427"/>
    </row>
    <row r="1715" spans="1:12" ht="11.1" customHeight="1" x14ac:dyDescent="0.25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</row>
    <row r="1716" spans="1:12" ht="20.100000000000001" customHeight="1" x14ac:dyDescent="0.25">
      <c r="A1716" s="417" t="s">
        <v>19</v>
      </c>
      <c r="B1716" s="417"/>
      <c r="C1716" s="417"/>
      <c r="D1716" s="417"/>
      <c r="E1716" s="418" t="s">
        <v>20</v>
      </c>
      <c r="F1716" s="418"/>
      <c r="G1716" s="418"/>
      <c r="H1716" s="418"/>
      <c r="I1716" s="419" t="s">
        <v>21</v>
      </c>
      <c r="J1716" s="419"/>
      <c r="K1716" s="419"/>
      <c r="L1716" s="419"/>
    </row>
    <row r="1717" spans="1:12" ht="20.100000000000001" customHeight="1" x14ac:dyDescent="0.25">
      <c r="A1717" s="420" t="s">
        <v>22</v>
      </c>
      <c r="B1717" s="420"/>
      <c r="C1717" s="421" t="s">
        <v>23</v>
      </c>
      <c r="D1717" s="421"/>
      <c r="E1717" s="421" t="s">
        <v>24</v>
      </c>
      <c r="F1717" s="421"/>
      <c r="G1717" s="421" t="s">
        <v>25</v>
      </c>
      <c r="H1717" s="421"/>
      <c r="I1717" s="421" t="s">
        <v>26</v>
      </c>
      <c r="J1717" s="421"/>
      <c r="K1717" s="422" t="s">
        <v>27</v>
      </c>
      <c r="L1717" s="422"/>
    </row>
    <row r="1718" spans="1:12" ht="15" customHeight="1" x14ac:dyDescent="0.25">
      <c r="A1718" s="433" t="s">
        <v>28</v>
      </c>
      <c r="B1718" s="433"/>
      <c r="C1718" s="433"/>
      <c r="D1718" s="433"/>
      <c r="E1718" s="433" t="s">
        <v>29</v>
      </c>
      <c r="F1718" s="433"/>
      <c r="G1718" s="433"/>
      <c r="H1718" s="433"/>
      <c r="I1718" s="433" t="s">
        <v>30</v>
      </c>
      <c r="J1718" s="433"/>
      <c r="K1718" s="433"/>
      <c r="L1718" s="433"/>
    </row>
    <row r="1719" spans="1:12" ht="15" customHeight="1" x14ac:dyDescent="0.25">
      <c r="A1719" s="432" t="s">
        <v>31</v>
      </c>
      <c r="B1719" s="432"/>
      <c r="C1719" s="432"/>
      <c r="D1719" s="432"/>
      <c r="E1719" s="432" t="s">
        <v>32</v>
      </c>
      <c r="F1719" s="432"/>
      <c r="G1719" s="432"/>
      <c r="H1719" s="432"/>
      <c r="I1719" s="432" t="s">
        <v>33</v>
      </c>
      <c r="J1719" s="432"/>
      <c r="K1719" s="432"/>
      <c r="L1719" s="432"/>
    </row>
    <row r="1720" spans="1:12" ht="15" customHeight="1" x14ac:dyDescent="0.25">
      <c r="A1720" s="432" t="s">
        <v>34</v>
      </c>
      <c r="B1720" s="432"/>
      <c r="C1720" s="432"/>
      <c r="D1720" s="432"/>
      <c r="E1720" s="432" t="s">
        <v>35</v>
      </c>
      <c r="F1720" s="432"/>
      <c r="G1720" s="432"/>
      <c r="H1720" s="432"/>
      <c r="I1720" s="432" t="s">
        <v>36</v>
      </c>
      <c r="J1720" s="432"/>
      <c r="K1720" s="432"/>
      <c r="L1720" s="432"/>
    </row>
    <row r="1721" spans="1:12" ht="15" customHeight="1" x14ac:dyDescent="0.25">
      <c r="A1721" s="432" t="s">
        <v>37</v>
      </c>
      <c r="B1721" s="432"/>
      <c r="C1721" s="432"/>
      <c r="D1721" s="432"/>
      <c r="E1721" s="432" t="s">
        <v>38</v>
      </c>
      <c r="F1721" s="432"/>
      <c r="G1721" s="432"/>
      <c r="H1721" s="432"/>
      <c r="I1721" s="432" t="s">
        <v>39</v>
      </c>
      <c r="J1721" s="432"/>
      <c r="K1721" s="432"/>
      <c r="L1721" s="432"/>
    </row>
    <row r="1722" spans="1:12" ht="15" customHeight="1" x14ac:dyDescent="0.25">
      <c r="A1722" s="428" t="s">
        <v>40</v>
      </c>
      <c r="B1722" s="428"/>
      <c r="C1722" s="428"/>
      <c r="D1722" s="428"/>
      <c r="E1722" s="428" t="s">
        <v>41</v>
      </c>
      <c r="F1722" s="428"/>
      <c r="G1722" s="428"/>
      <c r="H1722" s="428"/>
      <c r="I1722" s="428" t="s">
        <v>42</v>
      </c>
      <c r="J1722" s="428"/>
      <c r="K1722" s="428"/>
      <c r="L1722" s="428"/>
    </row>
    <row r="1723" spans="1:12" ht="11.1" customHeight="1" x14ac:dyDescent="0.2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</row>
    <row r="1724" spans="1:12" ht="20.100000000000001" customHeight="1" x14ac:dyDescent="0.25">
      <c r="A1724" s="429" t="s">
        <v>46</v>
      </c>
      <c r="B1724" s="429"/>
      <c r="C1724" s="429"/>
      <c r="D1724" s="429"/>
      <c r="E1724" s="429"/>
      <c r="F1724" s="429"/>
      <c r="G1724" s="429"/>
      <c r="H1724" s="429"/>
      <c r="I1724" s="429"/>
      <c r="J1724" s="429"/>
      <c r="K1724" s="429"/>
      <c r="L1724" s="6" t="s">
        <v>43</v>
      </c>
    </row>
    <row r="1725" spans="1:12" ht="26.1" customHeight="1" x14ac:dyDescent="0.25">
      <c r="A1725" s="430" t="str">
        <f>IF(ISERROR(VLOOKUP('Child Tracking Record Sheets'!#REF!,'Child Tracking Record Sheets'!#REF!,2,0)),"",VLOOKUP('Child Tracking Record Sheets'!#REF!,'Child Tracking Record Sheets'!#REF!,2,0))</f>
        <v/>
      </c>
      <c r="B1725" s="430"/>
      <c r="C1725" s="431" t="str">
        <f>IF(ISERROR(VLOOKUP('Child Tracking Record Sheets'!#REF!,'Class Record S5'!#REF!,2,0)),"",VLOOKUP('Child Tracking Record Sheets'!#REF!,'Class Record S5'!#REF!,2,0))</f>
        <v/>
      </c>
      <c r="D1725" s="431"/>
      <c r="E1725" s="431"/>
      <c r="F1725" s="431"/>
      <c r="G1725" s="431"/>
      <c r="H1725" s="431"/>
      <c r="I1725" s="431"/>
      <c r="J1725" s="431"/>
      <c r="K1725" s="431"/>
      <c r="L1725" s="7"/>
    </row>
    <row r="1726" spans="1:12" ht="26.1" customHeight="1" x14ac:dyDescent="0.25">
      <c r="A1726" s="434" t="str">
        <f>IF(ISERROR(VLOOKUP('Child Tracking Record Sheets'!#REF!,'Child Tracking Record Sheets'!#REF!,2,0)),"",VLOOKUP('Child Tracking Record Sheets'!#REF!,'Child Tracking Record Sheets'!#REF!,2,0))</f>
        <v/>
      </c>
      <c r="B1726" s="434"/>
      <c r="C1726" s="435" t="str">
        <f>IF(ISERROR(VLOOKUP('Child Tracking Record Sheets'!#REF!,'Class Record S5'!#REF!,2,0)),"",VLOOKUP('Child Tracking Record Sheets'!#REF!,'Class Record S5'!#REF!,2,0))</f>
        <v/>
      </c>
      <c r="D1726" s="435"/>
      <c r="E1726" s="435"/>
      <c r="F1726" s="435"/>
      <c r="G1726" s="435"/>
      <c r="H1726" s="435"/>
      <c r="I1726" s="435"/>
      <c r="J1726" s="435"/>
      <c r="K1726" s="435"/>
      <c r="L1726" s="8"/>
    </row>
    <row r="1727" spans="1:12" ht="26.1" customHeight="1" x14ac:dyDescent="0.25">
      <c r="A1727" s="434" t="str">
        <f>IF(ISERROR(VLOOKUP('Child Tracking Record Sheets'!#REF!,'Child Tracking Record Sheets'!#REF!,2,0)),"",VLOOKUP('Child Tracking Record Sheets'!#REF!,'Child Tracking Record Sheets'!#REF!,2,0))</f>
        <v/>
      </c>
      <c r="B1727" s="434"/>
      <c r="C1727" s="435" t="str">
        <f>IF(ISERROR(VLOOKUP('Child Tracking Record Sheets'!#REF!,'Class Record S5'!#REF!,2,0)),"",VLOOKUP('Child Tracking Record Sheets'!#REF!,'Class Record S5'!#REF!,2,0))</f>
        <v/>
      </c>
      <c r="D1727" s="435"/>
      <c r="E1727" s="435"/>
      <c r="F1727" s="435"/>
      <c r="G1727" s="435"/>
      <c r="H1727" s="435"/>
      <c r="I1727" s="435"/>
      <c r="J1727" s="435"/>
      <c r="K1727" s="435"/>
      <c r="L1727" s="8"/>
    </row>
    <row r="1728" spans="1:12" ht="26.1" customHeight="1" x14ac:dyDescent="0.25">
      <c r="A1728" s="436" t="str">
        <f>IF(ISERROR(VLOOKUP('Child Tracking Record Sheets'!#REF!,'Child Tracking Record Sheets'!#REF!,2,0)),"",VLOOKUP('Child Tracking Record Sheets'!#REF!,'Child Tracking Record Sheets'!#REF!,2,0))</f>
        <v/>
      </c>
      <c r="B1728" s="436"/>
      <c r="C1728" s="437" t="str">
        <f>IF(ISERROR(VLOOKUP('Child Tracking Record Sheets'!#REF!,'Class Record S5'!#REF!,2,0)),"",VLOOKUP('Child Tracking Record Sheets'!#REF!,'Class Record S5'!#REF!,2,0))</f>
        <v/>
      </c>
      <c r="D1728" s="437"/>
      <c r="E1728" s="437"/>
      <c r="F1728" s="437"/>
      <c r="G1728" s="437"/>
      <c r="H1728" s="437"/>
      <c r="I1728" s="437"/>
      <c r="J1728" s="437"/>
      <c r="K1728" s="437"/>
      <c r="L1728" s="9"/>
    </row>
    <row r="1729" spans="1:12" ht="11.1" customHeight="1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</row>
    <row r="1730" spans="1:12" ht="20.100000000000001" customHeight="1" x14ac:dyDescent="0.25">
      <c r="A1730" s="429" t="s">
        <v>47</v>
      </c>
      <c r="B1730" s="429"/>
      <c r="C1730" s="429"/>
      <c r="D1730" s="429"/>
      <c r="E1730" s="429"/>
      <c r="F1730" s="429"/>
      <c r="G1730" s="429"/>
      <c r="H1730" s="429"/>
      <c r="I1730" s="429"/>
      <c r="J1730" s="429"/>
      <c r="K1730" s="429"/>
      <c r="L1730" s="6" t="s">
        <v>43</v>
      </c>
    </row>
    <row r="1731" spans="1:12" ht="26.1" customHeight="1" x14ac:dyDescent="0.25">
      <c r="A1731" s="430" t="str">
        <f>IF(ISERROR(VLOOKUP('Child Tracking Record Sheets'!#REF!,'Child Tracking Record Sheets'!#REF!,2,0)),"",VLOOKUP('Child Tracking Record Sheets'!#REF!,'Child Tracking Record Sheets'!#REF!,2,0))</f>
        <v/>
      </c>
      <c r="B1731" s="430"/>
      <c r="C1731" s="431" t="str">
        <f>IF(ISERROR(VLOOKUP('Child Tracking Record Sheets'!#REF!,'Class Record S5'!#REF!,2,0)),"",VLOOKUP('Child Tracking Record Sheets'!#REF!,'Class Record S5'!#REF!,2,0))</f>
        <v/>
      </c>
      <c r="D1731" s="431"/>
      <c r="E1731" s="431"/>
      <c r="F1731" s="431"/>
      <c r="G1731" s="431"/>
      <c r="H1731" s="431"/>
      <c r="I1731" s="431"/>
      <c r="J1731" s="431"/>
      <c r="K1731" s="431"/>
      <c r="L1731" s="7"/>
    </row>
    <row r="1732" spans="1:12" ht="26.1" customHeight="1" x14ac:dyDescent="0.25">
      <c r="A1732" s="434" t="str">
        <f>IF(ISERROR(VLOOKUP('Child Tracking Record Sheets'!#REF!,'Child Tracking Record Sheets'!#REF!,2,0)),"",VLOOKUP('Child Tracking Record Sheets'!#REF!,'Child Tracking Record Sheets'!#REF!,2,0))</f>
        <v/>
      </c>
      <c r="B1732" s="434"/>
      <c r="C1732" s="435" t="str">
        <f>IF(ISERROR(VLOOKUP('Child Tracking Record Sheets'!#REF!,'Class Record S5'!#REF!,2,0)),"",VLOOKUP('Child Tracking Record Sheets'!#REF!,'Class Record S5'!#REF!,2,0))</f>
        <v/>
      </c>
      <c r="D1732" s="435"/>
      <c r="E1732" s="435"/>
      <c r="F1732" s="435"/>
      <c r="G1732" s="435"/>
      <c r="H1732" s="435"/>
      <c r="I1732" s="435"/>
      <c r="J1732" s="435"/>
      <c r="K1732" s="435"/>
      <c r="L1732" s="8"/>
    </row>
    <row r="1733" spans="1:12" ht="26.1" customHeight="1" x14ac:dyDescent="0.25">
      <c r="A1733" s="434" t="str">
        <f>IF(ISERROR(VLOOKUP('Child Tracking Record Sheets'!#REF!,'Child Tracking Record Sheets'!#REF!,2,0)),"",VLOOKUP('Child Tracking Record Sheets'!#REF!,'Child Tracking Record Sheets'!#REF!,2,0))</f>
        <v/>
      </c>
      <c r="B1733" s="434"/>
      <c r="C1733" s="435" t="str">
        <f>IF(ISERROR(VLOOKUP('Child Tracking Record Sheets'!#REF!,'Class Record S5'!#REF!,2,0)),"",VLOOKUP('Child Tracking Record Sheets'!#REF!,'Class Record S5'!#REF!,2,0))</f>
        <v/>
      </c>
      <c r="D1733" s="435"/>
      <c r="E1733" s="435"/>
      <c r="F1733" s="435"/>
      <c r="G1733" s="435"/>
      <c r="H1733" s="435"/>
      <c r="I1733" s="435"/>
      <c r="J1733" s="435"/>
      <c r="K1733" s="435"/>
      <c r="L1733" s="8"/>
    </row>
    <row r="1734" spans="1:12" ht="26.1" customHeight="1" x14ac:dyDescent="0.25">
      <c r="A1734" s="434" t="str">
        <f>IF(ISERROR(VLOOKUP('Child Tracking Record Sheets'!#REF!,'Child Tracking Record Sheets'!#REF!,2,0)),"",VLOOKUP('Child Tracking Record Sheets'!#REF!,'Child Tracking Record Sheets'!#REF!,2,0))</f>
        <v/>
      </c>
      <c r="B1734" s="434"/>
      <c r="C1734" s="435" t="str">
        <f>IF(ISERROR(VLOOKUP('Child Tracking Record Sheets'!#REF!,'Class Record S5'!#REF!,2,0)),"",VLOOKUP('Child Tracking Record Sheets'!#REF!,'Class Record S5'!#REF!,2,0))</f>
        <v/>
      </c>
      <c r="D1734" s="435"/>
      <c r="E1734" s="435"/>
      <c r="F1734" s="435"/>
      <c r="G1734" s="435"/>
      <c r="H1734" s="435"/>
      <c r="I1734" s="435"/>
      <c r="J1734" s="435"/>
      <c r="K1734" s="435"/>
      <c r="L1734" s="8"/>
    </row>
    <row r="1735" spans="1:12" ht="26.1" customHeight="1" x14ac:dyDescent="0.25">
      <c r="A1735" s="436" t="str">
        <f>IF(ISERROR(VLOOKUP('Child Tracking Record Sheets'!#REF!,'Child Tracking Record Sheets'!#REF!,2,0)),"",VLOOKUP('Child Tracking Record Sheets'!#REF!,'Child Tracking Record Sheets'!#REF!,2,0))</f>
        <v/>
      </c>
      <c r="B1735" s="436"/>
      <c r="C1735" s="437" t="str">
        <f>IF(ISERROR(VLOOKUP('Child Tracking Record Sheets'!#REF!,'Class Record S5'!#REF!,2,0)),"",VLOOKUP('Child Tracking Record Sheets'!#REF!,'Class Record S5'!#REF!,2,0))</f>
        <v/>
      </c>
      <c r="D1735" s="437"/>
      <c r="E1735" s="437"/>
      <c r="F1735" s="437"/>
      <c r="G1735" s="437"/>
      <c r="H1735" s="437"/>
      <c r="I1735" s="437"/>
      <c r="J1735" s="437"/>
      <c r="K1735" s="437"/>
      <c r="L1735" s="9"/>
    </row>
    <row r="1736" spans="1:12" ht="11.1" customHeight="1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</row>
    <row r="1737" spans="1:12" ht="20.100000000000001" customHeight="1" x14ac:dyDescent="0.25">
      <c r="A1737" s="429" t="s">
        <v>48</v>
      </c>
      <c r="B1737" s="429"/>
      <c r="C1737" s="429"/>
      <c r="D1737" s="429"/>
      <c r="E1737" s="429"/>
      <c r="F1737" s="429"/>
      <c r="G1737" s="429"/>
      <c r="H1737" s="429"/>
      <c r="I1737" s="429"/>
      <c r="J1737" s="429"/>
      <c r="K1737" s="429"/>
      <c r="L1737" s="6" t="s">
        <v>43</v>
      </c>
    </row>
    <row r="1738" spans="1:12" ht="26.1" customHeight="1" x14ac:dyDescent="0.25">
      <c r="A1738" s="430" t="str">
        <f>IF(ISERROR(VLOOKUP('Child Tracking Record Sheets'!#REF!,'Child Tracking Record Sheets'!#REF!,2,0)),"",VLOOKUP('Child Tracking Record Sheets'!#REF!,'Child Tracking Record Sheets'!#REF!,2,0))</f>
        <v/>
      </c>
      <c r="B1738" s="430"/>
      <c r="C1738" s="431" t="str">
        <f>IF(ISERROR(VLOOKUP('Child Tracking Record Sheets'!#REF!,'Class Record S5'!#REF!,2,0)),"",VLOOKUP('Child Tracking Record Sheets'!#REF!,'Class Record S5'!#REF!,2,0))</f>
        <v/>
      </c>
      <c r="D1738" s="431"/>
      <c r="E1738" s="431"/>
      <c r="F1738" s="431"/>
      <c r="G1738" s="431"/>
      <c r="H1738" s="431"/>
      <c r="I1738" s="431"/>
      <c r="J1738" s="431"/>
      <c r="K1738" s="431"/>
      <c r="L1738" s="7"/>
    </row>
    <row r="1739" spans="1:12" ht="26.1" customHeight="1" x14ac:dyDescent="0.25">
      <c r="A1739" s="434" t="str">
        <f>IF(ISERROR(VLOOKUP('Child Tracking Record Sheets'!#REF!,'Child Tracking Record Sheets'!#REF!,2,0)),"",VLOOKUP('Child Tracking Record Sheets'!#REF!,'Child Tracking Record Sheets'!#REF!,2,0))</f>
        <v/>
      </c>
      <c r="B1739" s="434"/>
      <c r="C1739" s="435" t="str">
        <f>IF(ISERROR(VLOOKUP('Child Tracking Record Sheets'!#REF!,'Class Record S5'!#REF!,2,0)),"",VLOOKUP('Child Tracking Record Sheets'!#REF!,'Class Record S5'!#REF!,2,0))</f>
        <v/>
      </c>
      <c r="D1739" s="435"/>
      <c r="E1739" s="435"/>
      <c r="F1739" s="435"/>
      <c r="G1739" s="435"/>
      <c r="H1739" s="435"/>
      <c r="I1739" s="435"/>
      <c r="J1739" s="435"/>
      <c r="K1739" s="435"/>
      <c r="L1739" s="8"/>
    </row>
    <row r="1740" spans="1:12" ht="26.1" customHeight="1" x14ac:dyDescent="0.25">
      <c r="A1740" s="434" t="str">
        <f>IF(ISERROR(VLOOKUP('Child Tracking Record Sheets'!#REF!,'Child Tracking Record Sheets'!#REF!,2,0)),"",VLOOKUP('Child Tracking Record Sheets'!#REF!,'Child Tracking Record Sheets'!#REF!,2,0))</f>
        <v/>
      </c>
      <c r="B1740" s="434"/>
      <c r="C1740" s="435" t="str">
        <f>IF(ISERROR(VLOOKUP('Child Tracking Record Sheets'!#REF!,'Class Record S5'!#REF!,2,0)),"",VLOOKUP('Child Tracking Record Sheets'!#REF!,'Class Record S5'!#REF!,2,0))</f>
        <v/>
      </c>
      <c r="D1740" s="435"/>
      <c r="E1740" s="435"/>
      <c r="F1740" s="435"/>
      <c r="G1740" s="435"/>
      <c r="H1740" s="435"/>
      <c r="I1740" s="435"/>
      <c r="J1740" s="435"/>
      <c r="K1740" s="435"/>
      <c r="L1740" s="8"/>
    </row>
    <row r="1741" spans="1:12" ht="26.1" customHeight="1" x14ac:dyDescent="0.25">
      <c r="A1741" s="434" t="str">
        <f>IF(ISERROR(VLOOKUP('Child Tracking Record Sheets'!#REF!,'Child Tracking Record Sheets'!#REF!,2,0)),"",VLOOKUP('Child Tracking Record Sheets'!#REF!,'Child Tracking Record Sheets'!#REF!,2,0))</f>
        <v/>
      </c>
      <c r="B1741" s="434"/>
      <c r="C1741" s="435" t="str">
        <f>IF(ISERROR(VLOOKUP('Child Tracking Record Sheets'!#REF!,'Class Record S5'!#REF!,2,0)),"",VLOOKUP('Child Tracking Record Sheets'!#REF!,'Class Record S5'!#REF!,2,0))</f>
        <v/>
      </c>
      <c r="D1741" s="435"/>
      <c r="E1741" s="435"/>
      <c r="F1741" s="435"/>
      <c r="G1741" s="435"/>
      <c r="H1741" s="435"/>
      <c r="I1741" s="435"/>
      <c r="J1741" s="435"/>
      <c r="K1741" s="435"/>
      <c r="L1741" s="8"/>
    </row>
    <row r="1742" spans="1:12" ht="26.1" customHeight="1" x14ac:dyDescent="0.25">
      <c r="A1742" s="436" t="str">
        <f>IF(ISERROR(VLOOKUP('Child Tracking Record Sheets'!#REF!,'Child Tracking Record Sheets'!#REF!,2,0)),"",VLOOKUP('Child Tracking Record Sheets'!#REF!,'Child Tracking Record Sheets'!#REF!,2,0))</f>
        <v/>
      </c>
      <c r="B1742" s="436"/>
      <c r="C1742" s="437" t="str">
        <f>IF(ISERROR(VLOOKUP('Child Tracking Record Sheets'!#REF!,'Class Record S5'!#REF!,2,0)),"",VLOOKUP('Child Tracking Record Sheets'!#REF!,'Class Record S5'!#REF!,2,0))</f>
        <v/>
      </c>
      <c r="D1742" s="437"/>
      <c r="E1742" s="437"/>
      <c r="F1742" s="437"/>
      <c r="G1742" s="437"/>
      <c r="H1742" s="437"/>
      <c r="I1742" s="437"/>
      <c r="J1742" s="437"/>
      <c r="K1742" s="437"/>
      <c r="L1742" s="9"/>
    </row>
    <row r="1743" spans="1:12" ht="11.1" customHeight="1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</row>
    <row r="1744" spans="1:12" ht="20.100000000000001" customHeight="1" x14ac:dyDescent="0.25">
      <c r="A1744" s="429" t="s">
        <v>49</v>
      </c>
      <c r="B1744" s="429"/>
      <c r="C1744" s="429"/>
      <c r="D1744" s="429"/>
      <c r="E1744" s="429"/>
      <c r="F1744" s="429"/>
      <c r="G1744" s="429"/>
      <c r="H1744" s="429"/>
      <c r="I1744" s="429"/>
      <c r="J1744" s="429"/>
      <c r="K1744" s="429"/>
      <c r="L1744" s="6" t="s">
        <v>43</v>
      </c>
    </row>
    <row r="1745" spans="1:12" ht="26.1" customHeight="1" x14ac:dyDescent="0.25">
      <c r="A1745" s="430" t="str">
        <f>IF(ISERROR(VLOOKUP('Child Tracking Record Sheets'!#REF!,'Child Tracking Record Sheets'!#REF!,2,0)),"",VLOOKUP('Child Tracking Record Sheets'!#REF!,'Child Tracking Record Sheets'!#REF!,2,0))</f>
        <v/>
      </c>
      <c r="B1745" s="430"/>
      <c r="C1745" s="431" t="str">
        <f>IF(ISERROR(VLOOKUP('Child Tracking Record Sheets'!#REF!,'Class Record S5'!#REF!,2,0)),"",VLOOKUP('Child Tracking Record Sheets'!#REF!,'Class Record S5'!#REF!,2,0))</f>
        <v/>
      </c>
      <c r="D1745" s="431"/>
      <c r="E1745" s="431"/>
      <c r="F1745" s="431"/>
      <c r="G1745" s="431"/>
      <c r="H1745" s="431"/>
      <c r="I1745" s="431"/>
      <c r="J1745" s="431"/>
      <c r="K1745" s="431"/>
      <c r="L1745" s="7"/>
    </row>
    <row r="1746" spans="1:12" ht="26.1" customHeight="1" x14ac:dyDescent="0.25">
      <c r="A1746" s="434" t="str">
        <f>IF(ISERROR(VLOOKUP('Child Tracking Record Sheets'!#REF!,'Child Tracking Record Sheets'!#REF!,2,0)),"",VLOOKUP('Child Tracking Record Sheets'!#REF!,'Child Tracking Record Sheets'!#REF!,2,0))</f>
        <v/>
      </c>
      <c r="B1746" s="434"/>
      <c r="C1746" s="435" t="str">
        <f>IF(ISERROR(VLOOKUP('Child Tracking Record Sheets'!#REF!,'Class Record S5'!#REF!,2,0)),"",VLOOKUP('Child Tracking Record Sheets'!#REF!,'Class Record S5'!#REF!,2,0))</f>
        <v/>
      </c>
      <c r="D1746" s="435"/>
      <c r="E1746" s="435"/>
      <c r="F1746" s="435"/>
      <c r="G1746" s="435"/>
      <c r="H1746" s="435"/>
      <c r="I1746" s="435"/>
      <c r="J1746" s="435"/>
      <c r="K1746" s="435"/>
      <c r="L1746" s="8"/>
    </row>
    <row r="1747" spans="1:12" ht="26.1" customHeight="1" x14ac:dyDescent="0.25">
      <c r="A1747" s="434" t="str">
        <f>IF(ISERROR(VLOOKUP('Child Tracking Record Sheets'!#REF!,'Child Tracking Record Sheets'!#REF!,2,0)),"",VLOOKUP('Child Tracking Record Sheets'!#REF!,'Child Tracking Record Sheets'!#REF!,2,0))</f>
        <v/>
      </c>
      <c r="B1747" s="434"/>
      <c r="C1747" s="435" t="str">
        <f>IF(ISERROR(VLOOKUP('Child Tracking Record Sheets'!#REF!,'Class Record S5'!#REF!,2,0)),"",VLOOKUP('Child Tracking Record Sheets'!#REF!,'Class Record S5'!#REF!,2,0))</f>
        <v/>
      </c>
      <c r="D1747" s="435"/>
      <c r="E1747" s="435"/>
      <c r="F1747" s="435"/>
      <c r="G1747" s="435"/>
      <c r="H1747" s="435"/>
      <c r="I1747" s="435"/>
      <c r="J1747" s="435"/>
      <c r="K1747" s="435"/>
      <c r="L1747" s="8"/>
    </row>
    <row r="1748" spans="1:12" ht="26.1" customHeight="1" x14ac:dyDescent="0.25">
      <c r="A1748" s="436" t="str">
        <f>IF(ISERROR(VLOOKUP('Child Tracking Record Sheets'!#REF!,'Child Tracking Record Sheets'!#REF!,2,0)),"",VLOOKUP('Child Tracking Record Sheets'!#REF!,'Child Tracking Record Sheets'!#REF!,2,0))</f>
        <v/>
      </c>
      <c r="B1748" s="436"/>
      <c r="C1748" s="437" t="str">
        <f>IF(ISERROR(VLOOKUP('Child Tracking Record Sheets'!#REF!,'Class Record S5'!#REF!,2,0)),"",VLOOKUP('Child Tracking Record Sheets'!#REF!,'Class Record S5'!#REF!,2,0))</f>
        <v/>
      </c>
      <c r="D1748" s="437"/>
      <c r="E1748" s="437"/>
      <c r="F1748" s="437"/>
      <c r="G1748" s="437"/>
      <c r="H1748" s="437"/>
      <c r="I1748" s="437"/>
      <c r="J1748" s="437"/>
      <c r="K1748" s="437"/>
      <c r="L1748" s="9"/>
    </row>
    <row r="1749" spans="1:12" ht="11.1" customHeight="1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</row>
    <row r="1750" spans="1:12" ht="20.100000000000001" customHeight="1" x14ac:dyDescent="0.25">
      <c r="A1750" s="438" t="s">
        <v>44</v>
      </c>
      <c r="B1750" s="438"/>
      <c r="C1750" s="438"/>
      <c r="D1750" s="438"/>
      <c r="E1750" s="438"/>
      <c r="F1750" s="438"/>
      <c r="G1750" s="438"/>
      <c r="H1750" s="438"/>
      <c r="I1750" s="438"/>
      <c r="J1750" s="438"/>
      <c r="K1750" s="439" t="s">
        <v>45</v>
      </c>
      <c r="L1750" s="439"/>
    </row>
    <row r="1751" spans="1:12" ht="20.100000000000001" customHeight="1" x14ac:dyDescent="0.25">
      <c r="A1751" s="440"/>
      <c r="B1751" s="440"/>
      <c r="C1751" s="440"/>
      <c r="D1751" s="440"/>
      <c r="E1751" s="440"/>
      <c r="F1751" s="440"/>
      <c r="G1751" s="440"/>
      <c r="H1751" s="440"/>
      <c r="I1751" s="440"/>
      <c r="J1751" s="440"/>
      <c r="K1751" s="441" t="e">
        <f>'Class Record S5'!#REF!</f>
        <v>#REF!</v>
      </c>
      <c r="L1751" s="441"/>
    </row>
    <row r="1752" spans="1:12" ht="20.100000000000001" customHeight="1" x14ac:dyDescent="0.25">
      <c r="A1752" s="440"/>
      <c r="B1752" s="440"/>
      <c r="C1752" s="440"/>
      <c r="D1752" s="440"/>
      <c r="E1752" s="440"/>
      <c r="F1752" s="440"/>
      <c r="G1752" s="440"/>
      <c r="H1752" s="440"/>
      <c r="I1752" s="440"/>
      <c r="J1752" s="440"/>
      <c r="K1752" s="441"/>
      <c r="L1752" s="441"/>
    </row>
    <row r="1753" spans="1:12" ht="20.100000000000001" customHeight="1" x14ac:dyDescent="0.25">
      <c r="A1753" s="440"/>
      <c r="B1753" s="440"/>
      <c r="C1753" s="440"/>
      <c r="D1753" s="440"/>
      <c r="E1753" s="440"/>
      <c r="F1753" s="440"/>
      <c r="G1753" s="440"/>
      <c r="H1753" s="440"/>
      <c r="I1753" s="440"/>
      <c r="J1753" s="440"/>
      <c r="K1753" s="441"/>
      <c r="L1753" s="441"/>
    </row>
    <row r="1754" spans="1:12" ht="20.100000000000001" customHeight="1" x14ac:dyDescent="0.2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</row>
    <row r="1755" spans="1:12" ht="20.100000000000001" customHeight="1" x14ac:dyDescent="0.2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</row>
    <row r="1756" spans="1:12" ht="24.6" customHeight="1" x14ac:dyDescent="0.25">
      <c r="A1756" s="423" t="e">
        <f>'Child Tracking Record Sheets'!$B$1:$F$1</f>
        <v>#VALUE!</v>
      </c>
      <c r="B1756" s="423"/>
      <c r="C1756" s="423"/>
      <c r="D1756" s="423"/>
      <c r="E1756" s="423"/>
      <c r="F1756" s="423"/>
      <c r="G1756" s="423"/>
      <c r="H1756" s="423"/>
      <c r="I1756" s="423"/>
      <c r="J1756" s="423"/>
      <c r="K1756" s="423"/>
      <c r="L1756" s="423"/>
    </row>
    <row r="1757" spans="1:12" ht="11.1" customHeight="1" x14ac:dyDescent="0.25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</row>
    <row r="1758" spans="1:12" ht="12" customHeight="1" x14ac:dyDescent="0.25">
      <c r="A1758" s="424" t="s">
        <v>17</v>
      </c>
      <c r="B1758" s="424"/>
      <c r="C1758" s="425" t="e">
        <f>'Class Record S5'!#REF!</f>
        <v>#REF!</v>
      </c>
      <c r="D1758" s="425"/>
      <c r="E1758" s="425"/>
      <c r="F1758" s="425"/>
      <c r="G1758" s="424" t="s">
        <v>18</v>
      </c>
      <c r="H1758" s="426" t="e">
        <f>$H$3</f>
        <v>#REF!</v>
      </c>
      <c r="I1758" s="426"/>
      <c r="J1758" s="427" t="str">
        <f>'Class Record S5'!$C$2</f>
        <v>CLASS</v>
      </c>
      <c r="K1758" s="427"/>
      <c r="L1758" s="427"/>
    </row>
    <row r="1759" spans="1:12" ht="12" customHeight="1" x14ac:dyDescent="0.25">
      <c r="A1759" s="424"/>
      <c r="B1759" s="424"/>
      <c r="C1759" s="425"/>
      <c r="D1759" s="425"/>
      <c r="E1759" s="425"/>
      <c r="F1759" s="425"/>
      <c r="G1759" s="424"/>
      <c r="H1759" s="426"/>
      <c r="I1759" s="426"/>
      <c r="J1759" s="427"/>
      <c r="K1759" s="427"/>
      <c r="L1759" s="427"/>
    </row>
    <row r="1760" spans="1:12" ht="11.1" customHeight="1" x14ac:dyDescent="0.25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</row>
    <row r="1761" spans="1:12" ht="20.100000000000001" customHeight="1" x14ac:dyDescent="0.25">
      <c r="A1761" s="417" t="s">
        <v>19</v>
      </c>
      <c r="B1761" s="417"/>
      <c r="C1761" s="417"/>
      <c r="D1761" s="417"/>
      <c r="E1761" s="418" t="s">
        <v>20</v>
      </c>
      <c r="F1761" s="418"/>
      <c r="G1761" s="418"/>
      <c r="H1761" s="418"/>
      <c r="I1761" s="419" t="s">
        <v>21</v>
      </c>
      <c r="J1761" s="419"/>
      <c r="K1761" s="419"/>
      <c r="L1761" s="419"/>
    </row>
    <row r="1762" spans="1:12" ht="20.100000000000001" customHeight="1" x14ac:dyDescent="0.25">
      <c r="A1762" s="420" t="s">
        <v>22</v>
      </c>
      <c r="B1762" s="420"/>
      <c r="C1762" s="421" t="s">
        <v>23</v>
      </c>
      <c r="D1762" s="421"/>
      <c r="E1762" s="421" t="s">
        <v>24</v>
      </c>
      <c r="F1762" s="421"/>
      <c r="G1762" s="421" t="s">
        <v>25</v>
      </c>
      <c r="H1762" s="421"/>
      <c r="I1762" s="421" t="s">
        <v>26</v>
      </c>
      <c r="J1762" s="421"/>
      <c r="K1762" s="422" t="s">
        <v>27</v>
      </c>
      <c r="L1762" s="422"/>
    </row>
    <row r="1763" spans="1:12" ht="15" customHeight="1" x14ac:dyDescent="0.25">
      <c r="A1763" s="433" t="s">
        <v>28</v>
      </c>
      <c r="B1763" s="433"/>
      <c r="C1763" s="433"/>
      <c r="D1763" s="433"/>
      <c r="E1763" s="433" t="s">
        <v>29</v>
      </c>
      <c r="F1763" s="433"/>
      <c r="G1763" s="433"/>
      <c r="H1763" s="433"/>
      <c r="I1763" s="433" t="s">
        <v>30</v>
      </c>
      <c r="J1763" s="433"/>
      <c r="K1763" s="433"/>
      <c r="L1763" s="433"/>
    </row>
    <row r="1764" spans="1:12" ht="15" customHeight="1" x14ac:dyDescent="0.25">
      <c r="A1764" s="432" t="s">
        <v>31</v>
      </c>
      <c r="B1764" s="432"/>
      <c r="C1764" s="432"/>
      <c r="D1764" s="432"/>
      <c r="E1764" s="432" t="s">
        <v>32</v>
      </c>
      <c r="F1764" s="432"/>
      <c r="G1764" s="432"/>
      <c r="H1764" s="432"/>
      <c r="I1764" s="432" t="s">
        <v>33</v>
      </c>
      <c r="J1764" s="432"/>
      <c r="K1764" s="432"/>
      <c r="L1764" s="432"/>
    </row>
    <row r="1765" spans="1:12" ht="15" customHeight="1" x14ac:dyDescent="0.25">
      <c r="A1765" s="432" t="s">
        <v>34</v>
      </c>
      <c r="B1765" s="432"/>
      <c r="C1765" s="432"/>
      <c r="D1765" s="432"/>
      <c r="E1765" s="432" t="s">
        <v>35</v>
      </c>
      <c r="F1765" s="432"/>
      <c r="G1765" s="432"/>
      <c r="H1765" s="432"/>
      <c r="I1765" s="432" t="s">
        <v>36</v>
      </c>
      <c r="J1765" s="432"/>
      <c r="K1765" s="432"/>
      <c r="L1765" s="432"/>
    </row>
    <row r="1766" spans="1:12" ht="15" customHeight="1" x14ac:dyDescent="0.25">
      <c r="A1766" s="432" t="s">
        <v>37</v>
      </c>
      <c r="B1766" s="432"/>
      <c r="C1766" s="432"/>
      <c r="D1766" s="432"/>
      <c r="E1766" s="432" t="s">
        <v>38</v>
      </c>
      <c r="F1766" s="432"/>
      <c r="G1766" s="432"/>
      <c r="H1766" s="432"/>
      <c r="I1766" s="432" t="s">
        <v>39</v>
      </c>
      <c r="J1766" s="432"/>
      <c r="K1766" s="432"/>
      <c r="L1766" s="432"/>
    </row>
    <row r="1767" spans="1:12" ht="15" customHeight="1" x14ac:dyDescent="0.25">
      <c r="A1767" s="428" t="s">
        <v>40</v>
      </c>
      <c r="B1767" s="428"/>
      <c r="C1767" s="428"/>
      <c r="D1767" s="428"/>
      <c r="E1767" s="428" t="s">
        <v>41</v>
      </c>
      <c r="F1767" s="428"/>
      <c r="G1767" s="428"/>
      <c r="H1767" s="428"/>
      <c r="I1767" s="428" t="s">
        <v>42</v>
      </c>
      <c r="J1767" s="428"/>
      <c r="K1767" s="428"/>
      <c r="L1767" s="428"/>
    </row>
    <row r="1768" spans="1:12" ht="11.1" customHeight="1" x14ac:dyDescent="0.2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</row>
    <row r="1769" spans="1:12" ht="20.100000000000001" customHeight="1" x14ac:dyDescent="0.25">
      <c r="A1769" s="429" t="s">
        <v>46</v>
      </c>
      <c r="B1769" s="429"/>
      <c r="C1769" s="429"/>
      <c r="D1769" s="429"/>
      <c r="E1769" s="429"/>
      <c r="F1769" s="429"/>
      <c r="G1769" s="429"/>
      <c r="H1769" s="429"/>
      <c r="I1769" s="429"/>
      <c r="J1769" s="429"/>
      <c r="K1769" s="429"/>
      <c r="L1769" s="6" t="s">
        <v>43</v>
      </c>
    </row>
    <row r="1770" spans="1:12" ht="26.1" customHeight="1" x14ac:dyDescent="0.25">
      <c r="A1770" s="430" t="str">
        <f>IF(ISERROR(VLOOKUP('Child Tracking Record Sheets'!#REF!,'Child Tracking Record Sheets'!#REF!,2,0)),"",VLOOKUP('Child Tracking Record Sheets'!#REF!,'Child Tracking Record Sheets'!#REF!,2,0))</f>
        <v/>
      </c>
      <c r="B1770" s="430"/>
      <c r="C1770" s="431" t="str">
        <f>IF(ISERROR(VLOOKUP('Child Tracking Record Sheets'!#REF!,'Class Record S5'!#REF!,2,0)),"",VLOOKUP('Child Tracking Record Sheets'!#REF!,'Class Record S5'!#REF!,2,0))</f>
        <v/>
      </c>
      <c r="D1770" s="431"/>
      <c r="E1770" s="431"/>
      <c r="F1770" s="431"/>
      <c r="G1770" s="431"/>
      <c r="H1770" s="431"/>
      <c r="I1770" s="431"/>
      <c r="J1770" s="431"/>
      <c r="K1770" s="431"/>
      <c r="L1770" s="7"/>
    </row>
    <row r="1771" spans="1:12" ht="26.1" customHeight="1" x14ac:dyDescent="0.25">
      <c r="A1771" s="434" t="str">
        <f>IF(ISERROR(VLOOKUP('Child Tracking Record Sheets'!#REF!,'Child Tracking Record Sheets'!#REF!,2,0)),"",VLOOKUP('Child Tracking Record Sheets'!#REF!,'Child Tracking Record Sheets'!#REF!,2,0))</f>
        <v/>
      </c>
      <c r="B1771" s="434"/>
      <c r="C1771" s="435" t="str">
        <f>IF(ISERROR(VLOOKUP('Child Tracking Record Sheets'!#REF!,'Class Record S5'!#REF!,2,0)),"",VLOOKUP('Child Tracking Record Sheets'!#REF!,'Class Record S5'!#REF!,2,0))</f>
        <v/>
      </c>
      <c r="D1771" s="435"/>
      <c r="E1771" s="435"/>
      <c r="F1771" s="435"/>
      <c r="G1771" s="435"/>
      <c r="H1771" s="435"/>
      <c r="I1771" s="435"/>
      <c r="J1771" s="435"/>
      <c r="K1771" s="435"/>
      <c r="L1771" s="8"/>
    </row>
    <row r="1772" spans="1:12" ht="26.1" customHeight="1" x14ac:dyDescent="0.25">
      <c r="A1772" s="434" t="str">
        <f>IF(ISERROR(VLOOKUP('Child Tracking Record Sheets'!#REF!,'Child Tracking Record Sheets'!#REF!,2,0)),"",VLOOKUP('Child Tracking Record Sheets'!#REF!,'Child Tracking Record Sheets'!#REF!,2,0))</f>
        <v/>
      </c>
      <c r="B1772" s="434"/>
      <c r="C1772" s="435" t="str">
        <f>IF(ISERROR(VLOOKUP('Child Tracking Record Sheets'!#REF!,'Class Record S5'!#REF!,2,0)),"",VLOOKUP('Child Tracking Record Sheets'!#REF!,'Class Record S5'!#REF!,2,0))</f>
        <v/>
      </c>
      <c r="D1772" s="435"/>
      <c r="E1772" s="435"/>
      <c r="F1772" s="435"/>
      <c r="G1772" s="435"/>
      <c r="H1772" s="435"/>
      <c r="I1772" s="435"/>
      <c r="J1772" s="435"/>
      <c r="K1772" s="435"/>
      <c r="L1772" s="8"/>
    </row>
    <row r="1773" spans="1:12" ht="26.1" customHeight="1" x14ac:dyDescent="0.25">
      <c r="A1773" s="436" t="str">
        <f>IF(ISERROR(VLOOKUP('Child Tracking Record Sheets'!#REF!,'Child Tracking Record Sheets'!#REF!,2,0)),"",VLOOKUP('Child Tracking Record Sheets'!#REF!,'Child Tracking Record Sheets'!#REF!,2,0))</f>
        <v/>
      </c>
      <c r="B1773" s="436"/>
      <c r="C1773" s="437" t="str">
        <f>IF(ISERROR(VLOOKUP('Child Tracking Record Sheets'!#REF!,'Class Record S5'!#REF!,2,0)),"",VLOOKUP('Child Tracking Record Sheets'!#REF!,'Class Record S5'!#REF!,2,0))</f>
        <v/>
      </c>
      <c r="D1773" s="437"/>
      <c r="E1773" s="437"/>
      <c r="F1773" s="437"/>
      <c r="G1773" s="437"/>
      <c r="H1773" s="437"/>
      <c r="I1773" s="437"/>
      <c r="J1773" s="437"/>
      <c r="K1773" s="437"/>
      <c r="L1773" s="9"/>
    </row>
    <row r="1774" spans="1:12" ht="11.1" customHeight="1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</row>
    <row r="1775" spans="1:12" ht="20.100000000000001" customHeight="1" x14ac:dyDescent="0.25">
      <c r="A1775" s="429" t="s">
        <v>47</v>
      </c>
      <c r="B1775" s="429"/>
      <c r="C1775" s="429"/>
      <c r="D1775" s="429"/>
      <c r="E1775" s="429"/>
      <c r="F1775" s="429"/>
      <c r="G1775" s="429"/>
      <c r="H1775" s="429"/>
      <c r="I1775" s="429"/>
      <c r="J1775" s="429"/>
      <c r="K1775" s="429"/>
      <c r="L1775" s="6" t="s">
        <v>43</v>
      </c>
    </row>
    <row r="1776" spans="1:12" ht="26.1" customHeight="1" x14ac:dyDescent="0.25">
      <c r="A1776" s="430" t="str">
        <f>IF(ISERROR(VLOOKUP('Child Tracking Record Sheets'!#REF!,'Child Tracking Record Sheets'!#REF!,2,0)),"",VLOOKUP('Child Tracking Record Sheets'!#REF!,'Child Tracking Record Sheets'!#REF!,2,0))</f>
        <v/>
      </c>
      <c r="B1776" s="430"/>
      <c r="C1776" s="431" t="str">
        <f>IF(ISERROR(VLOOKUP('Child Tracking Record Sheets'!#REF!,'Class Record S5'!#REF!,2,0)),"",VLOOKUP('Child Tracking Record Sheets'!#REF!,'Class Record S5'!#REF!,2,0))</f>
        <v/>
      </c>
      <c r="D1776" s="431"/>
      <c r="E1776" s="431"/>
      <c r="F1776" s="431"/>
      <c r="G1776" s="431"/>
      <c r="H1776" s="431"/>
      <c r="I1776" s="431"/>
      <c r="J1776" s="431"/>
      <c r="K1776" s="431"/>
      <c r="L1776" s="7"/>
    </row>
    <row r="1777" spans="1:12" ht="26.1" customHeight="1" x14ac:dyDescent="0.25">
      <c r="A1777" s="434" t="str">
        <f>IF(ISERROR(VLOOKUP('Child Tracking Record Sheets'!#REF!,'Child Tracking Record Sheets'!#REF!,2,0)),"",VLOOKUP('Child Tracking Record Sheets'!#REF!,'Child Tracking Record Sheets'!#REF!,2,0))</f>
        <v/>
      </c>
      <c r="B1777" s="434"/>
      <c r="C1777" s="435" t="str">
        <f>IF(ISERROR(VLOOKUP('Child Tracking Record Sheets'!#REF!,'Class Record S5'!#REF!,2,0)),"",VLOOKUP('Child Tracking Record Sheets'!#REF!,'Class Record S5'!#REF!,2,0))</f>
        <v/>
      </c>
      <c r="D1777" s="435"/>
      <c r="E1777" s="435"/>
      <c r="F1777" s="435"/>
      <c r="G1777" s="435"/>
      <c r="H1777" s="435"/>
      <c r="I1777" s="435"/>
      <c r="J1777" s="435"/>
      <c r="K1777" s="435"/>
      <c r="L1777" s="8"/>
    </row>
    <row r="1778" spans="1:12" ht="26.1" customHeight="1" x14ac:dyDescent="0.25">
      <c r="A1778" s="434" t="str">
        <f>IF(ISERROR(VLOOKUP('Child Tracking Record Sheets'!#REF!,'Child Tracking Record Sheets'!#REF!,2,0)),"",VLOOKUP('Child Tracking Record Sheets'!#REF!,'Child Tracking Record Sheets'!#REF!,2,0))</f>
        <v/>
      </c>
      <c r="B1778" s="434"/>
      <c r="C1778" s="435" t="str">
        <f>IF(ISERROR(VLOOKUP('Child Tracking Record Sheets'!#REF!,'Class Record S5'!#REF!,2,0)),"",VLOOKUP('Child Tracking Record Sheets'!#REF!,'Class Record S5'!#REF!,2,0))</f>
        <v/>
      </c>
      <c r="D1778" s="435"/>
      <c r="E1778" s="435"/>
      <c r="F1778" s="435"/>
      <c r="G1778" s="435"/>
      <c r="H1778" s="435"/>
      <c r="I1778" s="435"/>
      <c r="J1778" s="435"/>
      <c r="K1778" s="435"/>
      <c r="L1778" s="8"/>
    </row>
    <row r="1779" spans="1:12" ht="26.1" customHeight="1" x14ac:dyDescent="0.25">
      <c r="A1779" s="434" t="str">
        <f>IF(ISERROR(VLOOKUP('Child Tracking Record Sheets'!#REF!,'Child Tracking Record Sheets'!#REF!,2,0)),"",VLOOKUP('Child Tracking Record Sheets'!#REF!,'Child Tracking Record Sheets'!#REF!,2,0))</f>
        <v/>
      </c>
      <c r="B1779" s="434"/>
      <c r="C1779" s="435" t="str">
        <f>IF(ISERROR(VLOOKUP('Child Tracking Record Sheets'!#REF!,'Class Record S5'!#REF!,2,0)),"",VLOOKUP('Child Tracking Record Sheets'!#REF!,'Class Record S5'!#REF!,2,0))</f>
        <v/>
      </c>
      <c r="D1779" s="435"/>
      <c r="E1779" s="435"/>
      <c r="F1779" s="435"/>
      <c r="G1779" s="435"/>
      <c r="H1779" s="435"/>
      <c r="I1779" s="435"/>
      <c r="J1779" s="435"/>
      <c r="K1779" s="435"/>
      <c r="L1779" s="8"/>
    </row>
    <row r="1780" spans="1:12" ht="26.1" customHeight="1" x14ac:dyDescent="0.25">
      <c r="A1780" s="436" t="str">
        <f>IF(ISERROR(VLOOKUP('Child Tracking Record Sheets'!#REF!,'Child Tracking Record Sheets'!#REF!,2,0)),"",VLOOKUP('Child Tracking Record Sheets'!#REF!,'Child Tracking Record Sheets'!#REF!,2,0))</f>
        <v/>
      </c>
      <c r="B1780" s="436"/>
      <c r="C1780" s="437" t="str">
        <f>IF(ISERROR(VLOOKUP('Child Tracking Record Sheets'!#REF!,'Class Record S5'!#REF!,2,0)),"",VLOOKUP('Child Tracking Record Sheets'!#REF!,'Class Record S5'!#REF!,2,0))</f>
        <v/>
      </c>
      <c r="D1780" s="437"/>
      <c r="E1780" s="437"/>
      <c r="F1780" s="437"/>
      <c r="G1780" s="437"/>
      <c r="H1780" s="437"/>
      <c r="I1780" s="437"/>
      <c r="J1780" s="437"/>
      <c r="K1780" s="437"/>
      <c r="L1780" s="9"/>
    </row>
    <row r="1781" spans="1:12" ht="11.1" customHeight="1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</row>
    <row r="1782" spans="1:12" ht="20.100000000000001" customHeight="1" x14ac:dyDescent="0.25">
      <c r="A1782" s="429" t="s">
        <v>48</v>
      </c>
      <c r="B1782" s="429"/>
      <c r="C1782" s="429"/>
      <c r="D1782" s="429"/>
      <c r="E1782" s="429"/>
      <c r="F1782" s="429"/>
      <c r="G1782" s="429"/>
      <c r="H1782" s="429"/>
      <c r="I1782" s="429"/>
      <c r="J1782" s="429"/>
      <c r="K1782" s="429"/>
      <c r="L1782" s="6" t="s">
        <v>43</v>
      </c>
    </row>
    <row r="1783" spans="1:12" ht="26.1" customHeight="1" x14ac:dyDescent="0.25">
      <c r="A1783" s="430" t="str">
        <f>IF(ISERROR(VLOOKUP('Child Tracking Record Sheets'!#REF!,'Child Tracking Record Sheets'!#REF!,2,0)),"",VLOOKUP('Child Tracking Record Sheets'!#REF!,'Child Tracking Record Sheets'!#REF!,2,0))</f>
        <v/>
      </c>
      <c r="B1783" s="430"/>
      <c r="C1783" s="431" t="str">
        <f>IF(ISERROR(VLOOKUP('Child Tracking Record Sheets'!#REF!,'Class Record S5'!#REF!,2,0)),"",VLOOKUP('Child Tracking Record Sheets'!#REF!,'Class Record S5'!#REF!,2,0))</f>
        <v/>
      </c>
      <c r="D1783" s="431"/>
      <c r="E1783" s="431"/>
      <c r="F1783" s="431"/>
      <c r="G1783" s="431"/>
      <c r="H1783" s="431"/>
      <c r="I1783" s="431"/>
      <c r="J1783" s="431"/>
      <c r="K1783" s="431"/>
      <c r="L1783" s="7"/>
    </row>
    <row r="1784" spans="1:12" ht="26.1" customHeight="1" x14ac:dyDescent="0.25">
      <c r="A1784" s="434" t="str">
        <f>IF(ISERROR(VLOOKUP('Child Tracking Record Sheets'!#REF!,'Child Tracking Record Sheets'!#REF!,2,0)),"",VLOOKUP('Child Tracking Record Sheets'!#REF!,'Child Tracking Record Sheets'!#REF!,2,0))</f>
        <v/>
      </c>
      <c r="B1784" s="434"/>
      <c r="C1784" s="435" t="str">
        <f>IF(ISERROR(VLOOKUP('Child Tracking Record Sheets'!#REF!,'Class Record S5'!#REF!,2,0)),"",VLOOKUP('Child Tracking Record Sheets'!#REF!,'Class Record S5'!#REF!,2,0))</f>
        <v/>
      </c>
      <c r="D1784" s="435"/>
      <c r="E1784" s="435"/>
      <c r="F1784" s="435"/>
      <c r="G1784" s="435"/>
      <c r="H1784" s="435"/>
      <c r="I1784" s="435"/>
      <c r="J1784" s="435"/>
      <c r="K1784" s="435"/>
      <c r="L1784" s="8"/>
    </row>
    <row r="1785" spans="1:12" ht="26.1" customHeight="1" x14ac:dyDescent="0.25">
      <c r="A1785" s="434" t="str">
        <f>IF(ISERROR(VLOOKUP('Child Tracking Record Sheets'!#REF!,'Child Tracking Record Sheets'!#REF!,2,0)),"",VLOOKUP('Child Tracking Record Sheets'!#REF!,'Child Tracking Record Sheets'!#REF!,2,0))</f>
        <v/>
      </c>
      <c r="B1785" s="434"/>
      <c r="C1785" s="435" t="str">
        <f>IF(ISERROR(VLOOKUP('Child Tracking Record Sheets'!#REF!,'Class Record S5'!#REF!,2,0)),"",VLOOKUP('Child Tracking Record Sheets'!#REF!,'Class Record S5'!#REF!,2,0))</f>
        <v/>
      </c>
      <c r="D1785" s="435"/>
      <c r="E1785" s="435"/>
      <c r="F1785" s="435"/>
      <c r="G1785" s="435"/>
      <c r="H1785" s="435"/>
      <c r="I1785" s="435"/>
      <c r="J1785" s="435"/>
      <c r="K1785" s="435"/>
      <c r="L1785" s="8"/>
    </row>
    <row r="1786" spans="1:12" ht="26.1" customHeight="1" x14ac:dyDescent="0.25">
      <c r="A1786" s="434" t="str">
        <f>IF(ISERROR(VLOOKUP('Child Tracking Record Sheets'!#REF!,'Child Tracking Record Sheets'!#REF!,2,0)),"",VLOOKUP('Child Tracking Record Sheets'!#REF!,'Child Tracking Record Sheets'!#REF!,2,0))</f>
        <v/>
      </c>
      <c r="B1786" s="434"/>
      <c r="C1786" s="435" t="str">
        <f>IF(ISERROR(VLOOKUP('Child Tracking Record Sheets'!#REF!,'Class Record S5'!#REF!,2,0)),"",VLOOKUP('Child Tracking Record Sheets'!#REF!,'Class Record S5'!#REF!,2,0))</f>
        <v/>
      </c>
      <c r="D1786" s="435"/>
      <c r="E1786" s="435"/>
      <c r="F1786" s="435"/>
      <c r="G1786" s="435"/>
      <c r="H1786" s="435"/>
      <c r="I1786" s="435"/>
      <c r="J1786" s="435"/>
      <c r="K1786" s="435"/>
      <c r="L1786" s="8"/>
    </row>
    <row r="1787" spans="1:12" ht="26.1" customHeight="1" x14ac:dyDescent="0.25">
      <c r="A1787" s="436" t="str">
        <f>IF(ISERROR(VLOOKUP('Child Tracking Record Sheets'!#REF!,'Child Tracking Record Sheets'!#REF!,2,0)),"",VLOOKUP('Child Tracking Record Sheets'!#REF!,'Child Tracking Record Sheets'!#REF!,2,0))</f>
        <v/>
      </c>
      <c r="B1787" s="436"/>
      <c r="C1787" s="437" t="str">
        <f>IF(ISERROR(VLOOKUP('Child Tracking Record Sheets'!#REF!,'Class Record S5'!#REF!,2,0)),"",VLOOKUP('Child Tracking Record Sheets'!#REF!,'Class Record S5'!#REF!,2,0))</f>
        <v/>
      </c>
      <c r="D1787" s="437"/>
      <c r="E1787" s="437"/>
      <c r="F1787" s="437"/>
      <c r="G1787" s="437"/>
      <c r="H1787" s="437"/>
      <c r="I1787" s="437"/>
      <c r="J1787" s="437"/>
      <c r="K1787" s="437"/>
      <c r="L1787" s="9"/>
    </row>
    <row r="1788" spans="1:12" ht="11.1" customHeight="1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</row>
    <row r="1789" spans="1:12" ht="20.100000000000001" customHeight="1" x14ac:dyDescent="0.25">
      <c r="A1789" s="429" t="s">
        <v>49</v>
      </c>
      <c r="B1789" s="429"/>
      <c r="C1789" s="429"/>
      <c r="D1789" s="429"/>
      <c r="E1789" s="429"/>
      <c r="F1789" s="429"/>
      <c r="G1789" s="429"/>
      <c r="H1789" s="429"/>
      <c r="I1789" s="429"/>
      <c r="J1789" s="429"/>
      <c r="K1789" s="429"/>
      <c r="L1789" s="6" t="s">
        <v>43</v>
      </c>
    </row>
    <row r="1790" spans="1:12" ht="26.1" customHeight="1" x14ac:dyDescent="0.25">
      <c r="A1790" s="430" t="str">
        <f>IF(ISERROR(VLOOKUP('Child Tracking Record Sheets'!#REF!,'Child Tracking Record Sheets'!#REF!,2,0)),"",VLOOKUP('Child Tracking Record Sheets'!#REF!,'Child Tracking Record Sheets'!#REF!,2,0))</f>
        <v/>
      </c>
      <c r="B1790" s="430"/>
      <c r="C1790" s="431" t="str">
        <f>IF(ISERROR(VLOOKUP('Child Tracking Record Sheets'!#REF!,'Class Record S5'!#REF!,2,0)),"",VLOOKUP('Child Tracking Record Sheets'!#REF!,'Class Record S5'!#REF!,2,0))</f>
        <v/>
      </c>
      <c r="D1790" s="431"/>
      <c r="E1790" s="431"/>
      <c r="F1790" s="431"/>
      <c r="G1790" s="431"/>
      <c r="H1790" s="431"/>
      <c r="I1790" s="431"/>
      <c r="J1790" s="431"/>
      <c r="K1790" s="431"/>
      <c r="L1790" s="7"/>
    </row>
    <row r="1791" spans="1:12" ht="26.1" customHeight="1" x14ac:dyDescent="0.25">
      <c r="A1791" s="434" t="str">
        <f>IF(ISERROR(VLOOKUP('Child Tracking Record Sheets'!#REF!,'Child Tracking Record Sheets'!#REF!,2,0)),"",VLOOKUP('Child Tracking Record Sheets'!#REF!,'Child Tracking Record Sheets'!#REF!,2,0))</f>
        <v/>
      </c>
      <c r="B1791" s="434"/>
      <c r="C1791" s="435" t="str">
        <f>IF(ISERROR(VLOOKUP('Child Tracking Record Sheets'!#REF!,'Class Record S5'!#REF!,2,0)),"",VLOOKUP('Child Tracking Record Sheets'!#REF!,'Class Record S5'!#REF!,2,0))</f>
        <v/>
      </c>
      <c r="D1791" s="435"/>
      <c r="E1791" s="435"/>
      <c r="F1791" s="435"/>
      <c r="G1791" s="435"/>
      <c r="H1791" s="435"/>
      <c r="I1791" s="435"/>
      <c r="J1791" s="435"/>
      <c r="K1791" s="435"/>
      <c r="L1791" s="8"/>
    </row>
    <row r="1792" spans="1:12" ht="26.1" customHeight="1" x14ac:dyDescent="0.25">
      <c r="A1792" s="434" t="str">
        <f>IF(ISERROR(VLOOKUP('Child Tracking Record Sheets'!#REF!,'Child Tracking Record Sheets'!#REF!,2,0)),"",VLOOKUP('Child Tracking Record Sheets'!#REF!,'Child Tracking Record Sheets'!#REF!,2,0))</f>
        <v/>
      </c>
      <c r="B1792" s="434"/>
      <c r="C1792" s="435" t="str">
        <f>IF(ISERROR(VLOOKUP('Child Tracking Record Sheets'!#REF!,'Class Record S5'!#REF!,2,0)),"",VLOOKUP('Child Tracking Record Sheets'!#REF!,'Class Record S5'!#REF!,2,0))</f>
        <v/>
      </c>
      <c r="D1792" s="435"/>
      <c r="E1792" s="435"/>
      <c r="F1792" s="435"/>
      <c r="G1792" s="435"/>
      <c r="H1792" s="435"/>
      <c r="I1792" s="435"/>
      <c r="J1792" s="435"/>
      <c r="K1792" s="435"/>
      <c r="L1792" s="8"/>
    </row>
    <row r="1793" spans="1:12" ht="26.1" customHeight="1" x14ac:dyDescent="0.25">
      <c r="A1793" s="436" t="str">
        <f>IF(ISERROR(VLOOKUP('Child Tracking Record Sheets'!#REF!,'Child Tracking Record Sheets'!#REF!,2,0)),"",VLOOKUP('Child Tracking Record Sheets'!#REF!,'Child Tracking Record Sheets'!#REF!,2,0))</f>
        <v/>
      </c>
      <c r="B1793" s="436"/>
      <c r="C1793" s="437" t="str">
        <f>IF(ISERROR(VLOOKUP('Child Tracking Record Sheets'!#REF!,'Class Record S5'!#REF!,2,0)),"",VLOOKUP('Child Tracking Record Sheets'!#REF!,'Class Record S5'!#REF!,2,0))</f>
        <v/>
      </c>
      <c r="D1793" s="437"/>
      <c r="E1793" s="437"/>
      <c r="F1793" s="437"/>
      <c r="G1793" s="437"/>
      <c r="H1793" s="437"/>
      <c r="I1793" s="437"/>
      <c r="J1793" s="437"/>
      <c r="K1793" s="437"/>
      <c r="L1793" s="9"/>
    </row>
    <row r="1794" spans="1:12" ht="11.1" customHeight="1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</row>
    <row r="1795" spans="1:12" ht="20.100000000000001" customHeight="1" x14ac:dyDescent="0.25">
      <c r="A1795" s="438" t="s">
        <v>44</v>
      </c>
      <c r="B1795" s="438"/>
      <c r="C1795" s="438"/>
      <c r="D1795" s="438"/>
      <c r="E1795" s="438"/>
      <c r="F1795" s="438"/>
      <c r="G1795" s="438"/>
      <c r="H1795" s="438"/>
      <c r="I1795" s="438"/>
      <c r="J1795" s="438"/>
      <c r="K1795" s="439" t="s">
        <v>45</v>
      </c>
      <c r="L1795" s="439"/>
    </row>
    <row r="1796" spans="1:12" ht="20.100000000000001" customHeight="1" x14ac:dyDescent="0.25">
      <c r="A1796" s="440"/>
      <c r="B1796" s="440"/>
      <c r="C1796" s="440"/>
      <c r="D1796" s="440"/>
      <c r="E1796" s="440"/>
      <c r="F1796" s="440"/>
      <c r="G1796" s="440"/>
      <c r="H1796" s="440"/>
      <c r="I1796" s="440"/>
      <c r="J1796" s="440"/>
      <c r="K1796" s="441" t="e">
        <f>'Class Record S5'!#REF!</f>
        <v>#REF!</v>
      </c>
      <c r="L1796" s="441"/>
    </row>
    <row r="1797" spans="1:12" ht="20.100000000000001" customHeight="1" x14ac:dyDescent="0.25">
      <c r="A1797" s="440"/>
      <c r="B1797" s="440"/>
      <c r="C1797" s="440"/>
      <c r="D1797" s="440"/>
      <c r="E1797" s="440"/>
      <c r="F1797" s="440"/>
      <c r="G1797" s="440"/>
      <c r="H1797" s="440"/>
      <c r="I1797" s="440"/>
      <c r="J1797" s="440"/>
      <c r="K1797" s="441"/>
      <c r="L1797" s="441"/>
    </row>
    <row r="1798" spans="1:12" ht="20.100000000000001" customHeight="1" x14ac:dyDescent="0.25">
      <c r="A1798" s="440"/>
      <c r="B1798" s="440"/>
      <c r="C1798" s="440"/>
      <c r="D1798" s="440"/>
      <c r="E1798" s="440"/>
      <c r="F1798" s="440"/>
      <c r="G1798" s="440"/>
      <c r="H1798" s="440"/>
      <c r="I1798" s="440"/>
      <c r="J1798" s="440"/>
      <c r="K1798" s="441"/>
      <c r="L1798" s="441"/>
    </row>
    <row r="1799" spans="1:12" ht="20.100000000000001" customHeight="1" x14ac:dyDescent="0.25"/>
  </sheetData>
  <sheetProtection sheet="1"/>
  <mergeCells count="2960">
    <mergeCell ref="A1796:J1798"/>
    <mergeCell ref="K1796:L1798"/>
    <mergeCell ref="A1792:B1792"/>
    <mergeCell ref="C1792:K1792"/>
    <mergeCell ref="A1793:B1793"/>
    <mergeCell ref="C1793:K1793"/>
    <mergeCell ref="A1795:J1795"/>
    <mergeCell ref="K1795:L1795"/>
    <mergeCell ref="A1787:B1787"/>
    <mergeCell ref="C1787:K1787"/>
    <mergeCell ref="A1789:K1789"/>
    <mergeCell ref="A1790:B1790"/>
    <mergeCell ref="C1790:K1790"/>
    <mergeCell ref="A1791:B1791"/>
    <mergeCell ref="C1791:K1791"/>
    <mergeCell ref="A1784:B1784"/>
    <mergeCell ref="C1784:K1784"/>
    <mergeCell ref="A1785:B1785"/>
    <mergeCell ref="C1785:K1785"/>
    <mergeCell ref="A1786:B1786"/>
    <mergeCell ref="C1786:K1786"/>
    <mergeCell ref="A1779:B1779"/>
    <mergeCell ref="C1779:K1779"/>
    <mergeCell ref="A1780:B1780"/>
    <mergeCell ref="C1780:K1780"/>
    <mergeCell ref="A1782:K1782"/>
    <mergeCell ref="A1783:B1783"/>
    <mergeCell ref="C1783:K1783"/>
    <mergeCell ref="A1775:K1775"/>
    <mergeCell ref="A1776:B1776"/>
    <mergeCell ref="C1776:K1776"/>
    <mergeCell ref="A1777:B1777"/>
    <mergeCell ref="C1777:K1777"/>
    <mergeCell ref="A1778:B1778"/>
    <mergeCell ref="C1778:K1778"/>
    <mergeCell ref="A1771:B1771"/>
    <mergeCell ref="C1771:K1771"/>
    <mergeCell ref="A1772:B1772"/>
    <mergeCell ref="C1772:K1772"/>
    <mergeCell ref="A1773:B1773"/>
    <mergeCell ref="C1773:K1773"/>
    <mergeCell ref="A1767:D1767"/>
    <mergeCell ref="E1767:H1767"/>
    <mergeCell ref="I1767:L1767"/>
    <mergeCell ref="A1769:K1769"/>
    <mergeCell ref="A1770:B1770"/>
    <mergeCell ref="C1770:K1770"/>
    <mergeCell ref="A1765:D1765"/>
    <mergeCell ref="E1765:H1765"/>
    <mergeCell ref="I1765:L1765"/>
    <mergeCell ref="A1766:D1766"/>
    <mergeCell ref="E1766:H1766"/>
    <mergeCell ref="I1766:L1766"/>
    <mergeCell ref="A1763:D1763"/>
    <mergeCell ref="E1763:H1763"/>
    <mergeCell ref="I1763:L1763"/>
    <mergeCell ref="A1764:D1764"/>
    <mergeCell ref="E1764:H1764"/>
    <mergeCell ref="I1764:L1764"/>
    <mergeCell ref="A1761:D1761"/>
    <mergeCell ref="E1761:H1761"/>
    <mergeCell ref="I1761:L1761"/>
    <mergeCell ref="A1762:B1762"/>
    <mergeCell ref="C1762:D1762"/>
    <mergeCell ref="E1762:F1762"/>
    <mergeCell ref="G1762:H1762"/>
    <mergeCell ref="I1762:J1762"/>
    <mergeCell ref="K1762:L1762"/>
    <mergeCell ref="A1751:J1753"/>
    <mergeCell ref="K1751:L1753"/>
    <mergeCell ref="A1756:L1756"/>
    <mergeCell ref="A1758:B1759"/>
    <mergeCell ref="C1758:F1759"/>
    <mergeCell ref="G1758:G1759"/>
    <mergeCell ref="H1758:I1759"/>
    <mergeCell ref="J1758:L1759"/>
    <mergeCell ref="A1747:B1747"/>
    <mergeCell ref="C1747:K1747"/>
    <mergeCell ref="A1748:B1748"/>
    <mergeCell ref="C1748:K1748"/>
    <mergeCell ref="A1750:J1750"/>
    <mergeCell ref="K1750:L1750"/>
    <mergeCell ref="A1742:B1742"/>
    <mergeCell ref="C1742:K1742"/>
    <mergeCell ref="A1744:K1744"/>
    <mergeCell ref="A1745:B1745"/>
    <mergeCell ref="C1745:K1745"/>
    <mergeCell ref="A1746:B1746"/>
    <mergeCell ref="C1746:K1746"/>
    <mergeCell ref="A1739:B1739"/>
    <mergeCell ref="C1739:K1739"/>
    <mergeCell ref="A1740:B1740"/>
    <mergeCell ref="C1740:K1740"/>
    <mergeCell ref="A1741:B1741"/>
    <mergeCell ref="C1741:K1741"/>
    <mergeCell ref="A1734:B1734"/>
    <mergeCell ref="C1734:K1734"/>
    <mergeCell ref="A1735:B1735"/>
    <mergeCell ref="C1735:K1735"/>
    <mergeCell ref="A1737:K1737"/>
    <mergeCell ref="A1738:B1738"/>
    <mergeCell ref="C1738:K1738"/>
    <mergeCell ref="A1730:K1730"/>
    <mergeCell ref="A1731:B1731"/>
    <mergeCell ref="C1731:K1731"/>
    <mergeCell ref="A1732:B1732"/>
    <mergeCell ref="C1732:K1732"/>
    <mergeCell ref="A1733:B1733"/>
    <mergeCell ref="C1733:K1733"/>
    <mergeCell ref="A1726:B1726"/>
    <mergeCell ref="C1726:K1726"/>
    <mergeCell ref="A1727:B1727"/>
    <mergeCell ref="C1727:K1727"/>
    <mergeCell ref="A1728:B1728"/>
    <mergeCell ref="C1728:K1728"/>
    <mergeCell ref="A1722:D1722"/>
    <mergeCell ref="E1722:H1722"/>
    <mergeCell ref="I1722:L1722"/>
    <mergeCell ref="A1724:K1724"/>
    <mergeCell ref="A1725:B1725"/>
    <mergeCell ref="C1725:K1725"/>
    <mergeCell ref="A1720:D1720"/>
    <mergeCell ref="E1720:H1720"/>
    <mergeCell ref="I1720:L1720"/>
    <mergeCell ref="A1721:D1721"/>
    <mergeCell ref="E1721:H1721"/>
    <mergeCell ref="I1721:L1721"/>
    <mergeCell ref="A1718:D1718"/>
    <mergeCell ref="E1718:H1718"/>
    <mergeCell ref="I1718:L1718"/>
    <mergeCell ref="A1719:D1719"/>
    <mergeCell ref="E1719:H1719"/>
    <mergeCell ref="I1719:L1719"/>
    <mergeCell ref="A1716:D1716"/>
    <mergeCell ref="E1716:H1716"/>
    <mergeCell ref="I1716:L1716"/>
    <mergeCell ref="A1717:B1717"/>
    <mergeCell ref="C1717:D1717"/>
    <mergeCell ref="E1717:F1717"/>
    <mergeCell ref="G1717:H1717"/>
    <mergeCell ref="I1717:J1717"/>
    <mergeCell ref="K1717:L1717"/>
    <mergeCell ref="A1706:J1708"/>
    <mergeCell ref="K1706:L1708"/>
    <mergeCell ref="A1711:L1711"/>
    <mergeCell ref="A1713:B1714"/>
    <mergeCell ref="C1713:F1714"/>
    <mergeCell ref="G1713:G1714"/>
    <mergeCell ref="H1713:I1714"/>
    <mergeCell ref="J1713:L1714"/>
    <mergeCell ref="A1702:B1702"/>
    <mergeCell ref="C1702:K1702"/>
    <mergeCell ref="A1703:B1703"/>
    <mergeCell ref="C1703:K1703"/>
    <mergeCell ref="A1705:J1705"/>
    <mergeCell ref="K1705:L1705"/>
    <mergeCell ref="A1697:B1697"/>
    <mergeCell ref="C1697:K1697"/>
    <mergeCell ref="A1699:K1699"/>
    <mergeCell ref="A1700:B1700"/>
    <mergeCell ref="C1700:K1700"/>
    <mergeCell ref="A1701:B1701"/>
    <mergeCell ref="C1701:K1701"/>
    <mergeCell ref="A1694:B1694"/>
    <mergeCell ref="C1694:K1694"/>
    <mergeCell ref="A1695:B1695"/>
    <mergeCell ref="C1695:K1695"/>
    <mergeCell ref="A1696:B1696"/>
    <mergeCell ref="C1696:K1696"/>
    <mergeCell ref="A1689:B1689"/>
    <mergeCell ref="C1689:K1689"/>
    <mergeCell ref="A1690:B1690"/>
    <mergeCell ref="C1690:K1690"/>
    <mergeCell ref="A1692:K1692"/>
    <mergeCell ref="A1693:B1693"/>
    <mergeCell ref="C1693:K1693"/>
    <mergeCell ref="A1685:K1685"/>
    <mergeCell ref="A1686:B1686"/>
    <mergeCell ref="C1686:K1686"/>
    <mergeCell ref="A1687:B1687"/>
    <mergeCell ref="C1687:K1687"/>
    <mergeCell ref="A1688:B1688"/>
    <mergeCell ref="C1688:K1688"/>
    <mergeCell ref="A1681:B1681"/>
    <mergeCell ref="C1681:K1681"/>
    <mergeCell ref="A1682:B1682"/>
    <mergeCell ref="C1682:K1682"/>
    <mergeCell ref="A1683:B1683"/>
    <mergeCell ref="C1683:K1683"/>
    <mergeCell ref="A1677:D1677"/>
    <mergeCell ref="E1677:H1677"/>
    <mergeCell ref="I1677:L1677"/>
    <mergeCell ref="A1679:K1679"/>
    <mergeCell ref="A1680:B1680"/>
    <mergeCell ref="C1680:K1680"/>
    <mergeCell ref="A1675:D1675"/>
    <mergeCell ref="E1675:H1675"/>
    <mergeCell ref="I1675:L1675"/>
    <mergeCell ref="A1676:D1676"/>
    <mergeCell ref="E1676:H1676"/>
    <mergeCell ref="I1676:L1676"/>
    <mergeCell ref="A1673:D1673"/>
    <mergeCell ref="E1673:H1673"/>
    <mergeCell ref="I1673:L1673"/>
    <mergeCell ref="A1674:D1674"/>
    <mergeCell ref="E1674:H1674"/>
    <mergeCell ref="I1674:L1674"/>
    <mergeCell ref="A1671:D1671"/>
    <mergeCell ref="E1671:H1671"/>
    <mergeCell ref="I1671:L1671"/>
    <mergeCell ref="A1672:B1672"/>
    <mergeCell ref="C1672:D1672"/>
    <mergeCell ref="E1672:F1672"/>
    <mergeCell ref="G1672:H1672"/>
    <mergeCell ref="I1672:J1672"/>
    <mergeCell ref="K1672:L1672"/>
    <mergeCell ref="A1661:J1663"/>
    <mergeCell ref="K1661:L1663"/>
    <mergeCell ref="A1666:L1666"/>
    <mergeCell ref="A1668:B1669"/>
    <mergeCell ref="C1668:F1669"/>
    <mergeCell ref="G1668:G1669"/>
    <mergeCell ref="H1668:I1669"/>
    <mergeCell ref="J1668:L1669"/>
    <mergeCell ref="A1657:B1657"/>
    <mergeCell ref="C1657:K1657"/>
    <mergeCell ref="A1658:B1658"/>
    <mergeCell ref="C1658:K1658"/>
    <mergeCell ref="A1660:J1660"/>
    <mergeCell ref="K1660:L1660"/>
    <mergeCell ref="A1652:B1652"/>
    <mergeCell ref="C1652:K1652"/>
    <mergeCell ref="A1654:K1654"/>
    <mergeCell ref="A1655:B1655"/>
    <mergeCell ref="C1655:K1655"/>
    <mergeCell ref="A1656:B1656"/>
    <mergeCell ref="C1656:K1656"/>
    <mergeCell ref="A1649:B1649"/>
    <mergeCell ref="C1649:K1649"/>
    <mergeCell ref="A1650:B1650"/>
    <mergeCell ref="C1650:K1650"/>
    <mergeCell ref="A1651:B1651"/>
    <mergeCell ref="C1651:K1651"/>
    <mergeCell ref="A1644:B1644"/>
    <mergeCell ref="C1644:K1644"/>
    <mergeCell ref="A1645:B1645"/>
    <mergeCell ref="C1645:K1645"/>
    <mergeCell ref="A1647:K1647"/>
    <mergeCell ref="A1648:B1648"/>
    <mergeCell ref="C1648:K1648"/>
    <mergeCell ref="A1640:K1640"/>
    <mergeCell ref="A1641:B1641"/>
    <mergeCell ref="C1641:K1641"/>
    <mergeCell ref="A1642:B1642"/>
    <mergeCell ref="C1642:K1642"/>
    <mergeCell ref="A1643:B1643"/>
    <mergeCell ref="C1643:K1643"/>
    <mergeCell ref="A1636:B1636"/>
    <mergeCell ref="C1636:K1636"/>
    <mergeCell ref="A1637:B1637"/>
    <mergeCell ref="C1637:K1637"/>
    <mergeCell ref="A1638:B1638"/>
    <mergeCell ref="C1638:K1638"/>
    <mergeCell ref="A1632:D1632"/>
    <mergeCell ref="E1632:H1632"/>
    <mergeCell ref="I1632:L1632"/>
    <mergeCell ref="A1634:K1634"/>
    <mergeCell ref="A1635:B1635"/>
    <mergeCell ref="C1635:K1635"/>
    <mergeCell ref="A1630:D1630"/>
    <mergeCell ref="E1630:H1630"/>
    <mergeCell ref="I1630:L1630"/>
    <mergeCell ref="A1631:D1631"/>
    <mergeCell ref="E1631:H1631"/>
    <mergeCell ref="I1631:L1631"/>
    <mergeCell ref="A1628:D1628"/>
    <mergeCell ref="E1628:H1628"/>
    <mergeCell ref="I1628:L1628"/>
    <mergeCell ref="A1629:D1629"/>
    <mergeCell ref="E1629:H1629"/>
    <mergeCell ref="I1629:L1629"/>
    <mergeCell ref="A1626:D1626"/>
    <mergeCell ref="E1626:H1626"/>
    <mergeCell ref="I1626:L1626"/>
    <mergeCell ref="A1627:B1627"/>
    <mergeCell ref="C1627:D1627"/>
    <mergeCell ref="E1627:F1627"/>
    <mergeCell ref="G1627:H1627"/>
    <mergeCell ref="I1627:J1627"/>
    <mergeCell ref="K1627:L1627"/>
    <mergeCell ref="A1616:J1618"/>
    <mergeCell ref="K1616:L1618"/>
    <mergeCell ref="A1621:L1621"/>
    <mergeCell ref="A1623:B1624"/>
    <mergeCell ref="C1623:F1624"/>
    <mergeCell ref="G1623:G1624"/>
    <mergeCell ref="H1623:I1624"/>
    <mergeCell ref="J1623:L1624"/>
    <mergeCell ref="A1612:B1612"/>
    <mergeCell ref="C1612:K1612"/>
    <mergeCell ref="A1613:B1613"/>
    <mergeCell ref="C1613:K1613"/>
    <mergeCell ref="A1615:J1615"/>
    <mergeCell ref="K1615:L1615"/>
    <mergeCell ref="A1607:B1607"/>
    <mergeCell ref="C1607:K1607"/>
    <mergeCell ref="A1609:K1609"/>
    <mergeCell ref="A1610:B1610"/>
    <mergeCell ref="C1610:K1610"/>
    <mergeCell ref="A1611:B1611"/>
    <mergeCell ref="C1611:K1611"/>
    <mergeCell ref="A1604:B1604"/>
    <mergeCell ref="C1604:K1604"/>
    <mergeCell ref="A1605:B1605"/>
    <mergeCell ref="C1605:K1605"/>
    <mergeCell ref="A1606:B1606"/>
    <mergeCell ref="C1606:K1606"/>
    <mergeCell ref="A1599:B1599"/>
    <mergeCell ref="C1599:K1599"/>
    <mergeCell ref="A1600:B1600"/>
    <mergeCell ref="C1600:K1600"/>
    <mergeCell ref="A1602:K1602"/>
    <mergeCell ref="A1603:B1603"/>
    <mergeCell ref="C1603:K1603"/>
    <mergeCell ref="A1595:K1595"/>
    <mergeCell ref="A1596:B1596"/>
    <mergeCell ref="C1596:K1596"/>
    <mergeCell ref="A1597:B1597"/>
    <mergeCell ref="C1597:K1597"/>
    <mergeCell ref="A1598:B1598"/>
    <mergeCell ref="C1598:K1598"/>
    <mergeCell ref="A1591:B1591"/>
    <mergeCell ref="C1591:K1591"/>
    <mergeCell ref="A1592:B1592"/>
    <mergeCell ref="C1592:K1592"/>
    <mergeCell ref="A1593:B1593"/>
    <mergeCell ref="C1593:K1593"/>
    <mergeCell ref="A1587:D1587"/>
    <mergeCell ref="E1587:H1587"/>
    <mergeCell ref="I1587:L1587"/>
    <mergeCell ref="A1589:K1589"/>
    <mergeCell ref="A1590:B1590"/>
    <mergeCell ref="C1590:K1590"/>
    <mergeCell ref="A1585:D1585"/>
    <mergeCell ref="E1585:H1585"/>
    <mergeCell ref="I1585:L1585"/>
    <mergeCell ref="A1586:D1586"/>
    <mergeCell ref="E1586:H1586"/>
    <mergeCell ref="I1586:L1586"/>
    <mergeCell ref="A1583:D1583"/>
    <mergeCell ref="E1583:H1583"/>
    <mergeCell ref="I1583:L1583"/>
    <mergeCell ref="A1584:D1584"/>
    <mergeCell ref="E1584:H1584"/>
    <mergeCell ref="I1584:L1584"/>
    <mergeCell ref="A1581:D1581"/>
    <mergeCell ref="E1581:H1581"/>
    <mergeCell ref="I1581:L1581"/>
    <mergeCell ref="A1582:B1582"/>
    <mergeCell ref="C1582:D1582"/>
    <mergeCell ref="E1582:F1582"/>
    <mergeCell ref="G1582:H1582"/>
    <mergeCell ref="I1582:J1582"/>
    <mergeCell ref="K1582:L1582"/>
    <mergeCell ref="A1571:J1573"/>
    <mergeCell ref="K1571:L1573"/>
    <mergeCell ref="A1576:L1576"/>
    <mergeCell ref="A1578:B1579"/>
    <mergeCell ref="C1578:F1579"/>
    <mergeCell ref="G1578:G1579"/>
    <mergeCell ref="H1578:I1579"/>
    <mergeCell ref="J1578:L1579"/>
    <mergeCell ref="A1567:B1567"/>
    <mergeCell ref="C1567:K1567"/>
    <mergeCell ref="A1568:B1568"/>
    <mergeCell ref="C1568:K1568"/>
    <mergeCell ref="A1570:J1570"/>
    <mergeCell ref="K1570:L1570"/>
    <mergeCell ref="A1562:B1562"/>
    <mergeCell ref="C1562:K1562"/>
    <mergeCell ref="A1564:K1564"/>
    <mergeCell ref="A1565:B1565"/>
    <mergeCell ref="C1565:K1565"/>
    <mergeCell ref="A1566:B1566"/>
    <mergeCell ref="C1566:K1566"/>
    <mergeCell ref="A1559:B1559"/>
    <mergeCell ref="C1559:K1559"/>
    <mergeCell ref="A1560:B1560"/>
    <mergeCell ref="C1560:K1560"/>
    <mergeCell ref="A1561:B1561"/>
    <mergeCell ref="C1561:K1561"/>
    <mergeCell ref="A1554:B1554"/>
    <mergeCell ref="C1554:K1554"/>
    <mergeCell ref="A1555:B1555"/>
    <mergeCell ref="C1555:K1555"/>
    <mergeCell ref="A1557:K1557"/>
    <mergeCell ref="A1558:B1558"/>
    <mergeCell ref="C1558:K1558"/>
    <mergeCell ref="A1550:K1550"/>
    <mergeCell ref="A1551:B1551"/>
    <mergeCell ref="C1551:K1551"/>
    <mergeCell ref="A1552:B1552"/>
    <mergeCell ref="C1552:K1552"/>
    <mergeCell ref="A1553:B1553"/>
    <mergeCell ref="C1553:K1553"/>
    <mergeCell ref="A1546:B1546"/>
    <mergeCell ref="C1546:K1546"/>
    <mergeCell ref="A1547:B1547"/>
    <mergeCell ref="C1547:K1547"/>
    <mergeCell ref="A1548:B1548"/>
    <mergeCell ref="C1548:K1548"/>
    <mergeCell ref="A1542:D1542"/>
    <mergeCell ref="E1542:H1542"/>
    <mergeCell ref="I1542:L1542"/>
    <mergeCell ref="A1544:K1544"/>
    <mergeCell ref="A1545:B1545"/>
    <mergeCell ref="C1545:K1545"/>
    <mergeCell ref="A1540:D1540"/>
    <mergeCell ref="E1540:H1540"/>
    <mergeCell ref="I1540:L1540"/>
    <mergeCell ref="A1541:D1541"/>
    <mergeCell ref="E1541:H1541"/>
    <mergeCell ref="I1541:L1541"/>
    <mergeCell ref="A1538:D1538"/>
    <mergeCell ref="E1538:H1538"/>
    <mergeCell ref="I1538:L1538"/>
    <mergeCell ref="A1539:D1539"/>
    <mergeCell ref="E1539:H1539"/>
    <mergeCell ref="I1539:L1539"/>
    <mergeCell ref="A1536:D1536"/>
    <mergeCell ref="E1536:H1536"/>
    <mergeCell ref="I1536:L1536"/>
    <mergeCell ref="A1537:B1537"/>
    <mergeCell ref="C1537:D1537"/>
    <mergeCell ref="E1537:F1537"/>
    <mergeCell ref="G1537:H1537"/>
    <mergeCell ref="I1537:J1537"/>
    <mergeCell ref="K1537:L1537"/>
    <mergeCell ref="A1526:J1528"/>
    <mergeCell ref="K1526:L1528"/>
    <mergeCell ref="A1531:L1531"/>
    <mergeCell ref="A1533:B1534"/>
    <mergeCell ref="C1533:F1534"/>
    <mergeCell ref="G1533:G1534"/>
    <mergeCell ref="H1533:I1534"/>
    <mergeCell ref="J1533:L1534"/>
    <mergeCell ref="A1522:B1522"/>
    <mergeCell ref="C1522:K1522"/>
    <mergeCell ref="A1523:B1523"/>
    <mergeCell ref="C1523:K1523"/>
    <mergeCell ref="A1525:J1525"/>
    <mergeCell ref="K1525:L1525"/>
    <mergeCell ref="A1517:B1517"/>
    <mergeCell ref="C1517:K1517"/>
    <mergeCell ref="A1519:K1519"/>
    <mergeCell ref="A1520:B1520"/>
    <mergeCell ref="C1520:K1520"/>
    <mergeCell ref="A1521:B1521"/>
    <mergeCell ref="C1521:K1521"/>
    <mergeCell ref="A1514:B1514"/>
    <mergeCell ref="C1514:K1514"/>
    <mergeCell ref="A1515:B1515"/>
    <mergeCell ref="C1515:K1515"/>
    <mergeCell ref="A1516:B1516"/>
    <mergeCell ref="C1516:K1516"/>
    <mergeCell ref="A1509:B1509"/>
    <mergeCell ref="C1509:K1509"/>
    <mergeCell ref="A1510:B1510"/>
    <mergeCell ref="C1510:K1510"/>
    <mergeCell ref="A1512:K1512"/>
    <mergeCell ref="A1513:B1513"/>
    <mergeCell ref="C1513:K1513"/>
    <mergeCell ref="A1505:K1505"/>
    <mergeCell ref="A1506:B1506"/>
    <mergeCell ref="C1506:K1506"/>
    <mergeCell ref="A1507:B1507"/>
    <mergeCell ref="C1507:K1507"/>
    <mergeCell ref="A1508:B1508"/>
    <mergeCell ref="C1508:K1508"/>
    <mergeCell ref="A1501:B1501"/>
    <mergeCell ref="C1501:K1501"/>
    <mergeCell ref="A1502:B1502"/>
    <mergeCell ref="C1502:K1502"/>
    <mergeCell ref="A1503:B1503"/>
    <mergeCell ref="C1503:K1503"/>
    <mergeCell ref="A1497:D1497"/>
    <mergeCell ref="E1497:H1497"/>
    <mergeCell ref="I1497:L1497"/>
    <mergeCell ref="A1499:K1499"/>
    <mergeCell ref="A1500:B1500"/>
    <mergeCell ref="C1500:K1500"/>
    <mergeCell ref="A1495:D1495"/>
    <mergeCell ref="E1495:H1495"/>
    <mergeCell ref="I1495:L1495"/>
    <mergeCell ref="A1496:D1496"/>
    <mergeCell ref="E1496:H1496"/>
    <mergeCell ref="I1496:L1496"/>
    <mergeCell ref="A1493:D1493"/>
    <mergeCell ref="E1493:H1493"/>
    <mergeCell ref="I1493:L1493"/>
    <mergeCell ref="A1494:D1494"/>
    <mergeCell ref="E1494:H1494"/>
    <mergeCell ref="I1494:L1494"/>
    <mergeCell ref="A1491:D1491"/>
    <mergeCell ref="E1491:H1491"/>
    <mergeCell ref="I1491:L1491"/>
    <mergeCell ref="A1492:B1492"/>
    <mergeCell ref="C1492:D1492"/>
    <mergeCell ref="E1492:F1492"/>
    <mergeCell ref="G1492:H1492"/>
    <mergeCell ref="I1492:J1492"/>
    <mergeCell ref="K1492:L1492"/>
    <mergeCell ref="A1481:J1483"/>
    <mergeCell ref="K1481:L1483"/>
    <mergeCell ref="A1486:L1486"/>
    <mergeCell ref="A1488:B1489"/>
    <mergeCell ref="C1488:F1489"/>
    <mergeCell ref="G1488:G1489"/>
    <mergeCell ref="H1488:I1489"/>
    <mergeCell ref="J1488:L1489"/>
    <mergeCell ref="A1477:B1477"/>
    <mergeCell ref="C1477:K1477"/>
    <mergeCell ref="A1478:B1478"/>
    <mergeCell ref="C1478:K1478"/>
    <mergeCell ref="A1480:J1480"/>
    <mergeCell ref="K1480:L1480"/>
    <mergeCell ref="A1472:B1472"/>
    <mergeCell ref="C1472:K1472"/>
    <mergeCell ref="A1474:K1474"/>
    <mergeCell ref="A1475:B1475"/>
    <mergeCell ref="C1475:K1475"/>
    <mergeCell ref="A1476:B1476"/>
    <mergeCell ref="C1476:K1476"/>
    <mergeCell ref="A1469:B1469"/>
    <mergeCell ref="C1469:K1469"/>
    <mergeCell ref="A1470:B1470"/>
    <mergeCell ref="C1470:K1470"/>
    <mergeCell ref="A1471:B1471"/>
    <mergeCell ref="C1471:K1471"/>
    <mergeCell ref="A1464:B1464"/>
    <mergeCell ref="C1464:K1464"/>
    <mergeCell ref="A1465:B1465"/>
    <mergeCell ref="C1465:K1465"/>
    <mergeCell ref="A1467:K1467"/>
    <mergeCell ref="A1468:B1468"/>
    <mergeCell ref="C1468:K1468"/>
    <mergeCell ref="A1460:K1460"/>
    <mergeCell ref="A1461:B1461"/>
    <mergeCell ref="C1461:K1461"/>
    <mergeCell ref="A1462:B1462"/>
    <mergeCell ref="C1462:K1462"/>
    <mergeCell ref="A1463:B1463"/>
    <mergeCell ref="C1463:K1463"/>
    <mergeCell ref="A1456:B1456"/>
    <mergeCell ref="C1456:K1456"/>
    <mergeCell ref="A1457:B1457"/>
    <mergeCell ref="C1457:K1457"/>
    <mergeCell ref="A1458:B1458"/>
    <mergeCell ref="C1458:K1458"/>
    <mergeCell ref="A1452:D1452"/>
    <mergeCell ref="E1452:H1452"/>
    <mergeCell ref="I1452:L1452"/>
    <mergeCell ref="A1454:K1454"/>
    <mergeCell ref="A1455:B1455"/>
    <mergeCell ref="C1455:K1455"/>
    <mergeCell ref="A1450:D1450"/>
    <mergeCell ref="E1450:H1450"/>
    <mergeCell ref="I1450:L1450"/>
    <mergeCell ref="A1451:D1451"/>
    <mergeCell ref="E1451:H1451"/>
    <mergeCell ref="I1451:L1451"/>
    <mergeCell ref="A1448:D1448"/>
    <mergeCell ref="E1448:H1448"/>
    <mergeCell ref="I1448:L1448"/>
    <mergeCell ref="A1449:D1449"/>
    <mergeCell ref="E1449:H1449"/>
    <mergeCell ref="I1449:L1449"/>
    <mergeCell ref="A1446:D1446"/>
    <mergeCell ref="E1446:H1446"/>
    <mergeCell ref="I1446:L1446"/>
    <mergeCell ref="A1447:B1447"/>
    <mergeCell ref="C1447:D1447"/>
    <mergeCell ref="E1447:F1447"/>
    <mergeCell ref="G1447:H1447"/>
    <mergeCell ref="I1447:J1447"/>
    <mergeCell ref="K1447:L1447"/>
    <mergeCell ref="A1436:J1438"/>
    <mergeCell ref="K1436:L1438"/>
    <mergeCell ref="A1441:L1441"/>
    <mergeCell ref="A1443:B1444"/>
    <mergeCell ref="C1443:F1444"/>
    <mergeCell ref="G1443:G1444"/>
    <mergeCell ref="H1443:I1444"/>
    <mergeCell ref="J1443:L1444"/>
    <mergeCell ref="A1432:B1432"/>
    <mergeCell ref="C1432:K1432"/>
    <mergeCell ref="A1433:B1433"/>
    <mergeCell ref="C1433:K1433"/>
    <mergeCell ref="A1435:J1435"/>
    <mergeCell ref="K1435:L1435"/>
    <mergeCell ref="A1427:B1427"/>
    <mergeCell ref="C1427:K1427"/>
    <mergeCell ref="A1429:K1429"/>
    <mergeCell ref="A1430:B1430"/>
    <mergeCell ref="C1430:K1430"/>
    <mergeCell ref="A1431:B1431"/>
    <mergeCell ref="C1431:K1431"/>
    <mergeCell ref="A1424:B1424"/>
    <mergeCell ref="C1424:K1424"/>
    <mergeCell ref="A1425:B1425"/>
    <mergeCell ref="C1425:K1425"/>
    <mergeCell ref="A1426:B1426"/>
    <mergeCell ref="C1426:K1426"/>
    <mergeCell ref="A1419:B1419"/>
    <mergeCell ref="C1419:K1419"/>
    <mergeCell ref="A1420:B1420"/>
    <mergeCell ref="C1420:K1420"/>
    <mergeCell ref="A1422:K1422"/>
    <mergeCell ref="A1423:B1423"/>
    <mergeCell ref="C1423:K1423"/>
    <mergeCell ref="A1415:K1415"/>
    <mergeCell ref="A1416:B1416"/>
    <mergeCell ref="C1416:K1416"/>
    <mergeCell ref="A1417:B1417"/>
    <mergeCell ref="C1417:K1417"/>
    <mergeCell ref="A1418:B1418"/>
    <mergeCell ref="C1418:K1418"/>
    <mergeCell ref="A1411:B1411"/>
    <mergeCell ref="C1411:K1411"/>
    <mergeCell ref="A1412:B1412"/>
    <mergeCell ref="C1412:K1412"/>
    <mergeCell ref="A1413:B1413"/>
    <mergeCell ref="C1413:K1413"/>
    <mergeCell ref="A1407:D1407"/>
    <mergeCell ref="E1407:H1407"/>
    <mergeCell ref="I1407:L1407"/>
    <mergeCell ref="A1409:K1409"/>
    <mergeCell ref="A1410:B1410"/>
    <mergeCell ref="C1410:K1410"/>
    <mergeCell ref="A1405:D1405"/>
    <mergeCell ref="E1405:H1405"/>
    <mergeCell ref="I1405:L1405"/>
    <mergeCell ref="A1406:D1406"/>
    <mergeCell ref="E1406:H1406"/>
    <mergeCell ref="I1406:L1406"/>
    <mergeCell ref="A1403:D1403"/>
    <mergeCell ref="E1403:H1403"/>
    <mergeCell ref="I1403:L1403"/>
    <mergeCell ref="A1404:D1404"/>
    <mergeCell ref="E1404:H1404"/>
    <mergeCell ref="I1404:L1404"/>
    <mergeCell ref="A1401:D1401"/>
    <mergeCell ref="E1401:H1401"/>
    <mergeCell ref="I1401:L1401"/>
    <mergeCell ref="A1402:B1402"/>
    <mergeCell ref="C1402:D1402"/>
    <mergeCell ref="E1402:F1402"/>
    <mergeCell ref="G1402:H1402"/>
    <mergeCell ref="I1402:J1402"/>
    <mergeCell ref="K1402:L1402"/>
    <mergeCell ref="A1391:J1393"/>
    <mergeCell ref="K1391:L1393"/>
    <mergeCell ref="A1396:L1396"/>
    <mergeCell ref="A1398:B1399"/>
    <mergeCell ref="C1398:F1399"/>
    <mergeCell ref="G1398:G1399"/>
    <mergeCell ref="H1398:I1399"/>
    <mergeCell ref="J1398:L1399"/>
    <mergeCell ref="A1387:B1387"/>
    <mergeCell ref="C1387:K1387"/>
    <mergeCell ref="A1388:B1388"/>
    <mergeCell ref="C1388:K1388"/>
    <mergeCell ref="A1390:J1390"/>
    <mergeCell ref="K1390:L1390"/>
    <mergeCell ref="A1382:B1382"/>
    <mergeCell ref="C1382:K1382"/>
    <mergeCell ref="A1384:K1384"/>
    <mergeCell ref="A1385:B1385"/>
    <mergeCell ref="C1385:K1385"/>
    <mergeCell ref="A1386:B1386"/>
    <mergeCell ref="C1386:K1386"/>
    <mergeCell ref="A1379:B1379"/>
    <mergeCell ref="C1379:K1379"/>
    <mergeCell ref="A1380:B1380"/>
    <mergeCell ref="C1380:K1380"/>
    <mergeCell ref="A1381:B1381"/>
    <mergeCell ref="C1381:K1381"/>
    <mergeCell ref="A1374:B1374"/>
    <mergeCell ref="C1374:K1374"/>
    <mergeCell ref="A1375:B1375"/>
    <mergeCell ref="C1375:K1375"/>
    <mergeCell ref="A1377:K1377"/>
    <mergeCell ref="A1378:B1378"/>
    <mergeCell ref="C1378:K1378"/>
    <mergeCell ref="A1370:K1370"/>
    <mergeCell ref="A1371:B1371"/>
    <mergeCell ref="C1371:K1371"/>
    <mergeCell ref="A1372:B1372"/>
    <mergeCell ref="C1372:K1372"/>
    <mergeCell ref="A1373:B1373"/>
    <mergeCell ref="C1373:K1373"/>
    <mergeCell ref="A1366:B1366"/>
    <mergeCell ref="C1366:K1366"/>
    <mergeCell ref="A1367:B1367"/>
    <mergeCell ref="C1367:K1367"/>
    <mergeCell ref="A1368:B1368"/>
    <mergeCell ref="C1368:K1368"/>
    <mergeCell ref="A1362:D1362"/>
    <mergeCell ref="E1362:H1362"/>
    <mergeCell ref="I1362:L1362"/>
    <mergeCell ref="A1364:K1364"/>
    <mergeCell ref="A1365:B1365"/>
    <mergeCell ref="C1365:K1365"/>
    <mergeCell ref="A1360:D1360"/>
    <mergeCell ref="E1360:H1360"/>
    <mergeCell ref="I1360:L1360"/>
    <mergeCell ref="A1361:D1361"/>
    <mergeCell ref="E1361:H1361"/>
    <mergeCell ref="I1361:L1361"/>
    <mergeCell ref="A1358:D1358"/>
    <mergeCell ref="E1358:H1358"/>
    <mergeCell ref="I1358:L1358"/>
    <mergeCell ref="A1359:D1359"/>
    <mergeCell ref="E1359:H1359"/>
    <mergeCell ref="I1359:L1359"/>
    <mergeCell ref="A1356:D1356"/>
    <mergeCell ref="E1356:H1356"/>
    <mergeCell ref="I1356:L1356"/>
    <mergeCell ref="A1357:B1357"/>
    <mergeCell ref="C1357:D1357"/>
    <mergeCell ref="E1357:F1357"/>
    <mergeCell ref="G1357:H1357"/>
    <mergeCell ref="I1357:J1357"/>
    <mergeCell ref="K1357:L1357"/>
    <mergeCell ref="A1346:J1348"/>
    <mergeCell ref="K1346:L1348"/>
    <mergeCell ref="A1351:L1351"/>
    <mergeCell ref="A1353:B1354"/>
    <mergeCell ref="C1353:F1354"/>
    <mergeCell ref="G1353:G1354"/>
    <mergeCell ref="H1353:I1354"/>
    <mergeCell ref="J1353:L1354"/>
    <mergeCell ref="A1342:B1342"/>
    <mergeCell ref="C1342:K1342"/>
    <mergeCell ref="A1343:B1343"/>
    <mergeCell ref="C1343:K1343"/>
    <mergeCell ref="A1345:J1345"/>
    <mergeCell ref="K1345:L1345"/>
    <mergeCell ref="A1337:B1337"/>
    <mergeCell ref="C1337:K1337"/>
    <mergeCell ref="A1339:K1339"/>
    <mergeCell ref="A1340:B1340"/>
    <mergeCell ref="C1340:K1340"/>
    <mergeCell ref="A1341:B1341"/>
    <mergeCell ref="C1341:K1341"/>
    <mergeCell ref="A1334:B1334"/>
    <mergeCell ref="C1334:K1334"/>
    <mergeCell ref="A1335:B1335"/>
    <mergeCell ref="C1335:K1335"/>
    <mergeCell ref="A1336:B1336"/>
    <mergeCell ref="C1336:K1336"/>
    <mergeCell ref="A1329:B1329"/>
    <mergeCell ref="C1329:K1329"/>
    <mergeCell ref="A1330:B1330"/>
    <mergeCell ref="C1330:K1330"/>
    <mergeCell ref="A1332:K1332"/>
    <mergeCell ref="A1333:B1333"/>
    <mergeCell ref="C1333:K1333"/>
    <mergeCell ref="A1325:K1325"/>
    <mergeCell ref="A1326:B1326"/>
    <mergeCell ref="C1326:K1326"/>
    <mergeCell ref="A1327:B1327"/>
    <mergeCell ref="C1327:K1327"/>
    <mergeCell ref="A1328:B1328"/>
    <mergeCell ref="C1328:K1328"/>
    <mergeCell ref="A1321:B1321"/>
    <mergeCell ref="C1321:K1321"/>
    <mergeCell ref="A1322:B1322"/>
    <mergeCell ref="C1322:K1322"/>
    <mergeCell ref="A1323:B1323"/>
    <mergeCell ref="C1323:K1323"/>
    <mergeCell ref="A1317:D1317"/>
    <mergeCell ref="E1317:H1317"/>
    <mergeCell ref="I1317:L1317"/>
    <mergeCell ref="A1319:K1319"/>
    <mergeCell ref="A1320:B1320"/>
    <mergeCell ref="C1320:K1320"/>
    <mergeCell ref="A1315:D1315"/>
    <mergeCell ref="E1315:H1315"/>
    <mergeCell ref="I1315:L1315"/>
    <mergeCell ref="A1316:D1316"/>
    <mergeCell ref="E1316:H1316"/>
    <mergeCell ref="I1316:L1316"/>
    <mergeCell ref="A1313:D1313"/>
    <mergeCell ref="E1313:H1313"/>
    <mergeCell ref="I1313:L1313"/>
    <mergeCell ref="A1314:D1314"/>
    <mergeCell ref="E1314:H1314"/>
    <mergeCell ref="I1314:L1314"/>
    <mergeCell ref="A1311:D1311"/>
    <mergeCell ref="E1311:H1311"/>
    <mergeCell ref="I1311:L1311"/>
    <mergeCell ref="A1312:B1312"/>
    <mergeCell ref="C1312:D1312"/>
    <mergeCell ref="E1312:F1312"/>
    <mergeCell ref="G1312:H1312"/>
    <mergeCell ref="I1312:J1312"/>
    <mergeCell ref="K1312:L1312"/>
    <mergeCell ref="A1301:J1303"/>
    <mergeCell ref="K1301:L1303"/>
    <mergeCell ref="A1306:L1306"/>
    <mergeCell ref="A1308:B1309"/>
    <mergeCell ref="C1308:F1309"/>
    <mergeCell ref="G1308:G1309"/>
    <mergeCell ref="H1308:I1309"/>
    <mergeCell ref="J1308:L1309"/>
    <mergeCell ref="A1297:B1297"/>
    <mergeCell ref="C1297:K1297"/>
    <mergeCell ref="A1298:B1298"/>
    <mergeCell ref="C1298:K1298"/>
    <mergeCell ref="A1300:J1300"/>
    <mergeCell ref="K1300:L1300"/>
    <mergeCell ref="A1292:B1292"/>
    <mergeCell ref="C1292:K1292"/>
    <mergeCell ref="A1294:K1294"/>
    <mergeCell ref="A1295:B1295"/>
    <mergeCell ref="C1295:K1295"/>
    <mergeCell ref="A1296:B1296"/>
    <mergeCell ref="C1296:K1296"/>
    <mergeCell ref="A1289:B1289"/>
    <mergeCell ref="C1289:K1289"/>
    <mergeCell ref="A1290:B1290"/>
    <mergeCell ref="C1290:K1290"/>
    <mergeCell ref="A1291:B1291"/>
    <mergeCell ref="C1291:K1291"/>
    <mergeCell ref="A1284:B1284"/>
    <mergeCell ref="C1284:K1284"/>
    <mergeCell ref="A1285:B1285"/>
    <mergeCell ref="C1285:K1285"/>
    <mergeCell ref="A1287:K1287"/>
    <mergeCell ref="A1288:B1288"/>
    <mergeCell ref="C1288:K1288"/>
    <mergeCell ref="A1280:K1280"/>
    <mergeCell ref="A1281:B1281"/>
    <mergeCell ref="C1281:K1281"/>
    <mergeCell ref="A1282:B1282"/>
    <mergeCell ref="C1282:K1282"/>
    <mergeCell ref="A1283:B1283"/>
    <mergeCell ref="C1283:K1283"/>
    <mergeCell ref="A1276:B1276"/>
    <mergeCell ref="C1276:K1276"/>
    <mergeCell ref="A1277:B1277"/>
    <mergeCell ref="C1277:K1277"/>
    <mergeCell ref="A1278:B1278"/>
    <mergeCell ref="C1278:K1278"/>
    <mergeCell ref="A1272:D1272"/>
    <mergeCell ref="E1272:H1272"/>
    <mergeCell ref="I1272:L1272"/>
    <mergeCell ref="A1274:K1274"/>
    <mergeCell ref="A1275:B1275"/>
    <mergeCell ref="C1275:K1275"/>
    <mergeCell ref="A1270:D1270"/>
    <mergeCell ref="E1270:H1270"/>
    <mergeCell ref="I1270:L1270"/>
    <mergeCell ref="A1271:D1271"/>
    <mergeCell ref="E1271:H1271"/>
    <mergeCell ref="I1271:L1271"/>
    <mergeCell ref="A1268:D1268"/>
    <mergeCell ref="E1268:H1268"/>
    <mergeCell ref="I1268:L1268"/>
    <mergeCell ref="A1269:D1269"/>
    <mergeCell ref="E1269:H1269"/>
    <mergeCell ref="I1269:L1269"/>
    <mergeCell ref="A1266:D1266"/>
    <mergeCell ref="E1266:H1266"/>
    <mergeCell ref="I1266:L1266"/>
    <mergeCell ref="A1267:B1267"/>
    <mergeCell ref="C1267:D1267"/>
    <mergeCell ref="E1267:F1267"/>
    <mergeCell ref="G1267:H1267"/>
    <mergeCell ref="I1267:J1267"/>
    <mergeCell ref="K1267:L1267"/>
    <mergeCell ref="A1256:J1258"/>
    <mergeCell ref="K1256:L1258"/>
    <mergeCell ref="A1261:L1261"/>
    <mergeCell ref="A1263:B1264"/>
    <mergeCell ref="C1263:F1264"/>
    <mergeCell ref="G1263:G1264"/>
    <mergeCell ref="H1263:I1264"/>
    <mergeCell ref="J1263:L1264"/>
    <mergeCell ref="A1252:B1252"/>
    <mergeCell ref="C1252:K1252"/>
    <mergeCell ref="A1253:B1253"/>
    <mergeCell ref="C1253:K1253"/>
    <mergeCell ref="A1255:J1255"/>
    <mergeCell ref="K1255:L1255"/>
    <mergeCell ref="A1247:B1247"/>
    <mergeCell ref="C1247:K1247"/>
    <mergeCell ref="A1249:K1249"/>
    <mergeCell ref="A1250:B1250"/>
    <mergeCell ref="C1250:K1250"/>
    <mergeCell ref="A1251:B1251"/>
    <mergeCell ref="C1251:K1251"/>
    <mergeCell ref="A1244:B1244"/>
    <mergeCell ref="C1244:K1244"/>
    <mergeCell ref="A1245:B1245"/>
    <mergeCell ref="C1245:K1245"/>
    <mergeCell ref="A1246:B1246"/>
    <mergeCell ref="C1246:K1246"/>
    <mergeCell ref="A1239:B1239"/>
    <mergeCell ref="C1239:K1239"/>
    <mergeCell ref="A1240:B1240"/>
    <mergeCell ref="C1240:K1240"/>
    <mergeCell ref="A1242:K1242"/>
    <mergeCell ref="A1243:B1243"/>
    <mergeCell ref="C1243:K1243"/>
    <mergeCell ref="A1235:K1235"/>
    <mergeCell ref="A1236:B1236"/>
    <mergeCell ref="C1236:K1236"/>
    <mergeCell ref="A1237:B1237"/>
    <mergeCell ref="C1237:K1237"/>
    <mergeCell ref="A1238:B1238"/>
    <mergeCell ref="C1238:K1238"/>
    <mergeCell ref="A1231:B1231"/>
    <mergeCell ref="C1231:K1231"/>
    <mergeCell ref="A1232:B1232"/>
    <mergeCell ref="C1232:K1232"/>
    <mergeCell ref="A1233:B1233"/>
    <mergeCell ref="C1233:K1233"/>
    <mergeCell ref="A1227:D1227"/>
    <mergeCell ref="E1227:H1227"/>
    <mergeCell ref="I1227:L1227"/>
    <mergeCell ref="A1229:K1229"/>
    <mergeCell ref="A1230:B1230"/>
    <mergeCell ref="C1230:K1230"/>
    <mergeCell ref="A1225:D1225"/>
    <mergeCell ref="E1225:H1225"/>
    <mergeCell ref="I1225:L1225"/>
    <mergeCell ref="A1226:D1226"/>
    <mergeCell ref="E1226:H1226"/>
    <mergeCell ref="I1226:L1226"/>
    <mergeCell ref="A1223:D1223"/>
    <mergeCell ref="E1223:H1223"/>
    <mergeCell ref="I1223:L1223"/>
    <mergeCell ref="A1224:D1224"/>
    <mergeCell ref="E1224:H1224"/>
    <mergeCell ref="I1224:L1224"/>
    <mergeCell ref="A1221:D1221"/>
    <mergeCell ref="E1221:H1221"/>
    <mergeCell ref="I1221:L1221"/>
    <mergeCell ref="A1222:B1222"/>
    <mergeCell ref="C1222:D1222"/>
    <mergeCell ref="E1222:F1222"/>
    <mergeCell ref="G1222:H1222"/>
    <mergeCell ref="I1222:J1222"/>
    <mergeCell ref="K1222:L1222"/>
    <mergeCell ref="A1211:J1213"/>
    <mergeCell ref="K1211:L1213"/>
    <mergeCell ref="A1216:L1216"/>
    <mergeCell ref="A1218:B1219"/>
    <mergeCell ref="C1218:F1219"/>
    <mergeCell ref="G1218:G1219"/>
    <mergeCell ref="H1218:I1219"/>
    <mergeCell ref="J1218:L1219"/>
    <mergeCell ref="A1207:B1207"/>
    <mergeCell ref="C1207:K1207"/>
    <mergeCell ref="A1208:B1208"/>
    <mergeCell ref="C1208:K1208"/>
    <mergeCell ref="A1210:J1210"/>
    <mergeCell ref="K1210:L1210"/>
    <mergeCell ref="A1202:B1202"/>
    <mergeCell ref="C1202:K1202"/>
    <mergeCell ref="A1204:K1204"/>
    <mergeCell ref="A1205:B1205"/>
    <mergeCell ref="C1205:K1205"/>
    <mergeCell ref="A1206:B1206"/>
    <mergeCell ref="C1206:K1206"/>
    <mergeCell ref="A1199:B1199"/>
    <mergeCell ref="C1199:K1199"/>
    <mergeCell ref="A1200:B1200"/>
    <mergeCell ref="C1200:K1200"/>
    <mergeCell ref="A1201:B1201"/>
    <mergeCell ref="C1201:K1201"/>
    <mergeCell ref="A1194:B1194"/>
    <mergeCell ref="C1194:K1194"/>
    <mergeCell ref="A1195:B1195"/>
    <mergeCell ref="C1195:K1195"/>
    <mergeCell ref="A1197:K1197"/>
    <mergeCell ref="A1198:B1198"/>
    <mergeCell ref="C1198:K1198"/>
    <mergeCell ref="A1190:K1190"/>
    <mergeCell ref="A1191:B1191"/>
    <mergeCell ref="C1191:K1191"/>
    <mergeCell ref="A1192:B1192"/>
    <mergeCell ref="C1192:K1192"/>
    <mergeCell ref="A1193:B1193"/>
    <mergeCell ref="C1193:K1193"/>
    <mergeCell ref="A1186:B1186"/>
    <mergeCell ref="C1186:K1186"/>
    <mergeCell ref="A1187:B1187"/>
    <mergeCell ref="C1187:K1187"/>
    <mergeCell ref="A1188:B1188"/>
    <mergeCell ref="C1188:K1188"/>
    <mergeCell ref="A1182:D1182"/>
    <mergeCell ref="E1182:H1182"/>
    <mergeCell ref="I1182:L1182"/>
    <mergeCell ref="A1184:K1184"/>
    <mergeCell ref="A1185:B1185"/>
    <mergeCell ref="C1185:K1185"/>
    <mergeCell ref="A1180:D1180"/>
    <mergeCell ref="E1180:H1180"/>
    <mergeCell ref="I1180:L1180"/>
    <mergeCell ref="A1181:D1181"/>
    <mergeCell ref="E1181:H1181"/>
    <mergeCell ref="I1181:L1181"/>
    <mergeCell ref="A1178:D1178"/>
    <mergeCell ref="E1178:H1178"/>
    <mergeCell ref="I1178:L1178"/>
    <mergeCell ref="A1179:D1179"/>
    <mergeCell ref="E1179:H1179"/>
    <mergeCell ref="I1179:L1179"/>
    <mergeCell ref="A1176:D1176"/>
    <mergeCell ref="E1176:H1176"/>
    <mergeCell ref="I1176:L1176"/>
    <mergeCell ref="A1177:B1177"/>
    <mergeCell ref="C1177:D1177"/>
    <mergeCell ref="E1177:F1177"/>
    <mergeCell ref="G1177:H1177"/>
    <mergeCell ref="I1177:J1177"/>
    <mergeCell ref="K1177:L1177"/>
    <mergeCell ref="A1166:J1168"/>
    <mergeCell ref="K1166:L1168"/>
    <mergeCell ref="A1171:L1171"/>
    <mergeCell ref="A1173:B1174"/>
    <mergeCell ref="C1173:F1174"/>
    <mergeCell ref="G1173:G1174"/>
    <mergeCell ref="H1173:I1174"/>
    <mergeCell ref="J1173:L1174"/>
    <mergeCell ref="A1162:B1162"/>
    <mergeCell ref="C1162:K1162"/>
    <mergeCell ref="A1163:B1163"/>
    <mergeCell ref="C1163:K1163"/>
    <mergeCell ref="A1165:J1165"/>
    <mergeCell ref="K1165:L1165"/>
    <mergeCell ref="A1157:B1157"/>
    <mergeCell ref="C1157:K1157"/>
    <mergeCell ref="A1159:K1159"/>
    <mergeCell ref="A1160:B1160"/>
    <mergeCell ref="C1160:K1160"/>
    <mergeCell ref="A1161:B1161"/>
    <mergeCell ref="C1161:K1161"/>
    <mergeCell ref="A1154:B1154"/>
    <mergeCell ref="C1154:K1154"/>
    <mergeCell ref="A1155:B1155"/>
    <mergeCell ref="C1155:K1155"/>
    <mergeCell ref="A1156:B1156"/>
    <mergeCell ref="C1156:K1156"/>
    <mergeCell ref="A1149:B1149"/>
    <mergeCell ref="C1149:K1149"/>
    <mergeCell ref="A1150:B1150"/>
    <mergeCell ref="C1150:K1150"/>
    <mergeCell ref="A1152:K1152"/>
    <mergeCell ref="A1153:B1153"/>
    <mergeCell ref="C1153:K1153"/>
    <mergeCell ref="A1145:K1145"/>
    <mergeCell ref="A1146:B1146"/>
    <mergeCell ref="C1146:K1146"/>
    <mergeCell ref="A1147:B1147"/>
    <mergeCell ref="C1147:K1147"/>
    <mergeCell ref="A1148:B1148"/>
    <mergeCell ref="C1148:K1148"/>
    <mergeCell ref="A1141:B1141"/>
    <mergeCell ref="C1141:K1141"/>
    <mergeCell ref="A1142:B1142"/>
    <mergeCell ref="C1142:K1142"/>
    <mergeCell ref="A1143:B1143"/>
    <mergeCell ref="C1143:K1143"/>
    <mergeCell ref="A1137:D1137"/>
    <mergeCell ref="E1137:H1137"/>
    <mergeCell ref="I1137:L1137"/>
    <mergeCell ref="A1139:K1139"/>
    <mergeCell ref="A1140:B1140"/>
    <mergeCell ref="C1140:K1140"/>
    <mergeCell ref="A1135:D1135"/>
    <mergeCell ref="E1135:H1135"/>
    <mergeCell ref="I1135:L1135"/>
    <mergeCell ref="A1136:D1136"/>
    <mergeCell ref="E1136:H1136"/>
    <mergeCell ref="I1136:L1136"/>
    <mergeCell ref="A1133:D1133"/>
    <mergeCell ref="E1133:H1133"/>
    <mergeCell ref="I1133:L1133"/>
    <mergeCell ref="A1134:D1134"/>
    <mergeCell ref="E1134:H1134"/>
    <mergeCell ref="I1134:L1134"/>
    <mergeCell ref="A1131:D1131"/>
    <mergeCell ref="E1131:H1131"/>
    <mergeCell ref="I1131:L1131"/>
    <mergeCell ref="A1132:B1132"/>
    <mergeCell ref="C1132:D1132"/>
    <mergeCell ref="E1132:F1132"/>
    <mergeCell ref="G1132:H1132"/>
    <mergeCell ref="I1132:J1132"/>
    <mergeCell ref="K1132:L1132"/>
    <mergeCell ref="A1121:J1123"/>
    <mergeCell ref="K1121:L1123"/>
    <mergeCell ref="A1126:L1126"/>
    <mergeCell ref="A1128:B1129"/>
    <mergeCell ref="C1128:F1129"/>
    <mergeCell ref="G1128:G1129"/>
    <mergeCell ref="H1128:I1129"/>
    <mergeCell ref="J1128:L1129"/>
    <mergeCell ref="A1117:B1117"/>
    <mergeCell ref="C1117:K1117"/>
    <mergeCell ref="A1118:B1118"/>
    <mergeCell ref="C1118:K1118"/>
    <mergeCell ref="A1120:J1120"/>
    <mergeCell ref="K1120:L1120"/>
    <mergeCell ref="A1112:B1112"/>
    <mergeCell ref="C1112:K1112"/>
    <mergeCell ref="A1114:K1114"/>
    <mergeCell ref="A1115:B1115"/>
    <mergeCell ref="C1115:K1115"/>
    <mergeCell ref="A1116:B1116"/>
    <mergeCell ref="C1116:K1116"/>
    <mergeCell ref="A1109:B1109"/>
    <mergeCell ref="C1109:K1109"/>
    <mergeCell ref="A1110:B1110"/>
    <mergeCell ref="C1110:K1110"/>
    <mergeCell ref="A1111:B1111"/>
    <mergeCell ref="C1111:K1111"/>
    <mergeCell ref="A1104:B1104"/>
    <mergeCell ref="C1104:K1104"/>
    <mergeCell ref="A1105:B1105"/>
    <mergeCell ref="C1105:K1105"/>
    <mergeCell ref="A1107:K1107"/>
    <mergeCell ref="A1108:B1108"/>
    <mergeCell ref="C1108:K1108"/>
    <mergeCell ref="A1100:K1100"/>
    <mergeCell ref="A1101:B1101"/>
    <mergeCell ref="C1101:K1101"/>
    <mergeCell ref="A1102:B1102"/>
    <mergeCell ref="C1102:K1102"/>
    <mergeCell ref="A1103:B1103"/>
    <mergeCell ref="C1103:K1103"/>
    <mergeCell ref="A1096:B1096"/>
    <mergeCell ref="C1096:K1096"/>
    <mergeCell ref="A1097:B1097"/>
    <mergeCell ref="C1097:K1097"/>
    <mergeCell ref="A1098:B1098"/>
    <mergeCell ref="C1098:K1098"/>
    <mergeCell ref="A1092:D1092"/>
    <mergeCell ref="E1092:H1092"/>
    <mergeCell ref="I1092:L1092"/>
    <mergeCell ref="A1094:K1094"/>
    <mergeCell ref="A1095:B1095"/>
    <mergeCell ref="C1095:K1095"/>
    <mergeCell ref="A1090:D1090"/>
    <mergeCell ref="E1090:H1090"/>
    <mergeCell ref="I1090:L1090"/>
    <mergeCell ref="A1091:D1091"/>
    <mergeCell ref="E1091:H1091"/>
    <mergeCell ref="I1091:L1091"/>
    <mergeCell ref="A1088:D1088"/>
    <mergeCell ref="E1088:H1088"/>
    <mergeCell ref="I1088:L1088"/>
    <mergeCell ref="A1089:D1089"/>
    <mergeCell ref="E1089:H1089"/>
    <mergeCell ref="I1089:L1089"/>
    <mergeCell ref="A1086:D1086"/>
    <mergeCell ref="E1086:H1086"/>
    <mergeCell ref="I1086:L1086"/>
    <mergeCell ref="A1087:B1087"/>
    <mergeCell ref="C1087:D1087"/>
    <mergeCell ref="E1087:F1087"/>
    <mergeCell ref="G1087:H1087"/>
    <mergeCell ref="I1087:J1087"/>
    <mergeCell ref="K1087:L1087"/>
    <mergeCell ref="A1076:J1078"/>
    <mergeCell ref="K1076:L1078"/>
    <mergeCell ref="A1081:L1081"/>
    <mergeCell ref="A1083:B1084"/>
    <mergeCell ref="C1083:F1084"/>
    <mergeCell ref="G1083:G1084"/>
    <mergeCell ref="H1083:I1084"/>
    <mergeCell ref="J1083:L1084"/>
    <mergeCell ref="A1072:B1072"/>
    <mergeCell ref="C1072:K1072"/>
    <mergeCell ref="A1073:B1073"/>
    <mergeCell ref="C1073:K1073"/>
    <mergeCell ref="A1075:J1075"/>
    <mergeCell ref="K1075:L1075"/>
    <mergeCell ref="A1067:B1067"/>
    <mergeCell ref="C1067:K1067"/>
    <mergeCell ref="A1069:K1069"/>
    <mergeCell ref="A1070:B1070"/>
    <mergeCell ref="C1070:K1070"/>
    <mergeCell ref="A1071:B1071"/>
    <mergeCell ref="C1071:K1071"/>
    <mergeCell ref="A1064:B1064"/>
    <mergeCell ref="C1064:K1064"/>
    <mergeCell ref="A1065:B1065"/>
    <mergeCell ref="C1065:K1065"/>
    <mergeCell ref="A1066:B1066"/>
    <mergeCell ref="C1066:K1066"/>
    <mergeCell ref="A1059:B1059"/>
    <mergeCell ref="C1059:K1059"/>
    <mergeCell ref="A1060:B1060"/>
    <mergeCell ref="C1060:K1060"/>
    <mergeCell ref="A1062:K1062"/>
    <mergeCell ref="A1063:B1063"/>
    <mergeCell ref="C1063:K1063"/>
    <mergeCell ref="A1055:K1055"/>
    <mergeCell ref="A1056:B1056"/>
    <mergeCell ref="C1056:K1056"/>
    <mergeCell ref="A1057:B1057"/>
    <mergeCell ref="C1057:K1057"/>
    <mergeCell ref="A1058:B1058"/>
    <mergeCell ref="C1058:K1058"/>
    <mergeCell ref="A1051:B1051"/>
    <mergeCell ref="C1051:K1051"/>
    <mergeCell ref="A1052:B1052"/>
    <mergeCell ref="C1052:K1052"/>
    <mergeCell ref="A1053:B1053"/>
    <mergeCell ref="C1053:K1053"/>
    <mergeCell ref="A1047:D1047"/>
    <mergeCell ref="E1047:H1047"/>
    <mergeCell ref="I1047:L1047"/>
    <mergeCell ref="A1049:K1049"/>
    <mergeCell ref="A1050:B1050"/>
    <mergeCell ref="C1050:K1050"/>
    <mergeCell ref="A1045:D1045"/>
    <mergeCell ref="E1045:H1045"/>
    <mergeCell ref="I1045:L1045"/>
    <mergeCell ref="A1046:D1046"/>
    <mergeCell ref="E1046:H1046"/>
    <mergeCell ref="I1046:L1046"/>
    <mergeCell ref="A1043:D1043"/>
    <mergeCell ref="E1043:H1043"/>
    <mergeCell ref="I1043:L1043"/>
    <mergeCell ref="A1044:D1044"/>
    <mergeCell ref="E1044:H1044"/>
    <mergeCell ref="I1044:L1044"/>
    <mergeCell ref="A1041:D1041"/>
    <mergeCell ref="E1041:H1041"/>
    <mergeCell ref="I1041:L1041"/>
    <mergeCell ref="A1042:B1042"/>
    <mergeCell ref="C1042:D1042"/>
    <mergeCell ref="E1042:F1042"/>
    <mergeCell ref="G1042:H1042"/>
    <mergeCell ref="I1042:J1042"/>
    <mergeCell ref="K1042:L1042"/>
    <mergeCell ref="A1031:J1033"/>
    <mergeCell ref="K1031:L1033"/>
    <mergeCell ref="A1036:L1036"/>
    <mergeCell ref="A1038:B1039"/>
    <mergeCell ref="C1038:F1039"/>
    <mergeCell ref="G1038:G1039"/>
    <mergeCell ref="H1038:I1039"/>
    <mergeCell ref="J1038:L1039"/>
    <mergeCell ref="A1027:B1027"/>
    <mergeCell ref="C1027:K1027"/>
    <mergeCell ref="A1028:B1028"/>
    <mergeCell ref="C1028:K1028"/>
    <mergeCell ref="A1030:J1030"/>
    <mergeCell ref="K1030:L1030"/>
    <mergeCell ref="A1022:B1022"/>
    <mergeCell ref="C1022:K1022"/>
    <mergeCell ref="A1024:K1024"/>
    <mergeCell ref="A1025:B1025"/>
    <mergeCell ref="C1025:K1025"/>
    <mergeCell ref="A1026:B1026"/>
    <mergeCell ref="C1026:K1026"/>
    <mergeCell ref="A1019:B1019"/>
    <mergeCell ref="C1019:K1019"/>
    <mergeCell ref="A1020:B1020"/>
    <mergeCell ref="C1020:K1020"/>
    <mergeCell ref="A1021:B1021"/>
    <mergeCell ref="C1021:K1021"/>
    <mergeCell ref="A1014:B1014"/>
    <mergeCell ref="C1014:K1014"/>
    <mergeCell ref="A1015:B1015"/>
    <mergeCell ref="C1015:K1015"/>
    <mergeCell ref="A1017:K1017"/>
    <mergeCell ref="A1018:B1018"/>
    <mergeCell ref="C1018:K1018"/>
    <mergeCell ref="A1010:K1010"/>
    <mergeCell ref="A1011:B1011"/>
    <mergeCell ref="C1011:K1011"/>
    <mergeCell ref="A1012:B1012"/>
    <mergeCell ref="C1012:K1012"/>
    <mergeCell ref="A1013:B1013"/>
    <mergeCell ref="C1013:K1013"/>
    <mergeCell ref="A1006:B1006"/>
    <mergeCell ref="C1006:K1006"/>
    <mergeCell ref="A1007:B1007"/>
    <mergeCell ref="C1007:K1007"/>
    <mergeCell ref="A1008:B1008"/>
    <mergeCell ref="C1008:K1008"/>
    <mergeCell ref="A1002:D1002"/>
    <mergeCell ref="E1002:H1002"/>
    <mergeCell ref="I1002:L1002"/>
    <mergeCell ref="A1004:K1004"/>
    <mergeCell ref="A1005:B1005"/>
    <mergeCell ref="C1005:K1005"/>
    <mergeCell ref="A1000:D1000"/>
    <mergeCell ref="E1000:H1000"/>
    <mergeCell ref="I1000:L1000"/>
    <mergeCell ref="A1001:D1001"/>
    <mergeCell ref="E1001:H1001"/>
    <mergeCell ref="I1001:L1001"/>
    <mergeCell ref="A998:D998"/>
    <mergeCell ref="E998:H998"/>
    <mergeCell ref="I998:L998"/>
    <mergeCell ref="A999:D999"/>
    <mergeCell ref="E999:H999"/>
    <mergeCell ref="I999:L999"/>
    <mergeCell ref="A996:D996"/>
    <mergeCell ref="E996:H996"/>
    <mergeCell ref="I996:L996"/>
    <mergeCell ref="A997:B997"/>
    <mergeCell ref="C997:D997"/>
    <mergeCell ref="E997:F997"/>
    <mergeCell ref="G997:H997"/>
    <mergeCell ref="I997:J997"/>
    <mergeCell ref="K997:L997"/>
    <mergeCell ref="A986:J988"/>
    <mergeCell ref="K986:L988"/>
    <mergeCell ref="A991:L991"/>
    <mergeCell ref="A993:B994"/>
    <mergeCell ref="C993:F994"/>
    <mergeCell ref="G993:G994"/>
    <mergeCell ref="H993:I994"/>
    <mergeCell ref="J993:L994"/>
    <mergeCell ref="A982:B982"/>
    <mergeCell ref="C982:K982"/>
    <mergeCell ref="A983:B983"/>
    <mergeCell ref="C983:K983"/>
    <mergeCell ref="A985:J985"/>
    <mergeCell ref="K985:L985"/>
    <mergeCell ref="A977:B977"/>
    <mergeCell ref="C977:K977"/>
    <mergeCell ref="A979:K979"/>
    <mergeCell ref="A980:B980"/>
    <mergeCell ref="C980:K980"/>
    <mergeCell ref="A981:B981"/>
    <mergeCell ref="C981:K981"/>
    <mergeCell ref="A974:B974"/>
    <mergeCell ref="C974:K974"/>
    <mergeCell ref="A975:B975"/>
    <mergeCell ref="C975:K975"/>
    <mergeCell ref="A976:B976"/>
    <mergeCell ref="C976:K976"/>
    <mergeCell ref="A969:B969"/>
    <mergeCell ref="C969:K969"/>
    <mergeCell ref="A970:B970"/>
    <mergeCell ref="C970:K970"/>
    <mergeCell ref="A972:K972"/>
    <mergeCell ref="A973:B973"/>
    <mergeCell ref="C973:K973"/>
    <mergeCell ref="A965:K965"/>
    <mergeCell ref="A966:B966"/>
    <mergeCell ref="C966:K966"/>
    <mergeCell ref="A967:B967"/>
    <mergeCell ref="C967:K967"/>
    <mergeCell ref="A968:B968"/>
    <mergeCell ref="C968:K968"/>
    <mergeCell ref="A961:B961"/>
    <mergeCell ref="C961:K961"/>
    <mergeCell ref="A962:B962"/>
    <mergeCell ref="C962:K962"/>
    <mergeCell ref="A963:B963"/>
    <mergeCell ref="C963:K963"/>
    <mergeCell ref="A957:D957"/>
    <mergeCell ref="E957:H957"/>
    <mergeCell ref="I957:L957"/>
    <mergeCell ref="A959:K959"/>
    <mergeCell ref="A960:B960"/>
    <mergeCell ref="C960:K960"/>
    <mergeCell ref="A955:D955"/>
    <mergeCell ref="E955:H955"/>
    <mergeCell ref="I955:L955"/>
    <mergeCell ref="A956:D956"/>
    <mergeCell ref="E956:H956"/>
    <mergeCell ref="I956:L956"/>
    <mergeCell ref="A953:D953"/>
    <mergeCell ref="E953:H953"/>
    <mergeCell ref="I953:L953"/>
    <mergeCell ref="A954:D954"/>
    <mergeCell ref="E954:H954"/>
    <mergeCell ref="I954:L954"/>
    <mergeCell ref="A951:D951"/>
    <mergeCell ref="E951:H951"/>
    <mergeCell ref="I951:L951"/>
    <mergeCell ref="A952:B952"/>
    <mergeCell ref="C952:D952"/>
    <mergeCell ref="E952:F952"/>
    <mergeCell ref="G952:H952"/>
    <mergeCell ref="I952:J952"/>
    <mergeCell ref="K952:L952"/>
    <mergeCell ref="A941:J943"/>
    <mergeCell ref="K941:L943"/>
    <mergeCell ref="A946:L946"/>
    <mergeCell ref="A948:B949"/>
    <mergeCell ref="C948:F949"/>
    <mergeCell ref="G948:G949"/>
    <mergeCell ref="H948:I949"/>
    <mergeCell ref="J948:L949"/>
    <mergeCell ref="A937:B937"/>
    <mergeCell ref="C937:K937"/>
    <mergeCell ref="A938:B938"/>
    <mergeCell ref="C938:K938"/>
    <mergeCell ref="A940:J940"/>
    <mergeCell ref="K940:L940"/>
    <mergeCell ref="A932:B932"/>
    <mergeCell ref="C932:K932"/>
    <mergeCell ref="A934:K934"/>
    <mergeCell ref="A935:B935"/>
    <mergeCell ref="C935:K935"/>
    <mergeCell ref="A936:B936"/>
    <mergeCell ref="C936:K936"/>
    <mergeCell ref="A929:B929"/>
    <mergeCell ref="C929:K929"/>
    <mergeCell ref="A930:B930"/>
    <mergeCell ref="C930:K930"/>
    <mergeCell ref="A931:B931"/>
    <mergeCell ref="C931:K931"/>
    <mergeCell ref="A924:B924"/>
    <mergeCell ref="C924:K924"/>
    <mergeCell ref="A925:B925"/>
    <mergeCell ref="C925:K925"/>
    <mergeCell ref="A927:K927"/>
    <mergeCell ref="A928:B928"/>
    <mergeCell ref="C928:K928"/>
    <mergeCell ref="A920:K920"/>
    <mergeCell ref="A921:B921"/>
    <mergeCell ref="C921:K921"/>
    <mergeCell ref="A922:B922"/>
    <mergeCell ref="C922:K922"/>
    <mergeCell ref="A923:B923"/>
    <mergeCell ref="C923:K923"/>
    <mergeCell ref="A916:B916"/>
    <mergeCell ref="C916:K916"/>
    <mergeCell ref="A917:B917"/>
    <mergeCell ref="C917:K917"/>
    <mergeCell ref="A918:B918"/>
    <mergeCell ref="C918:K918"/>
    <mergeCell ref="A912:D912"/>
    <mergeCell ref="E912:H912"/>
    <mergeCell ref="I912:L912"/>
    <mergeCell ref="A914:K914"/>
    <mergeCell ref="A915:B915"/>
    <mergeCell ref="C915:K915"/>
    <mergeCell ref="A910:D910"/>
    <mergeCell ref="E910:H910"/>
    <mergeCell ref="I910:L910"/>
    <mergeCell ref="A911:D911"/>
    <mergeCell ref="E911:H911"/>
    <mergeCell ref="I911:L911"/>
    <mergeCell ref="A908:D908"/>
    <mergeCell ref="E908:H908"/>
    <mergeCell ref="I908:L908"/>
    <mergeCell ref="A909:D909"/>
    <mergeCell ref="E909:H909"/>
    <mergeCell ref="I909:L909"/>
    <mergeCell ref="A906:D906"/>
    <mergeCell ref="E906:H906"/>
    <mergeCell ref="I906:L906"/>
    <mergeCell ref="A907:B907"/>
    <mergeCell ref="C907:D907"/>
    <mergeCell ref="E907:F907"/>
    <mergeCell ref="G907:H907"/>
    <mergeCell ref="I907:J907"/>
    <mergeCell ref="K907:L907"/>
    <mergeCell ref="A896:J898"/>
    <mergeCell ref="K896:L898"/>
    <mergeCell ref="A901:L901"/>
    <mergeCell ref="A903:B904"/>
    <mergeCell ref="C903:F904"/>
    <mergeCell ref="G903:G904"/>
    <mergeCell ref="H903:I904"/>
    <mergeCell ref="J903:L904"/>
    <mergeCell ref="A892:B892"/>
    <mergeCell ref="C892:K892"/>
    <mergeCell ref="A893:B893"/>
    <mergeCell ref="C893:K893"/>
    <mergeCell ref="A895:J895"/>
    <mergeCell ref="K895:L895"/>
    <mergeCell ref="A887:B887"/>
    <mergeCell ref="C887:K887"/>
    <mergeCell ref="A889:K889"/>
    <mergeCell ref="A890:B890"/>
    <mergeCell ref="C890:K890"/>
    <mergeCell ref="A891:B891"/>
    <mergeCell ref="C891:K891"/>
    <mergeCell ref="A884:B884"/>
    <mergeCell ref="C884:K884"/>
    <mergeCell ref="A885:B885"/>
    <mergeCell ref="C885:K885"/>
    <mergeCell ref="A886:B886"/>
    <mergeCell ref="C886:K886"/>
    <mergeCell ref="A879:B879"/>
    <mergeCell ref="C879:K879"/>
    <mergeCell ref="A880:B880"/>
    <mergeCell ref="C880:K880"/>
    <mergeCell ref="A882:K882"/>
    <mergeCell ref="A883:B883"/>
    <mergeCell ref="C883:K883"/>
    <mergeCell ref="A875:K875"/>
    <mergeCell ref="A876:B876"/>
    <mergeCell ref="C876:K876"/>
    <mergeCell ref="A877:B877"/>
    <mergeCell ref="C877:K877"/>
    <mergeCell ref="A878:B878"/>
    <mergeCell ref="C878:K878"/>
    <mergeCell ref="A871:B871"/>
    <mergeCell ref="C871:K871"/>
    <mergeCell ref="A872:B872"/>
    <mergeCell ref="C872:K872"/>
    <mergeCell ref="A873:B873"/>
    <mergeCell ref="C873:K873"/>
    <mergeCell ref="A867:D867"/>
    <mergeCell ref="E867:H867"/>
    <mergeCell ref="I867:L867"/>
    <mergeCell ref="A869:K869"/>
    <mergeCell ref="A870:B870"/>
    <mergeCell ref="C870:K870"/>
    <mergeCell ref="A865:D865"/>
    <mergeCell ref="E865:H865"/>
    <mergeCell ref="I865:L865"/>
    <mergeCell ref="A866:D866"/>
    <mergeCell ref="E866:H866"/>
    <mergeCell ref="I866:L866"/>
    <mergeCell ref="A863:D863"/>
    <mergeCell ref="E863:H863"/>
    <mergeCell ref="I863:L863"/>
    <mergeCell ref="A864:D864"/>
    <mergeCell ref="E864:H864"/>
    <mergeCell ref="I864:L864"/>
    <mergeCell ref="A861:D861"/>
    <mergeCell ref="E861:H861"/>
    <mergeCell ref="I861:L861"/>
    <mergeCell ref="A862:B862"/>
    <mergeCell ref="C862:D862"/>
    <mergeCell ref="E862:F862"/>
    <mergeCell ref="G862:H862"/>
    <mergeCell ref="I862:J862"/>
    <mergeCell ref="K862:L862"/>
    <mergeCell ref="A851:J853"/>
    <mergeCell ref="K851:L853"/>
    <mergeCell ref="A856:L856"/>
    <mergeCell ref="A858:B859"/>
    <mergeCell ref="C858:F859"/>
    <mergeCell ref="G858:G859"/>
    <mergeCell ref="H858:I859"/>
    <mergeCell ref="J858:L859"/>
    <mergeCell ref="A847:B847"/>
    <mergeCell ref="C847:K847"/>
    <mergeCell ref="A848:B848"/>
    <mergeCell ref="C848:K848"/>
    <mergeCell ref="A850:J850"/>
    <mergeCell ref="K850:L850"/>
    <mergeCell ref="A842:B842"/>
    <mergeCell ref="C842:K842"/>
    <mergeCell ref="A844:K844"/>
    <mergeCell ref="A845:B845"/>
    <mergeCell ref="C845:K845"/>
    <mergeCell ref="A846:B846"/>
    <mergeCell ref="C846:K846"/>
    <mergeCell ref="A839:B839"/>
    <mergeCell ref="C839:K839"/>
    <mergeCell ref="A840:B840"/>
    <mergeCell ref="C840:K840"/>
    <mergeCell ref="A841:B841"/>
    <mergeCell ref="C841:K841"/>
    <mergeCell ref="A834:B834"/>
    <mergeCell ref="C834:K834"/>
    <mergeCell ref="A835:B835"/>
    <mergeCell ref="C835:K835"/>
    <mergeCell ref="A837:K837"/>
    <mergeCell ref="A838:B838"/>
    <mergeCell ref="C838:K838"/>
    <mergeCell ref="A830:K830"/>
    <mergeCell ref="A831:B831"/>
    <mergeCell ref="C831:K831"/>
    <mergeCell ref="A832:B832"/>
    <mergeCell ref="C832:K832"/>
    <mergeCell ref="A833:B833"/>
    <mergeCell ref="C833:K833"/>
    <mergeCell ref="A826:B826"/>
    <mergeCell ref="C826:K826"/>
    <mergeCell ref="A827:B827"/>
    <mergeCell ref="C827:K827"/>
    <mergeCell ref="A828:B828"/>
    <mergeCell ref="C828:K828"/>
    <mergeCell ref="A822:D822"/>
    <mergeCell ref="E822:H822"/>
    <mergeCell ref="I822:L822"/>
    <mergeCell ref="A824:K824"/>
    <mergeCell ref="A825:B825"/>
    <mergeCell ref="C825:K825"/>
    <mergeCell ref="A820:D820"/>
    <mergeCell ref="E820:H820"/>
    <mergeCell ref="I820:L820"/>
    <mergeCell ref="A821:D821"/>
    <mergeCell ref="E821:H821"/>
    <mergeCell ref="I821:L821"/>
    <mergeCell ref="A818:D818"/>
    <mergeCell ref="E818:H818"/>
    <mergeCell ref="I818:L818"/>
    <mergeCell ref="A819:D819"/>
    <mergeCell ref="E819:H819"/>
    <mergeCell ref="I819:L819"/>
    <mergeCell ref="A816:D816"/>
    <mergeCell ref="E816:H816"/>
    <mergeCell ref="I816:L816"/>
    <mergeCell ref="A817:B817"/>
    <mergeCell ref="C817:D817"/>
    <mergeCell ref="E817:F817"/>
    <mergeCell ref="G817:H817"/>
    <mergeCell ref="I817:J817"/>
    <mergeCell ref="K817:L817"/>
    <mergeCell ref="A806:J808"/>
    <mergeCell ref="K806:L808"/>
    <mergeCell ref="A811:L811"/>
    <mergeCell ref="A813:B814"/>
    <mergeCell ref="C813:F814"/>
    <mergeCell ref="G813:G814"/>
    <mergeCell ref="H813:I814"/>
    <mergeCell ref="J813:L814"/>
    <mergeCell ref="A802:B802"/>
    <mergeCell ref="C802:K802"/>
    <mergeCell ref="A803:B803"/>
    <mergeCell ref="C803:K803"/>
    <mergeCell ref="A805:J805"/>
    <mergeCell ref="K805:L805"/>
    <mergeCell ref="A797:B797"/>
    <mergeCell ref="C797:K797"/>
    <mergeCell ref="A799:K799"/>
    <mergeCell ref="A800:B800"/>
    <mergeCell ref="C800:K800"/>
    <mergeCell ref="A801:B801"/>
    <mergeCell ref="C801:K801"/>
    <mergeCell ref="A794:B794"/>
    <mergeCell ref="C794:K794"/>
    <mergeCell ref="A795:B795"/>
    <mergeCell ref="C795:K795"/>
    <mergeCell ref="A796:B796"/>
    <mergeCell ref="C796:K796"/>
    <mergeCell ref="A789:B789"/>
    <mergeCell ref="C789:K789"/>
    <mergeCell ref="A790:B790"/>
    <mergeCell ref="C790:K790"/>
    <mergeCell ref="A792:K792"/>
    <mergeCell ref="A793:B793"/>
    <mergeCell ref="C793:K793"/>
    <mergeCell ref="A785:K785"/>
    <mergeCell ref="A786:B786"/>
    <mergeCell ref="C786:K786"/>
    <mergeCell ref="A787:B787"/>
    <mergeCell ref="C787:K787"/>
    <mergeCell ref="A788:B788"/>
    <mergeCell ref="C788:K788"/>
    <mergeCell ref="A781:B781"/>
    <mergeCell ref="C781:K781"/>
    <mergeCell ref="A782:B782"/>
    <mergeCell ref="C782:K782"/>
    <mergeCell ref="A783:B783"/>
    <mergeCell ref="C783:K783"/>
    <mergeCell ref="A777:D777"/>
    <mergeCell ref="E777:H777"/>
    <mergeCell ref="I777:L777"/>
    <mergeCell ref="A779:K779"/>
    <mergeCell ref="A780:B780"/>
    <mergeCell ref="C780:K780"/>
    <mergeCell ref="A775:D775"/>
    <mergeCell ref="E775:H775"/>
    <mergeCell ref="I775:L775"/>
    <mergeCell ref="A776:D776"/>
    <mergeCell ref="E776:H776"/>
    <mergeCell ref="I776:L776"/>
    <mergeCell ref="A773:D773"/>
    <mergeCell ref="E773:H773"/>
    <mergeCell ref="I773:L773"/>
    <mergeCell ref="A774:D774"/>
    <mergeCell ref="E774:H774"/>
    <mergeCell ref="I774:L774"/>
    <mergeCell ref="A771:D771"/>
    <mergeCell ref="E771:H771"/>
    <mergeCell ref="I771:L771"/>
    <mergeCell ref="A772:B772"/>
    <mergeCell ref="C772:D772"/>
    <mergeCell ref="E772:F772"/>
    <mergeCell ref="G772:H772"/>
    <mergeCell ref="I772:J772"/>
    <mergeCell ref="K772:L772"/>
    <mergeCell ref="A761:J763"/>
    <mergeCell ref="K761:L763"/>
    <mergeCell ref="A766:L766"/>
    <mergeCell ref="A768:B769"/>
    <mergeCell ref="C768:F769"/>
    <mergeCell ref="G768:G769"/>
    <mergeCell ref="H768:I769"/>
    <mergeCell ref="J768:L769"/>
    <mergeCell ref="A757:B757"/>
    <mergeCell ref="C757:K757"/>
    <mergeCell ref="A758:B758"/>
    <mergeCell ref="C758:K758"/>
    <mergeCell ref="A760:J760"/>
    <mergeCell ref="K760:L760"/>
    <mergeCell ref="A752:B752"/>
    <mergeCell ref="C752:K752"/>
    <mergeCell ref="A754:K754"/>
    <mergeCell ref="A755:B755"/>
    <mergeCell ref="C755:K755"/>
    <mergeCell ref="A756:B756"/>
    <mergeCell ref="C756:K756"/>
    <mergeCell ref="A749:B749"/>
    <mergeCell ref="C749:K749"/>
    <mergeCell ref="A750:B750"/>
    <mergeCell ref="C750:K750"/>
    <mergeCell ref="A751:B751"/>
    <mergeCell ref="C751:K751"/>
    <mergeCell ref="A744:B744"/>
    <mergeCell ref="C744:K744"/>
    <mergeCell ref="A745:B745"/>
    <mergeCell ref="C745:K745"/>
    <mergeCell ref="A747:K747"/>
    <mergeCell ref="A748:B748"/>
    <mergeCell ref="C748:K748"/>
    <mergeCell ref="A740:K740"/>
    <mergeCell ref="A741:B741"/>
    <mergeCell ref="C741:K741"/>
    <mergeCell ref="A742:B742"/>
    <mergeCell ref="C742:K742"/>
    <mergeCell ref="A743:B743"/>
    <mergeCell ref="C743:K743"/>
    <mergeCell ref="A736:B736"/>
    <mergeCell ref="C736:K736"/>
    <mergeCell ref="A737:B737"/>
    <mergeCell ref="C737:K737"/>
    <mergeCell ref="A738:B738"/>
    <mergeCell ref="C738:K738"/>
    <mergeCell ref="A732:D732"/>
    <mergeCell ref="E732:H732"/>
    <mergeCell ref="I732:L732"/>
    <mergeCell ref="A734:K734"/>
    <mergeCell ref="A735:B735"/>
    <mergeCell ref="C735:K735"/>
    <mergeCell ref="A730:D730"/>
    <mergeCell ref="E730:H730"/>
    <mergeCell ref="I730:L730"/>
    <mergeCell ref="A731:D731"/>
    <mergeCell ref="E731:H731"/>
    <mergeCell ref="I731:L731"/>
    <mergeCell ref="A728:D728"/>
    <mergeCell ref="E728:H728"/>
    <mergeCell ref="I728:L728"/>
    <mergeCell ref="A729:D729"/>
    <mergeCell ref="E729:H729"/>
    <mergeCell ref="I729:L729"/>
    <mergeCell ref="A726:D726"/>
    <mergeCell ref="E726:H726"/>
    <mergeCell ref="I726:L726"/>
    <mergeCell ref="A727:B727"/>
    <mergeCell ref="C727:D727"/>
    <mergeCell ref="E727:F727"/>
    <mergeCell ref="G727:H727"/>
    <mergeCell ref="I727:J727"/>
    <mergeCell ref="K727:L727"/>
    <mergeCell ref="A716:J718"/>
    <mergeCell ref="K716:L718"/>
    <mergeCell ref="A721:L721"/>
    <mergeCell ref="A723:B724"/>
    <mergeCell ref="C723:F724"/>
    <mergeCell ref="G723:G724"/>
    <mergeCell ref="H723:I724"/>
    <mergeCell ref="J723:L724"/>
    <mergeCell ref="A712:B712"/>
    <mergeCell ref="C712:K712"/>
    <mergeCell ref="A713:B713"/>
    <mergeCell ref="C713:K713"/>
    <mergeCell ref="A715:J715"/>
    <mergeCell ref="K715:L715"/>
    <mergeCell ref="A707:B707"/>
    <mergeCell ref="C707:K707"/>
    <mergeCell ref="A709:K709"/>
    <mergeCell ref="A710:B710"/>
    <mergeCell ref="C710:K710"/>
    <mergeCell ref="A711:B711"/>
    <mergeCell ref="C711:K711"/>
    <mergeCell ref="A704:B704"/>
    <mergeCell ref="C704:K704"/>
    <mergeCell ref="A705:B705"/>
    <mergeCell ref="C705:K705"/>
    <mergeCell ref="A706:B706"/>
    <mergeCell ref="C706:K706"/>
    <mergeCell ref="A699:B699"/>
    <mergeCell ref="C699:K699"/>
    <mergeCell ref="A700:B700"/>
    <mergeCell ref="C700:K700"/>
    <mergeCell ref="A702:K702"/>
    <mergeCell ref="A703:B703"/>
    <mergeCell ref="C703:K703"/>
    <mergeCell ref="A695:K695"/>
    <mergeCell ref="A696:B696"/>
    <mergeCell ref="C696:K696"/>
    <mergeCell ref="A697:B697"/>
    <mergeCell ref="C697:K697"/>
    <mergeCell ref="A698:B698"/>
    <mergeCell ref="C698:K698"/>
    <mergeCell ref="A691:B691"/>
    <mergeCell ref="C691:K691"/>
    <mergeCell ref="A692:B692"/>
    <mergeCell ref="C692:K692"/>
    <mergeCell ref="A693:B693"/>
    <mergeCell ref="C693:K693"/>
    <mergeCell ref="A687:D687"/>
    <mergeCell ref="E687:H687"/>
    <mergeCell ref="I687:L687"/>
    <mergeCell ref="A689:K689"/>
    <mergeCell ref="A690:B690"/>
    <mergeCell ref="C690:K690"/>
    <mergeCell ref="A685:D685"/>
    <mergeCell ref="E685:H685"/>
    <mergeCell ref="I685:L685"/>
    <mergeCell ref="A686:D686"/>
    <mergeCell ref="E686:H686"/>
    <mergeCell ref="I686:L686"/>
    <mergeCell ref="A683:D683"/>
    <mergeCell ref="E683:H683"/>
    <mergeCell ref="I683:L683"/>
    <mergeCell ref="A684:D684"/>
    <mergeCell ref="E684:H684"/>
    <mergeCell ref="I684:L684"/>
    <mergeCell ref="A681:D681"/>
    <mergeCell ref="E681:H681"/>
    <mergeCell ref="I681:L681"/>
    <mergeCell ref="A682:B682"/>
    <mergeCell ref="C682:D682"/>
    <mergeCell ref="E682:F682"/>
    <mergeCell ref="G682:H682"/>
    <mergeCell ref="I682:J682"/>
    <mergeCell ref="K682:L682"/>
    <mergeCell ref="A671:J673"/>
    <mergeCell ref="K671:L673"/>
    <mergeCell ref="A676:L676"/>
    <mergeCell ref="A678:B679"/>
    <mergeCell ref="C678:F679"/>
    <mergeCell ref="G678:G679"/>
    <mergeCell ref="H678:I679"/>
    <mergeCell ref="J678:L679"/>
    <mergeCell ref="A667:B667"/>
    <mergeCell ref="C667:K667"/>
    <mergeCell ref="A668:B668"/>
    <mergeCell ref="C668:K668"/>
    <mergeCell ref="A670:J670"/>
    <mergeCell ref="K670:L670"/>
    <mergeCell ref="A662:B662"/>
    <mergeCell ref="C662:K662"/>
    <mergeCell ref="A664:K664"/>
    <mergeCell ref="A665:B665"/>
    <mergeCell ref="C665:K665"/>
    <mergeCell ref="A666:B666"/>
    <mergeCell ref="C666:K666"/>
    <mergeCell ref="A659:B659"/>
    <mergeCell ref="C659:K659"/>
    <mergeCell ref="A660:B660"/>
    <mergeCell ref="C660:K660"/>
    <mergeCell ref="A661:B661"/>
    <mergeCell ref="C661:K661"/>
    <mergeCell ref="A654:B654"/>
    <mergeCell ref="C654:K654"/>
    <mergeCell ref="A655:B655"/>
    <mergeCell ref="C655:K655"/>
    <mergeCell ref="A657:K657"/>
    <mergeCell ref="A658:B658"/>
    <mergeCell ref="C658:K658"/>
    <mergeCell ref="A650:K650"/>
    <mergeCell ref="A651:B651"/>
    <mergeCell ref="C651:K651"/>
    <mergeCell ref="A652:B652"/>
    <mergeCell ref="C652:K652"/>
    <mergeCell ref="A653:B653"/>
    <mergeCell ref="C653:K653"/>
    <mergeCell ref="A646:B646"/>
    <mergeCell ref="C646:K646"/>
    <mergeCell ref="A647:B647"/>
    <mergeCell ref="C647:K647"/>
    <mergeCell ref="A648:B648"/>
    <mergeCell ref="C648:K648"/>
    <mergeCell ref="A642:D642"/>
    <mergeCell ref="E642:H642"/>
    <mergeCell ref="I642:L642"/>
    <mergeCell ref="A644:K644"/>
    <mergeCell ref="A645:B645"/>
    <mergeCell ref="C645:K645"/>
    <mergeCell ref="A640:D640"/>
    <mergeCell ref="E640:H640"/>
    <mergeCell ref="I640:L640"/>
    <mergeCell ref="A641:D641"/>
    <mergeCell ref="E641:H641"/>
    <mergeCell ref="I641:L641"/>
    <mergeCell ref="A638:D638"/>
    <mergeCell ref="E638:H638"/>
    <mergeCell ref="I638:L638"/>
    <mergeCell ref="A639:D639"/>
    <mergeCell ref="E639:H639"/>
    <mergeCell ref="I639:L639"/>
    <mergeCell ref="A636:D636"/>
    <mergeCell ref="E636:H636"/>
    <mergeCell ref="I636:L636"/>
    <mergeCell ref="A637:B637"/>
    <mergeCell ref="C637:D637"/>
    <mergeCell ref="E637:F637"/>
    <mergeCell ref="G637:H637"/>
    <mergeCell ref="I637:J637"/>
    <mergeCell ref="K637:L637"/>
    <mergeCell ref="A626:J628"/>
    <mergeCell ref="K626:L628"/>
    <mergeCell ref="A631:L631"/>
    <mergeCell ref="A633:B634"/>
    <mergeCell ref="C633:F634"/>
    <mergeCell ref="G633:G634"/>
    <mergeCell ref="H633:I634"/>
    <mergeCell ref="J633:L634"/>
    <mergeCell ref="A622:B622"/>
    <mergeCell ref="C622:K622"/>
    <mergeCell ref="A623:B623"/>
    <mergeCell ref="C623:K623"/>
    <mergeCell ref="A625:J625"/>
    <mergeCell ref="K625:L625"/>
    <mergeCell ref="A617:B617"/>
    <mergeCell ref="C617:K617"/>
    <mergeCell ref="A619:K619"/>
    <mergeCell ref="A620:B620"/>
    <mergeCell ref="C620:K620"/>
    <mergeCell ref="A621:B621"/>
    <mergeCell ref="C621:K621"/>
    <mergeCell ref="A614:B614"/>
    <mergeCell ref="C614:K614"/>
    <mergeCell ref="A615:B615"/>
    <mergeCell ref="C615:K615"/>
    <mergeCell ref="A616:B616"/>
    <mergeCell ref="C616:K616"/>
    <mergeCell ref="A609:B609"/>
    <mergeCell ref="C609:K609"/>
    <mergeCell ref="A610:B610"/>
    <mergeCell ref="C610:K610"/>
    <mergeCell ref="A612:K612"/>
    <mergeCell ref="A613:B613"/>
    <mergeCell ref="C613:K613"/>
    <mergeCell ref="A605:K605"/>
    <mergeCell ref="A606:B606"/>
    <mergeCell ref="C606:K606"/>
    <mergeCell ref="A607:B607"/>
    <mergeCell ref="C607:K607"/>
    <mergeCell ref="A608:B608"/>
    <mergeCell ref="C608:K608"/>
    <mergeCell ref="A601:B601"/>
    <mergeCell ref="C601:K601"/>
    <mergeCell ref="A602:B602"/>
    <mergeCell ref="C602:K602"/>
    <mergeCell ref="A603:B603"/>
    <mergeCell ref="C603:K603"/>
    <mergeCell ref="A597:D597"/>
    <mergeCell ref="E597:H597"/>
    <mergeCell ref="I597:L597"/>
    <mergeCell ref="A599:K599"/>
    <mergeCell ref="A600:B600"/>
    <mergeCell ref="C600:K600"/>
    <mergeCell ref="A595:D595"/>
    <mergeCell ref="E595:H595"/>
    <mergeCell ref="I595:L595"/>
    <mergeCell ref="A596:D596"/>
    <mergeCell ref="E596:H596"/>
    <mergeCell ref="I596:L596"/>
    <mergeCell ref="A593:D593"/>
    <mergeCell ref="E593:H593"/>
    <mergeCell ref="I593:L593"/>
    <mergeCell ref="A594:D594"/>
    <mergeCell ref="E594:H594"/>
    <mergeCell ref="I594:L594"/>
    <mergeCell ref="A591:D591"/>
    <mergeCell ref="E591:H591"/>
    <mergeCell ref="I591:L591"/>
    <mergeCell ref="A592:B592"/>
    <mergeCell ref="C592:D592"/>
    <mergeCell ref="E592:F592"/>
    <mergeCell ref="G592:H592"/>
    <mergeCell ref="I592:J592"/>
    <mergeCell ref="K592:L592"/>
    <mergeCell ref="A581:J583"/>
    <mergeCell ref="K581:L583"/>
    <mergeCell ref="A586:L586"/>
    <mergeCell ref="A588:B589"/>
    <mergeCell ref="C588:F589"/>
    <mergeCell ref="G588:G589"/>
    <mergeCell ref="H588:I589"/>
    <mergeCell ref="J588:L589"/>
    <mergeCell ref="A577:B577"/>
    <mergeCell ref="C577:K577"/>
    <mergeCell ref="A578:B578"/>
    <mergeCell ref="C578:K578"/>
    <mergeCell ref="A580:J580"/>
    <mergeCell ref="K580:L580"/>
    <mergeCell ref="A572:B572"/>
    <mergeCell ref="C572:K572"/>
    <mergeCell ref="A574:K574"/>
    <mergeCell ref="A575:B575"/>
    <mergeCell ref="C575:K575"/>
    <mergeCell ref="A576:B576"/>
    <mergeCell ref="C576:K576"/>
    <mergeCell ref="A569:B569"/>
    <mergeCell ref="C569:K569"/>
    <mergeCell ref="A570:B570"/>
    <mergeCell ref="C570:K570"/>
    <mergeCell ref="A571:B571"/>
    <mergeCell ref="C571:K571"/>
    <mergeCell ref="A564:B564"/>
    <mergeCell ref="C564:K564"/>
    <mergeCell ref="A565:B565"/>
    <mergeCell ref="C565:K565"/>
    <mergeCell ref="A567:K567"/>
    <mergeCell ref="A568:B568"/>
    <mergeCell ref="C568:K568"/>
    <mergeCell ref="A560:K560"/>
    <mergeCell ref="A561:B561"/>
    <mergeCell ref="C561:K561"/>
    <mergeCell ref="A562:B562"/>
    <mergeCell ref="C562:K562"/>
    <mergeCell ref="A563:B563"/>
    <mergeCell ref="C563:K563"/>
    <mergeCell ref="A556:B556"/>
    <mergeCell ref="C556:K556"/>
    <mergeCell ref="A557:B557"/>
    <mergeCell ref="C557:K557"/>
    <mergeCell ref="A558:B558"/>
    <mergeCell ref="C558:K558"/>
    <mergeCell ref="A552:D552"/>
    <mergeCell ref="E552:H552"/>
    <mergeCell ref="I552:L552"/>
    <mergeCell ref="A554:K554"/>
    <mergeCell ref="A555:B555"/>
    <mergeCell ref="C555:K555"/>
    <mergeCell ref="A550:D550"/>
    <mergeCell ref="E550:H550"/>
    <mergeCell ref="I550:L550"/>
    <mergeCell ref="A551:D551"/>
    <mergeCell ref="E551:H551"/>
    <mergeCell ref="I551:L551"/>
    <mergeCell ref="A548:D548"/>
    <mergeCell ref="E548:H548"/>
    <mergeCell ref="I548:L548"/>
    <mergeCell ref="A549:D549"/>
    <mergeCell ref="E549:H549"/>
    <mergeCell ref="I549:L549"/>
    <mergeCell ref="A546:D546"/>
    <mergeCell ref="E546:H546"/>
    <mergeCell ref="I546:L546"/>
    <mergeCell ref="A547:B547"/>
    <mergeCell ref="C547:D547"/>
    <mergeCell ref="E547:F547"/>
    <mergeCell ref="G547:H547"/>
    <mergeCell ref="I547:J547"/>
    <mergeCell ref="K547:L547"/>
    <mergeCell ref="A536:J538"/>
    <mergeCell ref="K536:L538"/>
    <mergeCell ref="A541:L541"/>
    <mergeCell ref="A543:B544"/>
    <mergeCell ref="C543:F544"/>
    <mergeCell ref="G543:G544"/>
    <mergeCell ref="H543:I544"/>
    <mergeCell ref="J543:L544"/>
    <mergeCell ref="A532:B532"/>
    <mergeCell ref="C532:K532"/>
    <mergeCell ref="A533:B533"/>
    <mergeCell ref="C533:K533"/>
    <mergeCell ref="A535:J535"/>
    <mergeCell ref="K535:L535"/>
    <mergeCell ref="A527:B527"/>
    <mergeCell ref="C527:K527"/>
    <mergeCell ref="A529:K529"/>
    <mergeCell ref="A530:B530"/>
    <mergeCell ref="C530:K530"/>
    <mergeCell ref="A531:B531"/>
    <mergeCell ref="C531:K531"/>
    <mergeCell ref="A524:B524"/>
    <mergeCell ref="C524:K524"/>
    <mergeCell ref="A525:B525"/>
    <mergeCell ref="C525:K525"/>
    <mergeCell ref="A526:B526"/>
    <mergeCell ref="C526:K526"/>
    <mergeCell ref="A519:B519"/>
    <mergeCell ref="C519:K519"/>
    <mergeCell ref="A520:B520"/>
    <mergeCell ref="C520:K520"/>
    <mergeCell ref="A522:K522"/>
    <mergeCell ref="A523:B523"/>
    <mergeCell ref="C523:K523"/>
    <mergeCell ref="A515:K515"/>
    <mergeCell ref="A516:B516"/>
    <mergeCell ref="C516:K516"/>
    <mergeCell ref="A517:B517"/>
    <mergeCell ref="C517:K517"/>
    <mergeCell ref="A518:B518"/>
    <mergeCell ref="C518:K518"/>
    <mergeCell ref="A511:B511"/>
    <mergeCell ref="C511:K511"/>
    <mergeCell ref="A512:B512"/>
    <mergeCell ref="C512:K512"/>
    <mergeCell ref="A513:B513"/>
    <mergeCell ref="C513:K513"/>
    <mergeCell ref="A507:D507"/>
    <mergeCell ref="E507:H507"/>
    <mergeCell ref="I507:L507"/>
    <mergeCell ref="A509:K509"/>
    <mergeCell ref="A510:B510"/>
    <mergeCell ref="C510:K510"/>
    <mergeCell ref="A505:D505"/>
    <mergeCell ref="E505:H505"/>
    <mergeCell ref="I505:L505"/>
    <mergeCell ref="A506:D506"/>
    <mergeCell ref="E506:H506"/>
    <mergeCell ref="I506:L506"/>
    <mergeCell ref="A503:D503"/>
    <mergeCell ref="E503:H503"/>
    <mergeCell ref="I503:L503"/>
    <mergeCell ref="A504:D504"/>
    <mergeCell ref="E504:H504"/>
    <mergeCell ref="I504:L504"/>
    <mergeCell ref="A501:D501"/>
    <mergeCell ref="E501:H501"/>
    <mergeCell ref="I501:L501"/>
    <mergeCell ref="A502:B502"/>
    <mergeCell ref="C502:D502"/>
    <mergeCell ref="E502:F502"/>
    <mergeCell ref="G502:H502"/>
    <mergeCell ref="I502:J502"/>
    <mergeCell ref="K502:L502"/>
    <mergeCell ref="A491:J493"/>
    <mergeCell ref="K491:L493"/>
    <mergeCell ref="A496:L496"/>
    <mergeCell ref="A498:B499"/>
    <mergeCell ref="C498:F499"/>
    <mergeCell ref="G498:G499"/>
    <mergeCell ref="H498:I499"/>
    <mergeCell ref="J498:L499"/>
    <mergeCell ref="A487:B487"/>
    <mergeCell ref="C487:K487"/>
    <mergeCell ref="A488:B488"/>
    <mergeCell ref="C488:K488"/>
    <mergeCell ref="A490:J490"/>
    <mergeCell ref="K490:L490"/>
    <mergeCell ref="A482:B482"/>
    <mergeCell ref="C482:K482"/>
    <mergeCell ref="A484:K484"/>
    <mergeCell ref="A485:B485"/>
    <mergeCell ref="C485:K485"/>
    <mergeCell ref="A486:B486"/>
    <mergeCell ref="C486:K486"/>
    <mergeCell ref="A479:B479"/>
    <mergeCell ref="C479:K479"/>
    <mergeCell ref="A480:B480"/>
    <mergeCell ref="C480:K480"/>
    <mergeCell ref="A481:B481"/>
    <mergeCell ref="C481:K481"/>
    <mergeCell ref="A474:B474"/>
    <mergeCell ref="C474:K474"/>
    <mergeCell ref="A475:B475"/>
    <mergeCell ref="C475:K475"/>
    <mergeCell ref="A477:K477"/>
    <mergeCell ref="A478:B478"/>
    <mergeCell ref="C478:K478"/>
    <mergeCell ref="A470:K470"/>
    <mergeCell ref="A471:B471"/>
    <mergeCell ref="C471:K471"/>
    <mergeCell ref="A472:B472"/>
    <mergeCell ref="C472:K472"/>
    <mergeCell ref="A473:B473"/>
    <mergeCell ref="C473:K473"/>
    <mergeCell ref="A466:B466"/>
    <mergeCell ref="C466:K466"/>
    <mergeCell ref="A467:B467"/>
    <mergeCell ref="C467:K467"/>
    <mergeCell ref="A468:B468"/>
    <mergeCell ref="C468:K468"/>
    <mergeCell ref="A462:D462"/>
    <mergeCell ref="E462:H462"/>
    <mergeCell ref="I462:L462"/>
    <mergeCell ref="A464:K464"/>
    <mergeCell ref="A465:B465"/>
    <mergeCell ref="C465:K465"/>
    <mergeCell ref="A460:D460"/>
    <mergeCell ref="E460:H460"/>
    <mergeCell ref="I460:L460"/>
    <mergeCell ref="A461:D461"/>
    <mergeCell ref="E461:H461"/>
    <mergeCell ref="I461:L461"/>
    <mergeCell ref="A458:D458"/>
    <mergeCell ref="E458:H458"/>
    <mergeCell ref="I458:L458"/>
    <mergeCell ref="A459:D459"/>
    <mergeCell ref="E459:H459"/>
    <mergeCell ref="I459:L459"/>
    <mergeCell ref="A456:D456"/>
    <mergeCell ref="E456:H456"/>
    <mergeCell ref="I456:L456"/>
    <mergeCell ref="A457:B457"/>
    <mergeCell ref="C457:D457"/>
    <mergeCell ref="E457:F457"/>
    <mergeCell ref="G457:H457"/>
    <mergeCell ref="I457:J457"/>
    <mergeCell ref="K457:L457"/>
    <mergeCell ref="A446:J448"/>
    <mergeCell ref="K446:L448"/>
    <mergeCell ref="A451:L451"/>
    <mergeCell ref="A453:B454"/>
    <mergeCell ref="C453:F454"/>
    <mergeCell ref="G453:G454"/>
    <mergeCell ref="H453:I454"/>
    <mergeCell ref="J453:L454"/>
    <mergeCell ref="A442:B442"/>
    <mergeCell ref="C442:K442"/>
    <mergeCell ref="A443:B443"/>
    <mergeCell ref="C443:K443"/>
    <mergeCell ref="A445:J445"/>
    <mergeCell ref="K445:L445"/>
    <mergeCell ref="A437:B437"/>
    <mergeCell ref="C437:K437"/>
    <mergeCell ref="A439:K439"/>
    <mergeCell ref="A440:B440"/>
    <mergeCell ref="C440:K440"/>
    <mergeCell ref="A441:B441"/>
    <mergeCell ref="C441:K441"/>
    <mergeCell ref="A434:B434"/>
    <mergeCell ref="C434:K434"/>
    <mergeCell ref="A435:B435"/>
    <mergeCell ref="C435:K435"/>
    <mergeCell ref="A436:B436"/>
    <mergeCell ref="C436:K436"/>
    <mergeCell ref="A429:B429"/>
    <mergeCell ref="C429:K429"/>
    <mergeCell ref="A430:B430"/>
    <mergeCell ref="C430:K430"/>
    <mergeCell ref="A432:K432"/>
    <mergeCell ref="A433:B433"/>
    <mergeCell ref="C433:K433"/>
    <mergeCell ref="A425:K425"/>
    <mergeCell ref="A426:B426"/>
    <mergeCell ref="C426:K426"/>
    <mergeCell ref="A427:B427"/>
    <mergeCell ref="C427:K427"/>
    <mergeCell ref="A428:B428"/>
    <mergeCell ref="C428:K428"/>
    <mergeCell ref="A421:B421"/>
    <mergeCell ref="C421:K421"/>
    <mergeCell ref="A422:B422"/>
    <mergeCell ref="C422:K422"/>
    <mergeCell ref="A423:B423"/>
    <mergeCell ref="C423:K423"/>
    <mergeCell ref="A417:D417"/>
    <mergeCell ref="E417:H417"/>
    <mergeCell ref="I417:L417"/>
    <mergeCell ref="A419:K419"/>
    <mergeCell ref="A420:B420"/>
    <mergeCell ref="C420:K420"/>
    <mergeCell ref="A415:D415"/>
    <mergeCell ref="E415:H415"/>
    <mergeCell ref="I415:L415"/>
    <mergeCell ref="A416:D416"/>
    <mergeCell ref="E416:H416"/>
    <mergeCell ref="I416:L416"/>
    <mergeCell ref="A413:D413"/>
    <mergeCell ref="E413:H413"/>
    <mergeCell ref="I413:L413"/>
    <mergeCell ref="A414:D414"/>
    <mergeCell ref="E414:H414"/>
    <mergeCell ref="I414:L414"/>
    <mergeCell ref="A411:D411"/>
    <mergeCell ref="E411:H411"/>
    <mergeCell ref="I411:L411"/>
    <mergeCell ref="A412:B412"/>
    <mergeCell ref="C412:D412"/>
    <mergeCell ref="E412:F412"/>
    <mergeCell ref="G412:H412"/>
    <mergeCell ref="I412:J412"/>
    <mergeCell ref="K412:L412"/>
    <mergeCell ref="A401:J403"/>
    <mergeCell ref="K401:L403"/>
    <mergeCell ref="A406:L406"/>
    <mergeCell ref="A408:B409"/>
    <mergeCell ref="C408:F409"/>
    <mergeCell ref="G408:G409"/>
    <mergeCell ref="H408:I409"/>
    <mergeCell ref="J408:L409"/>
    <mergeCell ref="A397:B397"/>
    <mergeCell ref="C397:K397"/>
    <mergeCell ref="A398:B398"/>
    <mergeCell ref="C398:K398"/>
    <mergeCell ref="A400:J400"/>
    <mergeCell ref="K400:L400"/>
    <mergeCell ref="A392:B392"/>
    <mergeCell ref="C392:K392"/>
    <mergeCell ref="A394:K394"/>
    <mergeCell ref="A395:B395"/>
    <mergeCell ref="C395:K395"/>
    <mergeCell ref="A396:B396"/>
    <mergeCell ref="C396:K396"/>
    <mergeCell ref="A389:B389"/>
    <mergeCell ref="C389:K389"/>
    <mergeCell ref="A390:B390"/>
    <mergeCell ref="C390:K390"/>
    <mergeCell ref="A391:B391"/>
    <mergeCell ref="C391:K391"/>
    <mergeCell ref="A384:B384"/>
    <mergeCell ref="C384:K384"/>
    <mergeCell ref="A385:B385"/>
    <mergeCell ref="C385:K385"/>
    <mergeCell ref="A387:K387"/>
    <mergeCell ref="A388:B388"/>
    <mergeCell ref="C388:K388"/>
    <mergeCell ref="A380:K380"/>
    <mergeCell ref="A381:B381"/>
    <mergeCell ref="C381:K381"/>
    <mergeCell ref="A382:B382"/>
    <mergeCell ref="C382:K382"/>
    <mergeCell ref="A383:B383"/>
    <mergeCell ref="C383:K383"/>
    <mergeCell ref="A376:B376"/>
    <mergeCell ref="C376:K376"/>
    <mergeCell ref="A377:B377"/>
    <mergeCell ref="C377:K377"/>
    <mergeCell ref="A378:B378"/>
    <mergeCell ref="C378:K378"/>
    <mergeCell ref="A372:D372"/>
    <mergeCell ref="E372:H372"/>
    <mergeCell ref="I372:L372"/>
    <mergeCell ref="A374:K374"/>
    <mergeCell ref="A375:B375"/>
    <mergeCell ref="C375:K375"/>
    <mergeCell ref="A370:D370"/>
    <mergeCell ref="E370:H370"/>
    <mergeCell ref="I370:L370"/>
    <mergeCell ref="A371:D371"/>
    <mergeCell ref="E371:H371"/>
    <mergeCell ref="I371:L371"/>
    <mergeCell ref="A368:D368"/>
    <mergeCell ref="E368:H368"/>
    <mergeCell ref="I368:L368"/>
    <mergeCell ref="A369:D369"/>
    <mergeCell ref="E369:H369"/>
    <mergeCell ref="I369:L369"/>
    <mergeCell ref="A366:D366"/>
    <mergeCell ref="E366:H366"/>
    <mergeCell ref="I366:L366"/>
    <mergeCell ref="A367:B367"/>
    <mergeCell ref="C367:D367"/>
    <mergeCell ref="E367:F367"/>
    <mergeCell ref="G367:H367"/>
    <mergeCell ref="I367:J367"/>
    <mergeCell ref="K367:L367"/>
    <mergeCell ref="A356:J358"/>
    <mergeCell ref="K356:L358"/>
    <mergeCell ref="A361:L361"/>
    <mergeCell ref="A363:B364"/>
    <mergeCell ref="C363:F364"/>
    <mergeCell ref="G363:G364"/>
    <mergeCell ref="H363:I364"/>
    <mergeCell ref="J363:L364"/>
    <mergeCell ref="A352:B352"/>
    <mergeCell ref="C352:K352"/>
    <mergeCell ref="A353:B353"/>
    <mergeCell ref="C353:K353"/>
    <mergeCell ref="A355:J355"/>
    <mergeCell ref="K355:L355"/>
    <mergeCell ref="A347:B347"/>
    <mergeCell ref="C347:K347"/>
    <mergeCell ref="A349:K349"/>
    <mergeCell ref="A350:B350"/>
    <mergeCell ref="C350:K350"/>
    <mergeCell ref="A351:B351"/>
    <mergeCell ref="C351:K351"/>
    <mergeCell ref="A344:B344"/>
    <mergeCell ref="C344:K344"/>
    <mergeCell ref="A345:B345"/>
    <mergeCell ref="C345:K345"/>
    <mergeCell ref="A346:B346"/>
    <mergeCell ref="C346:K346"/>
    <mergeCell ref="A339:B339"/>
    <mergeCell ref="C339:K339"/>
    <mergeCell ref="A340:B340"/>
    <mergeCell ref="C340:K340"/>
    <mergeCell ref="A342:K342"/>
    <mergeCell ref="A343:B343"/>
    <mergeCell ref="C343:K343"/>
    <mergeCell ref="A335:K335"/>
    <mergeCell ref="A336:B336"/>
    <mergeCell ref="C336:K336"/>
    <mergeCell ref="A337:B337"/>
    <mergeCell ref="C337:K337"/>
    <mergeCell ref="A338:B338"/>
    <mergeCell ref="C338:K338"/>
    <mergeCell ref="A331:B331"/>
    <mergeCell ref="C331:K331"/>
    <mergeCell ref="A332:B332"/>
    <mergeCell ref="C332:K332"/>
    <mergeCell ref="A333:B333"/>
    <mergeCell ref="C333:K333"/>
    <mergeCell ref="A327:D327"/>
    <mergeCell ref="E327:H327"/>
    <mergeCell ref="I327:L327"/>
    <mergeCell ref="A329:K329"/>
    <mergeCell ref="A330:B330"/>
    <mergeCell ref="C330:K330"/>
    <mergeCell ref="A325:D325"/>
    <mergeCell ref="E325:H325"/>
    <mergeCell ref="I325:L325"/>
    <mergeCell ref="A326:D326"/>
    <mergeCell ref="E326:H326"/>
    <mergeCell ref="I326:L326"/>
    <mergeCell ref="A323:D323"/>
    <mergeCell ref="E323:H323"/>
    <mergeCell ref="I323:L323"/>
    <mergeCell ref="A324:D324"/>
    <mergeCell ref="E324:H324"/>
    <mergeCell ref="I324:L324"/>
    <mergeCell ref="A321:D321"/>
    <mergeCell ref="E321:H321"/>
    <mergeCell ref="I321:L321"/>
    <mergeCell ref="A322:B322"/>
    <mergeCell ref="C322:D322"/>
    <mergeCell ref="E322:F322"/>
    <mergeCell ref="G322:H322"/>
    <mergeCell ref="I322:J322"/>
    <mergeCell ref="K322:L322"/>
    <mergeCell ref="A311:J313"/>
    <mergeCell ref="K311:L313"/>
    <mergeCell ref="A316:L316"/>
    <mergeCell ref="A318:B319"/>
    <mergeCell ref="C318:F319"/>
    <mergeCell ref="G318:G319"/>
    <mergeCell ref="H318:I319"/>
    <mergeCell ref="J318:L319"/>
    <mergeCell ref="A307:B307"/>
    <mergeCell ref="C307:K307"/>
    <mergeCell ref="A308:B308"/>
    <mergeCell ref="C308:K308"/>
    <mergeCell ref="A310:J310"/>
    <mergeCell ref="K310:L310"/>
    <mergeCell ref="A302:B302"/>
    <mergeCell ref="C302:K302"/>
    <mergeCell ref="A304:K304"/>
    <mergeCell ref="A305:B305"/>
    <mergeCell ref="C305:K305"/>
    <mergeCell ref="A306:B306"/>
    <mergeCell ref="C306:K306"/>
    <mergeCell ref="A299:B299"/>
    <mergeCell ref="C299:K299"/>
    <mergeCell ref="A300:B300"/>
    <mergeCell ref="C300:K300"/>
    <mergeCell ref="A301:B301"/>
    <mergeCell ref="C301:K301"/>
    <mergeCell ref="A294:B294"/>
    <mergeCell ref="C294:K294"/>
    <mergeCell ref="A295:B295"/>
    <mergeCell ref="C295:K295"/>
    <mergeCell ref="A297:K297"/>
    <mergeCell ref="A298:B298"/>
    <mergeCell ref="C298:K298"/>
    <mergeCell ref="A290:K290"/>
    <mergeCell ref="A291:B291"/>
    <mergeCell ref="C291:K291"/>
    <mergeCell ref="A292:B292"/>
    <mergeCell ref="C292:K292"/>
    <mergeCell ref="A293:B293"/>
    <mergeCell ref="C293:K293"/>
    <mergeCell ref="A286:B286"/>
    <mergeCell ref="C286:K286"/>
    <mergeCell ref="A287:B287"/>
    <mergeCell ref="C287:K287"/>
    <mergeCell ref="A288:B288"/>
    <mergeCell ref="C288:K288"/>
    <mergeCell ref="A282:D282"/>
    <mergeCell ref="E282:H282"/>
    <mergeCell ref="I282:L282"/>
    <mergeCell ref="A284:K284"/>
    <mergeCell ref="A285:B285"/>
    <mergeCell ref="C285:K285"/>
    <mergeCell ref="A280:D280"/>
    <mergeCell ref="E280:H280"/>
    <mergeCell ref="I280:L280"/>
    <mergeCell ref="A281:D281"/>
    <mergeCell ref="E281:H281"/>
    <mergeCell ref="I281:L281"/>
    <mergeCell ref="A278:D278"/>
    <mergeCell ref="E278:H278"/>
    <mergeCell ref="I278:L278"/>
    <mergeCell ref="A279:D279"/>
    <mergeCell ref="E279:H279"/>
    <mergeCell ref="I279:L279"/>
    <mergeCell ref="A276:D276"/>
    <mergeCell ref="E276:H276"/>
    <mergeCell ref="I276:L276"/>
    <mergeCell ref="A277:B277"/>
    <mergeCell ref="C277:D277"/>
    <mergeCell ref="E277:F277"/>
    <mergeCell ref="G277:H277"/>
    <mergeCell ref="I277:J277"/>
    <mergeCell ref="K277:L277"/>
    <mergeCell ref="A266:J268"/>
    <mergeCell ref="K266:L268"/>
    <mergeCell ref="A271:L271"/>
    <mergeCell ref="A273:B274"/>
    <mergeCell ref="C273:F274"/>
    <mergeCell ref="G273:G274"/>
    <mergeCell ref="H273:I274"/>
    <mergeCell ref="J273:L274"/>
    <mergeCell ref="A262:B262"/>
    <mergeCell ref="C262:K262"/>
    <mergeCell ref="A263:B263"/>
    <mergeCell ref="C263:K263"/>
    <mergeCell ref="A265:J265"/>
    <mergeCell ref="K265:L265"/>
    <mergeCell ref="A257:B257"/>
    <mergeCell ref="C257:K257"/>
    <mergeCell ref="A259:K259"/>
    <mergeCell ref="A260:B260"/>
    <mergeCell ref="C260:K260"/>
    <mergeCell ref="A261:B261"/>
    <mergeCell ref="C261:K261"/>
    <mergeCell ref="A254:B254"/>
    <mergeCell ref="C254:K254"/>
    <mergeCell ref="A255:B255"/>
    <mergeCell ref="C255:K255"/>
    <mergeCell ref="A256:B256"/>
    <mergeCell ref="C256:K256"/>
    <mergeCell ref="A249:B249"/>
    <mergeCell ref="C249:K249"/>
    <mergeCell ref="A250:B250"/>
    <mergeCell ref="C250:K250"/>
    <mergeCell ref="A252:K252"/>
    <mergeCell ref="A253:B253"/>
    <mergeCell ref="C253:K253"/>
    <mergeCell ref="A245:K245"/>
    <mergeCell ref="A246:B246"/>
    <mergeCell ref="C246:K246"/>
    <mergeCell ref="A247:B247"/>
    <mergeCell ref="C247:K247"/>
    <mergeCell ref="A248:B248"/>
    <mergeCell ref="C248:K248"/>
    <mergeCell ref="A241:B241"/>
    <mergeCell ref="C241:K241"/>
    <mergeCell ref="A242:B242"/>
    <mergeCell ref="C242:K242"/>
    <mergeCell ref="A243:B243"/>
    <mergeCell ref="C243:K243"/>
    <mergeCell ref="A237:D237"/>
    <mergeCell ref="E237:H237"/>
    <mergeCell ref="I237:L237"/>
    <mergeCell ref="A239:K239"/>
    <mergeCell ref="A240:B240"/>
    <mergeCell ref="C240:K240"/>
    <mergeCell ref="A235:D235"/>
    <mergeCell ref="E235:H235"/>
    <mergeCell ref="I235:L235"/>
    <mergeCell ref="A236:D236"/>
    <mergeCell ref="E236:H236"/>
    <mergeCell ref="I236:L236"/>
    <mergeCell ref="A233:D233"/>
    <mergeCell ref="E233:H233"/>
    <mergeCell ref="I233:L233"/>
    <mergeCell ref="A234:D234"/>
    <mergeCell ref="E234:H234"/>
    <mergeCell ref="I234:L234"/>
    <mergeCell ref="A231:D231"/>
    <mergeCell ref="E231:H231"/>
    <mergeCell ref="I231:L231"/>
    <mergeCell ref="A232:B232"/>
    <mergeCell ref="C232:D232"/>
    <mergeCell ref="E232:F232"/>
    <mergeCell ref="G232:H232"/>
    <mergeCell ref="I232:J232"/>
    <mergeCell ref="K232:L232"/>
    <mergeCell ref="A221:J223"/>
    <mergeCell ref="K221:L223"/>
    <mergeCell ref="A226:L226"/>
    <mergeCell ref="A228:B229"/>
    <mergeCell ref="C228:F229"/>
    <mergeCell ref="G228:G229"/>
    <mergeCell ref="H228:I229"/>
    <mergeCell ref="J228:L229"/>
    <mergeCell ref="A217:B217"/>
    <mergeCell ref="C217:K217"/>
    <mergeCell ref="A218:B218"/>
    <mergeCell ref="C218:K218"/>
    <mergeCell ref="A220:J220"/>
    <mergeCell ref="K220:L220"/>
    <mergeCell ref="A212:B212"/>
    <mergeCell ref="C212:K212"/>
    <mergeCell ref="A214:K214"/>
    <mergeCell ref="A215:B215"/>
    <mergeCell ref="C215:K215"/>
    <mergeCell ref="A216:B216"/>
    <mergeCell ref="C216:K216"/>
    <mergeCell ref="A209:B209"/>
    <mergeCell ref="C209:K209"/>
    <mergeCell ref="A210:B210"/>
    <mergeCell ref="C210:K210"/>
    <mergeCell ref="A211:B211"/>
    <mergeCell ref="C211:K211"/>
    <mergeCell ref="A204:B204"/>
    <mergeCell ref="C204:K204"/>
    <mergeCell ref="A205:B205"/>
    <mergeCell ref="C205:K205"/>
    <mergeCell ref="A207:K207"/>
    <mergeCell ref="A208:B208"/>
    <mergeCell ref="C208:K208"/>
    <mergeCell ref="A200:K200"/>
    <mergeCell ref="A201:B201"/>
    <mergeCell ref="C201:K201"/>
    <mergeCell ref="A202:B202"/>
    <mergeCell ref="C202:K202"/>
    <mergeCell ref="A203:B203"/>
    <mergeCell ref="C203:K203"/>
    <mergeCell ref="A196:B196"/>
    <mergeCell ref="C196:K196"/>
    <mergeCell ref="A197:B197"/>
    <mergeCell ref="C197:K197"/>
    <mergeCell ref="A198:B198"/>
    <mergeCell ref="C198:K198"/>
    <mergeCell ref="A192:D192"/>
    <mergeCell ref="E192:H192"/>
    <mergeCell ref="I192:L192"/>
    <mergeCell ref="A194:K194"/>
    <mergeCell ref="A195:B195"/>
    <mergeCell ref="C195:K195"/>
    <mergeCell ref="A190:D190"/>
    <mergeCell ref="E190:H190"/>
    <mergeCell ref="I190:L190"/>
    <mergeCell ref="A191:D191"/>
    <mergeCell ref="E191:H191"/>
    <mergeCell ref="I191:L191"/>
    <mergeCell ref="A188:D188"/>
    <mergeCell ref="E188:H188"/>
    <mergeCell ref="I188:L188"/>
    <mergeCell ref="A189:D189"/>
    <mergeCell ref="E189:H189"/>
    <mergeCell ref="I189:L189"/>
    <mergeCell ref="A186:D186"/>
    <mergeCell ref="E186:H186"/>
    <mergeCell ref="I186:L186"/>
    <mergeCell ref="A187:B187"/>
    <mergeCell ref="C187:D187"/>
    <mergeCell ref="E187:F187"/>
    <mergeCell ref="G187:H187"/>
    <mergeCell ref="I187:J187"/>
    <mergeCell ref="K187:L187"/>
    <mergeCell ref="A176:J178"/>
    <mergeCell ref="K176:L178"/>
    <mergeCell ref="A181:L181"/>
    <mergeCell ref="A183:B184"/>
    <mergeCell ref="C183:F184"/>
    <mergeCell ref="G183:G184"/>
    <mergeCell ref="H183:I184"/>
    <mergeCell ref="J183:L184"/>
    <mergeCell ref="A172:B172"/>
    <mergeCell ref="C172:K172"/>
    <mergeCell ref="A173:B173"/>
    <mergeCell ref="C173:K173"/>
    <mergeCell ref="A175:J175"/>
    <mergeCell ref="K175:L175"/>
    <mergeCell ref="A167:B167"/>
    <mergeCell ref="C167:K167"/>
    <mergeCell ref="A169:K169"/>
    <mergeCell ref="A170:B170"/>
    <mergeCell ref="C170:K170"/>
    <mergeCell ref="A171:B171"/>
    <mergeCell ref="C171:K171"/>
    <mergeCell ref="A164:B164"/>
    <mergeCell ref="C164:K164"/>
    <mergeCell ref="A165:B165"/>
    <mergeCell ref="C165:K165"/>
    <mergeCell ref="A166:B166"/>
    <mergeCell ref="C166:K166"/>
    <mergeCell ref="A159:B159"/>
    <mergeCell ref="C159:K159"/>
    <mergeCell ref="A160:B160"/>
    <mergeCell ref="C160:K160"/>
    <mergeCell ref="A162:K162"/>
    <mergeCell ref="A163:B163"/>
    <mergeCell ref="C163:K163"/>
    <mergeCell ref="A155:K155"/>
    <mergeCell ref="A156:B156"/>
    <mergeCell ref="C156:K156"/>
    <mergeCell ref="A157:B157"/>
    <mergeCell ref="C157:K157"/>
    <mergeCell ref="A158:B158"/>
    <mergeCell ref="C158:K158"/>
    <mergeCell ref="A151:B151"/>
    <mergeCell ref="C151:K151"/>
    <mergeCell ref="A152:B152"/>
    <mergeCell ref="C152:K152"/>
    <mergeCell ref="A153:B153"/>
    <mergeCell ref="C153:K153"/>
    <mergeCell ref="A147:D147"/>
    <mergeCell ref="E147:H147"/>
    <mergeCell ref="I147:L147"/>
    <mergeCell ref="A149:K149"/>
    <mergeCell ref="A150:B150"/>
    <mergeCell ref="C150:K150"/>
    <mergeCell ref="A145:D145"/>
    <mergeCell ref="E145:H145"/>
    <mergeCell ref="I145:L145"/>
    <mergeCell ref="A146:D146"/>
    <mergeCell ref="E146:H146"/>
    <mergeCell ref="I146:L146"/>
    <mergeCell ref="A143:D143"/>
    <mergeCell ref="E143:H143"/>
    <mergeCell ref="I143:L143"/>
    <mergeCell ref="A144:D144"/>
    <mergeCell ref="E144:H144"/>
    <mergeCell ref="I144:L144"/>
    <mergeCell ref="A141:D141"/>
    <mergeCell ref="E141:H141"/>
    <mergeCell ref="I141:L141"/>
    <mergeCell ref="A142:B142"/>
    <mergeCell ref="C142:D142"/>
    <mergeCell ref="E142:F142"/>
    <mergeCell ref="G142:H142"/>
    <mergeCell ref="I142:J142"/>
    <mergeCell ref="K142:L142"/>
    <mergeCell ref="A131:J133"/>
    <mergeCell ref="K131:L133"/>
    <mergeCell ref="A136:L136"/>
    <mergeCell ref="A138:B139"/>
    <mergeCell ref="C138:F139"/>
    <mergeCell ref="G138:G139"/>
    <mergeCell ref="H138:I139"/>
    <mergeCell ref="J138:L139"/>
    <mergeCell ref="A127:B127"/>
    <mergeCell ref="C127:K127"/>
    <mergeCell ref="A128:B128"/>
    <mergeCell ref="C128:K128"/>
    <mergeCell ref="A130:J130"/>
    <mergeCell ref="K130:L130"/>
    <mergeCell ref="A122:B122"/>
    <mergeCell ref="C122:K122"/>
    <mergeCell ref="A124:K124"/>
    <mergeCell ref="A125:B125"/>
    <mergeCell ref="C125:K125"/>
    <mergeCell ref="A126:B126"/>
    <mergeCell ref="C126:K126"/>
    <mergeCell ref="A119:B119"/>
    <mergeCell ref="C119:K119"/>
    <mergeCell ref="A120:B120"/>
    <mergeCell ref="C120:K120"/>
    <mergeCell ref="A121:B121"/>
    <mergeCell ref="C121:K121"/>
    <mergeCell ref="A114:B114"/>
    <mergeCell ref="C114:K114"/>
    <mergeCell ref="A115:B115"/>
    <mergeCell ref="C115:K115"/>
    <mergeCell ref="A117:K117"/>
    <mergeCell ref="A118:B118"/>
    <mergeCell ref="C118:K118"/>
    <mergeCell ref="A110:K110"/>
    <mergeCell ref="A111:B111"/>
    <mergeCell ref="C111:K111"/>
    <mergeCell ref="A112:B112"/>
    <mergeCell ref="C112:K112"/>
    <mergeCell ref="A113:B113"/>
    <mergeCell ref="C113:K113"/>
    <mergeCell ref="A106:B106"/>
    <mergeCell ref="C106:K106"/>
    <mergeCell ref="A107:B107"/>
    <mergeCell ref="C107:K107"/>
    <mergeCell ref="A108:B108"/>
    <mergeCell ref="C108:K108"/>
    <mergeCell ref="A102:D102"/>
    <mergeCell ref="E102:H102"/>
    <mergeCell ref="I102:L102"/>
    <mergeCell ref="A104:K104"/>
    <mergeCell ref="A105:B105"/>
    <mergeCell ref="C105:K105"/>
    <mergeCell ref="A100:D100"/>
    <mergeCell ref="E100:H100"/>
    <mergeCell ref="I100:L100"/>
    <mergeCell ref="A101:D101"/>
    <mergeCell ref="E101:H101"/>
    <mergeCell ref="I101:L101"/>
    <mergeCell ref="A98:D98"/>
    <mergeCell ref="E98:H98"/>
    <mergeCell ref="I98:L98"/>
    <mergeCell ref="A99:D99"/>
    <mergeCell ref="E99:H99"/>
    <mergeCell ref="I99:L99"/>
    <mergeCell ref="A96:D96"/>
    <mergeCell ref="E96:H96"/>
    <mergeCell ref="I96:L96"/>
    <mergeCell ref="A97:B97"/>
    <mergeCell ref="C97:D97"/>
    <mergeCell ref="E97:F97"/>
    <mergeCell ref="G97:H97"/>
    <mergeCell ref="I97:J97"/>
    <mergeCell ref="K97:L97"/>
    <mergeCell ref="A86:J88"/>
    <mergeCell ref="K86:L88"/>
    <mergeCell ref="A91:L91"/>
    <mergeCell ref="A93:B94"/>
    <mergeCell ref="C93:F94"/>
    <mergeCell ref="G93:G94"/>
    <mergeCell ref="H93:I94"/>
    <mergeCell ref="J93:L94"/>
    <mergeCell ref="A82:B82"/>
    <mergeCell ref="C82:K82"/>
    <mergeCell ref="A83:B83"/>
    <mergeCell ref="C83:K83"/>
    <mergeCell ref="A85:J85"/>
    <mergeCell ref="K85:L85"/>
    <mergeCell ref="A77:B77"/>
    <mergeCell ref="C77:K77"/>
    <mergeCell ref="A79:K79"/>
    <mergeCell ref="A80:B80"/>
    <mergeCell ref="C80:K80"/>
    <mergeCell ref="A81:B81"/>
    <mergeCell ref="C81:K81"/>
    <mergeCell ref="A74:B74"/>
    <mergeCell ref="C74:K74"/>
    <mergeCell ref="A75:B75"/>
    <mergeCell ref="C75:K75"/>
    <mergeCell ref="A76:B76"/>
    <mergeCell ref="C76:K76"/>
    <mergeCell ref="A69:B69"/>
    <mergeCell ref="C69:K69"/>
    <mergeCell ref="A70:B70"/>
    <mergeCell ref="C70:K70"/>
    <mergeCell ref="A72:K72"/>
    <mergeCell ref="A73:B73"/>
    <mergeCell ref="C73:K73"/>
    <mergeCell ref="A65:K65"/>
    <mergeCell ref="A66:B66"/>
    <mergeCell ref="C66:K66"/>
    <mergeCell ref="A67:B67"/>
    <mergeCell ref="C67:K67"/>
    <mergeCell ref="A68:B68"/>
    <mergeCell ref="C68:K68"/>
    <mergeCell ref="A61:B61"/>
    <mergeCell ref="C61:K61"/>
    <mergeCell ref="A62:B62"/>
    <mergeCell ref="C62:K62"/>
    <mergeCell ref="A63:B63"/>
    <mergeCell ref="C63:K63"/>
    <mergeCell ref="A57:D57"/>
    <mergeCell ref="E57:H57"/>
    <mergeCell ref="I57:L57"/>
    <mergeCell ref="A59:K59"/>
    <mergeCell ref="A60:B60"/>
    <mergeCell ref="C60:K60"/>
    <mergeCell ref="A55:D55"/>
    <mergeCell ref="E55:H55"/>
    <mergeCell ref="I55:L55"/>
    <mergeCell ref="A56:D56"/>
    <mergeCell ref="E56:H56"/>
    <mergeCell ref="I56:L56"/>
    <mergeCell ref="A53:D53"/>
    <mergeCell ref="E53:H53"/>
    <mergeCell ref="I53:L53"/>
    <mergeCell ref="A54:D54"/>
    <mergeCell ref="E54:H54"/>
    <mergeCell ref="I54:L54"/>
    <mergeCell ref="A51:D51"/>
    <mergeCell ref="E51:H51"/>
    <mergeCell ref="I51:L51"/>
    <mergeCell ref="A52:B52"/>
    <mergeCell ref="C52:D52"/>
    <mergeCell ref="E52:F52"/>
    <mergeCell ref="G52:H52"/>
    <mergeCell ref="I52:J52"/>
    <mergeCell ref="K52:L52"/>
    <mergeCell ref="A41:J43"/>
    <mergeCell ref="K41:L43"/>
    <mergeCell ref="A46:L46"/>
    <mergeCell ref="A48:B49"/>
    <mergeCell ref="C48:F49"/>
    <mergeCell ref="G48:G49"/>
    <mergeCell ref="H48:I49"/>
    <mergeCell ref="J48:L49"/>
    <mergeCell ref="A37:B37"/>
    <mergeCell ref="C37:K37"/>
    <mergeCell ref="A38:B38"/>
    <mergeCell ref="C38:K38"/>
    <mergeCell ref="A40:J40"/>
    <mergeCell ref="K40:L40"/>
    <mergeCell ref="A32:B32"/>
    <mergeCell ref="C32:K32"/>
    <mergeCell ref="A34:K34"/>
    <mergeCell ref="A35:B35"/>
    <mergeCell ref="C35:K35"/>
    <mergeCell ref="A36:B36"/>
    <mergeCell ref="C36:K36"/>
    <mergeCell ref="A29:B29"/>
    <mergeCell ref="C29:K29"/>
    <mergeCell ref="A30:B30"/>
    <mergeCell ref="C30:K30"/>
    <mergeCell ref="A31:B31"/>
    <mergeCell ref="C31:K31"/>
    <mergeCell ref="A25:B25"/>
    <mergeCell ref="C25:K25"/>
    <mergeCell ref="A27:K27"/>
    <mergeCell ref="A28:B28"/>
    <mergeCell ref="C28:K28"/>
    <mergeCell ref="A20:K20"/>
    <mergeCell ref="A21:B21"/>
    <mergeCell ref="C21:K21"/>
    <mergeCell ref="A22:B22"/>
    <mergeCell ref="C22:K22"/>
    <mergeCell ref="A23:B23"/>
    <mergeCell ref="C23:K23"/>
    <mergeCell ref="A16:B16"/>
    <mergeCell ref="C16:K16"/>
    <mergeCell ref="A17:B17"/>
    <mergeCell ref="C17:K17"/>
    <mergeCell ref="A18:B18"/>
    <mergeCell ref="C18:K18"/>
    <mergeCell ref="A14:K14"/>
    <mergeCell ref="A15:B15"/>
    <mergeCell ref="C15:K15"/>
    <mergeCell ref="A10:D10"/>
    <mergeCell ref="E10:H10"/>
    <mergeCell ref="I10:L10"/>
    <mergeCell ref="A11:D11"/>
    <mergeCell ref="E11:H11"/>
    <mergeCell ref="I11:L11"/>
    <mergeCell ref="A8:D8"/>
    <mergeCell ref="E8:H8"/>
    <mergeCell ref="I8:L8"/>
    <mergeCell ref="A9:D9"/>
    <mergeCell ref="E9:H9"/>
    <mergeCell ref="I9:L9"/>
    <mergeCell ref="A24:B24"/>
    <mergeCell ref="C24:K24"/>
    <mergeCell ref="A6:D6"/>
    <mergeCell ref="E6:H6"/>
    <mergeCell ref="I6:L6"/>
    <mergeCell ref="A7:B7"/>
    <mergeCell ref="C7:D7"/>
    <mergeCell ref="E7:F7"/>
    <mergeCell ref="G7:H7"/>
    <mergeCell ref="I7:J7"/>
    <mergeCell ref="K7:L7"/>
    <mergeCell ref="A1:L1"/>
    <mergeCell ref="A3:B4"/>
    <mergeCell ref="C3:F4"/>
    <mergeCell ref="G3:G4"/>
    <mergeCell ref="H3:I4"/>
    <mergeCell ref="J3:L4"/>
    <mergeCell ref="A12:D12"/>
    <mergeCell ref="E12:H12"/>
    <mergeCell ref="I12:L12"/>
  </mergeCells>
  <pageMargins left="0.7" right="0.7" top="0.75" bottom="0.75" header="0.51180555555555551" footer="0.51180555555555551"/>
  <pageSetup paperSize="9" scale="80" firstPageNumber="0" orientation="portrait" horizontalDpi="300" verticalDpi="300"/>
  <headerFooter alignWithMargins="0"/>
  <rowBreaks count="2" manualBreakCount="2">
    <brk id="44" max="16383" man="1"/>
    <brk id="89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1799"/>
  <sheetViews>
    <sheetView zoomScale="60" zoomScaleNormal="60" zoomScalePageLayoutView="60" workbookViewId="0">
      <selection activeCell="A5" sqref="A5"/>
    </sheetView>
  </sheetViews>
  <sheetFormatPr defaultColWidth="8.85546875" defaultRowHeight="15" x14ac:dyDescent="0.25"/>
  <cols>
    <col min="1" max="12" width="7.7109375" style="1" customWidth="1"/>
    <col min="13" max="16384" width="8.85546875" style="1"/>
  </cols>
  <sheetData>
    <row r="1" spans="1:12" ht="24.6" customHeight="1" x14ac:dyDescent="0.25">
      <c r="A1" s="423" t="e">
        <f>'Child Tracking Record Sheets'!$B$1:$F$1</f>
        <v>#VALUE!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</row>
    <row r="2" spans="1:12" ht="11.1" customHeight="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 ht="12" customHeight="1" x14ac:dyDescent="0.25">
      <c r="A3" s="424" t="s">
        <v>17</v>
      </c>
      <c r="B3" s="424"/>
      <c r="C3" s="425" t="str">
        <f>'Class Record S5'!E$2</f>
        <v>John Smith</v>
      </c>
      <c r="D3" s="425"/>
      <c r="E3" s="425"/>
      <c r="F3" s="425"/>
      <c r="G3" s="424" t="s">
        <v>18</v>
      </c>
      <c r="H3" s="426" t="e">
        <f>'Class Record S5'!#REF!</f>
        <v>#REF!</v>
      </c>
      <c r="I3" s="426"/>
      <c r="J3" s="427" t="str">
        <f>'Class Record S5'!$C$2</f>
        <v>CLASS</v>
      </c>
      <c r="K3" s="427"/>
      <c r="L3" s="427"/>
    </row>
    <row r="4" spans="1:12" ht="12" customHeight="1" x14ac:dyDescent="0.25">
      <c r="A4" s="424"/>
      <c r="B4" s="424"/>
      <c r="C4" s="425"/>
      <c r="D4" s="425"/>
      <c r="E4" s="425"/>
      <c r="F4" s="425"/>
      <c r="G4" s="424"/>
      <c r="H4" s="426"/>
      <c r="I4" s="426"/>
      <c r="J4" s="427"/>
      <c r="K4" s="427"/>
      <c r="L4" s="427"/>
    </row>
    <row r="5" spans="1:12" ht="11.1" customHeigh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2" ht="20.100000000000001" customHeight="1" x14ac:dyDescent="0.25">
      <c r="A6" s="417" t="s">
        <v>19</v>
      </c>
      <c r="B6" s="417"/>
      <c r="C6" s="417"/>
      <c r="D6" s="417"/>
      <c r="E6" s="418" t="s">
        <v>20</v>
      </c>
      <c r="F6" s="418"/>
      <c r="G6" s="418"/>
      <c r="H6" s="418"/>
      <c r="I6" s="419" t="s">
        <v>21</v>
      </c>
      <c r="J6" s="419"/>
      <c r="K6" s="419"/>
      <c r="L6" s="419"/>
    </row>
    <row r="7" spans="1:12" ht="20.100000000000001" customHeight="1" x14ac:dyDescent="0.25">
      <c r="A7" s="420" t="s">
        <v>22</v>
      </c>
      <c r="B7" s="420"/>
      <c r="C7" s="421" t="s">
        <v>23</v>
      </c>
      <c r="D7" s="421"/>
      <c r="E7" s="421" t="s">
        <v>24</v>
      </c>
      <c r="F7" s="421"/>
      <c r="G7" s="421" t="s">
        <v>25</v>
      </c>
      <c r="H7" s="421"/>
      <c r="I7" s="421" t="s">
        <v>26</v>
      </c>
      <c r="J7" s="421"/>
      <c r="K7" s="422" t="s">
        <v>27</v>
      </c>
      <c r="L7" s="422"/>
    </row>
    <row r="8" spans="1:12" ht="15" customHeight="1" x14ac:dyDescent="0.25">
      <c r="A8" s="433" t="s">
        <v>28</v>
      </c>
      <c r="B8" s="433"/>
      <c r="C8" s="433"/>
      <c r="D8" s="433"/>
      <c r="E8" s="433" t="s">
        <v>29</v>
      </c>
      <c r="F8" s="433"/>
      <c r="G8" s="433"/>
      <c r="H8" s="433"/>
      <c r="I8" s="433" t="s">
        <v>30</v>
      </c>
      <c r="J8" s="433"/>
      <c r="K8" s="433"/>
      <c r="L8" s="433"/>
    </row>
    <row r="9" spans="1:12" ht="15" customHeight="1" x14ac:dyDescent="0.25">
      <c r="A9" s="432" t="s">
        <v>31</v>
      </c>
      <c r="B9" s="432"/>
      <c r="C9" s="432"/>
      <c r="D9" s="432"/>
      <c r="E9" s="432" t="s">
        <v>32</v>
      </c>
      <c r="F9" s="432"/>
      <c r="G9" s="432"/>
      <c r="H9" s="432"/>
      <c r="I9" s="432" t="s">
        <v>33</v>
      </c>
      <c r="J9" s="432"/>
      <c r="K9" s="432"/>
      <c r="L9" s="432"/>
    </row>
    <row r="10" spans="1:12" ht="15" customHeight="1" x14ac:dyDescent="0.25">
      <c r="A10" s="432" t="s">
        <v>34</v>
      </c>
      <c r="B10" s="432"/>
      <c r="C10" s="432"/>
      <c r="D10" s="432"/>
      <c r="E10" s="432" t="s">
        <v>35</v>
      </c>
      <c r="F10" s="432"/>
      <c r="G10" s="432"/>
      <c r="H10" s="432"/>
      <c r="I10" s="432" t="s">
        <v>36</v>
      </c>
      <c r="J10" s="432"/>
      <c r="K10" s="432"/>
      <c r="L10" s="432"/>
    </row>
    <row r="11" spans="1:12" ht="15" customHeight="1" x14ac:dyDescent="0.25">
      <c r="A11" s="432" t="s">
        <v>37</v>
      </c>
      <c r="B11" s="432"/>
      <c r="C11" s="432"/>
      <c r="D11" s="432"/>
      <c r="E11" s="432" t="s">
        <v>38</v>
      </c>
      <c r="F11" s="432"/>
      <c r="G11" s="432"/>
      <c r="H11" s="432"/>
      <c r="I11" s="432" t="s">
        <v>39</v>
      </c>
      <c r="J11" s="432"/>
      <c r="K11" s="432"/>
      <c r="L11" s="432"/>
    </row>
    <row r="12" spans="1:12" ht="15" customHeight="1" x14ac:dyDescent="0.25">
      <c r="A12" s="428" t="s">
        <v>40</v>
      </c>
      <c r="B12" s="428"/>
      <c r="C12" s="428"/>
      <c r="D12" s="428"/>
      <c r="E12" s="428" t="s">
        <v>41</v>
      </c>
      <c r="F12" s="428"/>
      <c r="G12" s="428"/>
      <c r="H12" s="428"/>
      <c r="I12" s="428" t="s">
        <v>42</v>
      </c>
      <c r="J12" s="428"/>
      <c r="K12" s="428"/>
      <c r="L12" s="428"/>
    </row>
    <row r="13" spans="1:12" ht="11.1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20.100000000000001" customHeight="1" x14ac:dyDescent="0.25">
      <c r="A14" s="429" t="s">
        <v>46</v>
      </c>
      <c r="B14" s="429"/>
      <c r="C14" s="429"/>
      <c r="D14" s="429"/>
      <c r="E14" s="429"/>
      <c r="F14" s="429"/>
      <c r="G14" s="429"/>
      <c r="H14" s="429"/>
      <c r="I14" s="429"/>
      <c r="J14" s="429"/>
      <c r="K14" s="429"/>
      <c r="L14" s="6" t="s">
        <v>43</v>
      </c>
    </row>
    <row r="15" spans="1:12" ht="26.1" customHeight="1" x14ac:dyDescent="0.25">
      <c r="A15" s="430" t="str">
        <f>IF(ISERROR(VLOOKUP('Child Tracking Record Sheets'!O1,'Child Tracking Record Sheets'!#REF!,2,0)),"",VLOOKUP('Child Tracking Record Sheets'!O1,'Child Tracking Record Sheets'!#REF!,2,0))</f>
        <v/>
      </c>
      <c r="B15" s="430"/>
      <c r="C15" s="431"/>
      <c r="D15" s="431"/>
      <c r="E15" s="431"/>
      <c r="F15" s="431"/>
      <c r="G15" s="431"/>
      <c r="H15" s="431"/>
      <c r="I15" s="431"/>
      <c r="J15" s="431"/>
      <c r="K15" s="431"/>
      <c r="L15" s="7"/>
    </row>
    <row r="16" spans="1:12" ht="26.1" customHeight="1" x14ac:dyDescent="0.25">
      <c r="A16" s="434" t="str">
        <f>IF(ISERROR(VLOOKUP('Child Tracking Record Sheets'!#REF!,'Child Tracking Record Sheets'!#REF!,2,0)),"",VLOOKUP('Child Tracking Record Sheets'!#REF!,'Child Tracking Record Sheets'!#REF!,2,0))</f>
        <v/>
      </c>
      <c r="B16" s="434"/>
      <c r="C16" s="435" t="str">
        <f>IF(ISERROR(VLOOKUP('Child Tracking Record Sheets'!#REF!,'Class Record S5'!#REF!,2,0)),"",VLOOKUP('Child Tracking Record Sheets'!#REF!,'Class Record S5'!#REF!,2,0))</f>
        <v/>
      </c>
      <c r="D16" s="435"/>
      <c r="E16" s="435"/>
      <c r="F16" s="435"/>
      <c r="G16" s="435"/>
      <c r="H16" s="435"/>
      <c r="I16" s="435"/>
      <c r="J16" s="435"/>
      <c r="K16" s="435"/>
      <c r="L16" s="8"/>
    </row>
    <row r="17" spans="1:12" ht="26.1" customHeight="1" x14ac:dyDescent="0.25">
      <c r="A17" s="434" t="str">
        <f>IF(ISERROR(VLOOKUP('Child Tracking Record Sheets'!O2,'Child Tracking Record Sheets'!#REF!,2,0)),"",VLOOKUP('Child Tracking Record Sheets'!O2,'Child Tracking Record Sheets'!#REF!,2,0))</f>
        <v/>
      </c>
      <c r="B17" s="434"/>
      <c r="C17" s="435" t="str">
        <f>IF(ISERROR(VLOOKUP('Child Tracking Record Sheets'!O2,'Class Record S5'!#REF!,2,0)),"",VLOOKUP('Child Tracking Record Sheets'!O2,'Class Record S5'!#REF!,2,0))</f>
        <v/>
      </c>
      <c r="D17" s="435"/>
      <c r="E17" s="435"/>
      <c r="F17" s="435"/>
      <c r="G17" s="435"/>
      <c r="H17" s="435"/>
      <c r="I17" s="435"/>
      <c r="J17" s="435"/>
      <c r="K17" s="435"/>
      <c r="L17" s="8"/>
    </row>
    <row r="18" spans="1:12" ht="26.1" customHeight="1" x14ac:dyDescent="0.25">
      <c r="A18" s="436" t="str">
        <f>IF(ISERROR(VLOOKUP('Child Tracking Record Sheets'!O3,'Child Tracking Record Sheets'!#REF!,2,0)),"",VLOOKUP('Child Tracking Record Sheets'!O3,'Child Tracking Record Sheets'!#REF!,2,0))</f>
        <v/>
      </c>
      <c r="B18" s="436"/>
      <c r="C18" s="437" t="str">
        <f>IF(ISERROR(VLOOKUP('Child Tracking Record Sheets'!O3,'Class Record S5'!#REF!,2,0)),"",VLOOKUP('Child Tracking Record Sheets'!O3,'Class Record S5'!#REF!,2,0))</f>
        <v/>
      </c>
      <c r="D18" s="437"/>
      <c r="E18" s="437"/>
      <c r="F18" s="437"/>
      <c r="G18" s="437"/>
      <c r="H18" s="437"/>
      <c r="I18" s="437"/>
      <c r="J18" s="437"/>
      <c r="K18" s="437"/>
      <c r="L18" s="9"/>
    </row>
    <row r="19" spans="1:12" ht="11.1" customHeight="1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</row>
    <row r="20" spans="1:12" ht="20.100000000000001" customHeight="1" x14ac:dyDescent="0.25">
      <c r="A20" s="429" t="s">
        <v>47</v>
      </c>
      <c r="B20" s="429"/>
      <c r="C20" s="429"/>
      <c r="D20" s="429"/>
      <c r="E20" s="429"/>
      <c r="F20" s="429"/>
      <c r="G20" s="429"/>
      <c r="H20" s="429"/>
      <c r="I20" s="429"/>
      <c r="J20" s="429"/>
      <c r="K20" s="429"/>
      <c r="L20" s="6" t="s">
        <v>43</v>
      </c>
    </row>
    <row r="21" spans="1:12" ht="26.1" customHeight="1" x14ac:dyDescent="0.25">
      <c r="A21" s="430" t="str">
        <f>IF(ISERROR(VLOOKUP('Child Tracking Record Sheets'!O1,'Child Tracking Record Sheets'!#REF!,2,0)),"",VLOOKUP('Child Tracking Record Sheets'!O1,'Child Tracking Record Sheets'!#REF!,2,0))</f>
        <v/>
      </c>
      <c r="B21" s="430"/>
      <c r="C21" s="431" t="str">
        <f>IF(ISERROR(VLOOKUP('Child Tracking Record Sheets'!O1,'Class Record S5'!#REF!,2,0)),"",VLOOKUP('Child Tracking Record Sheets'!O1,'Class Record S5'!#REF!,2,0))</f>
        <v/>
      </c>
      <c r="D21" s="431"/>
      <c r="E21" s="431"/>
      <c r="F21" s="431"/>
      <c r="G21" s="431"/>
      <c r="H21" s="431"/>
      <c r="I21" s="431"/>
      <c r="J21" s="431"/>
      <c r="K21" s="431"/>
      <c r="L21" s="7"/>
    </row>
    <row r="22" spans="1:12" ht="26.1" customHeight="1" x14ac:dyDescent="0.25">
      <c r="A22" s="434" t="str">
        <f>IF(ISERROR(VLOOKUP('Child Tracking Record Sheets'!#REF!,'Child Tracking Record Sheets'!#REF!,2,0)),"",VLOOKUP('Child Tracking Record Sheets'!#REF!,'Child Tracking Record Sheets'!#REF!,2,0))</f>
        <v/>
      </c>
      <c r="B22" s="434"/>
      <c r="C22" s="435" t="str">
        <f>IF(ISERROR(VLOOKUP('Child Tracking Record Sheets'!#REF!,'Class Record S5'!#REF!,2,0)),"",VLOOKUP('Child Tracking Record Sheets'!#REF!,'Class Record S5'!#REF!,2,0))</f>
        <v/>
      </c>
      <c r="D22" s="435"/>
      <c r="E22" s="435"/>
      <c r="F22" s="435"/>
      <c r="G22" s="435"/>
      <c r="H22" s="435"/>
      <c r="I22" s="435"/>
      <c r="J22" s="435"/>
      <c r="K22" s="435"/>
      <c r="L22" s="8"/>
    </row>
    <row r="23" spans="1:12" ht="26.1" customHeight="1" x14ac:dyDescent="0.25">
      <c r="A23" s="434" t="str">
        <f>IF(ISERROR(VLOOKUP('Child Tracking Record Sheets'!O2,'Child Tracking Record Sheets'!#REF!,2,0)),"",VLOOKUP('Child Tracking Record Sheets'!O2,'Child Tracking Record Sheets'!#REF!,2,0))</f>
        <v/>
      </c>
      <c r="B23" s="434"/>
      <c r="C23" s="435" t="str">
        <f>IF(ISERROR(VLOOKUP('Child Tracking Record Sheets'!O2,'Class Record S5'!#REF!,2,0)),"",VLOOKUP('Child Tracking Record Sheets'!O2,'Class Record S5'!#REF!,2,0))</f>
        <v/>
      </c>
      <c r="D23" s="435"/>
      <c r="E23" s="435"/>
      <c r="F23" s="435"/>
      <c r="G23" s="435"/>
      <c r="H23" s="435"/>
      <c r="I23" s="435"/>
      <c r="J23" s="435"/>
      <c r="K23" s="435"/>
      <c r="L23" s="8"/>
    </row>
    <row r="24" spans="1:12" ht="26.1" customHeight="1" x14ac:dyDescent="0.25">
      <c r="A24" s="434" t="str">
        <f>IF(ISERROR(VLOOKUP('Child Tracking Record Sheets'!O3,'Child Tracking Record Sheets'!#REF!,2,0)),"",VLOOKUP('Child Tracking Record Sheets'!O3,'Child Tracking Record Sheets'!#REF!,2,0))</f>
        <v/>
      </c>
      <c r="B24" s="434"/>
      <c r="C24" s="435" t="str">
        <f>IF(ISERROR(VLOOKUP('Child Tracking Record Sheets'!O3,'Class Record S5'!#REF!,2,0)),"",VLOOKUP('Child Tracking Record Sheets'!O3,'Class Record S5'!#REF!,2,0))</f>
        <v/>
      </c>
      <c r="D24" s="435"/>
      <c r="E24" s="435"/>
      <c r="F24" s="435"/>
      <c r="G24" s="435"/>
      <c r="H24" s="435"/>
      <c r="I24" s="435"/>
      <c r="J24" s="435"/>
      <c r="K24" s="435"/>
      <c r="L24" s="8"/>
    </row>
    <row r="25" spans="1:12" ht="26.1" customHeight="1" x14ac:dyDescent="0.25">
      <c r="A25" s="436" t="str">
        <f>IF(ISERROR(VLOOKUP('Child Tracking Record Sheets'!O4,'Child Tracking Record Sheets'!#REF!,2,0)),"",VLOOKUP('Child Tracking Record Sheets'!O4,'Child Tracking Record Sheets'!#REF!,2,0))</f>
        <v/>
      </c>
      <c r="B25" s="436"/>
      <c r="C25" s="437" t="str">
        <f>IF(ISERROR(VLOOKUP('Child Tracking Record Sheets'!O4,'Class Record S5'!#REF!,2,0)),"",VLOOKUP('Child Tracking Record Sheets'!O4,'Class Record S5'!#REF!,2,0))</f>
        <v/>
      </c>
      <c r="D25" s="437"/>
      <c r="E25" s="437"/>
      <c r="F25" s="437"/>
      <c r="G25" s="437"/>
      <c r="H25" s="437"/>
      <c r="I25" s="437"/>
      <c r="J25" s="437"/>
      <c r="K25" s="437"/>
      <c r="L25" s="9"/>
    </row>
    <row r="26" spans="1:12" ht="11.1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</row>
    <row r="27" spans="1:12" ht="20.100000000000001" customHeight="1" x14ac:dyDescent="0.25">
      <c r="A27" s="429" t="s">
        <v>48</v>
      </c>
      <c r="B27" s="429"/>
      <c r="C27" s="429"/>
      <c r="D27" s="429"/>
      <c r="E27" s="429"/>
      <c r="F27" s="429"/>
      <c r="G27" s="429"/>
      <c r="H27" s="429"/>
      <c r="I27" s="429"/>
      <c r="J27" s="429"/>
      <c r="K27" s="429"/>
      <c r="L27" s="6" t="s">
        <v>43</v>
      </c>
    </row>
    <row r="28" spans="1:12" ht="26.1" customHeight="1" x14ac:dyDescent="0.25">
      <c r="A28" s="430" t="str">
        <f>IF(ISERROR(VLOOKUP('Child Tracking Record Sheets'!O1,'Child Tracking Record Sheets'!#REF!,2,0)),"",VLOOKUP('Child Tracking Record Sheets'!O1,'Child Tracking Record Sheets'!#REF!,2,0))</f>
        <v/>
      </c>
      <c r="B28" s="430"/>
      <c r="C28" s="431" t="str">
        <f>IF(ISERROR(VLOOKUP('Child Tracking Record Sheets'!O1,'Class Record S5'!#REF!,2,0)),"",VLOOKUP('Child Tracking Record Sheets'!O1,'Class Record S5'!#REF!,2,0))</f>
        <v/>
      </c>
      <c r="D28" s="431"/>
      <c r="E28" s="431"/>
      <c r="F28" s="431"/>
      <c r="G28" s="431"/>
      <c r="H28" s="431"/>
      <c r="I28" s="431"/>
      <c r="J28" s="431"/>
      <c r="K28" s="431"/>
      <c r="L28" s="7"/>
    </row>
    <row r="29" spans="1:12" ht="26.1" customHeight="1" x14ac:dyDescent="0.25">
      <c r="A29" s="434" t="str">
        <f>IF(ISERROR(VLOOKUP('Child Tracking Record Sheets'!#REF!,'Child Tracking Record Sheets'!#REF!,2,0)),"",VLOOKUP('Child Tracking Record Sheets'!#REF!,'Child Tracking Record Sheets'!#REF!,2,0))</f>
        <v/>
      </c>
      <c r="B29" s="434"/>
      <c r="C29" s="435" t="str">
        <f>IF(ISERROR(VLOOKUP('Child Tracking Record Sheets'!#REF!,'Class Record S5'!#REF!,2,0)),"",VLOOKUP('Child Tracking Record Sheets'!#REF!,'Class Record S5'!#REF!,2,0))</f>
        <v/>
      </c>
      <c r="D29" s="435"/>
      <c r="E29" s="435"/>
      <c r="F29" s="435"/>
      <c r="G29" s="435"/>
      <c r="H29" s="435"/>
      <c r="I29" s="435"/>
      <c r="J29" s="435"/>
      <c r="K29" s="435"/>
      <c r="L29" s="8"/>
    </row>
    <row r="30" spans="1:12" ht="26.1" customHeight="1" x14ac:dyDescent="0.25">
      <c r="A30" s="434" t="str">
        <f>IF(ISERROR(VLOOKUP('Child Tracking Record Sheets'!O2,'Child Tracking Record Sheets'!#REF!,2,0)),"",VLOOKUP('Child Tracking Record Sheets'!O2,'Child Tracking Record Sheets'!#REF!,2,0))</f>
        <v/>
      </c>
      <c r="B30" s="434"/>
      <c r="C30" s="435" t="str">
        <f>IF(ISERROR(VLOOKUP('Child Tracking Record Sheets'!O2,'Class Record S5'!#REF!,2,0)),"",VLOOKUP('Child Tracking Record Sheets'!O2,'Class Record S5'!#REF!,2,0))</f>
        <v/>
      </c>
      <c r="D30" s="435"/>
      <c r="E30" s="435"/>
      <c r="F30" s="435"/>
      <c r="G30" s="435"/>
      <c r="H30" s="435"/>
      <c r="I30" s="435"/>
      <c r="J30" s="435"/>
      <c r="K30" s="435"/>
      <c r="L30" s="8"/>
    </row>
    <row r="31" spans="1:12" ht="26.1" customHeight="1" x14ac:dyDescent="0.25">
      <c r="A31" s="434" t="str">
        <f>IF(ISERROR(VLOOKUP('Child Tracking Record Sheets'!O3,'Child Tracking Record Sheets'!#REF!,2,0)),"",VLOOKUP('Child Tracking Record Sheets'!O3,'Child Tracking Record Sheets'!#REF!,2,0))</f>
        <v/>
      </c>
      <c r="B31" s="434"/>
      <c r="C31" s="435" t="str">
        <f>IF(ISERROR(VLOOKUP('Child Tracking Record Sheets'!O3,'Class Record S5'!#REF!,2,0)),"",VLOOKUP('Child Tracking Record Sheets'!O3,'Class Record S5'!#REF!,2,0))</f>
        <v/>
      </c>
      <c r="D31" s="435"/>
      <c r="E31" s="435"/>
      <c r="F31" s="435"/>
      <c r="G31" s="435"/>
      <c r="H31" s="435"/>
      <c r="I31" s="435"/>
      <c r="J31" s="435"/>
      <c r="K31" s="435"/>
      <c r="L31" s="8"/>
    </row>
    <row r="32" spans="1:12" ht="26.1" customHeight="1" x14ac:dyDescent="0.25">
      <c r="A32" s="436" t="str">
        <f>IF(ISERROR(VLOOKUP('Child Tracking Record Sheets'!O4,'Child Tracking Record Sheets'!#REF!,2,0)),"",VLOOKUP('Child Tracking Record Sheets'!O4,'Child Tracking Record Sheets'!#REF!,2,0))</f>
        <v/>
      </c>
      <c r="B32" s="436"/>
      <c r="C32" s="437" t="str">
        <f>IF(ISERROR(VLOOKUP('Child Tracking Record Sheets'!O4,'Class Record S5'!#REF!,2,0)),"",VLOOKUP('Child Tracking Record Sheets'!O4,'Class Record S5'!#REF!,2,0))</f>
        <v/>
      </c>
      <c r="D32" s="437"/>
      <c r="E32" s="437"/>
      <c r="F32" s="437"/>
      <c r="G32" s="437"/>
      <c r="H32" s="437"/>
      <c r="I32" s="437"/>
      <c r="J32" s="437"/>
      <c r="K32" s="437"/>
      <c r="L32" s="9"/>
    </row>
    <row r="33" spans="1:13" ht="11.1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1:13" ht="20.100000000000001" customHeight="1" x14ac:dyDescent="0.25">
      <c r="A34" s="429" t="s">
        <v>49</v>
      </c>
      <c r="B34" s="429"/>
      <c r="C34" s="429"/>
      <c r="D34" s="429"/>
      <c r="E34" s="429"/>
      <c r="F34" s="429"/>
      <c r="G34" s="429"/>
      <c r="H34" s="429"/>
      <c r="I34" s="429"/>
      <c r="J34" s="429"/>
      <c r="K34" s="429"/>
      <c r="L34" s="6" t="s">
        <v>43</v>
      </c>
    </row>
    <row r="35" spans="1:13" ht="26.1" customHeight="1" x14ac:dyDescent="0.25">
      <c r="A35" s="430" t="str">
        <f>IF(ISERROR(VLOOKUP('Child Tracking Record Sheets'!#REF!,'Child Tracking Record Sheets'!#REF!,2,0)),"",VLOOKUP('Child Tracking Record Sheets'!#REF!,'Child Tracking Record Sheets'!#REF!,2,0))</f>
        <v/>
      </c>
      <c r="B35" s="430"/>
      <c r="C35" s="431" t="str">
        <f>IF(ISERROR(VLOOKUP('Child Tracking Record Sheets'!#REF!,'Class Record S5'!#REF!,2,0)),"",VLOOKUP('Child Tracking Record Sheets'!#REF!,'Class Record S5'!#REF!,2,0))</f>
        <v/>
      </c>
      <c r="D35" s="431"/>
      <c r="E35" s="431"/>
      <c r="F35" s="431"/>
      <c r="G35" s="431"/>
      <c r="H35" s="431"/>
      <c r="I35" s="431"/>
      <c r="J35" s="431"/>
      <c r="K35" s="431"/>
      <c r="L35" s="7"/>
    </row>
    <row r="36" spans="1:13" ht="26.1" customHeight="1" x14ac:dyDescent="0.25">
      <c r="A36" s="434" t="str">
        <f>IF(ISERROR(VLOOKUP('Child Tracking Record Sheets'!O2,'Child Tracking Record Sheets'!#REF!,2,0)),"",VLOOKUP('Child Tracking Record Sheets'!O2,'Child Tracking Record Sheets'!#REF!,2,0))</f>
        <v/>
      </c>
      <c r="B36" s="434"/>
      <c r="C36" s="435" t="str">
        <f>IF(ISERROR(VLOOKUP('Child Tracking Record Sheets'!O2,'Class Record S5'!#REF!,2,0)),"",VLOOKUP('Child Tracking Record Sheets'!O2,'Class Record S5'!#REF!,2,0))</f>
        <v/>
      </c>
      <c r="D36" s="435"/>
      <c r="E36" s="435"/>
      <c r="F36" s="435"/>
      <c r="G36" s="435"/>
      <c r="H36" s="435"/>
      <c r="I36" s="435"/>
      <c r="J36" s="435"/>
      <c r="K36" s="435"/>
      <c r="L36" s="8"/>
    </row>
    <row r="37" spans="1:13" ht="26.1" customHeight="1" x14ac:dyDescent="0.25">
      <c r="A37" s="434" t="str">
        <f>IF(ISERROR(VLOOKUP('Child Tracking Record Sheets'!O3,'Child Tracking Record Sheets'!#REF!,2,0)),"",VLOOKUP('Child Tracking Record Sheets'!O3,'Child Tracking Record Sheets'!#REF!,2,0))</f>
        <v/>
      </c>
      <c r="B37" s="434"/>
      <c r="C37" s="435" t="str">
        <f>IF(ISERROR(VLOOKUP('Child Tracking Record Sheets'!O3,'Class Record S5'!#REF!,2,0)),"",VLOOKUP('Child Tracking Record Sheets'!O3,'Class Record S5'!#REF!,2,0))</f>
        <v/>
      </c>
      <c r="D37" s="435"/>
      <c r="E37" s="435"/>
      <c r="F37" s="435"/>
      <c r="G37" s="435"/>
      <c r="H37" s="435"/>
      <c r="I37" s="435"/>
      <c r="J37" s="435"/>
      <c r="K37" s="435"/>
      <c r="L37" s="8"/>
    </row>
    <row r="38" spans="1:13" ht="26.1" customHeight="1" x14ac:dyDescent="0.25">
      <c r="A38" s="436" t="str">
        <f>IF(ISERROR(VLOOKUP('Child Tracking Record Sheets'!O4,'Child Tracking Record Sheets'!#REF!,2,0)),"",VLOOKUP('Child Tracking Record Sheets'!O4,'Child Tracking Record Sheets'!#REF!,2,0))</f>
        <v/>
      </c>
      <c r="B38" s="436"/>
      <c r="C38" s="437" t="str">
        <f>IF(ISERROR(VLOOKUP('Child Tracking Record Sheets'!O4,'Class Record S5'!#REF!,2,0)),"",VLOOKUP('Child Tracking Record Sheets'!O4,'Class Record S5'!#REF!,2,0))</f>
        <v/>
      </c>
      <c r="D38" s="437"/>
      <c r="E38" s="437"/>
      <c r="F38" s="437"/>
      <c r="G38" s="437"/>
      <c r="H38" s="437"/>
      <c r="I38" s="437"/>
      <c r="J38" s="437"/>
      <c r="K38" s="437"/>
      <c r="L38" s="9"/>
    </row>
    <row r="39" spans="1:13" ht="11.1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</row>
    <row r="40" spans="1:13" ht="20.100000000000001" customHeight="1" x14ac:dyDescent="0.25">
      <c r="A40" s="438" t="s">
        <v>44</v>
      </c>
      <c r="B40" s="438"/>
      <c r="C40" s="438"/>
      <c r="D40" s="438"/>
      <c r="E40" s="438"/>
      <c r="F40" s="438"/>
      <c r="G40" s="438"/>
      <c r="H40" s="438"/>
      <c r="I40" s="438"/>
      <c r="J40" s="438"/>
      <c r="K40" s="439" t="s">
        <v>45</v>
      </c>
      <c r="L40" s="439"/>
    </row>
    <row r="41" spans="1:13" ht="20.100000000000001" customHeight="1" x14ac:dyDescent="0.25">
      <c r="A41" s="440"/>
      <c r="B41" s="440"/>
      <c r="C41" s="440"/>
      <c r="D41" s="440"/>
      <c r="E41" s="440"/>
      <c r="F41" s="440"/>
      <c r="G41" s="440"/>
      <c r="H41" s="440"/>
      <c r="I41" s="440"/>
      <c r="J41" s="440"/>
      <c r="K41" s="441" t="e">
        <f>'Class Record S5'!#REF!</f>
        <v>#REF!</v>
      </c>
      <c r="L41" s="441"/>
    </row>
    <row r="42" spans="1:13" ht="20.100000000000001" customHeight="1" x14ac:dyDescent="0.25">
      <c r="A42" s="440"/>
      <c r="B42" s="440"/>
      <c r="C42" s="440"/>
      <c r="D42" s="440"/>
      <c r="E42" s="440"/>
      <c r="F42" s="440"/>
      <c r="G42" s="440"/>
      <c r="H42" s="440"/>
      <c r="I42" s="440"/>
      <c r="J42" s="440"/>
      <c r="K42" s="441"/>
      <c r="L42" s="441"/>
    </row>
    <row r="43" spans="1:13" ht="20.100000000000001" customHeight="1" x14ac:dyDescent="0.25">
      <c r="A43" s="440"/>
      <c r="B43" s="440"/>
      <c r="C43" s="440"/>
      <c r="D43" s="440"/>
      <c r="E43" s="440"/>
      <c r="F43" s="440"/>
      <c r="G43" s="440"/>
      <c r="H43" s="440"/>
      <c r="I43" s="440"/>
      <c r="J43" s="440"/>
      <c r="K43" s="441"/>
      <c r="L43" s="441"/>
    </row>
    <row r="44" spans="1:13" ht="20.100000000000001" customHeight="1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1:13" ht="20.100000000000001" customHeight="1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3"/>
    </row>
    <row r="46" spans="1:13" ht="24.6" customHeight="1" x14ac:dyDescent="0.25">
      <c r="A46" s="423" t="e">
        <f>'Child Tracking Record Sheets'!$B$1:$F$1</f>
        <v>#VALUE!</v>
      </c>
      <c r="B46" s="423"/>
      <c r="C46" s="423"/>
      <c r="D46" s="423"/>
      <c r="E46" s="423"/>
      <c r="F46" s="423"/>
      <c r="G46" s="423"/>
      <c r="H46" s="423"/>
      <c r="I46" s="423"/>
      <c r="J46" s="423"/>
      <c r="K46" s="423"/>
      <c r="L46" s="423"/>
    </row>
    <row r="47" spans="1:13" ht="11.1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13" ht="12" customHeight="1" x14ac:dyDescent="0.25">
      <c r="A48" s="424" t="s">
        <v>17</v>
      </c>
      <c r="B48" s="424"/>
      <c r="C48" s="425" t="str">
        <f>'Class Record S5'!F$2</f>
        <v>Joe Bloggs</v>
      </c>
      <c r="D48" s="425"/>
      <c r="E48" s="425"/>
      <c r="F48" s="425"/>
      <c r="G48" s="424" t="s">
        <v>18</v>
      </c>
      <c r="H48" s="426" t="e">
        <f>$H$3</f>
        <v>#REF!</v>
      </c>
      <c r="I48" s="426"/>
      <c r="J48" s="427" t="str">
        <f>'Class Record S5'!$C$2</f>
        <v>CLASS</v>
      </c>
      <c r="K48" s="427"/>
      <c r="L48" s="427"/>
    </row>
    <row r="49" spans="1:12" ht="12" customHeight="1" x14ac:dyDescent="0.25">
      <c r="A49" s="424"/>
      <c r="B49" s="424"/>
      <c r="C49" s="425"/>
      <c r="D49" s="425"/>
      <c r="E49" s="425"/>
      <c r="F49" s="425"/>
      <c r="G49" s="424"/>
      <c r="H49" s="426"/>
      <c r="I49" s="426"/>
      <c r="J49" s="427"/>
      <c r="K49" s="427"/>
      <c r="L49" s="427"/>
    </row>
    <row r="50" spans="1:12" ht="11.1" customHeight="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</row>
    <row r="51" spans="1:12" ht="20.100000000000001" customHeight="1" x14ac:dyDescent="0.25">
      <c r="A51" s="417" t="s">
        <v>19</v>
      </c>
      <c r="B51" s="417"/>
      <c r="C51" s="417"/>
      <c r="D51" s="417"/>
      <c r="E51" s="418" t="s">
        <v>20</v>
      </c>
      <c r="F51" s="418"/>
      <c r="G51" s="418"/>
      <c r="H51" s="418"/>
      <c r="I51" s="419" t="s">
        <v>21</v>
      </c>
      <c r="J51" s="419"/>
      <c r="K51" s="419"/>
      <c r="L51" s="419"/>
    </row>
    <row r="52" spans="1:12" ht="20.100000000000001" customHeight="1" x14ac:dyDescent="0.25">
      <c r="A52" s="420" t="s">
        <v>22</v>
      </c>
      <c r="B52" s="420"/>
      <c r="C52" s="421" t="s">
        <v>23</v>
      </c>
      <c r="D52" s="421"/>
      <c r="E52" s="421" t="s">
        <v>24</v>
      </c>
      <c r="F52" s="421"/>
      <c r="G52" s="421" t="s">
        <v>25</v>
      </c>
      <c r="H52" s="421"/>
      <c r="I52" s="421" t="s">
        <v>26</v>
      </c>
      <c r="J52" s="421"/>
      <c r="K52" s="422" t="s">
        <v>27</v>
      </c>
      <c r="L52" s="422"/>
    </row>
    <row r="53" spans="1:12" ht="15" customHeight="1" x14ac:dyDescent="0.25">
      <c r="A53" s="433" t="s">
        <v>28</v>
      </c>
      <c r="B53" s="433"/>
      <c r="C53" s="433"/>
      <c r="D53" s="433"/>
      <c r="E53" s="433" t="s">
        <v>29</v>
      </c>
      <c r="F53" s="433"/>
      <c r="G53" s="433"/>
      <c r="H53" s="433"/>
      <c r="I53" s="433" t="s">
        <v>30</v>
      </c>
      <c r="J53" s="433"/>
      <c r="K53" s="433"/>
      <c r="L53" s="433"/>
    </row>
    <row r="54" spans="1:12" ht="15" customHeight="1" x14ac:dyDescent="0.25">
      <c r="A54" s="432" t="s">
        <v>31</v>
      </c>
      <c r="B54" s="432"/>
      <c r="C54" s="432"/>
      <c r="D54" s="432"/>
      <c r="E54" s="432" t="s">
        <v>32</v>
      </c>
      <c r="F54" s="432"/>
      <c r="G54" s="432"/>
      <c r="H54" s="432"/>
      <c r="I54" s="432" t="s">
        <v>33</v>
      </c>
      <c r="J54" s="432"/>
      <c r="K54" s="432"/>
      <c r="L54" s="432"/>
    </row>
    <row r="55" spans="1:12" ht="15" customHeight="1" x14ac:dyDescent="0.25">
      <c r="A55" s="432" t="s">
        <v>34</v>
      </c>
      <c r="B55" s="432"/>
      <c r="C55" s="432"/>
      <c r="D55" s="432"/>
      <c r="E55" s="432" t="s">
        <v>35</v>
      </c>
      <c r="F55" s="432"/>
      <c r="G55" s="432"/>
      <c r="H55" s="432"/>
      <c r="I55" s="432" t="s">
        <v>36</v>
      </c>
      <c r="J55" s="432"/>
      <c r="K55" s="432"/>
      <c r="L55" s="432"/>
    </row>
    <row r="56" spans="1:12" ht="15" customHeight="1" x14ac:dyDescent="0.25">
      <c r="A56" s="432" t="s">
        <v>37</v>
      </c>
      <c r="B56" s="432"/>
      <c r="C56" s="432"/>
      <c r="D56" s="432"/>
      <c r="E56" s="432" t="s">
        <v>38</v>
      </c>
      <c r="F56" s="432"/>
      <c r="G56" s="432"/>
      <c r="H56" s="432"/>
      <c r="I56" s="432" t="s">
        <v>39</v>
      </c>
      <c r="J56" s="432"/>
      <c r="K56" s="432"/>
      <c r="L56" s="432"/>
    </row>
    <row r="57" spans="1:12" ht="15" customHeight="1" x14ac:dyDescent="0.25">
      <c r="A57" s="428" t="s">
        <v>40</v>
      </c>
      <c r="B57" s="428"/>
      <c r="C57" s="428"/>
      <c r="D57" s="428"/>
      <c r="E57" s="428" t="s">
        <v>41</v>
      </c>
      <c r="F57" s="428"/>
      <c r="G57" s="428"/>
      <c r="H57" s="428"/>
      <c r="I57" s="428" t="s">
        <v>42</v>
      </c>
      <c r="J57" s="428"/>
      <c r="K57" s="428"/>
      <c r="L57" s="428"/>
    </row>
    <row r="58" spans="1:12" ht="11.1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</row>
    <row r="59" spans="1:12" ht="20.100000000000001" customHeight="1" x14ac:dyDescent="0.25">
      <c r="A59" s="429" t="s">
        <v>46</v>
      </c>
      <c r="B59" s="429"/>
      <c r="C59" s="429"/>
      <c r="D59" s="429"/>
      <c r="E59" s="429"/>
      <c r="F59" s="429"/>
      <c r="G59" s="429"/>
      <c r="H59" s="429"/>
      <c r="I59" s="429"/>
      <c r="J59" s="429"/>
      <c r="K59" s="429"/>
      <c r="L59" s="6" t="s">
        <v>43</v>
      </c>
    </row>
    <row r="60" spans="1:12" ht="26.1" customHeight="1" x14ac:dyDescent="0.25">
      <c r="A60" s="430" t="str">
        <f>IF(ISERROR(VLOOKUP('Child Tracking Record Sheets'!#REF!,'Child Tracking Record Sheets'!#REF!,2,0)),"",VLOOKUP('Child Tracking Record Sheets'!#REF!,'Child Tracking Record Sheets'!#REF!,2,0))</f>
        <v/>
      </c>
      <c r="B60" s="430"/>
      <c r="C60" s="431" t="str">
        <f>IF(ISERROR(VLOOKUP('Child Tracking Record Sheets'!#REF!,'Class Record S5'!#REF!,2,0)),"",VLOOKUP('Child Tracking Record Sheets'!#REF!,'Class Record S5'!#REF!,2,0))</f>
        <v/>
      </c>
      <c r="D60" s="431"/>
      <c r="E60" s="431"/>
      <c r="F60" s="431"/>
      <c r="G60" s="431"/>
      <c r="H60" s="431"/>
      <c r="I60" s="431"/>
      <c r="J60" s="431"/>
      <c r="K60" s="431"/>
      <c r="L60" s="7"/>
    </row>
    <row r="61" spans="1:12" ht="26.1" customHeight="1" x14ac:dyDescent="0.25">
      <c r="A61" s="434" t="str">
        <f>IF(ISERROR(VLOOKUP('Child Tracking Record Sheets'!#REF!,'Child Tracking Record Sheets'!#REF!,2,0)),"",VLOOKUP('Child Tracking Record Sheets'!#REF!,'Child Tracking Record Sheets'!#REF!,2,0))</f>
        <v/>
      </c>
      <c r="B61" s="434"/>
      <c r="C61" s="435" t="str">
        <f>IF(ISERROR(VLOOKUP('Child Tracking Record Sheets'!#REF!,'Class Record S5'!#REF!,2,0)),"",VLOOKUP('Child Tracking Record Sheets'!#REF!,'Class Record S5'!#REF!,2,0))</f>
        <v/>
      </c>
      <c r="D61" s="435"/>
      <c r="E61" s="435"/>
      <c r="F61" s="435"/>
      <c r="G61" s="435"/>
      <c r="H61" s="435"/>
      <c r="I61" s="435"/>
      <c r="J61" s="435"/>
      <c r="K61" s="435"/>
      <c r="L61" s="8"/>
    </row>
    <row r="62" spans="1:12" ht="26.1" customHeight="1" x14ac:dyDescent="0.25">
      <c r="A62" s="434" t="str">
        <f>IF(ISERROR(VLOOKUP('Child Tracking Record Sheets'!#REF!,'Child Tracking Record Sheets'!#REF!,2,0)),"",VLOOKUP('Child Tracking Record Sheets'!#REF!,'Child Tracking Record Sheets'!#REF!,2,0))</f>
        <v/>
      </c>
      <c r="B62" s="434"/>
      <c r="C62" s="435" t="str">
        <f>IF(ISERROR(VLOOKUP('Child Tracking Record Sheets'!#REF!,'Class Record S5'!#REF!,2,0)),"",VLOOKUP('Child Tracking Record Sheets'!#REF!,'Class Record S5'!#REF!,2,0))</f>
        <v/>
      </c>
      <c r="D62" s="435"/>
      <c r="E62" s="435"/>
      <c r="F62" s="435"/>
      <c r="G62" s="435"/>
      <c r="H62" s="435"/>
      <c r="I62" s="435"/>
      <c r="J62" s="435"/>
      <c r="K62" s="435"/>
      <c r="L62" s="8"/>
    </row>
    <row r="63" spans="1:12" ht="26.1" customHeight="1" x14ac:dyDescent="0.25">
      <c r="A63" s="436" t="str">
        <f>IF(ISERROR(VLOOKUP('Child Tracking Record Sheets'!#REF!,'Child Tracking Record Sheets'!#REF!,2,0)),"",VLOOKUP('Child Tracking Record Sheets'!#REF!,'Child Tracking Record Sheets'!#REF!,2,0))</f>
        <v/>
      </c>
      <c r="B63" s="436"/>
      <c r="C63" s="437" t="str">
        <f>IF(ISERROR(VLOOKUP('Child Tracking Record Sheets'!#REF!,'Class Record S5'!#REF!,2,0)),"",VLOOKUP('Child Tracking Record Sheets'!#REF!,'Class Record S5'!#REF!,2,0))</f>
        <v/>
      </c>
      <c r="D63" s="437"/>
      <c r="E63" s="437"/>
      <c r="F63" s="437"/>
      <c r="G63" s="437"/>
      <c r="H63" s="437"/>
      <c r="I63" s="437"/>
      <c r="J63" s="437"/>
      <c r="K63" s="437"/>
      <c r="L63" s="9"/>
    </row>
    <row r="64" spans="1:12" ht="11.1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</row>
    <row r="65" spans="1:12" ht="20.100000000000001" customHeight="1" x14ac:dyDescent="0.25">
      <c r="A65" s="429" t="s">
        <v>47</v>
      </c>
      <c r="B65" s="429"/>
      <c r="C65" s="429"/>
      <c r="D65" s="429"/>
      <c r="E65" s="429"/>
      <c r="F65" s="429"/>
      <c r="G65" s="429"/>
      <c r="H65" s="429"/>
      <c r="I65" s="429"/>
      <c r="J65" s="429"/>
      <c r="K65" s="429"/>
      <c r="L65" s="6" t="s">
        <v>43</v>
      </c>
    </row>
    <row r="66" spans="1:12" ht="26.1" customHeight="1" x14ac:dyDescent="0.25">
      <c r="A66" s="430" t="str">
        <f>IF(ISERROR(VLOOKUP('Child Tracking Record Sheets'!#REF!,'Child Tracking Record Sheets'!#REF!,2,0)),"",VLOOKUP('Child Tracking Record Sheets'!#REF!,'Child Tracking Record Sheets'!#REF!,2,0))</f>
        <v/>
      </c>
      <c r="B66" s="430"/>
      <c r="C66" s="431" t="str">
        <f>IF(ISERROR(VLOOKUP('Child Tracking Record Sheets'!#REF!,'Class Record S5'!#REF!,2,0)),"",VLOOKUP('Child Tracking Record Sheets'!#REF!,'Class Record S5'!#REF!,2,0))</f>
        <v/>
      </c>
      <c r="D66" s="431"/>
      <c r="E66" s="431"/>
      <c r="F66" s="431"/>
      <c r="G66" s="431"/>
      <c r="H66" s="431"/>
      <c r="I66" s="431"/>
      <c r="J66" s="431"/>
      <c r="K66" s="431"/>
      <c r="L66" s="7"/>
    </row>
    <row r="67" spans="1:12" ht="26.1" customHeight="1" x14ac:dyDescent="0.25">
      <c r="A67" s="434" t="str">
        <f>IF(ISERROR(VLOOKUP('Child Tracking Record Sheets'!#REF!,'Child Tracking Record Sheets'!#REF!,2,0)),"",VLOOKUP('Child Tracking Record Sheets'!#REF!,'Child Tracking Record Sheets'!#REF!,2,0))</f>
        <v/>
      </c>
      <c r="B67" s="434"/>
      <c r="C67" s="435" t="str">
        <f>IF(ISERROR(VLOOKUP('Child Tracking Record Sheets'!#REF!,'Class Record S5'!#REF!,2,0)),"",VLOOKUP('Child Tracking Record Sheets'!#REF!,'Class Record S5'!#REF!,2,0))</f>
        <v/>
      </c>
      <c r="D67" s="435"/>
      <c r="E67" s="435"/>
      <c r="F67" s="435"/>
      <c r="G67" s="435"/>
      <c r="H67" s="435"/>
      <c r="I67" s="435"/>
      <c r="J67" s="435"/>
      <c r="K67" s="435"/>
      <c r="L67" s="8"/>
    </row>
    <row r="68" spans="1:12" ht="26.1" customHeight="1" x14ac:dyDescent="0.25">
      <c r="A68" s="434" t="str">
        <f>IF(ISERROR(VLOOKUP('Child Tracking Record Sheets'!#REF!,'Child Tracking Record Sheets'!#REF!,2,0)),"",VLOOKUP('Child Tracking Record Sheets'!#REF!,'Child Tracking Record Sheets'!#REF!,2,0))</f>
        <v/>
      </c>
      <c r="B68" s="434"/>
      <c r="C68" s="435" t="str">
        <f>IF(ISERROR(VLOOKUP('Child Tracking Record Sheets'!#REF!,'Class Record S5'!#REF!,2,0)),"",VLOOKUP('Child Tracking Record Sheets'!#REF!,'Class Record S5'!#REF!,2,0))</f>
        <v/>
      </c>
      <c r="D68" s="435"/>
      <c r="E68" s="435"/>
      <c r="F68" s="435"/>
      <c r="G68" s="435"/>
      <c r="H68" s="435"/>
      <c r="I68" s="435"/>
      <c r="J68" s="435"/>
      <c r="K68" s="435"/>
      <c r="L68" s="8"/>
    </row>
    <row r="69" spans="1:12" ht="26.1" customHeight="1" x14ac:dyDescent="0.25">
      <c r="A69" s="434" t="str">
        <f>IF(ISERROR(VLOOKUP('Child Tracking Record Sheets'!#REF!,'Child Tracking Record Sheets'!#REF!,2,0)),"",VLOOKUP('Child Tracking Record Sheets'!#REF!,'Child Tracking Record Sheets'!#REF!,2,0))</f>
        <v/>
      </c>
      <c r="B69" s="434"/>
      <c r="C69" s="435" t="str">
        <f>IF(ISERROR(VLOOKUP('Child Tracking Record Sheets'!#REF!,'Class Record S5'!#REF!,2,0)),"",VLOOKUP('Child Tracking Record Sheets'!#REF!,'Class Record S5'!#REF!,2,0))</f>
        <v/>
      </c>
      <c r="D69" s="435"/>
      <c r="E69" s="435"/>
      <c r="F69" s="435"/>
      <c r="G69" s="435"/>
      <c r="H69" s="435"/>
      <c r="I69" s="435"/>
      <c r="J69" s="435"/>
      <c r="K69" s="435"/>
      <c r="L69" s="8"/>
    </row>
    <row r="70" spans="1:12" ht="26.1" customHeight="1" x14ac:dyDescent="0.25">
      <c r="A70" s="436" t="str">
        <f>IF(ISERROR(VLOOKUP('Child Tracking Record Sheets'!#REF!,'Child Tracking Record Sheets'!#REF!,2,0)),"",VLOOKUP('Child Tracking Record Sheets'!#REF!,'Child Tracking Record Sheets'!#REF!,2,0))</f>
        <v/>
      </c>
      <c r="B70" s="436"/>
      <c r="C70" s="437" t="str">
        <f>IF(ISERROR(VLOOKUP('Child Tracking Record Sheets'!#REF!,'Class Record S5'!#REF!,2,0)),"",VLOOKUP('Child Tracking Record Sheets'!#REF!,'Class Record S5'!#REF!,2,0))</f>
        <v/>
      </c>
      <c r="D70" s="437"/>
      <c r="E70" s="437"/>
      <c r="F70" s="437"/>
      <c r="G70" s="437"/>
      <c r="H70" s="437"/>
      <c r="I70" s="437"/>
      <c r="J70" s="437"/>
      <c r="K70" s="437"/>
      <c r="L70" s="9"/>
    </row>
    <row r="71" spans="1:12" ht="11.1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</row>
    <row r="72" spans="1:12" ht="20.100000000000001" customHeight="1" x14ac:dyDescent="0.25">
      <c r="A72" s="429" t="s">
        <v>48</v>
      </c>
      <c r="B72" s="429"/>
      <c r="C72" s="429"/>
      <c r="D72" s="429"/>
      <c r="E72" s="429"/>
      <c r="F72" s="429"/>
      <c r="G72" s="429"/>
      <c r="H72" s="429"/>
      <c r="I72" s="429"/>
      <c r="J72" s="429"/>
      <c r="K72" s="429"/>
      <c r="L72" s="6" t="s">
        <v>43</v>
      </c>
    </row>
    <row r="73" spans="1:12" ht="26.1" customHeight="1" x14ac:dyDescent="0.25">
      <c r="A73" s="430" t="str">
        <f>IF(ISERROR(VLOOKUP('Child Tracking Record Sheets'!#REF!,'Child Tracking Record Sheets'!#REF!,2,0)),"",VLOOKUP('Child Tracking Record Sheets'!#REF!,'Child Tracking Record Sheets'!#REF!,2,0))</f>
        <v/>
      </c>
      <c r="B73" s="430"/>
      <c r="C73" s="431" t="str">
        <f>IF(ISERROR(VLOOKUP('Child Tracking Record Sheets'!#REF!,'Class Record S5'!#REF!,2,0)),"",VLOOKUP('Child Tracking Record Sheets'!#REF!,'Class Record S5'!#REF!,2,0))</f>
        <v/>
      </c>
      <c r="D73" s="431"/>
      <c r="E73" s="431"/>
      <c r="F73" s="431"/>
      <c r="G73" s="431"/>
      <c r="H73" s="431"/>
      <c r="I73" s="431"/>
      <c r="J73" s="431"/>
      <c r="K73" s="431"/>
      <c r="L73" s="7"/>
    </row>
    <row r="74" spans="1:12" ht="26.1" customHeight="1" x14ac:dyDescent="0.25">
      <c r="A74" s="434" t="str">
        <f>IF(ISERROR(VLOOKUP('Child Tracking Record Sheets'!#REF!,'Child Tracking Record Sheets'!#REF!,2,0)),"",VLOOKUP('Child Tracking Record Sheets'!#REF!,'Child Tracking Record Sheets'!#REF!,2,0))</f>
        <v/>
      </c>
      <c r="B74" s="434"/>
      <c r="C74" s="435" t="str">
        <f>IF(ISERROR(VLOOKUP('Child Tracking Record Sheets'!#REF!,'Class Record S5'!#REF!,2,0)),"",VLOOKUP('Child Tracking Record Sheets'!#REF!,'Class Record S5'!#REF!,2,0))</f>
        <v/>
      </c>
      <c r="D74" s="435"/>
      <c r="E74" s="435"/>
      <c r="F74" s="435"/>
      <c r="G74" s="435"/>
      <c r="H74" s="435"/>
      <c r="I74" s="435"/>
      <c r="J74" s="435"/>
      <c r="K74" s="435"/>
      <c r="L74" s="8"/>
    </row>
    <row r="75" spans="1:12" ht="26.1" customHeight="1" x14ac:dyDescent="0.25">
      <c r="A75" s="434" t="str">
        <f>IF(ISERROR(VLOOKUP('Child Tracking Record Sheets'!#REF!,'Child Tracking Record Sheets'!#REF!,2,0)),"",VLOOKUP('Child Tracking Record Sheets'!#REF!,'Child Tracking Record Sheets'!#REF!,2,0))</f>
        <v/>
      </c>
      <c r="B75" s="434"/>
      <c r="C75" s="435" t="str">
        <f>IF(ISERROR(VLOOKUP('Child Tracking Record Sheets'!#REF!,'Class Record S5'!#REF!,2,0)),"",VLOOKUP('Child Tracking Record Sheets'!#REF!,'Class Record S5'!#REF!,2,0))</f>
        <v/>
      </c>
      <c r="D75" s="435"/>
      <c r="E75" s="435"/>
      <c r="F75" s="435"/>
      <c r="G75" s="435"/>
      <c r="H75" s="435"/>
      <c r="I75" s="435"/>
      <c r="J75" s="435"/>
      <c r="K75" s="435"/>
      <c r="L75" s="8"/>
    </row>
    <row r="76" spans="1:12" ht="26.1" customHeight="1" x14ac:dyDescent="0.25">
      <c r="A76" s="434" t="str">
        <f>IF(ISERROR(VLOOKUP('Child Tracking Record Sheets'!#REF!,'Child Tracking Record Sheets'!#REF!,2,0)),"",VLOOKUP('Child Tracking Record Sheets'!#REF!,'Child Tracking Record Sheets'!#REF!,2,0))</f>
        <v/>
      </c>
      <c r="B76" s="434"/>
      <c r="C76" s="435" t="str">
        <f>IF(ISERROR(VLOOKUP('Child Tracking Record Sheets'!#REF!,'Class Record S5'!#REF!,2,0)),"",VLOOKUP('Child Tracking Record Sheets'!#REF!,'Class Record S5'!#REF!,2,0))</f>
        <v/>
      </c>
      <c r="D76" s="435"/>
      <c r="E76" s="435"/>
      <c r="F76" s="435"/>
      <c r="G76" s="435"/>
      <c r="H76" s="435"/>
      <c r="I76" s="435"/>
      <c r="J76" s="435"/>
      <c r="K76" s="435"/>
      <c r="L76" s="8"/>
    </row>
    <row r="77" spans="1:12" ht="26.1" customHeight="1" x14ac:dyDescent="0.25">
      <c r="A77" s="436" t="str">
        <f>IF(ISERROR(VLOOKUP('Child Tracking Record Sheets'!#REF!,'Child Tracking Record Sheets'!#REF!,2,0)),"",VLOOKUP('Child Tracking Record Sheets'!#REF!,'Child Tracking Record Sheets'!#REF!,2,0))</f>
        <v/>
      </c>
      <c r="B77" s="436"/>
      <c r="C77" s="437" t="str">
        <f>IF(ISERROR(VLOOKUP('Child Tracking Record Sheets'!#REF!,'Class Record S5'!#REF!,2,0)),"",VLOOKUP('Child Tracking Record Sheets'!#REF!,'Class Record S5'!#REF!,2,0))</f>
        <v/>
      </c>
      <c r="D77" s="437"/>
      <c r="E77" s="437"/>
      <c r="F77" s="437"/>
      <c r="G77" s="437"/>
      <c r="H77" s="437"/>
      <c r="I77" s="437"/>
      <c r="J77" s="437"/>
      <c r="K77" s="437"/>
      <c r="L77" s="9"/>
    </row>
    <row r="78" spans="1:12" ht="11.1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</row>
    <row r="79" spans="1:12" ht="20.100000000000001" customHeight="1" x14ac:dyDescent="0.25">
      <c r="A79" s="429" t="s">
        <v>49</v>
      </c>
      <c r="B79" s="429"/>
      <c r="C79" s="429"/>
      <c r="D79" s="429"/>
      <c r="E79" s="429"/>
      <c r="F79" s="429"/>
      <c r="G79" s="429"/>
      <c r="H79" s="429"/>
      <c r="I79" s="429"/>
      <c r="J79" s="429"/>
      <c r="K79" s="429"/>
      <c r="L79" s="6" t="s">
        <v>43</v>
      </c>
    </row>
    <row r="80" spans="1:12" ht="26.1" customHeight="1" x14ac:dyDescent="0.25">
      <c r="A80" s="430" t="str">
        <f>IF(ISERROR(VLOOKUP('Child Tracking Record Sheets'!#REF!,'Child Tracking Record Sheets'!#REF!,2,0)),"",VLOOKUP('Child Tracking Record Sheets'!#REF!,'Child Tracking Record Sheets'!#REF!,2,0))</f>
        <v/>
      </c>
      <c r="B80" s="430"/>
      <c r="C80" s="431" t="str">
        <f>IF(ISERROR(VLOOKUP('Child Tracking Record Sheets'!#REF!,'Class Record S5'!#REF!,2,0)),"",VLOOKUP('Child Tracking Record Sheets'!#REF!,'Class Record S5'!#REF!,2,0))</f>
        <v/>
      </c>
      <c r="D80" s="431"/>
      <c r="E80" s="431"/>
      <c r="F80" s="431"/>
      <c r="G80" s="431"/>
      <c r="H80" s="431"/>
      <c r="I80" s="431"/>
      <c r="J80" s="431"/>
      <c r="K80" s="431"/>
      <c r="L80" s="7"/>
    </row>
    <row r="81" spans="1:12" ht="26.1" customHeight="1" x14ac:dyDescent="0.25">
      <c r="A81" s="434" t="str">
        <f>IF(ISERROR(VLOOKUP('Child Tracking Record Sheets'!#REF!,'Child Tracking Record Sheets'!#REF!,2,0)),"",VLOOKUP('Child Tracking Record Sheets'!#REF!,'Child Tracking Record Sheets'!#REF!,2,0))</f>
        <v/>
      </c>
      <c r="B81" s="434"/>
      <c r="C81" s="435" t="str">
        <f>IF(ISERROR(VLOOKUP('Child Tracking Record Sheets'!#REF!,'Class Record S5'!#REF!,2,0)),"",VLOOKUP('Child Tracking Record Sheets'!#REF!,'Class Record S5'!#REF!,2,0))</f>
        <v/>
      </c>
      <c r="D81" s="435"/>
      <c r="E81" s="435"/>
      <c r="F81" s="435"/>
      <c r="G81" s="435"/>
      <c r="H81" s="435"/>
      <c r="I81" s="435"/>
      <c r="J81" s="435"/>
      <c r="K81" s="435"/>
      <c r="L81" s="8"/>
    </row>
    <row r="82" spans="1:12" ht="26.1" customHeight="1" x14ac:dyDescent="0.25">
      <c r="A82" s="434" t="str">
        <f>IF(ISERROR(VLOOKUP('Child Tracking Record Sheets'!#REF!,'Child Tracking Record Sheets'!#REF!,2,0)),"",VLOOKUP('Child Tracking Record Sheets'!#REF!,'Child Tracking Record Sheets'!#REF!,2,0))</f>
        <v/>
      </c>
      <c r="B82" s="434"/>
      <c r="C82" s="435" t="str">
        <f>IF(ISERROR(VLOOKUP('Child Tracking Record Sheets'!#REF!,'Class Record S5'!#REF!,2,0)),"",VLOOKUP('Child Tracking Record Sheets'!#REF!,'Class Record S5'!#REF!,2,0))</f>
        <v/>
      </c>
      <c r="D82" s="435"/>
      <c r="E82" s="435"/>
      <c r="F82" s="435"/>
      <c r="G82" s="435"/>
      <c r="H82" s="435"/>
      <c r="I82" s="435"/>
      <c r="J82" s="435"/>
      <c r="K82" s="435"/>
      <c r="L82" s="8"/>
    </row>
    <row r="83" spans="1:12" ht="26.1" customHeight="1" x14ac:dyDescent="0.25">
      <c r="A83" s="436" t="str">
        <f>IF(ISERROR(VLOOKUP('Child Tracking Record Sheets'!#REF!,'Child Tracking Record Sheets'!#REF!,2,0)),"",VLOOKUP('Child Tracking Record Sheets'!#REF!,'Child Tracking Record Sheets'!#REF!,2,0))</f>
        <v/>
      </c>
      <c r="B83" s="436"/>
      <c r="C83" s="437" t="str">
        <f>IF(ISERROR(VLOOKUP('Child Tracking Record Sheets'!#REF!,'Class Record S5'!#REF!,2,0)),"",VLOOKUP('Child Tracking Record Sheets'!#REF!,'Class Record S5'!#REF!,2,0))</f>
        <v/>
      </c>
      <c r="D83" s="437"/>
      <c r="E83" s="437"/>
      <c r="F83" s="437"/>
      <c r="G83" s="437"/>
      <c r="H83" s="437"/>
      <c r="I83" s="437"/>
      <c r="J83" s="437"/>
      <c r="K83" s="437"/>
      <c r="L83" s="9"/>
    </row>
    <row r="84" spans="1:12" ht="11.1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</row>
    <row r="85" spans="1:12" ht="20.100000000000001" customHeight="1" x14ac:dyDescent="0.25">
      <c r="A85" s="438" t="s">
        <v>44</v>
      </c>
      <c r="B85" s="438"/>
      <c r="C85" s="438"/>
      <c r="D85" s="438"/>
      <c r="E85" s="438"/>
      <c r="F85" s="438"/>
      <c r="G85" s="438"/>
      <c r="H85" s="438"/>
      <c r="I85" s="438"/>
      <c r="J85" s="438"/>
      <c r="K85" s="439" t="s">
        <v>45</v>
      </c>
      <c r="L85" s="439"/>
    </row>
    <row r="86" spans="1:12" ht="20.100000000000001" customHeight="1" x14ac:dyDescent="0.25">
      <c r="A86" s="440"/>
      <c r="B86" s="440"/>
      <c r="C86" s="440"/>
      <c r="D86" s="440"/>
      <c r="E86" s="440"/>
      <c r="F86" s="440"/>
      <c r="G86" s="440"/>
      <c r="H86" s="440"/>
      <c r="I86" s="440"/>
      <c r="J86" s="440"/>
      <c r="K86" s="441" t="e">
        <f>'Class Record S5'!#REF!</f>
        <v>#REF!</v>
      </c>
      <c r="L86" s="441"/>
    </row>
    <row r="87" spans="1:12" ht="20.100000000000001" customHeight="1" x14ac:dyDescent="0.25">
      <c r="A87" s="440"/>
      <c r="B87" s="440"/>
      <c r="C87" s="440"/>
      <c r="D87" s="440"/>
      <c r="E87" s="440"/>
      <c r="F87" s="440"/>
      <c r="G87" s="440"/>
      <c r="H87" s="440"/>
      <c r="I87" s="440"/>
      <c r="J87" s="440"/>
      <c r="K87" s="441"/>
      <c r="L87" s="441"/>
    </row>
    <row r="88" spans="1:12" ht="20.100000000000001" customHeight="1" x14ac:dyDescent="0.25">
      <c r="A88" s="440"/>
      <c r="B88" s="440"/>
      <c r="C88" s="440"/>
      <c r="D88" s="440"/>
      <c r="E88" s="440"/>
      <c r="F88" s="440"/>
      <c r="G88" s="440"/>
      <c r="H88" s="440"/>
      <c r="I88" s="440"/>
      <c r="J88" s="440"/>
      <c r="K88" s="441"/>
      <c r="L88" s="441"/>
    </row>
    <row r="89" spans="1:12" ht="20.100000000000001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</row>
    <row r="90" spans="1:12" ht="20.100000000000001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</row>
    <row r="91" spans="1:12" ht="24.6" customHeight="1" x14ac:dyDescent="0.25">
      <c r="A91" s="423" t="e">
        <f>'Child Tracking Record Sheets'!$B$1:$F$1</f>
        <v>#VALUE!</v>
      </c>
      <c r="B91" s="423"/>
      <c r="C91" s="423"/>
      <c r="D91" s="423"/>
      <c r="E91" s="423"/>
      <c r="F91" s="423"/>
      <c r="G91" s="423"/>
      <c r="H91" s="423"/>
      <c r="I91" s="423"/>
      <c r="J91" s="423"/>
      <c r="K91" s="423"/>
      <c r="L91" s="423"/>
    </row>
    <row r="92" spans="1:12" ht="11.1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ht="12" customHeight="1" x14ac:dyDescent="0.25">
      <c r="A93" s="424" t="s">
        <v>17</v>
      </c>
      <c r="B93" s="424"/>
      <c r="C93" s="425">
        <f>'Class Record S5'!G$2</f>
        <v>0</v>
      </c>
      <c r="D93" s="425"/>
      <c r="E93" s="425"/>
      <c r="F93" s="425"/>
      <c r="G93" s="424" t="s">
        <v>18</v>
      </c>
      <c r="H93" s="426" t="e">
        <f>$H$3</f>
        <v>#REF!</v>
      </c>
      <c r="I93" s="426"/>
      <c r="J93" s="427" t="str">
        <f>'Class Record S5'!$C$2</f>
        <v>CLASS</v>
      </c>
      <c r="K93" s="427"/>
      <c r="L93" s="427"/>
    </row>
    <row r="94" spans="1:12" ht="12" customHeight="1" x14ac:dyDescent="0.25">
      <c r="A94" s="424"/>
      <c r="B94" s="424"/>
      <c r="C94" s="425"/>
      <c r="D94" s="425"/>
      <c r="E94" s="425"/>
      <c r="F94" s="425"/>
      <c r="G94" s="424"/>
      <c r="H94" s="426"/>
      <c r="I94" s="426"/>
      <c r="J94" s="427"/>
      <c r="K94" s="427"/>
      <c r="L94" s="427"/>
    </row>
    <row r="95" spans="1:12" ht="11.1" customHeight="1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</row>
    <row r="96" spans="1:12" ht="20.100000000000001" customHeight="1" x14ac:dyDescent="0.25">
      <c r="A96" s="417" t="s">
        <v>19</v>
      </c>
      <c r="B96" s="417"/>
      <c r="C96" s="417"/>
      <c r="D96" s="417"/>
      <c r="E96" s="418" t="s">
        <v>20</v>
      </c>
      <c r="F96" s="418"/>
      <c r="G96" s="418"/>
      <c r="H96" s="418"/>
      <c r="I96" s="419" t="s">
        <v>21</v>
      </c>
      <c r="J96" s="419"/>
      <c r="K96" s="419"/>
      <c r="L96" s="419"/>
    </row>
    <row r="97" spans="1:12" ht="20.100000000000001" customHeight="1" x14ac:dyDescent="0.25">
      <c r="A97" s="420" t="s">
        <v>22</v>
      </c>
      <c r="B97" s="420"/>
      <c r="C97" s="421" t="s">
        <v>23</v>
      </c>
      <c r="D97" s="421"/>
      <c r="E97" s="421" t="s">
        <v>24</v>
      </c>
      <c r="F97" s="421"/>
      <c r="G97" s="421" t="s">
        <v>25</v>
      </c>
      <c r="H97" s="421"/>
      <c r="I97" s="421" t="s">
        <v>26</v>
      </c>
      <c r="J97" s="421"/>
      <c r="K97" s="422" t="s">
        <v>27</v>
      </c>
      <c r="L97" s="422"/>
    </row>
    <row r="98" spans="1:12" ht="15" customHeight="1" x14ac:dyDescent="0.25">
      <c r="A98" s="433" t="s">
        <v>28</v>
      </c>
      <c r="B98" s="433"/>
      <c r="C98" s="433"/>
      <c r="D98" s="433"/>
      <c r="E98" s="433" t="s">
        <v>29</v>
      </c>
      <c r="F98" s="433"/>
      <c r="G98" s="433"/>
      <c r="H98" s="433"/>
      <c r="I98" s="433" t="s">
        <v>30</v>
      </c>
      <c r="J98" s="433"/>
      <c r="K98" s="433"/>
      <c r="L98" s="433"/>
    </row>
    <row r="99" spans="1:12" ht="15" customHeight="1" x14ac:dyDescent="0.25">
      <c r="A99" s="432" t="s">
        <v>31</v>
      </c>
      <c r="B99" s="432"/>
      <c r="C99" s="432"/>
      <c r="D99" s="432"/>
      <c r="E99" s="432" t="s">
        <v>32</v>
      </c>
      <c r="F99" s="432"/>
      <c r="G99" s="432"/>
      <c r="H99" s="432"/>
      <c r="I99" s="432" t="s">
        <v>33</v>
      </c>
      <c r="J99" s="432"/>
      <c r="K99" s="432"/>
      <c r="L99" s="432"/>
    </row>
    <row r="100" spans="1:12" ht="15" customHeight="1" x14ac:dyDescent="0.25">
      <c r="A100" s="432" t="s">
        <v>34</v>
      </c>
      <c r="B100" s="432"/>
      <c r="C100" s="432"/>
      <c r="D100" s="432"/>
      <c r="E100" s="432" t="s">
        <v>35</v>
      </c>
      <c r="F100" s="432"/>
      <c r="G100" s="432"/>
      <c r="H100" s="432"/>
      <c r="I100" s="432" t="s">
        <v>36</v>
      </c>
      <c r="J100" s="432"/>
      <c r="K100" s="432"/>
      <c r="L100" s="432"/>
    </row>
    <row r="101" spans="1:12" ht="15" customHeight="1" x14ac:dyDescent="0.25">
      <c r="A101" s="432" t="s">
        <v>37</v>
      </c>
      <c r="B101" s="432"/>
      <c r="C101" s="432"/>
      <c r="D101" s="432"/>
      <c r="E101" s="432" t="s">
        <v>38</v>
      </c>
      <c r="F101" s="432"/>
      <c r="G101" s="432"/>
      <c r="H101" s="432"/>
      <c r="I101" s="432" t="s">
        <v>39</v>
      </c>
      <c r="J101" s="432"/>
      <c r="K101" s="432"/>
      <c r="L101" s="432"/>
    </row>
    <row r="102" spans="1:12" ht="15" customHeight="1" x14ac:dyDescent="0.25">
      <c r="A102" s="428" t="s">
        <v>40</v>
      </c>
      <c r="B102" s="428"/>
      <c r="C102" s="428"/>
      <c r="D102" s="428"/>
      <c r="E102" s="428" t="s">
        <v>41</v>
      </c>
      <c r="F102" s="428"/>
      <c r="G102" s="428"/>
      <c r="H102" s="428"/>
      <c r="I102" s="428" t="s">
        <v>42</v>
      </c>
      <c r="J102" s="428"/>
      <c r="K102" s="428"/>
      <c r="L102" s="428"/>
    </row>
    <row r="103" spans="1:12" ht="11.1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</row>
    <row r="104" spans="1:12" ht="20.100000000000001" customHeight="1" x14ac:dyDescent="0.25">
      <c r="A104" s="429" t="s">
        <v>46</v>
      </c>
      <c r="B104" s="429"/>
      <c r="C104" s="429"/>
      <c r="D104" s="429"/>
      <c r="E104" s="429"/>
      <c r="F104" s="429"/>
      <c r="G104" s="429"/>
      <c r="H104" s="429"/>
      <c r="I104" s="429"/>
      <c r="J104" s="429"/>
      <c r="K104" s="429"/>
      <c r="L104" s="6" t="s">
        <v>43</v>
      </c>
    </row>
    <row r="105" spans="1:12" ht="26.1" customHeight="1" x14ac:dyDescent="0.25">
      <c r="A105" s="430" t="str">
        <f>IF(ISERROR(VLOOKUP('Child Tracking Record Sheets'!#REF!,'Child Tracking Record Sheets'!#REF!,2,0)),"",VLOOKUP('Child Tracking Record Sheets'!#REF!,'Child Tracking Record Sheets'!#REF!,2,0))</f>
        <v/>
      </c>
      <c r="B105" s="430"/>
      <c r="C105" s="431" t="str">
        <f>IF(ISERROR(VLOOKUP('Child Tracking Record Sheets'!#REF!,'Class Record S5'!#REF!,2,0)),"",VLOOKUP('Child Tracking Record Sheets'!#REF!,'Class Record S5'!#REF!,2,0))</f>
        <v/>
      </c>
      <c r="D105" s="431"/>
      <c r="E105" s="431"/>
      <c r="F105" s="431"/>
      <c r="G105" s="431"/>
      <c r="H105" s="431"/>
      <c r="I105" s="431"/>
      <c r="J105" s="431"/>
      <c r="K105" s="431"/>
      <c r="L105" s="7"/>
    </row>
    <row r="106" spans="1:12" ht="26.1" customHeight="1" x14ac:dyDescent="0.25">
      <c r="A106" s="434" t="str">
        <f>IF(ISERROR(VLOOKUP('Child Tracking Record Sheets'!#REF!,'Child Tracking Record Sheets'!#REF!,2,0)),"",VLOOKUP('Child Tracking Record Sheets'!#REF!,'Child Tracking Record Sheets'!#REF!,2,0))</f>
        <v/>
      </c>
      <c r="B106" s="434"/>
      <c r="C106" s="435" t="str">
        <f>IF(ISERROR(VLOOKUP('Child Tracking Record Sheets'!#REF!,'Class Record S5'!#REF!,2,0)),"",VLOOKUP('Child Tracking Record Sheets'!#REF!,'Class Record S5'!#REF!,2,0))</f>
        <v/>
      </c>
      <c r="D106" s="435"/>
      <c r="E106" s="435"/>
      <c r="F106" s="435"/>
      <c r="G106" s="435"/>
      <c r="H106" s="435"/>
      <c r="I106" s="435"/>
      <c r="J106" s="435"/>
      <c r="K106" s="435"/>
      <c r="L106" s="8"/>
    </row>
    <row r="107" spans="1:12" ht="26.1" customHeight="1" x14ac:dyDescent="0.25">
      <c r="A107" s="434" t="str">
        <f>IF(ISERROR(VLOOKUP('Child Tracking Record Sheets'!#REF!,'Child Tracking Record Sheets'!#REF!,2,0)),"",VLOOKUP('Child Tracking Record Sheets'!#REF!,'Child Tracking Record Sheets'!#REF!,2,0))</f>
        <v/>
      </c>
      <c r="B107" s="434"/>
      <c r="C107" s="435" t="str">
        <f>IF(ISERROR(VLOOKUP('Child Tracking Record Sheets'!#REF!,'Class Record S5'!#REF!,2,0)),"",VLOOKUP('Child Tracking Record Sheets'!#REF!,'Class Record S5'!#REF!,2,0))</f>
        <v/>
      </c>
      <c r="D107" s="435"/>
      <c r="E107" s="435"/>
      <c r="F107" s="435"/>
      <c r="G107" s="435"/>
      <c r="H107" s="435"/>
      <c r="I107" s="435"/>
      <c r="J107" s="435"/>
      <c r="K107" s="435"/>
      <c r="L107" s="8"/>
    </row>
    <row r="108" spans="1:12" ht="26.1" customHeight="1" x14ac:dyDescent="0.25">
      <c r="A108" s="436" t="str">
        <f>IF(ISERROR(VLOOKUP('Child Tracking Record Sheets'!#REF!,'Child Tracking Record Sheets'!#REF!,2,0)),"",VLOOKUP('Child Tracking Record Sheets'!#REF!,'Child Tracking Record Sheets'!#REF!,2,0))</f>
        <v/>
      </c>
      <c r="B108" s="436"/>
      <c r="C108" s="437" t="str">
        <f>IF(ISERROR(VLOOKUP('Child Tracking Record Sheets'!#REF!,'Class Record S5'!#REF!,2,0)),"",VLOOKUP('Child Tracking Record Sheets'!#REF!,'Class Record S5'!#REF!,2,0))</f>
        <v/>
      </c>
      <c r="D108" s="437"/>
      <c r="E108" s="437"/>
      <c r="F108" s="437"/>
      <c r="G108" s="437"/>
      <c r="H108" s="437"/>
      <c r="I108" s="437"/>
      <c r="J108" s="437"/>
      <c r="K108" s="437"/>
      <c r="L108" s="9"/>
    </row>
    <row r="109" spans="1:12" ht="11.1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</row>
    <row r="110" spans="1:12" ht="20.100000000000001" customHeight="1" x14ac:dyDescent="0.25">
      <c r="A110" s="429" t="s">
        <v>47</v>
      </c>
      <c r="B110" s="429"/>
      <c r="C110" s="429"/>
      <c r="D110" s="429"/>
      <c r="E110" s="429"/>
      <c r="F110" s="429"/>
      <c r="G110" s="429"/>
      <c r="H110" s="429"/>
      <c r="I110" s="429"/>
      <c r="J110" s="429"/>
      <c r="K110" s="429"/>
      <c r="L110" s="6" t="s">
        <v>43</v>
      </c>
    </row>
    <row r="111" spans="1:12" ht="26.1" customHeight="1" x14ac:dyDescent="0.25">
      <c r="A111" s="430" t="str">
        <f>IF(ISERROR(VLOOKUP('Child Tracking Record Sheets'!#REF!,'Child Tracking Record Sheets'!#REF!,2,0)),"",VLOOKUP('Child Tracking Record Sheets'!#REF!,'Child Tracking Record Sheets'!#REF!,2,0))</f>
        <v/>
      </c>
      <c r="B111" s="430"/>
      <c r="C111" s="431" t="str">
        <f>IF(ISERROR(VLOOKUP('Child Tracking Record Sheets'!#REF!,'Class Record S5'!#REF!,2,0)),"",VLOOKUP('Child Tracking Record Sheets'!#REF!,'Class Record S5'!#REF!,2,0))</f>
        <v/>
      </c>
      <c r="D111" s="431"/>
      <c r="E111" s="431"/>
      <c r="F111" s="431"/>
      <c r="G111" s="431"/>
      <c r="H111" s="431"/>
      <c r="I111" s="431"/>
      <c r="J111" s="431"/>
      <c r="K111" s="431"/>
      <c r="L111" s="7"/>
    </row>
    <row r="112" spans="1:12" ht="26.1" customHeight="1" x14ac:dyDescent="0.25">
      <c r="A112" s="434" t="str">
        <f>IF(ISERROR(VLOOKUP('Child Tracking Record Sheets'!#REF!,'Child Tracking Record Sheets'!#REF!,2,0)),"",VLOOKUP('Child Tracking Record Sheets'!#REF!,'Child Tracking Record Sheets'!#REF!,2,0))</f>
        <v/>
      </c>
      <c r="B112" s="434"/>
      <c r="C112" s="435" t="str">
        <f>IF(ISERROR(VLOOKUP('Child Tracking Record Sheets'!#REF!,'Class Record S5'!#REF!,2,0)),"",VLOOKUP('Child Tracking Record Sheets'!#REF!,'Class Record S5'!#REF!,2,0))</f>
        <v/>
      </c>
      <c r="D112" s="435"/>
      <c r="E112" s="435"/>
      <c r="F112" s="435"/>
      <c r="G112" s="435"/>
      <c r="H112" s="435"/>
      <c r="I112" s="435"/>
      <c r="J112" s="435"/>
      <c r="K112" s="435"/>
      <c r="L112" s="8"/>
    </row>
    <row r="113" spans="1:12" ht="26.1" customHeight="1" x14ac:dyDescent="0.25">
      <c r="A113" s="434" t="str">
        <f>IF(ISERROR(VLOOKUP('Child Tracking Record Sheets'!#REF!,'Child Tracking Record Sheets'!#REF!,2,0)),"",VLOOKUP('Child Tracking Record Sheets'!#REF!,'Child Tracking Record Sheets'!#REF!,2,0))</f>
        <v/>
      </c>
      <c r="B113" s="434"/>
      <c r="C113" s="435" t="str">
        <f>IF(ISERROR(VLOOKUP('Child Tracking Record Sheets'!#REF!,'Class Record S5'!#REF!,2,0)),"",VLOOKUP('Child Tracking Record Sheets'!#REF!,'Class Record S5'!#REF!,2,0))</f>
        <v/>
      </c>
      <c r="D113" s="435"/>
      <c r="E113" s="435"/>
      <c r="F113" s="435"/>
      <c r="G113" s="435"/>
      <c r="H113" s="435"/>
      <c r="I113" s="435"/>
      <c r="J113" s="435"/>
      <c r="K113" s="435"/>
      <c r="L113" s="8"/>
    </row>
    <row r="114" spans="1:12" ht="26.1" customHeight="1" x14ac:dyDescent="0.25">
      <c r="A114" s="434" t="str">
        <f>IF(ISERROR(VLOOKUP('Child Tracking Record Sheets'!#REF!,'Child Tracking Record Sheets'!#REF!,2,0)),"",VLOOKUP('Child Tracking Record Sheets'!#REF!,'Child Tracking Record Sheets'!#REF!,2,0))</f>
        <v/>
      </c>
      <c r="B114" s="434"/>
      <c r="C114" s="435" t="str">
        <f>IF(ISERROR(VLOOKUP('Child Tracking Record Sheets'!#REF!,'Class Record S5'!#REF!,2,0)),"",VLOOKUP('Child Tracking Record Sheets'!#REF!,'Class Record S5'!#REF!,2,0))</f>
        <v/>
      </c>
      <c r="D114" s="435"/>
      <c r="E114" s="435"/>
      <c r="F114" s="435"/>
      <c r="G114" s="435"/>
      <c r="H114" s="435"/>
      <c r="I114" s="435"/>
      <c r="J114" s="435"/>
      <c r="K114" s="435"/>
      <c r="L114" s="8"/>
    </row>
    <row r="115" spans="1:12" ht="26.1" customHeight="1" x14ac:dyDescent="0.25">
      <c r="A115" s="436" t="str">
        <f>IF(ISERROR(VLOOKUP('Child Tracking Record Sheets'!#REF!,'Child Tracking Record Sheets'!#REF!,2,0)),"",VLOOKUP('Child Tracking Record Sheets'!#REF!,'Child Tracking Record Sheets'!#REF!,2,0))</f>
        <v/>
      </c>
      <c r="B115" s="436"/>
      <c r="C115" s="437" t="str">
        <f>IF(ISERROR(VLOOKUP('Child Tracking Record Sheets'!#REF!,'Class Record S5'!#REF!,2,0)),"",VLOOKUP('Child Tracking Record Sheets'!#REF!,'Class Record S5'!#REF!,2,0))</f>
        <v/>
      </c>
      <c r="D115" s="437"/>
      <c r="E115" s="437"/>
      <c r="F115" s="437"/>
      <c r="G115" s="437"/>
      <c r="H115" s="437"/>
      <c r="I115" s="437"/>
      <c r="J115" s="437"/>
      <c r="K115" s="437"/>
      <c r="L115" s="9"/>
    </row>
    <row r="116" spans="1:12" ht="11.1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</row>
    <row r="117" spans="1:12" ht="20.100000000000001" customHeight="1" x14ac:dyDescent="0.25">
      <c r="A117" s="429" t="s">
        <v>48</v>
      </c>
      <c r="B117" s="429"/>
      <c r="C117" s="429"/>
      <c r="D117" s="429"/>
      <c r="E117" s="429"/>
      <c r="F117" s="429"/>
      <c r="G117" s="429"/>
      <c r="H117" s="429"/>
      <c r="I117" s="429"/>
      <c r="J117" s="429"/>
      <c r="K117" s="429"/>
      <c r="L117" s="6" t="s">
        <v>43</v>
      </c>
    </row>
    <row r="118" spans="1:12" ht="26.1" customHeight="1" x14ac:dyDescent="0.25">
      <c r="A118" s="430" t="str">
        <f>IF(ISERROR(VLOOKUP('Child Tracking Record Sheets'!#REF!,'Child Tracking Record Sheets'!#REF!,2,0)),"",VLOOKUP('Child Tracking Record Sheets'!#REF!,'Child Tracking Record Sheets'!#REF!,2,0))</f>
        <v/>
      </c>
      <c r="B118" s="430"/>
      <c r="C118" s="431" t="str">
        <f>IF(ISERROR(VLOOKUP('Child Tracking Record Sheets'!#REF!,'Class Record S5'!#REF!,2,0)),"",VLOOKUP('Child Tracking Record Sheets'!#REF!,'Class Record S5'!#REF!,2,0))</f>
        <v/>
      </c>
      <c r="D118" s="431"/>
      <c r="E118" s="431"/>
      <c r="F118" s="431"/>
      <c r="G118" s="431"/>
      <c r="H118" s="431"/>
      <c r="I118" s="431"/>
      <c r="J118" s="431"/>
      <c r="K118" s="431"/>
      <c r="L118" s="7"/>
    </row>
    <row r="119" spans="1:12" ht="26.1" customHeight="1" x14ac:dyDescent="0.25">
      <c r="A119" s="434" t="str">
        <f>IF(ISERROR(VLOOKUP('Child Tracking Record Sheets'!#REF!,'Child Tracking Record Sheets'!#REF!,2,0)),"",VLOOKUP('Child Tracking Record Sheets'!#REF!,'Child Tracking Record Sheets'!#REF!,2,0))</f>
        <v/>
      </c>
      <c r="B119" s="434"/>
      <c r="C119" s="435" t="str">
        <f>IF(ISERROR(VLOOKUP('Child Tracking Record Sheets'!#REF!,'Class Record S5'!#REF!,2,0)),"",VLOOKUP('Child Tracking Record Sheets'!#REF!,'Class Record S5'!#REF!,2,0))</f>
        <v/>
      </c>
      <c r="D119" s="435"/>
      <c r="E119" s="435"/>
      <c r="F119" s="435"/>
      <c r="G119" s="435"/>
      <c r="H119" s="435"/>
      <c r="I119" s="435"/>
      <c r="J119" s="435"/>
      <c r="K119" s="435"/>
      <c r="L119" s="8"/>
    </row>
    <row r="120" spans="1:12" ht="26.1" customHeight="1" x14ac:dyDescent="0.25">
      <c r="A120" s="434" t="str">
        <f>IF(ISERROR(VLOOKUP('Child Tracking Record Sheets'!#REF!,'Child Tracking Record Sheets'!#REF!,2,0)),"",VLOOKUP('Child Tracking Record Sheets'!#REF!,'Child Tracking Record Sheets'!#REF!,2,0))</f>
        <v/>
      </c>
      <c r="B120" s="434"/>
      <c r="C120" s="435" t="str">
        <f>IF(ISERROR(VLOOKUP('Child Tracking Record Sheets'!#REF!,'Class Record S5'!#REF!,2,0)),"",VLOOKUP('Child Tracking Record Sheets'!#REF!,'Class Record S5'!#REF!,2,0))</f>
        <v/>
      </c>
      <c r="D120" s="435"/>
      <c r="E120" s="435"/>
      <c r="F120" s="435"/>
      <c r="G120" s="435"/>
      <c r="H120" s="435"/>
      <c r="I120" s="435"/>
      <c r="J120" s="435"/>
      <c r="K120" s="435"/>
      <c r="L120" s="8"/>
    </row>
    <row r="121" spans="1:12" ht="26.1" customHeight="1" x14ac:dyDescent="0.25">
      <c r="A121" s="434" t="str">
        <f>IF(ISERROR(VLOOKUP('Child Tracking Record Sheets'!#REF!,'Child Tracking Record Sheets'!#REF!,2,0)),"",VLOOKUP('Child Tracking Record Sheets'!#REF!,'Child Tracking Record Sheets'!#REF!,2,0))</f>
        <v/>
      </c>
      <c r="B121" s="434"/>
      <c r="C121" s="435" t="str">
        <f>IF(ISERROR(VLOOKUP('Child Tracking Record Sheets'!#REF!,'Class Record S5'!#REF!,2,0)),"",VLOOKUP('Child Tracking Record Sheets'!#REF!,'Class Record S5'!#REF!,2,0))</f>
        <v/>
      </c>
      <c r="D121" s="435"/>
      <c r="E121" s="435"/>
      <c r="F121" s="435"/>
      <c r="G121" s="435"/>
      <c r="H121" s="435"/>
      <c r="I121" s="435"/>
      <c r="J121" s="435"/>
      <c r="K121" s="435"/>
      <c r="L121" s="8"/>
    </row>
    <row r="122" spans="1:12" ht="26.1" customHeight="1" x14ac:dyDescent="0.25">
      <c r="A122" s="436" t="str">
        <f>IF(ISERROR(VLOOKUP('Child Tracking Record Sheets'!#REF!,'Child Tracking Record Sheets'!#REF!,2,0)),"",VLOOKUP('Child Tracking Record Sheets'!#REF!,'Child Tracking Record Sheets'!#REF!,2,0))</f>
        <v/>
      </c>
      <c r="B122" s="436"/>
      <c r="C122" s="437" t="str">
        <f>IF(ISERROR(VLOOKUP('Child Tracking Record Sheets'!#REF!,'Class Record S5'!#REF!,2,0)),"",VLOOKUP('Child Tracking Record Sheets'!#REF!,'Class Record S5'!#REF!,2,0))</f>
        <v/>
      </c>
      <c r="D122" s="437"/>
      <c r="E122" s="437"/>
      <c r="F122" s="437"/>
      <c r="G122" s="437"/>
      <c r="H122" s="437"/>
      <c r="I122" s="437"/>
      <c r="J122" s="437"/>
      <c r="K122" s="437"/>
      <c r="L122" s="9"/>
    </row>
    <row r="123" spans="1:12" ht="11.1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</row>
    <row r="124" spans="1:12" ht="20.100000000000001" customHeight="1" x14ac:dyDescent="0.25">
      <c r="A124" s="429" t="s">
        <v>49</v>
      </c>
      <c r="B124" s="429"/>
      <c r="C124" s="429"/>
      <c r="D124" s="429"/>
      <c r="E124" s="429"/>
      <c r="F124" s="429"/>
      <c r="G124" s="429"/>
      <c r="H124" s="429"/>
      <c r="I124" s="429"/>
      <c r="J124" s="429"/>
      <c r="K124" s="429"/>
      <c r="L124" s="6" t="s">
        <v>43</v>
      </c>
    </row>
    <row r="125" spans="1:12" ht="26.1" customHeight="1" x14ac:dyDescent="0.25">
      <c r="A125" s="430" t="str">
        <f>IF(ISERROR(VLOOKUP('Child Tracking Record Sheets'!#REF!,'Child Tracking Record Sheets'!#REF!,2,0)),"",VLOOKUP('Child Tracking Record Sheets'!#REF!,'Child Tracking Record Sheets'!#REF!,2,0))</f>
        <v/>
      </c>
      <c r="B125" s="430"/>
      <c r="C125" s="431" t="str">
        <f>IF(ISERROR(VLOOKUP('Child Tracking Record Sheets'!#REF!,'Class Record S5'!#REF!,2,0)),"",VLOOKUP('Child Tracking Record Sheets'!#REF!,'Class Record S5'!#REF!,2,0))</f>
        <v/>
      </c>
      <c r="D125" s="431"/>
      <c r="E125" s="431"/>
      <c r="F125" s="431"/>
      <c r="G125" s="431"/>
      <c r="H125" s="431"/>
      <c r="I125" s="431"/>
      <c r="J125" s="431"/>
      <c r="K125" s="431"/>
      <c r="L125" s="7"/>
    </row>
    <row r="126" spans="1:12" ht="26.1" customHeight="1" x14ac:dyDescent="0.25">
      <c r="A126" s="434" t="str">
        <f>IF(ISERROR(VLOOKUP('Child Tracking Record Sheets'!#REF!,'Child Tracking Record Sheets'!#REF!,2,0)),"",VLOOKUP('Child Tracking Record Sheets'!#REF!,'Child Tracking Record Sheets'!#REF!,2,0))</f>
        <v/>
      </c>
      <c r="B126" s="434"/>
      <c r="C126" s="435" t="str">
        <f>IF(ISERROR(VLOOKUP('Child Tracking Record Sheets'!#REF!,'Class Record S5'!#REF!,2,0)),"",VLOOKUP('Child Tracking Record Sheets'!#REF!,'Class Record S5'!#REF!,2,0))</f>
        <v/>
      </c>
      <c r="D126" s="435"/>
      <c r="E126" s="435"/>
      <c r="F126" s="435"/>
      <c r="G126" s="435"/>
      <c r="H126" s="435"/>
      <c r="I126" s="435"/>
      <c r="J126" s="435"/>
      <c r="K126" s="435"/>
      <c r="L126" s="8"/>
    </row>
    <row r="127" spans="1:12" ht="26.1" customHeight="1" x14ac:dyDescent="0.25">
      <c r="A127" s="434" t="str">
        <f>IF(ISERROR(VLOOKUP('Child Tracking Record Sheets'!#REF!,'Child Tracking Record Sheets'!#REF!,2,0)),"",VLOOKUP('Child Tracking Record Sheets'!#REF!,'Child Tracking Record Sheets'!#REF!,2,0))</f>
        <v/>
      </c>
      <c r="B127" s="434"/>
      <c r="C127" s="435" t="str">
        <f>IF(ISERROR(VLOOKUP('Child Tracking Record Sheets'!#REF!,'Class Record S5'!#REF!,2,0)),"",VLOOKUP('Child Tracking Record Sheets'!#REF!,'Class Record S5'!#REF!,2,0))</f>
        <v/>
      </c>
      <c r="D127" s="435"/>
      <c r="E127" s="435"/>
      <c r="F127" s="435"/>
      <c r="G127" s="435"/>
      <c r="H127" s="435"/>
      <c r="I127" s="435"/>
      <c r="J127" s="435"/>
      <c r="K127" s="435"/>
      <c r="L127" s="8"/>
    </row>
    <row r="128" spans="1:12" ht="26.1" customHeight="1" x14ac:dyDescent="0.25">
      <c r="A128" s="436" t="str">
        <f>IF(ISERROR(VLOOKUP('Child Tracking Record Sheets'!#REF!,'Child Tracking Record Sheets'!#REF!,2,0)),"",VLOOKUP('Child Tracking Record Sheets'!#REF!,'Child Tracking Record Sheets'!#REF!,2,0))</f>
        <v/>
      </c>
      <c r="B128" s="436"/>
      <c r="C128" s="437" t="str">
        <f>IF(ISERROR(VLOOKUP('Child Tracking Record Sheets'!#REF!,'Class Record S5'!#REF!,2,0)),"",VLOOKUP('Child Tracking Record Sheets'!#REF!,'Class Record S5'!#REF!,2,0))</f>
        <v/>
      </c>
      <c r="D128" s="437"/>
      <c r="E128" s="437"/>
      <c r="F128" s="437"/>
      <c r="G128" s="437"/>
      <c r="H128" s="437"/>
      <c r="I128" s="437"/>
      <c r="J128" s="437"/>
      <c r="K128" s="437"/>
      <c r="L128" s="9"/>
    </row>
    <row r="129" spans="1:12" ht="11.1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</row>
    <row r="130" spans="1:12" ht="20.100000000000001" customHeight="1" x14ac:dyDescent="0.25">
      <c r="A130" s="438" t="s">
        <v>44</v>
      </c>
      <c r="B130" s="438"/>
      <c r="C130" s="438"/>
      <c r="D130" s="438"/>
      <c r="E130" s="438"/>
      <c r="F130" s="438"/>
      <c r="G130" s="438"/>
      <c r="H130" s="438"/>
      <c r="I130" s="438"/>
      <c r="J130" s="438"/>
      <c r="K130" s="439" t="s">
        <v>45</v>
      </c>
      <c r="L130" s="439"/>
    </row>
    <row r="131" spans="1:12" ht="20.100000000000001" customHeight="1" x14ac:dyDescent="0.25">
      <c r="A131" s="440"/>
      <c r="B131" s="440"/>
      <c r="C131" s="440"/>
      <c r="D131" s="440"/>
      <c r="E131" s="440"/>
      <c r="F131" s="440"/>
      <c r="G131" s="440"/>
      <c r="H131" s="440"/>
      <c r="I131" s="440"/>
      <c r="J131" s="440"/>
      <c r="K131" s="441" t="e">
        <f>'Class Record S5'!#REF!</f>
        <v>#REF!</v>
      </c>
      <c r="L131" s="441"/>
    </row>
    <row r="132" spans="1:12" ht="20.100000000000001" customHeight="1" x14ac:dyDescent="0.25">
      <c r="A132" s="440"/>
      <c r="B132" s="440"/>
      <c r="C132" s="440"/>
      <c r="D132" s="440"/>
      <c r="E132" s="440"/>
      <c r="F132" s="440"/>
      <c r="G132" s="440"/>
      <c r="H132" s="440"/>
      <c r="I132" s="440"/>
      <c r="J132" s="440"/>
      <c r="K132" s="441"/>
      <c r="L132" s="441"/>
    </row>
    <row r="133" spans="1:12" ht="20.100000000000001" customHeight="1" x14ac:dyDescent="0.25">
      <c r="A133" s="440"/>
      <c r="B133" s="440"/>
      <c r="C133" s="440"/>
      <c r="D133" s="440"/>
      <c r="E133" s="440"/>
      <c r="F133" s="440"/>
      <c r="G133" s="440"/>
      <c r="H133" s="440"/>
      <c r="I133" s="440"/>
      <c r="J133" s="440"/>
      <c r="K133" s="441"/>
      <c r="L133" s="441"/>
    </row>
    <row r="134" spans="1:12" ht="20.100000000000001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</row>
    <row r="135" spans="1:12" ht="20.100000000000001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</row>
    <row r="136" spans="1:12" ht="24.6" customHeight="1" x14ac:dyDescent="0.25">
      <c r="A136" s="423" t="e">
        <f>'Child Tracking Record Sheets'!$B$1:$F$1</f>
        <v>#VALUE!</v>
      </c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</row>
    <row r="137" spans="1:12" ht="11.1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ht="12" customHeight="1" x14ac:dyDescent="0.25">
      <c r="A138" s="424" t="s">
        <v>17</v>
      </c>
      <c r="B138" s="424"/>
      <c r="C138" s="425">
        <f>'Class Record S5'!H$2</f>
        <v>0</v>
      </c>
      <c r="D138" s="425"/>
      <c r="E138" s="425"/>
      <c r="F138" s="425"/>
      <c r="G138" s="424" t="s">
        <v>18</v>
      </c>
      <c r="H138" s="426" t="e">
        <f>$H$3</f>
        <v>#REF!</v>
      </c>
      <c r="I138" s="426"/>
      <c r="J138" s="427" t="str">
        <f>'Class Record S5'!$C$2</f>
        <v>CLASS</v>
      </c>
      <c r="K138" s="427"/>
      <c r="L138" s="427"/>
    </row>
    <row r="139" spans="1:12" ht="12" customHeight="1" x14ac:dyDescent="0.25">
      <c r="A139" s="424"/>
      <c r="B139" s="424"/>
      <c r="C139" s="425"/>
      <c r="D139" s="425"/>
      <c r="E139" s="425"/>
      <c r="F139" s="425"/>
      <c r="G139" s="424"/>
      <c r="H139" s="426"/>
      <c r="I139" s="426"/>
      <c r="J139" s="427"/>
      <c r="K139" s="427"/>
      <c r="L139" s="427"/>
    </row>
    <row r="140" spans="1:12" ht="11.1" customHeight="1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</row>
    <row r="141" spans="1:12" ht="20.100000000000001" customHeight="1" x14ac:dyDescent="0.25">
      <c r="A141" s="417" t="s">
        <v>19</v>
      </c>
      <c r="B141" s="417"/>
      <c r="C141" s="417"/>
      <c r="D141" s="417"/>
      <c r="E141" s="418" t="s">
        <v>20</v>
      </c>
      <c r="F141" s="418"/>
      <c r="G141" s="418"/>
      <c r="H141" s="418"/>
      <c r="I141" s="419" t="s">
        <v>21</v>
      </c>
      <c r="J141" s="419"/>
      <c r="K141" s="419"/>
      <c r="L141" s="419"/>
    </row>
    <row r="142" spans="1:12" ht="20.100000000000001" customHeight="1" x14ac:dyDescent="0.25">
      <c r="A142" s="420" t="s">
        <v>22</v>
      </c>
      <c r="B142" s="420"/>
      <c r="C142" s="421" t="s">
        <v>23</v>
      </c>
      <c r="D142" s="421"/>
      <c r="E142" s="421" t="s">
        <v>24</v>
      </c>
      <c r="F142" s="421"/>
      <c r="G142" s="421" t="s">
        <v>25</v>
      </c>
      <c r="H142" s="421"/>
      <c r="I142" s="421" t="s">
        <v>26</v>
      </c>
      <c r="J142" s="421"/>
      <c r="K142" s="422" t="s">
        <v>27</v>
      </c>
      <c r="L142" s="422"/>
    </row>
    <row r="143" spans="1:12" ht="15" customHeight="1" x14ac:dyDescent="0.25">
      <c r="A143" s="433" t="s">
        <v>28</v>
      </c>
      <c r="B143" s="433"/>
      <c r="C143" s="433"/>
      <c r="D143" s="433"/>
      <c r="E143" s="433" t="s">
        <v>29</v>
      </c>
      <c r="F143" s="433"/>
      <c r="G143" s="433"/>
      <c r="H143" s="433"/>
      <c r="I143" s="433" t="s">
        <v>30</v>
      </c>
      <c r="J143" s="433"/>
      <c r="K143" s="433"/>
      <c r="L143" s="433"/>
    </row>
    <row r="144" spans="1:12" ht="15" customHeight="1" x14ac:dyDescent="0.25">
      <c r="A144" s="432" t="s">
        <v>31</v>
      </c>
      <c r="B144" s="432"/>
      <c r="C144" s="432"/>
      <c r="D144" s="432"/>
      <c r="E144" s="432" t="s">
        <v>32</v>
      </c>
      <c r="F144" s="432"/>
      <c r="G144" s="432"/>
      <c r="H144" s="432"/>
      <c r="I144" s="432" t="s">
        <v>33</v>
      </c>
      <c r="J144" s="432"/>
      <c r="K144" s="432"/>
      <c r="L144" s="432"/>
    </row>
    <row r="145" spans="1:12" ht="15" customHeight="1" x14ac:dyDescent="0.25">
      <c r="A145" s="432" t="s">
        <v>34</v>
      </c>
      <c r="B145" s="432"/>
      <c r="C145" s="432"/>
      <c r="D145" s="432"/>
      <c r="E145" s="432" t="s">
        <v>35</v>
      </c>
      <c r="F145" s="432"/>
      <c r="G145" s="432"/>
      <c r="H145" s="432"/>
      <c r="I145" s="432" t="s">
        <v>36</v>
      </c>
      <c r="J145" s="432"/>
      <c r="K145" s="432"/>
      <c r="L145" s="432"/>
    </row>
    <row r="146" spans="1:12" ht="15" customHeight="1" x14ac:dyDescent="0.25">
      <c r="A146" s="432" t="s">
        <v>37</v>
      </c>
      <c r="B146" s="432"/>
      <c r="C146" s="432"/>
      <c r="D146" s="432"/>
      <c r="E146" s="432" t="s">
        <v>38</v>
      </c>
      <c r="F146" s="432"/>
      <c r="G146" s="432"/>
      <c r="H146" s="432"/>
      <c r="I146" s="432" t="s">
        <v>39</v>
      </c>
      <c r="J146" s="432"/>
      <c r="K146" s="432"/>
      <c r="L146" s="432"/>
    </row>
    <row r="147" spans="1:12" ht="15" customHeight="1" x14ac:dyDescent="0.25">
      <c r="A147" s="428" t="s">
        <v>40</v>
      </c>
      <c r="B147" s="428"/>
      <c r="C147" s="428"/>
      <c r="D147" s="428"/>
      <c r="E147" s="428" t="s">
        <v>41</v>
      </c>
      <c r="F147" s="428"/>
      <c r="G147" s="428"/>
      <c r="H147" s="428"/>
      <c r="I147" s="428" t="s">
        <v>42</v>
      </c>
      <c r="J147" s="428"/>
      <c r="K147" s="428"/>
      <c r="L147" s="428"/>
    </row>
    <row r="148" spans="1:12" ht="11.1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</row>
    <row r="149" spans="1:12" ht="20.100000000000001" customHeight="1" x14ac:dyDescent="0.25">
      <c r="A149" s="429" t="s">
        <v>46</v>
      </c>
      <c r="B149" s="429"/>
      <c r="C149" s="429"/>
      <c r="D149" s="429"/>
      <c r="E149" s="429"/>
      <c r="F149" s="429"/>
      <c r="G149" s="429"/>
      <c r="H149" s="429"/>
      <c r="I149" s="429"/>
      <c r="J149" s="429"/>
      <c r="K149" s="429"/>
      <c r="L149" s="6" t="s">
        <v>43</v>
      </c>
    </row>
    <row r="150" spans="1:12" ht="26.1" customHeight="1" x14ac:dyDescent="0.25">
      <c r="A150" s="430" t="str">
        <f>IF(ISERROR(VLOOKUP('Child Tracking Record Sheets'!#REF!,'Child Tracking Record Sheets'!#REF!,2,0)),"",VLOOKUP('Child Tracking Record Sheets'!#REF!,'Child Tracking Record Sheets'!#REF!,2,0))</f>
        <v/>
      </c>
      <c r="B150" s="430"/>
      <c r="C150" s="431" t="str">
        <f>IF(ISERROR(VLOOKUP('Child Tracking Record Sheets'!#REF!,'Class Record S5'!#REF!,2,0)),"",VLOOKUP('Child Tracking Record Sheets'!#REF!,'Class Record S5'!#REF!,2,0))</f>
        <v/>
      </c>
      <c r="D150" s="431"/>
      <c r="E150" s="431"/>
      <c r="F150" s="431"/>
      <c r="G150" s="431"/>
      <c r="H150" s="431"/>
      <c r="I150" s="431"/>
      <c r="J150" s="431"/>
      <c r="K150" s="431"/>
      <c r="L150" s="7"/>
    </row>
    <row r="151" spans="1:12" ht="26.1" customHeight="1" x14ac:dyDescent="0.25">
      <c r="A151" s="434" t="str">
        <f>IF(ISERROR(VLOOKUP('Child Tracking Record Sheets'!#REF!,'Child Tracking Record Sheets'!#REF!,2,0)),"",VLOOKUP('Child Tracking Record Sheets'!#REF!,'Child Tracking Record Sheets'!#REF!,2,0))</f>
        <v/>
      </c>
      <c r="B151" s="434"/>
      <c r="C151" s="435" t="str">
        <f>IF(ISERROR(VLOOKUP('Child Tracking Record Sheets'!#REF!,'Class Record S5'!#REF!,2,0)),"",VLOOKUP('Child Tracking Record Sheets'!#REF!,'Class Record S5'!#REF!,2,0))</f>
        <v/>
      </c>
      <c r="D151" s="435"/>
      <c r="E151" s="435"/>
      <c r="F151" s="435"/>
      <c r="G151" s="435"/>
      <c r="H151" s="435"/>
      <c r="I151" s="435"/>
      <c r="J151" s="435"/>
      <c r="K151" s="435"/>
      <c r="L151" s="8"/>
    </row>
    <row r="152" spans="1:12" ht="26.1" customHeight="1" x14ac:dyDescent="0.25">
      <c r="A152" s="434" t="str">
        <f>IF(ISERROR(VLOOKUP('Child Tracking Record Sheets'!#REF!,'Child Tracking Record Sheets'!#REF!,2,0)),"",VLOOKUP('Child Tracking Record Sheets'!#REF!,'Child Tracking Record Sheets'!#REF!,2,0))</f>
        <v/>
      </c>
      <c r="B152" s="434"/>
      <c r="C152" s="435" t="str">
        <f>IF(ISERROR(VLOOKUP('Child Tracking Record Sheets'!#REF!,'Class Record S5'!#REF!,2,0)),"",VLOOKUP('Child Tracking Record Sheets'!#REF!,'Class Record S5'!#REF!,2,0))</f>
        <v/>
      </c>
      <c r="D152" s="435"/>
      <c r="E152" s="435"/>
      <c r="F152" s="435"/>
      <c r="G152" s="435"/>
      <c r="H152" s="435"/>
      <c r="I152" s="435"/>
      <c r="J152" s="435"/>
      <c r="K152" s="435"/>
      <c r="L152" s="8"/>
    </row>
    <row r="153" spans="1:12" ht="26.1" customHeight="1" x14ac:dyDescent="0.25">
      <c r="A153" s="436" t="str">
        <f>IF(ISERROR(VLOOKUP('Child Tracking Record Sheets'!#REF!,'Child Tracking Record Sheets'!#REF!,2,0)),"",VLOOKUP('Child Tracking Record Sheets'!#REF!,'Child Tracking Record Sheets'!#REF!,2,0))</f>
        <v/>
      </c>
      <c r="B153" s="436"/>
      <c r="C153" s="437" t="str">
        <f>IF(ISERROR(VLOOKUP('Child Tracking Record Sheets'!#REF!,'Class Record S5'!#REF!,2,0)),"",VLOOKUP('Child Tracking Record Sheets'!#REF!,'Class Record S5'!#REF!,2,0))</f>
        <v/>
      </c>
      <c r="D153" s="437"/>
      <c r="E153" s="437"/>
      <c r="F153" s="437"/>
      <c r="G153" s="437"/>
      <c r="H153" s="437"/>
      <c r="I153" s="437"/>
      <c r="J153" s="437"/>
      <c r="K153" s="437"/>
      <c r="L153" s="9"/>
    </row>
    <row r="154" spans="1:12" ht="11.1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</row>
    <row r="155" spans="1:12" ht="20.100000000000001" customHeight="1" x14ac:dyDescent="0.25">
      <c r="A155" s="429" t="s">
        <v>47</v>
      </c>
      <c r="B155" s="429"/>
      <c r="C155" s="429"/>
      <c r="D155" s="429"/>
      <c r="E155" s="429"/>
      <c r="F155" s="429"/>
      <c r="G155" s="429"/>
      <c r="H155" s="429"/>
      <c r="I155" s="429"/>
      <c r="J155" s="429"/>
      <c r="K155" s="429"/>
      <c r="L155" s="6" t="s">
        <v>43</v>
      </c>
    </row>
    <row r="156" spans="1:12" ht="26.1" customHeight="1" x14ac:dyDescent="0.25">
      <c r="A156" s="430" t="str">
        <f>IF(ISERROR(VLOOKUP('Child Tracking Record Sheets'!#REF!,'Child Tracking Record Sheets'!#REF!,2,0)),"",VLOOKUP('Child Tracking Record Sheets'!#REF!,'Child Tracking Record Sheets'!#REF!,2,0))</f>
        <v/>
      </c>
      <c r="B156" s="430"/>
      <c r="C156" s="431" t="str">
        <f>IF(ISERROR(VLOOKUP('Child Tracking Record Sheets'!#REF!,'Class Record S5'!#REF!,2,0)),"",VLOOKUP('Child Tracking Record Sheets'!#REF!,'Class Record S5'!#REF!,2,0))</f>
        <v/>
      </c>
      <c r="D156" s="431"/>
      <c r="E156" s="431"/>
      <c r="F156" s="431"/>
      <c r="G156" s="431"/>
      <c r="H156" s="431"/>
      <c r="I156" s="431"/>
      <c r="J156" s="431"/>
      <c r="K156" s="431"/>
      <c r="L156" s="7"/>
    </row>
    <row r="157" spans="1:12" ht="26.1" customHeight="1" x14ac:dyDescent="0.25">
      <c r="A157" s="434" t="str">
        <f>IF(ISERROR(VLOOKUP('Child Tracking Record Sheets'!#REF!,'Child Tracking Record Sheets'!#REF!,2,0)),"",VLOOKUP('Child Tracking Record Sheets'!#REF!,'Child Tracking Record Sheets'!#REF!,2,0))</f>
        <v/>
      </c>
      <c r="B157" s="434"/>
      <c r="C157" s="435" t="str">
        <f>IF(ISERROR(VLOOKUP('Child Tracking Record Sheets'!#REF!,'Class Record S5'!#REF!,2,0)),"",VLOOKUP('Child Tracking Record Sheets'!#REF!,'Class Record S5'!#REF!,2,0))</f>
        <v/>
      </c>
      <c r="D157" s="435"/>
      <c r="E157" s="435"/>
      <c r="F157" s="435"/>
      <c r="G157" s="435"/>
      <c r="H157" s="435"/>
      <c r="I157" s="435"/>
      <c r="J157" s="435"/>
      <c r="K157" s="435"/>
      <c r="L157" s="8"/>
    </row>
    <row r="158" spans="1:12" ht="26.1" customHeight="1" x14ac:dyDescent="0.25">
      <c r="A158" s="434" t="str">
        <f>IF(ISERROR(VLOOKUP('Child Tracking Record Sheets'!#REF!,'Child Tracking Record Sheets'!#REF!,2,0)),"",VLOOKUP('Child Tracking Record Sheets'!#REF!,'Child Tracking Record Sheets'!#REF!,2,0))</f>
        <v/>
      </c>
      <c r="B158" s="434"/>
      <c r="C158" s="435" t="str">
        <f>IF(ISERROR(VLOOKUP('Child Tracking Record Sheets'!#REF!,'Class Record S5'!#REF!,2,0)),"",VLOOKUP('Child Tracking Record Sheets'!#REF!,'Class Record S5'!#REF!,2,0))</f>
        <v/>
      </c>
      <c r="D158" s="435"/>
      <c r="E158" s="435"/>
      <c r="F158" s="435"/>
      <c r="G158" s="435"/>
      <c r="H158" s="435"/>
      <c r="I158" s="435"/>
      <c r="J158" s="435"/>
      <c r="K158" s="435"/>
      <c r="L158" s="8"/>
    </row>
    <row r="159" spans="1:12" ht="26.1" customHeight="1" x14ac:dyDescent="0.25">
      <c r="A159" s="434" t="str">
        <f>IF(ISERROR(VLOOKUP('Child Tracking Record Sheets'!#REF!,'Child Tracking Record Sheets'!#REF!,2,0)),"",VLOOKUP('Child Tracking Record Sheets'!#REF!,'Child Tracking Record Sheets'!#REF!,2,0))</f>
        <v/>
      </c>
      <c r="B159" s="434"/>
      <c r="C159" s="435" t="str">
        <f>IF(ISERROR(VLOOKUP('Child Tracking Record Sheets'!#REF!,'Class Record S5'!#REF!,2,0)),"",VLOOKUP('Child Tracking Record Sheets'!#REF!,'Class Record S5'!#REF!,2,0))</f>
        <v/>
      </c>
      <c r="D159" s="435"/>
      <c r="E159" s="435"/>
      <c r="F159" s="435"/>
      <c r="G159" s="435"/>
      <c r="H159" s="435"/>
      <c r="I159" s="435"/>
      <c r="J159" s="435"/>
      <c r="K159" s="435"/>
      <c r="L159" s="8"/>
    </row>
    <row r="160" spans="1:12" ht="26.1" customHeight="1" x14ac:dyDescent="0.25">
      <c r="A160" s="436" t="str">
        <f>IF(ISERROR(VLOOKUP('Child Tracking Record Sheets'!#REF!,'Child Tracking Record Sheets'!#REF!,2,0)),"",VLOOKUP('Child Tracking Record Sheets'!#REF!,'Child Tracking Record Sheets'!#REF!,2,0))</f>
        <v/>
      </c>
      <c r="B160" s="436"/>
      <c r="C160" s="437" t="str">
        <f>IF(ISERROR(VLOOKUP('Child Tracking Record Sheets'!#REF!,'Class Record S5'!#REF!,2,0)),"",VLOOKUP('Child Tracking Record Sheets'!#REF!,'Class Record S5'!#REF!,2,0))</f>
        <v/>
      </c>
      <c r="D160" s="437"/>
      <c r="E160" s="437"/>
      <c r="F160" s="437"/>
      <c r="G160" s="437"/>
      <c r="H160" s="437"/>
      <c r="I160" s="437"/>
      <c r="J160" s="437"/>
      <c r="K160" s="437"/>
      <c r="L160" s="9"/>
    </row>
    <row r="161" spans="1:12" ht="11.1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</row>
    <row r="162" spans="1:12" ht="20.100000000000001" customHeight="1" x14ac:dyDescent="0.25">
      <c r="A162" s="429" t="s">
        <v>48</v>
      </c>
      <c r="B162" s="429"/>
      <c r="C162" s="429"/>
      <c r="D162" s="429"/>
      <c r="E162" s="429"/>
      <c r="F162" s="429"/>
      <c r="G162" s="429"/>
      <c r="H162" s="429"/>
      <c r="I162" s="429"/>
      <c r="J162" s="429"/>
      <c r="K162" s="429"/>
      <c r="L162" s="6" t="s">
        <v>43</v>
      </c>
    </row>
    <row r="163" spans="1:12" ht="26.1" customHeight="1" x14ac:dyDescent="0.25">
      <c r="A163" s="430" t="str">
        <f>IF(ISERROR(VLOOKUP('Child Tracking Record Sheets'!#REF!,'Child Tracking Record Sheets'!#REF!,2,0)),"",VLOOKUP('Child Tracking Record Sheets'!#REF!,'Child Tracking Record Sheets'!#REF!,2,0))</f>
        <v/>
      </c>
      <c r="B163" s="430"/>
      <c r="C163" s="431" t="str">
        <f>IF(ISERROR(VLOOKUP('Child Tracking Record Sheets'!#REF!,'Class Record S5'!#REF!,2,0)),"",VLOOKUP('Child Tracking Record Sheets'!#REF!,'Class Record S5'!#REF!,2,0))</f>
        <v/>
      </c>
      <c r="D163" s="431"/>
      <c r="E163" s="431"/>
      <c r="F163" s="431"/>
      <c r="G163" s="431"/>
      <c r="H163" s="431"/>
      <c r="I163" s="431"/>
      <c r="J163" s="431"/>
      <c r="K163" s="431"/>
      <c r="L163" s="7"/>
    </row>
    <row r="164" spans="1:12" ht="26.1" customHeight="1" x14ac:dyDescent="0.25">
      <c r="A164" s="434" t="str">
        <f>IF(ISERROR(VLOOKUP('Child Tracking Record Sheets'!#REF!,'Child Tracking Record Sheets'!#REF!,2,0)),"",VLOOKUP('Child Tracking Record Sheets'!#REF!,'Child Tracking Record Sheets'!#REF!,2,0))</f>
        <v/>
      </c>
      <c r="B164" s="434"/>
      <c r="C164" s="435" t="str">
        <f>IF(ISERROR(VLOOKUP('Child Tracking Record Sheets'!#REF!,'Class Record S5'!#REF!,2,0)),"",VLOOKUP('Child Tracking Record Sheets'!#REF!,'Class Record S5'!#REF!,2,0))</f>
        <v/>
      </c>
      <c r="D164" s="435"/>
      <c r="E164" s="435"/>
      <c r="F164" s="435"/>
      <c r="G164" s="435"/>
      <c r="H164" s="435"/>
      <c r="I164" s="435"/>
      <c r="J164" s="435"/>
      <c r="K164" s="435"/>
      <c r="L164" s="8"/>
    </row>
    <row r="165" spans="1:12" ht="26.1" customHeight="1" x14ac:dyDescent="0.25">
      <c r="A165" s="434" t="str">
        <f>IF(ISERROR(VLOOKUP('Child Tracking Record Sheets'!#REF!,'Child Tracking Record Sheets'!#REF!,2,0)),"",VLOOKUP('Child Tracking Record Sheets'!#REF!,'Child Tracking Record Sheets'!#REF!,2,0))</f>
        <v/>
      </c>
      <c r="B165" s="434"/>
      <c r="C165" s="435" t="str">
        <f>IF(ISERROR(VLOOKUP('Child Tracking Record Sheets'!#REF!,'Class Record S5'!#REF!,2,0)),"",VLOOKUP('Child Tracking Record Sheets'!#REF!,'Class Record S5'!#REF!,2,0))</f>
        <v/>
      </c>
      <c r="D165" s="435"/>
      <c r="E165" s="435"/>
      <c r="F165" s="435"/>
      <c r="G165" s="435"/>
      <c r="H165" s="435"/>
      <c r="I165" s="435"/>
      <c r="J165" s="435"/>
      <c r="K165" s="435"/>
      <c r="L165" s="8"/>
    </row>
    <row r="166" spans="1:12" ht="26.1" customHeight="1" x14ac:dyDescent="0.25">
      <c r="A166" s="434" t="str">
        <f>IF(ISERROR(VLOOKUP('Child Tracking Record Sheets'!#REF!,'Child Tracking Record Sheets'!#REF!,2,0)),"",VLOOKUP('Child Tracking Record Sheets'!#REF!,'Child Tracking Record Sheets'!#REF!,2,0))</f>
        <v/>
      </c>
      <c r="B166" s="434"/>
      <c r="C166" s="435" t="str">
        <f>IF(ISERROR(VLOOKUP('Child Tracking Record Sheets'!#REF!,'Class Record S5'!#REF!,2,0)),"",VLOOKUP('Child Tracking Record Sheets'!#REF!,'Class Record S5'!#REF!,2,0))</f>
        <v/>
      </c>
      <c r="D166" s="435"/>
      <c r="E166" s="435"/>
      <c r="F166" s="435"/>
      <c r="G166" s="435"/>
      <c r="H166" s="435"/>
      <c r="I166" s="435"/>
      <c r="J166" s="435"/>
      <c r="K166" s="435"/>
      <c r="L166" s="8"/>
    </row>
    <row r="167" spans="1:12" ht="26.1" customHeight="1" x14ac:dyDescent="0.25">
      <c r="A167" s="436" t="str">
        <f>IF(ISERROR(VLOOKUP('Child Tracking Record Sheets'!#REF!,'Child Tracking Record Sheets'!#REF!,2,0)),"",VLOOKUP('Child Tracking Record Sheets'!#REF!,'Child Tracking Record Sheets'!#REF!,2,0))</f>
        <v/>
      </c>
      <c r="B167" s="436"/>
      <c r="C167" s="437" t="str">
        <f>IF(ISERROR(VLOOKUP('Child Tracking Record Sheets'!#REF!,'Class Record S5'!#REF!,2,0)),"",VLOOKUP('Child Tracking Record Sheets'!#REF!,'Class Record S5'!#REF!,2,0))</f>
        <v/>
      </c>
      <c r="D167" s="437"/>
      <c r="E167" s="437"/>
      <c r="F167" s="437"/>
      <c r="G167" s="437"/>
      <c r="H167" s="437"/>
      <c r="I167" s="437"/>
      <c r="J167" s="437"/>
      <c r="K167" s="437"/>
      <c r="L167" s="9"/>
    </row>
    <row r="168" spans="1:12" ht="11.1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</row>
    <row r="169" spans="1:12" ht="20.100000000000001" customHeight="1" x14ac:dyDescent="0.25">
      <c r="A169" s="429" t="s">
        <v>49</v>
      </c>
      <c r="B169" s="429"/>
      <c r="C169" s="429"/>
      <c r="D169" s="429"/>
      <c r="E169" s="429"/>
      <c r="F169" s="429"/>
      <c r="G169" s="429"/>
      <c r="H169" s="429"/>
      <c r="I169" s="429"/>
      <c r="J169" s="429"/>
      <c r="K169" s="429"/>
      <c r="L169" s="6" t="s">
        <v>43</v>
      </c>
    </row>
    <row r="170" spans="1:12" ht="26.1" customHeight="1" x14ac:dyDescent="0.25">
      <c r="A170" s="430" t="str">
        <f>IF(ISERROR(VLOOKUP('Child Tracking Record Sheets'!#REF!,'Child Tracking Record Sheets'!#REF!,2,0)),"",VLOOKUP('Child Tracking Record Sheets'!#REF!,'Child Tracking Record Sheets'!#REF!,2,0))</f>
        <v/>
      </c>
      <c r="B170" s="430"/>
      <c r="C170" s="431" t="str">
        <f>IF(ISERROR(VLOOKUP('Child Tracking Record Sheets'!#REF!,'Class Record S5'!#REF!,2,0)),"",VLOOKUP('Child Tracking Record Sheets'!#REF!,'Class Record S5'!#REF!,2,0))</f>
        <v/>
      </c>
      <c r="D170" s="431"/>
      <c r="E170" s="431"/>
      <c r="F170" s="431"/>
      <c r="G170" s="431"/>
      <c r="H170" s="431"/>
      <c r="I170" s="431"/>
      <c r="J170" s="431"/>
      <c r="K170" s="431"/>
      <c r="L170" s="7"/>
    </row>
    <row r="171" spans="1:12" ht="26.1" customHeight="1" x14ac:dyDescent="0.25">
      <c r="A171" s="434" t="str">
        <f>IF(ISERROR(VLOOKUP('Child Tracking Record Sheets'!#REF!,'Child Tracking Record Sheets'!#REF!,2,0)),"",VLOOKUP('Child Tracking Record Sheets'!#REF!,'Child Tracking Record Sheets'!#REF!,2,0))</f>
        <v/>
      </c>
      <c r="B171" s="434"/>
      <c r="C171" s="435" t="str">
        <f>IF(ISERROR(VLOOKUP('Child Tracking Record Sheets'!#REF!,'Class Record S5'!#REF!,2,0)),"",VLOOKUP('Child Tracking Record Sheets'!#REF!,'Class Record S5'!#REF!,2,0))</f>
        <v/>
      </c>
      <c r="D171" s="435"/>
      <c r="E171" s="435"/>
      <c r="F171" s="435"/>
      <c r="G171" s="435"/>
      <c r="H171" s="435"/>
      <c r="I171" s="435"/>
      <c r="J171" s="435"/>
      <c r="K171" s="435"/>
      <c r="L171" s="8"/>
    </row>
    <row r="172" spans="1:12" ht="26.1" customHeight="1" x14ac:dyDescent="0.25">
      <c r="A172" s="434" t="str">
        <f>IF(ISERROR(VLOOKUP('Child Tracking Record Sheets'!#REF!,'Child Tracking Record Sheets'!#REF!,2,0)),"",VLOOKUP('Child Tracking Record Sheets'!#REF!,'Child Tracking Record Sheets'!#REF!,2,0))</f>
        <v/>
      </c>
      <c r="B172" s="434"/>
      <c r="C172" s="435" t="str">
        <f>IF(ISERROR(VLOOKUP('Child Tracking Record Sheets'!#REF!,'Class Record S5'!#REF!,2,0)),"",VLOOKUP('Child Tracking Record Sheets'!#REF!,'Class Record S5'!#REF!,2,0))</f>
        <v/>
      </c>
      <c r="D172" s="435"/>
      <c r="E172" s="435"/>
      <c r="F172" s="435"/>
      <c r="G172" s="435"/>
      <c r="H172" s="435"/>
      <c r="I172" s="435"/>
      <c r="J172" s="435"/>
      <c r="K172" s="435"/>
      <c r="L172" s="8"/>
    </row>
    <row r="173" spans="1:12" ht="26.1" customHeight="1" x14ac:dyDescent="0.25">
      <c r="A173" s="436" t="str">
        <f>IF(ISERROR(VLOOKUP('Child Tracking Record Sheets'!#REF!,'Child Tracking Record Sheets'!#REF!,2,0)),"",VLOOKUP('Child Tracking Record Sheets'!#REF!,'Child Tracking Record Sheets'!#REF!,2,0))</f>
        <v/>
      </c>
      <c r="B173" s="436"/>
      <c r="C173" s="437" t="str">
        <f>IF(ISERROR(VLOOKUP('Child Tracking Record Sheets'!#REF!,'Class Record S5'!#REF!,2,0)),"",VLOOKUP('Child Tracking Record Sheets'!#REF!,'Class Record S5'!#REF!,2,0))</f>
        <v/>
      </c>
      <c r="D173" s="437"/>
      <c r="E173" s="437"/>
      <c r="F173" s="437"/>
      <c r="G173" s="437"/>
      <c r="H173" s="437"/>
      <c r="I173" s="437"/>
      <c r="J173" s="437"/>
      <c r="K173" s="437"/>
      <c r="L173" s="9"/>
    </row>
    <row r="174" spans="1:12" ht="11.1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</row>
    <row r="175" spans="1:12" ht="20.100000000000001" customHeight="1" x14ac:dyDescent="0.25">
      <c r="A175" s="438" t="s">
        <v>44</v>
      </c>
      <c r="B175" s="438"/>
      <c r="C175" s="438"/>
      <c r="D175" s="438"/>
      <c r="E175" s="438"/>
      <c r="F175" s="438"/>
      <c r="G175" s="438"/>
      <c r="H175" s="438"/>
      <c r="I175" s="438"/>
      <c r="J175" s="438"/>
      <c r="K175" s="439" t="s">
        <v>45</v>
      </c>
      <c r="L175" s="439"/>
    </row>
    <row r="176" spans="1:12" ht="20.100000000000001" customHeight="1" x14ac:dyDescent="0.25">
      <c r="A176" s="440"/>
      <c r="B176" s="440"/>
      <c r="C176" s="440"/>
      <c r="D176" s="440"/>
      <c r="E176" s="440"/>
      <c r="F176" s="440"/>
      <c r="G176" s="440"/>
      <c r="H176" s="440"/>
      <c r="I176" s="440"/>
      <c r="J176" s="440"/>
      <c r="K176" s="441" t="e">
        <f>'Class Record S5'!#REF!</f>
        <v>#REF!</v>
      </c>
      <c r="L176" s="441"/>
    </row>
    <row r="177" spans="1:12" ht="20.100000000000001" customHeight="1" x14ac:dyDescent="0.25">
      <c r="A177" s="440"/>
      <c r="B177" s="440"/>
      <c r="C177" s="440"/>
      <c r="D177" s="440"/>
      <c r="E177" s="440"/>
      <c r="F177" s="440"/>
      <c r="G177" s="440"/>
      <c r="H177" s="440"/>
      <c r="I177" s="440"/>
      <c r="J177" s="440"/>
      <c r="K177" s="441"/>
      <c r="L177" s="441"/>
    </row>
    <row r="178" spans="1:12" ht="20.100000000000001" customHeight="1" x14ac:dyDescent="0.25">
      <c r="A178" s="440"/>
      <c r="B178" s="440"/>
      <c r="C178" s="440"/>
      <c r="D178" s="440"/>
      <c r="E178" s="440"/>
      <c r="F178" s="440"/>
      <c r="G178" s="440"/>
      <c r="H178" s="440"/>
      <c r="I178" s="440"/>
      <c r="J178" s="440"/>
      <c r="K178" s="441"/>
      <c r="L178" s="441"/>
    </row>
    <row r="179" spans="1:12" ht="20.100000000000001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</row>
    <row r="180" spans="1:12" ht="20.100000000000001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</row>
    <row r="181" spans="1:12" ht="24.6" customHeight="1" x14ac:dyDescent="0.25">
      <c r="A181" s="423" t="e">
        <f>'Child Tracking Record Sheets'!$B$1:$F$1</f>
        <v>#VALUE!</v>
      </c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</row>
    <row r="182" spans="1:12" ht="11.1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ht="12" customHeight="1" x14ac:dyDescent="0.25">
      <c r="A183" s="424" t="s">
        <v>17</v>
      </c>
      <c r="B183" s="424"/>
      <c r="C183" s="425">
        <f>'Class Record S5'!I$2</f>
        <v>0</v>
      </c>
      <c r="D183" s="425"/>
      <c r="E183" s="425"/>
      <c r="F183" s="425"/>
      <c r="G183" s="424" t="s">
        <v>18</v>
      </c>
      <c r="H183" s="426" t="e">
        <f>$H$3</f>
        <v>#REF!</v>
      </c>
      <c r="I183" s="426"/>
      <c r="J183" s="427" t="str">
        <f>'Class Record S5'!$C$2</f>
        <v>CLASS</v>
      </c>
      <c r="K183" s="427"/>
      <c r="L183" s="427"/>
    </row>
    <row r="184" spans="1:12" ht="12" customHeight="1" x14ac:dyDescent="0.25">
      <c r="A184" s="424"/>
      <c r="B184" s="424"/>
      <c r="C184" s="425"/>
      <c r="D184" s="425"/>
      <c r="E184" s="425"/>
      <c r="F184" s="425"/>
      <c r="G184" s="424"/>
      <c r="H184" s="426"/>
      <c r="I184" s="426"/>
      <c r="J184" s="427"/>
      <c r="K184" s="427"/>
      <c r="L184" s="427"/>
    </row>
    <row r="185" spans="1:12" ht="11.1" customHeight="1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</row>
    <row r="186" spans="1:12" ht="20.100000000000001" customHeight="1" x14ac:dyDescent="0.25">
      <c r="A186" s="417" t="s">
        <v>19</v>
      </c>
      <c r="B186" s="417"/>
      <c r="C186" s="417"/>
      <c r="D186" s="417"/>
      <c r="E186" s="418" t="s">
        <v>20</v>
      </c>
      <c r="F186" s="418"/>
      <c r="G186" s="418"/>
      <c r="H186" s="418"/>
      <c r="I186" s="419" t="s">
        <v>21</v>
      </c>
      <c r="J186" s="419"/>
      <c r="K186" s="419"/>
      <c r="L186" s="419"/>
    </row>
    <row r="187" spans="1:12" ht="20.100000000000001" customHeight="1" x14ac:dyDescent="0.25">
      <c r="A187" s="420" t="s">
        <v>22</v>
      </c>
      <c r="B187" s="420"/>
      <c r="C187" s="421" t="s">
        <v>23</v>
      </c>
      <c r="D187" s="421"/>
      <c r="E187" s="421" t="s">
        <v>24</v>
      </c>
      <c r="F187" s="421"/>
      <c r="G187" s="421" t="s">
        <v>25</v>
      </c>
      <c r="H187" s="421"/>
      <c r="I187" s="421" t="s">
        <v>26</v>
      </c>
      <c r="J187" s="421"/>
      <c r="K187" s="422" t="s">
        <v>27</v>
      </c>
      <c r="L187" s="422"/>
    </row>
    <row r="188" spans="1:12" ht="15" customHeight="1" x14ac:dyDescent="0.25">
      <c r="A188" s="433" t="s">
        <v>28</v>
      </c>
      <c r="B188" s="433"/>
      <c r="C188" s="433"/>
      <c r="D188" s="433"/>
      <c r="E188" s="433" t="s">
        <v>29</v>
      </c>
      <c r="F188" s="433"/>
      <c r="G188" s="433"/>
      <c r="H188" s="433"/>
      <c r="I188" s="433" t="s">
        <v>30</v>
      </c>
      <c r="J188" s="433"/>
      <c r="K188" s="433"/>
      <c r="L188" s="433"/>
    </row>
    <row r="189" spans="1:12" ht="15" customHeight="1" x14ac:dyDescent="0.25">
      <c r="A189" s="432" t="s">
        <v>31</v>
      </c>
      <c r="B189" s="432"/>
      <c r="C189" s="432"/>
      <c r="D189" s="432"/>
      <c r="E189" s="432" t="s">
        <v>32</v>
      </c>
      <c r="F189" s="432"/>
      <c r="G189" s="432"/>
      <c r="H189" s="432"/>
      <c r="I189" s="432" t="s">
        <v>33</v>
      </c>
      <c r="J189" s="432"/>
      <c r="K189" s="432"/>
      <c r="L189" s="432"/>
    </row>
    <row r="190" spans="1:12" ht="15" customHeight="1" x14ac:dyDescent="0.25">
      <c r="A190" s="432" t="s">
        <v>34</v>
      </c>
      <c r="B190" s="432"/>
      <c r="C190" s="432"/>
      <c r="D190" s="432"/>
      <c r="E190" s="432" t="s">
        <v>35</v>
      </c>
      <c r="F190" s="432"/>
      <c r="G190" s="432"/>
      <c r="H190" s="432"/>
      <c r="I190" s="432" t="s">
        <v>36</v>
      </c>
      <c r="J190" s="432"/>
      <c r="K190" s="432"/>
      <c r="L190" s="432"/>
    </row>
    <row r="191" spans="1:12" ht="15" customHeight="1" x14ac:dyDescent="0.25">
      <c r="A191" s="432" t="s">
        <v>37</v>
      </c>
      <c r="B191" s="432"/>
      <c r="C191" s="432"/>
      <c r="D191" s="432"/>
      <c r="E191" s="432" t="s">
        <v>38</v>
      </c>
      <c r="F191" s="432"/>
      <c r="G191" s="432"/>
      <c r="H191" s="432"/>
      <c r="I191" s="432" t="s">
        <v>39</v>
      </c>
      <c r="J191" s="432"/>
      <c r="K191" s="432"/>
      <c r="L191" s="432"/>
    </row>
    <row r="192" spans="1:12" ht="15" customHeight="1" x14ac:dyDescent="0.25">
      <c r="A192" s="428" t="s">
        <v>40</v>
      </c>
      <c r="B192" s="428"/>
      <c r="C192" s="428"/>
      <c r="D192" s="428"/>
      <c r="E192" s="428" t="s">
        <v>41</v>
      </c>
      <c r="F192" s="428"/>
      <c r="G192" s="428"/>
      <c r="H192" s="428"/>
      <c r="I192" s="428" t="s">
        <v>42</v>
      </c>
      <c r="J192" s="428"/>
      <c r="K192" s="428"/>
      <c r="L192" s="428"/>
    </row>
    <row r="193" spans="1:12" ht="11.1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</row>
    <row r="194" spans="1:12" ht="20.100000000000001" customHeight="1" x14ac:dyDescent="0.25">
      <c r="A194" s="429" t="s">
        <v>46</v>
      </c>
      <c r="B194" s="429"/>
      <c r="C194" s="429"/>
      <c r="D194" s="429"/>
      <c r="E194" s="429"/>
      <c r="F194" s="429"/>
      <c r="G194" s="429"/>
      <c r="H194" s="429"/>
      <c r="I194" s="429"/>
      <c r="J194" s="429"/>
      <c r="K194" s="429"/>
      <c r="L194" s="6" t="s">
        <v>43</v>
      </c>
    </row>
    <row r="195" spans="1:12" ht="26.1" customHeight="1" x14ac:dyDescent="0.25">
      <c r="A195" s="430" t="str">
        <f>IF(ISERROR(VLOOKUP('Child Tracking Record Sheets'!#REF!,'Child Tracking Record Sheets'!#REF!,2,0)),"",VLOOKUP('Child Tracking Record Sheets'!#REF!,'Child Tracking Record Sheets'!#REF!,2,0))</f>
        <v/>
      </c>
      <c r="B195" s="430"/>
      <c r="C195" s="431" t="str">
        <f>IF(ISERROR(VLOOKUP('Child Tracking Record Sheets'!#REF!,'Class Record S5'!#REF!,2,0)),"",VLOOKUP('Child Tracking Record Sheets'!#REF!,'Class Record S5'!#REF!,2,0))</f>
        <v/>
      </c>
      <c r="D195" s="431"/>
      <c r="E195" s="431"/>
      <c r="F195" s="431"/>
      <c r="G195" s="431"/>
      <c r="H195" s="431"/>
      <c r="I195" s="431"/>
      <c r="J195" s="431"/>
      <c r="K195" s="431"/>
      <c r="L195" s="7"/>
    </row>
    <row r="196" spans="1:12" ht="26.1" customHeight="1" x14ac:dyDescent="0.25">
      <c r="A196" s="434" t="str">
        <f>IF(ISERROR(VLOOKUP('Child Tracking Record Sheets'!#REF!,'Child Tracking Record Sheets'!#REF!,2,0)),"",VLOOKUP('Child Tracking Record Sheets'!#REF!,'Child Tracking Record Sheets'!#REF!,2,0))</f>
        <v/>
      </c>
      <c r="B196" s="434"/>
      <c r="C196" s="435" t="str">
        <f>IF(ISERROR(VLOOKUP('Child Tracking Record Sheets'!#REF!,'Class Record S5'!#REF!,2,0)),"",VLOOKUP('Child Tracking Record Sheets'!#REF!,'Class Record S5'!#REF!,2,0))</f>
        <v/>
      </c>
      <c r="D196" s="435"/>
      <c r="E196" s="435"/>
      <c r="F196" s="435"/>
      <c r="G196" s="435"/>
      <c r="H196" s="435"/>
      <c r="I196" s="435"/>
      <c r="J196" s="435"/>
      <c r="K196" s="435"/>
      <c r="L196" s="8"/>
    </row>
    <row r="197" spans="1:12" ht="26.1" customHeight="1" x14ac:dyDescent="0.25">
      <c r="A197" s="434" t="str">
        <f>IF(ISERROR(VLOOKUP('Child Tracking Record Sheets'!#REF!,'Child Tracking Record Sheets'!#REF!,2,0)),"",VLOOKUP('Child Tracking Record Sheets'!#REF!,'Child Tracking Record Sheets'!#REF!,2,0))</f>
        <v/>
      </c>
      <c r="B197" s="434"/>
      <c r="C197" s="435" t="str">
        <f>IF(ISERROR(VLOOKUP('Child Tracking Record Sheets'!#REF!,'Class Record S5'!#REF!,2,0)),"",VLOOKUP('Child Tracking Record Sheets'!#REF!,'Class Record S5'!#REF!,2,0))</f>
        <v/>
      </c>
      <c r="D197" s="435"/>
      <c r="E197" s="435"/>
      <c r="F197" s="435"/>
      <c r="G197" s="435"/>
      <c r="H197" s="435"/>
      <c r="I197" s="435"/>
      <c r="J197" s="435"/>
      <c r="K197" s="435"/>
      <c r="L197" s="8"/>
    </row>
    <row r="198" spans="1:12" ht="26.1" customHeight="1" x14ac:dyDescent="0.25">
      <c r="A198" s="436" t="str">
        <f>IF(ISERROR(VLOOKUP('Child Tracking Record Sheets'!#REF!,'Child Tracking Record Sheets'!#REF!,2,0)),"",VLOOKUP('Child Tracking Record Sheets'!#REF!,'Child Tracking Record Sheets'!#REF!,2,0))</f>
        <v/>
      </c>
      <c r="B198" s="436"/>
      <c r="C198" s="437" t="str">
        <f>IF(ISERROR(VLOOKUP('Child Tracking Record Sheets'!#REF!,'Class Record S5'!#REF!,2,0)),"",VLOOKUP('Child Tracking Record Sheets'!#REF!,'Class Record S5'!#REF!,2,0))</f>
        <v/>
      </c>
      <c r="D198" s="437"/>
      <c r="E198" s="437"/>
      <c r="F198" s="437"/>
      <c r="G198" s="437"/>
      <c r="H198" s="437"/>
      <c r="I198" s="437"/>
      <c r="J198" s="437"/>
      <c r="K198" s="437"/>
      <c r="L198" s="9"/>
    </row>
    <row r="199" spans="1:12" ht="11.1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</row>
    <row r="200" spans="1:12" ht="20.100000000000001" customHeight="1" x14ac:dyDescent="0.25">
      <c r="A200" s="429" t="s">
        <v>47</v>
      </c>
      <c r="B200" s="429"/>
      <c r="C200" s="429"/>
      <c r="D200" s="429"/>
      <c r="E200" s="429"/>
      <c r="F200" s="429"/>
      <c r="G200" s="429"/>
      <c r="H200" s="429"/>
      <c r="I200" s="429"/>
      <c r="J200" s="429"/>
      <c r="K200" s="429"/>
      <c r="L200" s="6" t="s">
        <v>43</v>
      </c>
    </row>
    <row r="201" spans="1:12" ht="26.1" customHeight="1" x14ac:dyDescent="0.25">
      <c r="A201" s="430" t="str">
        <f>IF(ISERROR(VLOOKUP('Child Tracking Record Sheets'!#REF!,'Child Tracking Record Sheets'!#REF!,2,0)),"",VLOOKUP('Child Tracking Record Sheets'!#REF!,'Child Tracking Record Sheets'!#REF!,2,0))</f>
        <v/>
      </c>
      <c r="B201" s="430"/>
      <c r="C201" s="431" t="str">
        <f>IF(ISERROR(VLOOKUP('Child Tracking Record Sheets'!#REF!,'Class Record S5'!#REF!,2,0)),"",VLOOKUP('Child Tracking Record Sheets'!#REF!,'Class Record S5'!#REF!,2,0))</f>
        <v/>
      </c>
      <c r="D201" s="431"/>
      <c r="E201" s="431"/>
      <c r="F201" s="431"/>
      <c r="G201" s="431"/>
      <c r="H201" s="431"/>
      <c r="I201" s="431"/>
      <c r="J201" s="431"/>
      <c r="K201" s="431"/>
      <c r="L201" s="7"/>
    </row>
    <row r="202" spans="1:12" ht="26.1" customHeight="1" x14ac:dyDescent="0.25">
      <c r="A202" s="434" t="str">
        <f>IF(ISERROR(VLOOKUP('Child Tracking Record Sheets'!#REF!,'Child Tracking Record Sheets'!#REF!,2,0)),"",VLOOKUP('Child Tracking Record Sheets'!#REF!,'Child Tracking Record Sheets'!#REF!,2,0))</f>
        <v/>
      </c>
      <c r="B202" s="434"/>
      <c r="C202" s="435" t="str">
        <f>IF(ISERROR(VLOOKUP('Child Tracking Record Sheets'!#REF!,'Class Record S5'!#REF!,2,0)),"",VLOOKUP('Child Tracking Record Sheets'!#REF!,'Class Record S5'!#REF!,2,0))</f>
        <v/>
      </c>
      <c r="D202" s="435"/>
      <c r="E202" s="435"/>
      <c r="F202" s="435"/>
      <c r="G202" s="435"/>
      <c r="H202" s="435"/>
      <c r="I202" s="435"/>
      <c r="J202" s="435"/>
      <c r="K202" s="435"/>
      <c r="L202" s="8"/>
    </row>
    <row r="203" spans="1:12" ht="26.1" customHeight="1" x14ac:dyDescent="0.25">
      <c r="A203" s="434" t="str">
        <f>IF(ISERROR(VLOOKUP('Child Tracking Record Sheets'!#REF!,'Child Tracking Record Sheets'!#REF!,2,0)),"",VLOOKUP('Child Tracking Record Sheets'!#REF!,'Child Tracking Record Sheets'!#REF!,2,0))</f>
        <v/>
      </c>
      <c r="B203" s="434"/>
      <c r="C203" s="435" t="str">
        <f>IF(ISERROR(VLOOKUP('Child Tracking Record Sheets'!#REF!,'Class Record S5'!#REF!,2,0)),"",VLOOKUP('Child Tracking Record Sheets'!#REF!,'Class Record S5'!#REF!,2,0))</f>
        <v/>
      </c>
      <c r="D203" s="435"/>
      <c r="E203" s="435"/>
      <c r="F203" s="435"/>
      <c r="G203" s="435"/>
      <c r="H203" s="435"/>
      <c r="I203" s="435"/>
      <c r="J203" s="435"/>
      <c r="K203" s="435"/>
      <c r="L203" s="8"/>
    </row>
    <row r="204" spans="1:12" ht="26.1" customHeight="1" x14ac:dyDescent="0.25">
      <c r="A204" s="434" t="str">
        <f>IF(ISERROR(VLOOKUP('Child Tracking Record Sheets'!#REF!,'Child Tracking Record Sheets'!#REF!,2,0)),"",VLOOKUP('Child Tracking Record Sheets'!#REF!,'Child Tracking Record Sheets'!#REF!,2,0))</f>
        <v/>
      </c>
      <c r="B204" s="434"/>
      <c r="C204" s="435" t="str">
        <f>IF(ISERROR(VLOOKUP('Child Tracking Record Sheets'!#REF!,'Class Record S5'!#REF!,2,0)),"",VLOOKUP('Child Tracking Record Sheets'!#REF!,'Class Record S5'!#REF!,2,0))</f>
        <v/>
      </c>
      <c r="D204" s="435"/>
      <c r="E204" s="435"/>
      <c r="F204" s="435"/>
      <c r="G204" s="435"/>
      <c r="H204" s="435"/>
      <c r="I204" s="435"/>
      <c r="J204" s="435"/>
      <c r="K204" s="435"/>
      <c r="L204" s="8"/>
    </row>
    <row r="205" spans="1:12" ht="26.1" customHeight="1" x14ac:dyDescent="0.25">
      <c r="A205" s="436" t="str">
        <f>IF(ISERROR(VLOOKUP('Child Tracking Record Sheets'!#REF!,'Child Tracking Record Sheets'!#REF!,2,0)),"",VLOOKUP('Child Tracking Record Sheets'!#REF!,'Child Tracking Record Sheets'!#REF!,2,0))</f>
        <v/>
      </c>
      <c r="B205" s="436"/>
      <c r="C205" s="437" t="str">
        <f>IF(ISERROR(VLOOKUP('Child Tracking Record Sheets'!#REF!,'Class Record S5'!#REF!,2,0)),"",VLOOKUP('Child Tracking Record Sheets'!#REF!,'Class Record S5'!#REF!,2,0))</f>
        <v/>
      </c>
      <c r="D205" s="437"/>
      <c r="E205" s="437"/>
      <c r="F205" s="437"/>
      <c r="G205" s="437"/>
      <c r="H205" s="437"/>
      <c r="I205" s="437"/>
      <c r="J205" s="437"/>
      <c r="K205" s="437"/>
      <c r="L205" s="9"/>
    </row>
    <row r="206" spans="1:12" ht="11.1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</row>
    <row r="207" spans="1:12" ht="20.100000000000001" customHeight="1" x14ac:dyDescent="0.25">
      <c r="A207" s="429" t="s">
        <v>48</v>
      </c>
      <c r="B207" s="429"/>
      <c r="C207" s="429"/>
      <c r="D207" s="429"/>
      <c r="E207" s="429"/>
      <c r="F207" s="429"/>
      <c r="G207" s="429"/>
      <c r="H207" s="429"/>
      <c r="I207" s="429"/>
      <c r="J207" s="429"/>
      <c r="K207" s="429"/>
      <c r="L207" s="6" t="s">
        <v>43</v>
      </c>
    </row>
    <row r="208" spans="1:12" ht="26.1" customHeight="1" x14ac:dyDescent="0.25">
      <c r="A208" s="430" t="str">
        <f>IF(ISERROR(VLOOKUP('Child Tracking Record Sheets'!#REF!,'Child Tracking Record Sheets'!#REF!,2,0)),"",VLOOKUP('Child Tracking Record Sheets'!#REF!,'Child Tracking Record Sheets'!#REF!,2,0))</f>
        <v/>
      </c>
      <c r="B208" s="430"/>
      <c r="C208" s="431" t="str">
        <f>IF(ISERROR(VLOOKUP('Child Tracking Record Sheets'!#REF!,'Class Record S5'!#REF!,2,0)),"",VLOOKUP('Child Tracking Record Sheets'!#REF!,'Class Record S5'!#REF!,2,0))</f>
        <v/>
      </c>
      <c r="D208" s="431"/>
      <c r="E208" s="431"/>
      <c r="F208" s="431"/>
      <c r="G208" s="431"/>
      <c r="H208" s="431"/>
      <c r="I208" s="431"/>
      <c r="J208" s="431"/>
      <c r="K208" s="431"/>
      <c r="L208" s="7"/>
    </row>
    <row r="209" spans="1:12" ht="26.1" customHeight="1" x14ac:dyDescent="0.25">
      <c r="A209" s="434" t="str">
        <f>IF(ISERROR(VLOOKUP('Child Tracking Record Sheets'!#REF!,'Child Tracking Record Sheets'!#REF!,2,0)),"",VLOOKUP('Child Tracking Record Sheets'!#REF!,'Child Tracking Record Sheets'!#REF!,2,0))</f>
        <v/>
      </c>
      <c r="B209" s="434"/>
      <c r="C209" s="435" t="str">
        <f>IF(ISERROR(VLOOKUP('Child Tracking Record Sheets'!#REF!,'Class Record S5'!#REF!,2,0)),"",VLOOKUP('Child Tracking Record Sheets'!#REF!,'Class Record S5'!#REF!,2,0))</f>
        <v/>
      </c>
      <c r="D209" s="435"/>
      <c r="E209" s="435"/>
      <c r="F209" s="435"/>
      <c r="G209" s="435"/>
      <c r="H209" s="435"/>
      <c r="I209" s="435"/>
      <c r="J209" s="435"/>
      <c r="K209" s="435"/>
      <c r="L209" s="8"/>
    </row>
    <row r="210" spans="1:12" ht="26.1" customHeight="1" x14ac:dyDescent="0.25">
      <c r="A210" s="434" t="str">
        <f>IF(ISERROR(VLOOKUP('Child Tracking Record Sheets'!#REF!,'Child Tracking Record Sheets'!#REF!,2,0)),"",VLOOKUP('Child Tracking Record Sheets'!#REF!,'Child Tracking Record Sheets'!#REF!,2,0))</f>
        <v/>
      </c>
      <c r="B210" s="434"/>
      <c r="C210" s="435" t="str">
        <f>IF(ISERROR(VLOOKUP('Child Tracking Record Sheets'!#REF!,'Class Record S5'!#REF!,2,0)),"",VLOOKUP('Child Tracking Record Sheets'!#REF!,'Class Record S5'!#REF!,2,0))</f>
        <v/>
      </c>
      <c r="D210" s="435"/>
      <c r="E210" s="435"/>
      <c r="F210" s="435"/>
      <c r="G210" s="435"/>
      <c r="H210" s="435"/>
      <c r="I210" s="435"/>
      <c r="J210" s="435"/>
      <c r="K210" s="435"/>
      <c r="L210" s="8"/>
    </row>
    <row r="211" spans="1:12" ht="26.1" customHeight="1" x14ac:dyDescent="0.25">
      <c r="A211" s="434" t="str">
        <f>IF(ISERROR(VLOOKUP('Child Tracking Record Sheets'!#REF!,'Child Tracking Record Sheets'!#REF!,2,0)),"",VLOOKUP('Child Tracking Record Sheets'!#REF!,'Child Tracking Record Sheets'!#REF!,2,0))</f>
        <v/>
      </c>
      <c r="B211" s="434"/>
      <c r="C211" s="435" t="str">
        <f>IF(ISERROR(VLOOKUP('Child Tracking Record Sheets'!#REF!,'Class Record S5'!#REF!,2,0)),"",VLOOKUP('Child Tracking Record Sheets'!#REF!,'Class Record S5'!#REF!,2,0))</f>
        <v/>
      </c>
      <c r="D211" s="435"/>
      <c r="E211" s="435"/>
      <c r="F211" s="435"/>
      <c r="G211" s="435"/>
      <c r="H211" s="435"/>
      <c r="I211" s="435"/>
      <c r="J211" s="435"/>
      <c r="K211" s="435"/>
      <c r="L211" s="8"/>
    </row>
    <row r="212" spans="1:12" ht="26.1" customHeight="1" x14ac:dyDescent="0.25">
      <c r="A212" s="436" t="str">
        <f>IF(ISERROR(VLOOKUP('Child Tracking Record Sheets'!#REF!,'Child Tracking Record Sheets'!#REF!,2,0)),"",VLOOKUP('Child Tracking Record Sheets'!#REF!,'Child Tracking Record Sheets'!#REF!,2,0))</f>
        <v/>
      </c>
      <c r="B212" s="436"/>
      <c r="C212" s="437" t="str">
        <f>IF(ISERROR(VLOOKUP('Child Tracking Record Sheets'!#REF!,'Class Record S5'!#REF!,2,0)),"",VLOOKUP('Child Tracking Record Sheets'!#REF!,'Class Record S5'!#REF!,2,0))</f>
        <v/>
      </c>
      <c r="D212" s="437"/>
      <c r="E212" s="437"/>
      <c r="F212" s="437"/>
      <c r="G212" s="437"/>
      <c r="H212" s="437"/>
      <c r="I212" s="437"/>
      <c r="J212" s="437"/>
      <c r="K212" s="437"/>
      <c r="L212" s="9"/>
    </row>
    <row r="213" spans="1:12" ht="11.1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</row>
    <row r="214" spans="1:12" ht="20.100000000000001" customHeight="1" x14ac:dyDescent="0.25">
      <c r="A214" s="429" t="s">
        <v>49</v>
      </c>
      <c r="B214" s="429"/>
      <c r="C214" s="429"/>
      <c r="D214" s="429"/>
      <c r="E214" s="429"/>
      <c r="F214" s="429"/>
      <c r="G214" s="429"/>
      <c r="H214" s="429"/>
      <c r="I214" s="429"/>
      <c r="J214" s="429"/>
      <c r="K214" s="429"/>
      <c r="L214" s="6" t="s">
        <v>43</v>
      </c>
    </row>
    <row r="215" spans="1:12" ht="26.1" customHeight="1" x14ac:dyDescent="0.25">
      <c r="A215" s="430" t="str">
        <f>IF(ISERROR(VLOOKUP('Child Tracking Record Sheets'!#REF!,'Child Tracking Record Sheets'!#REF!,2,0)),"",VLOOKUP('Child Tracking Record Sheets'!#REF!,'Child Tracking Record Sheets'!#REF!,2,0))</f>
        <v/>
      </c>
      <c r="B215" s="430"/>
      <c r="C215" s="431" t="str">
        <f>IF(ISERROR(VLOOKUP('Child Tracking Record Sheets'!#REF!,'Class Record S5'!#REF!,2,0)),"",VLOOKUP('Child Tracking Record Sheets'!#REF!,'Class Record S5'!#REF!,2,0))</f>
        <v/>
      </c>
      <c r="D215" s="431"/>
      <c r="E215" s="431"/>
      <c r="F215" s="431"/>
      <c r="G215" s="431"/>
      <c r="H215" s="431"/>
      <c r="I215" s="431"/>
      <c r="J215" s="431"/>
      <c r="K215" s="431"/>
      <c r="L215" s="7"/>
    </row>
    <row r="216" spans="1:12" ht="26.1" customHeight="1" x14ac:dyDescent="0.25">
      <c r="A216" s="434" t="str">
        <f>IF(ISERROR(VLOOKUP('Child Tracking Record Sheets'!#REF!,'Child Tracking Record Sheets'!#REF!,2,0)),"",VLOOKUP('Child Tracking Record Sheets'!#REF!,'Child Tracking Record Sheets'!#REF!,2,0))</f>
        <v/>
      </c>
      <c r="B216" s="434"/>
      <c r="C216" s="435" t="str">
        <f>IF(ISERROR(VLOOKUP('Child Tracking Record Sheets'!#REF!,'Class Record S5'!#REF!,2,0)),"",VLOOKUP('Child Tracking Record Sheets'!#REF!,'Class Record S5'!#REF!,2,0))</f>
        <v/>
      </c>
      <c r="D216" s="435"/>
      <c r="E216" s="435"/>
      <c r="F216" s="435"/>
      <c r="G216" s="435"/>
      <c r="H216" s="435"/>
      <c r="I216" s="435"/>
      <c r="J216" s="435"/>
      <c r="K216" s="435"/>
      <c r="L216" s="8"/>
    </row>
    <row r="217" spans="1:12" ht="26.1" customHeight="1" x14ac:dyDescent="0.25">
      <c r="A217" s="434" t="str">
        <f>IF(ISERROR(VLOOKUP('Child Tracking Record Sheets'!#REF!,'Child Tracking Record Sheets'!#REF!,2,0)),"",VLOOKUP('Child Tracking Record Sheets'!#REF!,'Child Tracking Record Sheets'!#REF!,2,0))</f>
        <v/>
      </c>
      <c r="B217" s="434"/>
      <c r="C217" s="435" t="str">
        <f>IF(ISERROR(VLOOKUP('Child Tracking Record Sheets'!#REF!,'Class Record S5'!#REF!,2,0)),"",VLOOKUP('Child Tracking Record Sheets'!#REF!,'Class Record S5'!#REF!,2,0))</f>
        <v/>
      </c>
      <c r="D217" s="435"/>
      <c r="E217" s="435"/>
      <c r="F217" s="435"/>
      <c r="G217" s="435"/>
      <c r="H217" s="435"/>
      <c r="I217" s="435"/>
      <c r="J217" s="435"/>
      <c r="K217" s="435"/>
      <c r="L217" s="8"/>
    </row>
    <row r="218" spans="1:12" ht="26.1" customHeight="1" x14ac:dyDescent="0.25">
      <c r="A218" s="436" t="str">
        <f>IF(ISERROR(VLOOKUP('Child Tracking Record Sheets'!#REF!,'Child Tracking Record Sheets'!#REF!,2,0)),"",VLOOKUP('Child Tracking Record Sheets'!#REF!,'Child Tracking Record Sheets'!#REF!,2,0))</f>
        <v/>
      </c>
      <c r="B218" s="436"/>
      <c r="C218" s="437" t="str">
        <f>IF(ISERROR(VLOOKUP('Child Tracking Record Sheets'!#REF!,'Class Record S5'!#REF!,2,0)),"",VLOOKUP('Child Tracking Record Sheets'!#REF!,'Class Record S5'!#REF!,2,0))</f>
        <v/>
      </c>
      <c r="D218" s="437"/>
      <c r="E218" s="437"/>
      <c r="F218" s="437"/>
      <c r="G218" s="437"/>
      <c r="H218" s="437"/>
      <c r="I218" s="437"/>
      <c r="J218" s="437"/>
      <c r="K218" s="437"/>
      <c r="L218" s="9"/>
    </row>
    <row r="219" spans="1:12" ht="11.1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</row>
    <row r="220" spans="1:12" ht="20.100000000000001" customHeight="1" x14ac:dyDescent="0.25">
      <c r="A220" s="438" t="s">
        <v>44</v>
      </c>
      <c r="B220" s="438"/>
      <c r="C220" s="438"/>
      <c r="D220" s="438"/>
      <c r="E220" s="438"/>
      <c r="F220" s="438"/>
      <c r="G220" s="438"/>
      <c r="H220" s="438"/>
      <c r="I220" s="438"/>
      <c r="J220" s="438"/>
      <c r="K220" s="439" t="s">
        <v>45</v>
      </c>
      <c r="L220" s="439"/>
    </row>
    <row r="221" spans="1:12" ht="20.100000000000001" customHeight="1" x14ac:dyDescent="0.25">
      <c r="A221" s="440"/>
      <c r="B221" s="440"/>
      <c r="C221" s="440"/>
      <c r="D221" s="440"/>
      <c r="E221" s="440"/>
      <c r="F221" s="440"/>
      <c r="G221" s="440"/>
      <c r="H221" s="440"/>
      <c r="I221" s="440"/>
      <c r="J221" s="440"/>
      <c r="K221" s="441" t="e">
        <f>'Class Record S5'!#REF!</f>
        <v>#REF!</v>
      </c>
      <c r="L221" s="441"/>
    </row>
    <row r="222" spans="1:12" ht="20.100000000000001" customHeight="1" x14ac:dyDescent="0.25">
      <c r="A222" s="440"/>
      <c r="B222" s="440"/>
      <c r="C222" s="440"/>
      <c r="D222" s="440"/>
      <c r="E222" s="440"/>
      <c r="F222" s="440"/>
      <c r="G222" s="440"/>
      <c r="H222" s="440"/>
      <c r="I222" s="440"/>
      <c r="J222" s="440"/>
      <c r="K222" s="441"/>
      <c r="L222" s="441"/>
    </row>
    <row r="223" spans="1:12" ht="20.100000000000001" customHeight="1" x14ac:dyDescent="0.25">
      <c r="A223" s="440"/>
      <c r="B223" s="440"/>
      <c r="C223" s="440"/>
      <c r="D223" s="440"/>
      <c r="E223" s="440"/>
      <c r="F223" s="440"/>
      <c r="G223" s="440"/>
      <c r="H223" s="440"/>
      <c r="I223" s="440"/>
      <c r="J223" s="440"/>
      <c r="K223" s="441"/>
      <c r="L223" s="441"/>
    </row>
    <row r="224" spans="1:12" ht="20.100000000000001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</row>
    <row r="225" spans="1:12" ht="20.100000000000001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</row>
    <row r="226" spans="1:12" ht="24.6" customHeight="1" x14ac:dyDescent="0.25">
      <c r="A226" s="423" t="e">
        <f>'Child Tracking Record Sheets'!$B$1:$F$1</f>
        <v>#VALUE!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</row>
    <row r="227" spans="1:12" ht="11.1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ht="12" customHeight="1" x14ac:dyDescent="0.25">
      <c r="A228" s="424" t="s">
        <v>17</v>
      </c>
      <c r="B228" s="424"/>
      <c r="C228" s="425">
        <f>'Class Record S5'!J$2</f>
        <v>0</v>
      </c>
      <c r="D228" s="425"/>
      <c r="E228" s="425"/>
      <c r="F228" s="425"/>
      <c r="G228" s="424" t="s">
        <v>18</v>
      </c>
      <c r="H228" s="426" t="e">
        <f>$H$3</f>
        <v>#REF!</v>
      </c>
      <c r="I228" s="426"/>
      <c r="J228" s="427" t="str">
        <f>'Class Record S5'!$C$2</f>
        <v>CLASS</v>
      </c>
      <c r="K228" s="427"/>
      <c r="L228" s="427"/>
    </row>
    <row r="229" spans="1:12" ht="12" customHeight="1" x14ac:dyDescent="0.25">
      <c r="A229" s="424"/>
      <c r="B229" s="424"/>
      <c r="C229" s="425"/>
      <c r="D229" s="425"/>
      <c r="E229" s="425"/>
      <c r="F229" s="425"/>
      <c r="G229" s="424"/>
      <c r="H229" s="426"/>
      <c r="I229" s="426"/>
      <c r="J229" s="427"/>
      <c r="K229" s="427"/>
      <c r="L229" s="427"/>
    </row>
    <row r="230" spans="1:12" ht="11.1" customHeight="1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</row>
    <row r="231" spans="1:12" ht="20.100000000000001" customHeight="1" x14ac:dyDescent="0.25">
      <c r="A231" s="417" t="s">
        <v>19</v>
      </c>
      <c r="B231" s="417"/>
      <c r="C231" s="417"/>
      <c r="D231" s="417"/>
      <c r="E231" s="418" t="s">
        <v>20</v>
      </c>
      <c r="F231" s="418"/>
      <c r="G231" s="418"/>
      <c r="H231" s="418"/>
      <c r="I231" s="419" t="s">
        <v>21</v>
      </c>
      <c r="J231" s="419"/>
      <c r="K231" s="419"/>
      <c r="L231" s="419"/>
    </row>
    <row r="232" spans="1:12" ht="20.100000000000001" customHeight="1" x14ac:dyDescent="0.25">
      <c r="A232" s="420" t="s">
        <v>22</v>
      </c>
      <c r="B232" s="420"/>
      <c r="C232" s="421" t="s">
        <v>23</v>
      </c>
      <c r="D232" s="421"/>
      <c r="E232" s="421" t="s">
        <v>24</v>
      </c>
      <c r="F232" s="421"/>
      <c r="G232" s="421" t="s">
        <v>25</v>
      </c>
      <c r="H232" s="421"/>
      <c r="I232" s="421" t="s">
        <v>26</v>
      </c>
      <c r="J232" s="421"/>
      <c r="K232" s="422" t="s">
        <v>27</v>
      </c>
      <c r="L232" s="422"/>
    </row>
    <row r="233" spans="1:12" ht="15" customHeight="1" x14ac:dyDescent="0.25">
      <c r="A233" s="433" t="s">
        <v>28</v>
      </c>
      <c r="B233" s="433"/>
      <c r="C233" s="433"/>
      <c r="D233" s="433"/>
      <c r="E233" s="433" t="s">
        <v>29</v>
      </c>
      <c r="F233" s="433"/>
      <c r="G233" s="433"/>
      <c r="H233" s="433"/>
      <c r="I233" s="433" t="s">
        <v>30</v>
      </c>
      <c r="J233" s="433"/>
      <c r="K233" s="433"/>
      <c r="L233" s="433"/>
    </row>
    <row r="234" spans="1:12" ht="15" customHeight="1" x14ac:dyDescent="0.25">
      <c r="A234" s="432" t="s">
        <v>31</v>
      </c>
      <c r="B234" s="432"/>
      <c r="C234" s="432"/>
      <c r="D234" s="432"/>
      <c r="E234" s="432" t="s">
        <v>32</v>
      </c>
      <c r="F234" s="432"/>
      <c r="G234" s="432"/>
      <c r="H234" s="432"/>
      <c r="I234" s="432" t="s">
        <v>33</v>
      </c>
      <c r="J234" s="432"/>
      <c r="K234" s="432"/>
      <c r="L234" s="432"/>
    </row>
    <row r="235" spans="1:12" ht="15" customHeight="1" x14ac:dyDescent="0.25">
      <c r="A235" s="432" t="s">
        <v>34</v>
      </c>
      <c r="B235" s="432"/>
      <c r="C235" s="432"/>
      <c r="D235" s="432"/>
      <c r="E235" s="432" t="s">
        <v>35</v>
      </c>
      <c r="F235" s="432"/>
      <c r="G235" s="432"/>
      <c r="H235" s="432"/>
      <c r="I235" s="432" t="s">
        <v>36</v>
      </c>
      <c r="J235" s="432"/>
      <c r="K235" s="432"/>
      <c r="L235" s="432"/>
    </row>
    <row r="236" spans="1:12" ht="15" customHeight="1" x14ac:dyDescent="0.25">
      <c r="A236" s="432" t="s">
        <v>37</v>
      </c>
      <c r="B236" s="432"/>
      <c r="C236" s="432"/>
      <c r="D236" s="432"/>
      <c r="E236" s="432" t="s">
        <v>38</v>
      </c>
      <c r="F236" s="432"/>
      <c r="G236" s="432"/>
      <c r="H236" s="432"/>
      <c r="I236" s="432" t="s">
        <v>39</v>
      </c>
      <c r="J236" s="432"/>
      <c r="K236" s="432"/>
      <c r="L236" s="432"/>
    </row>
    <row r="237" spans="1:12" ht="15" customHeight="1" x14ac:dyDescent="0.25">
      <c r="A237" s="428" t="s">
        <v>40</v>
      </c>
      <c r="B237" s="428"/>
      <c r="C237" s="428"/>
      <c r="D237" s="428"/>
      <c r="E237" s="428" t="s">
        <v>41</v>
      </c>
      <c r="F237" s="428"/>
      <c r="G237" s="428"/>
      <c r="H237" s="428"/>
      <c r="I237" s="428" t="s">
        <v>42</v>
      </c>
      <c r="J237" s="428"/>
      <c r="K237" s="428"/>
      <c r="L237" s="428"/>
    </row>
    <row r="238" spans="1:12" ht="11.1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</row>
    <row r="239" spans="1:12" ht="20.100000000000001" customHeight="1" x14ac:dyDescent="0.25">
      <c r="A239" s="429" t="s">
        <v>46</v>
      </c>
      <c r="B239" s="429"/>
      <c r="C239" s="429"/>
      <c r="D239" s="429"/>
      <c r="E239" s="429"/>
      <c r="F239" s="429"/>
      <c r="G239" s="429"/>
      <c r="H239" s="429"/>
      <c r="I239" s="429"/>
      <c r="J239" s="429"/>
      <c r="K239" s="429"/>
      <c r="L239" s="6" t="s">
        <v>43</v>
      </c>
    </row>
    <row r="240" spans="1:12" ht="26.1" customHeight="1" x14ac:dyDescent="0.25">
      <c r="A240" s="430" t="str">
        <f>IF(ISERROR(VLOOKUP('Child Tracking Record Sheets'!#REF!,'Child Tracking Record Sheets'!#REF!,2,0)),"",VLOOKUP('Child Tracking Record Sheets'!#REF!,'Child Tracking Record Sheets'!#REF!,2,0))</f>
        <v/>
      </c>
      <c r="B240" s="430"/>
      <c r="C240" s="431" t="str">
        <f>IF(ISERROR(VLOOKUP('Child Tracking Record Sheets'!#REF!,'Class Record S5'!#REF!,2,0)),"",VLOOKUP('Child Tracking Record Sheets'!#REF!,'Class Record S5'!#REF!,2,0))</f>
        <v/>
      </c>
      <c r="D240" s="431"/>
      <c r="E240" s="431"/>
      <c r="F240" s="431"/>
      <c r="G240" s="431"/>
      <c r="H240" s="431"/>
      <c r="I240" s="431"/>
      <c r="J240" s="431"/>
      <c r="K240" s="431"/>
      <c r="L240" s="7"/>
    </row>
    <row r="241" spans="1:12" ht="26.1" customHeight="1" x14ac:dyDescent="0.25">
      <c r="A241" s="434" t="str">
        <f>IF(ISERROR(VLOOKUP('Child Tracking Record Sheets'!#REF!,'Child Tracking Record Sheets'!#REF!,2,0)),"",VLOOKUP('Child Tracking Record Sheets'!#REF!,'Child Tracking Record Sheets'!#REF!,2,0))</f>
        <v/>
      </c>
      <c r="B241" s="434"/>
      <c r="C241" s="435" t="str">
        <f>IF(ISERROR(VLOOKUP('Child Tracking Record Sheets'!#REF!,'Class Record S5'!#REF!,2,0)),"",VLOOKUP('Child Tracking Record Sheets'!#REF!,'Class Record S5'!#REF!,2,0))</f>
        <v/>
      </c>
      <c r="D241" s="435"/>
      <c r="E241" s="435"/>
      <c r="F241" s="435"/>
      <c r="G241" s="435"/>
      <c r="H241" s="435"/>
      <c r="I241" s="435"/>
      <c r="J241" s="435"/>
      <c r="K241" s="435"/>
      <c r="L241" s="8"/>
    </row>
    <row r="242" spans="1:12" ht="26.1" customHeight="1" x14ac:dyDescent="0.25">
      <c r="A242" s="434" t="str">
        <f>IF(ISERROR(VLOOKUP('Child Tracking Record Sheets'!#REF!,'Child Tracking Record Sheets'!#REF!,2,0)),"",VLOOKUP('Child Tracking Record Sheets'!#REF!,'Child Tracking Record Sheets'!#REF!,2,0))</f>
        <v/>
      </c>
      <c r="B242" s="434"/>
      <c r="C242" s="435" t="str">
        <f>IF(ISERROR(VLOOKUP('Child Tracking Record Sheets'!#REF!,'Class Record S5'!#REF!,2,0)),"",VLOOKUP('Child Tracking Record Sheets'!#REF!,'Class Record S5'!#REF!,2,0))</f>
        <v/>
      </c>
      <c r="D242" s="435"/>
      <c r="E242" s="435"/>
      <c r="F242" s="435"/>
      <c r="G242" s="435"/>
      <c r="H242" s="435"/>
      <c r="I242" s="435"/>
      <c r="J242" s="435"/>
      <c r="K242" s="435"/>
      <c r="L242" s="8"/>
    </row>
    <row r="243" spans="1:12" ht="26.1" customHeight="1" x14ac:dyDescent="0.25">
      <c r="A243" s="436" t="str">
        <f>IF(ISERROR(VLOOKUP('Child Tracking Record Sheets'!#REF!,'Child Tracking Record Sheets'!#REF!,2,0)),"",VLOOKUP('Child Tracking Record Sheets'!#REF!,'Child Tracking Record Sheets'!#REF!,2,0))</f>
        <v/>
      </c>
      <c r="B243" s="436"/>
      <c r="C243" s="437" t="str">
        <f>IF(ISERROR(VLOOKUP('Child Tracking Record Sheets'!#REF!,'Class Record S5'!#REF!,2,0)),"",VLOOKUP('Child Tracking Record Sheets'!#REF!,'Class Record S5'!#REF!,2,0))</f>
        <v/>
      </c>
      <c r="D243" s="437"/>
      <c r="E243" s="437"/>
      <c r="F243" s="437"/>
      <c r="G243" s="437"/>
      <c r="H243" s="437"/>
      <c r="I243" s="437"/>
      <c r="J243" s="437"/>
      <c r="K243" s="437"/>
      <c r="L243" s="9"/>
    </row>
    <row r="244" spans="1:12" ht="11.1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</row>
    <row r="245" spans="1:12" ht="20.100000000000001" customHeight="1" x14ac:dyDescent="0.25">
      <c r="A245" s="429" t="s">
        <v>47</v>
      </c>
      <c r="B245" s="429"/>
      <c r="C245" s="429"/>
      <c r="D245" s="429"/>
      <c r="E245" s="429"/>
      <c r="F245" s="429"/>
      <c r="G245" s="429"/>
      <c r="H245" s="429"/>
      <c r="I245" s="429"/>
      <c r="J245" s="429"/>
      <c r="K245" s="429"/>
      <c r="L245" s="6" t="s">
        <v>43</v>
      </c>
    </row>
    <row r="246" spans="1:12" ht="26.1" customHeight="1" x14ac:dyDescent="0.25">
      <c r="A246" s="430" t="str">
        <f>IF(ISERROR(VLOOKUP('Child Tracking Record Sheets'!#REF!,'Child Tracking Record Sheets'!#REF!,2,0)),"",VLOOKUP('Child Tracking Record Sheets'!#REF!,'Child Tracking Record Sheets'!#REF!,2,0))</f>
        <v/>
      </c>
      <c r="B246" s="430"/>
      <c r="C246" s="431" t="str">
        <f>IF(ISERROR(VLOOKUP('Child Tracking Record Sheets'!#REF!,'Class Record S5'!#REF!,2,0)),"",VLOOKUP('Child Tracking Record Sheets'!#REF!,'Class Record S5'!#REF!,2,0))</f>
        <v/>
      </c>
      <c r="D246" s="431"/>
      <c r="E246" s="431"/>
      <c r="F246" s="431"/>
      <c r="G246" s="431"/>
      <c r="H246" s="431"/>
      <c r="I246" s="431"/>
      <c r="J246" s="431"/>
      <c r="K246" s="431"/>
      <c r="L246" s="7"/>
    </row>
    <row r="247" spans="1:12" ht="26.1" customHeight="1" x14ac:dyDescent="0.25">
      <c r="A247" s="434" t="str">
        <f>IF(ISERROR(VLOOKUP('Child Tracking Record Sheets'!#REF!,'Child Tracking Record Sheets'!#REF!,2,0)),"",VLOOKUP('Child Tracking Record Sheets'!#REF!,'Child Tracking Record Sheets'!#REF!,2,0))</f>
        <v/>
      </c>
      <c r="B247" s="434"/>
      <c r="C247" s="435" t="str">
        <f>IF(ISERROR(VLOOKUP('Child Tracking Record Sheets'!#REF!,'Class Record S5'!#REF!,2,0)),"",VLOOKUP('Child Tracking Record Sheets'!#REF!,'Class Record S5'!#REF!,2,0))</f>
        <v/>
      </c>
      <c r="D247" s="435"/>
      <c r="E247" s="435"/>
      <c r="F247" s="435"/>
      <c r="G247" s="435"/>
      <c r="H247" s="435"/>
      <c r="I247" s="435"/>
      <c r="J247" s="435"/>
      <c r="K247" s="435"/>
      <c r="L247" s="8"/>
    </row>
    <row r="248" spans="1:12" ht="26.1" customHeight="1" x14ac:dyDescent="0.25">
      <c r="A248" s="434" t="str">
        <f>IF(ISERROR(VLOOKUP('Child Tracking Record Sheets'!#REF!,'Child Tracking Record Sheets'!#REF!,2,0)),"",VLOOKUP('Child Tracking Record Sheets'!#REF!,'Child Tracking Record Sheets'!#REF!,2,0))</f>
        <v/>
      </c>
      <c r="B248" s="434"/>
      <c r="C248" s="435" t="str">
        <f>IF(ISERROR(VLOOKUP('Child Tracking Record Sheets'!#REF!,'Class Record S5'!#REF!,2,0)),"",VLOOKUP('Child Tracking Record Sheets'!#REF!,'Class Record S5'!#REF!,2,0))</f>
        <v/>
      </c>
      <c r="D248" s="435"/>
      <c r="E248" s="435"/>
      <c r="F248" s="435"/>
      <c r="G248" s="435"/>
      <c r="H248" s="435"/>
      <c r="I248" s="435"/>
      <c r="J248" s="435"/>
      <c r="K248" s="435"/>
      <c r="L248" s="8"/>
    </row>
    <row r="249" spans="1:12" ht="26.1" customHeight="1" x14ac:dyDescent="0.25">
      <c r="A249" s="434" t="str">
        <f>IF(ISERROR(VLOOKUP('Child Tracking Record Sheets'!#REF!,'Child Tracking Record Sheets'!#REF!,2,0)),"",VLOOKUP('Child Tracking Record Sheets'!#REF!,'Child Tracking Record Sheets'!#REF!,2,0))</f>
        <v/>
      </c>
      <c r="B249" s="434"/>
      <c r="C249" s="435" t="str">
        <f>IF(ISERROR(VLOOKUP('Child Tracking Record Sheets'!#REF!,'Class Record S5'!#REF!,2,0)),"",VLOOKUP('Child Tracking Record Sheets'!#REF!,'Class Record S5'!#REF!,2,0))</f>
        <v/>
      </c>
      <c r="D249" s="435"/>
      <c r="E249" s="435"/>
      <c r="F249" s="435"/>
      <c r="G249" s="435"/>
      <c r="H249" s="435"/>
      <c r="I249" s="435"/>
      <c r="J249" s="435"/>
      <c r="K249" s="435"/>
      <c r="L249" s="8"/>
    </row>
    <row r="250" spans="1:12" ht="26.1" customHeight="1" x14ac:dyDescent="0.25">
      <c r="A250" s="436" t="str">
        <f>IF(ISERROR(VLOOKUP('Child Tracking Record Sheets'!#REF!,'Child Tracking Record Sheets'!#REF!,2,0)),"",VLOOKUP('Child Tracking Record Sheets'!#REF!,'Child Tracking Record Sheets'!#REF!,2,0))</f>
        <v/>
      </c>
      <c r="B250" s="436"/>
      <c r="C250" s="437" t="str">
        <f>IF(ISERROR(VLOOKUP('Child Tracking Record Sheets'!#REF!,'Class Record S5'!#REF!,2,0)),"",VLOOKUP('Child Tracking Record Sheets'!#REF!,'Class Record S5'!#REF!,2,0))</f>
        <v/>
      </c>
      <c r="D250" s="437"/>
      <c r="E250" s="437"/>
      <c r="F250" s="437"/>
      <c r="G250" s="437"/>
      <c r="H250" s="437"/>
      <c r="I250" s="437"/>
      <c r="J250" s="437"/>
      <c r="K250" s="437"/>
      <c r="L250" s="9"/>
    </row>
    <row r="251" spans="1:12" ht="11.1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</row>
    <row r="252" spans="1:12" ht="20.100000000000001" customHeight="1" x14ac:dyDescent="0.25">
      <c r="A252" s="429" t="s">
        <v>48</v>
      </c>
      <c r="B252" s="429"/>
      <c r="C252" s="429"/>
      <c r="D252" s="429"/>
      <c r="E252" s="429"/>
      <c r="F252" s="429"/>
      <c r="G252" s="429"/>
      <c r="H252" s="429"/>
      <c r="I252" s="429"/>
      <c r="J252" s="429"/>
      <c r="K252" s="429"/>
      <c r="L252" s="6" t="s">
        <v>43</v>
      </c>
    </row>
    <row r="253" spans="1:12" ht="26.1" customHeight="1" x14ac:dyDescent="0.25">
      <c r="A253" s="430" t="str">
        <f>IF(ISERROR(VLOOKUP('Child Tracking Record Sheets'!#REF!,'Child Tracking Record Sheets'!#REF!,2,0)),"",VLOOKUP('Child Tracking Record Sheets'!#REF!,'Child Tracking Record Sheets'!#REF!,2,0))</f>
        <v/>
      </c>
      <c r="B253" s="430"/>
      <c r="C253" s="431" t="str">
        <f>IF(ISERROR(VLOOKUP('Child Tracking Record Sheets'!#REF!,'Class Record S5'!#REF!,2,0)),"",VLOOKUP('Child Tracking Record Sheets'!#REF!,'Class Record S5'!#REF!,2,0))</f>
        <v/>
      </c>
      <c r="D253" s="431"/>
      <c r="E253" s="431"/>
      <c r="F253" s="431"/>
      <c r="G253" s="431"/>
      <c r="H253" s="431"/>
      <c r="I253" s="431"/>
      <c r="J253" s="431"/>
      <c r="K253" s="431"/>
      <c r="L253" s="7"/>
    </row>
    <row r="254" spans="1:12" ht="26.1" customHeight="1" x14ac:dyDescent="0.25">
      <c r="A254" s="434" t="str">
        <f>IF(ISERROR(VLOOKUP('Child Tracking Record Sheets'!#REF!,'Child Tracking Record Sheets'!#REF!,2,0)),"",VLOOKUP('Child Tracking Record Sheets'!#REF!,'Child Tracking Record Sheets'!#REF!,2,0))</f>
        <v/>
      </c>
      <c r="B254" s="434"/>
      <c r="C254" s="435" t="str">
        <f>IF(ISERROR(VLOOKUP('Child Tracking Record Sheets'!#REF!,'Class Record S5'!#REF!,2,0)),"",VLOOKUP('Child Tracking Record Sheets'!#REF!,'Class Record S5'!#REF!,2,0))</f>
        <v/>
      </c>
      <c r="D254" s="435"/>
      <c r="E254" s="435"/>
      <c r="F254" s="435"/>
      <c r="G254" s="435"/>
      <c r="H254" s="435"/>
      <c r="I254" s="435"/>
      <c r="J254" s="435"/>
      <c r="K254" s="435"/>
      <c r="L254" s="8"/>
    </row>
    <row r="255" spans="1:12" ht="26.1" customHeight="1" x14ac:dyDescent="0.25">
      <c r="A255" s="434" t="str">
        <f>IF(ISERROR(VLOOKUP('Child Tracking Record Sheets'!#REF!,'Child Tracking Record Sheets'!#REF!,2,0)),"",VLOOKUP('Child Tracking Record Sheets'!#REF!,'Child Tracking Record Sheets'!#REF!,2,0))</f>
        <v/>
      </c>
      <c r="B255" s="434"/>
      <c r="C255" s="435" t="str">
        <f>IF(ISERROR(VLOOKUP('Child Tracking Record Sheets'!#REF!,'Class Record S5'!#REF!,2,0)),"",VLOOKUP('Child Tracking Record Sheets'!#REF!,'Class Record S5'!#REF!,2,0))</f>
        <v/>
      </c>
      <c r="D255" s="435"/>
      <c r="E255" s="435"/>
      <c r="F255" s="435"/>
      <c r="G255" s="435"/>
      <c r="H255" s="435"/>
      <c r="I255" s="435"/>
      <c r="J255" s="435"/>
      <c r="K255" s="435"/>
      <c r="L255" s="8"/>
    </row>
    <row r="256" spans="1:12" ht="26.1" customHeight="1" x14ac:dyDescent="0.25">
      <c r="A256" s="434" t="str">
        <f>IF(ISERROR(VLOOKUP('Child Tracking Record Sheets'!#REF!,'Child Tracking Record Sheets'!#REF!,2,0)),"",VLOOKUP('Child Tracking Record Sheets'!#REF!,'Child Tracking Record Sheets'!#REF!,2,0))</f>
        <v/>
      </c>
      <c r="B256" s="434"/>
      <c r="C256" s="435" t="str">
        <f>IF(ISERROR(VLOOKUP('Child Tracking Record Sheets'!#REF!,'Class Record S5'!#REF!,2,0)),"",VLOOKUP('Child Tracking Record Sheets'!#REF!,'Class Record S5'!#REF!,2,0))</f>
        <v/>
      </c>
      <c r="D256" s="435"/>
      <c r="E256" s="435"/>
      <c r="F256" s="435"/>
      <c r="G256" s="435"/>
      <c r="H256" s="435"/>
      <c r="I256" s="435"/>
      <c r="J256" s="435"/>
      <c r="K256" s="435"/>
      <c r="L256" s="8"/>
    </row>
    <row r="257" spans="1:12" ht="26.1" customHeight="1" x14ac:dyDescent="0.25">
      <c r="A257" s="436" t="str">
        <f>IF(ISERROR(VLOOKUP('Child Tracking Record Sheets'!#REF!,'Child Tracking Record Sheets'!#REF!,2,0)),"",VLOOKUP('Child Tracking Record Sheets'!#REF!,'Child Tracking Record Sheets'!#REF!,2,0))</f>
        <v/>
      </c>
      <c r="B257" s="436"/>
      <c r="C257" s="437" t="str">
        <f>IF(ISERROR(VLOOKUP('Child Tracking Record Sheets'!#REF!,'Class Record S5'!#REF!,2,0)),"",VLOOKUP('Child Tracking Record Sheets'!#REF!,'Class Record S5'!#REF!,2,0))</f>
        <v/>
      </c>
      <c r="D257" s="437"/>
      <c r="E257" s="437"/>
      <c r="F257" s="437"/>
      <c r="G257" s="437"/>
      <c r="H257" s="437"/>
      <c r="I257" s="437"/>
      <c r="J257" s="437"/>
      <c r="K257" s="437"/>
      <c r="L257" s="9"/>
    </row>
    <row r="258" spans="1:12" ht="11.1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</row>
    <row r="259" spans="1:12" ht="20.100000000000001" customHeight="1" x14ac:dyDescent="0.25">
      <c r="A259" s="429" t="s">
        <v>49</v>
      </c>
      <c r="B259" s="429"/>
      <c r="C259" s="429"/>
      <c r="D259" s="429"/>
      <c r="E259" s="429"/>
      <c r="F259" s="429"/>
      <c r="G259" s="429"/>
      <c r="H259" s="429"/>
      <c r="I259" s="429"/>
      <c r="J259" s="429"/>
      <c r="K259" s="429"/>
      <c r="L259" s="6" t="s">
        <v>43</v>
      </c>
    </row>
    <row r="260" spans="1:12" ht="26.1" customHeight="1" x14ac:dyDescent="0.25">
      <c r="A260" s="430" t="str">
        <f>IF(ISERROR(VLOOKUP('Child Tracking Record Sheets'!#REF!,'Child Tracking Record Sheets'!#REF!,2,0)),"",VLOOKUP('Child Tracking Record Sheets'!#REF!,'Child Tracking Record Sheets'!#REF!,2,0))</f>
        <v/>
      </c>
      <c r="B260" s="430"/>
      <c r="C260" s="431" t="str">
        <f>IF(ISERROR(VLOOKUP('Child Tracking Record Sheets'!#REF!,'Class Record S5'!#REF!,2,0)),"",VLOOKUP('Child Tracking Record Sheets'!#REF!,'Class Record S5'!#REF!,2,0))</f>
        <v/>
      </c>
      <c r="D260" s="431"/>
      <c r="E260" s="431"/>
      <c r="F260" s="431"/>
      <c r="G260" s="431"/>
      <c r="H260" s="431"/>
      <c r="I260" s="431"/>
      <c r="J260" s="431"/>
      <c r="K260" s="431"/>
      <c r="L260" s="7"/>
    </row>
    <row r="261" spans="1:12" ht="26.1" customHeight="1" x14ac:dyDescent="0.25">
      <c r="A261" s="434" t="str">
        <f>IF(ISERROR(VLOOKUP('Child Tracking Record Sheets'!#REF!,'Child Tracking Record Sheets'!#REF!,2,0)),"",VLOOKUP('Child Tracking Record Sheets'!#REF!,'Child Tracking Record Sheets'!#REF!,2,0))</f>
        <v/>
      </c>
      <c r="B261" s="434"/>
      <c r="C261" s="435" t="str">
        <f>IF(ISERROR(VLOOKUP('Child Tracking Record Sheets'!#REF!,'Class Record S5'!#REF!,2,0)),"",VLOOKUP('Child Tracking Record Sheets'!#REF!,'Class Record S5'!#REF!,2,0))</f>
        <v/>
      </c>
      <c r="D261" s="435"/>
      <c r="E261" s="435"/>
      <c r="F261" s="435"/>
      <c r="G261" s="435"/>
      <c r="H261" s="435"/>
      <c r="I261" s="435"/>
      <c r="J261" s="435"/>
      <c r="K261" s="435"/>
      <c r="L261" s="8"/>
    </row>
    <row r="262" spans="1:12" ht="26.1" customHeight="1" x14ac:dyDescent="0.25">
      <c r="A262" s="434" t="str">
        <f>IF(ISERROR(VLOOKUP('Child Tracking Record Sheets'!#REF!,'Child Tracking Record Sheets'!#REF!,2,0)),"",VLOOKUP('Child Tracking Record Sheets'!#REF!,'Child Tracking Record Sheets'!#REF!,2,0))</f>
        <v/>
      </c>
      <c r="B262" s="434"/>
      <c r="C262" s="435" t="str">
        <f>IF(ISERROR(VLOOKUP('Child Tracking Record Sheets'!#REF!,'Class Record S5'!#REF!,2,0)),"",VLOOKUP('Child Tracking Record Sheets'!#REF!,'Class Record S5'!#REF!,2,0))</f>
        <v/>
      </c>
      <c r="D262" s="435"/>
      <c r="E262" s="435"/>
      <c r="F262" s="435"/>
      <c r="G262" s="435"/>
      <c r="H262" s="435"/>
      <c r="I262" s="435"/>
      <c r="J262" s="435"/>
      <c r="K262" s="435"/>
      <c r="L262" s="8"/>
    </row>
    <row r="263" spans="1:12" ht="26.1" customHeight="1" x14ac:dyDescent="0.25">
      <c r="A263" s="436" t="str">
        <f>IF(ISERROR(VLOOKUP('Child Tracking Record Sheets'!#REF!,'Child Tracking Record Sheets'!#REF!,2,0)),"",VLOOKUP('Child Tracking Record Sheets'!#REF!,'Child Tracking Record Sheets'!#REF!,2,0))</f>
        <v/>
      </c>
      <c r="B263" s="436"/>
      <c r="C263" s="437" t="str">
        <f>IF(ISERROR(VLOOKUP('Child Tracking Record Sheets'!#REF!,'Class Record S5'!#REF!,2,0)),"",VLOOKUP('Child Tracking Record Sheets'!#REF!,'Class Record S5'!#REF!,2,0))</f>
        <v/>
      </c>
      <c r="D263" s="437"/>
      <c r="E263" s="437"/>
      <c r="F263" s="437"/>
      <c r="G263" s="437"/>
      <c r="H263" s="437"/>
      <c r="I263" s="437"/>
      <c r="J263" s="437"/>
      <c r="K263" s="437"/>
      <c r="L263" s="9"/>
    </row>
    <row r="264" spans="1:12" ht="11.1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</row>
    <row r="265" spans="1:12" ht="20.100000000000001" customHeight="1" x14ac:dyDescent="0.25">
      <c r="A265" s="438" t="s">
        <v>44</v>
      </c>
      <c r="B265" s="438"/>
      <c r="C265" s="438"/>
      <c r="D265" s="438"/>
      <c r="E265" s="438"/>
      <c r="F265" s="438"/>
      <c r="G265" s="438"/>
      <c r="H265" s="438"/>
      <c r="I265" s="438"/>
      <c r="J265" s="438"/>
      <c r="K265" s="439" t="s">
        <v>45</v>
      </c>
      <c r="L265" s="439"/>
    </row>
    <row r="266" spans="1:12" ht="20.100000000000001" customHeight="1" x14ac:dyDescent="0.25">
      <c r="A266" s="440"/>
      <c r="B266" s="440"/>
      <c r="C266" s="440"/>
      <c r="D266" s="440"/>
      <c r="E266" s="440"/>
      <c r="F266" s="440"/>
      <c r="G266" s="440"/>
      <c r="H266" s="440"/>
      <c r="I266" s="440"/>
      <c r="J266" s="440"/>
      <c r="K266" s="441" t="e">
        <f>'Class Record S5'!#REF!</f>
        <v>#REF!</v>
      </c>
      <c r="L266" s="441"/>
    </row>
    <row r="267" spans="1:12" ht="20.100000000000001" customHeight="1" x14ac:dyDescent="0.25">
      <c r="A267" s="440"/>
      <c r="B267" s="440"/>
      <c r="C267" s="440"/>
      <c r="D267" s="440"/>
      <c r="E267" s="440"/>
      <c r="F267" s="440"/>
      <c r="G267" s="440"/>
      <c r="H267" s="440"/>
      <c r="I267" s="440"/>
      <c r="J267" s="440"/>
      <c r="K267" s="441"/>
      <c r="L267" s="441"/>
    </row>
    <row r="268" spans="1:12" ht="20.100000000000001" customHeight="1" x14ac:dyDescent="0.25">
      <c r="A268" s="440"/>
      <c r="B268" s="440"/>
      <c r="C268" s="440"/>
      <c r="D268" s="440"/>
      <c r="E268" s="440"/>
      <c r="F268" s="440"/>
      <c r="G268" s="440"/>
      <c r="H268" s="440"/>
      <c r="I268" s="440"/>
      <c r="J268" s="440"/>
      <c r="K268" s="441"/>
      <c r="L268" s="441"/>
    </row>
    <row r="269" spans="1:12" ht="20.100000000000001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</row>
    <row r="270" spans="1:12" ht="20.100000000000001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</row>
    <row r="271" spans="1:12" ht="24.6" customHeight="1" x14ac:dyDescent="0.25">
      <c r="A271" s="423" t="e">
        <f>'Child Tracking Record Sheets'!$B$1:$F$1</f>
        <v>#VALUE!</v>
      </c>
      <c r="B271" s="423"/>
      <c r="C271" s="423"/>
      <c r="D271" s="423"/>
      <c r="E271" s="423"/>
      <c r="F271" s="423"/>
      <c r="G271" s="423"/>
      <c r="H271" s="423"/>
      <c r="I271" s="423"/>
      <c r="J271" s="423"/>
      <c r="K271" s="423"/>
      <c r="L271" s="423"/>
    </row>
    <row r="272" spans="1:12" ht="11.1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ht="12" customHeight="1" x14ac:dyDescent="0.25">
      <c r="A273" s="424" t="s">
        <v>17</v>
      </c>
      <c r="B273" s="424"/>
      <c r="C273" s="425">
        <f>'Class Record S5'!K$2</f>
        <v>0</v>
      </c>
      <c r="D273" s="425"/>
      <c r="E273" s="425"/>
      <c r="F273" s="425"/>
      <c r="G273" s="424" t="s">
        <v>18</v>
      </c>
      <c r="H273" s="426" t="e">
        <f>$H$3</f>
        <v>#REF!</v>
      </c>
      <c r="I273" s="426"/>
      <c r="J273" s="427" t="str">
        <f>'Class Record S5'!$C$2</f>
        <v>CLASS</v>
      </c>
      <c r="K273" s="427"/>
      <c r="L273" s="427"/>
    </row>
    <row r="274" spans="1:12" ht="12" customHeight="1" x14ac:dyDescent="0.25">
      <c r="A274" s="424"/>
      <c r="B274" s="424"/>
      <c r="C274" s="425"/>
      <c r="D274" s="425"/>
      <c r="E274" s="425"/>
      <c r="F274" s="425"/>
      <c r="G274" s="424"/>
      <c r="H274" s="426"/>
      <c r="I274" s="426"/>
      <c r="J274" s="427"/>
      <c r="K274" s="427"/>
      <c r="L274" s="427"/>
    </row>
    <row r="275" spans="1:12" ht="11.1" customHeight="1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</row>
    <row r="276" spans="1:12" ht="20.100000000000001" customHeight="1" x14ac:dyDescent="0.25">
      <c r="A276" s="417" t="s">
        <v>19</v>
      </c>
      <c r="B276" s="417"/>
      <c r="C276" s="417"/>
      <c r="D276" s="417"/>
      <c r="E276" s="418" t="s">
        <v>20</v>
      </c>
      <c r="F276" s="418"/>
      <c r="G276" s="418"/>
      <c r="H276" s="418"/>
      <c r="I276" s="419" t="s">
        <v>21</v>
      </c>
      <c r="J276" s="419"/>
      <c r="K276" s="419"/>
      <c r="L276" s="419"/>
    </row>
    <row r="277" spans="1:12" ht="20.100000000000001" customHeight="1" x14ac:dyDescent="0.25">
      <c r="A277" s="420" t="s">
        <v>22</v>
      </c>
      <c r="B277" s="420"/>
      <c r="C277" s="421" t="s">
        <v>23</v>
      </c>
      <c r="D277" s="421"/>
      <c r="E277" s="421" t="s">
        <v>24</v>
      </c>
      <c r="F277" s="421"/>
      <c r="G277" s="421" t="s">
        <v>25</v>
      </c>
      <c r="H277" s="421"/>
      <c r="I277" s="421" t="s">
        <v>26</v>
      </c>
      <c r="J277" s="421"/>
      <c r="K277" s="422" t="s">
        <v>27</v>
      </c>
      <c r="L277" s="422"/>
    </row>
    <row r="278" spans="1:12" ht="15" customHeight="1" x14ac:dyDescent="0.25">
      <c r="A278" s="433" t="s">
        <v>28</v>
      </c>
      <c r="B278" s="433"/>
      <c r="C278" s="433"/>
      <c r="D278" s="433"/>
      <c r="E278" s="433" t="s">
        <v>29</v>
      </c>
      <c r="F278" s="433"/>
      <c r="G278" s="433"/>
      <c r="H278" s="433"/>
      <c r="I278" s="433" t="s">
        <v>30</v>
      </c>
      <c r="J278" s="433"/>
      <c r="K278" s="433"/>
      <c r="L278" s="433"/>
    </row>
    <row r="279" spans="1:12" ht="15" customHeight="1" x14ac:dyDescent="0.25">
      <c r="A279" s="432" t="s">
        <v>31</v>
      </c>
      <c r="B279" s="432"/>
      <c r="C279" s="432"/>
      <c r="D279" s="432"/>
      <c r="E279" s="432" t="s">
        <v>32</v>
      </c>
      <c r="F279" s="432"/>
      <c r="G279" s="432"/>
      <c r="H279" s="432"/>
      <c r="I279" s="432" t="s">
        <v>33</v>
      </c>
      <c r="J279" s="432"/>
      <c r="K279" s="432"/>
      <c r="L279" s="432"/>
    </row>
    <row r="280" spans="1:12" ht="15" customHeight="1" x14ac:dyDescent="0.25">
      <c r="A280" s="432" t="s">
        <v>34</v>
      </c>
      <c r="B280" s="432"/>
      <c r="C280" s="432"/>
      <c r="D280" s="432"/>
      <c r="E280" s="432" t="s">
        <v>35</v>
      </c>
      <c r="F280" s="432"/>
      <c r="G280" s="432"/>
      <c r="H280" s="432"/>
      <c r="I280" s="432" t="s">
        <v>36</v>
      </c>
      <c r="J280" s="432"/>
      <c r="K280" s="432"/>
      <c r="L280" s="432"/>
    </row>
    <row r="281" spans="1:12" ht="15" customHeight="1" x14ac:dyDescent="0.25">
      <c r="A281" s="432" t="s">
        <v>37</v>
      </c>
      <c r="B281" s="432"/>
      <c r="C281" s="432"/>
      <c r="D281" s="432"/>
      <c r="E281" s="432" t="s">
        <v>38</v>
      </c>
      <c r="F281" s="432"/>
      <c r="G281" s="432"/>
      <c r="H281" s="432"/>
      <c r="I281" s="432" t="s">
        <v>39</v>
      </c>
      <c r="J281" s="432"/>
      <c r="K281" s="432"/>
      <c r="L281" s="432"/>
    </row>
    <row r="282" spans="1:12" ht="15" customHeight="1" x14ac:dyDescent="0.25">
      <c r="A282" s="428" t="s">
        <v>40</v>
      </c>
      <c r="B282" s="428"/>
      <c r="C282" s="428"/>
      <c r="D282" s="428"/>
      <c r="E282" s="428" t="s">
        <v>41</v>
      </c>
      <c r="F282" s="428"/>
      <c r="G282" s="428"/>
      <c r="H282" s="428"/>
      <c r="I282" s="428" t="s">
        <v>42</v>
      </c>
      <c r="J282" s="428"/>
      <c r="K282" s="428"/>
      <c r="L282" s="428"/>
    </row>
    <row r="283" spans="1:12" ht="11.1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</row>
    <row r="284" spans="1:12" ht="20.100000000000001" customHeight="1" x14ac:dyDescent="0.25">
      <c r="A284" s="429" t="s">
        <v>46</v>
      </c>
      <c r="B284" s="429"/>
      <c r="C284" s="429"/>
      <c r="D284" s="429"/>
      <c r="E284" s="429"/>
      <c r="F284" s="429"/>
      <c r="G284" s="429"/>
      <c r="H284" s="429"/>
      <c r="I284" s="429"/>
      <c r="J284" s="429"/>
      <c r="K284" s="429"/>
      <c r="L284" s="6" t="s">
        <v>43</v>
      </c>
    </row>
    <row r="285" spans="1:12" ht="26.1" customHeight="1" x14ac:dyDescent="0.25">
      <c r="A285" s="430" t="str">
        <f>IF(ISERROR(VLOOKUP('Child Tracking Record Sheets'!#REF!,'Child Tracking Record Sheets'!#REF!,2,0)),"",VLOOKUP('Child Tracking Record Sheets'!#REF!,'Child Tracking Record Sheets'!#REF!,2,0))</f>
        <v/>
      </c>
      <c r="B285" s="430"/>
      <c r="C285" s="431" t="str">
        <f>IF(ISERROR(VLOOKUP('Child Tracking Record Sheets'!#REF!,'Class Record S5'!#REF!,2,0)),"",VLOOKUP('Child Tracking Record Sheets'!#REF!,'Class Record S5'!#REF!,2,0))</f>
        <v/>
      </c>
      <c r="D285" s="431"/>
      <c r="E285" s="431"/>
      <c r="F285" s="431"/>
      <c r="G285" s="431"/>
      <c r="H285" s="431"/>
      <c r="I285" s="431"/>
      <c r="J285" s="431"/>
      <c r="K285" s="431"/>
      <c r="L285" s="7"/>
    </row>
    <row r="286" spans="1:12" ht="26.1" customHeight="1" x14ac:dyDescent="0.25">
      <c r="A286" s="434" t="str">
        <f>IF(ISERROR(VLOOKUP('Child Tracking Record Sheets'!#REF!,'Child Tracking Record Sheets'!#REF!,2,0)),"",VLOOKUP('Child Tracking Record Sheets'!#REF!,'Child Tracking Record Sheets'!#REF!,2,0))</f>
        <v/>
      </c>
      <c r="B286" s="434"/>
      <c r="C286" s="435" t="str">
        <f>IF(ISERROR(VLOOKUP('Child Tracking Record Sheets'!#REF!,'Class Record S5'!#REF!,2,0)),"",VLOOKUP('Child Tracking Record Sheets'!#REF!,'Class Record S5'!#REF!,2,0))</f>
        <v/>
      </c>
      <c r="D286" s="435"/>
      <c r="E286" s="435"/>
      <c r="F286" s="435"/>
      <c r="G286" s="435"/>
      <c r="H286" s="435"/>
      <c r="I286" s="435"/>
      <c r="J286" s="435"/>
      <c r="K286" s="435"/>
      <c r="L286" s="8"/>
    </row>
    <row r="287" spans="1:12" ht="26.1" customHeight="1" x14ac:dyDescent="0.25">
      <c r="A287" s="434" t="str">
        <f>IF(ISERROR(VLOOKUP('Child Tracking Record Sheets'!#REF!,'Child Tracking Record Sheets'!#REF!,2,0)),"",VLOOKUP('Child Tracking Record Sheets'!#REF!,'Child Tracking Record Sheets'!#REF!,2,0))</f>
        <v/>
      </c>
      <c r="B287" s="434"/>
      <c r="C287" s="435" t="str">
        <f>IF(ISERROR(VLOOKUP('Child Tracking Record Sheets'!#REF!,'Class Record S5'!#REF!,2,0)),"",VLOOKUP('Child Tracking Record Sheets'!#REF!,'Class Record S5'!#REF!,2,0))</f>
        <v/>
      </c>
      <c r="D287" s="435"/>
      <c r="E287" s="435"/>
      <c r="F287" s="435"/>
      <c r="G287" s="435"/>
      <c r="H287" s="435"/>
      <c r="I287" s="435"/>
      <c r="J287" s="435"/>
      <c r="K287" s="435"/>
      <c r="L287" s="8"/>
    </row>
    <row r="288" spans="1:12" ht="26.1" customHeight="1" x14ac:dyDescent="0.25">
      <c r="A288" s="436" t="str">
        <f>IF(ISERROR(VLOOKUP('Child Tracking Record Sheets'!#REF!,'Child Tracking Record Sheets'!#REF!,2,0)),"",VLOOKUP('Child Tracking Record Sheets'!#REF!,'Child Tracking Record Sheets'!#REF!,2,0))</f>
        <v/>
      </c>
      <c r="B288" s="436"/>
      <c r="C288" s="437" t="str">
        <f>IF(ISERROR(VLOOKUP('Child Tracking Record Sheets'!#REF!,'Class Record S5'!#REF!,2,0)),"",VLOOKUP('Child Tracking Record Sheets'!#REF!,'Class Record S5'!#REF!,2,0))</f>
        <v/>
      </c>
      <c r="D288" s="437"/>
      <c r="E288" s="437"/>
      <c r="F288" s="437"/>
      <c r="G288" s="437"/>
      <c r="H288" s="437"/>
      <c r="I288" s="437"/>
      <c r="J288" s="437"/>
      <c r="K288" s="437"/>
      <c r="L288" s="9"/>
    </row>
    <row r="289" spans="1:12" ht="11.1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</row>
    <row r="290" spans="1:12" ht="20.100000000000001" customHeight="1" x14ac:dyDescent="0.25">
      <c r="A290" s="429" t="s">
        <v>47</v>
      </c>
      <c r="B290" s="429"/>
      <c r="C290" s="429"/>
      <c r="D290" s="429"/>
      <c r="E290" s="429"/>
      <c r="F290" s="429"/>
      <c r="G290" s="429"/>
      <c r="H290" s="429"/>
      <c r="I290" s="429"/>
      <c r="J290" s="429"/>
      <c r="K290" s="429"/>
      <c r="L290" s="6" t="s">
        <v>43</v>
      </c>
    </row>
    <row r="291" spans="1:12" ht="26.1" customHeight="1" x14ac:dyDescent="0.25">
      <c r="A291" s="430" t="str">
        <f>IF(ISERROR(VLOOKUP('Child Tracking Record Sheets'!#REF!,'Child Tracking Record Sheets'!#REF!,2,0)),"",VLOOKUP('Child Tracking Record Sheets'!#REF!,'Child Tracking Record Sheets'!#REF!,2,0))</f>
        <v/>
      </c>
      <c r="B291" s="430"/>
      <c r="C291" s="431" t="str">
        <f>IF(ISERROR(VLOOKUP('Child Tracking Record Sheets'!#REF!,'Class Record S5'!#REF!,2,0)),"",VLOOKUP('Child Tracking Record Sheets'!#REF!,'Class Record S5'!#REF!,2,0))</f>
        <v/>
      </c>
      <c r="D291" s="431"/>
      <c r="E291" s="431"/>
      <c r="F291" s="431"/>
      <c r="G291" s="431"/>
      <c r="H291" s="431"/>
      <c r="I291" s="431"/>
      <c r="J291" s="431"/>
      <c r="K291" s="431"/>
      <c r="L291" s="7"/>
    </row>
    <row r="292" spans="1:12" ht="26.1" customHeight="1" x14ac:dyDescent="0.25">
      <c r="A292" s="434" t="str">
        <f>IF(ISERROR(VLOOKUP('Child Tracking Record Sheets'!#REF!,'Child Tracking Record Sheets'!#REF!,2,0)),"",VLOOKUP('Child Tracking Record Sheets'!#REF!,'Child Tracking Record Sheets'!#REF!,2,0))</f>
        <v/>
      </c>
      <c r="B292" s="434"/>
      <c r="C292" s="435" t="str">
        <f>IF(ISERROR(VLOOKUP('Child Tracking Record Sheets'!#REF!,'Class Record S5'!#REF!,2,0)),"",VLOOKUP('Child Tracking Record Sheets'!#REF!,'Class Record S5'!#REF!,2,0))</f>
        <v/>
      </c>
      <c r="D292" s="435"/>
      <c r="E292" s="435"/>
      <c r="F292" s="435"/>
      <c r="G292" s="435"/>
      <c r="H292" s="435"/>
      <c r="I292" s="435"/>
      <c r="J292" s="435"/>
      <c r="K292" s="435"/>
      <c r="L292" s="8"/>
    </row>
    <row r="293" spans="1:12" ht="26.1" customHeight="1" x14ac:dyDescent="0.25">
      <c r="A293" s="434" t="str">
        <f>IF(ISERROR(VLOOKUP('Child Tracking Record Sheets'!#REF!,'Child Tracking Record Sheets'!#REF!,2,0)),"",VLOOKUP('Child Tracking Record Sheets'!#REF!,'Child Tracking Record Sheets'!#REF!,2,0))</f>
        <v/>
      </c>
      <c r="B293" s="434"/>
      <c r="C293" s="435" t="str">
        <f>IF(ISERROR(VLOOKUP('Child Tracking Record Sheets'!#REF!,'Class Record S5'!#REF!,2,0)),"",VLOOKUP('Child Tracking Record Sheets'!#REF!,'Class Record S5'!#REF!,2,0))</f>
        <v/>
      </c>
      <c r="D293" s="435"/>
      <c r="E293" s="435"/>
      <c r="F293" s="435"/>
      <c r="G293" s="435"/>
      <c r="H293" s="435"/>
      <c r="I293" s="435"/>
      <c r="J293" s="435"/>
      <c r="K293" s="435"/>
      <c r="L293" s="8"/>
    </row>
    <row r="294" spans="1:12" ht="26.1" customHeight="1" x14ac:dyDescent="0.25">
      <c r="A294" s="434" t="str">
        <f>IF(ISERROR(VLOOKUP('Child Tracking Record Sheets'!#REF!,'Child Tracking Record Sheets'!#REF!,2,0)),"",VLOOKUP('Child Tracking Record Sheets'!#REF!,'Child Tracking Record Sheets'!#REF!,2,0))</f>
        <v/>
      </c>
      <c r="B294" s="434"/>
      <c r="C294" s="435" t="str">
        <f>IF(ISERROR(VLOOKUP('Child Tracking Record Sheets'!#REF!,'Class Record S5'!#REF!,2,0)),"",VLOOKUP('Child Tracking Record Sheets'!#REF!,'Class Record S5'!#REF!,2,0))</f>
        <v/>
      </c>
      <c r="D294" s="435"/>
      <c r="E294" s="435"/>
      <c r="F294" s="435"/>
      <c r="G294" s="435"/>
      <c r="H294" s="435"/>
      <c r="I294" s="435"/>
      <c r="J294" s="435"/>
      <c r="K294" s="435"/>
      <c r="L294" s="8"/>
    </row>
    <row r="295" spans="1:12" ht="26.1" customHeight="1" x14ac:dyDescent="0.25">
      <c r="A295" s="436" t="str">
        <f>IF(ISERROR(VLOOKUP('Child Tracking Record Sheets'!#REF!,'Child Tracking Record Sheets'!#REF!,2,0)),"",VLOOKUP('Child Tracking Record Sheets'!#REF!,'Child Tracking Record Sheets'!#REF!,2,0))</f>
        <v/>
      </c>
      <c r="B295" s="436"/>
      <c r="C295" s="437" t="str">
        <f>IF(ISERROR(VLOOKUP('Child Tracking Record Sheets'!#REF!,'Class Record S5'!#REF!,2,0)),"",VLOOKUP('Child Tracking Record Sheets'!#REF!,'Class Record S5'!#REF!,2,0))</f>
        <v/>
      </c>
      <c r="D295" s="437"/>
      <c r="E295" s="437"/>
      <c r="F295" s="437"/>
      <c r="G295" s="437"/>
      <c r="H295" s="437"/>
      <c r="I295" s="437"/>
      <c r="J295" s="437"/>
      <c r="K295" s="437"/>
      <c r="L295" s="9"/>
    </row>
    <row r="296" spans="1:12" ht="11.1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</row>
    <row r="297" spans="1:12" ht="20.100000000000001" customHeight="1" x14ac:dyDescent="0.25">
      <c r="A297" s="429" t="s">
        <v>48</v>
      </c>
      <c r="B297" s="429"/>
      <c r="C297" s="429"/>
      <c r="D297" s="429"/>
      <c r="E297" s="429"/>
      <c r="F297" s="429"/>
      <c r="G297" s="429"/>
      <c r="H297" s="429"/>
      <c r="I297" s="429"/>
      <c r="J297" s="429"/>
      <c r="K297" s="429"/>
      <c r="L297" s="6" t="s">
        <v>43</v>
      </c>
    </row>
    <row r="298" spans="1:12" ht="26.1" customHeight="1" x14ac:dyDescent="0.25">
      <c r="A298" s="430" t="str">
        <f>IF(ISERROR(VLOOKUP('Child Tracking Record Sheets'!#REF!,'Child Tracking Record Sheets'!#REF!,2,0)),"",VLOOKUP('Child Tracking Record Sheets'!#REF!,'Child Tracking Record Sheets'!#REF!,2,0))</f>
        <v/>
      </c>
      <c r="B298" s="430"/>
      <c r="C298" s="431" t="str">
        <f>IF(ISERROR(VLOOKUP('Child Tracking Record Sheets'!#REF!,'Class Record S5'!#REF!,2,0)),"",VLOOKUP('Child Tracking Record Sheets'!#REF!,'Class Record S5'!#REF!,2,0))</f>
        <v/>
      </c>
      <c r="D298" s="431"/>
      <c r="E298" s="431"/>
      <c r="F298" s="431"/>
      <c r="G298" s="431"/>
      <c r="H298" s="431"/>
      <c r="I298" s="431"/>
      <c r="J298" s="431"/>
      <c r="K298" s="431"/>
      <c r="L298" s="7"/>
    </row>
    <row r="299" spans="1:12" ht="26.1" customHeight="1" x14ac:dyDescent="0.25">
      <c r="A299" s="434" t="str">
        <f>IF(ISERROR(VLOOKUP('Child Tracking Record Sheets'!#REF!,'Child Tracking Record Sheets'!#REF!,2,0)),"",VLOOKUP('Child Tracking Record Sheets'!#REF!,'Child Tracking Record Sheets'!#REF!,2,0))</f>
        <v/>
      </c>
      <c r="B299" s="434"/>
      <c r="C299" s="435" t="str">
        <f>IF(ISERROR(VLOOKUP('Child Tracking Record Sheets'!#REF!,'Class Record S5'!#REF!,2,0)),"",VLOOKUP('Child Tracking Record Sheets'!#REF!,'Class Record S5'!#REF!,2,0))</f>
        <v/>
      </c>
      <c r="D299" s="435"/>
      <c r="E299" s="435"/>
      <c r="F299" s="435"/>
      <c r="G299" s="435"/>
      <c r="H299" s="435"/>
      <c r="I299" s="435"/>
      <c r="J299" s="435"/>
      <c r="K299" s="435"/>
      <c r="L299" s="8"/>
    </row>
    <row r="300" spans="1:12" ht="26.1" customHeight="1" x14ac:dyDescent="0.25">
      <c r="A300" s="434" t="str">
        <f>IF(ISERROR(VLOOKUP('Child Tracking Record Sheets'!#REF!,'Child Tracking Record Sheets'!#REF!,2,0)),"",VLOOKUP('Child Tracking Record Sheets'!#REF!,'Child Tracking Record Sheets'!#REF!,2,0))</f>
        <v/>
      </c>
      <c r="B300" s="434"/>
      <c r="C300" s="435" t="str">
        <f>IF(ISERROR(VLOOKUP('Child Tracking Record Sheets'!#REF!,'Class Record S5'!#REF!,2,0)),"",VLOOKUP('Child Tracking Record Sheets'!#REF!,'Class Record S5'!#REF!,2,0))</f>
        <v/>
      </c>
      <c r="D300" s="435"/>
      <c r="E300" s="435"/>
      <c r="F300" s="435"/>
      <c r="G300" s="435"/>
      <c r="H300" s="435"/>
      <c r="I300" s="435"/>
      <c r="J300" s="435"/>
      <c r="K300" s="435"/>
      <c r="L300" s="8"/>
    </row>
    <row r="301" spans="1:12" ht="26.1" customHeight="1" x14ac:dyDescent="0.25">
      <c r="A301" s="434" t="str">
        <f>IF(ISERROR(VLOOKUP('Child Tracking Record Sheets'!#REF!,'Child Tracking Record Sheets'!#REF!,2,0)),"",VLOOKUP('Child Tracking Record Sheets'!#REF!,'Child Tracking Record Sheets'!#REF!,2,0))</f>
        <v/>
      </c>
      <c r="B301" s="434"/>
      <c r="C301" s="435" t="str">
        <f>IF(ISERROR(VLOOKUP('Child Tracking Record Sheets'!#REF!,'Class Record S5'!#REF!,2,0)),"",VLOOKUP('Child Tracking Record Sheets'!#REF!,'Class Record S5'!#REF!,2,0))</f>
        <v/>
      </c>
      <c r="D301" s="435"/>
      <c r="E301" s="435"/>
      <c r="F301" s="435"/>
      <c r="G301" s="435"/>
      <c r="H301" s="435"/>
      <c r="I301" s="435"/>
      <c r="J301" s="435"/>
      <c r="K301" s="435"/>
      <c r="L301" s="8"/>
    </row>
    <row r="302" spans="1:12" ht="26.1" customHeight="1" x14ac:dyDescent="0.25">
      <c r="A302" s="436" t="str">
        <f>IF(ISERROR(VLOOKUP('Child Tracking Record Sheets'!#REF!,'Child Tracking Record Sheets'!#REF!,2,0)),"",VLOOKUP('Child Tracking Record Sheets'!#REF!,'Child Tracking Record Sheets'!#REF!,2,0))</f>
        <v/>
      </c>
      <c r="B302" s="436"/>
      <c r="C302" s="437" t="str">
        <f>IF(ISERROR(VLOOKUP('Child Tracking Record Sheets'!#REF!,'Class Record S5'!#REF!,2,0)),"",VLOOKUP('Child Tracking Record Sheets'!#REF!,'Class Record S5'!#REF!,2,0))</f>
        <v/>
      </c>
      <c r="D302" s="437"/>
      <c r="E302" s="437"/>
      <c r="F302" s="437"/>
      <c r="G302" s="437"/>
      <c r="H302" s="437"/>
      <c r="I302" s="437"/>
      <c r="J302" s="437"/>
      <c r="K302" s="437"/>
      <c r="L302" s="9"/>
    </row>
    <row r="303" spans="1:12" ht="11.1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</row>
    <row r="304" spans="1:12" ht="20.100000000000001" customHeight="1" x14ac:dyDescent="0.25">
      <c r="A304" s="429" t="s">
        <v>49</v>
      </c>
      <c r="B304" s="429"/>
      <c r="C304" s="429"/>
      <c r="D304" s="429"/>
      <c r="E304" s="429"/>
      <c r="F304" s="429"/>
      <c r="G304" s="429"/>
      <c r="H304" s="429"/>
      <c r="I304" s="429"/>
      <c r="J304" s="429"/>
      <c r="K304" s="429"/>
      <c r="L304" s="6" t="s">
        <v>43</v>
      </c>
    </row>
    <row r="305" spans="1:12" ht="26.1" customHeight="1" x14ac:dyDescent="0.25">
      <c r="A305" s="430" t="str">
        <f>IF(ISERROR(VLOOKUP('Child Tracking Record Sheets'!#REF!,'Child Tracking Record Sheets'!#REF!,2,0)),"",VLOOKUP('Child Tracking Record Sheets'!#REF!,'Child Tracking Record Sheets'!#REF!,2,0))</f>
        <v/>
      </c>
      <c r="B305" s="430"/>
      <c r="C305" s="431" t="str">
        <f>IF(ISERROR(VLOOKUP('Child Tracking Record Sheets'!#REF!,'Class Record S5'!#REF!,2,0)),"",VLOOKUP('Child Tracking Record Sheets'!#REF!,'Class Record S5'!#REF!,2,0))</f>
        <v/>
      </c>
      <c r="D305" s="431"/>
      <c r="E305" s="431"/>
      <c r="F305" s="431"/>
      <c r="G305" s="431"/>
      <c r="H305" s="431"/>
      <c r="I305" s="431"/>
      <c r="J305" s="431"/>
      <c r="K305" s="431"/>
      <c r="L305" s="7"/>
    </row>
    <row r="306" spans="1:12" ht="26.1" customHeight="1" x14ac:dyDescent="0.25">
      <c r="A306" s="434" t="str">
        <f>IF(ISERROR(VLOOKUP('Child Tracking Record Sheets'!#REF!,'Child Tracking Record Sheets'!#REF!,2,0)),"",VLOOKUP('Child Tracking Record Sheets'!#REF!,'Child Tracking Record Sheets'!#REF!,2,0))</f>
        <v/>
      </c>
      <c r="B306" s="434"/>
      <c r="C306" s="435" t="str">
        <f>IF(ISERROR(VLOOKUP('Child Tracking Record Sheets'!#REF!,'Class Record S5'!#REF!,2,0)),"",VLOOKUP('Child Tracking Record Sheets'!#REF!,'Class Record S5'!#REF!,2,0))</f>
        <v/>
      </c>
      <c r="D306" s="435"/>
      <c r="E306" s="435"/>
      <c r="F306" s="435"/>
      <c r="G306" s="435"/>
      <c r="H306" s="435"/>
      <c r="I306" s="435"/>
      <c r="J306" s="435"/>
      <c r="K306" s="435"/>
      <c r="L306" s="8"/>
    </row>
    <row r="307" spans="1:12" ht="26.1" customHeight="1" x14ac:dyDescent="0.25">
      <c r="A307" s="434" t="str">
        <f>IF(ISERROR(VLOOKUP('Child Tracking Record Sheets'!#REF!,'Child Tracking Record Sheets'!#REF!,2,0)),"",VLOOKUP('Child Tracking Record Sheets'!#REF!,'Child Tracking Record Sheets'!#REF!,2,0))</f>
        <v/>
      </c>
      <c r="B307" s="434"/>
      <c r="C307" s="435" t="str">
        <f>IF(ISERROR(VLOOKUP('Child Tracking Record Sheets'!#REF!,'Class Record S5'!#REF!,2,0)),"",VLOOKUP('Child Tracking Record Sheets'!#REF!,'Class Record S5'!#REF!,2,0))</f>
        <v/>
      </c>
      <c r="D307" s="435"/>
      <c r="E307" s="435"/>
      <c r="F307" s="435"/>
      <c r="G307" s="435"/>
      <c r="H307" s="435"/>
      <c r="I307" s="435"/>
      <c r="J307" s="435"/>
      <c r="K307" s="435"/>
      <c r="L307" s="8"/>
    </row>
    <row r="308" spans="1:12" ht="26.1" customHeight="1" x14ac:dyDescent="0.25">
      <c r="A308" s="436" t="str">
        <f>IF(ISERROR(VLOOKUP('Child Tracking Record Sheets'!#REF!,'Child Tracking Record Sheets'!#REF!,2,0)),"",VLOOKUP('Child Tracking Record Sheets'!#REF!,'Child Tracking Record Sheets'!#REF!,2,0))</f>
        <v/>
      </c>
      <c r="B308" s="436"/>
      <c r="C308" s="437" t="str">
        <f>IF(ISERROR(VLOOKUP('Child Tracking Record Sheets'!#REF!,'Class Record S5'!#REF!,2,0)),"",VLOOKUP('Child Tracking Record Sheets'!#REF!,'Class Record S5'!#REF!,2,0))</f>
        <v/>
      </c>
      <c r="D308" s="437"/>
      <c r="E308" s="437"/>
      <c r="F308" s="437"/>
      <c r="G308" s="437"/>
      <c r="H308" s="437"/>
      <c r="I308" s="437"/>
      <c r="J308" s="437"/>
      <c r="K308" s="437"/>
      <c r="L308" s="9"/>
    </row>
    <row r="309" spans="1:12" ht="11.1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</row>
    <row r="310" spans="1:12" ht="20.100000000000001" customHeight="1" x14ac:dyDescent="0.25">
      <c r="A310" s="438" t="s">
        <v>44</v>
      </c>
      <c r="B310" s="438"/>
      <c r="C310" s="438"/>
      <c r="D310" s="438"/>
      <c r="E310" s="438"/>
      <c r="F310" s="438"/>
      <c r="G310" s="438"/>
      <c r="H310" s="438"/>
      <c r="I310" s="438"/>
      <c r="J310" s="438"/>
      <c r="K310" s="439" t="s">
        <v>45</v>
      </c>
      <c r="L310" s="439"/>
    </row>
    <row r="311" spans="1:12" ht="20.100000000000001" customHeight="1" x14ac:dyDescent="0.25">
      <c r="A311" s="440"/>
      <c r="B311" s="440"/>
      <c r="C311" s="440"/>
      <c r="D311" s="440"/>
      <c r="E311" s="440"/>
      <c r="F311" s="440"/>
      <c r="G311" s="440"/>
      <c r="H311" s="440"/>
      <c r="I311" s="440"/>
      <c r="J311" s="440"/>
      <c r="K311" s="441" t="e">
        <f>'Class Record S5'!#REF!</f>
        <v>#REF!</v>
      </c>
      <c r="L311" s="441"/>
    </row>
    <row r="312" spans="1:12" ht="20.100000000000001" customHeight="1" x14ac:dyDescent="0.25">
      <c r="A312" s="440"/>
      <c r="B312" s="440"/>
      <c r="C312" s="440"/>
      <c r="D312" s="440"/>
      <c r="E312" s="440"/>
      <c r="F312" s="440"/>
      <c r="G312" s="440"/>
      <c r="H312" s="440"/>
      <c r="I312" s="440"/>
      <c r="J312" s="440"/>
      <c r="K312" s="441"/>
      <c r="L312" s="441"/>
    </row>
    <row r="313" spans="1:12" ht="20.100000000000001" customHeight="1" x14ac:dyDescent="0.25">
      <c r="A313" s="440"/>
      <c r="B313" s="440"/>
      <c r="C313" s="440"/>
      <c r="D313" s="440"/>
      <c r="E313" s="440"/>
      <c r="F313" s="440"/>
      <c r="G313" s="440"/>
      <c r="H313" s="440"/>
      <c r="I313" s="440"/>
      <c r="J313" s="440"/>
      <c r="K313" s="441"/>
      <c r="L313" s="441"/>
    </row>
    <row r="314" spans="1:12" ht="20.100000000000001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</row>
    <row r="315" spans="1:12" ht="20.100000000000001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</row>
    <row r="316" spans="1:12" ht="24.6" customHeight="1" x14ac:dyDescent="0.25">
      <c r="A316" s="423" t="e">
        <f>'Child Tracking Record Sheets'!$B$1:$F$1</f>
        <v>#VALUE!</v>
      </c>
      <c r="B316" s="423"/>
      <c r="C316" s="423"/>
      <c r="D316" s="423"/>
      <c r="E316" s="423"/>
      <c r="F316" s="423"/>
      <c r="G316" s="423"/>
      <c r="H316" s="423"/>
      <c r="I316" s="423"/>
      <c r="J316" s="423"/>
      <c r="K316" s="423"/>
      <c r="L316" s="423"/>
    </row>
    <row r="317" spans="1:12" ht="11.1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ht="12" customHeight="1" x14ac:dyDescent="0.25">
      <c r="A318" s="424" t="s">
        <v>17</v>
      </c>
      <c r="B318" s="424"/>
      <c r="C318" s="425">
        <f>'Class Record S5'!L$2</f>
        <v>0</v>
      </c>
      <c r="D318" s="425"/>
      <c r="E318" s="425"/>
      <c r="F318" s="425"/>
      <c r="G318" s="424" t="s">
        <v>18</v>
      </c>
      <c r="H318" s="426" t="e">
        <f>$H$3</f>
        <v>#REF!</v>
      </c>
      <c r="I318" s="426"/>
      <c r="J318" s="427" t="str">
        <f>'Class Record S5'!$C$2</f>
        <v>CLASS</v>
      </c>
      <c r="K318" s="427"/>
      <c r="L318" s="427"/>
    </row>
    <row r="319" spans="1:12" ht="12" customHeight="1" x14ac:dyDescent="0.25">
      <c r="A319" s="424"/>
      <c r="B319" s="424"/>
      <c r="C319" s="425"/>
      <c r="D319" s="425"/>
      <c r="E319" s="425"/>
      <c r="F319" s="425"/>
      <c r="G319" s="424"/>
      <c r="H319" s="426"/>
      <c r="I319" s="426"/>
      <c r="J319" s="427"/>
      <c r="K319" s="427"/>
      <c r="L319" s="427"/>
    </row>
    <row r="320" spans="1:12" ht="11.1" customHeight="1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</row>
    <row r="321" spans="1:12" ht="20.100000000000001" customHeight="1" x14ac:dyDescent="0.25">
      <c r="A321" s="417" t="s">
        <v>19</v>
      </c>
      <c r="B321" s="417"/>
      <c r="C321" s="417"/>
      <c r="D321" s="417"/>
      <c r="E321" s="418" t="s">
        <v>20</v>
      </c>
      <c r="F321" s="418"/>
      <c r="G321" s="418"/>
      <c r="H321" s="418"/>
      <c r="I321" s="419" t="s">
        <v>21</v>
      </c>
      <c r="J321" s="419"/>
      <c r="K321" s="419"/>
      <c r="L321" s="419"/>
    </row>
    <row r="322" spans="1:12" ht="20.100000000000001" customHeight="1" x14ac:dyDescent="0.25">
      <c r="A322" s="420" t="s">
        <v>22</v>
      </c>
      <c r="B322" s="420"/>
      <c r="C322" s="421" t="s">
        <v>23</v>
      </c>
      <c r="D322" s="421"/>
      <c r="E322" s="421" t="s">
        <v>24</v>
      </c>
      <c r="F322" s="421"/>
      <c r="G322" s="421" t="s">
        <v>25</v>
      </c>
      <c r="H322" s="421"/>
      <c r="I322" s="421" t="s">
        <v>26</v>
      </c>
      <c r="J322" s="421"/>
      <c r="K322" s="422" t="s">
        <v>27</v>
      </c>
      <c r="L322" s="422"/>
    </row>
    <row r="323" spans="1:12" ht="15" customHeight="1" x14ac:dyDescent="0.25">
      <c r="A323" s="433" t="s">
        <v>28</v>
      </c>
      <c r="B323" s="433"/>
      <c r="C323" s="433"/>
      <c r="D323" s="433"/>
      <c r="E323" s="433" t="s">
        <v>29</v>
      </c>
      <c r="F323" s="433"/>
      <c r="G323" s="433"/>
      <c r="H323" s="433"/>
      <c r="I323" s="433" t="s">
        <v>30</v>
      </c>
      <c r="J323" s="433"/>
      <c r="K323" s="433"/>
      <c r="L323" s="433"/>
    </row>
    <row r="324" spans="1:12" ht="15" customHeight="1" x14ac:dyDescent="0.25">
      <c r="A324" s="432" t="s">
        <v>31</v>
      </c>
      <c r="B324" s="432"/>
      <c r="C324" s="432"/>
      <c r="D324" s="432"/>
      <c r="E324" s="432" t="s">
        <v>32</v>
      </c>
      <c r="F324" s="432"/>
      <c r="G324" s="432"/>
      <c r="H324" s="432"/>
      <c r="I324" s="432" t="s">
        <v>33</v>
      </c>
      <c r="J324" s="432"/>
      <c r="K324" s="432"/>
      <c r="L324" s="432"/>
    </row>
    <row r="325" spans="1:12" ht="15" customHeight="1" x14ac:dyDescent="0.25">
      <c r="A325" s="432" t="s">
        <v>34</v>
      </c>
      <c r="B325" s="432"/>
      <c r="C325" s="432"/>
      <c r="D325" s="432"/>
      <c r="E325" s="432" t="s">
        <v>35</v>
      </c>
      <c r="F325" s="432"/>
      <c r="G325" s="432"/>
      <c r="H325" s="432"/>
      <c r="I325" s="432" t="s">
        <v>36</v>
      </c>
      <c r="J325" s="432"/>
      <c r="K325" s="432"/>
      <c r="L325" s="432"/>
    </row>
    <row r="326" spans="1:12" ht="15" customHeight="1" x14ac:dyDescent="0.25">
      <c r="A326" s="432" t="s">
        <v>37</v>
      </c>
      <c r="B326" s="432"/>
      <c r="C326" s="432"/>
      <c r="D326" s="432"/>
      <c r="E326" s="432" t="s">
        <v>38</v>
      </c>
      <c r="F326" s="432"/>
      <c r="G326" s="432"/>
      <c r="H326" s="432"/>
      <c r="I326" s="432" t="s">
        <v>39</v>
      </c>
      <c r="J326" s="432"/>
      <c r="K326" s="432"/>
      <c r="L326" s="432"/>
    </row>
    <row r="327" spans="1:12" ht="15" customHeight="1" x14ac:dyDescent="0.25">
      <c r="A327" s="428" t="s">
        <v>40</v>
      </c>
      <c r="B327" s="428"/>
      <c r="C327" s="428"/>
      <c r="D327" s="428"/>
      <c r="E327" s="428" t="s">
        <v>41</v>
      </c>
      <c r="F327" s="428"/>
      <c r="G327" s="428"/>
      <c r="H327" s="428"/>
      <c r="I327" s="428" t="s">
        <v>42</v>
      </c>
      <c r="J327" s="428"/>
      <c r="K327" s="428"/>
      <c r="L327" s="428"/>
    </row>
    <row r="328" spans="1:12" ht="11.1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</row>
    <row r="329" spans="1:12" ht="20.100000000000001" customHeight="1" x14ac:dyDescent="0.25">
      <c r="A329" s="429" t="s">
        <v>46</v>
      </c>
      <c r="B329" s="429"/>
      <c r="C329" s="429"/>
      <c r="D329" s="429"/>
      <c r="E329" s="429"/>
      <c r="F329" s="429"/>
      <c r="G329" s="429"/>
      <c r="H329" s="429"/>
      <c r="I329" s="429"/>
      <c r="J329" s="429"/>
      <c r="K329" s="429"/>
      <c r="L329" s="6" t="s">
        <v>43</v>
      </c>
    </row>
    <row r="330" spans="1:12" ht="26.1" customHeight="1" x14ac:dyDescent="0.25">
      <c r="A330" s="430" t="str">
        <f>IF(ISERROR(VLOOKUP('Child Tracking Record Sheets'!#REF!,'Child Tracking Record Sheets'!#REF!,2,0)),"",VLOOKUP('Child Tracking Record Sheets'!#REF!,'Child Tracking Record Sheets'!#REF!,2,0))</f>
        <v/>
      </c>
      <c r="B330" s="430"/>
      <c r="C330" s="431" t="str">
        <f>IF(ISERROR(VLOOKUP('Child Tracking Record Sheets'!#REF!,'Class Record S5'!#REF!,2,0)),"",VLOOKUP('Child Tracking Record Sheets'!#REF!,'Class Record S5'!#REF!,2,0))</f>
        <v/>
      </c>
      <c r="D330" s="431"/>
      <c r="E330" s="431"/>
      <c r="F330" s="431"/>
      <c r="G330" s="431"/>
      <c r="H330" s="431"/>
      <c r="I330" s="431"/>
      <c r="J330" s="431"/>
      <c r="K330" s="431"/>
      <c r="L330" s="7"/>
    </row>
    <row r="331" spans="1:12" ht="26.1" customHeight="1" x14ac:dyDescent="0.25">
      <c r="A331" s="434" t="str">
        <f>IF(ISERROR(VLOOKUP('Child Tracking Record Sheets'!#REF!,'Child Tracking Record Sheets'!#REF!,2,0)),"",VLOOKUP('Child Tracking Record Sheets'!#REF!,'Child Tracking Record Sheets'!#REF!,2,0))</f>
        <v/>
      </c>
      <c r="B331" s="434"/>
      <c r="C331" s="435" t="str">
        <f>IF(ISERROR(VLOOKUP('Child Tracking Record Sheets'!#REF!,'Class Record S5'!#REF!,2,0)),"",VLOOKUP('Child Tracking Record Sheets'!#REF!,'Class Record S5'!#REF!,2,0))</f>
        <v/>
      </c>
      <c r="D331" s="435"/>
      <c r="E331" s="435"/>
      <c r="F331" s="435"/>
      <c r="G331" s="435"/>
      <c r="H331" s="435"/>
      <c r="I331" s="435"/>
      <c r="J331" s="435"/>
      <c r="K331" s="435"/>
      <c r="L331" s="8"/>
    </row>
    <row r="332" spans="1:12" ht="26.1" customHeight="1" x14ac:dyDescent="0.25">
      <c r="A332" s="434" t="str">
        <f>IF(ISERROR(VLOOKUP('Child Tracking Record Sheets'!#REF!,'Child Tracking Record Sheets'!#REF!,2,0)),"",VLOOKUP('Child Tracking Record Sheets'!#REF!,'Child Tracking Record Sheets'!#REF!,2,0))</f>
        <v/>
      </c>
      <c r="B332" s="434"/>
      <c r="C332" s="435" t="str">
        <f>IF(ISERROR(VLOOKUP('Child Tracking Record Sheets'!#REF!,'Class Record S5'!#REF!,2,0)),"",VLOOKUP('Child Tracking Record Sheets'!#REF!,'Class Record S5'!#REF!,2,0))</f>
        <v/>
      </c>
      <c r="D332" s="435"/>
      <c r="E332" s="435"/>
      <c r="F332" s="435"/>
      <c r="G332" s="435"/>
      <c r="H332" s="435"/>
      <c r="I332" s="435"/>
      <c r="J332" s="435"/>
      <c r="K332" s="435"/>
      <c r="L332" s="8"/>
    </row>
    <row r="333" spans="1:12" ht="26.1" customHeight="1" x14ac:dyDescent="0.25">
      <c r="A333" s="436" t="str">
        <f>IF(ISERROR(VLOOKUP('Child Tracking Record Sheets'!#REF!,'Child Tracking Record Sheets'!#REF!,2,0)),"",VLOOKUP('Child Tracking Record Sheets'!#REF!,'Child Tracking Record Sheets'!#REF!,2,0))</f>
        <v/>
      </c>
      <c r="B333" s="436"/>
      <c r="C333" s="437" t="str">
        <f>IF(ISERROR(VLOOKUP('Child Tracking Record Sheets'!#REF!,'Class Record S5'!#REF!,2,0)),"",VLOOKUP('Child Tracking Record Sheets'!#REF!,'Class Record S5'!#REF!,2,0))</f>
        <v/>
      </c>
      <c r="D333" s="437"/>
      <c r="E333" s="437"/>
      <c r="F333" s="437"/>
      <c r="G333" s="437"/>
      <c r="H333" s="437"/>
      <c r="I333" s="437"/>
      <c r="J333" s="437"/>
      <c r="K333" s="437"/>
      <c r="L333" s="9"/>
    </row>
    <row r="334" spans="1:12" ht="11.1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</row>
    <row r="335" spans="1:12" ht="20.100000000000001" customHeight="1" x14ac:dyDescent="0.25">
      <c r="A335" s="429" t="s">
        <v>47</v>
      </c>
      <c r="B335" s="429"/>
      <c r="C335" s="429"/>
      <c r="D335" s="429"/>
      <c r="E335" s="429"/>
      <c r="F335" s="429"/>
      <c r="G335" s="429"/>
      <c r="H335" s="429"/>
      <c r="I335" s="429"/>
      <c r="J335" s="429"/>
      <c r="K335" s="429"/>
      <c r="L335" s="6" t="s">
        <v>43</v>
      </c>
    </row>
    <row r="336" spans="1:12" ht="26.1" customHeight="1" x14ac:dyDescent="0.25">
      <c r="A336" s="430" t="str">
        <f>IF(ISERROR(VLOOKUP('Child Tracking Record Sheets'!#REF!,'Child Tracking Record Sheets'!#REF!,2,0)),"",VLOOKUP('Child Tracking Record Sheets'!#REF!,'Child Tracking Record Sheets'!#REF!,2,0))</f>
        <v/>
      </c>
      <c r="B336" s="430"/>
      <c r="C336" s="431" t="str">
        <f>IF(ISERROR(VLOOKUP('Child Tracking Record Sheets'!#REF!,'Class Record S5'!#REF!,2,0)),"",VLOOKUP('Child Tracking Record Sheets'!#REF!,'Class Record S5'!#REF!,2,0))</f>
        <v/>
      </c>
      <c r="D336" s="431"/>
      <c r="E336" s="431"/>
      <c r="F336" s="431"/>
      <c r="G336" s="431"/>
      <c r="H336" s="431"/>
      <c r="I336" s="431"/>
      <c r="J336" s="431"/>
      <c r="K336" s="431"/>
      <c r="L336" s="7"/>
    </row>
    <row r="337" spans="1:12" ht="26.1" customHeight="1" x14ac:dyDescent="0.25">
      <c r="A337" s="434" t="str">
        <f>IF(ISERROR(VLOOKUP('Child Tracking Record Sheets'!#REF!,'Child Tracking Record Sheets'!#REF!,2,0)),"",VLOOKUP('Child Tracking Record Sheets'!#REF!,'Child Tracking Record Sheets'!#REF!,2,0))</f>
        <v/>
      </c>
      <c r="B337" s="434"/>
      <c r="C337" s="435" t="str">
        <f>IF(ISERROR(VLOOKUP('Child Tracking Record Sheets'!#REF!,'Class Record S5'!#REF!,2,0)),"",VLOOKUP('Child Tracking Record Sheets'!#REF!,'Class Record S5'!#REF!,2,0))</f>
        <v/>
      </c>
      <c r="D337" s="435"/>
      <c r="E337" s="435"/>
      <c r="F337" s="435"/>
      <c r="G337" s="435"/>
      <c r="H337" s="435"/>
      <c r="I337" s="435"/>
      <c r="J337" s="435"/>
      <c r="K337" s="435"/>
      <c r="L337" s="8"/>
    </row>
    <row r="338" spans="1:12" ht="26.1" customHeight="1" x14ac:dyDescent="0.25">
      <c r="A338" s="434" t="str">
        <f>IF(ISERROR(VLOOKUP('Child Tracking Record Sheets'!#REF!,'Child Tracking Record Sheets'!#REF!,2,0)),"",VLOOKUP('Child Tracking Record Sheets'!#REF!,'Child Tracking Record Sheets'!#REF!,2,0))</f>
        <v/>
      </c>
      <c r="B338" s="434"/>
      <c r="C338" s="435" t="str">
        <f>IF(ISERROR(VLOOKUP('Child Tracking Record Sheets'!#REF!,'Class Record S5'!#REF!,2,0)),"",VLOOKUP('Child Tracking Record Sheets'!#REF!,'Class Record S5'!#REF!,2,0))</f>
        <v/>
      </c>
      <c r="D338" s="435"/>
      <c r="E338" s="435"/>
      <c r="F338" s="435"/>
      <c r="G338" s="435"/>
      <c r="H338" s="435"/>
      <c r="I338" s="435"/>
      <c r="J338" s="435"/>
      <c r="K338" s="435"/>
      <c r="L338" s="8"/>
    </row>
    <row r="339" spans="1:12" ht="26.1" customHeight="1" x14ac:dyDescent="0.25">
      <c r="A339" s="434" t="str">
        <f>IF(ISERROR(VLOOKUP('Child Tracking Record Sheets'!#REF!,'Child Tracking Record Sheets'!#REF!,2,0)),"",VLOOKUP('Child Tracking Record Sheets'!#REF!,'Child Tracking Record Sheets'!#REF!,2,0))</f>
        <v/>
      </c>
      <c r="B339" s="434"/>
      <c r="C339" s="435" t="str">
        <f>IF(ISERROR(VLOOKUP('Child Tracking Record Sheets'!#REF!,'Class Record S5'!#REF!,2,0)),"",VLOOKUP('Child Tracking Record Sheets'!#REF!,'Class Record S5'!#REF!,2,0))</f>
        <v/>
      </c>
      <c r="D339" s="435"/>
      <c r="E339" s="435"/>
      <c r="F339" s="435"/>
      <c r="G339" s="435"/>
      <c r="H339" s="435"/>
      <c r="I339" s="435"/>
      <c r="J339" s="435"/>
      <c r="K339" s="435"/>
      <c r="L339" s="8"/>
    </row>
    <row r="340" spans="1:12" ht="26.1" customHeight="1" x14ac:dyDescent="0.25">
      <c r="A340" s="436" t="str">
        <f>IF(ISERROR(VLOOKUP('Child Tracking Record Sheets'!#REF!,'Child Tracking Record Sheets'!#REF!,2,0)),"",VLOOKUP('Child Tracking Record Sheets'!#REF!,'Child Tracking Record Sheets'!#REF!,2,0))</f>
        <v/>
      </c>
      <c r="B340" s="436"/>
      <c r="C340" s="437" t="str">
        <f>IF(ISERROR(VLOOKUP('Child Tracking Record Sheets'!#REF!,'Class Record S5'!#REF!,2,0)),"",VLOOKUP('Child Tracking Record Sheets'!#REF!,'Class Record S5'!#REF!,2,0))</f>
        <v/>
      </c>
      <c r="D340" s="437"/>
      <c r="E340" s="437"/>
      <c r="F340" s="437"/>
      <c r="G340" s="437"/>
      <c r="H340" s="437"/>
      <c r="I340" s="437"/>
      <c r="J340" s="437"/>
      <c r="K340" s="437"/>
      <c r="L340" s="9"/>
    </row>
    <row r="341" spans="1:12" ht="11.1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</row>
    <row r="342" spans="1:12" ht="20.100000000000001" customHeight="1" x14ac:dyDescent="0.25">
      <c r="A342" s="429" t="s">
        <v>48</v>
      </c>
      <c r="B342" s="429"/>
      <c r="C342" s="429"/>
      <c r="D342" s="429"/>
      <c r="E342" s="429"/>
      <c r="F342" s="429"/>
      <c r="G342" s="429"/>
      <c r="H342" s="429"/>
      <c r="I342" s="429"/>
      <c r="J342" s="429"/>
      <c r="K342" s="429"/>
      <c r="L342" s="6" t="s">
        <v>43</v>
      </c>
    </row>
    <row r="343" spans="1:12" ht="26.1" customHeight="1" x14ac:dyDescent="0.25">
      <c r="A343" s="430" t="str">
        <f>IF(ISERROR(VLOOKUP('Child Tracking Record Sheets'!#REF!,'Child Tracking Record Sheets'!#REF!,2,0)),"",VLOOKUP('Child Tracking Record Sheets'!#REF!,'Child Tracking Record Sheets'!#REF!,2,0))</f>
        <v/>
      </c>
      <c r="B343" s="430"/>
      <c r="C343" s="431" t="str">
        <f>IF(ISERROR(VLOOKUP('Child Tracking Record Sheets'!#REF!,'Class Record S5'!#REF!,2,0)),"",VLOOKUP('Child Tracking Record Sheets'!#REF!,'Class Record S5'!#REF!,2,0))</f>
        <v/>
      </c>
      <c r="D343" s="431"/>
      <c r="E343" s="431"/>
      <c r="F343" s="431"/>
      <c r="G343" s="431"/>
      <c r="H343" s="431"/>
      <c r="I343" s="431"/>
      <c r="J343" s="431"/>
      <c r="K343" s="431"/>
      <c r="L343" s="7"/>
    </row>
    <row r="344" spans="1:12" ht="26.1" customHeight="1" x14ac:dyDescent="0.25">
      <c r="A344" s="434" t="str">
        <f>IF(ISERROR(VLOOKUP('Child Tracking Record Sheets'!#REF!,'Child Tracking Record Sheets'!#REF!,2,0)),"",VLOOKUP('Child Tracking Record Sheets'!#REF!,'Child Tracking Record Sheets'!#REF!,2,0))</f>
        <v/>
      </c>
      <c r="B344" s="434"/>
      <c r="C344" s="435" t="str">
        <f>IF(ISERROR(VLOOKUP('Child Tracking Record Sheets'!#REF!,'Class Record S5'!#REF!,2,0)),"",VLOOKUP('Child Tracking Record Sheets'!#REF!,'Class Record S5'!#REF!,2,0))</f>
        <v/>
      </c>
      <c r="D344" s="435"/>
      <c r="E344" s="435"/>
      <c r="F344" s="435"/>
      <c r="G344" s="435"/>
      <c r="H344" s="435"/>
      <c r="I344" s="435"/>
      <c r="J344" s="435"/>
      <c r="K344" s="435"/>
      <c r="L344" s="8"/>
    </row>
    <row r="345" spans="1:12" ht="26.1" customHeight="1" x14ac:dyDescent="0.25">
      <c r="A345" s="434" t="str">
        <f>IF(ISERROR(VLOOKUP('Child Tracking Record Sheets'!#REF!,'Child Tracking Record Sheets'!#REF!,2,0)),"",VLOOKUP('Child Tracking Record Sheets'!#REF!,'Child Tracking Record Sheets'!#REF!,2,0))</f>
        <v/>
      </c>
      <c r="B345" s="434"/>
      <c r="C345" s="435" t="str">
        <f>IF(ISERROR(VLOOKUP('Child Tracking Record Sheets'!#REF!,'Class Record S5'!#REF!,2,0)),"",VLOOKUP('Child Tracking Record Sheets'!#REF!,'Class Record S5'!#REF!,2,0))</f>
        <v/>
      </c>
      <c r="D345" s="435"/>
      <c r="E345" s="435"/>
      <c r="F345" s="435"/>
      <c r="G345" s="435"/>
      <c r="H345" s="435"/>
      <c r="I345" s="435"/>
      <c r="J345" s="435"/>
      <c r="K345" s="435"/>
      <c r="L345" s="8"/>
    </row>
    <row r="346" spans="1:12" ht="26.1" customHeight="1" x14ac:dyDescent="0.25">
      <c r="A346" s="434" t="str">
        <f>IF(ISERROR(VLOOKUP('Child Tracking Record Sheets'!#REF!,'Child Tracking Record Sheets'!#REF!,2,0)),"",VLOOKUP('Child Tracking Record Sheets'!#REF!,'Child Tracking Record Sheets'!#REF!,2,0))</f>
        <v/>
      </c>
      <c r="B346" s="434"/>
      <c r="C346" s="435" t="str">
        <f>IF(ISERROR(VLOOKUP('Child Tracking Record Sheets'!#REF!,'Class Record S5'!#REF!,2,0)),"",VLOOKUP('Child Tracking Record Sheets'!#REF!,'Class Record S5'!#REF!,2,0))</f>
        <v/>
      </c>
      <c r="D346" s="435"/>
      <c r="E346" s="435"/>
      <c r="F346" s="435"/>
      <c r="G346" s="435"/>
      <c r="H346" s="435"/>
      <c r="I346" s="435"/>
      <c r="J346" s="435"/>
      <c r="K346" s="435"/>
      <c r="L346" s="8"/>
    </row>
    <row r="347" spans="1:12" ht="26.1" customHeight="1" x14ac:dyDescent="0.25">
      <c r="A347" s="436" t="str">
        <f>IF(ISERROR(VLOOKUP('Child Tracking Record Sheets'!#REF!,'Child Tracking Record Sheets'!#REF!,2,0)),"",VLOOKUP('Child Tracking Record Sheets'!#REF!,'Child Tracking Record Sheets'!#REF!,2,0))</f>
        <v/>
      </c>
      <c r="B347" s="436"/>
      <c r="C347" s="437" t="str">
        <f>IF(ISERROR(VLOOKUP('Child Tracking Record Sheets'!#REF!,'Class Record S5'!#REF!,2,0)),"",VLOOKUP('Child Tracking Record Sheets'!#REF!,'Class Record S5'!#REF!,2,0))</f>
        <v/>
      </c>
      <c r="D347" s="437"/>
      <c r="E347" s="437"/>
      <c r="F347" s="437"/>
      <c r="G347" s="437"/>
      <c r="H347" s="437"/>
      <c r="I347" s="437"/>
      <c r="J347" s="437"/>
      <c r="K347" s="437"/>
      <c r="L347" s="9"/>
    </row>
    <row r="348" spans="1:12" ht="11.1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</row>
    <row r="349" spans="1:12" ht="20.100000000000001" customHeight="1" x14ac:dyDescent="0.25">
      <c r="A349" s="429" t="s">
        <v>49</v>
      </c>
      <c r="B349" s="429"/>
      <c r="C349" s="429"/>
      <c r="D349" s="429"/>
      <c r="E349" s="429"/>
      <c r="F349" s="429"/>
      <c r="G349" s="429"/>
      <c r="H349" s="429"/>
      <c r="I349" s="429"/>
      <c r="J349" s="429"/>
      <c r="K349" s="429"/>
      <c r="L349" s="6" t="s">
        <v>43</v>
      </c>
    </row>
    <row r="350" spans="1:12" ht="26.1" customHeight="1" x14ac:dyDescent="0.25">
      <c r="A350" s="430" t="str">
        <f>IF(ISERROR(VLOOKUP('Child Tracking Record Sheets'!#REF!,'Child Tracking Record Sheets'!#REF!,2,0)),"",VLOOKUP('Child Tracking Record Sheets'!#REF!,'Child Tracking Record Sheets'!#REF!,2,0))</f>
        <v/>
      </c>
      <c r="B350" s="430"/>
      <c r="C350" s="431" t="str">
        <f>IF(ISERROR(VLOOKUP('Child Tracking Record Sheets'!#REF!,'Class Record S5'!#REF!,2,0)),"",VLOOKUP('Child Tracking Record Sheets'!#REF!,'Class Record S5'!#REF!,2,0))</f>
        <v/>
      </c>
      <c r="D350" s="431"/>
      <c r="E350" s="431"/>
      <c r="F350" s="431"/>
      <c r="G350" s="431"/>
      <c r="H350" s="431"/>
      <c r="I350" s="431"/>
      <c r="J350" s="431"/>
      <c r="K350" s="431"/>
      <c r="L350" s="7"/>
    </row>
    <row r="351" spans="1:12" ht="26.1" customHeight="1" x14ac:dyDescent="0.25">
      <c r="A351" s="434" t="str">
        <f>IF(ISERROR(VLOOKUP('Child Tracking Record Sheets'!#REF!,'Child Tracking Record Sheets'!#REF!,2,0)),"",VLOOKUP('Child Tracking Record Sheets'!#REF!,'Child Tracking Record Sheets'!#REF!,2,0))</f>
        <v/>
      </c>
      <c r="B351" s="434"/>
      <c r="C351" s="435" t="str">
        <f>IF(ISERROR(VLOOKUP('Child Tracking Record Sheets'!#REF!,'Class Record S5'!#REF!,2,0)),"",VLOOKUP('Child Tracking Record Sheets'!#REF!,'Class Record S5'!#REF!,2,0))</f>
        <v/>
      </c>
      <c r="D351" s="435"/>
      <c r="E351" s="435"/>
      <c r="F351" s="435"/>
      <c r="G351" s="435"/>
      <c r="H351" s="435"/>
      <c r="I351" s="435"/>
      <c r="J351" s="435"/>
      <c r="K351" s="435"/>
      <c r="L351" s="8"/>
    </row>
    <row r="352" spans="1:12" ht="26.1" customHeight="1" x14ac:dyDescent="0.25">
      <c r="A352" s="434" t="str">
        <f>IF(ISERROR(VLOOKUP('Child Tracking Record Sheets'!#REF!,'Child Tracking Record Sheets'!#REF!,2,0)),"",VLOOKUP('Child Tracking Record Sheets'!#REF!,'Child Tracking Record Sheets'!#REF!,2,0))</f>
        <v/>
      </c>
      <c r="B352" s="434"/>
      <c r="C352" s="435" t="str">
        <f>IF(ISERROR(VLOOKUP('Child Tracking Record Sheets'!#REF!,'Class Record S5'!#REF!,2,0)),"",VLOOKUP('Child Tracking Record Sheets'!#REF!,'Class Record S5'!#REF!,2,0))</f>
        <v/>
      </c>
      <c r="D352" s="435"/>
      <c r="E352" s="435"/>
      <c r="F352" s="435"/>
      <c r="G352" s="435"/>
      <c r="H352" s="435"/>
      <c r="I352" s="435"/>
      <c r="J352" s="435"/>
      <c r="K352" s="435"/>
      <c r="L352" s="8"/>
    </row>
    <row r="353" spans="1:12" ht="26.1" customHeight="1" x14ac:dyDescent="0.25">
      <c r="A353" s="436" t="str">
        <f>IF(ISERROR(VLOOKUP('Child Tracking Record Sheets'!#REF!,'Child Tracking Record Sheets'!#REF!,2,0)),"",VLOOKUP('Child Tracking Record Sheets'!#REF!,'Child Tracking Record Sheets'!#REF!,2,0))</f>
        <v/>
      </c>
      <c r="B353" s="436"/>
      <c r="C353" s="437" t="str">
        <f>IF(ISERROR(VLOOKUP('Child Tracking Record Sheets'!#REF!,'Class Record S5'!#REF!,2,0)),"",VLOOKUP('Child Tracking Record Sheets'!#REF!,'Class Record S5'!#REF!,2,0))</f>
        <v/>
      </c>
      <c r="D353" s="437"/>
      <c r="E353" s="437"/>
      <c r="F353" s="437"/>
      <c r="G353" s="437"/>
      <c r="H353" s="437"/>
      <c r="I353" s="437"/>
      <c r="J353" s="437"/>
      <c r="K353" s="437"/>
      <c r="L353" s="9"/>
    </row>
    <row r="354" spans="1:12" ht="11.1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</row>
    <row r="355" spans="1:12" ht="20.100000000000001" customHeight="1" x14ac:dyDescent="0.25">
      <c r="A355" s="438" t="s">
        <v>44</v>
      </c>
      <c r="B355" s="438"/>
      <c r="C355" s="438"/>
      <c r="D355" s="438"/>
      <c r="E355" s="438"/>
      <c r="F355" s="438"/>
      <c r="G355" s="438"/>
      <c r="H355" s="438"/>
      <c r="I355" s="438"/>
      <c r="J355" s="438"/>
      <c r="K355" s="439" t="s">
        <v>45</v>
      </c>
      <c r="L355" s="439"/>
    </row>
    <row r="356" spans="1:12" ht="20.100000000000001" customHeight="1" x14ac:dyDescent="0.25">
      <c r="A356" s="440"/>
      <c r="B356" s="440"/>
      <c r="C356" s="440"/>
      <c r="D356" s="440"/>
      <c r="E356" s="440"/>
      <c r="F356" s="440"/>
      <c r="G356" s="440"/>
      <c r="H356" s="440"/>
      <c r="I356" s="440"/>
      <c r="J356" s="440"/>
      <c r="K356" s="441" t="e">
        <f>'Class Record S5'!#REF!</f>
        <v>#REF!</v>
      </c>
      <c r="L356" s="441"/>
    </row>
    <row r="357" spans="1:12" ht="20.100000000000001" customHeight="1" x14ac:dyDescent="0.25">
      <c r="A357" s="440"/>
      <c r="B357" s="440"/>
      <c r="C357" s="440"/>
      <c r="D357" s="440"/>
      <c r="E357" s="440"/>
      <c r="F357" s="440"/>
      <c r="G357" s="440"/>
      <c r="H357" s="440"/>
      <c r="I357" s="440"/>
      <c r="J357" s="440"/>
      <c r="K357" s="441"/>
      <c r="L357" s="441"/>
    </row>
    <row r="358" spans="1:12" ht="20.100000000000001" customHeight="1" x14ac:dyDescent="0.25">
      <c r="A358" s="440"/>
      <c r="B358" s="440"/>
      <c r="C358" s="440"/>
      <c r="D358" s="440"/>
      <c r="E358" s="440"/>
      <c r="F358" s="440"/>
      <c r="G358" s="440"/>
      <c r="H358" s="440"/>
      <c r="I358" s="440"/>
      <c r="J358" s="440"/>
      <c r="K358" s="441"/>
      <c r="L358" s="441"/>
    </row>
    <row r="359" spans="1:12" ht="20.100000000000001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</row>
    <row r="360" spans="1:12" ht="20.100000000000001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</row>
    <row r="361" spans="1:12" ht="24.6" customHeight="1" x14ac:dyDescent="0.25">
      <c r="A361" s="423" t="e">
        <f>'Child Tracking Record Sheets'!$B$1:$F$1</f>
        <v>#VALUE!</v>
      </c>
      <c r="B361" s="423"/>
      <c r="C361" s="423"/>
      <c r="D361" s="423"/>
      <c r="E361" s="423"/>
      <c r="F361" s="423"/>
      <c r="G361" s="423"/>
      <c r="H361" s="423"/>
      <c r="I361" s="423"/>
      <c r="J361" s="423"/>
      <c r="K361" s="423"/>
      <c r="L361" s="423"/>
    </row>
    <row r="362" spans="1:12" ht="11.1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ht="12" customHeight="1" x14ac:dyDescent="0.25">
      <c r="A363" s="424" t="s">
        <v>17</v>
      </c>
      <c r="B363" s="424"/>
      <c r="C363" s="425">
        <f>'Class Record S5'!M$2</f>
        <v>0</v>
      </c>
      <c r="D363" s="425"/>
      <c r="E363" s="425"/>
      <c r="F363" s="425"/>
      <c r="G363" s="424" t="s">
        <v>18</v>
      </c>
      <c r="H363" s="426" t="e">
        <f>$H$3</f>
        <v>#REF!</v>
      </c>
      <c r="I363" s="426"/>
      <c r="J363" s="427" t="str">
        <f>'Class Record S5'!$C$2</f>
        <v>CLASS</v>
      </c>
      <c r="K363" s="427"/>
      <c r="L363" s="427"/>
    </row>
    <row r="364" spans="1:12" ht="12" customHeight="1" x14ac:dyDescent="0.25">
      <c r="A364" s="424"/>
      <c r="B364" s="424"/>
      <c r="C364" s="425"/>
      <c r="D364" s="425"/>
      <c r="E364" s="425"/>
      <c r="F364" s="425"/>
      <c r="G364" s="424"/>
      <c r="H364" s="426"/>
      <c r="I364" s="426"/>
      <c r="J364" s="427"/>
      <c r="K364" s="427"/>
      <c r="L364" s="427"/>
    </row>
    <row r="365" spans="1:12" ht="11.1" customHeight="1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</row>
    <row r="366" spans="1:12" ht="20.100000000000001" customHeight="1" x14ac:dyDescent="0.25">
      <c r="A366" s="417" t="s">
        <v>19</v>
      </c>
      <c r="B366" s="417"/>
      <c r="C366" s="417"/>
      <c r="D366" s="417"/>
      <c r="E366" s="418" t="s">
        <v>20</v>
      </c>
      <c r="F366" s="418"/>
      <c r="G366" s="418"/>
      <c r="H366" s="418"/>
      <c r="I366" s="419" t="s">
        <v>21</v>
      </c>
      <c r="J366" s="419"/>
      <c r="K366" s="419"/>
      <c r="L366" s="419"/>
    </row>
    <row r="367" spans="1:12" ht="20.100000000000001" customHeight="1" x14ac:dyDescent="0.25">
      <c r="A367" s="420" t="s">
        <v>22</v>
      </c>
      <c r="B367" s="420"/>
      <c r="C367" s="421" t="s">
        <v>23</v>
      </c>
      <c r="D367" s="421"/>
      <c r="E367" s="421" t="s">
        <v>24</v>
      </c>
      <c r="F367" s="421"/>
      <c r="G367" s="421" t="s">
        <v>25</v>
      </c>
      <c r="H367" s="421"/>
      <c r="I367" s="421" t="s">
        <v>26</v>
      </c>
      <c r="J367" s="421"/>
      <c r="K367" s="422" t="s">
        <v>27</v>
      </c>
      <c r="L367" s="422"/>
    </row>
    <row r="368" spans="1:12" ht="15" customHeight="1" x14ac:dyDescent="0.25">
      <c r="A368" s="433" t="s">
        <v>28</v>
      </c>
      <c r="B368" s="433"/>
      <c r="C368" s="433"/>
      <c r="D368" s="433"/>
      <c r="E368" s="433" t="s">
        <v>29</v>
      </c>
      <c r="F368" s="433"/>
      <c r="G368" s="433"/>
      <c r="H368" s="433"/>
      <c r="I368" s="433" t="s">
        <v>30</v>
      </c>
      <c r="J368" s="433"/>
      <c r="K368" s="433"/>
      <c r="L368" s="433"/>
    </row>
    <row r="369" spans="1:12" ht="15" customHeight="1" x14ac:dyDescent="0.25">
      <c r="A369" s="432" t="s">
        <v>31</v>
      </c>
      <c r="B369" s="432"/>
      <c r="C369" s="432"/>
      <c r="D369" s="432"/>
      <c r="E369" s="432" t="s">
        <v>32</v>
      </c>
      <c r="F369" s="432"/>
      <c r="G369" s="432"/>
      <c r="H369" s="432"/>
      <c r="I369" s="432" t="s">
        <v>33</v>
      </c>
      <c r="J369" s="432"/>
      <c r="K369" s="432"/>
      <c r="L369" s="432"/>
    </row>
    <row r="370" spans="1:12" ht="15" customHeight="1" x14ac:dyDescent="0.25">
      <c r="A370" s="432" t="s">
        <v>34</v>
      </c>
      <c r="B370" s="432"/>
      <c r="C370" s="432"/>
      <c r="D370" s="432"/>
      <c r="E370" s="432" t="s">
        <v>35</v>
      </c>
      <c r="F370" s="432"/>
      <c r="G370" s="432"/>
      <c r="H370" s="432"/>
      <c r="I370" s="432" t="s">
        <v>36</v>
      </c>
      <c r="J370" s="432"/>
      <c r="K370" s="432"/>
      <c r="L370" s="432"/>
    </row>
    <row r="371" spans="1:12" ht="15" customHeight="1" x14ac:dyDescent="0.25">
      <c r="A371" s="432" t="s">
        <v>37</v>
      </c>
      <c r="B371" s="432"/>
      <c r="C371" s="432"/>
      <c r="D371" s="432"/>
      <c r="E371" s="432" t="s">
        <v>38</v>
      </c>
      <c r="F371" s="432"/>
      <c r="G371" s="432"/>
      <c r="H371" s="432"/>
      <c r="I371" s="432" t="s">
        <v>39</v>
      </c>
      <c r="J371" s="432"/>
      <c r="K371" s="432"/>
      <c r="L371" s="432"/>
    </row>
    <row r="372" spans="1:12" ht="15" customHeight="1" x14ac:dyDescent="0.25">
      <c r="A372" s="428" t="s">
        <v>40</v>
      </c>
      <c r="B372" s="428"/>
      <c r="C372" s="428"/>
      <c r="D372" s="428"/>
      <c r="E372" s="428" t="s">
        <v>41</v>
      </c>
      <c r="F372" s="428"/>
      <c r="G372" s="428"/>
      <c r="H372" s="428"/>
      <c r="I372" s="428" t="s">
        <v>42</v>
      </c>
      <c r="J372" s="428"/>
      <c r="K372" s="428"/>
      <c r="L372" s="428"/>
    </row>
    <row r="373" spans="1:12" ht="11.1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</row>
    <row r="374" spans="1:12" ht="20.100000000000001" customHeight="1" x14ac:dyDescent="0.25">
      <c r="A374" s="429" t="s">
        <v>46</v>
      </c>
      <c r="B374" s="429"/>
      <c r="C374" s="429"/>
      <c r="D374" s="429"/>
      <c r="E374" s="429"/>
      <c r="F374" s="429"/>
      <c r="G374" s="429"/>
      <c r="H374" s="429"/>
      <c r="I374" s="429"/>
      <c r="J374" s="429"/>
      <c r="K374" s="429"/>
      <c r="L374" s="6" t="s">
        <v>43</v>
      </c>
    </row>
    <row r="375" spans="1:12" ht="26.1" customHeight="1" x14ac:dyDescent="0.25">
      <c r="A375" s="430" t="str">
        <f>IF(ISERROR(VLOOKUP('Child Tracking Record Sheets'!#REF!,'Child Tracking Record Sheets'!#REF!,2,0)),"",VLOOKUP('Child Tracking Record Sheets'!#REF!,'Child Tracking Record Sheets'!#REF!,2,0))</f>
        <v/>
      </c>
      <c r="B375" s="430"/>
      <c r="C375" s="431" t="str">
        <f>IF(ISERROR(VLOOKUP('Child Tracking Record Sheets'!#REF!,'Class Record S5'!#REF!,2,0)),"",VLOOKUP('Child Tracking Record Sheets'!#REF!,'Class Record S5'!#REF!,2,0))</f>
        <v/>
      </c>
      <c r="D375" s="431"/>
      <c r="E375" s="431"/>
      <c r="F375" s="431"/>
      <c r="G375" s="431"/>
      <c r="H375" s="431"/>
      <c r="I375" s="431"/>
      <c r="J375" s="431"/>
      <c r="K375" s="431"/>
      <c r="L375" s="7"/>
    </row>
    <row r="376" spans="1:12" ht="26.1" customHeight="1" x14ac:dyDescent="0.25">
      <c r="A376" s="434" t="str">
        <f>IF(ISERROR(VLOOKUP('Child Tracking Record Sheets'!#REF!,'Child Tracking Record Sheets'!#REF!,2,0)),"",VLOOKUP('Child Tracking Record Sheets'!#REF!,'Child Tracking Record Sheets'!#REF!,2,0))</f>
        <v/>
      </c>
      <c r="B376" s="434"/>
      <c r="C376" s="435" t="str">
        <f>IF(ISERROR(VLOOKUP('Child Tracking Record Sheets'!#REF!,'Class Record S5'!#REF!,2,0)),"",VLOOKUP('Child Tracking Record Sheets'!#REF!,'Class Record S5'!#REF!,2,0))</f>
        <v/>
      </c>
      <c r="D376" s="435"/>
      <c r="E376" s="435"/>
      <c r="F376" s="435"/>
      <c r="G376" s="435"/>
      <c r="H376" s="435"/>
      <c r="I376" s="435"/>
      <c r="J376" s="435"/>
      <c r="K376" s="435"/>
      <c r="L376" s="8"/>
    </row>
    <row r="377" spans="1:12" ht="26.1" customHeight="1" x14ac:dyDescent="0.25">
      <c r="A377" s="434" t="str">
        <f>IF(ISERROR(VLOOKUP('Child Tracking Record Sheets'!#REF!,'Child Tracking Record Sheets'!#REF!,2,0)),"",VLOOKUP('Child Tracking Record Sheets'!#REF!,'Child Tracking Record Sheets'!#REF!,2,0))</f>
        <v/>
      </c>
      <c r="B377" s="434"/>
      <c r="C377" s="435" t="str">
        <f>IF(ISERROR(VLOOKUP('Child Tracking Record Sheets'!#REF!,'Class Record S5'!#REF!,2,0)),"",VLOOKUP('Child Tracking Record Sheets'!#REF!,'Class Record S5'!#REF!,2,0))</f>
        <v/>
      </c>
      <c r="D377" s="435"/>
      <c r="E377" s="435"/>
      <c r="F377" s="435"/>
      <c r="G377" s="435"/>
      <c r="H377" s="435"/>
      <c r="I377" s="435"/>
      <c r="J377" s="435"/>
      <c r="K377" s="435"/>
      <c r="L377" s="8"/>
    </row>
    <row r="378" spans="1:12" ht="26.1" customHeight="1" x14ac:dyDescent="0.25">
      <c r="A378" s="436" t="str">
        <f>IF(ISERROR(VLOOKUP('Child Tracking Record Sheets'!#REF!,'Child Tracking Record Sheets'!#REF!,2,0)),"",VLOOKUP('Child Tracking Record Sheets'!#REF!,'Child Tracking Record Sheets'!#REF!,2,0))</f>
        <v/>
      </c>
      <c r="B378" s="436"/>
      <c r="C378" s="437" t="str">
        <f>IF(ISERROR(VLOOKUP('Child Tracking Record Sheets'!#REF!,'Class Record S5'!#REF!,2,0)),"",VLOOKUP('Child Tracking Record Sheets'!#REF!,'Class Record S5'!#REF!,2,0))</f>
        <v/>
      </c>
      <c r="D378" s="437"/>
      <c r="E378" s="437"/>
      <c r="F378" s="437"/>
      <c r="G378" s="437"/>
      <c r="H378" s="437"/>
      <c r="I378" s="437"/>
      <c r="J378" s="437"/>
      <c r="K378" s="437"/>
      <c r="L378" s="9"/>
    </row>
    <row r="379" spans="1:12" ht="11.1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</row>
    <row r="380" spans="1:12" ht="20.100000000000001" customHeight="1" x14ac:dyDescent="0.25">
      <c r="A380" s="429" t="s">
        <v>47</v>
      </c>
      <c r="B380" s="429"/>
      <c r="C380" s="429"/>
      <c r="D380" s="429"/>
      <c r="E380" s="429"/>
      <c r="F380" s="429"/>
      <c r="G380" s="429"/>
      <c r="H380" s="429"/>
      <c r="I380" s="429"/>
      <c r="J380" s="429"/>
      <c r="K380" s="429"/>
      <c r="L380" s="6" t="s">
        <v>43</v>
      </c>
    </row>
    <row r="381" spans="1:12" ht="26.1" customHeight="1" x14ac:dyDescent="0.25">
      <c r="A381" s="430" t="str">
        <f>IF(ISERROR(VLOOKUP('Child Tracking Record Sheets'!#REF!,'Child Tracking Record Sheets'!#REF!,2,0)),"",VLOOKUP('Child Tracking Record Sheets'!#REF!,'Child Tracking Record Sheets'!#REF!,2,0))</f>
        <v/>
      </c>
      <c r="B381" s="430"/>
      <c r="C381" s="431" t="str">
        <f>IF(ISERROR(VLOOKUP('Child Tracking Record Sheets'!#REF!,'Class Record S5'!#REF!,2,0)),"",VLOOKUP('Child Tracking Record Sheets'!#REF!,'Class Record S5'!#REF!,2,0))</f>
        <v/>
      </c>
      <c r="D381" s="431"/>
      <c r="E381" s="431"/>
      <c r="F381" s="431"/>
      <c r="G381" s="431"/>
      <c r="H381" s="431"/>
      <c r="I381" s="431"/>
      <c r="J381" s="431"/>
      <c r="K381" s="431"/>
      <c r="L381" s="7"/>
    </row>
    <row r="382" spans="1:12" ht="26.1" customHeight="1" x14ac:dyDescent="0.25">
      <c r="A382" s="434" t="str">
        <f>IF(ISERROR(VLOOKUP('Child Tracking Record Sheets'!#REF!,'Child Tracking Record Sheets'!#REF!,2,0)),"",VLOOKUP('Child Tracking Record Sheets'!#REF!,'Child Tracking Record Sheets'!#REF!,2,0))</f>
        <v/>
      </c>
      <c r="B382" s="434"/>
      <c r="C382" s="435" t="str">
        <f>IF(ISERROR(VLOOKUP('Child Tracking Record Sheets'!#REF!,'Class Record S5'!#REF!,2,0)),"",VLOOKUP('Child Tracking Record Sheets'!#REF!,'Class Record S5'!#REF!,2,0))</f>
        <v/>
      </c>
      <c r="D382" s="435"/>
      <c r="E382" s="435"/>
      <c r="F382" s="435"/>
      <c r="G382" s="435"/>
      <c r="H382" s="435"/>
      <c r="I382" s="435"/>
      <c r="J382" s="435"/>
      <c r="K382" s="435"/>
      <c r="L382" s="8"/>
    </row>
    <row r="383" spans="1:12" ht="26.1" customHeight="1" x14ac:dyDescent="0.25">
      <c r="A383" s="434" t="str">
        <f>IF(ISERROR(VLOOKUP('Child Tracking Record Sheets'!#REF!,'Child Tracking Record Sheets'!#REF!,2,0)),"",VLOOKUP('Child Tracking Record Sheets'!#REF!,'Child Tracking Record Sheets'!#REF!,2,0))</f>
        <v/>
      </c>
      <c r="B383" s="434"/>
      <c r="C383" s="435" t="str">
        <f>IF(ISERROR(VLOOKUP('Child Tracking Record Sheets'!#REF!,'Class Record S5'!#REF!,2,0)),"",VLOOKUP('Child Tracking Record Sheets'!#REF!,'Class Record S5'!#REF!,2,0))</f>
        <v/>
      </c>
      <c r="D383" s="435"/>
      <c r="E383" s="435"/>
      <c r="F383" s="435"/>
      <c r="G383" s="435"/>
      <c r="H383" s="435"/>
      <c r="I383" s="435"/>
      <c r="J383" s="435"/>
      <c r="K383" s="435"/>
      <c r="L383" s="8"/>
    </row>
    <row r="384" spans="1:12" ht="26.1" customHeight="1" x14ac:dyDescent="0.25">
      <c r="A384" s="434" t="str">
        <f>IF(ISERROR(VLOOKUP('Child Tracking Record Sheets'!#REF!,'Child Tracking Record Sheets'!#REF!,2,0)),"",VLOOKUP('Child Tracking Record Sheets'!#REF!,'Child Tracking Record Sheets'!#REF!,2,0))</f>
        <v/>
      </c>
      <c r="B384" s="434"/>
      <c r="C384" s="435" t="str">
        <f>IF(ISERROR(VLOOKUP('Child Tracking Record Sheets'!#REF!,'Class Record S5'!#REF!,2,0)),"",VLOOKUP('Child Tracking Record Sheets'!#REF!,'Class Record S5'!#REF!,2,0))</f>
        <v/>
      </c>
      <c r="D384" s="435"/>
      <c r="E384" s="435"/>
      <c r="F384" s="435"/>
      <c r="G384" s="435"/>
      <c r="H384" s="435"/>
      <c r="I384" s="435"/>
      <c r="J384" s="435"/>
      <c r="K384" s="435"/>
      <c r="L384" s="8"/>
    </row>
    <row r="385" spans="1:12" ht="26.1" customHeight="1" x14ac:dyDescent="0.25">
      <c r="A385" s="436" t="str">
        <f>IF(ISERROR(VLOOKUP('Child Tracking Record Sheets'!#REF!,'Child Tracking Record Sheets'!#REF!,2,0)),"",VLOOKUP('Child Tracking Record Sheets'!#REF!,'Child Tracking Record Sheets'!#REF!,2,0))</f>
        <v/>
      </c>
      <c r="B385" s="436"/>
      <c r="C385" s="437" t="str">
        <f>IF(ISERROR(VLOOKUP('Child Tracking Record Sheets'!#REF!,'Class Record S5'!#REF!,2,0)),"",VLOOKUP('Child Tracking Record Sheets'!#REF!,'Class Record S5'!#REF!,2,0))</f>
        <v/>
      </c>
      <c r="D385" s="437"/>
      <c r="E385" s="437"/>
      <c r="F385" s="437"/>
      <c r="G385" s="437"/>
      <c r="H385" s="437"/>
      <c r="I385" s="437"/>
      <c r="J385" s="437"/>
      <c r="K385" s="437"/>
      <c r="L385" s="9"/>
    </row>
    <row r="386" spans="1:12" ht="11.1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</row>
    <row r="387" spans="1:12" ht="20.100000000000001" customHeight="1" x14ac:dyDescent="0.25">
      <c r="A387" s="429" t="s">
        <v>48</v>
      </c>
      <c r="B387" s="429"/>
      <c r="C387" s="429"/>
      <c r="D387" s="429"/>
      <c r="E387" s="429"/>
      <c r="F387" s="429"/>
      <c r="G387" s="429"/>
      <c r="H387" s="429"/>
      <c r="I387" s="429"/>
      <c r="J387" s="429"/>
      <c r="K387" s="429"/>
      <c r="L387" s="6" t="s">
        <v>43</v>
      </c>
    </row>
    <row r="388" spans="1:12" ht="26.1" customHeight="1" x14ac:dyDescent="0.25">
      <c r="A388" s="430" t="str">
        <f>IF(ISERROR(VLOOKUP('Child Tracking Record Sheets'!#REF!,'Child Tracking Record Sheets'!#REF!,2,0)),"",VLOOKUP('Child Tracking Record Sheets'!#REF!,'Child Tracking Record Sheets'!#REF!,2,0))</f>
        <v/>
      </c>
      <c r="B388" s="430"/>
      <c r="C388" s="431" t="str">
        <f>IF(ISERROR(VLOOKUP('Child Tracking Record Sheets'!#REF!,'Class Record S5'!#REF!,2,0)),"",VLOOKUP('Child Tracking Record Sheets'!#REF!,'Class Record S5'!#REF!,2,0))</f>
        <v/>
      </c>
      <c r="D388" s="431"/>
      <c r="E388" s="431"/>
      <c r="F388" s="431"/>
      <c r="G388" s="431"/>
      <c r="H388" s="431"/>
      <c r="I388" s="431"/>
      <c r="J388" s="431"/>
      <c r="K388" s="431"/>
      <c r="L388" s="7"/>
    </row>
    <row r="389" spans="1:12" ht="26.1" customHeight="1" x14ac:dyDescent="0.25">
      <c r="A389" s="434" t="str">
        <f>IF(ISERROR(VLOOKUP('Child Tracking Record Sheets'!#REF!,'Child Tracking Record Sheets'!#REF!,2,0)),"",VLOOKUP('Child Tracking Record Sheets'!#REF!,'Child Tracking Record Sheets'!#REF!,2,0))</f>
        <v/>
      </c>
      <c r="B389" s="434"/>
      <c r="C389" s="435" t="str">
        <f>IF(ISERROR(VLOOKUP('Child Tracking Record Sheets'!#REF!,'Class Record S5'!#REF!,2,0)),"",VLOOKUP('Child Tracking Record Sheets'!#REF!,'Class Record S5'!#REF!,2,0))</f>
        <v/>
      </c>
      <c r="D389" s="435"/>
      <c r="E389" s="435"/>
      <c r="F389" s="435"/>
      <c r="G389" s="435"/>
      <c r="H389" s="435"/>
      <c r="I389" s="435"/>
      <c r="J389" s="435"/>
      <c r="K389" s="435"/>
      <c r="L389" s="8"/>
    </row>
    <row r="390" spans="1:12" ht="26.1" customHeight="1" x14ac:dyDescent="0.25">
      <c r="A390" s="434" t="str">
        <f>IF(ISERROR(VLOOKUP('Child Tracking Record Sheets'!#REF!,'Child Tracking Record Sheets'!#REF!,2,0)),"",VLOOKUP('Child Tracking Record Sheets'!#REF!,'Child Tracking Record Sheets'!#REF!,2,0))</f>
        <v/>
      </c>
      <c r="B390" s="434"/>
      <c r="C390" s="435" t="str">
        <f>IF(ISERROR(VLOOKUP('Child Tracking Record Sheets'!#REF!,'Class Record S5'!#REF!,2,0)),"",VLOOKUP('Child Tracking Record Sheets'!#REF!,'Class Record S5'!#REF!,2,0))</f>
        <v/>
      </c>
      <c r="D390" s="435"/>
      <c r="E390" s="435"/>
      <c r="F390" s="435"/>
      <c r="G390" s="435"/>
      <c r="H390" s="435"/>
      <c r="I390" s="435"/>
      <c r="J390" s="435"/>
      <c r="K390" s="435"/>
      <c r="L390" s="8"/>
    </row>
    <row r="391" spans="1:12" ht="26.1" customHeight="1" x14ac:dyDescent="0.25">
      <c r="A391" s="434" t="str">
        <f>IF(ISERROR(VLOOKUP('Child Tracking Record Sheets'!#REF!,'Child Tracking Record Sheets'!#REF!,2,0)),"",VLOOKUP('Child Tracking Record Sheets'!#REF!,'Child Tracking Record Sheets'!#REF!,2,0))</f>
        <v/>
      </c>
      <c r="B391" s="434"/>
      <c r="C391" s="435" t="str">
        <f>IF(ISERROR(VLOOKUP('Child Tracking Record Sheets'!#REF!,'Class Record S5'!#REF!,2,0)),"",VLOOKUP('Child Tracking Record Sheets'!#REF!,'Class Record S5'!#REF!,2,0))</f>
        <v/>
      </c>
      <c r="D391" s="435"/>
      <c r="E391" s="435"/>
      <c r="F391" s="435"/>
      <c r="G391" s="435"/>
      <c r="H391" s="435"/>
      <c r="I391" s="435"/>
      <c r="J391" s="435"/>
      <c r="K391" s="435"/>
      <c r="L391" s="8"/>
    </row>
    <row r="392" spans="1:12" ht="26.1" customHeight="1" x14ac:dyDescent="0.25">
      <c r="A392" s="436" t="str">
        <f>IF(ISERROR(VLOOKUP('Child Tracking Record Sheets'!#REF!,'Child Tracking Record Sheets'!#REF!,2,0)),"",VLOOKUP('Child Tracking Record Sheets'!#REF!,'Child Tracking Record Sheets'!#REF!,2,0))</f>
        <v/>
      </c>
      <c r="B392" s="436"/>
      <c r="C392" s="437" t="str">
        <f>IF(ISERROR(VLOOKUP('Child Tracking Record Sheets'!#REF!,'Class Record S5'!#REF!,2,0)),"",VLOOKUP('Child Tracking Record Sheets'!#REF!,'Class Record S5'!#REF!,2,0))</f>
        <v/>
      </c>
      <c r="D392" s="437"/>
      <c r="E392" s="437"/>
      <c r="F392" s="437"/>
      <c r="G392" s="437"/>
      <c r="H392" s="437"/>
      <c r="I392" s="437"/>
      <c r="J392" s="437"/>
      <c r="K392" s="437"/>
      <c r="L392" s="9"/>
    </row>
    <row r="393" spans="1:12" ht="11.1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</row>
    <row r="394" spans="1:12" ht="20.100000000000001" customHeight="1" x14ac:dyDescent="0.25">
      <c r="A394" s="429" t="s">
        <v>49</v>
      </c>
      <c r="B394" s="429"/>
      <c r="C394" s="429"/>
      <c r="D394" s="429"/>
      <c r="E394" s="429"/>
      <c r="F394" s="429"/>
      <c r="G394" s="429"/>
      <c r="H394" s="429"/>
      <c r="I394" s="429"/>
      <c r="J394" s="429"/>
      <c r="K394" s="429"/>
      <c r="L394" s="6" t="s">
        <v>43</v>
      </c>
    </row>
    <row r="395" spans="1:12" ht="26.1" customHeight="1" x14ac:dyDescent="0.25">
      <c r="A395" s="430" t="str">
        <f>IF(ISERROR(VLOOKUP('Child Tracking Record Sheets'!#REF!,'Child Tracking Record Sheets'!#REF!,2,0)),"",VLOOKUP('Child Tracking Record Sheets'!#REF!,'Child Tracking Record Sheets'!#REF!,2,0))</f>
        <v/>
      </c>
      <c r="B395" s="430"/>
      <c r="C395" s="431" t="str">
        <f>IF(ISERROR(VLOOKUP('Child Tracking Record Sheets'!#REF!,'Class Record S5'!#REF!,2,0)),"",VLOOKUP('Child Tracking Record Sheets'!#REF!,'Class Record S5'!#REF!,2,0))</f>
        <v/>
      </c>
      <c r="D395" s="431"/>
      <c r="E395" s="431"/>
      <c r="F395" s="431"/>
      <c r="G395" s="431"/>
      <c r="H395" s="431"/>
      <c r="I395" s="431"/>
      <c r="J395" s="431"/>
      <c r="K395" s="431"/>
      <c r="L395" s="7"/>
    </row>
    <row r="396" spans="1:12" ht="26.1" customHeight="1" x14ac:dyDescent="0.25">
      <c r="A396" s="434" t="str">
        <f>IF(ISERROR(VLOOKUP('Child Tracking Record Sheets'!#REF!,'Child Tracking Record Sheets'!#REF!,2,0)),"",VLOOKUP('Child Tracking Record Sheets'!#REF!,'Child Tracking Record Sheets'!#REF!,2,0))</f>
        <v/>
      </c>
      <c r="B396" s="434"/>
      <c r="C396" s="435" t="str">
        <f>IF(ISERROR(VLOOKUP('Child Tracking Record Sheets'!#REF!,'Class Record S5'!#REF!,2,0)),"",VLOOKUP('Child Tracking Record Sheets'!#REF!,'Class Record S5'!#REF!,2,0))</f>
        <v/>
      </c>
      <c r="D396" s="435"/>
      <c r="E396" s="435"/>
      <c r="F396" s="435"/>
      <c r="G396" s="435"/>
      <c r="H396" s="435"/>
      <c r="I396" s="435"/>
      <c r="J396" s="435"/>
      <c r="K396" s="435"/>
      <c r="L396" s="8"/>
    </row>
    <row r="397" spans="1:12" ht="26.1" customHeight="1" x14ac:dyDescent="0.25">
      <c r="A397" s="434" t="str">
        <f>IF(ISERROR(VLOOKUP('Child Tracking Record Sheets'!#REF!,'Child Tracking Record Sheets'!#REF!,2,0)),"",VLOOKUP('Child Tracking Record Sheets'!#REF!,'Child Tracking Record Sheets'!#REF!,2,0))</f>
        <v/>
      </c>
      <c r="B397" s="434"/>
      <c r="C397" s="435" t="str">
        <f>IF(ISERROR(VLOOKUP('Child Tracking Record Sheets'!#REF!,'Class Record S5'!#REF!,2,0)),"",VLOOKUP('Child Tracking Record Sheets'!#REF!,'Class Record S5'!#REF!,2,0))</f>
        <v/>
      </c>
      <c r="D397" s="435"/>
      <c r="E397" s="435"/>
      <c r="F397" s="435"/>
      <c r="G397" s="435"/>
      <c r="H397" s="435"/>
      <c r="I397" s="435"/>
      <c r="J397" s="435"/>
      <c r="K397" s="435"/>
      <c r="L397" s="8"/>
    </row>
    <row r="398" spans="1:12" ht="26.1" customHeight="1" x14ac:dyDescent="0.25">
      <c r="A398" s="436" t="str">
        <f>IF(ISERROR(VLOOKUP('Child Tracking Record Sheets'!#REF!,'Child Tracking Record Sheets'!#REF!,2,0)),"",VLOOKUP('Child Tracking Record Sheets'!#REF!,'Child Tracking Record Sheets'!#REF!,2,0))</f>
        <v/>
      </c>
      <c r="B398" s="436"/>
      <c r="C398" s="437" t="str">
        <f>IF(ISERROR(VLOOKUP('Child Tracking Record Sheets'!#REF!,'Class Record S5'!#REF!,2,0)),"",VLOOKUP('Child Tracking Record Sheets'!#REF!,'Class Record S5'!#REF!,2,0))</f>
        <v/>
      </c>
      <c r="D398" s="437"/>
      <c r="E398" s="437"/>
      <c r="F398" s="437"/>
      <c r="G398" s="437"/>
      <c r="H398" s="437"/>
      <c r="I398" s="437"/>
      <c r="J398" s="437"/>
      <c r="K398" s="437"/>
      <c r="L398" s="9"/>
    </row>
    <row r="399" spans="1:12" ht="11.1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</row>
    <row r="400" spans="1:12" ht="20.100000000000001" customHeight="1" x14ac:dyDescent="0.25">
      <c r="A400" s="438" t="s">
        <v>44</v>
      </c>
      <c r="B400" s="438"/>
      <c r="C400" s="438"/>
      <c r="D400" s="438"/>
      <c r="E400" s="438"/>
      <c r="F400" s="438"/>
      <c r="G400" s="438"/>
      <c r="H400" s="438"/>
      <c r="I400" s="438"/>
      <c r="J400" s="438"/>
      <c r="K400" s="439" t="s">
        <v>45</v>
      </c>
      <c r="L400" s="439"/>
    </row>
    <row r="401" spans="1:12" ht="20.100000000000001" customHeight="1" x14ac:dyDescent="0.25">
      <c r="A401" s="440"/>
      <c r="B401" s="440"/>
      <c r="C401" s="440"/>
      <c r="D401" s="440"/>
      <c r="E401" s="440"/>
      <c r="F401" s="440"/>
      <c r="G401" s="440"/>
      <c r="H401" s="440"/>
      <c r="I401" s="440"/>
      <c r="J401" s="440"/>
      <c r="K401" s="441" t="e">
        <f>'Class Record S5'!#REF!</f>
        <v>#REF!</v>
      </c>
      <c r="L401" s="441"/>
    </row>
    <row r="402" spans="1:12" ht="20.100000000000001" customHeight="1" x14ac:dyDescent="0.25">
      <c r="A402" s="440"/>
      <c r="B402" s="440"/>
      <c r="C402" s="440"/>
      <c r="D402" s="440"/>
      <c r="E402" s="440"/>
      <c r="F402" s="440"/>
      <c r="G402" s="440"/>
      <c r="H402" s="440"/>
      <c r="I402" s="440"/>
      <c r="J402" s="440"/>
      <c r="K402" s="441"/>
      <c r="L402" s="441"/>
    </row>
    <row r="403" spans="1:12" ht="20.100000000000001" customHeight="1" x14ac:dyDescent="0.25">
      <c r="A403" s="440"/>
      <c r="B403" s="440"/>
      <c r="C403" s="440"/>
      <c r="D403" s="440"/>
      <c r="E403" s="440"/>
      <c r="F403" s="440"/>
      <c r="G403" s="440"/>
      <c r="H403" s="440"/>
      <c r="I403" s="440"/>
      <c r="J403" s="440"/>
      <c r="K403" s="441"/>
      <c r="L403" s="441"/>
    </row>
    <row r="404" spans="1:12" ht="20.100000000000001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</row>
    <row r="405" spans="1:12" ht="20.100000000000001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</row>
    <row r="406" spans="1:12" ht="24.6" customHeight="1" x14ac:dyDescent="0.25">
      <c r="A406" s="423" t="e">
        <f>'Child Tracking Record Sheets'!$B$1:$F$1</f>
        <v>#VALUE!</v>
      </c>
      <c r="B406" s="423"/>
      <c r="C406" s="423"/>
      <c r="D406" s="423"/>
      <c r="E406" s="423"/>
      <c r="F406" s="423"/>
      <c r="G406" s="423"/>
      <c r="H406" s="423"/>
      <c r="I406" s="423"/>
      <c r="J406" s="423"/>
      <c r="K406" s="423"/>
      <c r="L406" s="423"/>
    </row>
    <row r="407" spans="1:12" ht="11.1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ht="12" customHeight="1" x14ac:dyDescent="0.25">
      <c r="A408" s="424" t="s">
        <v>17</v>
      </c>
      <c r="B408" s="424"/>
      <c r="C408" s="425">
        <f>'Class Record S5'!N$2</f>
        <v>0</v>
      </c>
      <c r="D408" s="425"/>
      <c r="E408" s="425"/>
      <c r="F408" s="425"/>
      <c r="G408" s="424" t="s">
        <v>18</v>
      </c>
      <c r="H408" s="426" t="e">
        <f>$H$3</f>
        <v>#REF!</v>
      </c>
      <c r="I408" s="426"/>
      <c r="J408" s="427" t="str">
        <f>'Class Record S5'!$C$2</f>
        <v>CLASS</v>
      </c>
      <c r="K408" s="427"/>
      <c r="L408" s="427"/>
    </row>
    <row r="409" spans="1:12" ht="12" customHeight="1" x14ac:dyDescent="0.25">
      <c r="A409" s="424"/>
      <c r="B409" s="424"/>
      <c r="C409" s="425"/>
      <c r="D409" s="425"/>
      <c r="E409" s="425"/>
      <c r="F409" s="425"/>
      <c r="G409" s="424"/>
      <c r="H409" s="426"/>
      <c r="I409" s="426"/>
      <c r="J409" s="427"/>
      <c r="K409" s="427"/>
      <c r="L409" s="427"/>
    </row>
    <row r="410" spans="1:12" ht="11.1" customHeight="1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</row>
    <row r="411" spans="1:12" ht="20.100000000000001" customHeight="1" x14ac:dyDescent="0.25">
      <c r="A411" s="417" t="s">
        <v>19</v>
      </c>
      <c r="B411" s="417"/>
      <c r="C411" s="417"/>
      <c r="D411" s="417"/>
      <c r="E411" s="418" t="s">
        <v>20</v>
      </c>
      <c r="F411" s="418"/>
      <c r="G411" s="418"/>
      <c r="H411" s="418"/>
      <c r="I411" s="419" t="s">
        <v>21</v>
      </c>
      <c r="J411" s="419"/>
      <c r="K411" s="419"/>
      <c r="L411" s="419"/>
    </row>
    <row r="412" spans="1:12" ht="20.100000000000001" customHeight="1" x14ac:dyDescent="0.25">
      <c r="A412" s="420" t="s">
        <v>22</v>
      </c>
      <c r="B412" s="420"/>
      <c r="C412" s="421" t="s">
        <v>23</v>
      </c>
      <c r="D412" s="421"/>
      <c r="E412" s="421" t="s">
        <v>24</v>
      </c>
      <c r="F412" s="421"/>
      <c r="G412" s="421" t="s">
        <v>25</v>
      </c>
      <c r="H412" s="421"/>
      <c r="I412" s="421" t="s">
        <v>26</v>
      </c>
      <c r="J412" s="421"/>
      <c r="K412" s="422" t="s">
        <v>27</v>
      </c>
      <c r="L412" s="422"/>
    </row>
    <row r="413" spans="1:12" ht="15" customHeight="1" x14ac:dyDescent="0.25">
      <c r="A413" s="433" t="s">
        <v>28</v>
      </c>
      <c r="B413" s="433"/>
      <c r="C413" s="433"/>
      <c r="D413" s="433"/>
      <c r="E413" s="433" t="s">
        <v>29</v>
      </c>
      <c r="F413" s="433"/>
      <c r="G413" s="433"/>
      <c r="H413" s="433"/>
      <c r="I413" s="433" t="s">
        <v>30</v>
      </c>
      <c r="J413" s="433"/>
      <c r="K413" s="433"/>
      <c r="L413" s="433"/>
    </row>
    <row r="414" spans="1:12" ht="15" customHeight="1" x14ac:dyDescent="0.25">
      <c r="A414" s="432" t="s">
        <v>31</v>
      </c>
      <c r="B414" s="432"/>
      <c r="C414" s="432"/>
      <c r="D414" s="432"/>
      <c r="E414" s="432" t="s">
        <v>32</v>
      </c>
      <c r="F414" s="432"/>
      <c r="G414" s="432"/>
      <c r="H414" s="432"/>
      <c r="I414" s="432" t="s">
        <v>33</v>
      </c>
      <c r="J414" s="432"/>
      <c r="K414" s="432"/>
      <c r="L414" s="432"/>
    </row>
    <row r="415" spans="1:12" ht="15" customHeight="1" x14ac:dyDescent="0.25">
      <c r="A415" s="432" t="s">
        <v>34</v>
      </c>
      <c r="B415" s="432"/>
      <c r="C415" s="432"/>
      <c r="D415" s="432"/>
      <c r="E415" s="432" t="s">
        <v>35</v>
      </c>
      <c r="F415" s="432"/>
      <c r="G415" s="432"/>
      <c r="H415" s="432"/>
      <c r="I415" s="432" t="s">
        <v>36</v>
      </c>
      <c r="J415" s="432"/>
      <c r="K415" s="432"/>
      <c r="L415" s="432"/>
    </row>
    <row r="416" spans="1:12" ht="15" customHeight="1" x14ac:dyDescent="0.25">
      <c r="A416" s="432" t="s">
        <v>37</v>
      </c>
      <c r="B416" s="432"/>
      <c r="C416" s="432"/>
      <c r="D416" s="432"/>
      <c r="E416" s="432" t="s">
        <v>38</v>
      </c>
      <c r="F416" s="432"/>
      <c r="G416" s="432"/>
      <c r="H416" s="432"/>
      <c r="I416" s="432" t="s">
        <v>39</v>
      </c>
      <c r="J416" s="432"/>
      <c r="K416" s="432"/>
      <c r="L416" s="432"/>
    </row>
    <row r="417" spans="1:12" ht="15" customHeight="1" x14ac:dyDescent="0.25">
      <c r="A417" s="428" t="s">
        <v>40</v>
      </c>
      <c r="B417" s="428"/>
      <c r="C417" s="428"/>
      <c r="D417" s="428"/>
      <c r="E417" s="428" t="s">
        <v>41</v>
      </c>
      <c r="F417" s="428"/>
      <c r="G417" s="428"/>
      <c r="H417" s="428"/>
      <c r="I417" s="428" t="s">
        <v>42</v>
      </c>
      <c r="J417" s="428"/>
      <c r="K417" s="428"/>
      <c r="L417" s="428"/>
    </row>
    <row r="418" spans="1:12" ht="11.1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</row>
    <row r="419" spans="1:12" ht="20.100000000000001" customHeight="1" x14ac:dyDescent="0.25">
      <c r="A419" s="429" t="s">
        <v>46</v>
      </c>
      <c r="B419" s="429"/>
      <c r="C419" s="429"/>
      <c r="D419" s="429"/>
      <c r="E419" s="429"/>
      <c r="F419" s="429"/>
      <c r="G419" s="429"/>
      <c r="H419" s="429"/>
      <c r="I419" s="429"/>
      <c r="J419" s="429"/>
      <c r="K419" s="429"/>
      <c r="L419" s="6" t="s">
        <v>43</v>
      </c>
    </row>
    <row r="420" spans="1:12" ht="26.1" customHeight="1" x14ac:dyDescent="0.25">
      <c r="A420" s="430" t="str">
        <f>IF(ISERROR(VLOOKUP('Child Tracking Record Sheets'!#REF!,'Child Tracking Record Sheets'!#REF!,2,0)),"",VLOOKUP('Child Tracking Record Sheets'!#REF!,'Child Tracking Record Sheets'!#REF!,2,0))</f>
        <v/>
      </c>
      <c r="B420" s="430"/>
      <c r="C420" s="431" t="str">
        <f>IF(ISERROR(VLOOKUP('Child Tracking Record Sheets'!#REF!,'Class Record S5'!#REF!,2,0)),"",VLOOKUP('Child Tracking Record Sheets'!#REF!,'Class Record S5'!#REF!,2,0))</f>
        <v/>
      </c>
      <c r="D420" s="431"/>
      <c r="E420" s="431"/>
      <c r="F420" s="431"/>
      <c r="G420" s="431"/>
      <c r="H420" s="431"/>
      <c r="I420" s="431"/>
      <c r="J420" s="431"/>
      <c r="K420" s="431"/>
      <c r="L420" s="7"/>
    </row>
    <row r="421" spans="1:12" ht="26.1" customHeight="1" x14ac:dyDescent="0.25">
      <c r="A421" s="434" t="str">
        <f>IF(ISERROR(VLOOKUP('Child Tracking Record Sheets'!#REF!,'Child Tracking Record Sheets'!#REF!,2,0)),"",VLOOKUP('Child Tracking Record Sheets'!#REF!,'Child Tracking Record Sheets'!#REF!,2,0))</f>
        <v/>
      </c>
      <c r="B421" s="434"/>
      <c r="C421" s="435" t="str">
        <f>IF(ISERROR(VLOOKUP('Child Tracking Record Sheets'!#REF!,'Class Record S5'!#REF!,2,0)),"",VLOOKUP('Child Tracking Record Sheets'!#REF!,'Class Record S5'!#REF!,2,0))</f>
        <v/>
      </c>
      <c r="D421" s="435"/>
      <c r="E421" s="435"/>
      <c r="F421" s="435"/>
      <c r="G421" s="435"/>
      <c r="H421" s="435"/>
      <c r="I421" s="435"/>
      <c r="J421" s="435"/>
      <c r="K421" s="435"/>
      <c r="L421" s="8"/>
    </row>
    <row r="422" spans="1:12" ht="26.1" customHeight="1" x14ac:dyDescent="0.25">
      <c r="A422" s="434" t="str">
        <f>IF(ISERROR(VLOOKUP('Child Tracking Record Sheets'!#REF!,'Child Tracking Record Sheets'!#REF!,2,0)),"",VLOOKUP('Child Tracking Record Sheets'!#REF!,'Child Tracking Record Sheets'!#REF!,2,0))</f>
        <v/>
      </c>
      <c r="B422" s="434"/>
      <c r="C422" s="435" t="str">
        <f>IF(ISERROR(VLOOKUP('Child Tracking Record Sheets'!#REF!,'Class Record S5'!#REF!,2,0)),"",VLOOKUP('Child Tracking Record Sheets'!#REF!,'Class Record S5'!#REF!,2,0))</f>
        <v/>
      </c>
      <c r="D422" s="435"/>
      <c r="E422" s="435"/>
      <c r="F422" s="435"/>
      <c r="G422" s="435"/>
      <c r="H422" s="435"/>
      <c r="I422" s="435"/>
      <c r="J422" s="435"/>
      <c r="K422" s="435"/>
      <c r="L422" s="8"/>
    </row>
    <row r="423" spans="1:12" ht="26.1" customHeight="1" x14ac:dyDescent="0.25">
      <c r="A423" s="436" t="str">
        <f>IF(ISERROR(VLOOKUP('Child Tracking Record Sheets'!#REF!,'Child Tracking Record Sheets'!#REF!,2,0)),"",VLOOKUP('Child Tracking Record Sheets'!#REF!,'Child Tracking Record Sheets'!#REF!,2,0))</f>
        <v/>
      </c>
      <c r="B423" s="436"/>
      <c r="C423" s="437" t="str">
        <f>IF(ISERROR(VLOOKUP('Child Tracking Record Sheets'!#REF!,'Class Record S5'!#REF!,2,0)),"",VLOOKUP('Child Tracking Record Sheets'!#REF!,'Class Record S5'!#REF!,2,0))</f>
        <v/>
      </c>
      <c r="D423" s="437"/>
      <c r="E423" s="437"/>
      <c r="F423" s="437"/>
      <c r="G423" s="437"/>
      <c r="H423" s="437"/>
      <c r="I423" s="437"/>
      <c r="J423" s="437"/>
      <c r="K423" s="437"/>
      <c r="L423" s="9"/>
    </row>
    <row r="424" spans="1:12" ht="11.1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</row>
    <row r="425" spans="1:12" ht="20.100000000000001" customHeight="1" x14ac:dyDescent="0.25">
      <c r="A425" s="429" t="s">
        <v>47</v>
      </c>
      <c r="B425" s="429"/>
      <c r="C425" s="429"/>
      <c r="D425" s="429"/>
      <c r="E425" s="429"/>
      <c r="F425" s="429"/>
      <c r="G425" s="429"/>
      <c r="H425" s="429"/>
      <c r="I425" s="429"/>
      <c r="J425" s="429"/>
      <c r="K425" s="429"/>
      <c r="L425" s="6" t="s">
        <v>43</v>
      </c>
    </row>
    <row r="426" spans="1:12" ht="26.1" customHeight="1" x14ac:dyDescent="0.25">
      <c r="A426" s="430" t="str">
        <f>IF(ISERROR(VLOOKUP('Child Tracking Record Sheets'!#REF!,'Child Tracking Record Sheets'!#REF!,2,0)),"",VLOOKUP('Child Tracking Record Sheets'!#REF!,'Child Tracking Record Sheets'!#REF!,2,0))</f>
        <v/>
      </c>
      <c r="B426" s="430"/>
      <c r="C426" s="431" t="str">
        <f>IF(ISERROR(VLOOKUP('Child Tracking Record Sheets'!#REF!,'Class Record S5'!#REF!,2,0)),"",VLOOKUP('Child Tracking Record Sheets'!#REF!,'Class Record S5'!#REF!,2,0))</f>
        <v/>
      </c>
      <c r="D426" s="431"/>
      <c r="E426" s="431"/>
      <c r="F426" s="431"/>
      <c r="G426" s="431"/>
      <c r="H426" s="431"/>
      <c r="I426" s="431"/>
      <c r="J426" s="431"/>
      <c r="K426" s="431"/>
      <c r="L426" s="7"/>
    </row>
    <row r="427" spans="1:12" ht="26.1" customHeight="1" x14ac:dyDescent="0.25">
      <c r="A427" s="434" t="str">
        <f>IF(ISERROR(VLOOKUP('Child Tracking Record Sheets'!#REF!,'Child Tracking Record Sheets'!#REF!,2,0)),"",VLOOKUP('Child Tracking Record Sheets'!#REF!,'Child Tracking Record Sheets'!#REF!,2,0))</f>
        <v/>
      </c>
      <c r="B427" s="434"/>
      <c r="C427" s="435" t="str">
        <f>IF(ISERROR(VLOOKUP('Child Tracking Record Sheets'!#REF!,'Class Record S5'!#REF!,2,0)),"",VLOOKUP('Child Tracking Record Sheets'!#REF!,'Class Record S5'!#REF!,2,0))</f>
        <v/>
      </c>
      <c r="D427" s="435"/>
      <c r="E427" s="435"/>
      <c r="F427" s="435"/>
      <c r="G427" s="435"/>
      <c r="H427" s="435"/>
      <c r="I427" s="435"/>
      <c r="J427" s="435"/>
      <c r="K427" s="435"/>
      <c r="L427" s="8"/>
    </row>
    <row r="428" spans="1:12" ht="26.1" customHeight="1" x14ac:dyDescent="0.25">
      <c r="A428" s="434" t="str">
        <f>IF(ISERROR(VLOOKUP('Child Tracking Record Sheets'!#REF!,'Child Tracking Record Sheets'!#REF!,2,0)),"",VLOOKUP('Child Tracking Record Sheets'!#REF!,'Child Tracking Record Sheets'!#REF!,2,0))</f>
        <v/>
      </c>
      <c r="B428" s="434"/>
      <c r="C428" s="435" t="str">
        <f>IF(ISERROR(VLOOKUP('Child Tracking Record Sheets'!#REF!,'Class Record S5'!#REF!,2,0)),"",VLOOKUP('Child Tracking Record Sheets'!#REF!,'Class Record S5'!#REF!,2,0))</f>
        <v/>
      </c>
      <c r="D428" s="435"/>
      <c r="E428" s="435"/>
      <c r="F428" s="435"/>
      <c r="G428" s="435"/>
      <c r="H428" s="435"/>
      <c r="I428" s="435"/>
      <c r="J428" s="435"/>
      <c r="K428" s="435"/>
      <c r="L428" s="8"/>
    </row>
    <row r="429" spans="1:12" ht="26.1" customHeight="1" x14ac:dyDescent="0.25">
      <c r="A429" s="434" t="str">
        <f>IF(ISERROR(VLOOKUP('Child Tracking Record Sheets'!#REF!,'Child Tracking Record Sheets'!#REF!,2,0)),"",VLOOKUP('Child Tracking Record Sheets'!#REF!,'Child Tracking Record Sheets'!#REF!,2,0))</f>
        <v/>
      </c>
      <c r="B429" s="434"/>
      <c r="C429" s="435" t="str">
        <f>IF(ISERROR(VLOOKUP('Child Tracking Record Sheets'!#REF!,'Class Record S5'!#REF!,2,0)),"",VLOOKUP('Child Tracking Record Sheets'!#REF!,'Class Record S5'!#REF!,2,0))</f>
        <v/>
      </c>
      <c r="D429" s="435"/>
      <c r="E429" s="435"/>
      <c r="F429" s="435"/>
      <c r="G429" s="435"/>
      <c r="H429" s="435"/>
      <c r="I429" s="435"/>
      <c r="J429" s="435"/>
      <c r="K429" s="435"/>
      <c r="L429" s="8"/>
    </row>
    <row r="430" spans="1:12" ht="26.1" customHeight="1" x14ac:dyDescent="0.25">
      <c r="A430" s="436" t="str">
        <f>IF(ISERROR(VLOOKUP('Child Tracking Record Sheets'!#REF!,'Child Tracking Record Sheets'!#REF!,2,0)),"",VLOOKUP('Child Tracking Record Sheets'!#REF!,'Child Tracking Record Sheets'!#REF!,2,0))</f>
        <v/>
      </c>
      <c r="B430" s="436"/>
      <c r="C430" s="437" t="str">
        <f>IF(ISERROR(VLOOKUP('Child Tracking Record Sheets'!#REF!,'Class Record S5'!#REF!,2,0)),"",VLOOKUP('Child Tracking Record Sheets'!#REF!,'Class Record S5'!#REF!,2,0))</f>
        <v/>
      </c>
      <c r="D430" s="437"/>
      <c r="E430" s="437"/>
      <c r="F430" s="437"/>
      <c r="G430" s="437"/>
      <c r="H430" s="437"/>
      <c r="I430" s="437"/>
      <c r="J430" s="437"/>
      <c r="K430" s="437"/>
      <c r="L430" s="9"/>
    </row>
    <row r="431" spans="1:12" ht="11.1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</row>
    <row r="432" spans="1:12" ht="20.100000000000001" customHeight="1" x14ac:dyDescent="0.25">
      <c r="A432" s="429" t="s">
        <v>48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6" t="s">
        <v>43</v>
      </c>
    </row>
    <row r="433" spans="1:12" ht="26.1" customHeight="1" x14ac:dyDescent="0.25">
      <c r="A433" s="430" t="str">
        <f>IF(ISERROR(VLOOKUP('Child Tracking Record Sheets'!#REF!,'Child Tracking Record Sheets'!#REF!,2,0)),"",VLOOKUP('Child Tracking Record Sheets'!#REF!,'Child Tracking Record Sheets'!#REF!,2,0))</f>
        <v/>
      </c>
      <c r="B433" s="430"/>
      <c r="C433" s="431" t="str">
        <f>IF(ISERROR(VLOOKUP('Child Tracking Record Sheets'!#REF!,'Class Record S5'!#REF!,2,0)),"",VLOOKUP('Child Tracking Record Sheets'!#REF!,'Class Record S5'!#REF!,2,0))</f>
        <v/>
      </c>
      <c r="D433" s="431"/>
      <c r="E433" s="431"/>
      <c r="F433" s="431"/>
      <c r="G433" s="431"/>
      <c r="H433" s="431"/>
      <c r="I433" s="431"/>
      <c r="J433" s="431"/>
      <c r="K433" s="431"/>
      <c r="L433" s="7"/>
    </row>
    <row r="434" spans="1:12" ht="26.1" customHeight="1" x14ac:dyDescent="0.25">
      <c r="A434" s="434" t="str">
        <f>IF(ISERROR(VLOOKUP('Child Tracking Record Sheets'!#REF!,'Child Tracking Record Sheets'!#REF!,2,0)),"",VLOOKUP('Child Tracking Record Sheets'!#REF!,'Child Tracking Record Sheets'!#REF!,2,0))</f>
        <v/>
      </c>
      <c r="B434" s="434"/>
      <c r="C434" s="435" t="str">
        <f>IF(ISERROR(VLOOKUP('Child Tracking Record Sheets'!#REF!,'Class Record S5'!#REF!,2,0)),"",VLOOKUP('Child Tracking Record Sheets'!#REF!,'Class Record S5'!#REF!,2,0))</f>
        <v/>
      </c>
      <c r="D434" s="435"/>
      <c r="E434" s="435"/>
      <c r="F434" s="435"/>
      <c r="G434" s="435"/>
      <c r="H434" s="435"/>
      <c r="I434" s="435"/>
      <c r="J434" s="435"/>
      <c r="K434" s="435"/>
      <c r="L434" s="8"/>
    </row>
    <row r="435" spans="1:12" ht="26.1" customHeight="1" x14ac:dyDescent="0.25">
      <c r="A435" s="434" t="str">
        <f>IF(ISERROR(VLOOKUP('Child Tracking Record Sheets'!#REF!,'Child Tracking Record Sheets'!#REF!,2,0)),"",VLOOKUP('Child Tracking Record Sheets'!#REF!,'Child Tracking Record Sheets'!#REF!,2,0))</f>
        <v/>
      </c>
      <c r="B435" s="434"/>
      <c r="C435" s="435" t="str">
        <f>IF(ISERROR(VLOOKUP('Child Tracking Record Sheets'!#REF!,'Class Record S5'!#REF!,2,0)),"",VLOOKUP('Child Tracking Record Sheets'!#REF!,'Class Record S5'!#REF!,2,0))</f>
        <v/>
      </c>
      <c r="D435" s="435"/>
      <c r="E435" s="435"/>
      <c r="F435" s="435"/>
      <c r="G435" s="435"/>
      <c r="H435" s="435"/>
      <c r="I435" s="435"/>
      <c r="J435" s="435"/>
      <c r="K435" s="435"/>
      <c r="L435" s="8"/>
    </row>
    <row r="436" spans="1:12" ht="26.1" customHeight="1" x14ac:dyDescent="0.25">
      <c r="A436" s="434" t="str">
        <f>IF(ISERROR(VLOOKUP('Child Tracking Record Sheets'!#REF!,'Child Tracking Record Sheets'!#REF!,2,0)),"",VLOOKUP('Child Tracking Record Sheets'!#REF!,'Child Tracking Record Sheets'!#REF!,2,0))</f>
        <v/>
      </c>
      <c r="B436" s="434"/>
      <c r="C436" s="435" t="str">
        <f>IF(ISERROR(VLOOKUP('Child Tracking Record Sheets'!#REF!,'Class Record S5'!#REF!,2,0)),"",VLOOKUP('Child Tracking Record Sheets'!#REF!,'Class Record S5'!#REF!,2,0))</f>
        <v/>
      </c>
      <c r="D436" s="435"/>
      <c r="E436" s="435"/>
      <c r="F436" s="435"/>
      <c r="G436" s="435"/>
      <c r="H436" s="435"/>
      <c r="I436" s="435"/>
      <c r="J436" s="435"/>
      <c r="K436" s="435"/>
      <c r="L436" s="8"/>
    </row>
    <row r="437" spans="1:12" ht="26.1" customHeight="1" x14ac:dyDescent="0.25">
      <c r="A437" s="436" t="str">
        <f>IF(ISERROR(VLOOKUP('Child Tracking Record Sheets'!#REF!,'Child Tracking Record Sheets'!#REF!,2,0)),"",VLOOKUP('Child Tracking Record Sheets'!#REF!,'Child Tracking Record Sheets'!#REF!,2,0))</f>
        <v/>
      </c>
      <c r="B437" s="436"/>
      <c r="C437" s="437" t="str">
        <f>IF(ISERROR(VLOOKUP('Child Tracking Record Sheets'!#REF!,'Class Record S5'!#REF!,2,0)),"",VLOOKUP('Child Tracking Record Sheets'!#REF!,'Class Record S5'!#REF!,2,0))</f>
        <v/>
      </c>
      <c r="D437" s="437"/>
      <c r="E437" s="437"/>
      <c r="F437" s="437"/>
      <c r="G437" s="437"/>
      <c r="H437" s="437"/>
      <c r="I437" s="437"/>
      <c r="J437" s="437"/>
      <c r="K437" s="437"/>
      <c r="L437" s="9"/>
    </row>
    <row r="438" spans="1:12" ht="11.1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</row>
    <row r="439" spans="1:12" ht="20.100000000000001" customHeight="1" x14ac:dyDescent="0.25">
      <c r="A439" s="429" t="s">
        <v>49</v>
      </c>
      <c r="B439" s="429"/>
      <c r="C439" s="429"/>
      <c r="D439" s="429"/>
      <c r="E439" s="429"/>
      <c r="F439" s="429"/>
      <c r="G439" s="429"/>
      <c r="H439" s="429"/>
      <c r="I439" s="429"/>
      <c r="J439" s="429"/>
      <c r="K439" s="429"/>
      <c r="L439" s="6" t="s">
        <v>43</v>
      </c>
    </row>
    <row r="440" spans="1:12" ht="26.1" customHeight="1" x14ac:dyDescent="0.25">
      <c r="A440" s="430" t="str">
        <f>IF(ISERROR(VLOOKUP('Child Tracking Record Sheets'!#REF!,'Child Tracking Record Sheets'!#REF!,2,0)),"",VLOOKUP('Child Tracking Record Sheets'!#REF!,'Child Tracking Record Sheets'!#REF!,2,0))</f>
        <v/>
      </c>
      <c r="B440" s="430"/>
      <c r="C440" s="431" t="str">
        <f>IF(ISERROR(VLOOKUP('Child Tracking Record Sheets'!#REF!,'Class Record S5'!#REF!,2,0)),"",VLOOKUP('Child Tracking Record Sheets'!#REF!,'Class Record S5'!#REF!,2,0))</f>
        <v/>
      </c>
      <c r="D440" s="431"/>
      <c r="E440" s="431"/>
      <c r="F440" s="431"/>
      <c r="G440" s="431"/>
      <c r="H440" s="431"/>
      <c r="I440" s="431"/>
      <c r="J440" s="431"/>
      <c r="K440" s="431"/>
      <c r="L440" s="7"/>
    </row>
    <row r="441" spans="1:12" ht="26.1" customHeight="1" x14ac:dyDescent="0.25">
      <c r="A441" s="434" t="str">
        <f>IF(ISERROR(VLOOKUP('Child Tracking Record Sheets'!#REF!,'Child Tracking Record Sheets'!#REF!,2,0)),"",VLOOKUP('Child Tracking Record Sheets'!#REF!,'Child Tracking Record Sheets'!#REF!,2,0))</f>
        <v/>
      </c>
      <c r="B441" s="434"/>
      <c r="C441" s="435" t="str">
        <f>IF(ISERROR(VLOOKUP('Child Tracking Record Sheets'!#REF!,'Class Record S5'!#REF!,2,0)),"",VLOOKUP('Child Tracking Record Sheets'!#REF!,'Class Record S5'!#REF!,2,0))</f>
        <v/>
      </c>
      <c r="D441" s="435"/>
      <c r="E441" s="435"/>
      <c r="F441" s="435"/>
      <c r="G441" s="435"/>
      <c r="H441" s="435"/>
      <c r="I441" s="435"/>
      <c r="J441" s="435"/>
      <c r="K441" s="435"/>
      <c r="L441" s="8"/>
    </row>
    <row r="442" spans="1:12" ht="26.1" customHeight="1" x14ac:dyDescent="0.25">
      <c r="A442" s="434" t="str">
        <f>IF(ISERROR(VLOOKUP('Child Tracking Record Sheets'!#REF!,'Child Tracking Record Sheets'!#REF!,2,0)),"",VLOOKUP('Child Tracking Record Sheets'!#REF!,'Child Tracking Record Sheets'!#REF!,2,0))</f>
        <v/>
      </c>
      <c r="B442" s="434"/>
      <c r="C442" s="435" t="str">
        <f>IF(ISERROR(VLOOKUP('Child Tracking Record Sheets'!#REF!,'Class Record S5'!#REF!,2,0)),"",VLOOKUP('Child Tracking Record Sheets'!#REF!,'Class Record S5'!#REF!,2,0))</f>
        <v/>
      </c>
      <c r="D442" s="435"/>
      <c r="E442" s="435"/>
      <c r="F442" s="435"/>
      <c r="G442" s="435"/>
      <c r="H442" s="435"/>
      <c r="I442" s="435"/>
      <c r="J442" s="435"/>
      <c r="K442" s="435"/>
      <c r="L442" s="8"/>
    </row>
    <row r="443" spans="1:12" ht="26.1" customHeight="1" x14ac:dyDescent="0.25">
      <c r="A443" s="436" t="str">
        <f>IF(ISERROR(VLOOKUP('Child Tracking Record Sheets'!#REF!,'Child Tracking Record Sheets'!#REF!,2,0)),"",VLOOKUP('Child Tracking Record Sheets'!#REF!,'Child Tracking Record Sheets'!#REF!,2,0))</f>
        <v/>
      </c>
      <c r="B443" s="436"/>
      <c r="C443" s="437" t="str">
        <f>IF(ISERROR(VLOOKUP('Child Tracking Record Sheets'!#REF!,'Class Record S5'!#REF!,2,0)),"",VLOOKUP('Child Tracking Record Sheets'!#REF!,'Class Record S5'!#REF!,2,0))</f>
        <v/>
      </c>
      <c r="D443" s="437"/>
      <c r="E443" s="437"/>
      <c r="F443" s="437"/>
      <c r="G443" s="437"/>
      <c r="H443" s="437"/>
      <c r="I443" s="437"/>
      <c r="J443" s="437"/>
      <c r="K443" s="437"/>
      <c r="L443" s="9"/>
    </row>
    <row r="444" spans="1:12" ht="11.1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</row>
    <row r="445" spans="1:12" ht="20.100000000000001" customHeight="1" x14ac:dyDescent="0.25">
      <c r="A445" s="438" t="s">
        <v>44</v>
      </c>
      <c r="B445" s="438"/>
      <c r="C445" s="438"/>
      <c r="D445" s="438"/>
      <c r="E445" s="438"/>
      <c r="F445" s="438"/>
      <c r="G445" s="438"/>
      <c r="H445" s="438"/>
      <c r="I445" s="438"/>
      <c r="J445" s="438"/>
      <c r="K445" s="439" t="s">
        <v>45</v>
      </c>
      <c r="L445" s="439"/>
    </row>
    <row r="446" spans="1:12" ht="20.100000000000001" customHeight="1" x14ac:dyDescent="0.25">
      <c r="A446" s="440"/>
      <c r="B446" s="440"/>
      <c r="C446" s="440"/>
      <c r="D446" s="440"/>
      <c r="E446" s="440"/>
      <c r="F446" s="440"/>
      <c r="G446" s="440"/>
      <c r="H446" s="440"/>
      <c r="I446" s="440"/>
      <c r="J446" s="440"/>
      <c r="K446" s="441" t="e">
        <f>'Class Record S5'!#REF!</f>
        <v>#REF!</v>
      </c>
      <c r="L446" s="441"/>
    </row>
    <row r="447" spans="1:12" ht="20.100000000000001" customHeight="1" x14ac:dyDescent="0.25">
      <c r="A447" s="440"/>
      <c r="B447" s="440"/>
      <c r="C447" s="440"/>
      <c r="D447" s="440"/>
      <c r="E447" s="440"/>
      <c r="F447" s="440"/>
      <c r="G447" s="440"/>
      <c r="H447" s="440"/>
      <c r="I447" s="440"/>
      <c r="J447" s="440"/>
      <c r="K447" s="441"/>
      <c r="L447" s="441"/>
    </row>
    <row r="448" spans="1:12" ht="20.100000000000001" customHeight="1" x14ac:dyDescent="0.25">
      <c r="A448" s="440"/>
      <c r="B448" s="440"/>
      <c r="C448" s="440"/>
      <c r="D448" s="440"/>
      <c r="E448" s="440"/>
      <c r="F448" s="440"/>
      <c r="G448" s="440"/>
      <c r="H448" s="440"/>
      <c r="I448" s="440"/>
      <c r="J448" s="440"/>
      <c r="K448" s="441"/>
      <c r="L448" s="441"/>
    </row>
    <row r="449" spans="1:12" ht="20.100000000000001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</row>
    <row r="450" spans="1:12" ht="20.100000000000001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</row>
    <row r="451" spans="1:12" ht="24.6" customHeight="1" x14ac:dyDescent="0.25">
      <c r="A451" s="423" t="e">
        <f>'Child Tracking Record Sheets'!$B$1:$F$1</f>
        <v>#VALUE!</v>
      </c>
      <c r="B451" s="423"/>
      <c r="C451" s="423"/>
      <c r="D451" s="423"/>
      <c r="E451" s="423"/>
      <c r="F451" s="423"/>
      <c r="G451" s="423"/>
      <c r="H451" s="423"/>
      <c r="I451" s="423"/>
      <c r="J451" s="423"/>
      <c r="K451" s="423"/>
      <c r="L451" s="423"/>
    </row>
    <row r="452" spans="1:12" ht="11.1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ht="12" customHeight="1" x14ac:dyDescent="0.25">
      <c r="A453" s="424" t="s">
        <v>17</v>
      </c>
      <c r="B453" s="424"/>
      <c r="C453" s="425">
        <f>'Class Record S5'!O$2</f>
        <v>0</v>
      </c>
      <c r="D453" s="425"/>
      <c r="E453" s="425"/>
      <c r="F453" s="425"/>
      <c r="G453" s="424" t="s">
        <v>18</v>
      </c>
      <c r="H453" s="426" t="e">
        <f>$H$3</f>
        <v>#REF!</v>
      </c>
      <c r="I453" s="426"/>
      <c r="J453" s="427" t="str">
        <f>'Class Record S5'!$C$2</f>
        <v>CLASS</v>
      </c>
      <c r="K453" s="427"/>
      <c r="L453" s="427"/>
    </row>
    <row r="454" spans="1:12" ht="12" customHeight="1" x14ac:dyDescent="0.25">
      <c r="A454" s="424"/>
      <c r="B454" s="424"/>
      <c r="C454" s="425"/>
      <c r="D454" s="425"/>
      <c r="E454" s="425"/>
      <c r="F454" s="425"/>
      <c r="G454" s="424"/>
      <c r="H454" s="426"/>
      <c r="I454" s="426"/>
      <c r="J454" s="427"/>
      <c r="K454" s="427"/>
      <c r="L454" s="427"/>
    </row>
    <row r="455" spans="1:12" ht="11.1" customHeight="1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</row>
    <row r="456" spans="1:12" ht="20.100000000000001" customHeight="1" x14ac:dyDescent="0.25">
      <c r="A456" s="417" t="s">
        <v>19</v>
      </c>
      <c r="B456" s="417"/>
      <c r="C456" s="417"/>
      <c r="D456" s="417"/>
      <c r="E456" s="418" t="s">
        <v>20</v>
      </c>
      <c r="F456" s="418"/>
      <c r="G456" s="418"/>
      <c r="H456" s="418"/>
      <c r="I456" s="419" t="s">
        <v>21</v>
      </c>
      <c r="J456" s="419"/>
      <c r="K456" s="419"/>
      <c r="L456" s="419"/>
    </row>
    <row r="457" spans="1:12" ht="20.100000000000001" customHeight="1" x14ac:dyDescent="0.25">
      <c r="A457" s="420" t="s">
        <v>22</v>
      </c>
      <c r="B457" s="420"/>
      <c r="C457" s="421" t="s">
        <v>23</v>
      </c>
      <c r="D457" s="421"/>
      <c r="E457" s="421" t="s">
        <v>24</v>
      </c>
      <c r="F457" s="421"/>
      <c r="G457" s="421" t="s">
        <v>25</v>
      </c>
      <c r="H457" s="421"/>
      <c r="I457" s="421" t="s">
        <v>26</v>
      </c>
      <c r="J457" s="421"/>
      <c r="K457" s="422" t="s">
        <v>27</v>
      </c>
      <c r="L457" s="422"/>
    </row>
    <row r="458" spans="1:12" ht="15" customHeight="1" x14ac:dyDescent="0.25">
      <c r="A458" s="433" t="s">
        <v>28</v>
      </c>
      <c r="B458" s="433"/>
      <c r="C458" s="433"/>
      <c r="D458" s="433"/>
      <c r="E458" s="433" t="s">
        <v>29</v>
      </c>
      <c r="F458" s="433"/>
      <c r="G458" s="433"/>
      <c r="H458" s="433"/>
      <c r="I458" s="433" t="s">
        <v>30</v>
      </c>
      <c r="J458" s="433"/>
      <c r="K458" s="433"/>
      <c r="L458" s="433"/>
    </row>
    <row r="459" spans="1:12" ht="15" customHeight="1" x14ac:dyDescent="0.25">
      <c r="A459" s="432" t="s">
        <v>31</v>
      </c>
      <c r="B459" s="432"/>
      <c r="C459" s="432"/>
      <c r="D459" s="432"/>
      <c r="E459" s="432" t="s">
        <v>32</v>
      </c>
      <c r="F459" s="432"/>
      <c r="G459" s="432"/>
      <c r="H459" s="432"/>
      <c r="I459" s="432" t="s">
        <v>33</v>
      </c>
      <c r="J459" s="432"/>
      <c r="K459" s="432"/>
      <c r="L459" s="432"/>
    </row>
    <row r="460" spans="1:12" ht="15" customHeight="1" x14ac:dyDescent="0.25">
      <c r="A460" s="432" t="s">
        <v>34</v>
      </c>
      <c r="B460" s="432"/>
      <c r="C460" s="432"/>
      <c r="D460" s="432"/>
      <c r="E460" s="432" t="s">
        <v>35</v>
      </c>
      <c r="F460" s="432"/>
      <c r="G460" s="432"/>
      <c r="H460" s="432"/>
      <c r="I460" s="432" t="s">
        <v>36</v>
      </c>
      <c r="J460" s="432"/>
      <c r="K460" s="432"/>
      <c r="L460" s="432"/>
    </row>
    <row r="461" spans="1:12" ht="15" customHeight="1" x14ac:dyDescent="0.25">
      <c r="A461" s="432" t="s">
        <v>37</v>
      </c>
      <c r="B461" s="432"/>
      <c r="C461" s="432"/>
      <c r="D461" s="432"/>
      <c r="E461" s="432" t="s">
        <v>38</v>
      </c>
      <c r="F461" s="432"/>
      <c r="G461" s="432"/>
      <c r="H461" s="432"/>
      <c r="I461" s="432" t="s">
        <v>39</v>
      </c>
      <c r="J461" s="432"/>
      <c r="K461" s="432"/>
      <c r="L461" s="432"/>
    </row>
    <row r="462" spans="1:12" ht="15" customHeight="1" x14ac:dyDescent="0.25">
      <c r="A462" s="428" t="s">
        <v>40</v>
      </c>
      <c r="B462" s="428"/>
      <c r="C462" s="428"/>
      <c r="D462" s="428"/>
      <c r="E462" s="428" t="s">
        <v>41</v>
      </c>
      <c r="F462" s="428"/>
      <c r="G462" s="428"/>
      <c r="H462" s="428"/>
      <c r="I462" s="428" t="s">
        <v>42</v>
      </c>
      <c r="J462" s="428"/>
      <c r="K462" s="428"/>
      <c r="L462" s="428"/>
    </row>
    <row r="463" spans="1:12" ht="11.1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</row>
    <row r="464" spans="1:12" ht="20.100000000000001" customHeight="1" x14ac:dyDescent="0.25">
      <c r="A464" s="429" t="s">
        <v>46</v>
      </c>
      <c r="B464" s="429"/>
      <c r="C464" s="429"/>
      <c r="D464" s="429"/>
      <c r="E464" s="429"/>
      <c r="F464" s="429"/>
      <c r="G464" s="429"/>
      <c r="H464" s="429"/>
      <c r="I464" s="429"/>
      <c r="J464" s="429"/>
      <c r="K464" s="429"/>
      <c r="L464" s="6" t="s">
        <v>43</v>
      </c>
    </row>
    <row r="465" spans="1:12" ht="26.1" customHeight="1" x14ac:dyDescent="0.25">
      <c r="A465" s="430" t="str">
        <f>IF(ISERROR(VLOOKUP('Child Tracking Record Sheets'!#REF!,'Child Tracking Record Sheets'!#REF!,2,0)),"",VLOOKUP('Child Tracking Record Sheets'!#REF!,'Child Tracking Record Sheets'!#REF!,2,0))</f>
        <v/>
      </c>
      <c r="B465" s="430"/>
      <c r="C465" s="431" t="str">
        <f>IF(ISERROR(VLOOKUP('Child Tracking Record Sheets'!#REF!,'Class Record S5'!#REF!,2,0)),"",VLOOKUP('Child Tracking Record Sheets'!#REF!,'Class Record S5'!#REF!,2,0))</f>
        <v/>
      </c>
      <c r="D465" s="431"/>
      <c r="E465" s="431"/>
      <c r="F465" s="431"/>
      <c r="G465" s="431"/>
      <c r="H465" s="431"/>
      <c r="I465" s="431"/>
      <c r="J465" s="431"/>
      <c r="K465" s="431"/>
      <c r="L465" s="7"/>
    </row>
    <row r="466" spans="1:12" ht="26.1" customHeight="1" x14ac:dyDescent="0.25">
      <c r="A466" s="434" t="str">
        <f>IF(ISERROR(VLOOKUP('Child Tracking Record Sheets'!#REF!,'Child Tracking Record Sheets'!#REF!,2,0)),"",VLOOKUP('Child Tracking Record Sheets'!#REF!,'Child Tracking Record Sheets'!#REF!,2,0))</f>
        <v/>
      </c>
      <c r="B466" s="434"/>
      <c r="C466" s="435" t="str">
        <f>IF(ISERROR(VLOOKUP('Child Tracking Record Sheets'!#REF!,'Class Record S5'!#REF!,2,0)),"",VLOOKUP('Child Tracking Record Sheets'!#REF!,'Class Record S5'!#REF!,2,0))</f>
        <v/>
      </c>
      <c r="D466" s="435"/>
      <c r="E466" s="435"/>
      <c r="F466" s="435"/>
      <c r="G466" s="435"/>
      <c r="H466" s="435"/>
      <c r="I466" s="435"/>
      <c r="J466" s="435"/>
      <c r="K466" s="435"/>
      <c r="L466" s="8"/>
    </row>
    <row r="467" spans="1:12" ht="26.1" customHeight="1" x14ac:dyDescent="0.25">
      <c r="A467" s="434" t="str">
        <f>IF(ISERROR(VLOOKUP('Child Tracking Record Sheets'!#REF!,'Child Tracking Record Sheets'!#REF!,2,0)),"",VLOOKUP('Child Tracking Record Sheets'!#REF!,'Child Tracking Record Sheets'!#REF!,2,0))</f>
        <v/>
      </c>
      <c r="B467" s="434"/>
      <c r="C467" s="435" t="str">
        <f>IF(ISERROR(VLOOKUP('Child Tracking Record Sheets'!#REF!,'Class Record S5'!#REF!,2,0)),"",VLOOKUP('Child Tracking Record Sheets'!#REF!,'Class Record S5'!#REF!,2,0))</f>
        <v/>
      </c>
      <c r="D467" s="435"/>
      <c r="E467" s="435"/>
      <c r="F467" s="435"/>
      <c r="G467" s="435"/>
      <c r="H467" s="435"/>
      <c r="I467" s="435"/>
      <c r="J467" s="435"/>
      <c r="K467" s="435"/>
      <c r="L467" s="8"/>
    </row>
    <row r="468" spans="1:12" ht="26.1" customHeight="1" x14ac:dyDescent="0.25">
      <c r="A468" s="436" t="str">
        <f>IF(ISERROR(VLOOKUP('Child Tracking Record Sheets'!#REF!,'Child Tracking Record Sheets'!#REF!,2,0)),"",VLOOKUP('Child Tracking Record Sheets'!#REF!,'Child Tracking Record Sheets'!#REF!,2,0))</f>
        <v/>
      </c>
      <c r="B468" s="436"/>
      <c r="C468" s="437" t="str">
        <f>IF(ISERROR(VLOOKUP('Child Tracking Record Sheets'!#REF!,'Class Record S5'!#REF!,2,0)),"",VLOOKUP('Child Tracking Record Sheets'!#REF!,'Class Record S5'!#REF!,2,0))</f>
        <v/>
      </c>
      <c r="D468" s="437"/>
      <c r="E468" s="437"/>
      <c r="F468" s="437"/>
      <c r="G468" s="437"/>
      <c r="H468" s="437"/>
      <c r="I468" s="437"/>
      <c r="J468" s="437"/>
      <c r="K468" s="437"/>
      <c r="L468" s="9"/>
    </row>
    <row r="469" spans="1:12" ht="11.1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</row>
    <row r="470" spans="1:12" ht="20.100000000000001" customHeight="1" x14ac:dyDescent="0.25">
      <c r="A470" s="429" t="s">
        <v>47</v>
      </c>
      <c r="B470" s="429"/>
      <c r="C470" s="429"/>
      <c r="D470" s="429"/>
      <c r="E470" s="429"/>
      <c r="F470" s="429"/>
      <c r="G470" s="429"/>
      <c r="H470" s="429"/>
      <c r="I470" s="429"/>
      <c r="J470" s="429"/>
      <c r="K470" s="429"/>
      <c r="L470" s="6" t="s">
        <v>43</v>
      </c>
    </row>
    <row r="471" spans="1:12" ht="26.1" customHeight="1" x14ac:dyDescent="0.25">
      <c r="A471" s="430" t="str">
        <f>IF(ISERROR(VLOOKUP('Child Tracking Record Sheets'!#REF!,'Child Tracking Record Sheets'!#REF!,2,0)),"",VLOOKUP('Child Tracking Record Sheets'!#REF!,'Child Tracking Record Sheets'!#REF!,2,0))</f>
        <v/>
      </c>
      <c r="B471" s="430"/>
      <c r="C471" s="431" t="str">
        <f>IF(ISERROR(VLOOKUP('Child Tracking Record Sheets'!#REF!,'Class Record S5'!#REF!,2,0)),"",VLOOKUP('Child Tracking Record Sheets'!#REF!,'Class Record S5'!#REF!,2,0))</f>
        <v/>
      </c>
      <c r="D471" s="431"/>
      <c r="E471" s="431"/>
      <c r="F471" s="431"/>
      <c r="G471" s="431"/>
      <c r="H471" s="431"/>
      <c r="I471" s="431"/>
      <c r="J471" s="431"/>
      <c r="K471" s="431"/>
      <c r="L471" s="7"/>
    </row>
    <row r="472" spans="1:12" ht="26.1" customHeight="1" x14ac:dyDescent="0.25">
      <c r="A472" s="434" t="str">
        <f>IF(ISERROR(VLOOKUP('Child Tracking Record Sheets'!#REF!,'Child Tracking Record Sheets'!#REF!,2,0)),"",VLOOKUP('Child Tracking Record Sheets'!#REF!,'Child Tracking Record Sheets'!#REF!,2,0))</f>
        <v/>
      </c>
      <c r="B472" s="434"/>
      <c r="C472" s="435" t="str">
        <f>IF(ISERROR(VLOOKUP('Child Tracking Record Sheets'!#REF!,'Class Record S5'!#REF!,2,0)),"",VLOOKUP('Child Tracking Record Sheets'!#REF!,'Class Record S5'!#REF!,2,0))</f>
        <v/>
      </c>
      <c r="D472" s="435"/>
      <c r="E472" s="435"/>
      <c r="F472" s="435"/>
      <c r="G472" s="435"/>
      <c r="H472" s="435"/>
      <c r="I472" s="435"/>
      <c r="J472" s="435"/>
      <c r="K472" s="435"/>
      <c r="L472" s="8"/>
    </row>
    <row r="473" spans="1:12" ht="26.1" customHeight="1" x14ac:dyDescent="0.25">
      <c r="A473" s="434" t="str">
        <f>IF(ISERROR(VLOOKUP('Child Tracking Record Sheets'!#REF!,'Child Tracking Record Sheets'!#REF!,2,0)),"",VLOOKUP('Child Tracking Record Sheets'!#REF!,'Child Tracking Record Sheets'!#REF!,2,0))</f>
        <v/>
      </c>
      <c r="B473" s="434"/>
      <c r="C473" s="435" t="str">
        <f>IF(ISERROR(VLOOKUP('Child Tracking Record Sheets'!#REF!,'Class Record S5'!#REF!,2,0)),"",VLOOKUP('Child Tracking Record Sheets'!#REF!,'Class Record S5'!#REF!,2,0))</f>
        <v/>
      </c>
      <c r="D473" s="435"/>
      <c r="E473" s="435"/>
      <c r="F473" s="435"/>
      <c r="G473" s="435"/>
      <c r="H473" s="435"/>
      <c r="I473" s="435"/>
      <c r="J473" s="435"/>
      <c r="K473" s="435"/>
      <c r="L473" s="8"/>
    </row>
    <row r="474" spans="1:12" ht="26.1" customHeight="1" x14ac:dyDescent="0.25">
      <c r="A474" s="434" t="str">
        <f>IF(ISERROR(VLOOKUP('Child Tracking Record Sheets'!#REF!,'Child Tracking Record Sheets'!#REF!,2,0)),"",VLOOKUP('Child Tracking Record Sheets'!#REF!,'Child Tracking Record Sheets'!#REF!,2,0))</f>
        <v/>
      </c>
      <c r="B474" s="434"/>
      <c r="C474" s="435" t="str">
        <f>IF(ISERROR(VLOOKUP('Child Tracking Record Sheets'!#REF!,'Class Record S5'!#REF!,2,0)),"",VLOOKUP('Child Tracking Record Sheets'!#REF!,'Class Record S5'!#REF!,2,0))</f>
        <v/>
      </c>
      <c r="D474" s="435"/>
      <c r="E474" s="435"/>
      <c r="F474" s="435"/>
      <c r="G474" s="435"/>
      <c r="H474" s="435"/>
      <c r="I474" s="435"/>
      <c r="J474" s="435"/>
      <c r="K474" s="435"/>
      <c r="L474" s="8"/>
    </row>
    <row r="475" spans="1:12" ht="26.1" customHeight="1" x14ac:dyDescent="0.25">
      <c r="A475" s="436" t="str">
        <f>IF(ISERROR(VLOOKUP('Child Tracking Record Sheets'!#REF!,'Child Tracking Record Sheets'!#REF!,2,0)),"",VLOOKUP('Child Tracking Record Sheets'!#REF!,'Child Tracking Record Sheets'!#REF!,2,0))</f>
        <v/>
      </c>
      <c r="B475" s="436"/>
      <c r="C475" s="437" t="str">
        <f>IF(ISERROR(VLOOKUP('Child Tracking Record Sheets'!#REF!,'Class Record S5'!#REF!,2,0)),"",VLOOKUP('Child Tracking Record Sheets'!#REF!,'Class Record S5'!#REF!,2,0))</f>
        <v/>
      </c>
      <c r="D475" s="437"/>
      <c r="E475" s="437"/>
      <c r="F475" s="437"/>
      <c r="G475" s="437"/>
      <c r="H475" s="437"/>
      <c r="I475" s="437"/>
      <c r="J475" s="437"/>
      <c r="K475" s="437"/>
      <c r="L475" s="9"/>
    </row>
    <row r="476" spans="1:12" ht="11.1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</row>
    <row r="477" spans="1:12" ht="20.100000000000001" customHeight="1" x14ac:dyDescent="0.25">
      <c r="A477" s="429" t="s">
        <v>48</v>
      </c>
      <c r="B477" s="429"/>
      <c r="C477" s="429"/>
      <c r="D477" s="429"/>
      <c r="E477" s="429"/>
      <c r="F477" s="429"/>
      <c r="G477" s="429"/>
      <c r="H477" s="429"/>
      <c r="I477" s="429"/>
      <c r="J477" s="429"/>
      <c r="K477" s="429"/>
      <c r="L477" s="6" t="s">
        <v>43</v>
      </c>
    </row>
    <row r="478" spans="1:12" ht="26.1" customHeight="1" x14ac:dyDescent="0.25">
      <c r="A478" s="430" t="str">
        <f>IF(ISERROR(VLOOKUP('Child Tracking Record Sheets'!#REF!,'Child Tracking Record Sheets'!#REF!,2,0)),"",VLOOKUP('Child Tracking Record Sheets'!#REF!,'Child Tracking Record Sheets'!#REF!,2,0))</f>
        <v/>
      </c>
      <c r="B478" s="430"/>
      <c r="C478" s="431" t="str">
        <f>IF(ISERROR(VLOOKUP('Child Tracking Record Sheets'!#REF!,'Class Record S5'!#REF!,2,0)),"",VLOOKUP('Child Tracking Record Sheets'!#REF!,'Class Record S5'!#REF!,2,0))</f>
        <v/>
      </c>
      <c r="D478" s="431"/>
      <c r="E478" s="431"/>
      <c r="F478" s="431"/>
      <c r="G478" s="431"/>
      <c r="H478" s="431"/>
      <c r="I478" s="431"/>
      <c r="J478" s="431"/>
      <c r="K478" s="431"/>
      <c r="L478" s="7"/>
    </row>
    <row r="479" spans="1:12" ht="26.1" customHeight="1" x14ac:dyDescent="0.25">
      <c r="A479" s="434" t="str">
        <f>IF(ISERROR(VLOOKUP('Child Tracking Record Sheets'!#REF!,'Child Tracking Record Sheets'!#REF!,2,0)),"",VLOOKUP('Child Tracking Record Sheets'!#REF!,'Child Tracking Record Sheets'!#REF!,2,0))</f>
        <v/>
      </c>
      <c r="B479" s="434"/>
      <c r="C479" s="435" t="str">
        <f>IF(ISERROR(VLOOKUP('Child Tracking Record Sheets'!#REF!,'Class Record S5'!#REF!,2,0)),"",VLOOKUP('Child Tracking Record Sheets'!#REF!,'Class Record S5'!#REF!,2,0))</f>
        <v/>
      </c>
      <c r="D479" s="435"/>
      <c r="E479" s="435"/>
      <c r="F479" s="435"/>
      <c r="G479" s="435"/>
      <c r="H479" s="435"/>
      <c r="I479" s="435"/>
      <c r="J479" s="435"/>
      <c r="K479" s="435"/>
      <c r="L479" s="8"/>
    </row>
    <row r="480" spans="1:12" ht="26.1" customHeight="1" x14ac:dyDescent="0.25">
      <c r="A480" s="434" t="str">
        <f>IF(ISERROR(VLOOKUP('Child Tracking Record Sheets'!#REF!,'Child Tracking Record Sheets'!#REF!,2,0)),"",VLOOKUP('Child Tracking Record Sheets'!#REF!,'Child Tracking Record Sheets'!#REF!,2,0))</f>
        <v/>
      </c>
      <c r="B480" s="434"/>
      <c r="C480" s="435" t="str">
        <f>IF(ISERROR(VLOOKUP('Child Tracking Record Sheets'!#REF!,'Class Record S5'!#REF!,2,0)),"",VLOOKUP('Child Tracking Record Sheets'!#REF!,'Class Record S5'!#REF!,2,0))</f>
        <v/>
      </c>
      <c r="D480" s="435"/>
      <c r="E480" s="435"/>
      <c r="F480" s="435"/>
      <c r="G480" s="435"/>
      <c r="H480" s="435"/>
      <c r="I480" s="435"/>
      <c r="J480" s="435"/>
      <c r="K480" s="435"/>
      <c r="L480" s="8"/>
    </row>
    <row r="481" spans="1:12" ht="26.1" customHeight="1" x14ac:dyDescent="0.25">
      <c r="A481" s="434" t="str">
        <f>IF(ISERROR(VLOOKUP('Child Tracking Record Sheets'!#REF!,'Child Tracking Record Sheets'!#REF!,2,0)),"",VLOOKUP('Child Tracking Record Sheets'!#REF!,'Child Tracking Record Sheets'!#REF!,2,0))</f>
        <v/>
      </c>
      <c r="B481" s="434"/>
      <c r="C481" s="435" t="str">
        <f>IF(ISERROR(VLOOKUP('Child Tracking Record Sheets'!#REF!,'Class Record S5'!#REF!,2,0)),"",VLOOKUP('Child Tracking Record Sheets'!#REF!,'Class Record S5'!#REF!,2,0))</f>
        <v/>
      </c>
      <c r="D481" s="435"/>
      <c r="E481" s="435"/>
      <c r="F481" s="435"/>
      <c r="G481" s="435"/>
      <c r="H481" s="435"/>
      <c r="I481" s="435"/>
      <c r="J481" s="435"/>
      <c r="K481" s="435"/>
      <c r="L481" s="8"/>
    </row>
    <row r="482" spans="1:12" ht="26.1" customHeight="1" x14ac:dyDescent="0.25">
      <c r="A482" s="436" t="str">
        <f>IF(ISERROR(VLOOKUP('Child Tracking Record Sheets'!#REF!,'Child Tracking Record Sheets'!#REF!,2,0)),"",VLOOKUP('Child Tracking Record Sheets'!#REF!,'Child Tracking Record Sheets'!#REF!,2,0))</f>
        <v/>
      </c>
      <c r="B482" s="436"/>
      <c r="C482" s="437" t="str">
        <f>IF(ISERROR(VLOOKUP('Child Tracking Record Sheets'!#REF!,'Class Record S5'!#REF!,2,0)),"",VLOOKUP('Child Tracking Record Sheets'!#REF!,'Class Record S5'!#REF!,2,0))</f>
        <v/>
      </c>
      <c r="D482" s="437"/>
      <c r="E482" s="437"/>
      <c r="F482" s="437"/>
      <c r="G482" s="437"/>
      <c r="H482" s="437"/>
      <c r="I482" s="437"/>
      <c r="J482" s="437"/>
      <c r="K482" s="437"/>
      <c r="L482" s="9"/>
    </row>
    <row r="483" spans="1:12" ht="11.1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</row>
    <row r="484" spans="1:12" ht="20.100000000000001" customHeight="1" x14ac:dyDescent="0.25">
      <c r="A484" s="429" t="s">
        <v>49</v>
      </c>
      <c r="B484" s="429"/>
      <c r="C484" s="429"/>
      <c r="D484" s="429"/>
      <c r="E484" s="429"/>
      <c r="F484" s="429"/>
      <c r="G484" s="429"/>
      <c r="H484" s="429"/>
      <c r="I484" s="429"/>
      <c r="J484" s="429"/>
      <c r="K484" s="429"/>
      <c r="L484" s="6" t="s">
        <v>43</v>
      </c>
    </row>
    <row r="485" spans="1:12" ht="26.1" customHeight="1" x14ac:dyDescent="0.25">
      <c r="A485" s="430" t="str">
        <f>IF(ISERROR(VLOOKUP('Child Tracking Record Sheets'!#REF!,'Child Tracking Record Sheets'!#REF!,2,0)),"",VLOOKUP('Child Tracking Record Sheets'!#REF!,'Child Tracking Record Sheets'!#REF!,2,0))</f>
        <v/>
      </c>
      <c r="B485" s="430"/>
      <c r="C485" s="431" t="str">
        <f>IF(ISERROR(VLOOKUP('Child Tracking Record Sheets'!#REF!,'Class Record S5'!#REF!,2,0)),"",VLOOKUP('Child Tracking Record Sheets'!#REF!,'Class Record S5'!#REF!,2,0))</f>
        <v/>
      </c>
      <c r="D485" s="431"/>
      <c r="E485" s="431"/>
      <c r="F485" s="431"/>
      <c r="G485" s="431"/>
      <c r="H485" s="431"/>
      <c r="I485" s="431"/>
      <c r="J485" s="431"/>
      <c r="K485" s="431"/>
      <c r="L485" s="7"/>
    </row>
    <row r="486" spans="1:12" ht="26.1" customHeight="1" x14ac:dyDescent="0.25">
      <c r="A486" s="434" t="str">
        <f>IF(ISERROR(VLOOKUP('Child Tracking Record Sheets'!#REF!,'Child Tracking Record Sheets'!#REF!,2,0)),"",VLOOKUP('Child Tracking Record Sheets'!#REF!,'Child Tracking Record Sheets'!#REF!,2,0))</f>
        <v/>
      </c>
      <c r="B486" s="434"/>
      <c r="C486" s="435" t="str">
        <f>IF(ISERROR(VLOOKUP('Child Tracking Record Sheets'!#REF!,'Class Record S5'!#REF!,2,0)),"",VLOOKUP('Child Tracking Record Sheets'!#REF!,'Class Record S5'!#REF!,2,0))</f>
        <v/>
      </c>
      <c r="D486" s="435"/>
      <c r="E486" s="435"/>
      <c r="F486" s="435"/>
      <c r="G486" s="435"/>
      <c r="H486" s="435"/>
      <c r="I486" s="435"/>
      <c r="J486" s="435"/>
      <c r="K486" s="435"/>
      <c r="L486" s="8"/>
    </row>
    <row r="487" spans="1:12" ht="26.1" customHeight="1" x14ac:dyDescent="0.25">
      <c r="A487" s="434" t="str">
        <f>IF(ISERROR(VLOOKUP('Child Tracking Record Sheets'!#REF!,'Child Tracking Record Sheets'!#REF!,2,0)),"",VLOOKUP('Child Tracking Record Sheets'!#REF!,'Child Tracking Record Sheets'!#REF!,2,0))</f>
        <v/>
      </c>
      <c r="B487" s="434"/>
      <c r="C487" s="435" t="str">
        <f>IF(ISERROR(VLOOKUP('Child Tracking Record Sheets'!#REF!,'Class Record S5'!#REF!,2,0)),"",VLOOKUP('Child Tracking Record Sheets'!#REF!,'Class Record S5'!#REF!,2,0))</f>
        <v/>
      </c>
      <c r="D487" s="435"/>
      <c r="E487" s="435"/>
      <c r="F487" s="435"/>
      <c r="G487" s="435"/>
      <c r="H487" s="435"/>
      <c r="I487" s="435"/>
      <c r="J487" s="435"/>
      <c r="K487" s="435"/>
      <c r="L487" s="8"/>
    </row>
    <row r="488" spans="1:12" ht="26.1" customHeight="1" x14ac:dyDescent="0.25">
      <c r="A488" s="436" t="str">
        <f>IF(ISERROR(VLOOKUP('Child Tracking Record Sheets'!#REF!,'Child Tracking Record Sheets'!#REF!,2,0)),"",VLOOKUP('Child Tracking Record Sheets'!#REF!,'Child Tracking Record Sheets'!#REF!,2,0))</f>
        <v/>
      </c>
      <c r="B488" s="436"/>
      <c r="C488" s="437" t="str">
        <f>IF(ISERROR(VLOOKUP('Child Tracking Record Sheets'!#REF!,'Class Record S5'!#REF!,2,0)),"",VLOOKUP('Child Tracking Record Sheets'!#REF!,'Class Record S5'!#REF!,2,0))</f>
        <v/>
      </c>
      <c r="D488" s="437"/>
      <c r="E488" s="437"/>
      <c r="F488" s="437"/>
      <c r="G488" s="437"/>
      <c r="H488" s="437"/>
      <c r="I488" s="437"/>
      <c r="J488" s="437"/>
      <c r="K488" s="437"/>
      <c r="L488" s="9"/>
    </row>
    <row r="489" spans="1:12" ht="11.1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</row>
    <row r="490" spans="1:12" ht="20.100000000000001" customHeight="1" x14ac:dyDescent="0.25">
      <c r="A490" s="438" t="s">
        <v>44</v>
      </c>
      <c r="B490" s="438"/>
      <c r="C490" s="438"/>
      <c r="D490" s="438"/>
      <c r="E490" s="438"/>
      <c r="F490" s="438"/>
      <c r="G490" s="438"/>
      <c r="H490" s="438"/>
      <c r="I490" s="438"/>
      <c r="J490" s="438"/>
      <c r="K490" s="439" t="s">
        <v>45</v>
      </c>
      <c r="L490" s="439"/>
    </row>
    <row r="491" spans="1:12" ht="20.100000000000001" customHeight="1" x14ac:dyDescent="0.25">
      <c r="A491" s="440"/>
      <c r="B491" s="440"/>
      <c r="C491" s="440"/>
      <c r="D491" s="440"/>
      <c r="E491" s="440"/>
      <c r="F491" s="440"/>
      <c r="G491" s="440"/>
      <c r="H491" s="440"/>
      <c r="I491" s="440"/>
      <c r="J491" s="440"/>
      <c r="K491" s="441" t="e">
        <f>'Class Record S5'!#REF!</f>
        <v>#REF!</v>
      </c>
      <c r="L491" s="441"/>
    </row>
    <row r="492" spans="1:12" ht="20.100000000000001" customHeight="1" x14ac:dyDescent="0.25">
      <c r="A492" s="440"/>
      <c r="B492" s="440"/>
      <c r="C492" s="440"/>
      <c r="D492" s="440"/>
      <c r="E492" s="440"/>
      <c r="F492" s="440"/>
      <c r="G492" s="440"/>
      <c r="H492" s="440"/>
      <c r="I492" s="440"/>
      <c r="J492" s="440"/>
      <c r="K492" s="441"/>
      <c r="L492" s="441"/>
    </row>
    <row r="493" spans="1:12" ht="20.100000000000001" customHeight="1" x14ac:dyDescent="0.25">
      <c r="A493" s="440"/>
      <c r="B493" s="440"/>
      <c r="C493" s="440"/>
      <c r="D493" s="440"/>
      <c r="E493" s="440"/>
      <c r="F493" s="440"/>
      <c r="G493" s="440"/>
      <c r="H493" s="440"/>
      <c r="I493" s="440"/>
      <c r="J493" s="440"/>
      <c r="K493" s="441"/>
      <c r="L493" s="441"/>
    </row>
    <row r="494" spans="1:12" ht="20.100000000000001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</row>
    <row r="495" spans="1:12" ht="20.100000000000001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</row>
    <row r="496" spans="1:12" ht="24.6" customHeight="1" x14ac:dyDescent="0.25">
      <c r="A496" s="423" t="e">
        <f>'Child Tracking Record Sheets'!$B$1:$F$1</f>
        <v>#VALUE!</v>
      </c>
      <c r="B496" s="423"/>
      <c r="C496" s="423"/>
      <c r="D496" s="423"/>
      <c r="E496" s="423"/>
      <c r="F496" s="423"/>
      <c r="G496" s="423"/>
      <c r="H496" s="423"/>
      <c r="I496" s="423"/>
      <c r="J496" s="423"/>
      <c r="K496" s="423"/>
      <c r="L496" s="423"/>
    </row>
    <row r="497" spans="1:12" ht="11.1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ht="12" customHeight="1" x14ac:dyDescent="0.25">
      <c r="A498" s="424" t="s">
        <v>17</v>
      </c>
      <c r="B498" s="424"/>
      <c r="C498" s="425">
        <f>'Class Record S5'!P$2</f>
        <v>0</v>
      </c>
      <c r="D498" s="425"/>
      <c r="E498" s="425"/>
      <c r="F498" s="425"/>
      <c r="G498" s="424" t="s">
        <v>18</v>
      </c>
      <c r="H498" s="426" t="e">
        <f>$H$3</f>
        <v>#REF!</v>
      </c>
      <c r="I498" s="426"/>
      <c r="J498" s="427" t="str">
        <f>'Class Record S5'!$C$2</f>
        <v>CLASS</v>
      </c>
      <c r="K498" s="427"/>
      <c r="L498" s="427"/>
    </row>
    <row r="499" spans="1:12" ht="12" customHeight="1" x14ac:dyDescent="0.25">
      <c r="A499" s="424"/>
      <c r="B499" s="424"/>
      <c r="C499" s="425"/>
      <c r="D499" s="425"/>
      <c r="E499" s="425"/>
      <c r="F499" s="425"/>
      <c r="G499" s="424"/>
      <c r="H499" s="426"/>
      <c r="I499" s="426"/>
      <c r="J499" s="427"/>
      <c r="K499" s="427"/>
      <c r="L499" s="427"/>
    </row>
    <row r="500" spans="1:12" ht="11.1" customHeight="1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</row>
    <row r="501" spans="1:12" ht="20.100000000000001" customHeight="1" x14ac:dyDescent="0.25">
      <c r="A501" s="417" t="s">
        <v>19</v>
      </c>
      <c r="B501" s="417"/>
      <c r="C501" s="417"/>
      <c r="D501" s="417"/>
      <c r="E501" s="418" t="s">
        <v>20</v>
      </c>
      <c r="F501" s="418"/>
      <c r="G501" s="418"/>
      <c r="H501" s="418"/>
      <c r="I501" s="419" t="s">
        <v>21</v>
      </c>
      <c r="J501" s="419"/>
      <c r="K501" s="419"/>
      <c r="L501" s="419"/>
    </row>
    <row r="502" spans="1:12" ht="20.100000000000001" customHeight="1" x14ac:dyDescent="0.25">
      <c r="A502" s="420" t="s">
        <v>22</v>
      </c>
      <c r="B502" s="420"/>
      <c r="C502" s="421" t="s">
        <v>23</v>
      </c>
      <c r="D502" s="421"/>
      <c r="E502" s="421" t="s">
        <v>24</v>
      </c>
      <c r="F502" s="421"/>
      <c r="G502" s="421" t="s">
        <v>25</v>
      </c>
      <c r="H502" s="421"/>
      <c r="I502" s="421" t="s">
        <v>26</v>
      </c>
      <c r="J502" s="421"/>
      <c r="K502" s="422" t="s">
        <v>27</v>
      </c>
      <c r="L502" s="422"/>
    </row>
    <row r="503" spans="1:12" ht="15" customHeight="1" x14ac:dyDescent="0.25">
      <c r="A503" s="433" t="s">
        <v>28</v>
      </c>
      <c r="B503" s="433"/>
      <c r="C503" s="433"/>
      <c r="D503" s="433"/>
      <c r="E503" s="433" t="s">
        <v>29</v>
      </c>
      <c r="F503" s="433"/>
      <c r="G503" s="433"/>
      <c r="H503" s="433"/>
      <c r="I503" s="433" t="s">
        <v>30</v>
      </c>
      <c r="J503" s="433"/>
      <c r="K503" s="433"/>
      <c r="L503" s="433"/>
    </row>
    <row r="504" spans="1:12" ht="15" customHeight="1" x14ac:dyDescent="0.25">
      <c r="A504" s="432" t="s">
        <v>31</v>
      </c>
      <c r="B504" s="432"/>
      <c r="C504" s="432"/>
      <c r="D504" s="432"/>
      <c r="E504" s="432" t="s">
        <v>32</v>
      </c>
      <c r="F504" s="432"/>
      <c r="G504" s="432"/>
      <c r="H504" s="432"/>
      <c r="I504" s="432" t="s">
        <v>33</v>
      </c>
      <c r="J504" s="432"/>
      <c r="K504" s="432"/>
      <c r="L504" s="432"/>
    </row>
    <row r="505" spans="1:12" ht="15" customHeight="1" x14ac:dyDescent="0.25">
      <c r="A505" s="432" t="s">
        <v>34</v>
      </c>
      <c r="B505" s="432"/>
      <c r="C505" s="432"/>
      <c r="D505" s="432"/>
      <c r="E505" s="432" t="s">
        <v>35</v>
      </c>
      <c r="F505" s="432"/>
      <c r="G505" s="432"/>
      <c r="H505" s="432"/>
      <c r="I505" s="432" t="s">
        <v>36</v>
      </c>
      <c r="J505" s="432"/>
      <c r="K505" s="432"/>
      <c r="L505" s="432"/>
    </row>
    <row r="506" spans="1:12" ht="15" customHeight="1" x14ac:dyDescent="0.25">
      <c r="A506" s="432" t="s">
        <v>37</v>
      </c>
      <c r="B506" s="432"/>
      <c r="C506" s="432"/>
      <c r="D506" s="432"/>
      <c r="E506" s="432" t="s">
        <v>38</v>
      </c>
      <c r="F506" s="432"/>
      <c r="G506" s="432"/>
      <c r="H506" s="432"/>
      <c r="I506" s="432" t="s">
        <v>39</v>
      </c>
      <c r="J506" s="432"/>
      <c r="K506" s="432"/>
      <c r="L506" s="432"/>
    </row>
    <row r="507" spans="1:12" ht="15" customHeight="1" x14ac:dyDescent="0.25">
      <c r="A507" s="428" t="s">
        <v>40</v>
      </c>
      <c r="B507" s="428"/>
      <c r="C507" s="428"/>
      <c r="D507" s="428"/>
      <c r="E507" s="428" t="s">
        <v>41</v>
      </c>
      <c r="F507" s="428"/>
      <c r="G507" s="428"/>
      <c r="H507" s="428"/>
      <c r="I507" s="428" t="s">
        <v>42</v>
      </c>
      <c r="J507" s="428"/>
      <c r="K507" s="428"/>
      <c r="L507" s="428"/>
    </row>
    <row r="508" spans="1:12" ht="11.1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</row>
    <row r="509" spans="1:12" ht="20.100000000000001" customHeight="1" x14ac:dyDescent="0.25">
      <c r="A509" s="429" t="s">
        <v>46</v>
      </c>
      <c r="B509" s="429"/>
      <c r="C509" s="429"/>
      <c r="D509" s="429"/>
      <c r="E509" s="429"/>
      <c r="F509" s="429"/>
      <c r="G509" s="429"/>
      <c r="H509" s="429"/>
      <c r="I509" s="429"/>
      <c r="J509" s="429"/>
      <c r="K509" s="429"/>
      <c r="L509" s="6" t="s">
        <v>43</v>
      </c>
    </row>
    <row r="510" spans="1:12" ht="26.1" customHeight="1" x14ac:dyDescent="0.25">
      <c r="A510" s="430" t="str">
        <f>IF(ISERROR(VLOOKUP('Child Tracking Record Sheets'!#REF!,'Child Tracking Record Sheets'!#REF!,2,0)),"",VLOOKUP('Child Tracking Record Sheets'!#REF!,'Child Tracking Record Sheets'!#REF!,2,0))</f>
        <v/>
      </c>
      <c r="B510" s="430"/>
      <c r="C510" s="431" t="str">
        <f>IF(ISERROR(VLOOKUP('Child Tracking Record Sheets'!#REF!,'Class Record S5'!#REF!,2,0)),"",VLOOKUP('Child Tracking Record Sheets'!#REF!,'Class Record S5'!#REF!,2,0))</f>
        <v/>
      </c>
      <c r="D510" s="431"/>
      <c r="E510" s="431"/>
      <c r="F510" s="431"/>
      <c r="G510" s="431"/>
      <c r="H510" s="431"/>
      <c r="I510" s="431"/>
      <c r="J510" s="431"/>
      <c r="K510" s="431"/>
      <c r="L510" s="7"/>
    </row>
    <row r="511" spans="1:12" ht="26.1" customHeight="1" x14ac:dyDescent="0.25">
      <c r="A511" s="434" t="str">
        <f>IF(ISERROR(VLOOKUP('Child Tracking Record Sheets'!#REF!,'Child Tracking Record Sheets'!#REF!,2,0)),"",VLOOKUP('Child Tracking Record Sheets'!#REF!,'Child Tracking Record Sheets'!#REF!,2,0))</f>
        <v/>
      </c>
      <c r="B511" s="434"/>
      <c r="C511" s="435" t="str">
        <f>IF(ISERROR(VLOOKUP('Child Tracking Record Sheets'!#REF!,'Class Record S5'!#REF!,2,0)),"",VLOOKUP('Child Tracking Record Sheets'!#REF!,'Class Record S5'!#REF!,2,0))</f>
        <v/>
      </c>
      <c r="D511" s="435"/>
      <c r="E511" s="435"/>
      <c r="F511" s="435"/>
      <c r="G511" s="435"/>
      <c r="H511" s="435"/>
      <c r="I511" s="435"/>
      <c r="J511" s="435"/>
      <c r="K511" s="435"/>
      <c r="L511" s="8"/>
    </row>
    <row r="512" spans="1:12" ht="26.1" customHeight="1" x14ac:dyDescent="0.25">
      <c r="A512" s="434" t="str">
        <f>IF(ISERROR(VLOOKUP('Child Tracking Record Sheets'!#REF!,'Child Tracking Record Sheets'!#REF!,2,0)),"",VLOOKUP('Child Tracking Record Sheets'!#REF!,'Child Tracking Record Sheets'!#REF!,2,0))</f>
        <v/>
      </c>
      <c r="B512" s="434"/>
      <c r="C512" s="435" t="str">
        <f>IF(ISERROR(VLOOKUP('Child Tracking Record Sheets'!#REF!,'Class Record S5'!#REF!,2,0)),"",VLOOKUP('Child Tracking Record Sheets'!#REF!,'Class Record S5'!#REF!,2,0))</f>
        <v/>
      </c>
      <c r="D512" s="435"/>
      <c r="E512" s="435"/>
      <c r="F512" s="435"/>
      <c r="G512" s="435"/>
      <c r="H512" s="435"/>
      <c r="I512" s="435"/>
      <c r="J512" s="435"/>
      <c r="K512" s="435"/>
      <c r="L512" s="8"/>
    </row>
    <row r="513" spans="1:12" ht="26.1" customHeight="1" x14ac:dyDescent="0.25">
      <c r="A513" s="436" t="str">
        <f>IF(ISERROR(VLOOKUP('Child Tracking Record Sheets'!#REF!,'Child Tracking Record Sheets'!#REF!,2,0)),"",VLOOKUP('Child Tracking Record Sheets'!#REF!,'Child Tracking Record Sheets'!#REF!,2,0))</f>
        <v/>
      </c>
      <c r="B513" s="436"/>
      <c r="C513" s="437" t="str">
        <f>IF(ISERROR(VLOOKUP('Child Tracking Record Sheets'!#REF!,'Class Record S5'!#REF!,2,0)),"",VLOOKUP('Child Tracking Record Sheets'!#REF!,'Class Record S5'!#REF!,2,0))</f>
        <v/>
      </c>
      <c r="D513" s="437"/>
      <c r="E513" s="437"/>
      <c r="F513" s="437"/>
      <c r="G513" s="437"/>
      <c r="H513" s="437"/>
      <c r="I513" s="437"/>
      <c r="J513" s="437"/>
      <c r="K513" s="437"/>
      <c r="L513" s="9"/>
    </row>
    <row r="514" spans="1:12" ht="11.1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</row>
    <row r="515" spans="1:12" ht="20.100000000000001" customHeight="1" x14ac:dyDescent="0.25">
      <c r="A515" s="429" t="s">
        <v>47</v>
      </c>
      <c r="B515" s="429"/>
      <c r="C515" s="429"/>
      <c r="D515" s="429"/>
      <c r="E515" s="429"/>
      <c r="F515" s="429"/>
      <c r="G515" s="429"/>
      <c r="H515" s="429"/>
      <c r="I515" s="429"/>
      <c r="J515" s="429"/>
      <c r="K515" s="429"/>
      <c r="L515" s="6" t="s">
        <v>43</v>
      </c>
    </row>
    <row r="516" spans="1:12" ht="26.1" customHeight="1" x14ac:dyDescent="0.25">
      <c r="A516" s="430" t="str">
        <f>IF(ISERROR(VLOOKUP('Child Tracking Record Sheets'!#REF!,'Child Tracking Record Sheets'!#REF!,2,0)),"",VLOOKUP('Child Tracking Record Sheets'!#REF!,'Child Tracking Record Sheets'!#REF!,2,0))</f>
        <v/>
      </c>
      <c r="B516" s="430"/>
      <c r="C516" s="431" t="str">
        <f>IF(ISERROR(VLOOKUP('Child Tracking Record Sheets'!#REF!,'Class Record S5'!#REF!,2,0)),"",VLOOKUP('Child Tracking Record Sheets'!#REF!,'Class Record S5'!#REF!,2,0))</f>
        <v/>
      </c>
      <c r="D516" s="431"/>
      <c r="E516" s="431"/>
      <c r="F516" s="431"/>
      <c r="G516" s="431"/>
      <c r="H516" s="431"/>
      <c r="I516" s="431"/>
      <c r="J516" s="431"/>
      <c r="K516" s="431"/>
      <c r="L516" s="7"/>
    </row>
    <row r="517" spans="1:12" ht="26.1" customHeight="1" x14ac:dyDescent="0.25">
      <c r="A517" s="434" t="str">
        <f>IF(ISERROR(VLOOKUP('Child Tracking Record Sheets'!#REF!,'Child Tracking Record Sheets'!#REF!,2,0)),"",VLOOKUP('Child Tracking Record Sheets'!#REF!,'Child Tracking Record Sheets'!#REF!,2,0))</f>
        <v/>
      </c>
      <c r="B517" s="434"/>
      <c r="C517" s="435" t="str">
        <f>IF(ISERROR(VLOOKUP('Child Tracking Record Sheets'!#REF!,'Class Record S5'!#REF!,2,0)),"",VLOOKUP('Child Tracking Record Sheets'!#REF!,'Class Record S5'!#REF!,2,0))</f>
        <v/>
      </c>
      <c r="D517" s="435"/>
      <c r="E517" s="435"/>
      <c r="F517" s="435"/>
      <c r="G517" s="435"/>
      <c r="H517" s="435"/>
      <c r="I517" s="435"/>
      <c r="J517" s="435"/>
      <c r="K517" s="435"/>
      <c r="L517" s="8"/>
    </row>
    <row r="518" spans="1:12" ht="26.1" customHeight="1" x14ac:dyDescent="0.25">
      <c r="A518" s="434" t="str">
        <f>IF(ISERROR(VLOOKUP('Child Tracking Record Sheets'!#REF!,'Child Tracking Record Sheets'!#REF!,2,0)),"",VLOOKUP('Child Tracking Record Sheets'!#REF!,'Child Tracking Record Sheets'!#REF!,2,0))</f>
        <v/>
      </c>
      <c r="B518" s="434"/>
      <c r="C518" s="435" t="str">
        <f>IF(ISERROR(VLOOKUP('Child Tracking Record Sheets'!#REF!,'Class Record S5'!#REF!,2,0)),"",VLOOKUP('Child Tracking Record Sheets'!#REF!,'Class Record S5'!#REF!,2,0))</f>
        <v/>
      </c>
      <c r="D518" s="435"/>
      <c r="E518" s="435"/>
      <c r="F518" s="435"/>
      <c r="G518" s="435"/>
      <c r="H518" s="435"/>
      <c r="I518" s="435"/>
      <c r="J518" s="435"/>
      <c r="K518" s="435"/>
      <c r="L518" s="8"/>
    </row>
    <row r="519" spans="1:12" ht="26.1" customHeight="1" x14ac:dyDescent="0.25">
      <c r="A519" s="434" t="str">
        <f>IF(ISERROR(VLOOKUP('Child Tracking Record Sheets'!#REF!,'Child Tracking Record Sheets'!#REF!,2,0)),"",VLOOKUP('Child Tracking Record Sheets'!#REF!,'Child Tracking Record Sheets'!#REF!,2,0))</f>
        <v/>
      </c>
      <c r="B519" s="434"/>
      <c r="C519" s="435" t="str">
        <f>IF(ISERROR(VLOOKUP('Child Tracking Record Sheets'!#REF!,'Class Record S5'!#REF!,2,0)),"",VLOOKUP('Child Tracking Record Sheets'!#REF!,'Class Record S5'!#REF!,2,0))</f>
        <v/>
      </c>
      <c r="D519" s="435"/>
      <c r="E519" s="435"/>
      <c r="F519" s="435"/>
      <c r="G519" s="435"/>
      <c r="H519" s="435"/>
      <c r="I519" s="435"/>
      <c r="J519" s="435"/>
      <c r="K519" s="435"/>
      <c r="L519" s="8"/>
    </row>
    <row r="520" spans="1:12" ht="26.1" customHeight="1" x14ac:dyDescent="0.25">
      <c r="A520" s="436" t="str">
        <f>IF(ISERROR(VLOOKUP('Child Tracking Record Sheets'!#REF!,'Child Tracking Record Sheets'!#REF!,2,0)),"",VLOOKUP('Child Tracking Record Sheets'!#REF!,'Child Tracking Record Sheets'!#REF!,2,0))</f>
        <v/>
      </c>
      <c r="B520" s="436"/>
      <c r="C520" s="437" t="str">
        <f>IF(ISERROR(VLOOKUP('Child Tracking Record Sheets'!#REF!,'Class Record S5'!#REF!,2,0)),"",VLOOKUP('Child Tracking Record Sheets'!#REF!,'Class Record S5'!#REF!,2,0))</f>
        <v/>
      </c>
      <c r="D520" s="437"/>
      <c r="E520" s="437"/>
      <c r="F520" s="437"/>
      <c r="G520" s="437"/>
      <c r="H520" s="437"/>
      <c r="I520" s="437"/>
      <c r="J520" s="437"/>
      <c r="K520" s="437"/>
      <c r="L520" s="9"/>
    </row>
    <row r="521" spans="1:12" ht="11.1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</row>
    <row r="522" spans="1:12" ht="20.100000000000001" customHeight="1" x14ac:dyDescent="0.25">
      <c r="A522" s="429" t="s">
        <v>48</v>
      </c>
      <c r="B522" s="429"/>
      <c r="C522" s="429"/>
      <c r="D522" s="429"/>
      <c r="E522" s="429"/>
      <c r="F522" s="429"/>
      <c r="G522" s="429"/>
      <c r="H522" s="429"/>
      <c r="I522" s="429"/>
      <c r="J522" s="429"/>
      <c r="K522" s="429"/>
      <c r="L522" s="6" t="s">
        <v>43</v>
      </c>
    </row>
    <row r="523" spans="1:12" ht="26.1" customHeight="1" x14ac:dyDescent="0.25">
      <c r="A523" s="430" t="str">
        <f>IF(ISERROR(VLOOKUP('Child Tracking Record Sheets'!#REF!,'Child Tracking Record Sheets'!#REF!,2,0)),"",VLOOKUP('Child Tracking Record Sheets'!#REF!,'Child Tracking Record Sheets'!#REF!,2,0))</f>
        <v/>
      </c>
      <c r="B523" s="430"/>
      <c r="C523" s="431" t="str">
        <f>IF(ISERROR(VLOOKUP('Child Tracking Record Sheets'!#REF!,'Class Record S5'!#REF!,2,0)),"",VLOOKUP('Child Tracking Record Sheets'!#REF!,'Class Record S5'!#REF!,2,0))</f>
        <v/>
      </c>
      <c r="D523" s="431"/>
      <c r="E523" s="431"/>
      <c r="F523" s="431"/>
      <c r="G523" s="431"/>
      <c r="H523" s="431"/>
      <c r="I523" s="431"/>
      <c r="J523" s="431"/>
      <c r="K523" s="431"/>
      <c r="L523" s="7"/>
    </row>
    <row r="524" spans="1:12" ht="26.1" customHeight="1" x14ac:dyDescent="0.25">
      <c r="A524" s="434" t="str">
        <f>IF(ISERROR(VLOOKUP('Child Tracking Record Sheets'!#REF!,'Child Tracking Record Sheets'!#REF!,2,0)),"",VLOOKUP('Child Tracking Record Sheets'!#REF!,'Child Tracking Record Sheets'!#REF!,2,0))</f>
        <v/>
      </c>
      <c r="B524" s="434"/>
      <c r="C524" s="435" t="str">
        <f>IF(ISERROR(VLOOKUP('Child Tracking Record Sheets'!#REF!,'Class Record S5'!#REF!,2,0)),"",VLOOKUP('Child Tracking Record Sheets'!#REF!,'Class Record S5'!#REF!,2,0))</f>
        <v/>
      </c>
      <c r="D524" s="435"/>
      <c r="E524" s="435"/>
      <c r="F524" s="435"/>
      <c r="G524" s="435"/>
      <c r="H524" s="435"/>
      <c r="I524" s="435"/>
      <c r="J524" s="435"/>
      <c r="K524" s="435"/>
      <c r="L524" s="8"/>
    </row>
    <row r="525" spans="1:12" ht="26.1" customHeight="1" x14ac:dyDescent="0.25">
      <c r="A525" s="434" t="str">
        <f>IF(ISERROR(VLOOKUP('Child Tracking Record Sheets'!#REF!,'Child Tracking Record Sheets'!#REF!,2,0)),"",VLOOKUP('Child Tracking Record Sheets'!#REF!,'Child Tracking Record Sheets'!#REF!,2,0))</f>
        <v/>
      </c>
      <c r="B525" s="434"/>
      <c r="C525" s="435" t="str">
        <f>IF(ISERROR(VLOOKUP('Child Tracking Record Sheets'!#REF!,'Class Record S5'!#REF!,2,0)),"",VLOOKUP('Child Tracking Record Sheets'!#REF!,'Class Record S5'!#REF!,2,0))</f>
        <v/>
      </c>
      <c r="D525" s="435"/>
      <c r="E525" s="435"/>
      <c r="F525" s="435"/>
      <c r="G525" s="435"/>
      <c r="H525" s="435"/>
      <c r="I525" s="435"/>
      <c r="J525" s="435"/>
      <c r="K525" s="435"/>
      <c r="L525" s="8"/>
    </row>
    <row r="526" spans="1:12" ht="26.1" customHeight="1" x14ac:dyDescent="0.25">
      <c r="A526" s="434" t="str">
        <f>IF(ISERROR(VLOOKUP('Child Tracking Record Sheets'!#REF!,'Child Tracking Record Sheets'!#REF!,2,0)),"",VLOOKUP('Child Tracking Record Sheets'!#REF!,'Child Tracking Record Sheets'!#REF!,2,0))</f>
        <v/>
      </c>
      <c r="B526" s="434"/>
      <c r="C526" s="435" t="str">
        <f>IF(ISERROR(VLOOKUP('Child Tracking Record Sheets'!#REF!,'Class Record S5'!#REF!,2,0)),"",VLOOKUP('Child Tracking Record Sheets'!#REF!,'Class Record S5'!#REF!,2,0))</f>
        <v/>
      </c>
      <c r="D526" s="435"/>
      <c r="E526" s="435"/>
      <c r="F526" s="435"/>
      <c r="G526" s="435"/>
      <c r="H526" s="435"/>
      <c r="I526" s="435"/>
      <c r="J526" s="435"/>
      <c r="K526" s="435"/>
      <c r="L526" s="8"/>
    </row>
    <row r="527" spans="1:12" ht="26.1" customHeight="1" x14ac:dyDescent="0.25">
      <c r="A527" s="436" t="str">
        <f>IF(ISERROR(VLOOKUP('Child Tracking Record Sheets'!#REF!,'Child Tracking Record Sheets'!#REF!,2,0)),"",VLOOKUP('Child Tracking Record Sheets'!#REF!,'Child Tracking Record Sheets'!#REF!,2,0))</f>
        <v/>
      </c>
      <c r="B527" s="436"/>
      <c r="C527" s="437" t="str">
        <f>IF(ISERROR(VLOOKUP('Child Tracking Record Sheets'!#REF!,'Class Record S5'!#REF!,2,0)),"",VLOOKUP('Child Tracking Record Sheets'!#REF!,'Class Record S5'!#REF!,2,0))</f>
        <v/>
      </c>
      <c r="D527" s="437"/>
      <c r="E527" s="437"/>
      <c r="F527" s="437"/>
      <c r="G527" s="437"/>
      <c r="H527" s="437"/>
      <c r="I527" s="437"/>
      <c r="J527" s="437"/>
      <c r="K527" s="437"/>
      <c r="L527" s="9"/>
    </row>
    <row r="528" spans="1:12" ht="11.1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</row>
    <row r="529" spans="1:12" ht="20.100000000000001" customHeight="1" x14ac:dyDescent="0.25">
      <c r="A529" s="429" t="s">
        <v>49</v>
      </c>
      <c r="B529" s="429"/>
      <c r="C529" s="429"/>
      <c r="D529" s="429"/>
      <c r="E529" s="429"/>
      <c r="F529" s="429"/>
      <c r="G529" s="429"/>
      <c r="H529" s="429"/>
      <c r="I529" s="429"/>
      <c r="J529" s="429"/>
      <c r="K529" s="429"/>
      <c r="L529" s="6" t="s">
        <v>43</v>
      </c>
    </row>
    <row r="530" spans="1:12" ht="26.1" customHeight="1" x14ac:dyDescent="0.25">
      <c r="A530" s="430" t="str">
        <f>IF(ISERROR(VLOOKUP('Child Tracking Record Sheets'!#REF!,'Child Tracking Record Sheets'!#REF!,2,0)),"",VLOOKUP('Child Tracking Record Sheets'!#REF!,'Child Tracking Record Sheets'!#REF!,2,0))</f>
        <v/>
      </c>
      <c r="B530" s="430"/>
      <c r="C530" s="431" t="str">
        <f>IF(ISERROR(VLOOKUP('Child Tracking Record Sheets'!#REF!,'Class Record S5'!#REF!,2,0)),"",VLOOKUP('Child Tracking Record Sheets'!#REF!,'Class Record S5'!#REF!,2,0))</f>
        <v/>
      </c>
      <c r="D530" s="431"/>
      <c r="E530" s="431"/>
      <c r="F530" s="431"/>
      <c r="G530" s="431"/>
      <c r="H530" s="431"/>
      <c r="I530" s="431"/>
      <c r="J530" s="431"/>
      <c r="K530" s="431"/>
      <c r="L530" s="7"/>
    </row>
    <row r="531" spans="1:12" ht="26.1" customHeight="1" x14ac:dyDescent="0.25">
      <c r="A531" s="434" t="str">
        <f>IF(ISERROR(VLOOKUP('Child Tracking Record Sheets'!#REF!,'Child Tracking Record Sheets'!#REF!,2,0)),"",VLOOKUP('Child Tracking Record Sheets'!#REF!,'Child Tracking Record Sheets'!#REF!,2,0))</f>
        <v/>
      </c>
      <c r="B531" s="434"/>
      <c r="C531" s="435" t="str">
        <f>IF(ISERROR(VLOOKUP('Child Tracking Record Sheets'!#REF!,'Class Record S5'!#REF!,2,0)),"",VLOOKUP('Child Tracking Record Sheets'!#REF!,'Class Record S5'!#REF!,2,0))</f>
        <v/>
      </c>
      <c r="D531" s="435"/>
      <c r="E531" s="435"/>
      <c r="F531" s="435"/>
      <c r="G531" s="435"/>
      <c r="H531" s="435"/>
      <c r="I531" s="435"/>
      <c r="J531" s="435"/>
      <c r="K531" s="435"/>
      <c r="L531" s="8"/>
    </row>
    <row r="532" spans="1:12" ht="26.1" customHeight="1" x14ac:dyDescent="0.25">
      <c r="A532" s="434" t="str">
        <f>IF(ISERROR(VLOOKUP('Child Tracking Record Sheets'!#REF!,'Child Tracking Record Sheets'!#REF!,2,0)),"",VLOOKUP('Child Tracking Record Sheets'!#REF!,'Child Tracking Record Sheets'!#REF!,2,0))</f>
        <v/>
      </c>
      <c r="B532" s="434"/>
      <c r="C532" s="435" t="str">
        <f>IF(ISERROR(VLOOKUP('Child Tracking Record Sheets'!#REF!,'Class Record S5'!#REF!,2,0)),"",VLOOKUP('Child Tracking Record Sheets'!#REF!,'Class Record S5'!#REF!,2,0))</f>
        <v/>
      </c>
      <c r="D532" s="435"/>
      <c r="E532" s="435"/>
      <c r="F532" s="435"/>
      <c r="G532" s="435"/>
      <c r="H532" s="435"/>
      <c r="I532" s="435"/>
      <c r="J532" s="435"/>
      <c r="K532" s="435"/>
      <c r="L532" s="8"/>
    </row>
    <row r="533" spans="1:12" ht="26.1" customHeight="1" x14ac:dyDescent="0.25">
      <c r="A533" s="436" t="str">
        <f>IF(ISERROR(VLOOKUP('Child Tracking Record Sheets'!#REF!,'Child Tracking Record Sheets'!#REF!,2,0)),"",VLOOKUP('Child Tracking Record Sheets'!#REF!,'Child Tracking Record Sheets'!#REF!,2,0))</f>
        <v/>
      </c>
      <c r="B533" s="436"/>
      <c r="C533" s="437" t="str">
        <f>IF(ISERROR(VLOOKUP('Child Tracking Record Sheets'!#REF!,'Class Record S5'!#REF!,2,0)),"",VLOOKUP('Child Tracking Record Sheets'!#REF!,'Class Record S5'!#REF!,2,0))</f>
        <v/>
      </c>
      <c r="D533" s="437"/>
      <c r="E533" s="437"/>
      <c r="F533" s="437"/>
      <c r="G533" s="437"/>
      <c r="H533" s="437"/>
      <c r="I533" s="437"/>
      <c r="J533" s="437"/>
      <c r="K533" s="437"/>
      <c r="L533" s="9"/>
    </row>
    <row r="534" spans="1:12" ht="11.1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</row>
    <row r="535" spans="1:12" ht="20.100000000000001" customHeight="1" x14ac:dyDescent="0.25">
      <c r="A535" s="438" t="s">
        <v>44</v>
      </c>
      <c r="B535" s="438"/>
      <c r="C535" s="438"/>
      <c r="D535" s="438"/>
      <c r="E535" s="438"/>
      <c r="F535" s="438"/>
      <c r="G535" s="438"/>
      <c r="H535" s="438"/>
      <c r="I535" s="438"/>
      <c r="J535" s="438"/>
      <c r="K535" s="439" t="s">
        <v>45</v>
      </c>
      <c r="L535" s="439"/>
    </row>
    <row r="536" spans="1:12" ht="20.100000000000001" customHeight="1" x14ac:dyDescent="0.25">
      <c r="A536" s="440"/>
      <c r="B536" s="440"/>
      <c r="C536" s="440"/>
      <c r="D536" s="440"/>
      <c r="E536" s="440"/>
      <c r="F536" s="440"/>
      <c r="G536" s="440"/>
      <c r="H536" s="440"/>
      <c r="I536" s="440"/>
      <c r="J536" s="440"/>
      <c r="K536" s="441" t="e">
        <f>'Class Record S5'!#REF!</f>
        <v>#REF!</v>
      </c>
      <c r="L536" s="441"/>
    </row>
    <row r="537" spans="1:12" ht="20.100000000000001" customHeight="1" x14ac:dyDescent="0.25">
      <c r="A537" s="440"/>
      <c r="B537" s="440"/>
      <c r="C537" s="440"/>
      <c r="D537" s="440"/>
      <c r="E537" s="440"/>
      <c r="F537" s="440"/>
      <c r="G537" s="440"/>
      <c r="H537" s="440"/>
      <c r="I537" s="440"/>
      <c r="J537" s="440"/>
      <c r="K537" s="441"/>
      <c r="L537" s="441"/>
    </row>
    <row r="538" spans="1:12" ht="20.100000000000001" customHeight="1" x14ac:dyDescent="0.25">
      <c r="A538" s="440"/>
      <c r="B538" s="440"/>
      <c r="C538" s="440"/>
      <c r="D538" s="440"/>
      <c r="E538" s="440"/>
      <c r="F538" s="440"/>
      <c r="G538" s="440"/>
      <c r="H538" s="440"/>
      <c r="I538" s="440"/>
      <c r="J538" s="440"/>
      <c r="K538" s="441"/>
      <c r="L538" s="441"/>
    </row>
    <row r="539" spans="1:12" ht="20.100000000000001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</row>
    <row r="540" spans="1:12" ht="20.100000000000001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</row>
    <row r="541" spans="1:12" ht="24.6" customHeight="1" x14ac:dyDescent="0.25">
      <c r="A541" s="423" t="e">
        <f>'Child Tracking Record Sheets'!$B$1:$F$1</f>
        <v>#VALUE!</v>
      </c>
      <c r="B541" s="423"/>
      <c r="C541" s="423"/>
      <c r="D541" s="423"/>
      <c r="E541" s="423"/>
      <c r="F541" s="423"/>
      <c r="G541" s="423"/>
      <c r="H541" s="423"/>
      <c r="I541" s="423"/>
      <c r="J541" s="423"/>
      <c r="K541" s="423"/>
      <c r="L541" s="423"/>
    </row>
    <row r="542" spans="1:12" ht="11.1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ht="12" customHeight="1" x14ac:dyDescent="0.25">
      <c r="A543" s="424" t="s">
        <v>17</v>
      </c>
      <c r="B543" s="424"/>
      <c r="C543" s="425">
        <f>'Class Record S5'!Q$2</f>
        <v>0</v>
      </c>
      <c r="D543" s="425"/>
      <c r="E543" s="425"/>
      <c r="F543" s="425"/>
      <c r="G543" s="424" t="s">
        <v>18</v>
      </c>
      <c r="H543" s="426" t="e">
        <f>$H$3</f>
        <v>#REF!</v>
      </c>
      <c r="I543" s="426"/>
      <c r="J543" s="427" t="str">
        <f>'Class Record S5'!$C$2</f>
        <v>CLASS</v>
      </c>
      <c r="K543" s="427"/>
      <c r="L543" s="427"/>
    </row>
    <row r="544" spans="1:12" ht="12" customHeight="1" x14ac:dyDescent="0.25">
      <c r="A544" s="424"/>
      <c r="B544" s="424"/>
      <c r="C544" s="425"/>
      <c r="D544" s="425"/>
      <c r="E544" s="425"/>
      <c r="F544" s="425"/>
      <c r="G544" s="424"/>
      <c r="H544" s="426"/>
      <c r="I544" s="426"/>
      <c r="J544" s="427"/>
      <c r="K544" s="427"/>
      <c r="L544" s="427"/>
    </row>
    <row r="545" spans="1:12" ht="11.1" customHeight="1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</row>
    <row r="546" spans="1:12" ht="20.100000000000001" customHeight="1" x14ac:dyDescent="0.25">
      <c r="A546" s="417" t="s">
        <v>19</v>
      </c>
      <c r="B546" s="417"/>
      <c r="C546" s="417"/>
      <c r="D546" s="417"/>
      <c r="E546" s="418" t="s">
        <v>20</v>
      </c>
      <c r="F546" s="418"/>
      <c r="G546" s="418"/>
      <c r="H546" s="418"/>
      <c r="I546" s="419" t="s">
        <v>21</v>
      </c>
      <c r="J546" s="419"/>
      <c r="K546" s="419"/>
      <c r="L546" s="419"/>
    </row>
    <row r="547" spans="1:12" ht="20.100000000000001" customHeight="1" x14ac:dyDescent="0.25">
      <c r="A547" s="420" t="s">
        <v>22</v>
      </c>
      <c r="B547" s="420"/>
      <c r="C547" s="421" t="s">
        <v>23</v>
      </c>
      <c r="D547" s="421"/>
      <c r="E547" s="421" t="s">
        <v>24</v>
      </c>
      <c r="F547" s="421"/>
      <c r="G547" s="421" t="s">
        <v>25</v>
      </c>
      <c r="H547" s="421"/>
      <c r="I547" s="421" t="s">
        <v>26</v>
      </c>
      <c r="J547" s="421"/>
      <c r="K547" s="422" t="s">
        <v>27</v>
      </c>
      <c r="L547" s="422"/>
    </row>
    <row r="548" spans="1:12" ht="15" customHeight="1" x14ac:dyDescent="0.25">
      <c r="A548" s="433" t="s">
        <v>28</v>
      </c>
      <c r="B548" s="433"/>
      <c r="C548" s="433"/>
      <c r="D548" s="433"/>
      <c r="E548" s="433" t="s">
        <v>29</v>
      </c>
      <c r="F548" s="433"/>
      <c r="G548" s="433"/>
      <c r="H548" s="433"/>
      <c r="I548" s="433" t="s">
        <v>30</v>
      </c>
      <c r="J548" s="433"/>
      <c r="K548" s="433"/>
      <c r="L548" s="433"/>
    </row>
    <row r="549" spans="1:12" ht="15" customHeight="1" x14ac:dyDescent="0.25">
      <c r="A549" s="432" t="s">
        <v>31</v>
      </c>
      <c r="B549" s="432"/>
      <c r="C549" s="432"/>
      <c r="D549" s="432"/>
      <c r="E549" s="432" t="s">
        <v>32</v>
      </c>
      <c r="F549" s="432"/>
      <c r="G549" s="432"/>
      <c r="H549" s="432"/>
      <c r="I549" s="432" t="s">
        <v>33</v>
      </c>
      <c r="J549" s="432"/>
      <c r="K549" s="432"/>
      <c r="L549" s="432"/>
    </row>
    <row r="550" spans="1:12" ht="15" customHeight="1" x14ac:dyDescent="0.25">
      <c r="A550" s="432" t="s">
        <v>34</v>
      </c>
      <c r="B550" s="432"/>
      <c r="C550" s="432"/>
      <c r="D550" s="432"/>
      <c r="E550" s="432" t="s">
        <v>35</v>
      </c>
      <c r="F550" s="432"/>
      <c r="G550" s="432"/>
      <c r="H550" s="432"/>
      <c r="I550" s="432" t="s">
        <v>36</v>
      </c>
      <c r="J550" s="432"/>
      <c r="K550" s="432"/>
      <c r="L550" s="432"/>
    </row>
    <row r="551" spans="1:12" ht="15" customHeight="1" x14ac:dyDescent="0.25">
      <c r="A551" s="432" t="s">
        <v>37</v>
      </c>
      <c r="B551" s="432"/>
      <c r="C551" s="432"/>
      <c r="D551" s="432"/>
      <c r="E551" s="432" t="s">
        <v>38</v>
      </c>
      <c r="F551" s="432"/>
      <c r="G551" s="432"/>
      <c r="H551" s="432"/>
      <c r="I551" s="432" t="s">
        <v>39</v>
      </c>
      <c r="J551" s="432"/>
      <c r="K551" s="432"/>
      <c r="L551" s="432"/>
    </row>
    <row r="552" spans="1:12" ht="15" customHeight="1" x14ac:dyDescent="0.25">
      <c r="A552" s="428" t="s">
        <v>40</v>
      </c>
      <c r="B552" s="428"/>
      <c r="C552" s="428"/>
      <c r="D552" s="428"/>
      <c r="E552" s="428" t="s">
        <v>41</v>
      </c>
      <c r="F552" s="428"/>
      <c r="G552" s="428"/>
      <c r="H552" s="428"/>
      <c r="I552" s="428" t="s">
        <v>42</v>
      </c>
      <c r="J552" s="428"/>
      <c r="K552" s="428"/>
      <c r="L552" s="428"/>
    </row>
    <row r="553" spans="1:12" ht="11.1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</row>
    <row r="554" spans="1:12" ht="20.100000000000001" customHeight="1" x14ac:dyDescent="0.25">
      <c r="A554" s="429" t="s">
        <v>46</v>
      </c>
      <c r="B554" s="429"/>
      <c r="C554" s="429"/>
      <c r="D554" s="429"/>
      <c r="E554" s="429"/>
      <c r="F554" s="429"/>
      <c r="G554" s="429"/>
      <c r="H554" s="429"/>
      <c r="I554" s="429"/>
      <c r="J554" s="429"/>
      <c r="K554" s="429"/>
      <c r="L554" s="6" t="s">
        <v>43</v>
      </c>
    </row>
    <row r="555" spans="1:12" ht="26.1" customHeight="1" x14ac:dyDescent="0.25">
      <c r="A555" s="430" t="str">
        <f>IF(ISERROR(VLOOKUP('Child Tracking Record Sheets'!#REF!,'Child Tracking Record Sheets'!#REF!,2,0)),"",VLOOKUP('Child Tracking Record Sheets'!#REF!,'Child Tracking Record Sheets'!#REF!,2,0))</f>
        <v/>
      </c>
      <c r="B555" s="430"/>
      <c r="C555" s="431" t="str">
        <f>IF(ISERROR(VLOOKUP('Child Tracking Record Sheets'!#REF!,'Class Record S5'!#REF!,2,0)),"",VLOOKUP('Child Tracking Record Sheets'!#REF!,'Class Record S5'!#REF!,2,0))</f>
        <v/>
      </c>
      <c r="D555" s="431"/>
      <c r="E555" s="431"/>
      <c r="F555" s="431"/>
      <c r="G555" s="431"/>
      <c r="H555" s="431"/>
      <c r="I555" s="431"/>
      <c r="J555" s="431"/>
      <c r="K555" s="431"/>
      <c r="L555" s="7"/>
    </row>
    <row r="556" spans="1:12" ht="26.1" customHeight="1" x14ac:dyDescent="0.25">
      <c r="A556" s="434" t="str">
        <f>IF(ISERROR(VLOOKUP('Child Tracking Record Sheets'!#REF!,'Child Tracking Record Sheets'!#REF!,2,0)),"",VLOOKUP('Child Tracking Record Sheets'!#REF!,'Child Tracking Record Sheets'!#REF!,2,0))</f>
        <v/>
      </c>
      <c r="B556" s="434"/>
      <c r="C556" s="435" t="str">
        <f>IF(ISERROR(VLOOKUP('Child Tracking Record Sheets'!#REF!,'Class Record S5'!#REF!,2,0)),"",VLOOKUP('Child Tracking Record Sheets'!#REF!,'Class Record S5'!#REF!,2,0))</f>
        <v/>
      </c>
      <c r="D556" s="435"/>
      <c r="E556" s="435"/>
      <c r="F556" s="435"/>
      <c r="G556" s="435"/>
      <c r="H556" s="435"/>
      <c r="I556" s="435"/>
      <c r="J556" s="435"/>
      <c r="K556" s="435"/>
      <c r="L556" s="8"/>
    </row>
    <row r="557" spans="1:12" ht="26.1" customHeight="1" x14ac:dyDescent="0.25">
      <c r="A557" s="434" t="str">
        <f>IF(ISERROR(VLOOKUP('Child Tracking Record Sheets'!#REF!,'Child Tracking Record Sheets'!#REF!,2,0)),"",VLOOKUP('Child Tracking Record Sheets'!#REF!,'Child Tracking Record Sheets'!#REF!,2,0))</f>
        <v/>
      </c>
      <c r="B557" s="434"/>
      <c r="C557" s="435" t="str">
        <f>IF(ISERROR(VLOOKUP('Child Tracking Record Sheets'!#REF!,'Class Record S5'!#REF!,2,0)),"",VLOOKUP('Child Tracking Record Sheets'!#REF!,'Class Record S5'!#REF!,2,0))</f>
        <v/>
      </c>
      <c r="D557" s="435"/>
      <c r="E557" s="435"/>
      <c r="F557" s="435"/>
      <c r="G557" s="435"/>
      <c r="H557" s="435"/>
      <c r="I557" s="435"/>
      <c r="J557" s="435"/>
      <c r="K557" s="435"/>
      <c r="L557" s="8"/>
    </row>
    <row r="558" spans="1:12" ht="26.1" customHeight="1" x14ac:dyDescent="0.25">
      <c r="A558" s="436" t="str">
        <f>IF(ISERROR(VLOOKUP('Child Tracking Record Sheets'!#REF!,'Child Tracking Record Sheets'!#REF!,2,0)),"",VLOOKUP('Child Tracking Record Sheets'!#REF!,'Child Tracking Record Sheets'!#REF!,2,0))</f>
        <v/>
      </c>
      <c r="B558" s="436"/>
      <c r="C558" s="437" t="str">
        <f>IF(ISERROR(VLOOKUP('Child Tracking Record Sheets'!#REF!,'Class Record S5'!#REF!,2,0)),"",VLOOKUP('Child Tracking Record Sheets'!#REF!,'Class Record S5'!#REF!,2,0))</f>
        <v/>
      </c>
      <c r="D558" s="437"/>
      <c r="E558" s="437"/>
      <c r="F558" s="437"/>
      <c r="G558" s="437"/>
      <c r="H558" s="437"/>
      <c r="I558" s="437"/>
      <c r="J558" s="437"/>
      <c r="K558" s="437"/>
      <c r="L558" s="9"/>
    </row>
    <row r="559" spans="1:12" ht="11.1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</row>
    <row r="560" spans="1:12" ht="20.100000000000001" customHeight="1" x14ac:dyDescent="0.25">
      <c r="A560" s="429" t="s">
        <v>47</v>
      </c>
      <c r="B560" s="429"/>
      <c r="C560" s="429"/>
      <c r="D560" s="429"/>
      <c r="E560" s="429"/>
      <c r="F560" s="429"/>
      <c r="G560" s="429"/>
      <c r="H560" s="429"/>
      <c r="I560" s="429"/>
      <c r="J560" s="429"/>
      <c r="K560" s="429"/>
      <c r="L560" s="6" t="s">
        <v>43</v>
      </c>
    </row>
    <row r="561" spans="1:12" ht="26.1" customHeight="1" x14ac:dyDescent="0.25">
      <c r="A561" s="430" t="str">
        <f>IF(ISERROR(VLOOKUP('Child Tracking Record Sheets'!#REF!,'Child Tracking Record Sheets'!#REF!,2,0)),"",VLOOKUP('Child Tracking Record Sheets'!#REF!,'Child Tracking Record Sheets'!#REF!,2,0))</f>
        <v/>
      </c>
      <c r="B561" s="430"/>
      <c r="C561" s="431" t="str">
        <f>IF(ISERROR(VLOOKUP('Child Tracking Record Sheets'!#REF!,'Class Record S5'!#REF!,2,0)),"",VLOOKUP('Child Tracking Record Sheets'!#REF!,'Class Record S5'!#REF!,2,0))</f>
        <v/>
      </c>
      <c r="D561" s="431"/>
      <c r="E561" s="431"/>
      <c r="F561" s="431"/>
      <c r="G561" s="431"/>
      <c r="H561" s="431"/>
      <c r="I561" s="431"/>
      <c r="J561" s="431"/>
      <c r="K561" s="431"/>
      <c r="L561" s="7"/>
    </row>
    <row r="562" spans="1:12" ht="26.1" customHeight="1" x14ac:dyDescent="0.25">
      <c r="A562" s="434" t="str">
        <f>IF(ISERROR(VLOOKUP('Child Tracking Record Sheets'!#REF!,'Child Tracking Record Sheets'!#REF!,2,0)),"",VLOOKUP('Child Tracking Record Sheets'!#REF!,'Child Tracking Record Sheets'!#REF!,2,0))</f>
        <v/>
      </c>
      <c r="B562" s="434"/>
      <c r="C562" s="435" t="str">
        <f>IF(ISERROR(VLOOKUP('Child Tracking Record Sheets'!#REF!,'Class Record S5'!#REF!,2,0)),"",VLOOKUP('Child Tracking Record Sheets'!#REF!,'Class Record S5'!#REF!,2,0))</f>
        <v/>
      </c>
      <c r="D562" s="435"/>
      <c r="E562" s="435"/>
      <c r="F562" s="435"/>
      <c r="G562" s="435"/>
      <c r="H562" s="435"/>
      <c r="I562" s="435"/>
      <c r="J562" s="435"/>
      <c r="K562" s="435"/>
      <c r="L562" s="8"/>
    </row>
    <row r="563" spans="1:12" ht="26.1" customHeight="1" x14ac:dyDescent="0.25">
      <c r="A563" s="434" t="str">
        <f>IF(ISERROR(VLOOKUP('Child Tracking Record Sheets'!#REF!,'Child Tracking Record Sheets'!#REF!,2,0)),"",VLOOKUP('Child Tracking Record Sheets'!#REF!,'Child Tracking Record Sheets'!#REF!,2,0))</f>
        <v/>
      </c>
      <c r="B563" s="434"/>
      <c r="C563" s="435" t="str">
        <f>IF(ISERROR(VLOOKUP('Child Tracking Record Sheets'!#REF!,'Class Record S5'!#REF!,2,0)),"",VLOOKUP('Child Tracking Record Sheets'!#REF!,'Class Record S5'!#REF!,2,0))</f>
        <v/>
      </c>
      <c r="D563" s="435"/>
      <c r="E563" s="435"/>
      <c r="F563" s="435"/>
      <c r="G563" s="435"/>
      <c r="H563" s="435"/>
      <c r="I563" s="435"/>
      <c r="J563" s="435"/>
      <c r="K563" s="435"/>
      <c r="L563" s="8"/>
    </row>
    <row r="564" spans="1:12" ht="26.1" customHeight="1" x14ac:dyDescent="0.25">
      <c r="A564" s="434" t="str">
        <f>IF(ISERROR(VLOOKUP('Child Tracking Record Sheets'!#REF!,'Child Tracking Record Sheets'!#REF!,2,0)),"",VLOOKUP('Child Tracking Record Sheets'!#REF!,'Child Tracking Record Sheets'!#REF!,2,0))</f>
        <v/>
      </c>
      <c r="B564" s="434"/>
      <c r="C564" s="435" t="str">
        <f>IF(ISERROR(VLOOKUP('Child Tracking Record Sheets'!#REF!,'Class Record S5'!#REF!,2,0)),"",VLOOKUP('Child Tracking Record Sheets'!#REF!,'Class Record S5'!#REF!,2,0))</f>
        <v/>
      </c>
      <c r="D564" s="435"/>
      <c r="E564" s="435"/>
      <c r="F564" s="435"/>
      <c r="G564" s="435"/>
      <c r="H564" s="435"/>
      <c r="I564" s="435"/>
      <c r="J564" s="435"/>
      <c r="K564" s="435"/>
      <c r="L564" s="8"/>
    </row>
    <row r="565" spans="1:12" ht="26.1" customHeight="1" x14ac:dyDescent="0.25">
      <c r="A565" s="436" t="str">
        <f>IF(ISERROR(VLOOKUP('Child Tracking Record Sheets'!#REF!,'Child Tracking Record Sheets'!#REF!,2,0)),"",VLOOKUP('Child Tracking Record Sheets'!#REF!,'Child Tracking Record Sheets'!#REF!,2,0))</f>
        <v/>
      </c>
      <c r="B565" s="436"/>
      <c r="C565" s="437" t="str">
        <f>IF(ISERROR(VLOOKUP('Child Tracking Record Sheets'!#REF!,'Class Record S5'!#REF!,2,0)),"",VLOOKUP('Child Tracking Record Sheets'!#REF!,'Class Record S5'!#REF!,2,0))</f>
        <v/>
      </c>
      <c r="D565" s="437"/>
      <c r="E565" s="437"/>
      <c r="F565" s="437"/>
      <c r="G565" s="437"/>
      <c r="H565" s="437"/>
      <c r="I565" s="437"/>
      <c r="J565" s="437"/>
      <c r="K565" s="437"/>
      <c r="L565" s="9"/>
    </row>
    <row r="566" spans="1:12" ht="11.1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</row>
    <row r="567" spans="1:12" ht="20.100000000000001" customHeight="1" x14ac:dyDescent="0.25">
      <c r="A567" s="429" t="s">
        <v>48</v>
      </c>
      <c r="B567" s="429"/>
      <c r="C567" s="429"/>
      <c r="D567" s="429"/>
      <c r="E567" s="429"/>
      <c r="F567" s="429"/>
      <c r="G567" s="429"/>
      <c r="H567" s="429"/>
      <c r="I567" s="429"/>
      <c r="J567" s="429"/>
      <c r="K567" s="429"/>
      <c r="L567" s="6" t="s">
        <v>43</v>
      </c>
    </row>
    <row r="568" spans="1:12" ht="26.1" customHeight="1" x14ac:dyDescent="0.25">
      <c r="A568" s="430" t="str">
        <f>IF(ISERROR(VLOOKUP('Child Tracking Record Sheets'!#REF!,'Child Tracking Record Sheets'!#REF!,2,0)),"",VLOOKUP('Child Tracking Record Sheets'!#REF!,'Child Tracking Record Sheets'!#REF!,2,0))</f>
        <v/>
      </c>
      <c r="B568" s="430"/>
      <c r="C568" s="431" t="str">
        <f>IF(ISERROR(VLOOKUP('Child Tracking Record Sheets'!#REF!,'Class Record S5'!#REF!,2,0)),"",VLOOKUP('Child Tracking Record Sheets'!#REF!,'Class Record S5'!#REF!,2,0))</f>
        <v/>
      </c>
      <c r="D568" s="431"/>
      <c r="E568" s="431"/>
      <c r="F568" s="431"/>
      <c r="G568" s="431"/>
      <c r="H568" s="431"/>
      <c r="I568" s="431"/>
      <c r="J568" s="431"/>
      <c r="K568" s="431"/>
      <c r="L568" s="7"/>
    </row>
    <row r="569" spans="1:12" ht="26.1" customHeight="1" x14ac:dyDescent="0.25">
      <c r="A569" s="434" t="str">
        <f>IF(ISERROR(VLOOKUP('Child Tracking Record Sheets'!#REF!,'Child Tracking Record Sheets'!#REF!,2,0)),"",VLOOKUP('Child Tracking Record Sheets'!#REF!,'Child Tracking Record Sheets'!#REF!,2,0))</f>
        <v/>
      </c>
      <c r="B569" s="434"/>
      <c r="C569" s="435" t="str">
        <f>IF(ISERROR(VLOOKUP('Child Tracking Record Sheets'!#REF!,'Class Record S5'!#REF!,2,0)),"",VLOOKUP('Child Tracking Record Sheets'!#REF!,'Class Record S5'!#REF!,2,0))</f>
        <v/>
      </c>
      <c r="D569" s="435"/>
      <c r="E569" s="435"/>
      <c r="F569" s="435"/>
      <c r="G569" s="435"/>
      <c r="H569" s="435"/>
      <c r="I569" s="435"/>
      <c r="J569" s="435"/>
      <c r="K569" s="435"/>
      <c r="L569" s="8"/>
    </row>
    <row r="570" spans="1:12" ht="26.1" customHeight="1" x14ac:dyDescent="0.25">
      <c r="A570" s="434" t="str">
        <f>IF(ISERROR(VLOOKUP('Child Tracking Record Sheets'!#REF!,'Child Tracking Record Sheets'!#REF!,2,0)),"",VLOOKUP('Child Tracking Record Sheets'!#REF!,'Child Tracking Record Sheets'!#REF!,2,0))</f>
        <v/>
      </c>
      <c r="B570" s="434"/>
      <c r="C570" s="435" t="str">
        <f>IF(ISERROR(VLOOKUP('Child Tracking Record Sheets'!#REF!,'Class Record S5'!#REF!,2,0)),"",VLOOKUP('Child Tracking Record Sheets'!#REF!,'Class Record S5'!#REF!,2,0))</f>
        <v/>
      </c>
      <c r="D570" s="435"/>
      <c r="E570" s="435"/>
      <c r="F570" s="435"/>
      <c r="G570" s="435"/>
      <c r="H570" s="435"/>
      <c r="I570" s="435"/>
      <c r="J570" s="435"/>
      <c r="K570" s="435"/>
      <c r="L570" s="8"/>
    </row>
    <row r="571" spans="1:12" ht="26.1" customHeight="1" x14ac:dyDescent="0.25">
      <c r="A571" s="434" t="str">
        <f>IF(ISERROR(VLOOKUP('Child Tracking Record Sheets'!#REF!,'Child Tracking Record Sheets'!#REF!,2,0)),"",VLOOKUP('Child Tracking Record Sheets'!#REF!,'Child Tracking Record Sheets'!#REF!,2,0))</f>
        <v/>
      </c>
      <c r="B571" s="434"/>
      <c r="C571" s="435" t="str">
        <f>IF(ISERROR(VLOOKUP('Child Tracking Record Sheets'!#REF!,'Class Record S5'!#REF!,2,0)),"",VLOOKUP('Child Tracking Record Sheets'!#REF!,'Class Record S5'!#REF!,2,0))</f>
        <v/>
      </c>
      <c r="D571" s="435"/>
      <c r="E571" s="435"/>
      <c r="F571" s="435"/>
      <c r="G571" s="435"/>
      <c r="H571" s="435"/>
      <c r="I571" s="435"/>
      <c r="J571" s="435"/>
      <c r="K571" s="435"/>
      <c r="L571" s="8"/>
    </row>
    <row r="572" spans="1:12" ht="26.1" customHeight="1" x14ac:dyDescent="0.25">
      <c r="A572" s="436" t="str">
        <f>IF(ISERROR(VLOOKUP('Child Tracking Record Sheets'!#REF!,'Child Tracking Record Sheets'!#REF!,2,0)),"",VLOOKUP('Child Tracking Record Sheets'!#REF!,'Child Tracking Record Sheets'!#REF!,2,0))</f>
        <v/>
      </c>
      <c r="B572" s="436"/>
      <c r="C572" s="437" t="str">
        <f>IF(ISERROR(VLOOKUP('Child Tracking Record Sheets'!#REF!,'Class Record S5'!#REF!,2,0)),"",VLOOKUP('Child Tracking Record Sheets'!#REF!,'Class Record S5'!#REF!,2,0))</f>
        <v/>
      </c>
      <c r="D572" s="437"/>
      <c r="E572" s="437"/>
      <c r="F572" s="437"/>
      <c r="G572" s="437"/>
      <c r="H572" s="437"/>
      <c r="I572" s="437"/>
      <c r="J572" s="437"/>
      <c r="K572" s="437"/>
      <c r="L572" s="9"/>
    </row>
    <row r="573" spans="1:12" ht="11.1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</row>
    <row r="574" spans="1:12" ht="20.100000000000001" customHeight="1" x14ac:dyDescent="0.25">
      <c r="A574" s="429" t="s">
        <v>49</v>
      </c>
      <c r="B574" s="429"/>
      <c r="C574" s="429"/>
      <c r="D574" s="429"/>
      <c r="E574" s="429"/>
      <c r="F574" s="429"/>
      <c r="G574" s="429"/>
      <c r="H574" s="429"/>
      <c r="I574" s="429"/>
      <c r="J574" s="429"/>
      <c r="K574" s="429"/>
      <c r="L574" s="6" t="s">
        <v>43</v>
      </c>
    </row>
    <row r="575" spans="1:12" ht="26.1" customHeight="1" x14ac:dyDescent="0.25">
      <c r="A575" s="430" t="str">
        <f>IF(ISERROR(VLOOKUP('Child Tracking Record Sheets'!#REF!,'Child Tracking Record Sheets'!#REF!,2,0)),"",VLOOKUP('Child Tracking Record Sheets'!#REF!,'Child Tracking Record Sheets'!#REF!,2,0))</f>
        <v/>
      </c>
      <c r="B575" s="430"/>
      <c r="C575" s="431" t="str">
        <f>IF(ISERROR(VLOOKUP('Child Tracking Record Sheets'!#REF!,'Class Record S5'!#REF!,2,0)),"",VLOOKUP('Child Tracking Record Sheets'!#REF!,'Class Record S5'!#REF!,2,0))</f>
        <v/>
      </c>
      <c r="D575" s="431"/>
      <c r="E575" s="431"/>
      <c r="F575" s="431"/>
      <c r="G575" s="431"/>
      <c r="H575" s="431"/>
      <c r="I575" s="431"/>
      <c r="J575" s="431"/>
      <c r="K575" s="431"/>
      <c r="L575" s="7"/>
    </row>
    <row r="576" spans="1:12" ht="26.1" customHeight="1" x14ac:dyDescent="0.25">
      <c r="A576" s="434" t="str">
        <f>IF(ISERROR(VLOOKUP('Child Tracking Record Sheets'!#REF!,'Child Tracking Record Sheets'!#REF!,2,0)),"",VLOOKUP('Child Tracking Record Sheets'!#REF!,'Child Tracking Record Sheets'!#REF!,2,0))</f>
        <v/>
      </c>
      <c r="B576" s="434"/>
      <c r="C576" s="435" t="str">
        <f>IF(ISERROR(VLOOKUP('Child Tracking Record Sheets'!#REF!,'Class Record S5'!#REF!,2,0)),"",VLOOKUP('Child Tracking Record Sheets'!#REF!,'Class Record S5'!#REF!,2,0))</f>
        <v/>
      </c>
      <c r="D576" s="435"/>
      <c r="E576" s="435"/>
      <c r="F576" s="435"/>
      <c r="G576" s="435"/>
      <c r="H576" s="435"/>
      <c r="I576" s="435"/>
      <c r="J576" s="435"/>
      <c r="K576" s="435"/>
      <c r="L576" s="8"/>
    </row>
    <row r="577" spans="1:12" ht="26.1" customHeight="1" x14ac:dyDescent="0.25">
      <c r="A577" s="434" t="str">
        <f>IF(ISERROR(VLOOKUP('Child Tracking Record Sheets'!#REF!,'Child Tracking Record Sheets'!#REF!,2,0)),"",VLOOKUP('Child Tracking Record Sheets'!#REF!,'Child Tracking Record Sheets'!#REF!,2,0))</f>
        <v/>
      </c>
      <c r="B577" s="434"/>
      <c r="C577" s="435" t="str">
        <f>IF(ISERROR(VLOOKUP('Child Tracking Record Sheets'!#REF!,'Class Record S5'!#REF!,2,0)),"",VLOOKUP('Child Tracking Record Sheets'!#REF!,'Class Record S5'!#REF!,2,0))</f>
        <v/>
      </c>
      <c r="D577" s="435"/>
      <c r="E577" s="435"/>
      <c r="F577" s="435"/>
      <c r="G577" s="435"/>
      <c r="H577" s="435"/>
      <c r="I577" s="435"/>
      <c r="J577" s="435"/>
      <c r="K577" s="435"/>
      <c r="L577" s="8"/>
    </row>
    <row r="578" spans="1:12" ht="26.1" customHeight="1" x14ac:dyDescent="0.25">
      <c r="A578" s="436" t="str">
        <f>IF(ISERROR(VLOOKUP('Child Tracking Record Sheets'!#REF!,'Child Tracking Record Sheets'!#REF!,2,0)),"",VLOOKUP('Child Tracking Record Sheets'!#REF!,'Child Tracking Record Sheets'!#REF!,2,0))</f>
        <v/>
      </c>
      <c r="B578" s="436"/>
      <c r="C578" s="437" t="str">
        <f>IF(ISERROR(VLOOKUP('Child Tracking Record Sheets'!#REF!,'Class Record S5'!#REF!,2,0)),"",VLOOKUP('Child Tracking Record Sheets'!#REF!,'Class Record S5'!#REF!,2,0))</f>
        <v/>
      </c>
      <c r="D578" s="437"/>
      <c r="E578" s="437"/>
      <c r="F578" s="437"/>
      <c r="G578" s="437"/>
      <c r="H578" s="437"/>
      <c r="I578" s="437"/>
      <c r="J578" s="437"/>
      <c r="K578" s="437"/>
      <c r="L578" s="9"/>
    </row>
    <row r="579" spans="1:12" ht="11.1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</row>
    <row r="580" spans="1:12" ht="20.100000000000001" customHeight="1" x14ac:dyDescent="0.25">
      <c r="A580" s="438" t="s">
        <v>44</v>
      </c>
      <c r="B580" s="438"/>
      <c r="C580" s="438"/>
      <c r="D580" s="438"/>
      <c r="E580" s="438"/>
      <c r="F580" s="438"/>
      <c r="G580" s="438"/>
      <c r="H580" s="438"/>
      <c r="I580" s="438"/>
      <c r="J580" s="438"/>
      <c r="K580" s="439" t="s">
        <v>45</v>
      </c>
      <c r="L580" s="439"/>
    </row>
    <row r="581" spans="1:12" ht="20.100000000000001" customHeight="1" x14ac:dyDescent="0.25">
      <c r="A581" s="440"/>
      <c r="B581" s="440"/>
      <c r="C581" s="440"/>
      <c r="D581" s="440"/>
      <c r="E581" s="440"/>
      <c r="F581" s="440"/>
      <c r="G581" s="440"/>
      <c r="H581" s="440"/>
      <c r="I581" s="440"/>
      <c r="J581" s="440"/>
      <c r="K581" s="441" t="e">
        <f>'Class Record S5'!#REF!</f>
        <v>#REF!</v>
      </c>
      <c r="L581" s="441"/>
    </row>
    <row r="582" spans="1:12" ht="20.100000000000001" customHeight="1" x14ac:dyDescent="0.25">
      <c r="A582" s="440"/>
      <c r="B582" s="440"/>
      <c r="C582" s="440"/>
      <c r="D582" s="440"/>
      <c r="E582" s="440"/>
      <c r="F582" s="440"/>
      <c r="G582" s="440"/>
      <c r="H582" s="440"/>
      <c r="I582" s="440"/>
      <c r="J582" s="440"/>
      <c r="K582" s="441"/>
      <c r="L582" s="441"/>
    </row>
    <row r="583" spans="1:12" ht="20.100000000000001" customHeight="1" x14ac:dyDescent="0.25">
      <c r="A583" s="440"/>
      <c r="B583" s="440"/>
      <c r="C583" s="440"/>
      <c r="D583" s="440"/>
      <c r="E583" s="440"/>
      <c r="F583" s="440"/>
      <c r="G583" s="440"/>
      <c r="H583" s="440"/>
      <c r="I583" s="440"/>
      <c r="J583" s="440"/>
      <c r="K583" s="441"/>
      <c r="L583" s="441"/>
    </row>
    <row r="584" spans="1:12" ht="20.100000000000001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</row>
    <row r="585" spans="1:12" ht="20.100000000000001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</row>
    <row r="586" spans="1:12" ht="24.6" customHeight="1" x14ac:dyDescent="0.25">
      <c r="A586" s="423" t="e">
        <f>'Child Tracking Record Sheets'!$B$1:$F$1</f>
        <v>#VALUE!</v>
      </c>
      <c r="B586" s="423"/>
      <c r="C586" s="423"/>
      <c r="D586" s="423"/>
      <c r="E586" s="423"/>
      <c r="F586" s="423"/>
      <c r="G586" s="423"/>
      <c r="H586" s="423"/>
      <c r="I586" s="423"/>
      <c r="J586" s="423"/>
      <c r="K586" s="423"/>
      <c r="L586" s="423"/>
    </row>
    <row r="587" spans="1:12" ht="11.1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ht="12" customHeight="1" x14ac:dyDescent="0.25">
      <c r="A588" s="424" t="s">
        <v>17</v>
      </c>
      <c r="B588" s="424"/>
      <c r="C588" s="425">
        <f>'Class Record S5'!R$2</f>
        <v>0</v>
      </c>
      <c r="D588" s="425"/>
      <c r="E588" s="425"/>
      <c r="F588" s="425"/>
      <c r="G588" s="424" t="s">
        <v>18</v>
      </c>
      <c r="H588" s="426" t="e">
        <f>$H$3</f>
        <v>#REF!</v>
      </c>
      <c r="I588" s="426"/>
      <c r="J588" s="427" t="str">
        <f>'Class Record S5'!$C$2</f>
        <v>CLASS</v>
      </c>
      <c r="K588" s="427"/>
      <c r="L588" s="427"/>
    </row>
    <row r="589" spans="1:12" ht="12" customHeight="1" x14ac:dyDescent="0.25">
      <c r="A589" s="424"/>
      <c r="B589" s="424"/>
      <c r="C589" s="425"/>
      <c r="D589" s="425"/>
      <c r="E589" s="425"/>
      <c r="F589" s="425"/>
      <c r="G589" s="424"/>
      <c r="H589" s="426"/>
      <c r="I589" s="426"/>
      <c r="J589" s="427"/>
      <c r="K589" s="427"/>
      <c r="L589" s="427"/>
    </row>
    <row r="590" spans="1:12" ht="11.1" customHeight="1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</row>
    <row r="591" spans="1:12" ht="20.100000000000001" customHeight="1" x14ac:dyDescent="0.25">
      <c r="A591" s="417" t="s">
        <v>19</v>
      </c>
      <c r="B591" s="417"/>
      <c r="C591" s="417"/>
      <c r="D591" s="417"/>
      <c r="E591" s="418" t="s">
        <v>20</v>
      </c>
      <c r="F591" s="418"/>
      <c r="G591" s="418"/>
      <c r="H591" s="418"/>
      <c r="I591" s="419" t="s">
        <v>21</v>
      </c>
      <c r="J591" s="419"/>
      <c r="K591" s="419"/>
      <c r="L591" s="419"/>
    </row>
    <row r="592" spans="1:12" ht="20.100000000000001" customHeight="1" x14ac:dyDescent="0.25">
      <c r="A592" s="420" t="s">
        <v>22</v>
      </c>
      <c r="B592" s="420"/>
      <c r="C592" s="421" t="s">
        <v>23</v>
      </c>
      <c r="D592" s="421"/>
      <c r="E592" s="421" t="s">
        <v>24</v>
      </c>
      <c r="F592" s="421"/>
      <c r="G592" s="421" t="s">
        <v>25</v>
      </c>
      <c r="H592" s="421"/>
      <c r="I592" s="421" t="s">
        <v>26</v>
      </c>
      <c r="J592" s="421"/>
      <c r="K592" s="422" t="s">
        <v>27</v>
      </c>
      <c r="L592" s="422"/>
    </row>
    <row r="593" spans="1:12" ht="15" customHeight="1" x14ac:dyDescent="0.25">
      <c r="A593" s="433" t="s">
        <v>28</v>
      </c>
      <c r="B593" s="433"/>
      <c r="C593" s="433"/>
      <c r="D593" s="433"/>
      <c r="E593" s="433" t="s">
        <v>29</v>
      </c>
      <c r="F593" s="433"/>
      <c r="G593" s="433"/>
      <c r="H593" s="433"/>
      <c r="I593" s="433" t="s">
        <v>30</v>
      </c>
      <c r="J593" s="433"/>
      <c r="K593" s="433"/>
      <c r="L593" s="433"/>
    </row>
    <row r="594" spans="1:12" ht="15" customHeight="1" x14ac:dyDescent="0.25">
      <c r="A594" s="432" t="s">
        <v>31</v>
      </c>
      <c r="B594" s="432"/>
      <c r="C594" s="432"/>
      <c r="D594" s="432"/>
      <c r="E594" s="432" t="s">
        <v>32</v>
      </c>
      <c r="F594" s="432"/>
      <c r="G594" s="432"/>
      <c r="H594" s="432"/>
      <c r="I594" s="432" t="s">
        <v>33</v>
      </c>
      <c r="J594" s="432"/>
      <c r="K594" s="432"/>
      <c r="L594" s="432"/>
    </row>
    <row r="595" spans="1:12" ht="15" customHeight="1" x14ac:dyDescent="0.25">
      <c r="A595" s="432" t="s">
        <v>34</v>
      </c>
      <c r="B595" s="432"/>
      <c r="C595" s="432"/>
      <c r="D595" s="432"/>
      <c r="E595" s="432" t="s">
        <v>35</v>
      </c>
      <c r="F595" s="432"/>
      <c r="G595" s="432"/>
      <c r="H595" s="432"/>
      <c r="I595" s="432" t="s">
        <v>36</v>
      </c>
      <c r="J595" s="432"/>
      <c r="K595" s="432"/>
      <c r="L595" s="432"/>
    </row>
    <row r="596" spans="1:12" ht="15" customHeight="1" x14ac:dyDescent="0.25">
      <c r="A596" s="432" t="s">
        <v>37</v>
      </c>
      <c r="B596" s="432"/>
      <c r="C596" s="432"/>
      <c r="D596" s="432"/>
      <c r="E596" s="432" t="s">
        <v>38</v>
      </c>
      <c r="F596" s="432"/>
      <c r="G596" s="432"/>
      <c r="H596" s="432"/>
      <c r="I596" s="432" t="s">
        <v>39</v>
      </c>
      <c r="J596" s="432"/>
      <c r="K596" s="432"/>
      <c r="L596" s="432"/>
    </row>
    <row r="597" spans="1:12" ht="15" customHeight="1" x14ac:dyDescent="0.25">
      <c r="A597" s="428" t="s">
        <v>40</v>
      </c>
      <c r="B597" s="428"/>
      <c r="C597" s="428"/>
      <c r="D597" s="428"/>
      <c r="E597" s="428" t="s">
        <v>41</v>
      </c>
      <c r="F597" s="428"/>
      <c r="G597" s="428"/>
      <c r="H597" s="428"/>
      <c r="I597" s="428" t="s">
        <v>42</v>
      </c>
      <c r="J597" s="428"/>
      <c r="K597" s="428"/>
      <c r="L597" s="428"/>
    </row>
    <row r="598" spans="1:12" ht="11.1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</row>
    <row r="599" spans="1:12" ht="20.100000000000001" customHeight="1" x14ac:dyDescent="0.25">
      <c r="A599" s="429" t="s">
        <v>46</v>
      </c>
      <c r="B599" s="429"/>
      <c r="C599" s="429"/>
      <c r="D599" s="429"/>
      <c r="E599" s="429"/>
      <c r="F599" s="429"/>
      <c r="G599" s="429"/>
      <c r="H599" s="429"/>
      <c r="I599" s="429"/>
      <c r="J599" s="429"/>
      <c r="K599" s="429"/>
      <c r="L599" s="6" t="s">
        <v>43</v>
      </c>
    </row>
    <row r="600" spans="1:12" ht="26.1" customHeight="1" x14ac:dyDescent="0.25">
      <c r="A600" s="430" t="str">
        <f>IF(ISERROR(VLOOKUP('Child Tracking Record Sheets'!#REF!,'Child Tracking Record Sheets'!#REF!,2,0)),"",VLOOKUP('Child Tracking Record Sheets'!#REF!,'Child Tracking Record Sheets'!#REF!,2,0))</f>
        <v/>
      </c>
      <c r="B600" s="430"/>
      <c r="C600" s="431" t="str">
        <f>IF(ISERROR(VLOOKUP('Child Tracking Record Sheets'!#REF!,'Class Record S5'!#REF!,2,0)),"",VLOOKUP('Child Tracking Record Sheets'!#REF!,'Class Record S5'!#REF!,2,0))</f>
        <v/>
      </c>
      <c r="D600" s="431"/>
      <c r="E600" s="431"/>
      <c r="F600" s="431"/>
      <c r="G600" s="431"/>
      <c r="H600" s="431"/>
      <c r="I600" s="431"/>
      <c r="J600" s="431"/>
      <c r="K600" s="431"/>
      <c r="L600" s="7"/>
    </row>
    <row r="601" spans="1:12" ht="26.1" customHeight="1" x14ac:dyDescent="0.25">
      <c r="A601" s="434" t="str">
        <f>IF(ISERROR(VLOOKUP('Child Tracking Record Sheets'!#REF!,'Child Tracking Record Sheets'!#REF!,2,0)),"",VLOOKUP('Child Tracking Record Sheets'!#REF!,'Child Tracking Record Sheets'!#REF!,2,0))</f>
        <v/>
      </c>
      <c r="B601" s="434"/>
      <c r="C601" s="435" t="str">
        <f>IF(ISERROR(VLOOKUP('Child Tracking Record Sheets'!#REF!,'Class Record S5'!#REF!,2,0)),"",VLOOKUP('Child Tracking Record Sheets'!#REF!,'Class Record S5'!#REF!,2,0))</f>
        <v/>
      </c>
      <c r="D601" s="435"/>
      <c r="E601" s="435"/>
      <c r="F601" s="435"/>
      <c r="G601" s="435"/>
      <c r="H601" s="435"/>
      <c r="I601" s="435"/>
      <c r="J601" s="435"/>
      <c r="K601" s="435"/>
      <c r="L601" s="8"/>
    </row>
    <row r="602" spans="1:12" ht="26.1" customHeight="1" x14ac:dyDescent="0.25">
      <c r="A602" s="434" t="str">
        <f>IF(ISERROR(VLOOKUP('Child Tracking Record Sheets'!#REF!,'Child Tracking Record Sheets'!#REF!,2,0)),"",VLOOKUP('Child Tracking Record Sheets'!#REF!,'Child Tracking Record Sheets'!#REF!,2,0))</f>
        <v/>
      </c>
      <c r="B602" s="434"/>
      <c r="C602" s="435" t="str">
        <f>IF(ISERROR(VLOOKUP('Child Tracking Record Sheets'!#REF!,'Class Record S5'!#REF!,2,0)),"",VLOOKUP('Child Tracking Record Sheets'!#REF!,'Class Record S5'!#REF!,2,0))</f>
        <v/>
      </c>
      <c r="D602" s="435"/>
      <c r="E602" s="435"/>
      <c r="F602" s="435"/>
      <c r="G602" s="435"/>
      <c r="H602" s="435"/>
      <c r="I602" s="435"/>
      <c r="J602" s="435"/>
      <c r="K602" s="435"/>
      <c r="L602" s="8"/>
    </row>
    <row r="603" spans="1:12" ht="26.1" customHeight="1" x14ac:dyDescent="0.25">
      <c r="A603" s="436" t="str">
        <f>IF(ISERROR(VLOOKUP('Child Tracking Record Sheets'!#REF!,'Child Tracking Record Sheets'!#REF!,2,0)),"",VLOOKUP('Child Tracking Record Sheets'!#REF!,'Child Tracking Record Sheets'!#REF!,2,0))</f>
        <v/>
      </c>
      <c r="B603" s="436"/>
      <c r="C603" s="437" t="str">
        <f>IF(ISERROR(VLOOKUP('Child Tracking Record Sheets'!#REF!,'Class Record S5'!#REF!,2,0)),"",VLOOKUP('Child Tracking Record Sheets'!#REF!,'Class Record S5'!#REF!,2,0))</f>
        <v/>
      </c>
      <c r="D603" s="437"/>
      <c r="E603" s="437"/>
      <c r="F603" s="437"/>
      <c r="G603" s="437"/>
      <c r="H603" s="437"/>
      <c r="I603" s="437"/>
      <c r="J603" s="437"/>
      <c r="K603" s="437"/>
      <c r="L603" s="9"/>
    </row>
    <row r="604" spans="1:12" ht="11.1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</row>
    <row r="605" spans="1:12" ht="20.100000000000001" customHeight="1" x14ac:dyDescent="0.25">
      <c r="A605" s="429" t="s">
        <v>47</v>
      </c>
      <c r="B605" s="429"/>
      <c r="C605" s="429"/>
      <c r="D605" s="429"/>
      <c r="E605" s="429"/>
      <c r="F605" s="429"/>
      <c r="G605" s="429"/>
      <c r="H605" s="429"/>
      <c r="I605" s="429"/>
      <c r="J605" s="429"/>
      <c r="K605" s="429"/>
      <c r="L605" s="6" t="s">
        <v>43</v>
      </c>
    </row>
    <row r="606" spans="1:12" ht="26.1" customHeight="1" x14ac:dyDescent="0.25">
      <c r="A606" s="430" t="str">
        <f>IF(ISERROR(VLOOKUP('Child Tracking Record Sheets'!#REF!,'Child Tracking Record Sheets'!#REF!,2,0)),"",VLOOKUP('Child Tracking Record Sheets'!#REF!,'Child Tracking Record Sheets'!#REF!,2,0))</f>
        <v/>
      </c>
      <c r="B606" s="430"/>
      <c r="C606" s="431" t="str">
        <f>IF(ISERROR(VLOOKUP('Child Tracking Record Sheets'!#REF!,'Class Record S5'!#REF!,2,0)),"",VLOOKUP('Child Tracking Record Sheets'!#REF!,'Class Record S5'!#REF!,2,0))</f>
        <v/>
      </c>
      <c r="D606" s="431"/>
      <c r="E606" s="431"/>
      <c r="F606" s="431"/>
      <c r="G606" s="431"/>
      <c r="H606" s="431"/>
      <c r="I606" s="431"/>
      <c r="J606" s="431"/>
      <c r="K606" s="431"/>
      <c r="L606" s="7"/>
    </row>
    <row r="607" spans="1:12" ht="26.1" customHeight="1" x14ac:dyDescent="0.25">
      <c r="A607" s="434" t="str">
        <f>IF(ISERROR(VLOOKUP('Child Tracking Record Sheets'!#REF!,'Child Tracking Record Sheets'!#REF!,2,0)),"",VLOOKUP('Child Tracking Record Sheets'!#REF!,'Child Tracking Record Sheets'!#REF!,2,0))</f>
        <v/>
      </c>
      <c r="B607" s="434"/>
      <c r="C607" s="435" t="str">
        <f>IF(ISERROR(VLOOKUP('Child Tracking Record Sheets'!#REF!,'Class Record S5'!#REF!,2,0)),"",VLOOKUP('Child Tracking Record Sheets'!#REF!,'Class Record S5'!#REF!,2,0))</f>
        <v/>
      </c>
      <c r="D607" s="435"/>
      <c r="E607" s="435"/>
      <c r="F607" s="435"/>
      <c r="G607" s="435"/>
      <c r="H607" s="435"/>
      <c r="I607" s="435"/>
      <c r="J607" s="435"/>
      <c r="K607" s="435"/>
      <c r="L607" s="8"/>
    </row>
    <row r="608" spans="1:12" ht="26.1" customHeight="1" x14ac:dyDescent="0.25">
      <c r="A608" s="434" t="str">
        <f>IF(ISERROR(VLOOKUP('Child Tracking Record Sheets'!#REF!,'Child Tracking Record Sheets'!#REF!,2,0)),"",VLOOKUP('Child Tracking Record Sheets'!#REF!,'Child Tracking Record Sheets'!#REF!,2,0))</f>
        <v/>
      </c>
      <c r="B608" s="434"/>
      <c r="C608" s="435" t="str">
        <f>IF(ISERROR(VLOOKUP('Child Tracking Record Sheets'!#REF!,'Class Record S5'!#REF!,2,0)),"",VLOOKUP('Child Tracking Record Sheets'!#REF!,'Class Record S5'!#REF!,2,0))</f>
        <v/>
      </c>
      <c r="D608" s="435"/>
      <c r="E608" s="435"/>
      <c r="F608" s="435"/>
      <c r="G608" s="435"/>
      <c r="H608" s="435"/>
      <c r="I608" s="435"/>
      <c r="J608" s="435"/>
      <c r="K608" s="435"/>
      <c r="L608" s="8"/>
    </row>
    <row r="609" spans="1:12" ht="26.1" customHeight="1" x14ac:dyDescent="0.25">
      <c r="A609" s="434" t="str">
        <f>IF(ISERROR(VLOOKUP('Child Tracking Record Sheets'!#REF!,'Child Tracking Record Sheets'!#REF!,2,0)),"",VLOOKUP('Child Tracking Record Sheets'!#REF!,'Child Tracking Record Sheets'!#REF!,2,0))</f>
        <v/>
      </c>
      <c r="B609" s="434"/>
      <c r="C609" s="435" t="str">
        <f>IF(ISERROR(VLOOKUP('Child Tracking Record Sheets'!#REF!,'Class Record S5'!#REF!,2,0)),"",VLOOKUP('Child Tracking Record Sheets'!#REF!,'Class Record S5'!#REF!,2,0))</f>
        <v/>
      </c>
      <c r="D609" s="435"/>
      <c r="E609" s="435"/>
      <c r="F609" s="435"/>
      <c r="G609" s="435"/>
      <c r="H609" s="435"/>
      <c r="I609" s="435"/>
      <c r="J609" s="435"/>
      <c r="K609" s="435"/>
      <c r="L609" s="8"/>
    </row>
    <row r="610" spans="1:12" ht="26.1" customHeight="1" x14ac:dyDescent="0.25">
      <c r="A610" s="436" t="str">
        <f>IF(ISERROR(VLOOKUP('Child Tracking Record Sheets'!#REF!,'Child Tracking Record Sheets'!#REF!,2,0)),"",VLOOKUP('Child Tracking Record Sheets'!#REF!,'Child Tracking Record Sheets'!#REF!,2,0))</f>
        <v/>
      </c>
      <c r="B610" s="436"/>
      <c r="C610" s="437" t="str">
        <f>IF(ISERROR(VLOOKUP('Child Tracking Record Sheets'!#REF!,'Class Record S5'!#REF!,2,0)),"",VLOOKUP('Child Tracking Record Sheets'!#REF!,'Class Record S5'!#REF!,2,0))</f>
        <v/>
      </c>
      <c r="D610" s="437"/>
      <c r="E610" s="437"/>
      <c r="F610" s="437"/>
      <c r="G610" s="437"/>
      <c r="H610" s="437"/>
      <c r="I610" s="437"/>
      <c r="J610" s="437"/>
      <c r="K610" s="437"/>
      <c r="L610" s="9"/>
    </row>
    <row r="611" spans="1:12" ht="11.1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</row>
    <row r="612" spans="1:12" ht="20.100000000000001" customHeight="1" x14ac:dyDescent="0.25">
      <c r="A612" s="429" t="s">
        <v>48</v>
      </c>
      <c r="B612" s="429"/>
      <c r="C612" s="429"/>
      <c r="D612" s="429"/>
      <c r="E612" s="429"/>
      <c r="F612" s="429"/>
      <c r="G612" s="429"/>
      <c r="H612" s="429"/>
      <c r="I612" s="429"/>
      <c r="J612" s="429"/>
      <c r="K612" s="429"/>
      <c r="L612" s="6" t="s">
        <v>43</v>
      </c>
    </row>
    <row r="613" spans="1:12" ht="26.1" customHeight="1" x14ac:dyDescent="0.25">
      <c r="A613" s="430" t="str">
        <f>IF(ISERROR(VLOOKUP('Child Tracking Record Sheets'!#REF!,'Child Tracking Record Sheets'!#REF!,2,0)),"",VLOOKUP('Child Tracking Record Sheets'!#REF!,'Child Tracking Record Sheets'!#REF!,2,0))</f>
        <v/>
      </c>
      <c r="B613" s="430"/>
      <c r="C613" s="431" t="str">
        <f>IF(ISERROR(VLOOKUP('Child Tracking Record Sheets'!#REF!,'Class Record S5'!#REF!,2,0)),"",VLOOKUP('Child Tracking Record Sheets'!#REF!,'Class Record S5'!#REF!,2,0))</f>
        <v/>
      </c>
      <c r="D613" s="431"/>
      <c r="E613" s="431"/>
      <c r="F613" s="431"/>
      <c r="G613" s="431"/>
      <c r="H613" s="431"/>
      <c r="I613" s="431"/>
      <c r="J613" s="431"/>
      <c r="K613" s="431"/>
      <c r="L613" s="7"/>
    </row>
    <row r="614" spans="1:12" ht="26.1" customHeight="1" x14ac:dyDescent="0.25">
      <c r="A614" s="434" t="str">
        <f>IF(ISERROR(VLOOKUP('Child Tracking Record Sheets'!#REF!,'Child Tracking Record Sheets'!#REF!,2,0)),"",VLOOKUP('Child Tracking Record Sheets'!#REF!,'Child Tracking Record Sheets'!#REF!,2,0))</f>
        <v/>
      </c>
      <c r="B614" s="434"/>
      <c r="C614" s="435" t="str">
        <f>IF(ISERROR(VLOOKUP('Child Tracking Record Sheets'!#REF!,'Class Record S5'!#REF!,2,0)),"",VLOOKUP('Child Tracking Record Sheets'!#REF!,'Class Record S5'!#REF!,2,0))</f>
        <v/>
      </c>
      <c r="D614" s="435"/>
      <c r="E614" s="435"/>
      <c r="F614" s="435"/>
      <c r="G614" s="435"/>
      <c r="H614" s="435"/>
      <c r="I614" s="435"/>
      <c r="J614" s="435"/>
      <c r="K614" s="435"/>
      <c r="L614" s="8"/>
    </row>
    <row r="615" spans="1:12" ht="26.1" customHeight="1" x14ac:dyDescent="0.25">
      <c r="A615" s="434" t="str">
        <f>IF(ISERROR(VLOOKUP('Child Tracking Record Sheets'!#REF!,'Child Tracking Record Sheets'!#REF!,2,0)),"",VLOOKUP('Child Tracking Record Sheets'!#REF!,'Child Tracking Record Sheets'!#REF!,2,0))</f>
        <v/>
      </c>
      <c r="B615" s="434"/>
      <c r="C615" s="435" t="str">
        <f>IF(ISERROR(VLOOKUP('Child Tracking Record Sheets'!#REF!,'Class Record S5'!#REF!,2,0)),"",VLOOKUP('Child Tracking Record Sheets'!#REF!,'Class Record S5'!#REF!,2,0))</f>
        <v/>
      </c>
      <c r="D615" s="435"/>
      <c r="E615" s="435"/>
      <c r="F615" s="435"/>
      <c r="G615" s="435"/>
      <c r="H615" s="435"/>
      <c r="I615" s="435"/>
      <c r="J615" s="435"/>
      <c r="K615" s="435"/>
      <c r="L615" s="8"/>
    </row>
    <row r="616" spans="1:12" ht="26.1" customHeight="1" x14ac:dyDescent="0.25">
      <c r="A616" s="434" t="str">
        <f>IF(ISERROR(VLOOKUP('Child Tracking Record Sheets'!#REF!,'Child Tracking Record Sheets'!#REF!,2,0)),"",VLOOKUP('Child Tracking Record Sheets'!#REF!,'Child Tracking Record Sheets'!#REF!,2,0))</f>
        <v/>
      </c>
      <c r="B616" s="434"/>
      <c r="C616" s="435" t="str">
        <f>IF(ISERROR(VLOOKUP('Child Tracking Record Sheets'!#REF!,'Class Record S5'!#REF!,2,0)),"",VLOOKUP('Child Tracking Record Sheets'!#REF!,'Class Record S5'!#REF!,2,0))</f>
        <v/>
      </c>
      <c r="D616" s="435"/>
      <c r="E616" s="435"/>
      <c r="F616" s="435"/>
      <c r="G616" s="435"/>
      <c r="H616" s="435"/>
      <c r="I616" s="435"/>
      <c r="J616" s="435"/>
      <c r="K616" s="435"/>
      <c r="L616" s="8"/>
    </row>
    <row r="617" spans="1:12" ht="26.1" customHeight="1" x14ac:dyDescent="0.25">
      <c r="A617" s="436" t="str">
        <f>IF(ISERROR(VLOOKUP('Child Tracking Record Sheets'!#REF!,'Child Tracking Record Sheets'!#REF!,2,0)),"",VLOOKUP('Child Tracking Record Sheets'!#REF!,'Child Tracking Record Sheets'!#REF!,2,0))</f>
        <v/>
      </c>
      <c r="B617" s="436"/>
      <c r="C617" s="437" t="str">
        <f>IF(ISERROR(VLOOKUP('Child Tracking Record Sheets'!#REF!,'Class Record S5'!#REF!,2,0)),"",VLOOKUP('Child Tracking Record Sheets'!#REF!,'Class Record S5'!#REF!,2,0))</f>
        <v/>
      </c>
      <c r="D617" s="437"/>
      <c r="E617" s="437"/>
      <c r="F617" s="437"/>
      <c r="G617" s="437"/>
      <c r="H617" s="437"/>
      <c r="I617" s="437"/>
      <c r="J617" s="437"/>
      <c r="K617" s="437"/>
      <c r="L617" s="9"/>
    </row>
    <row r="618" spans="1:12" ht="11.1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</row>
    <row r="619" spans="1:12" ht="20.100000000000001" customHeight="1" x14ac:dyDescent="0.25">
      <c r="A619" s="429" t="s">
        <v>49</v>
      </c>
      <c r="B619" s="429"/>
      <c r="C619" s="429"/>
      <c r="D619" s="429"/>
      <c r="E619" s="429"/>
      <c r="F619" s="429"/>
      <c r="G619" s="429"/>
      <c r="H619" s="429"/>
      <c r="I619" s="429"/>
      <c r="J619" s="429"/>
      <c r="K619" s="429"/>
      <c r="L619" s="6" t="s">
        <v>43</v>
      </c>
    </row>
    <row r="620" spans="1:12" ht="26.1" customHeight="1" x14ac:dyDescent="0.25">
      <c r="A620" s="430" t="str">
        <f>IF(ISERROR(VLOOKUP('Child Tracking Record Sheets'!#REF!,'Child Tracking Record Sheets'!#REF!,2,0)),"",VLOOKUP('Child Tracking Record Sheets'!#REF!,'Child Tracking Record Sheets'!#REF!,2,0))</f>
        <v/>
      </c>
      <c r="B620" s="430"/>
      <c r="C620" s="431" t="str">
        <f>IF(ISERROR(VLOOKUP('Child Tracking Record Sheets'!#REF!,'Class Record S5'!#REF!,2,0)),"",VLOOKUP('Child Tracking Record Sheets'!#REF!,'Class Record S5'!#REF!,2,0))</f>
        <v/>
      </c>
      <c r="D620" s="431"/>
      <c r="E620" s="431"/>
      <c r="F620" s="431"/>
      <c r="G620" s="431"/>
      <c r="H620" s="431"/>
      <c r="I620" s="431"/>
      <c r="J620" s="431"/>
      <c r="K620" s="431"/>
      <c r="L620" s="7"/>
    </row>
    <row r="621" spans="1:12" ht="26.1" customHeight="1" x14ac:dyDescent="0.25">
      <c r="A621" s="434" t="str">
        <f>IF(ISERROR(VLOOKUP('Child Tracking Record Sheets'!#REF!,'Child Tracking Record Sheets'!#REF!,2,0)),"",VLOOKUP('Child Tracking Record Sheets'!#REF!,'Child Tracking Record Sheets'!#REF!,2,0))</f>
        <v/>
      </c>
      <c r="B621" s="434"/>
      <c r="C621" s="435" t="str">
        <f>IF(ISERROR(VLOOKUP('Child Tracking Record Sheets'!#REF!,'Class Record S5'!#REF!,2,0)),"",VLOOKUP('Child Tracking Record Sheets'!#REF!,'Class Record S5'!#REF!,2,0))</f>
        <v/>
      </c>
      <c r="D621" s="435"/>
      <c r="E621" s="435"/>
      <c r="F621" s="435"/>
      <c r="G621" s="435"/>
      <c r="H621" s="435"/>
      <c r="I621" s="435"/>
      <c r="J621" s="435"/>
      <c r="K621" s="435"/>
      <c r="L621" s="8"/>
    </row>
    <row r="622" spans="1:12" ht="26.1" customHeight="1" x14ac:dyDescent="0.25">
      <c r="A622" s="434" t="str">
        <f>IF(ISERROR(VLOOKUP('Child Tracking Record Sheets'!#REF!,'Child Tracking Record Sheets'!#REF!,2,0)),"",VLOOKUP('Child Tracking Record Sheets'!#REF!,'Child Tracking Record Sheets'!#REF!,2,0))</f>
        <v/>
      </c>
      <c r="B622" s="434"/>
      <c r="C622" s="435" t="str">
        <f>IF(ISERROR(VLOOKUP('Child Tracking Record Sheets'!#REF!,'Class Record S5'!#REF!,2,0)),"",VLOOKUP('Child Tracking Record Sheets'!#REF!,'Class Record S5'!#REF!,2,0))</f>
        <v/>
      </c>
      <c r="D622" s="435"/>
      <c r="E622" s="435"/>
      <c r="F622" s="435"/>
      <c r="G622" s="435"/>
      <c r="H622" s="435"/>
      <c r="I622" s="435"/>
      <c r="J622" s="435"/>
      <c r="K622" s="435"/>
      <c r="L622" s="8"/>
    </row>
    <row r="623" spans="1:12" ht="26.1" customHeight="1" x14ac:dyDescent="0.25">
      <c r="A623" s="436" t="str">
        <f>IF(ISERROR(VLOOKUP('Child Tracking Record Sheets'!#REF!,'Child Tracking Record Sheets'!#REF!,2,0)),"",VLOOKUP('Child Tracking Record Sheets'!#REF!,'Child Tracking Record Sheets'!#REF!,2,0))</f>
        <v/>
      </c>
      <c r="B623" s="436"/>
      <c r="C623" s="437" t="str">
        <f>IF(ISERROR(VLOOKUP('Child Tracking Record Sheets'!#REF!,'Class Record S5'!#REF!,2,0)),"",VLOOKUP('Child Tracking Record Sheets'!#REF!,'Class Record S5'!#REF!,2,0))</f>
        <v/>
      </c>
      <c r="D623" s="437"/>
      <c r="E623" s="437"/>
      <c r="F623" s="437"/>
      <c r="G623" s="437"/>
      <c r="H623" s="437"/>
      <c r="I623" s="437"/>
      <c r="J623" s="437"/>
      <c r="K623" s="437"/>
      <c r="L623" s="9"/>
    </row>
    <row r="624" spans="1:12" ht="11.1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</row>
    <row r="625" spans="1:12" ht="20.100000000000001" customHeight="1" x14ac:dyDescent="0.25">
      <c r="A625" s="438" t="s">
        <v>44</v>
      </c>
      <c r="B625" s="438"/>
      <c r="C625" s="438"/>
      <c r="D625" s="438"/>
      <c r="E625" s="438"/>
      <c r="F625" s="438"/>
      <c r="G625" s="438"/>
      <c r="H625" s="438"/>
      <c r="I625" s="438"/>
      <c r="J625" s="438"/>
      <c r="K625" s="439" t="s">
        <v>45</v>
      </c>
      <c r="L625" s="439"/>
    </row>
    <row r="626" spans="1:12" ht="20.100000000000001" customHeight="1" x14ac:dyDescent="0.25">
      <c r="A626" s="440"/>
      <c r="B626" s="440"/>
      <c r="C626" s="440"/>
      <c r="D626" s="440"/>
      <c r="E626" s="440"/>
      <c r="F626" s="440"/>
      <c r="G626" s="440"/>
      <c r="H626" s="440"/>
      <c r="I626" s="440"/>
      <c r="J626" s="440"/>
      <c r="K626" s="441" t="e">
        <f>'Class Record S5'!#REF!</f>
        <v>#REF!</v>
      </c>
      <c r="L626" s="441"/>
    </row>
    <row r="627" spans="1:12" ht="20.100000000000001" customHeight="1" x14ac:dyDescent="0.25">
      <c r="A627" s="440"/>
      <c r="B627" s="440"/>
      <c r="C627" s="440"/>
      <c r="D627" s="440"/>
      <c r="E627" s="440"/>
      <c r="F627" s="440"/>
      <c r="G627" s="440"/>
      <c r="H627" s="440"/>
      <c r="I627" s="440"/>
      <c r="J627" s="440"/>
      <c r="K627" s="441"/>
      <c r="L627" s="441"/>
    </row>
    <row r="628" spans="1:12" ht="20.100000000000001" customHeight="1" x14ac:dyDescent="0.25">
      <c r="A628" s="440"/>
      <c r="B628" s="440"/>
      <c r="C628" s="440"/>
      <c r="D628" s="440"/>
      <c r="E628" s="440"/>
      <c r="F628" s="440"/>
      <c r="G628" s="440"/>
      <c r="H628" s="440"/>
      <c r="I628" s="440"/>
      <c r="J628" s="440"/>
      <c r="K628" s="441"/>
      <c r="L628" s="441"/>
    </row>
    <row r="629" spans="1:12" ht="20.100000000000001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</row>
    <row r="630" spans="1:12" ht="20.100000000000001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</row>
    <row r="631" spans="1:12" ht="24.6" customHeight="1" x14ac:dyDescent="0.25">
      <c r="A631" s="423" t="e">
        <f>'Child Tracking Record Sheets'!$B$1:$F$1</f>
        <v>#VALUE!</v>
      </c>
      <c r="B631" s="423"/>
      <c r="C631" s="423"/>
      <c r="D631" s="423"/>
      <c r="E631" s="423"/>
      <c r="F631" s="423"/>
      <c r="G631" s="423"/>
      <c r="H631" s="423"/>
      <c r="I631" s="423"/>
      <c r="J631" s="423"/>
      <c r="K631" s="423"/>
      <c r="L631" s="423"/>
    </row>
    <row r="632" spans="1:12" ht="11.1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ht="12" customHeight="1" x14ac:dyDescent="0.25">
      <c r="A633" s="424" t="s">
        <v>17</v>
      </c>
      <c r="B633" s="424"/>
      <c r="C633" s="425">
        <f>'Class Record S5'!S$2</f>
        <v>0</v>
      </c>
      <c r="D633" s="425"/>
      <c r="E633" s="425"/>
      <c r="F633" s="425"/>
      <c r="G633" s="424" t="s">
        <v>18</v>
      </c>
      <c r="H633" s="426" t="e">
        <f>$H$3</f>
        <v>#REF!</v>
      </c>
      <c r="I633" s="426"/>
      <c r="J633" s="427" t="str">
        <f>'Class Record S5'!$C$2</f>
        <v>CLASS</v>
      </c>
      <c r="K633" s="427"/>
      <c r="L633" s="427"/>
    </row>
    <row r="634" spans="1:12" ht="12" customHeight="1" x14ac:dyDescent="0.25">
      <c r="A634" s="424"/>
      <c r="B634" s="424"/>
      <c r="C634" s="425"/>
      <c r="D634" s="425"/>
      <c r="E634" s="425"/>
      <c r="F634" s="425"/>
      <c r="G634" s="424"/>
      <c r="H634" s="426"/>
      <c r="I634" s="426"/>
      <c r="J634" s="427"/>
      <c r="K634" s="427"/>
      <c r="L634" s="427"/>
    </row>
    <row r="635" spans="1:12" ht="11.1" customHeight="1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</row>
    <row r="636" spans="1:12" ht="20.100000000000001" customHeight="1" x14ac:dyDescent="0.25">
      <c r="A636" s="417" t="s">
        <v>19</v>
      </c>
      <c r="B636" s="417"/>
      <c r="C636" s="417"/>
      <c r="D636" s="417"/>
      <c r="E636" s="418" t="s">
        <v>20</v>
      </c>
      <c r="F636" s="418"/>
      <c r="G636" s="418"/>
      <c r="H636" s="418"/>
      <c r="I636" s="419" t="s">
        <v>21</v>
      </c>
      <c r="J636" s="419"/>
      <c r="K636" s="419"/>
      <c r="L636" s="419"/>
    </row>
    <row r="637" spans="1:12" ht="20.100000000000001" customHeight="1" x14ac:dyDescent="0.25">
      <c r="A637" s="420" t="s">
        <v>22</v>
      </c>
      <c r="B637" s="420"/>
      <c r="C637" s="421" t="s">
        <v>23</v>
      </c>
      <c r="D637" s="421"/>
      <c r="E637" s="421" t="s">
        <v>24</v>
      </c>
      <c r="F637" s="421"/>
      <c r="G637" s="421" t="s">
        <v>25</v>
      </c>
      <c r="H637" s="421"/>
      <c r="I637" s="421" t="s">
        <v>26</v>
      </c>
      <c r="J637" s="421"/>
      <c r="K637" s="422" t="s">
        <v>27</v>
      </c>
      <c r="L637" s="422"/>
    </row>
    <row r="638" spans="1:12" ht="15" customHeight="1" x14ac:dyDescent="0.25">
      <c r="A638" s="433" t="s">
        <v>28</v>
      </c>
      <c r="B638" s="433"/>
      <c r="C638" s="433"/>
      <c r="D638" s="433"/>
      <c r="E638" s="433" t="s">
        <v>29</v>
      </c>
      <c r="F638" s="433"/>
      <c r="G638" s="433"/>
      <c r="H638" s="433"/>
      <c r="I638" s="433" t="s">
        <v>30</v>
      </c>
      <c r="J638" s="433"/>
      <c r="K638" s="433"/>
      <c r="L638" s="433"/>
    </row>
    <row r="639" spans="1:12" ht="15" customHeight="1" x14ac:dyDescent="0.25">
      <c r="A639" s="432" t="s">
        <v>31</v>
      </c>
      <c r="B639" s="432"/>
      <c r="C639" s="432"/>
      <c r="D639" s="432"/>
      <c r="E639" s="432" t="s">
        <v>32</v>
      </c>
      <c r="F639" s="432"/>
      <c r="G639" s="432"/>
      <c r="H639" s="432"/>
      <c r="I639" s="432" t="s">
        <v>33</v>
      </c>
      <c r="J639" s="432"/>
      <c r="K639" s="432"/>
      <c r="L639" s="432"/>
    </row>
    <row r="640" spans="1:12" ht="15" customHeight="1" x14ac:dyDescent="0.25">
      <c r="A640" s="432" t="s">
        <v>34</v>
      </c>
      <c r="B640" s="432"/>
      <c r="C640" s="432"/>
      <c r="D640" s="432"/>
      <c r="E640" s="432" t="s">
        <v>35</v>
      </c>
      <c r="F640" s="432"/>
      <c r="G640" s="432"/>
      <c r="H640" s="432"/>
      <c r="I640" s="432" t="s">
        <v>36</v>
      </c>
      <c r="J640" s="432"/>
      <c r="K640" s="432"/>
      <c r="L640" s="432"/>
    </row>
    <row r="641" spans="1:12" ht="15" customHeight="1" x14ac:dyDescent="0.25">
      <c r="A641" s="432" t="s">
        <v>37</v>
      </c>
      <c r="B641" s="432"/>
      <c r="C641" s="432"/>
      <c r="D641" s="432"/>
      <c r="E641" s="432" t="s">
        <v>38</v>
      </c>
      <c r="F641" s="432"/>
      <c r="G641" s="432"/>
      <c r="H641" s="432"/>
      <c r="I641" s="432" t="s">
        <v>39</v>
      </c>
      <c r="J641" s="432"/>
      <c r="K641" s="432"/>
      <c r="L641" s="432"/>
    </row>
    <row r="642" spans="1:12" ht="15" customHeight="1" x14ac:dyDescent="0.25">
      <c r="A642" s="428" t="s">
        <v>40</v>
      </c>
      <c r="B642" s="428"/>
      <c r="C642" s="428"/>
      <c r="D642" s="428"/>
      <c r="E642" s="428" t="s">
        <v>41</v>
      </c>
      <c r="F642" s="428"/>
      <c r="G642" s="428"/>
      <c r="H642" s="428"/>
      <c r="I642" s="428" t="s">
        <v>42</v>
      </c>
      <c r="J642" s="428"/>
      <c r="K642" s="428"/>
      <c r="L642" s="428"/>
    </row>
    <row r="643" spans="1:12" ht="11.1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</row>
    <row r="644" spans="1:12" ht="20.100000000000001" customHeight="1" x14ac:dyDescent="0.25">
      <c r="A644" s="429" t="s">
        <v>46</v>
      </c>
      <c r="B644" s="429"/>
      <c r="C644" s="429"/>
      <c r="D644" s="429"/>
      <c r="E644" s="429"/>
      <c r="F644" s="429"/>
      <c r="G644" s="429"/>
      <c r="H644" s="429"/>
      <c r="I644" s="429"/>
      <c r="J644" s="429"/>
      <c r="K644" s="429"/>
      <c r="L644" s="6" t="s">
        <v>43</v>
      </c>
    </row>
    <row r="645" spans="1:12" ht="26.1" customHeight="1" x14ac:dyDescent="0.25">
      <c r="A645" s="430" t="str">
        <f>IF(ISERROR(VLOOKUP('Child Tracking Record Sheets'!#REF!,'Child Tracking Record Sheets'!#REF!,2,0)),"",VLOOKUP('Child Tracking Record Sheets'!#REF!,'Child Tracking Record Sheets'!#REF!,2,0))</f>
        <v/>
      </c>
      <c r="B645" s="430"/>
      <c r="C645" s="431" t="str">
        <f>IF(ISERROR(VLOOKUP('Child Tracking Record Sheets'!#REF!,'Class Record S5'!#REF!,2,0)),"",VLOOKUP('Child Tracking Record Sheets'!#REF!,'Class Record S5'!#REF!,2,0))</f>
        <v/>
      </c>
      <c r="D645" s="431"/>
      <c r="E645" s="431"/>
      <c r="F645" s="431"/>
      <c r="G645" s="431"/>
      <c r="H645" s="431"/>
      <c r="I645" s="431"/>
      <c r="J645" s="431"/>
      <c r="K645" s="431"/>
      <c r="L645" s="7"/>
    </row>
    <row r="646" spans="1:12" ht="26.1" customHeight="1" x14ac:dyDescent="0.25">
      <c r="A646" s="434" t="str">
        <f>IF(ISERROR(VLOOKUP('Child Tracking Record Sheets'!#REF!,'Child Tracking Record Sheets'!#REF!,2,0)),"",VLOOKUP('Child Tracking Record Sheets'!#REF!,'Child Tracking Record Sheets'!#REF!,2,0))</f>
        <v/>
      </c>
      <c r="B646" s="434"/>
      <c r="C646" s="435" t="str">
        <f>IF(ISERROR(VLOOKUP('Child Tracking Record Sheets'!#REF!,'Class Record S5'!#REF!,2,0)),"",VLOOKUP('Child Tracking Record Sheets'!#REF!,'Class Record S5'!#REF!,2,0))</f>
        <v/>
      </c>
      <c r="D646" s="435"/>
      <c r="E646" s="435"/>
      <c r="F646" s="435"/>
      <c r="G646" s="435"/>
      <c r="H646" s="435"/>
      <c r="I646" s="435"/>
      <c r="J646" s="435"/>
      <c r="K646" s="435"/>
      <c r="L646" s="8"/>
    </row>
    <row r="647" spans="1:12" ht="26.1" customHeight="1" x14ac:dyDescent="0.25">
      <c r="A647" s="434" t="str">
        <f>IF(ISERROR(VLOOKUP('Child Tracking Record Sheets'!#REF!,'Child Tracking Record Sheets'!#REF!,2,0)),"",VLOOKUP('Child Tracking Record Sheets'!#REF!,'Child Tracking Record Sheets'!#REF!,2,0))</f>
        <v/>
      </c>
      <c r="B647" s="434"/>
      <c r="C647" s="435" t="str">
        <f>IF(ISERROR(VLOOKUP('Child Tracking Record Sheets'!#REF!,'Class Record S5'!#REF!,2,0)),"",VLOOKUP('Child Tracking Record Sheets'!#REF!,'Class Record S5'!#REF!,2,0))</f>
        <v/>
      </c>
      <c r="D647" s="435"/>
      <c r="E647" s="435"/>
      <c r="F647" s="435"/>
      <c r="G647" s="435"/>
      <c r="H647" s="435"/>
      <c r="I647" s="435"/>
      <c r="J647" s="435"/>
      <c r="K647" s="435"/>
      <c r="L647" s="8"/>
    </row>
    <row r="648" spans="1:12" ht="26.1" customHeight="1" x14ac:dyDescent="0.25">
      <c r="A648" s="436" t="str">
        <f>IF(ISERROR(VLOOKUP('Child Tracking Record Sheets'!#REF!,'Child Tracking Record Sheets'!#REF!,2,0)),"",VLOOKUP('Child Tracking Record Sheets'!#REF!,'Child Tracking Record Sheets'!#REF!,2,0))</f>
        <v/>
      </c>
      <c r="B648" s="436"/>
      <c r="C648" s="437" t="str">
        <f>IF(ISERROR(VLOOKUP('Child Tracking Record Sheets'!#REF!,'Class Record S5'!#REF!,2,0)),"",VLOOKUP('Child Tracking Record Sheets'!#REF!,'Class Record S5'!#REF!,2,0))</f>
        <v/>
      </c>
      <c r="D648" s="437"/>
      <c r="E648" s="437"/>
      <c r="F648" s="437"/>
      <c r="G648" s="437"/>
      <c r="H648" s="437"/>
      <c r="I648" s="437"/>
      <c r="J648" s="437"/>
      <c r="K648" s="437"/>
      <c r="L648" s="9"/>
    </row>
    <row r="649" spans="1:12" ht="11.1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</row>
    <row r="650" spans="1:12" ht="20.100000000000001" customHeight="1" x14ac:dyDescent="0.25">
      <c r="A650" s="429" t="s">
        <v>47</v>
      </c>
      <c r="B650" s="429"/>
      <c r="C650" s="429"/>
      <c r="D650" s="429"/>
      <c r="E650" s="429"/>
      <c r="F650" s="429"/>
      <c r="G650" s="429"/>
      <c r="H650" s="429"/>
      <c r="I650" s="429"/>
      <c r="J650" s="429"/>
      <c r="K650" s="429"/>
      <c r="L650" s="6" t="s">
        <v>43</v>
      </c>
    </row>
    <row r="651" spans="1:12" ht="26.1" customHeight="1" x14ac:dyDescent="0.25">
      <c r="A651" s="430" t="str">
        <f>IF(ISERROR(VLOOKUP('Child Tracking Record Sheets'!#REF!,'Child Tracking Record Sheets'!#REF!,2,0)),"",VLOOKUP('Child Tracking Record Sheets'!#REF!,'Child Tracking Record Sheets'!#REF!,2,0))</f>
        <v/>
      </c>
      <c r="B651" s="430"/>
      <c r="C651" s="431" t="str">
        <f>IF(ISERROR(VLOOKUP('Child Tracking Record Sheets'!#REF!,'Class Record S5'!#REF!,2,0)),"",VLOOKUP('Child Tracking Record Sheets'!#REF!,'Class Record S5'!#REF!,2,0))</f>
        <v/>
      </c>
      <c r="D651" s="431"/>
      <c r="E651" s="431"/>
      <c r="F651" s="431"/>
      <c r="G651" s="431"/>
      <c r="H651" s="431"/>
      <c r="I651" s="431"/>
      <c r="J651" s="431"/>
      <c r="K651" s="431"/>
      <c r="L651" s="7"/>
    </row>
    <row r="652" spans="1:12" ht="26.1" customHeight="1" x14ac:dyDescent="0.25">
      <c r="A652" s="434" t="str">
        <f>IF(ISERROR(VLOOKUP('Child Tracking Record Sheets'!#REF!,'Child Tracking Record Sheets'!#REF!,2,0)),"",VLOOKUP('Child Tracking Record Sheets'!#REF!,'Child Tracking Record Sheets'!#REF!,2,0))</f>
        <v/>
      </c>
      <c r="B652" s="434"/>
      <c r="C652" s="435" t="str">
        <f>IF(ISERROR(VLOOKUP('Child Tracking Record Sheets'!#REF!,'Class Record S5'!#REF!,2,0)),"",VLOOKUP('Child Tracking Record Sheets'!#REF!,'Class Record S5'!#REF!,2,0))</f>
        <v/>
      </c>
      <c r="D652" s="435"/>
      <c r="E652" s="435"/>
      <c r="F652" s="435"/>
      <c r="G652" s="435"/>
      <c r="H652" s="435"/>
      <c r="I652" s="435"/>
      <c r="J652" s="435"/>
      <c r="K652" s="435"/>
      <c r="L652" s="8"/>
    </row>
    <row r="653" spans="1:12" ht="26.1" customHeight="1" x14ac:dyDescent="0.25">
      <c r="A653" s="434" t="str">
        <f>IF(ISERROR(VLOOKUP('Child Tracking Record Sheets'!#REF!,'Child Tracking Record Sheets'!#REF!,2,0)),"",VLOOKUP('Child Tracking Record Sheets'!#REF!,'Child Tracking Record Sheets'!#REF!,2,0))</f>
        <v/>
      </c>
      <c r="B653" s="434"/>
      <c r="C653" s="435" t="str">
        <f>IF(ISERROR(VLOOKUP('Child Tracking Record Sheets'!#REF!,'Class Record S5'!#REF!,2,0)),"",VLOOKUP('Child Tracking Record Sheets'!#REF!,'Class Record S5'!#REF!,2,0))</f>
        <v/>
      </c>
      <c r="D653" s="435"/>
      <c r="E653" s="435"/>
      <c r="F653" s="435"/>
      <c r="G653" s="435"/>
      <c r="H653" s="435"/>
      <c r="I653" s="435"/>
      <c r="J653" s="435"/>
      <c r="K653" s="435"/>
      <c r="L653" s="8"/>
    </row>
    <row r="654" spans="1:12" ht="26.1" customHeight="1" x14ac:dyDescent="0.25">
      <c r="A654" s="434" t="str">
        <f>IF(ISERROR(VLOOKUP('Child Tracking Record Sheets'!#REF!,'Child Tracking Record Sheets'!#REF!,2,0)),"",VLOOKUP('Child Tracking Record Sheets'!#REF!,'Child Tracking Record Sheets'!#REF!,2,0))</f>
        <v/>
      </c>
      <c r="B654" s="434"/>
      <c r="C654" s="435" t="str">
        <f>IF(ISERROR(VLOOKUP('Child Tracking Record Sheets'!#REF!,'Class Record S5'!#REF!,2,0)),"",VLOOKUP('Child Tracking Record Sheets'!#REF!,'Class Record S5'!#REF!,2,0))</f>
        <v/>
      </c>
      <c r="D654" s="435"/>
      <c r="E654" s="435"/>
      <c r="F654" s="435"/>
      <c r="G654" s="435"/>
      <c r="H654" s="435"/>
      <c r="I654" s="435"/>
      <c r="J654" s="435"/>
      <c r="K654" s="435"/>
      <c r="L654" s="8"/>
    </row>
    <row r="655" spans="1:12" ht="26.1" customHeight="1" x14ac:dyDescent="0.25">
      <c r="A655" s="436" t="str">
        <f>IF(ISERROR(VLOOKUP('Child Tracking Record Sheets'!#REF!,'Child Tracking Record Sheets'!#REF!,2,0)),"",VLOOKUP('Child Tracking Record Sheets'!#REF!,'Child Tracking Record Sheets'!#REF!,2,0))</f>
        <v/>
      </c>
      <c r="B655" s="436"/>
      <c r="C655" s="437" t="str">
        <f>IF(ISERROR(VLOOKUP('Child Tracking Record Sheets'!#REF!,'Class Record S5'!#REF!,2,0)),"",VLOOKUP('Child Tracking Record Sheets'!#REF!,'Class Record S5'!#REF!,2,0))</f>
        <v/>
      </c>
      <c r="D655" s="437"/>
      <c r="E655" s="437"/>
      <c r="F655" s="437"/>
      <c r="G655" s="437"/>
      <c r="H655" s="437"/>
      <c r="I655" s="437"/>
      <c r="J655" s="437"/>
      <c r="K655" s="437"/>
      <c r="L655" s="9"/>
    </row>
    <row r="656" spans="1:12" ht="11.1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</row>
    <row r="657" spans="1:12" ht="20.100000000000001" customHeight="1" x14ac:dyDescent="0.25">
      <c r="A657" s="429" t="s">
        <v>48</v>
      </c>
      <c r="B657" s="429"/>
      <c r="C657" s="429"/>
      <c r="D657" s="429"/>
      <c r="E657" s="429"/>
      <c r="F657" s="429"/>
      <c r="G657" s="429"/>
      <c r="H657" s="429"/>
      <c r="I657" s="429"/>
      <c r="J657" s="429"/>
      <c r="K657" s="429"/>
      <c r="L657" s="6" t="s">
        <v>43</v>
      </c>
    </row>
    <row r="658" spans="1:12" ht="26.1" customHeight="1" x14ac:dyDescent="0.25">
      <c r="A658" s="430" t="str">
        <f>IF(ISERROR(VLOOKUP('Child Tracking Record Sheets'!#REF!,'Child Tracking Record Sheets'!#REF!,2,0)),"",VLOOKUP('Child Tracking Record Sheets'!#REF!,'Child Tracking Record Sheets'!#REF!,2,0))</f>
        <v/>
      </c>
      <c r="B658" s="430"/>
      <c r="C658" s="431" t="str">
        <f>IF(ISERROR(VLOOKUP('Child Tracking Record Sheets'!#REF!,'Class Record S5'!#REF!,2,0)),"",VLOOKUP('Child Tracking Record Sheets'!#REF!,'Class Record S5'!#REF!,2,0))</f>
        <v/>
      </c>
      <c r="D658" s="431"/>
      <c r="E658" s="431"/>
      <c r="F658" s="431"/>
      <c r="G658" s="431"/>
      <c r="H658" s="431"/>
      <c r="I658" s="431"/>
      <c r="J658" s="431"/>
      <c r="K658" s="431"/>
      <c r="L658" s="7"/>
    </row>
    <row r="659" spans="1:12" ht="26.1" customHeight="1" x14ac:dyDescent="0.25">
      <c r="A659" s="434" t="str">
        <f>IF(ISERROR(VLOOKUP('Child Tracking Record Sheets'!#REF!,'Child Tracking Record Sheets'!#REF!,2,0)),"",VLOOKUP('Child Tracking Record Sheets'!#REF!,'Child Tracking Record Sheets'!#REF!,2,0))</f>
        <v/>
      </c>
      <c r="B659" s="434"/>
      <c r="C659" s="435" t="str">
        <f>IF(ISERROR(VLOOKUP('Child Tracking Record Sheets'!#REF!,'Class Record S5'!#REF!,2,0)),"",VLOOKUP('Child Tracking Record Sheets'!#REF!,'Class Record S5'!#REF!,2,0))</f>
        <v/>
      </c>
      <c r="D659" s="435"/>
      <c r="E659" s="435"/>
      <c r="F659" s="435"/>
      <c r="G659" s="435"/>
      <c r="H659" s="435"/>
      <c r="I659" s="435"/>
      <c r="J659" s="435"/>
      <c r="K659" s="435"/>
      <c r="L659" s="8"/>
    </row>
    <row r="660" spans="1:12" ht="26.1" customHeight="1" x14ac:dyDescent="0.25">
      <c r="A660" s="434" t="str">
        <f>IF(ISERROR(VLOOKUP('Child Tracking Record Sheets'!#REF!,'Child Tracking Record Sheets'!#REF!,2,0)),"",VLOOKUP('Child Tracking Record Sheets'!#REF!,'Child Tracking Record Sheets'!#REF!,2,0))</f>
        <v/>
      </c>
      <c r="B660" s="434"/>
      <c r="C660" s="435" t="str">
        <f>IF(ISERROR(VLOOKUP('Child Tracking Record Sheets'!#REF!,'Class Record S5'!#REF!,2,0)),"",VLOOKUP('Child Tracking Record Sheets'!#REF!,'Class Record S5'!#REF!,2,0))</f>
        <v/>
      </c>
      <c r="D660" s="435"/>
      <c r="E660" s="435"/>
      <c r="F660" s="435"/>
      <c r="G660" s="435"/>
      <c r="H660" s="435"/>
      <c r="I660" s="435"/>
      <c r="J660" s="435"/>
      <c r="K660" s="435"/>
      <c r="L660" s="8"/>
    </row>
    <row r="661" spans="1:12" ht="26.1" customHeight="1" x14ac:dyDescent="0.25">
      <c r="A661" s="434" t="str">
        <f>IF(ISERROR(VLOOKUP('Child Tracking Record Sheets'!#REF!,'Child Tracking Record Sheets'!#REF!,2,0)),"",VLOOKUP('Child Tracking Record Sheets'!#REF!,'Child Tracking Record Sheets'!#REF!,2,0))</f>
        <v/>
      </c>
      <c r="B661" s="434"/>
      <c r="C661" s="435" t="str">
        <f>IF(ISERROR(VLOOKUP('Child Tracking Record Sheets'!#REF!,'Class Record S5'!#REF!,2,0)),"",VLOOKUP('Child Tracking Record Sheets'!#REF!,'Class Record S5'!#REF!,2,0))</f>
        <v/>
      </c>
      <c r="D661" s="435"/>
      <c r="E661" s="435"/>
      <c r="F661" s="435"/>
      <c r="G661" s="435"/>
      <c r="H661" s="435"/>
      <c r="I661" s="435"/>
      <c r="J661" s="435"/>
      <c r="K661" s="435"/>
      <c r="L661" s="8"/>
    </row>
    <row r="662" spans="1:12" ht="26.1" customHeight="1" x14ac:dyDescent="0.25">
      <c r="A662" s="436" t="str">
        <f>IF(ISERROR(VLOOKUP('Child Tracking Record Sheets'!#REF!,'Child Tracking Record Sheets'!#REF!,2,0)),"",VLOOKUP('Child Tracking Record Sheets'!#REF!,'Child Tracking Record Sheets'!#REF!,2,0))</f>
        <v/>
      </c>
      <c r="B662" s="436"/>
      <c r="C662" s="437" t="str">
        <f>IF(ISERROR(VLOOKUP('Child Tracking Record Sheets'!#REF!,'Class Record S5'!#REF!,2,0)),"",VLOOKUP('Child Tracking Record Sheets'!#REF!,'Class Record S5'!#REF!,2,0))</f>
        <v/>
      </c>
      <c r="D662" s="437"/>
      <c r="E662" s="437"/>
      <c r="F662" s="437"/>
      <c r="G662" s="437"/>
      <c r="H662" s="437"/>
      <c r="I662" s="437"/>
      <c r="J662" s="437"/>
      <c r="K662" s="437"/>
      <c r="L662" s="9"/>
    </row>
    <row r="663" spans="1:12" ht="11.1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</row>
    <row r="664" spans="1:12" ht="20.100000000000001" customHeight="1" x14ac:dyDescent="0.25">
      <c r="A664" s="429" t="s">
        <v>49</v>
      </c>
      <c r="B664" s="429"/>
      <c r="C664" s="429"/>
      <c r="D664" s="429"/>
      <c r="E664" s="429"/>
      <c r="F664" s="429"/>
      <c r="G664" s="429"/>
      <c r="H664" s="429"/>
      <c r="I664" s="429"/>
      <c r="J664" s="429"/>
      <c r="K664" s="429"/>
      <c r="L664" s="6" t="s">
        <v>43</v>
      </c>
    </row>
    <row r="665" spans="1:12" ht="26.1" customHeight="1" x14ac:dyDescent="0.25">
      <c r="A665" s="430" t="str">
        <f>IF(ISERROR(VLOOKUP('Child Tracking Record Sheets'!#REF!,'Child Tracking Record Sheets'!#REF!,2,0)),"",VLOOKUP('Child Tracking Record Sheets'!#REF!,'Child Tracking Record Sheets'!#REF!,2,0))</f>
        <v/>
      </c>
      <c r="B665" s="430"/>
      <c r="C665" s="431" t="str">
        <f>IF(ISERROR(VLOOKUP('Child Tracking Record Sheets'!#REF!,'Class Record S5'!#REF!,2,0)),"",VLOOKUP('Child Tracking Record Sheets'!#REF!,'Class Record S5'!#REF!,2,0))</f>
        <v/>
      </c>
      <c r="D665" s="431"/>
      <c r="E665" s="431"/>
      <c r="F665" s="431"/>
      <c r="G665" s="431"/>
      <c r="H665" s="431"/>
      <c r="I665" s="431"/>
      <c r="J665" s="431"/>
      <c r="K665" s="431"/>
      <c r="L665" s="7"/>
    </row>
    <row r="666" spans="1:12" ht="26.1" customHeight="1" x14ac:dyDescent="0.25">
      <c r="A666" s="434" t="str">
        <f>IF(ISERROR(VLOOKUP('Child Tracking Record Sheets'!#REF!,'Child Tracking Record Sheets'!#REF!,2,0)),"",VLOOKUP('Child Tracking Record Sheets'!#REF!,'Child Tracking Record Sheets'!#REF!,2,0))</f>
        <v/>
      </c>
      <c r="B666" s="434"/>
      <c r="C666" s="435" t="str">
        <f>IF(ISERROR(VLOOKUP('Child Tracking Record Sheets'!#REF!,'Class Record S5'!#REF!,2,0)),"",VLOOKUP('Child Tracking Record Sheets'!#REF!,'Class Record S5'!#REF!,2,0))</f>
        <v/>
      </c>
      <c r="D666" s="435"/>
      <c r="E666" s="435"/>
      <c r="F666" s="435"/>
      <c r="G666" s="435"/>
      <c r="H666" s="435"/>
      <c r="I666" s="435"/>
      <c r="J666" s="435"/>
      <c r="K666" s="435"/>
      <c r="L666" s="8"/>
    </row>
    <row r="667" spans="1:12" ht="26.1" customHeight="1" x14ac:dyDescent="0.25">
      <c r="A667" s="434" t="str">
        <f>IF(ISERROR(VLOOKUP('Child Tracking Record Sheets'!#REF!,'Child Tracking Record Sheets'!#REF!,2,0)),"",VLOOKUP('Child Tracking Record Sheets'!#REF!,'Child Tracking Record Sheets'!#REF!,2,0))</f>
        <v/>
      </c>
      <c r="B667" s="434"/>
      <c r="C667" s="435" t="str">
        <f>IF(ISERROR(VLOOKUP('Child Tracking Record Sheets'!#REF!,'Class Record S5'!#REF!,2,0)),"",VLOOKUP('Child Tracking Record Sheets'!#REF!,'Class Record S5'!#REF!,2,0))</f>
        <v/>
      </c>
      <c r="D667" s="435"/>
      <c r="E667" s="435"/>
      <c r="F667" s="435"/>
      <c r="G667" s="435"/>
      <c r="H667" s="435"/>
      <c r="I667" s="435"/>
      <c r="J667" s="435"/>
      <c r="K667" s="435"/>
      <c r="L667" s="8"/>
    </row>
    <row r="668" spans="1:12" ht="26.1" customHeight="1" x14ac:dyDescent="0.25">
      <c r="A668" s="436" t="str">
        <f>IF(ISERROR(VLOOKUP('Child Tracking Record Sheets'!#REF!,'Child Tracking Record Sheets'!#REF!,2,0)),"",VLOOKUP('Child Tracking Record Sheets'!#REF!,'Child Tracking Record Sheets'!#REF!,2,0))</f>
        <v/>
      </c>
      <c r="B668" s="436"/>
      <c r="C668" s="437" t="str">
        <f>IF(ISERROR(VLOOKUP('Child Tracking Record Sheets'!#REF!,'Class Record S5'!#REF!,2,0)),"",VLOOKUP('Child Tracking Record Sheets'!#REF!,'Class Record S5'!#REF!,2,0))</f>
        <v/>
      </c>
      <c r="D668" s="437"/>
      <c r="E668" s="437"/>
      <c r="F668" s="437"/>
      <c r="G668" s="437"/>
      <c r="H668" s="437"/>
      <c r="I668" s="437"/>
      <c r="J668" s="437"/>
      <c r="K668" s="437"/>
      <c r="L668" s="9"/>
    </row>
    <row r="669" spans="1:12" ht="11.1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</row>
    <row r="670" spans="1:12" ht="20.100000000000001" customHeight="1" x14ac:dyDescent="0.25">
      <c r="A670" s="438" t="s">
        <v>44</v>
      </c>
      <c r="B670" s="438"/>
      <c r="C670" s="438"/>
      <c r="D670" s="438"/>
      <c r="E670" s="438"/>
      <c r="F670" s="438"/>
      <c r="G670" s="438"/>
      <c r="H670" s="438"/>
      <c r="I670" s="438"/>
      <c r="J670" s="438"/>
      <c r="K670" s="439" t="s">
        <v>45</v>
      </c>
      <c r="L670" s="439"/>
    </row>
    <row r="671" spans="1:12" ht="20.100000000000001" customHeight="1" x14ac:dyDescent="0.25">
      <c r="A671" s="440"/>
      <c r="B671" s="440"/>
      <c r="C671" s="440"/>
      <c r="D671" s="440"/>
      <c r="E671" s="440"/>
      <c r="F671" s="440"/>
      <c r="G671" s="440"/>
      <c r="H671" s="440"/>
      <c r="I671" s="440"/>
      <c r="J671" s="440"/>
      <c r="K671" s="441" t="e">
        <f>'Class Record S5'!#REF!</f>
        <v>#REF!</v>
      </c>
      <c r="L671" s="441"/>
    </row>
    <row r="672" spans="1:12" ht="20.100000000000001" customHeight="1" x14ac:dyDescent="0.25">
      <c r="A672" s="440"/>
      <c r="B672" s="440"/>
      <c r="C672" s="440"/>
      <c r="D672" s="440"/>
      <c r="E672" s="440"/>
      <c r="F672" s="440"/>
      <c r="G672" s="440"/>
      <c r="H672" s="440"/>
      <c r="I672" s="440"/>
      <c r="J672" s="440"/>
      <c r="K672" s="441"/>
      <c r="L672" s="441"/>
    </row>
    <row r="673" spans="1:12" ht="20.100000000000001" customHeight="1" x14ac:dyDescent="0.25">
      <c r="A673" s="440"/>
      <c r="B673" s="440"/>
      <c r="C673" s="440"/>
      <c r="D673" s="440"/>
      <c r="E673" s="440"/>
      <c r="F673" s="440"/>
      <c r="G673" s="440"/>
      <c r="H673" s="440"/>
      <c r="I673" s="440"/>
      <c r="J673" s="440"/>
      <c r="K673" s="441"/>
      <c r="L673" s="441"/>
    </row>
    <row r="674" spans="1:12" ht="20.100000000000001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</row>
    <row r="675" spans="1:12" ht="20.100000000000001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</row>
    <row r="676" spans="1:12" ht="24.6" customHeight="1" x14ac:dyDescent="0.25">
      <c r="A676" s="423" t="e">
        <f>'Child Tracking Record Sheets'!$B$1:$F$1</f>
        <v>#VALUE!</v>
      </c>
      <c r="B676" s="423"/>
      <c r="C676" s="423"/>
      <c r="D676" s="423"/>
      <c r="E676" s="423"/>
      <c r="F676" s="423"/>
      <c r="G676" s="423"/>
      <c r="H676" s="423"/>
      <c r="I676" s="423"/>
      <c r="J676" s="423"/>
      <c r="K676" s="423"/>
      <c r="L676" s="423"/>
    </row>
    <row r="677" spans="1:12" ht="11.1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ht="12" customHeight="1" x14ac:dyDescent="0.25">
      <c r="A678" s="424" t="s">
        <v>17</v>
      </c>
      <c r="B678" s="424"/>
      <c r="C678" s="425">
        <f>'Class Record S5'!T$2</f>
        <v>0</v>
      </c>
      <c r="D678" s="425"/>
      <c r="E678" s="425"/>
      <c r="F678" s="425"/>
      <c r="G678" s="424" t="s">
        <v>18</v>
      </c>
      <c r="H678" s="426" t="e">
        <f>$H$3</f>
        <v>#REF!</v>
      </c>
      <c r="I678" s="426"/>
      <c r="J678" s="427" t="str">
        <f>'Class Record S5'!$C$2</f>
        <v>CLASS</v>
      </c>
      <c r="K678" s="427"/>
      <c r="L678" s="427"/>
    </row>
    <row r="679" spans="1:12" ht="12" customHeight="1" x14ac:dyDescent="0.25">
      <c r="A679" s="424"/>
      <c r="B679" s="424"/>
      <c r="C679" s="425"/>
      <c r="D679" s="425"/>
      <c r="E679" s="425"/>
      <c r="F679" s="425"/>
      <c r="G679" s="424"/>
      <c r="H679" s="426"/>
      <c r="I679" s="426"/>
      <c r="J679" s="427"/>
      <c r="K679" s="427"/>
      <c r="L679" s="427"/>
    </row>
    <row r="680" spans="1:12" ht="11.1" customHeight="1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</row>
    <row r="681" spans="1:12" ht="20.100000000000001" customHeight="1" x14ac:dyDescent="0.25">
      <c r="A681" s="417" t="s">
        <v>19</v>
      </c>
      <c r="B681" s="417"/>
      <c r="C681" s="417"/>
      <c r="D681" s="417"/>
      <c r="E681" s="418" t="s">
        <v>20</v>
      </c>
      <c r="F681" s="418"/>
      <c r="G681" s="418"/>
      <c r="H681" s="418"/>
      <c r="I681" s="419" t="s">
        <v>21</v>
      </c>
      <c r="J681" s="419"/>
      <c r="K681" s="419"/>
      <c r="L681" s="419"/>
    </row>
    <row r="682" spans="1:12" ht="20.100000000000001" customHeight="1" x14ac:dyDescent="0.25">
      <c r="A682" s="420" t="s">
        <v>22</v>
      </c>
      <c r="B682" s="420"/>
      <c r="C682" s="421" t="s">
        <v>23</v>
      </c>
      <c r="D682" s="421"/>
      <c r="E682" s="421" t="s">
        <v>24</v>
      </c>
      <c r="F682" s="421"/>
      <c r="G682" s="421" t="s">
        <v>25</v>
      </c>
      <c r="H682" s="421"/>
      <c r="I682" s="421" t="s">
        <v>26</v>
      </c>
      <c r="J682" s="421"/>
      <c r="K682" s="422" t="s">
        <v>27</v>
      </c>
      <c r="L682" s="422"/>
    </row>
    <row r="683" spans="1:12" ht="15" customHeight="1" x14ac:dyDescent="0.25">
      <c r="A683" s="433" t="s">
        <v>28</v>
      </c>
      <c r="B683" s="433"/>
      <c r="C683" s="433"/>
      <c r="D683" s="433"/>
      <c r="E683" s="433" t="s">
        <v>29</v>
      </c>
      <c r="F683" s="433"/>
      <c r="G683" s="433"/>
      <c r="H683" s="433"/>
      <c r="I683" s="433" t="s">
        <v>30</v>
      </c>
      <c r="J683" s="433"/>
      <c r="K683" s="433"/>
      <c r="L683" s="433"/>
    </row>
    <row r="684" spans="1:12" ht="15" customHeight="1" x14ac:dyDescent="0.25">
      <c r="A684" s="432" t="s">
        <v>31</v>
      </c>
      <c r="B684" s="432"/>
      <c r="C684" s="432"/>
      <c r="D684" s="432"/>
      <c r="E684" s="432" t="s">
        <v>32</v>
      </c>
      <c r="F684" s="432"/>
      <c r="G684" s="432"/>
      <c r="H684" s="432"/>
      <c r="I684" s="432" t="s">
        <v>33</v>
      </c>
      <c r="J684" s="432"/>
      <c r="K684" s="432"/>
      <c r="L684" s="432"/>
    </row>
    <row r="685" spans="1:12" ht="15" customHeight="1" x14ac:dyDescent="0.25">
      <c r="A685" s="432" t="s">
        <v>34</v>
      </c>
      <c r="B685" s="432"/>
      <c r="C685" s="432"/>
      <c r="D685" s="432"/>
      <c r="E685" s="432" t="s">
        <v>35</v>
      </c>
      <c r="F685" s="432"/>
      <c r="G685" s="432"/>
      <c r="H685" s="432"/>
      <c r="I685" s="432" t="s">
        <v>36</v>
      </c>
      <c r="J685" s="432"/>
      <c r="K685" s="432"/>
      <c r="L685" s="432"/>
    </row>
    <row r="686" spans="1:12" ht="15" customHeight="1" x14ac:dyDescent="0.25">
      <c r="A686" s="432" t="s">
        <v>37</v>
      </c>
      <c r="B686" s="432"/>
      <c r="C686" s="432"/>
      <c r="D686" s="432"/>
      <c r="E686" s="432" t="s">
        <v>38</v>
      </c>
      <c r="F686" s="432"/>
      <c r="G686" s="432"/>
      <c r="H686" s="432"/>
      <c r="I686" s="432" t="s">
        <v>39</v>
      </c>
      <c r="J686" s="432"/>
      <c r="K686" s="432"/>
      <c r="L686" s="432"/>
    </row>
    <row r="687" spans="1:12" ht="15" customHeight="1" x14ac:dyDescent="0.25">
      <c r="A687" s="428" t="s">
        <v>40</v>
      </c>
      <c r="B687" s="428"/>
      <c r="C687" s="428"/>
      <c r="D687" s="428"/>
      <c r="E687" s="428" t="s">
        <v>41</v>
      </c>
      <c r="F687" s="428"/>
      <c r="G687" s="428"/>
      <c r="H687" s="428"/>
      <c r="I687" s="428" t="s">
        <v>42</v>
      </c>
      <c r="J687" s="428"/>
      <c r="K687" s="428"/>
      <c r="L687" s="428"/>
    </row>
    <row r="688" spans="1:12" ht="11.1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</row>
    <row r="689" spans="1:12" ht="20.100000000000001" customHeight="1" x14ac:dyDescent="0.25">
      <c r="A689" s="429" t="s">
        <v>46</v>
      </c>
      <c r="B689" s="429"/>
      <c r="C689" s="429"/>
      <c r="D689" s="429"/>
      <c r="E689" s="429"/>
      <c r="F689" s="429"/>
      <c r="G689" s="429"/>
      <c r="H689" s="429"/>
      <c r="I689" s="429"/>
      <c r="J689" s="429"/>
      <c r="K689" s="429"/>
      <c r="L689" s="6" t="s">
        <v>43</v>
      </c>
    </row>
    <row r="690" spans="1:12" ht="26.1" customHeight="1" x14ac:dyDescent="0.25">
      <c r="A690" s="430" t="str">
        <f>IF(ISERROR(VLOOKUP('Child Tracking Record Sheets'!#REF!,'Child Tracking Record Sheets'!#REF!,2,0)),"",VLOOKUP('Child Tracking Record Sheets'!#REF!,'Child Tracking Record Sheets'!#REF!,2,0))</f>
        <v/>
      </c>
      <c r="B690" s="430"/>
      <c r="C690" s="431" t="str">
        <f>IF(ISERROR(VLOOKUP('Child Tracking Record Sheets'!#REF!,'Class Record S5'!#REF!,2,0)),"",VLOOKUP('Child Tracking Record Sheets'!#REF!,'Class Record S5'!#REF!,2,0))</f>
        <v/>
      </c>
      <c r="D690" s="431"/>
      <c r="E690" s="431"/>
      <c r="F690" s="431"/>
      <c r="G690" s="431"/>
      <c r="H690" s="431"/>
      <c r="I690" s="431"/>
      <c r="J690" s="431"/>
      <c r="K690" s="431"/>
      <c r="L690" s="7"/>
    </row>
    <row r="691" spans="1:12" ht="26.1" customHeight="1" x14ac:dyDescent="0.25">
      <c r="A691" s="434" t="str">
        <f>IF(ISERROR(VLOOKUP('Child Tracking Record Sheets'!#REF!,'Child Tracking Record Sheets'!#REF!,2,0)),"",VLOOKUP('Child Tracking Record Sheets'!#REF!,'Child Tracking Record Sheets'!#REF!,2,0))</f>
        <v/>
      </c>
      <c r="B691" s="434"/>
      <c r="C691" s="435" t="str">
        <f>IF(ISERROR(VLOOKUP('Child Tracking Record Sheets'!#REF!,'Class Record S5'!#REF!,2,0)),"",VLOOKUP('Child Tracking Record Sheets'!#REF!,'Class Record S5'!#REF!,2,0))</f>
        <v/>
      </c>
      <c r="D691" s="435"/>
      <c r="E691" s="435"/>
      <c r="F691" s="435"/>
      <c r="G691" s="435"/>
      <c r="H691" s="435"/>
      <c r="I691" s="435"/>
      <c r="J691" s="435"/>
      <c r="K691" s="435"/>
      <c r="L691" s="8"/>
    </row>
    <row r="692" spans="1:12" ht="26.1" customHeight="1" x14ac:dyDescent="0.25">
      <c r="A692" s="434" t="str">
        <f>IF(ISERROR(VLOOKUP('Child Tracking Record Sheets'!#REF!,'Child Tracking Record Sheets'!#REF!,2,0)),"",VLOOKUP('Child Tracking Record Sheets'!#REF!,'Child Tracking Record Sheets'!#REF!,2,0))</f>
        <v/>
      </c>
      <c r="B692" s="434"/>
      <c r="C692" s="435" t="str">
        <f>IF(ISERROR(VLOOKUP('Child Tracking Record Sheets'!#REF!,'Class Record S5'!#REF!,2,0)),"",VLOOKUP('Child Tracking Record Sheets'!#REF!,'Class Record S5'!#REF!,2,0))</f>
        <v/>
      </c>
      <c r="D692" s="435"/>
      <c r="E692" s="435"/>
      <c r="F692" s="435"/>
      <c r="G692" s="435"/>
      <c r="H692" s="435"/>
      <c r="I692" s="435"/>
      <c r="J692" s="435"/>
      <c r="K692" s="435"/>
      <c r="L692" s="8"/>
    </row>
    <row r="693" spans="1:12" ht="26.1" customHeight="1" x14ac:dyDescent="0.25">
      <c r="A693" s="436" t="str">
        <f>IF(ISERROR(VLOOKUP('Child Tracking Record Sheets'!#REF!,'Child Tracking Record Sheets'!#REF!,2,0)),"",VLOOKUP('Child Tracking Record Sheets'!#REF!,'Child Tracking Record Sheets'!#REF!,2,0))</f>
        <v/>
      </c>
      <c r="B693" s="436"/>
      <c r="C693" s="437" t="str">
        <f>IF(ISERROR(VLOOKUP('Child Tracking Record Sheets'!#REF!,'Class Record S5'!#REF!,2,0)),"",VLOOKUP('Child Tracking Record Sheets'!#REF!,'Class Record S5'!#REF!,2,0))</f>
        <v/>
      </c>
      <c r="D693" s="437"/>
      <c r="E693" s="437"/>
      <c r="F693" s="437"/>
      <c r="G693" s="437"/>
      <c r="H693" s="437"/>
      <c r="I693" s="437"/>
      <c r="J693" s="437"/>
      <c r="K693" s="437"/>
      <c r="L693" s="9"/>
    </row>
    <row r="694" spans="1:12" ht="11.1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</row>
    <row r="695" spans="1:12" ht="20.100000000000001" customHeight="1" x14ac:dyDescent="0.25">
      <c r="A695" s="429" t="s">
        <v>47</v>
      </c>
      <c r="B695" s="429"/>
      <c r="C695" s="429"/>
      <c r="D695" s="429"/>
      <c r="E695" s="429"/>
      <c r="F695" s="429"/>
      <c r="G695" s="429"/>
      <c r="H695" s="429"/>
      <c r="I695" s="429"/>
      <c r="J695" s="429"/>
      <c r="K695" s="429"/>
      <c r="L695" s="6" t="s">
        <v>43</v>
      </c>
    </row>
    <row r="696" spans="1:12" ht="26.1" customHeight="1" x14ac:dyDescent="0.25">
      <c r="A696" s="430" t="str">
        <f>IF(ISERROR(VLOOKUP('Child Tracking Record Sheets'!#REF!,'Child Tracking Record Sheets'!#REF!,2,0)),"",VLOOKUP('Child Tracking Record Sheets'!#REF!,'Child Tracking Record Sheets'!#REF!,2,0))</f>
        <v/>
      </c>
      <c r="B696" s="430"/>
      <c r="C696" s="431" t="str">
        <f>IF(ISERROR(VLOOKUP('Child Tracking Record Sheets'!#REF!,'Class Record S5'!#REF!,2,0)),"",VLOOKUP('Child Tracking Record Sheets'!#REF!,'Class Record S5'!#REF!,2,0))</f>
        <v/>
      </c>
      <c r="D696" s="431"/>
      <c r="E696" s="431"/>
      <c r="F696" s="431"/>
      <c r="G696" s="431"/>
      <c r="H696" s="431"/>
      <c r="I696" s="431"/>
      <c r="J696" s="431"/>
      <c r="K696" s="431"/>
      <c r="L696" s="7"/>
    </row>
    <row r="697" spans="1:12" ht="26.1" customHeight="1" x14ac:dyDescent="0.25">
      <c r="A697" s="434" t="str">
        <f>IF(ISERROR(VLOOKUP('Child Tracking Record Sheets'!#REF!,'Child Tracking Record Sheets'!#REF!,2,0)),"",VLOOKUP('Child Tracking Record Sheets'!#REF!,'Child Tracking Record Sheets'!#REF!,2,0))</f>
        <v/>
      </c>
      <c r="B697" s="434"/>
      <c r="C697" s="435" t="str">
        <f>IF(ISERROR(VLOOKUP('Child Tracking Record Sheets'!#REF!,'Class Record S5'!#REF!,2,0)),"",VLOOKUP('Child Tracking Record Sheets'!#REF!,'Class Record S5'!#REF!,2,0))</f>
        <v/>
      </c>
      <c r="D697" s="435"/>
      <c r="E697" s="435"/>
      <c r="F697" s="435"/>
      <c r="G697" s="435"/>
      <c r="H697" s="435"/>
      <c r="I697" s="435"/>
      <c r="J697" s="435"/>
      <c r="K697" s="435"/>
      <c r="L697" s="8"/>
    </row>
    <row r="698" spans="1:12" ht="26.1" customHeight="1" x14ac:dyDescent="0.25">
      <c r="A698" s="434" t="str">
        <f>IF(ISERROR(VLOOKUP('Child Tracking Record Sheets'!#REF!,'Child Tracking Record Sheets'!#REF!,2,0)),"",VLOOKUP('Child Tracking Record Sheets'!#REF!,'Child Tracking Record Sheets'!#REF!,2,0))</f>
        <v/>
      </c>
      <c r="B698" s="434"/>
      <c r="C698" s="435" t="str">
        <f>IF(ISERROR(VLOOKUP('Child Tracking Record Sheets'!#REF!,'Class Record S5'!#REF!,2,0)),"",VLOOKUP('Child Tracking Record Sheets'!#REF!,'Class Record S5'!#REF!,2,0))</f>
        <v/>
      </c>
      <c r="D698" s="435"/>
      <c r="E698" s="435"/>
      <c r="F698" s="435"/>
      <c r="G698" s="435"/>
      <c r="H698" s="435"/>
      <c r="I698" s="435"/>
      <c r="J698" s="435"/>
      <c r="K698" s="435"/>
      <c r="L698" s="8"/>
    </row>
    <row r="699" spans="1:12" ht="26.1" customHeight="1" x14ac:dyDescent="0.25">
      <c r="A699" s="434" t="str">
        <f>IF(ISERROR(VLOOKUP('Child Tracking Record Sheets'!#REF!,'Child Tracking Record Sheets'!#REF!,2,0)),"",VLOOKUP('Child Tracking Record Sheets'!#REF!,'Child Tracking Record Sheets'!#REF!,2,0))</f>
        <v/>
      </c>
      <c r="B699" s="434"/>
      <c r="C699" s="435" t="str">
        <f>IF(ISERROR(VLOOKUP('Child Tracking Record Sheets'!#REF!,'Class Record S5'!#REF!,2,0)),"",VLOOKUP('Child Tracking Record Sheets'!#REF!,'Class Record S5'!#REF!,2,0))</f>
        <v/>
      </c>
      <c r="D699" s="435"/>
      <c r="E699" s="435"/>
      <c r="F699" s="435"/>
      <c r="G699" s="435"/>
      <c r="H699" s="435"/>
      <c r="I699" s="435"/>
      <c r="J699" s="435"/>
      <c r="K699" s="435"/>
      <c r="L699" s="8"/>
    </row>
    <row r="700" spans="1:12" ht="26.1" customHeight="1" x14ac:dyDescent="0.25">
      <c r="A700" s="436" t="str">
        <f>IF(ISERROR(VLOOKUP('Child Tracking Record Sheets'!#REF!,'Child Tracking Record Sheets'!#REF!,2,0)),"",VLOOKUP('Child Tracking Record Sheets'!#REF!,'Child Tracking Record Sheets'!#REF!,2,0))</f>
        <v/>
      </c>
      <c r="B700" s="436"/>
      <c r="C700" s="437" t="str">
        <f>IF(ISERROR(VLOOKUP('Child Tracking Record Sheets'!#REF!,'Class Record S5'!#REF!,2,0)),"",VLOOKUP('Child Tracking Record Sheets'!#REF!,'Class Record S5'!#REF!,2,0))</f>
        <v/>
      </c>
      <c r="D700" s="437"/>
      <c r="E700" s="437"/>
      <c r="F700" s="437"/>
      <c r="G700" s="437"/>
      <c r="H700" s="437"/>
      <c r="I700" s="437"/>
      <c r="J700" s="437"/>
      <c r="K700" s="437"/>
      <c r="L700" s="9"/>
    </row>
    <row r="701" spans="1:12" ht="11.1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</row>
    <row r="702" spans="1:12" ht="20.100000000000001" customHeight="1" x14ac:dyDescent="0.25">
      <c r="A702" s="429" t="s">
        <v>48</v>
      </c>
      <c r="B702" s="429"/>
      <c r="C702" s="429"/>
      <c r="D702" s="429"/>
      <c r="E702" s="429"/>
      <c r="F702" s="429"/>
      <c r="G702" s="429"/>
      <c r="H702" s="429"/>
      <c r="I702" s="429"/>
      <c r="J702" s="429"/>
      <c r="K702" s="429"/>
      <c r="L702" s="6" t="s">
        <v>43</v>
      </c>
    </row>
    <row r="703" spans="1:12" ht="26.1" customHeight="1" x14ac:dyDescent="0.25">
      <c r="A703" s="430" t="str">
        <f>IF(ISERROR(VLOOKUP('Child Tracking Record Sheets'!#REF!,'Child Tracking Record Sheets'!#REF!,2,0)),"",VLOOKUP('Child Tracking Record Sheets'!#REF!,'Child Tracking Record Sheets'!#REF!,2,0))</f>
        <v/>
      </c>
      <c r="B703" s="430"/>
      <c r="C703" s="431" t="str">
        <f>IF(ISERROR(VLOOKUP('Child Tracking Record Sheets'!#REF!,'Class Record S5'!#REF!,2,0)),"",VLOOKUP('Child Tracking Record Sheets'!#REF!,'Class Record S5'!#REF!,2,0))</f>
        <v/>
      </c>
      <c r="D703" s="431"/>
      <c r="E703" s="431"/>
      <c r="F703" s="431"/>
      <c r="G703" s="431"/>
      <c r="H703" s="431"/>
      <c r="I703" s="431"/>
      <c r="J703" s="431"/>
      <c r="K703" s="431"/>
      <c r="L703" s="7"/>
    </row>
    <row r="704" spans="1:12" ht="26.1" customHeight="1" x14ac:dyDescent="0.25">
      <c r="A704" s="434" t="str">
        <f>IF(ISERROR(VLOOKUP('Child Tracking Record Sheets'!#REF!,'Child Tracking Record Sheets'!#REF!,2,0)),"",VLOOKUP('Child Tracking Record Sheets'!#REF!,'Child Tracking Record Sheets'!#REF!,2,0))</f>
        <v/>
      </c>
      <c r="B704" s="434"/>
      <c r="C704" s="435" t="str">
        <f>IF(ISERROR(VLOOKUP('Child Tracking Record Sheets'!#REF!,'Class Record S5'!#REF!,2,0)),"",VLOOKUP('Child Tracking Record Sheets'!#REF!,'Class Record S5'!#REF!,2,0))</f>
        <v/>
      </c>
      <c r="D704" s="435"/>
      <c r="E704" s="435"/>
      <c r="F704" s="435"/>
      <c r="G704" s="435"/>
      <c r="H704" s="435"/>
      <c r="I704" s="435"/>
      <c r="J704" s="435"/>
      <c r="K704" s="435"/>
      <c r="L704" s="8"/>
    </row>
    <row r="705" spans="1:12" ht="26.1" customHeight="1" x14ac:dyDescent="0.25">
      <c r="A705" s="434" t="str">
        <f>IF(ISERROR(VLOOKUP('Child Tracking Record Sheets'!#REF!,'Child Tracking Record Sheets'!#REF!,2,0)),"",VLOOKUP('Child Tracking Record Sheets'!#REF!,'Child Tracking Record Sheets'!#REF!,2,0))</f>
        <v/>
      </c>
      <c r="B705" s="434"/>
      <c r="C705" s="435" t="str">
        <f>IF(ISERROR(VLOOKUP('Child Tracking Record Sheets'!#REF!,'Class Record S5'!#REF!,2,0)),"",VLOOKUP('Child Tracking Record Sheets'!#REF!,'Class Record S5'!#REF!,2,0))</f>
        <v/>
      </c>
      <c r="D705" s="435"/>
      <c r="E705" s="435"/>
      <c r="F705" s="435"/>
      <c r="G705" s="435"/>
      <c r="H705" s="435"/>
      <c r="I705" s="435"/>
      <c r="J705" s="435"/>
      <c r="K705" s="435"/>
      <c r="L705" s="8"/>
    </row>
    <row r="706" spans="1:12" ht="26.1" customHeight="1" x14ac:dyDescent="0.25">
      <c r="A706" s="434" t="str">
        <f>IF(ISERROR(VLOOKUP('Child Tracking Record Sheets'!#REF!,'Child Tracking Record Sheets'!#REF!,2,0)),"",VLOOKUP('Child Tracking Record Sheets'!#REF!,'Child Tracking Record Sheets'!#REF!,2,0))</f>
        <v/>
      </c>
      <c r="B706" s="434"/>
      <c r="C706" s="435" t="str">
        <f>IF(ISERROR(VLOOKUP('Child Tracking Record Sheets'!#REF!,'Class Record S5'!#REF!,2,0)),"",VLOOKUP('Child Tracking Record Sheets'!#REF!,'Class Record S5'!#REF!,2,0))</f>
        <v/>
      </c>
      <c r="D706" s="435"/>
      <c r="E706" s="435"/>
      <c r="F706" s="435"/>
      <c r="G706" s="435"/>
      <c r="H706" s="435"/>
      <c r="I706" s="435"/>
      <c r="J706" s="435"/>
      <c r="K706" s="435"/>
      <c r="L706" s="8"/>
    </row>
    <row r="707" spans="1:12" ht="26.1" customHeight="1" x14ac:dyDescent="0.25">
      <c r="A707" s="436" t="str">
        <f>IF(ISERROR(VLOOKUP('Child Tracking Record Sheets'!#REF!,'Child Tracking Record Sheets'!#REF!,2,0)),"",VLOOKUP('Child Tracking Record Sheets'!#REF!,'Child Tracking Record Sheets'!#REF!,2,0))</f>
        <v/>
      </c>
      <c r="B707" s="436"/>
      <c r="C707" s="437" t="str">
        <f>IF(ISERROR(VLOOKUP('Child Tracking Record Sheets'!#REF!,'Class Record S5'!#REF!,2,0)),"",VLOOKUP('Child Tracking Record Sheets'!#REF!,'Class Record S5'!#REF!,2,0))</f>
        <v/>
      </c>
      <c r="D707" s="437"/>
      <c r="E707" s="437"/>
      <c r="F707" s="437"/>
      <c r="G707" s="437"/>
      <c r="H707" s="437"/>
      <c r="I707" s="437"/>
      <c r="J707" s="437"/>
      <c r="K707" s="437"/>
      <c r="L707" s="9"/>
    </row>
    <row r="708" spans="1:12" ht="11.1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</row>
    <row r="709" spans="1:12" ht="20.100000000000001" customHeight="1" x14ac:dyDescent="0.25">
      <c r="A709" s="429" t="s">
        <v>49</v>
      </c>
      <c r="B709" s="429"/>
      <c r="C709" s="429"/>
      <c r="D709" s="429"/>
      <c r="E709" s="429"/>
      <c r="F709" s="429"/>
      <c r="G709" s="429"/>
      <c r="H709" s="429"/>
      <c r="I709" s="429"/>
      <c r="J709" s="429"/>
      <c r="K709" s="429"/>
      <c r="L709" s="6" t="s">
        <v>43</v>
      </c>
    </row>
    <row r="710" spans="1:12" ht="26.1" customHeight="1" x14ac:dyDescent="0.25">
      <c r="A710" s="430" t="str">
        <f>IF(ISERROR(VLOOKUP('Child Tracking Record Sheets'!#REF!,'Child Tracking Record Sheets'!#REF!,2,0)),"",VLOOKUP('Child Tracking Record Sheets'!#REF!,'Child Tracking Record Sheets'!#REF!,2,0))</f>
        <v/>
      </c>
      <c r="B710" s="430"/>
      <c r="C710" s="431" t="str">
        <f>IF(ISERROR(VLOOKUP('Child Tracking Record Sheets'!#REF!,'Class Record S5'!#REF!,2,0)),"",VLOOKUP('Child Tracking Record Sheets'!#REF!,'Class Record S5'!#REF!,2,0))</f>
        <v/>
      </c>
      <c r="D710" s="431"/>
      <c r="E710" s="431"/>
      <c r="F710" s="431"/>
      <c r="G710" s="431"/>
      <c r="H710" s="431"/>
      <c r="I710" s="431"/>
      <c r="J710" s="431"/>
      <c r="K710" s="431"/>
      <c r="L710" s="7"/>
    </row>
    <row r="711" spans="1:12" ht="26.1" customHeight="1" x14ac:dyDescent="0.25">
      <c r="A711" s="434" t="str">
        <f>IF(ISERROR(VLOOKUP('Child Tracking Record Sheets'!#REF!,'Child Tracking Record Sheets'!#REF!,2,0)),"",VLOOKUP('Child Tracking Record Sheets'!#REF!,'Child Tracking Record Sheets'!#REF!,2,0))</f>
        <v/>
      </c>
      <c r="B711" s="434"/>
      <c r="C711" s="435" t="str">
        <f>IF(ISERROR(VLOOKUP('Child Tracking Record Sheets'!#REF!,'Class Record S5'!#REF!,2,0)),"",VLOOKUP('Child Tracking Record Sheets'!#REF!,'Class Record S5'!#REF!,2,0))</f>
        <v/>
      </c>
      <c r="D711" s="435"/>
      <c r="E711" s="435"/>
      <c r="F711" s="435"/>
      <c r="G711" s="435"/>
      <c r="H711" s="435"/>
      <c r="I711" s="435"/>
      <c r="J711" s="435"/>
      <c r="K711" s="435"/>
      <c r="L711" s="8"/>
    </row>
    <row r="712" spans="1:12" ht="26.1" customHeight="1" x14ac:dyDescent="0.25">
      <c r="A712" s="434" t="str">
        <f>IF(ISERROR(VLOOKUP('Child Tracking Record Sheets'!#REF!,'Child Tracking Record Sheets'!#REF!,2,0)),"",VLOOKUP('Child Tracking Record Sheets'!#REF!,'Child Tracking Record Sheets'!#REF!,2,0))</f>
        <v/>
      </c>
      <c r="B712" s="434"/>
      <c r="C712" s="435" t="str">
        <f>IF(ISERROR(VLOOKUP('Child Tracking Record Sheets'!#REF!,'Class Record S5'!#REF!,2,0)),"",VLOOKUP('Child Tracking Record Sheets'!#REF!,'Class Record S5'!#REF!,2,0))</f>
        <v/>
      </c>
      <c r="D712" s="435"/>
      <c r="E712" s="435"/>
      <c r="F712" s="435"/>
      <c r="G712" s="435"/>
      <c r="H712" s="435"/>
      <c r="I712" s="435"/>
      <c r="J712" s="435"/>
      <c r="K712" s="435"/>
      <c r="L712" s="8"/>
    </row>
    <row r="713" spans="1:12" ht="26.1" customHeight="1" x14ac:dyDescent="0.25">
      <c r="A713" s="436" t="str">
        <f>IF(ISERROR(VLOOKUP('Child Tracking Record Sheets'!#REF!,'Child Tracking Record Sheets'!#REF!,2,0)),"",VLOOKUP('Child Tracking Record Sheets'!#REF!,'Child Tracking Record Sheets'!#REF!,2,0))</f>
        <v/>
      </c>
      <c r="B713" s="436"/>
      <c r="C713" s="437" t="str">
        <f>IF(ISERROR(VLOOKUP('Child Tracking Record Sheets'!#REF!,'Class Record S5'!#REF!,2,0)),"",VLOOKUP('Child Tracking Record Sheets'!#REF!,'Class Record S5'!#REF!,2,0))</f>
        <v/>
      </c>
      <c r="D713" s="437"/>
      <c r="E713" s="437"/>
      <c r="F713" s="437"/>
      <c r="G713" s="437"/>
      <c r="H713" s="437"/>
      <c r="I713" s="437"/>
      <c r="J713" s="437"/>
      <c r="K713" s="437"/>
      <c r="L713" s="9"/>
    </row>
    <row r="714" spans="1:12" ht="11.1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</row>
    <row r="715" spans="1:12" ht="20.100000000000001" customHeight="1" x14ac:dyDescent="0.25">
      <c r="A715" s="438" t="s">
        <v>44</v>
      </c>
      <c r="B715" s="438"/>
      <c r="C715" s="438"/>
      <c r="D715" s="438"/>
      <c r="E715" s="438"/>
      <c r="F715" s="438"/>
      <c r="G715" s="438"/>
      <c r="H715" s="438"/>
      <c r="I715" s="438"/>
      <c r="J715" s="438"/>
      <c r="K715" s="439" t="s">
        <v>45</v>
      </c>
      <c r="L715" s="439"/>
    </row>
    <row r="716" spans="1:12" ht="20.100000000000001" customHeight="1" x14ac:dyDescent="0.25">
      <c r="A716" s="440"/>
      <c r="B716" s="440"/>
      <c r="C716" s="440"/>
      <c r="D716" s="440"/>
      <c r="E716" s="440"/>
      <c r="F716" s="440"/>
      <c r="G716" s="440"/>
      <c r="H716" s="440"/>
      <c r="I716" s="440"/>
      <c r="J716" s="440"/>
      <c r="K716" s="441" t="e">
        <f>'Class Record S5'!#REF!</f>
        <v>#REF!</v>
      </c>
      <c r="L716" s="441"/>
    </row>
    <row r="717" spans="1:12" ht="20.100000000000001" customHeight="1" x14ac:dyDescent="0.25">
      <c r="A717" s="440"/>
      <c r="B717" s="440"/>
      <c r="C717" s="440"/>
      <c r="D717" s="440"/>
      <c r="E717" s="440"/>
      <c r="F717" s="440"/>
      <c r="G717" s="440"/>
      <c r="H717" s="440"/>
      <c r="I717" s="440"/>
      <c r="J717" s="440"/>
      <c r="K717" s="441"/>
      <c r="L717" s="441"/>
    </row>
    <row r="718" spans="1:12" ht="20.100000000000001" customHeight="1" x14ac:dyDescent="0.25">
      <c r="A718" s="440"/>
      <c r="B718" s="440"/>
      <c r="C718" s="440"/>
      <c r="D718" s="440"/>
      <c r="E718" s="440"/>
      <c r="F718" s="440"/>
      <c r="G718" s="440"/>
      <c r="H718" s="440"/>
      <c r="I718" s="440"/>
      <c r="J718" s="440"/>
      <c r="K718" s="441"/>
      <c r="L718" s="441"/>
    </row>
    <row r="719" spans="1:12" ht="20.100000000000001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</row>
    <row r="720" spans="1:12" ht="20.100000000000001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</row>
    <row r="721" spans="1:12" ht="24.6" customHeight="1" x14ac:dyDescent="0.25">
      <c r="A721" s="423" t="e">
        <f>'Child Tracking Record Sheets'!$B$1:$F$1</f>
        <v>#VALUE!</v>
      </c>
      <c r="B721" s="423"/>
      <c r="C721" s="423"/>
      <c r="D721" s="423"/>
      <c r="E721" s="423"/>
      <c r="F721" s="423"/>
      <c r="G721" s="423"/>
      <c r="H721" s="423"/>
      <c r="I721" s="423"/>
      <c r="J721" s="423"/>
      <c r="K721" s="423"/>
      <c r="L721" s="423"/>
    </row>
    <row r="722" spans="1:12" ht="11.1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ht="12" customHeight="1" x14ac:dyDescent="0.25">
      <c r="A723" s="424" t="s">
        <v>17</v>
      </c>
      <c r="B723" s="424"/>
      <c r="C723" s="425">
        <f>'Class Record S5'!U$2</f>
        <v>0</v>
      </c>
      <c r="D723" s="425"/>
      <c r="E723" s="425"/>
      <c r="F723" s="425"/>
      <c r="G723" s="424" t="s">
        <v>18</v>
      </c>
      <c r="H723" s="426" t="e">
        <f>$H$3</f>
        <v>#REF!</v>
      </c>
      <c r="I723" s="426"/>
      <c r="J723" s="427" t="str">
        <f>'Class Record S5'!$C$2</f>
        <v>CLASS</v>
      </c>
      <c r="K723" s="427"/>
      <c r="L723" s="427"/>
    </row>
    <row r="724" spans="1:12" ht="12" customHeight="1" x14ac:dyDescent="0.25">
      <c r="A724" s="424"/>
      <c r="B724" s="424"/>
      <c r="C724" s="425"/>
      <c r="D724" s="425"/>
      <c r="E724" s="425"/>
      <c r="F724" s="425"/>
      <c r="G724" s="424"/>
      <c r="H724" s="426"/>
      <c r="I724" s="426"/>
      <c r="J724" s="427"/>
      <c r="K724" s="427"/>
      <c r="L724" s="427"/>
    </row>
    <row r="725" spans="1:12" ht="11.1" customHeight="1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</row>
    <row r="726" spans="1:12" ht="20.100000000000001" customHeight="1" x14ac:dyDescent="0.25">
      <c r="A726" s="417" t="s">
        <v>19</v>
      </c>
      <c r="B726" s="417"/>
      <c r="C726" s="417"/>
      <c r="D726" s="417"/>
      <c r="E726" s="418" t="s">
        <v>20</v>
      </c>
      <c r="F726" s="418"/>
      <c r="G726" s="418"/>
      <c r="H726" s="418"/>
      <c r="I726" s="419" t="s">
        <v>21</v>
      </c>
      <c r="J726" s="419"/>
      <c r="K726" s="419"/>
      <c r="L726" s="419"/>
    </row>
    <row r="727" spans="1:12" ht="20.100000000000001" customHeight="1" x14ac:dyDescent="0.25">
      <c r="A727" s="420" t="s">
        <v>22</v>
      </c>
      <c r="B727" s="420"/>
      <c r="C727" s="421" t="s">
        <v>23</v>
      </c>
      <c r="D727" s="421"/>
      <c r="E727" s="421" t="s">
        <v>24</v>
      </c>
      <c r="F727" s="421"/>
      <c r="G727" s="421" t="s">
        <v>25</v>
      </c>
      <c r="H727" s="421"/>
      <c r="I727" s="421" t="s">
        <v>26</v>
      </c>
      <c r="J727" s="421"/>
      <c r="K727" s="422" t="s">
        <v>27</v>
      </c>
      <c r="L727" s="422"/>
    </row>
    <row r="728" spans="1:12" ht="15" customHeight="1" x14ac:dyDescent="0.25">
      <c r="A728" s="433" t="s">
        <v>28</v>
      </c>
      <c r="B728" s="433"/>
      <c r="C728" s="433"/>
      <c r="D728" s="433"/>
      <c r="E728" s="433" t="s">
        <v>29</v>
      </c>
      <c r="F728" s="433"/>
      <c r="G728" s="433"/>
      <c r="H728" s="433"/>
      <c r="I728" s="433" t="s">
        <v>30</v>
      </c>
      <c r="J728" s="433"/>
      <c r="K728" s="433"/>
      <c r="L728" s="433"/>
    </row>
    <row r="729" spans="1:12" ht="15" customHeight="1" x14ac:dyDescent="0.25">
      <c r="A729" s="432" t="s">
        <v>31</v>
      </c>
      <c r="B729" s="432"/>
      <c r="C729" s="432"/>
      <c r="D729" s="432"/>
      <c r="E729" s="432" t="s">
        <v>32</v>
      </c>
      <c r="F729" s="432"/>
      <c r="G729" s="432"/>
      <c r="H729" s="432"/>
      <c r="I729" s="432" t="s">
        <v>33</v>
      </c>
      <c r="J729" s="432"/>
      <c r="K729" s="432"/>
      <c r="L729" s="432"/>
    </row>
    <row r="730" spans="1:12" ht="15" customHeight="1" x14ac:dyDescent="0.25">
      <c r="A730" s="432" t="s">
        <v>34</v>
      </c>
      <c r="B730" s="432"/>
      <c r="C730" s="432"/>
      <c r="D730" s="432"/>
      <c r="E730" s="432" t="s">
        <v>35</v>
      </c>
      <c r="F730" s="432"/>
      <c r="G730" s="432"/>
      <c r="H730" s="432"/>
      <c r="I730" s="432" t="s">
        <v>36</v>
      </c>
      <c r="J730" s="432"/>
      <c r="K730" s="432"/>
      <c r="L730" s="432"/>
    </row>
    <row r="731" spans="1:12" ht="15" customHeight="1" x14ac:dyDescent="0.25">
      <c r="A731" s="432" t="s">
        <v>37</v>
      </c>
      <c r="B731" s="432"/>
      <c r="C731" s="432"/>
      <c r="D731" s="432"/>
      <c r="E731" s="432" t="s">
        <v>38</v>
      </c>
      <c r="F731" s="432"/>
      <c r="G731" s="432"/>
      <c r="H731" s="432"/>
      <c r="I731" s="432" t="s">
        <v>39</v>
      </c>
      <c r="J731" s="432"/>
      <c r="K731" s="432"/>
      <c r="L731" s="432"/>
    </row>
    <row r="732" spans="1:12" ht="15" customHeight="1" x14ac:dyDescent="0.25">
      <c r="A732" s="428" t="s">
        <v>40</v>
      </c>
      <c r="B732" s="428"/>
      <c r="C732" s="428"/>
      <c r="D732" s="428"/>
      <c r="E732" s="428" t="s">
        <v>41</v>
      </c>
      <c r="F732" s="428"/>
      <c r="G732" s="428"/>
      <c r="H732" s="428"/>
      <c r="I732" s="428" t="s">
        <v>42</v>
      </c>
      <c r="J732" s="428"/>
      <c r="K732" s="428"/>
      <c r="L732" s="428"/>
    </row>
    <row r="733" spans="1:12" ht="11.1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</row>
    <row r="734" spans="1:12" ht="20.100000000000001" customHeight="1" x14ac:dyDescent="0.25">
      <c r="A734" s="429" t="s">
        <v>46</v>
      </c>
      <c r="B734" s="429"/>
      <c r="C734" s="429"/>
      <c r="D734" s="429"/>
      <c r="E734" s="429"/>
      <c r="F734" s="429"/>
      <c r="G734" s="429"/>
      <c r="H734" s="429"/>
      <c r="I734" s="429"/>
      <c r="J734" s="429"/>
      <c r="K734" s="429"/>
      <c r="L734" s="6" t="s">
        <v>43</v>
      </c>
    </row>
    <row r="735" spans="1:12" ht="26.1" customHeight="1" x14ac:dyDescent="0.25">
      <c r="A735" s="430" t="str">
        <f>IF(ISERROR(VLOOKUP('Child Tracking Record Sheets'!#REF!,'Child Tracking Record Sheets'!#REF!,2,0)),"",VLOOKUP('Child Tracking Record Sheets'!#REF!,'Child Tracking Record Sheets'!#REF!,2,0))</f>
        <v/>
      </c>
      <c r="B735" s="430"/>
      <c r="C735" s="431" t="str">
        <f>IF(ISERROR(VLOOKUP('Child Tracking Record Sheets'!#REF!,'Class Record S5'!#REF!,2,0)),"",VLOOKUP('Child Tracking Record Sheets'!#REF!,'Class Record S5'!#REF!,2,0))</f>
        <v/>
      </c>
      <c r="D735" s="431"/>
      <c r="E735" s="431"/>
      <c r="F735" s="431"/>
      <c r="G735" s="431"/>
      <c r="H735" s="431"/>
      <c r="I735" s="431"/>
      <c r="J735" s="431"/>
      <c r="K735" s="431"/>
      <c r="L735" s="7"/>
    </row>
    <row r="736" spans="1:12" ht="26.1" customHeight="1" x14ac:dyDescent="0.25">
      <c r="A736" s="434" t="str">
        <f>IF(ISERROR(VLOOKUP('Child Tracking Record Sheets'!#REF!,'Child Tracking Record Sheets'!#REF!,2,0)),"",VLOOKUP('Child Tracking Record Sheets'!#REF!,'Child Tracking Record Sheets'!#REF!,2,0))</f>
        <v/>
      </c>
      <c r="B736" s="434"/>
      <c r="C736" s="435" t="str">
        <f>IF(ISERROR(VLOOKUP('Child Tracking Record Sheets'!#REF!,'Class Record S5'!#REF!,2,0)),"",VLOOKUP('Child Tracking Record Sheets'!#REF!,'Class Record S5'!#REF!,2,0))</f>
        <v/>
      </c>
      <c r="D736" s="435"/>
      <c r="E736" s="435"/>
      <c r="F736" s="435"/>
      <c r="G736" s="435"/>
      <c r="H736" s="435"/>
      <c r="I736" s="435"/>
      <c r="J736" s="435"/>
      <c r="K736" s="435"/>
      <c r="L736" s="8"/>
    </row>
    <row r="737" spans="1:12" ht="26.1" customHeight="1" x14ac:dyDescent="0.25">
      <c r="A737" s="434" t="str">
        <f>IF(ISERROR(VLOOKUP('Child Tracking Record Sheets'!#REF!,'Child Tracking Record Sheets'!#REF!,2,0)),"",VLOOKUP('Child Tracking Record Sheets'!#REF!,'Child Tracking Record Sheets'!#REF!,2,0))</f>
        <v/>
      </c>
      <c r="B737" s="434"/>
      <c r="C737" s="435" t="str">
        <f>IF(ISERROR(VLOOKUP('Child Tracking Record Sheets'!#REF!,'Class Record S5'!#REF!,2,0)),"",VLOOKUP('Child Tracking Record Sheets'!#REF!,'Class Record S5'!#REF!,2,0))</f>
        <v/>
      </c>
      <c r="D737" s="435"/>
      <c r="E737" s="435"/>
      <c r="F737" s="435"/>
      <c r="G737" s="435"/>
      <c r="H737" s="435"/>
      <c r="I737" s="435"/>
      <c r="J737" s="435"/>
      <c r="K737" s="435"/>
      <c r="L737" s="8"/>
    </row>
    <row r="738" spans="1:12" ht="26.1" customHeight="1" x14ac:dyDescent="0.25">
      <c r="A738" s="436" t="str">
        <f>IF(ISERROR(VLOOKUP('Child Tracking Record Sheets'!#REF!,'Child Tracking Record Sheets'!#REF!,2,0)),"",VLOOKUP('Child Tracking Record Sheets'!#REF!,'Child Tracking Record Sheets'!#REF!,2,0))</f>
        <v/>
      </c>
      <c r="B738" s="436"/>
      <c r="C738" s="437" t="str">
        <f>IF(ISERROR(VLOOKUP('Child Tracking Record Sheets'!#REF!,'Class Record S5'!#REF!,2,0)),"",VLOOKUP('Child Tracking Record Sheets'!#REF!,'Class Record S5'!#REF!,2,0))</f>
        <v/>
      </c>
      <c r="D738" s="437"/>
      <c r="E738" s="437"/>
      <c r="F738" s="437"/>
      <c r="G738" s="437"/>
      <c r="H738" s="437"/>
      <c r="I738" s="437"/>
      <c r="J738" s="437"/>
      <c r="K738" s="437"/>
      <c r="L738" s="9"/>
    </row>
    <row r="739" spans="1:12" ht="11.1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</row>
    <row r="740" spans="1:12" ht="20.100000000000001" customHeight="1" x14ac:dyDescent="0.25">
      <c r="A740" s="429" t="s">
        <v>47</v>
      </c>
      <c r="B740" s="429"/>
      <c r="C740" s="429"/>
      <c r="D740" s="429"/>
      <c r="E740" s="429"/>
      <c r="F740" s="429"/>
      <c r="G740" s="429"/>
      <c r="H740" s="429"/>
      <c r="I740" s="429"/>
      <c r="J740" s="429"/>
      <c r="K740" s="429"/>
      <c r="L740" s="6" t="s">
        <v>43</v>
      </c>
    </row>
    <row r="741" spans="1:12" ht="26.1" customHeight="1" x14ac:dyDescent="0.25">
      <c r="A741" s="430" t="str">
        <f>IF(ISERROR(VLOOKUP('Child Tracking Record Sheets'!#REF!,'Child Tracking Record Sheets'!#REF!,2,0)),"",VLOOKUP('Child Tracking Record Sheets'!#REF!,'Child Tracking Record Sheets'!#REF!,2,0))</f>
        <v/>
      </c>
      <c r="B741" s="430"/>
      <c r="C741" s="431" t="str">
        <f>IF(ISERROR(VLOOKUP('Child Tracking Record Sheets'!#REF!,'Class Record S5'!#REF!,2,0)),"",VLOOKUP('Child Tracking Record Sheets'!#REF!,'Class Record S5'!#REF!,2,0))</f>
        <v/>
      </c>
      <c r="D741" s="431"/>
      <c r="E741" s="431"/>
      <c r="F741" s="431"/>
      <c r="G741" s="431"/>
      <c r="H741" s="431"/>
      <c r="I741" s="431"/>
      <c r="J741" s="431"/>
      <c r="K741" s="431"/>
      <c r="L741" s="7"/>
    </row>
    <row r="742" spans="1:12" ht="26.1" customHeight="1" x14ac:dyDescent="0.25">
      <c r="A742" s="434" t="str">
        <f>IF(ISERROR(VLOOKUP('Child Tracking Record Sheets'!#REF!,'Child Tracking Record Sheets'!#REF!,2,0)),"",VLOOKUP('Child Tracking Record Sheets'!#REF!,'Child Tracking Record Sheets'!#REF!,2,0))</f>
        <v/>
      </c>
      <c r="B742" s="434"/>
      <c r="C742" s="435" t="str">
        <f>IF(ISERROR(VLOOKUP('Child Tracking Record Sheets'!#REF!,'Class Record S5'!#REF!,2,0)),"",VLOOKUP('Child Tracking Record Sheets'!#REF!,'Class Record S5'!#REF!,2,0))</f>
        <v/>
      </c>
      <c r="D742" s="435"/>
      <c r="E742" s="435"/>
      <c r="F742" s="435"/>
      <c r="G742" s="435"/>
      <c r="H742" s="435"/>
      <c r="I742" s="435"/>
      <c r="J742" s="435"/>
      <c r="K742" s="435"/>
      <c r="L742" s="8"/>
    </row>
    <row r="743" spans="1:12" ht="26.1" customHeight="1" x14ac:dyDescent="0.25">
      <c r="A743" s="434" t="str">
        <f>IF(ISERROR(VLOOKUP('Child Tracking Record Sheets'!#REF!,'Child Tracking Record Sheets'!#REF!,2,0)),"",VLOOKUP('Child Tracking Record Sheets'!#REF!,'Child Tracking Record Sheets'!#REF!,2,0))</f>
        <v/>
      </c>
      <c r="B743" s="434"/>
      <c r="C743" s="435" t="str">
        <f>IF(ISERROR(VLOOKUP('Child Tracking Record Sheets'!#REF!,'Class Record S5'!#REF!,2,0)),"",VLOOKUP('Child Tracking Record Sheets'!#REF!,'Class Record S5'!#REF!,2,0))</f>
        <v/>
      </c>
      <c r="D743" s="435"/>
      <c r="E743" s="435"/>
      <c r="F743" s="435"/>
      <c r="G743" s="435"/>
      <c r="H743" s="435"/>
      <c r="I743" s="435"/>
      <c r="J743" s="435"/>
      <c r="K743" s="435"/>
      <c r="L743" s="8"/>
    </row>
    <row r="744" spans="1:12" ht="26.1" customHeight="1" x14ac:dyDescent="0.25">
      <c r="A744" s="434" t="str">
        <f>IF(ISERROR(VLOOKUP('Child Tracking Record Sheets'!#REF!,'Child Tracking Record Sheets'!#REF!,2,0)),"",VLOOKUP('Child Tracking Record Sheets'!#REF!,'Child Tracking Record Sheets'!#REF!,2,0))</f>
        <v/>
      </c>
      <c r="B744" s="434"/>
      <c r="C744" s="435" t="str">
        <f>IF(ISERROR(VLOOKUP('Child Tracking Record Sheets'!#REF!,'Class Record S5'!#REF!,2,0)),"",VLOOKUP('Child Tracking Record Sheets'!#REF!,'Class Record S5'!#REF!,2,0))</f>
        <v/>
      </c>
      <c r="D744" s="435"/>
      <c r="E744" s="435"/>
      <c r="F744" s="435"/>
      <c r="G744" s="435"/>
      <c r="H744" s="435"/>
      <c r="I744" s="435"/>
      <c r="J744" s="435"/>
      <c r="K744" s="435"/>
      <c r="L744" s="8"/>
    </row>
    <row r="745" spans="1:12" ht="26.1" customHeight="1" x14ac:dyDescent="0.25">
      <c r="A745" s="436" t="str">
        <f>IF(ISERROR(VLOOKUP('Child Tracking Record Sheets'!#REF!,'Child Tracking Record Sheets'!#REF!,2,0)),"",VLOOKUP('Child Tracking Record Sheets'!#REF!,'Child Tracking Record Sheets'!#REF!,2,0))</f>
        <v/>
      </c>
      <c r="B745" s="436"/>
      <c r="C745" s="437" t="str">
        <f>IF(ISERROR(VLOOKUP('Child Tracking Record Sheets'!#REF!,'Class Record S5'!#REF!,2,0)),"",VLOOKUP('Child Tracking Record Sheets'!#REF!,'Class Record S5'!#REF!,2,0))</f>
        <v/>
      </c>
      <c r="D745" s="437"/>
      <c r="E745" s="437"/>
      <c r="F745" s="437"/>
      <c r="G745" s="437"/>
      <c r="H745" s="437"/>
      <c r="I745" s="437"/>
      <c r="J745" s="437"/>
      <c r="K745" s="437"/>
      <c r="L745" s="9"/>
    </row>
    <row r="746" spans="1:12" ht="11.1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</row>
    <row r="747" spans="1:12" ht="20.100000000000001" customHeight="1" x14ac:dyDescent="0.25">
      <c r="A747" s="429" t="s">
        <v>48</v>
      </c>
      <c r="B747" s="429"/>
      <c r="C747" s="429"/>
      <c r="D747" s="429"/>
      <c r="E747" s="429"/>
      <c r="F747" s="429"/>
      <c r="G747" s="429"/>
      <c r="H747" s="429"/>
      <c r="I747" s="429"/>
      <c r="J747" s="429"/>
      <c r="K747" s="429"/>
      <c r="L747" s="6" t="s">
        <v>43</v>
      </c>
    </row>
    <row r="748" spans="1:12" ht="26.1" customHeight="1" x14ac:dyDescent="0.25">
      <c r="A748" s="430" t="str">
        <f>IF(ISERROR(VLOOKUP('Child Tracking Record Sheets'!#REF!,'Child Tracking Record Sheets'!#REF!,2,0)),"",VLOOKUP('Child Tracking Record Sheets'!#REF!,'Child Tracking Record Sheets'!#REF!,2,0))</f>
        <v/>
      </c>
      <c r="B748" s="430"/>
      <c r="C748" s="431" t="str">
        <f>IF(ISERROR(VLOOKUP('Child Tracking Record Sheets'!#REF!,'Class Record S5'!#REF!,2,0)),"",VLOOKUP('Child Tracking Record Sheets'!#REF!,'Class Record S5'!#REF!,2,0))</f>
        <v/>
      </c>
      <c r="D748" s="431"/>
      <c r="E748" s="431"/>
      <c r="F748" s="431"/>
      <c r="G748" s="431"/>
      <c r="H748" s="431"/>
      <c r="I748" s="431"/>
      <c r="J748" s="431"/>
      <c r="K748" s="431"/>
      <c r="L748" s="7"/>
    </row>
    <row r="749" spans="1:12" ht="26.1" customHeight="1" x14ac:dyDescent="0.25">
      <c r="A749" s="434" t="str">
        <f>IF(ISERROR(VLOOKUP('Child Tracking Record Sheets'!#REF!,'Child Tracking Record Sheets'!#REF!,2,0)),"",VLOOKUP('Child Tracking Record Sheets'!#REF!,'Child Tracking Record Sheets'!#REF!,2,0))</f>
        <v/>
      </c>
      <c r="B749" s="434"/>
      <c r="C749" s="435" t="str">
        <f>IF(ISERROR(VLOOKUP('Child Tracking Record Sheets'!#REF!,'Class Record S5'!#REF!,2,0)),"",VLOOKUP('Child Tracking Record Sheets'!#REF!,'Class Record S5'!#REF!,2,0))</f>
        <v/>
      </c>
      <c r="D749" s="435"/>
      <c r="E749" s="435"/>
      <c r="F749" s="435"/>
      <c r="G749" s="435"/>
      <c r="H749" s="435"/>
      <c r="I749" s="435"/>
      <c r="J749" s="435"/>
      <c r="K749" s="435"/>
      <c r="L749" s="8"/>
    </row>
    <row r="750" spans="1:12" ht="26.1" customHeight="1" x14ac:dyDescent="0.25">
      <c r="A750" s="434" t="str">
        <f>IF(ISERROR(VLOOKUP('Child Tracking Record Sheets'!#REF!,'Child Tracking Record Sheets'!#REF!,2,0)),"",VLOOKUP('Child Tracking Record Sheets'!#REF!,'Child Tracking Record Sheets'!#REF!,2,0))</f>
        <v/>
      </c>
      <c r="B750" s="434"/>
      <c r="C750" s="435" t="str">
        <f>IF(ISERROR(VLOOKUP('Child Tracking Record Sheets'!#REF!,'Class Record S5'!#REF!,2,0)),"",VLOOKUP('Child Tracking Record Sheets'!#REF!,'Class Record S5'!#REF!,2,0))</f>
        <v/>
      </c>
      <c r="D750" s="435"/>
      <c r="E750" s="435"/>
      <c r="F750" s="435"/>
      <c r="G750" s="435"/>
      <c r="H750" s="435"/>
      <c r="I750" s="435"/>
      <c r="J750" s="435"/>
      <c r="K750" s="435"/>
      <c r="L750" s="8"/>
    </row>
    <row r="751" spans="1:12" ht="26.1" customHeight="1" x14ac:dyDescent="0.25">
      <c r="A751" s="434" t="str">
        <f>IF(ISERROR(VLOOKUP('Child Tracking Record Sheets'!#REF!,'Child Tracking Record Sheets'!#REF!,2,0)),"",VLOOKUP('Child Tracking Record Sheets'!#REF!,'Child Tracking Record Sheets'!#REF!,2,0))</f>
        <v/>
      </c>
      <c r="B751" s="434"/>
      <c r="C751" s="435" t="str">
        <f>IF(ISERROR(VLOOKUP('Child Tracking Record Sheets'!#REF!,'Class Record S5'!#REF!,2,0)),"",VLOOKUP('Child Tracking Record Sheets'!#REF!,'Class Record S5'!#REF!,2,0))</f>
        <v/>
      </c>
      <c r="D751" s="435"/>
      <c r="E751" s="435"/>
      <c r="F751" s="435"/>
      <c r="G751" s="435"/>
      <c r="H751" s="435"/>
      <c r="I751" s="435"/>
      <c r="J751" s="435"/>
      <c r="K751" s="435"/>
      <c r="L751" s="8"/>
    </row>
    <row r="752" spans="1:12" ht="26.1" customHeight="1" x14ac:dyDescent="0.25">
      <c r="A752" s="436" t="str">
        <f>IF(ISERROR(VLOOKUP('Child Tracking Record Sheets'!#REF!,'Child Tracking Record Sheets'!#REF!,2,0)),"",VLOOKUP('Child Tracking Record Sheets'!#REF!,'Child Tracking Record Sheets'!#REF!,2,0))</f>
        <v/>
      </c>
      <c r="B752" s="436"/>
      <c r="C752" s="437" t="str">
        <f>IF(ISERROR(VLOOKUP('Child Tracking Record Sheets'!#REF!,'Class Record S5'!#REF!,2,0)),"",VLOOKUP('Child Tracking Record Sheets'!#REF!,'Class Record S5'!#REF!,2,0))</f>
        <v/>
      </c>
      <c r="D752" s="437"/>
      <c r="E752" s="437"/>
      <c r="F752" s="437"/>
      <c r="G752" s="437"/>
      <c r="H752" s="437"/>
      <c r="I752" s="437"/>
      <c r="J752" s="437"/>
      <c r="K752" s="437"/>
      <c r="L752" s="9"/>
    </row>
    <row r="753" spans="1:12" ht="11.1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</row>
    <row r="754" spans="1:12" ht="20.100000000000001" customHeight="1" x14ac:dyDescent="0.25">
      <c r="A754" s="429" t="s">
        <v>49</v>
      </c>
      <c r="B754" s="429"/>
      <c r="C754" s="429"/>
      <c r="D754" s="429"/>
      <c r="E754" s="429"/>
      <c r="F754" s="429"/>
      <c r="G754" s="429"/>
      <c r="H754" s="429"/>
      <c r="I754" s="429"/>
      <c r="J754" s="429"/>
      <c r="K754" s="429"/>
      <c r="L754" s="6" t="s">
        <v>43</v>
      </c>
    </row>
    <row r="755" spans="1:12" ht="26.1" customHeight="1" x14ac:dyDescent="0.25">
      <c r="A755" s="430" t="str">
        <f>IF(ISERROR(VLOOKUP('Child Tracking Record Sheets'!#REF!,'Child Tracking Record Sheets'!#REF!,2,0)),"",VLOOKUP('Child Tracking Record Sheets'!#REF!,'Child Tracking Record Sheets'!#REF!,2,0))</f>
        <v/>
      </c>
      <c r="B755" s="430"/>
      <c r="C755" s="431" t="str">
        <f>IF(ISERROR(VLOOKUP('Child Tracking Record Sheets'!#REF!,'Class Record S5'!#REF!,2,0)),"",VLOOKUP('Child Tracking Record Sheets'!#REF!,'Class Record S5'!#REF!,2,0))</f>
        <v/>
      </c>
      <c r="D755" s="431"/>
      <c r="E755" s="431"/>
      <c r="F755" s="431"/>
      <c r="G755" s="431"/>
      <c r="H755" s="431"/>
      <c r="I755" s="431"/>
      <c r="J755" s="431"/>
      <c r="K755" s="431"/>
      <c r="L755" s="7"/>
    </row>
    <row r="756" spans="1:12" ht="26.1" customHeight="1" x14ac:dyDescent="0.25">
      <c r="A756" s="434" t="str">
        <f>IF(ISERROR(VLOOKUP('Child Tracking Record Sheets'!#REF!,'Child Tracking Record Sheets'!#REF!,2,0)),"",VLOOKUP('Child Tracking Record Sheets'!#REF!,'Child Tracking Record Sheets'!#REF!,2,0))</f>
        <v/>
      </c>
      <c r="B756" s="434"/>
      <c r="C756" s="435" t="str">
        <f>IF(ISERROR(VLOOKUP('Child Tracking Record Sheets'!#REF!,'Class Record S5'!#REF!,2,0)),"",VLOOKUP('Child Tracking Record Sheets'!#REF!,'Class Record S5'!#REF!,2,0))</f>
        <v/>
      </c>
      <c r="D756" s="435"/>
      <c r="E756" s="435"/>
      <c r="F756" s="435"/>
      <c r="G756" s="435"/>
      <c r="H756" s="435"/>
      <c r="I756" s="435"/>
      <c r="J756" s="435"/>
      <c r="K756" s="435"/>
      <c r="L756" s="8"/>
    </row>
    <row r="757" spans="1:12" ht="26.1" customHeight="1" x14ac:dyDescent="0.25">
      <c r="A757" s="434" t="str">
        <f>IF(ISERROR(VLOOKUP('Child Tracking Record Sheets'!#REF!,'Child Tracking Record Sheets'!#REF!,2,0)),"",VLOOKUP('Child Tracking Record Sheets'!#REF!,'Child Tracking Record Sheets'!#REF!,2,0))</f>
        <v/>
      </c>
      <c r="B757" s="434"/>
      <c r="C757" s="435" t="str">
        <f>IF(ISERROR(VLOOKUP('Child Tracking Record Sheets'!#REF!,'Class Record S5'!#REF!,2,0)),"",VLOOKUP('Child Tracking Record Sheets'!#REF!,'Class Record S5'!#REF!,2,0))</f>
        <v/>
      </c>
      <c r="D757" s="435"/>
      <c r="E757" s="435"/>
      <c r="F757" s="435"/>
      <c r="G757" s="435"/>
      <c r="H757" s="435"/>
      <c r="I757" s="435"/>
      <c r="J757" s="435"/>
      <c r="K757" s="435"/>
      <c r="L757" s="8"/>
    </row>
    <row r="758" spans="1:12" ht="26.1" customHeight="1" x14ac:dyDescent="0.25">
      <c r="A758" s="436" t="str">
        <f>IF(ISERROR(VLOOKUP('Child Tracking Record Sheets'!#REF!,'Child Tracking Record Sheets'!#REF!,2,0)),"",VLOOKUP('Child Tracking Record Sheets'!#REF!,'Child Tracking Record Sheets'!#REF!,2,0))</f>
        <v/>
      </c>
      <c r="B758" s="436"/>
      <c r="C758" s="437" t="str">
        <f>IF(ISERROR(VLOOKUP('Child Tracking Record Sheets'!#REF!,'Class Record S5'!#REF!,2,0)),"",VLOOKUP('Child Tracking Record Sheets'!#REF!,'Class Record S5'!#REF!,2,0))</f>
        <v/>
      </c>
      <c r="D758" s="437"/>
      <c r="E758" s="437"/>
      <c r="F758" s="437"/>
      <c r="G758" s="437"/>
      <c r="H758" s="437"/>
      <c r="I758" s="437"/>
      <c r="J758" s="437"/>
      <c r="K758" s="437"/>
      <c r="L758" s="9"/>
    </row>
    <row r="759" spans="1:12" ht="11.1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</row>
    <row r="760" spans="1:12" ht="20.100000000000001" customHeight="1" x14ac:dyDescent="0.25">
      <c r="A760" s="438" t="s">
        <v>44</v>
      </c>
      <c r="B760" s="438"/>
      <c r="C760" s="438"/>
      <c r="D760" s="438"/>
      <c r="E760" s="438"/>
      <c r="F760" s="438"/>
      <c r="G760" s="438"/>
      <c r="H760" s="438"/>
      <c r="I760" s="438"/>
      <c r="J760" s="438"/>
      <c r="K760" s="439" t="s">
        <v>45</v>
      </c>
      <c r="L760" s="439"/>
    </row>
    <row r="761" spans="1:12" ht="20.100000000000001" customHeight="1" x14ac:dyDescent="0.25">
      <c r="A761" s="440"/>
      <c r="B761" s="440"/>
      <c r="C761" s="440"/>
      <c r="D761" s="440"/>
      <c r="E761" s="440"/>
      <c r="F761" s="440"/>
      <c r="G761" s="440"/>
      <c r="H761" s="440"/>
      <c r="I761" s="440"/>
      <c r="J761" s="440"/>
      <c r="K761" s="441" t="e">
        <f>'Class Record S5'!#REF!</f>
        <v>#REF!</v>
      </c>
      <c r="L761" s="441"/>
    </row>
    <row r="762" spans="1:12" ht="20.100000000000001" customHeight="1" x14ac:dyDescent="0.25">
      <c r="A762" s="440"/>
      <c r="B762" s="440"/>
      <c r="C762" s="440"/>
      <c r="D762" s="440"/>
      <c r="E762" s="440"/>
      <c r="F762" s="440"/>
      <c r="G762" s="440"/>
      <c r="H762" s="440"/>
      <c r="I762" s="440"/>
      <c r="J762" s="440"/>
      <c r="K762" s="441"/>
      <c r="L762" s="441"/>
    </row>
    <row r="763" spans="1:12" ht="20.100000000000001" customHeight="1" x14ac:dyDescent="0.25">
      <c r="A763" s="440"/>
      <c r="B763" s="440"/>
      <c r="C763" s="440"/>
      <c r="D763" s="440"/>
      <c r="E763" s="440"/>
      <c r="F763" s="440"/>
      <c r="G763" s="440"/>
      <c r="H763" s="440"/>
      <c r="I763" s="440"/>
      <c r="J763" s="440"/>
      <c r="K763" s="441"/>
      <c r="L763" s="441"/>
    </row>
    <row r="764" spans="1:12" ht="20.100000000000001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</row>
    <row r="765" spans="1:12" ht="20.100000000000001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</row>
    <row r="766" spans="1:12" ht="24.6" customHeight="1" x14ac:dyDescent="0.25">
      <c r="A766" s="423" t="e">
        <f>'Child Tracking Record Sheets'!$B$1:$F$1</f>
        <v>#VALUE!</v>
      </c>
      <c r="B766" s="423"/>
      <c r="C766" s="423"/>
      <c r="D766" s="423"/>
      <c r="E766" s="423"/>
      <c r="F766" s="423"/>
      <c r="G766" s="423"/>
      <c r="H766" s="423"/>
      <c r="I766" s="423"/>
      <c r="J766" s="423"/>
      <c r="K766" s="423"/>
      <c r="L766" s="423"/>
    </row>
    <row r="767" spans="1:12" ht="11.1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ht="12" customHeight="1" x14ac:dyDescent="0.25">
      <c r="A768" s="424" t="s">
        <v>17</v>
      </c>
      <c r="B768" s="424"/>
      <c r="C768" s="425">
        <f>'Class Record S5'!V$2</f>
        <v>0</v>
      </c>
      <c r="D768" s="425"/>
      <c r="E768" s="425"/>
      <c r="F768" s="425"/>
      <c r="G768" s="424" t="s">
        <v>18</v>
      </c>
      <c r="H768" s="426" t="e">
        <f>$H$3</f>
        <v>#REF!</v>
      </c>
      <c r="I768" s="426"/>
      <c r="J768" s="427" t="str">
        <f>'Class Record S5'!$C$2</f>
        <v>CLASS</v>
      </c>
      <c r="K768" s="427"/>
      <c r="L768" s="427"/>
    </row>
    <row r="769" spans="1:12" ht="12" customHeight="1" x14ac:dyDescent="0.25">
      <c r="A769" s="424"/>
      <c r="B769" s="424"/>
      <c r="C769" s="425"/>
      <c r="D769" s="425"/>
      <c r="E769" s="425"/>
      <c r="F769" s="425"/>
      <c r="G769" s="424"/>
      <c r="H769" s="426"/>
      <c r="I769" s="426"/>
      <c r="J769" s="427"/>
      <c r="K769" s="427"/>
      <c r="L769" s="427"/>
    </row>
    <row r="770" spans="1:12" ht="11.1" customHeight="1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</row>
    <row r="771" spans="1:12" ht="20.100000000000001" customHeight="1" x14ac:dyDescent="0.25">
      <c r="A771" s="417" t="s">
        <v>19</v>
      </c>
      <c r="B771" s="417"/>
      <c r="C771" s="417"/>
      <c r="D771" s="417"/>
      <c r="E771" s="418" t="s">
        <v>20</v>
      </c>
      <c r="F771" s="418"/>
      <c r="G771" s="418"/>
      <c r="H771" s="418"/>
      <c r="I771" s="419" t="s">
        <v>21</v>
      </c>
      <c r="J771" s="419"/>
      <c r="K771" s="419"/>
      <c r="L771" s="419"/>
    </row>
    <row r="772" spans="1:12" ht="20.100000000000001" customHeight="1" x14ac:dyDescent="0.25">
      <c r="A772" s="420" t="s">
        <v>22</v>
      </c>
      <c r="B772" s="420"/>
      <c r="C772" s="421" t="s">
        <v>23</v>
      </c>
      <c r="D772" s="421"/>
      <c r="E772" s="421" t="s">
        <v>24</v>
      </c>
      <c r="F772" s="421"/>
      <c r="G772" s="421" t="s">
        <v>25</v>
      </c>
      <c r="H772" s="421"/>
      <c r="I772" s="421" t="s">
        <v>26</v>
      </c>
      <c r="J772" s="421"/>
      <c r="K772" s="422" t="s">
        <v>27</v>
      </c>
      <c r="L772" s="422"/>
    </row>
    <row r="773" spans="1:12" ht="15" customHeight="1" x14ac:dyDescent="0.25">
      <c r="A773" s="433" t="s">
        <v>28</v>
      </c>
      <c r="B773" s="433"/>
      <c r="C773" s="433"/>
      <c r="D773" s="433"/>
      <c r="E773" s="433" t="s">
        <v>29</v>
      </c>
      <c r="F773" s="433"/>
      <c r="G773" s="433"/>
      <c r="H773" s="433"/>
      <c r="I773" s="433" t="s">
        <v>30</v>
      </c>
      <c r="J773" s="433"/>
      <c r="K773" s="433"/>
      <c r="L773" s="433"/>
    </row>
    <row r="774" spans="1:12" ht="15" customHeight="1" x14ac:dyDescent="0.25">
      <c r="A774" s="432" t="s">
        <v>31</v>
      </c>
      <c r="B774" s="432"/>
      <c r="C774" s="432"/>
      <c r="D774" s="432"/>
      <c r="E774" s="432" t="s">
        <v>32</v>
      </c>
      <c r="F774" s="432"/>
      <c r="G774" s="432"/>
      <c r="H774" s="432"/>
      <c r="I774" s="432" t="s">
        <v>33</v>
      </c>
      <c r="J774" s="432"/>
      <c r="K774" s="432"/>
      <c r="L774" s="432"/>
    </row>
    <row r="775" spans="1:12" ht="15" customHeight="1" x14ac:dyDescent="0.25">
      <c r="A775" s="432" t="s">
        <v>34</v>
      </c>
      <c r="B775" s="432"/>
      <c r="C775" s="432"/>
      <c r="D775" s="432"/>
      <c r="E775" s="432" t="s">
        <v>35</v>
      </c>
      <c r="F775" s="432"/>
      <c r="G775" s="432"/>
      <c r="H775" s="432"/>
      <c r="I775" s="432" t="s">
        <v>36</v>
      </c>
      <c r="J775" s="432"/>
      <c r="K775" s="432"/>
      <c r="L775" s="432"/>
    </row>
    <row r="776" spans="1:12" ht="15" customHeight="1" x14ac:dyDescent="0.25">
      <c r="A776" s="432" t="s">
        <v>37</v>
      </c>
      <c r="B776" s="432"/>
      <c r="C776" s="432"/>
      <c r="D776" s="432"/>
      <c r="E776" s="432" t="s">
        <v>38</v>
      </c>
      <c r="F776" s="432"/>
      <c r="G776" s="432"/>
      <c r="H776" s="432"/>
      <c r="I776" s="432" t="s">
        <v>39</v>
      </c>
      <c r="J776" s="432"/>
      <c r="K776" s="432"/>
      <c r="L776" s="432"/>
    </row>
    <row r="777" spans="1:12" ht="15" customHeight="1" x14ac:dyDescent="0.25">
      <c r="A777" s="428" t="s">
        <v>40</v>
      </c>
      <c r="B777" s="428"/>
      <c r="C777" s="428"/>
      <c r="D777" s="428"/>
      <c r="E777" s="428" t="s">
        <v>41</v>
      </c>
      <c r="F777" s="428"/>
      <c r="G777" s="428"/>
      <c r="H777" s="428"/>
      <c r="I777" s="428" t="s">
        <v>42</v>
      </c>
      <c r="J777" s="428"/>
      <c r="K777" s="428"/>
      <c r="L777" s="428"/>
    </row>
    <row r="778" spans="1:12" ht="11.1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</row>
    <row r="779" spans="1:12" ht="20.100000000000001" customHeight="1" x14ac:dyDescent="0.25">
      <c r="A779" s="429" t="s">
        <v>46</v>
      </c>
      <c r="B779" s="429"/>
      <c r="C779" s="429"/>
      <c r="D779" s="429"/>
      <c r="E779" s="429"/>
      <c r="F779" s="429"/>
      <c r="G779" s="429"/>
      <c r="H779" s="429"/>
      <c r="I779" s="429"/>
      <c r="J779" s="429"/>
      <c r="K779" s="429"/>
      <c r="L779" s="6" t="s">
        <v>43</v>
      </c>
    </row>
    <row r="780" spans="1:12" ht="26.1" customHeight="1" x14ac:dyDescent="0.25">
      <c r="A780" s="430" t="str">
        <f>IF(ISERROR(VLOOKUP('Child Tracking Record Sheets'!#REF!,'Child Tracking Record Sheets'!#REF!,2,0)),"",VLOOKUP('Child Tracking Record Sheets'!#REF!,'Child Tracking Record Sheets'!#REF!,2,0))</f>
        <v/>
      </c>
      <c r="B780" s="430"/>
      <c r="C780" s="431" t="str">
        <f>IF(ISERROR(VLOOKUP('Child Tracking Record Sheets'!#REF!,'Class Record S5'!#REF!,2,0)),"",VLOOKUP('Child Tracking Record Sheets'!#REF!,'Class Record S5'!#REF!,2,0))</f>
        <v/>
      </c>
      <c r="D780" s="431"/>
      <c r="E780" s="431"/>
      <c r="F780" s="431"/>
      <c r="G780" s="431"/>
      <c r="H780" s="431"/>
      <c r="I780" s="431"/>
      <c r="J780" s="431"/>
      <c r="K780" s="431"/>
      <c r="L780" s="7"/>
    </row>
    <row r="781" spans="1:12" ht="26.1" customHeight="1" x14ac:dyDescent="0.25">
      <c r="A781" s="434" t="str">
        <f>IF(ISERROR(VLOOKUP('Child Tracking Record Sheets'!#REF!,'Child Tracking Record Sheets'!#REF!,2,0)),"",VLOOKUP('Child Tracking Record Sheets'!#REF!,'Child Tracking Record Sheets'!#REF!,2,0))</f>
        <v/>
      </c>
      <c r="B781" s="434"/>
      <c r="C781" s="435" t="str">
        <f>IF(ISERROR(VLOOKUP('Child Tracking Record Sheets'!#REF!,'Class Record S5'!#REF!,2,0)),"",VLOOKUP('Child Tracking Record Sheets'!#REF!,'Class Record S5'!#REF!,2,0))</f>
        <v/>
      </c>
      <c r="D781" s="435"/>
      <c r="E781" s="435"/>
      <c r="F781" s="435"/>
      <c r="G781" s="435"/>
      <c r="H781" s="435"/>
      <c r="I781" s="435"/>
      <c r="J781" s="435"/>
      <c r="K781" s="435"/>
      <c r="L781" s="8"/>
    </row>
    <row r="782" spans="1:12" ht="26.1" customHeight="1" x14ac:dyDescent="0.25">
      <c r="A782" s="434" t="str">
        <f>IF(ISERROR(VLOOKUP('Child Tracking Record Sheets'!#REF!,'Child Tracking Record Sheets'!#REF!,2,0)),"",VLOOKUP('Child Tracking Record Sheets'!#REF!,'Child Tracking Record Sheets'!#REF!,2,0))</f>
        <v/>
      </c>
      <c r="B782" s="434"/>
      <c r="C782" s="435" t="str">
        <f>IF(ISERROR(VLOOKUP('Child Tracking Record Sheets'!#REF!,'Class Record S5'!#REF!,2,0)),"",VLOOKUP('Child Tracking Record Sheets'!#REF!,'Class Record S5'!#REF!,2,0))</f>
        <v/>
      </c>
      <c r="D782" s="435"/>
      <c r="E782" s="435"/>
      <c r="F782" s="435"/>
      <c r="G782" s="435"/>
      <c r="H782" s="435"/>
      <c r="I782" s="435"/>
      <c r="J782" s="435"/>
      <c r="K782" s="435"/>
      <c r="L782" s="8"/>
    </row>
    <row r="783" spans="1:12" ht="26.1" customHeight="1" x14ac:dyDescent="0.25">
      <c r="A783" s="436" t="str">
        <f>IF(ISERROR(VLOOKUP('Child Tracking Record Sheets'!#REF!,'Child Tracking Record Sheets'!#REF!,2,0)),"",VLOOKUP('Child Tracking Record Sheets'!#REF!,'Child Tracking Record Sheets'!#REF!,2,0))</f>
        <v/>
      </c>
      <c r="B783" s="436"/>
      <c r="C783" s="437" t="str">
        <f>IF(ISERROR(VLOOKUP('Child Tracking Record Sheets'!#REF!,'Class Record S5'!#REF!,2,0)),"",VLOOKUP('Child Tracking Record Sheets'!#REF!,'Class Record S5'!#REF!,2,0))</f>
        <v/>
      </c>
      <c r="D783" s="437"/>
      <c r="E783" s="437"/>
      <c r="F783" s="437"/>
      <c r="G783" s="437"/>
      <c r="H783" s="437"/>
      <c r="I783" s="437"/>
      <c r="J783" s="437"/>
      <c r="K783" s="437"/>
      <c r="L783" s="9"/>
    </row>
    <row r="784" spans="1:12" ht="11.1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</row>
    <row r="785" spans="1:12" ht="20.100000000000001" customHeight="1" x14ac:dyDescent="0.25">
      <c r="A785" s="429" t="s">
        <v>47</v>
      </c>
      <c r="B785" s="429"/>
      <c r="C785" s="429"/>
      <c r="D785" s="429"/>
      <c r="E785" s="429"/>
      <c r="F785" s="429"/>
      <c r="G785" s="429"/>
      <c r="H785" s="429"/>
      <c r="I785" s="429"/>
      <c r="J785" s="429"/>
      <c r="K785" s="429"/>
      <c r="L785" s="6" t="s">
        <v>43</v>
      </c>
    </row>
    <row r="786" spans="1:12" ht="26.1" customHeight="1" x14ac:dyDescent="0.25">
      <c r="A786" s="430" t="str">
        <f>IF(ISERROR(VLOOKUP('Child Tracking Record Sheets'!#REF!,'Child Tracking Record Sheets'!#REF!,2,0)),"",VLOOKUP('Child Tracking Record Sheets'!#REF!,'Child Tracking Record Sheets'!#REF!,2,0))</f>
        <v/>
      </c>
      <c r="B786" s="430"/>
      <c r="C786" s="431" t="str">
        <f>IF(ISERROR(VLOOKUP('Child Tracking Record Sheets'!#REF!,'Class Record S5'!#REF!,2,0)),"",VLOOKUP('Child Tracking Record Sheets'!#REF!,'Class Record S5'!#REF!,2,0))</f>
        <v/>
      </c>
      <c r="D786" s="431"/>
      <c r="E786" s="431"/>
      <c r="F786" s="431"/>
      <c r="G786" s="431"/>
      <c r="H786" s="431"/>
      <c r="I786" s="431"/>
      <c r="J786" s="431"/>
      <c r="K786" s="431"/>
      <c r="L786" s="7"/>
    </row>
    <row r="787" spans="1:12" ht="26.1" customHeight="1" x14ac:dyDescent="0.25">
      <c r="A787" s="434" t="str">
        <f>IF(ISERROR(VLOOKUP('Child Tracking Record Sheets'!#REF!,'Child Tracking Record Sheets'!#REF!,2,0)),"",VLOOKUP('Child Tracking Record Sheets'!#REF!,'Child Tracking Record Sheets'!#REF!,2,0))</f>
        <v/>
      </c>
      <c r="B787" s="434"/>
      <c r="C787" s="435" t="str">
        <f>IF(ISERROR(VLOOKUP('Child Tracking Record Sheets'!#REF!,'Class Record S5'!#REF!,2,0)),"",VLOOKUP('Child Tracking Record Sheets'!#REF!,'Class Record S5'!#REF!,2,0))</f>
        <v/>
      </c>
      <c r="D787" s="435"/>
      <c r="E787" s="435"/>
      <c r="F787" s="435"/>
      <c r="G787" s="435"/>
      <c r="H787" s="435"/>
      <c r="I787" s="435"/>
      <c r="J787" s="435"/>
      <c r="K787" s="435"/>
      <c r="L787" s="8"/>
    </row>
    <row r="788" spans="1:12" ht="26.1" customHeight="1" x14ac:dyDescent="0.25">
      <c r="A788" s="434" t="str">
        <f>IF(ISERROR(VLOOKUP('Child Tracking Record Sheets'!#REF!,'Child Tracking Record Sheets'!#REF!,2,0)),"",VLOOKUP('Child Tracking Record Sheets'!#REF!,'Child Tracking Record Sheets'!#REF!,2,0))</f>
        <v/>
      </c>
      <c r="B788" s="434"/>
      <c r="C788" s="435" t="str">
        <f>IF(ISERROR(VLOOKUP('Child Tracking Record Sheets'!#REF!,'Class Record S5'!#REF!,2,0)),"",VLOOKUP('Child Tracking Record Sheets'!#REF!,'Class Record S5'!#REF!,2,0))</f>
        <v/>
      </c>
      <c r="D788" s="435"/>
      <c r="E788" s="435"/>
      <c r="F788" s="435"/>
      <c r="G788" s="435"/>
      <c r="H788" s="435"/>
      <c r="I788" s="435"/>
      <c r="J788" s="435"/>
      <c r="K788" s="435"/>
      <c r="L788" s="8"/>
    </row>
    <row r="789" spans="1:12" ht="26.1" customHeight="1" x14ac:dyDescent="0.25">
      <c r="A789" s="434" t="str">
        <f>IF(ISERROR(VLOOKUP('Child Tracking Record Sheets'!#REF!,'Child Tracking Record Sheets'!#REF!,2,0)),"",VLOOKUP('Child Tracking Record Sheets'!#REF!,'Child Tracking Record Sheets'!#REF!,2,0))</f>
        <v/>
      </c>
      <c r="B789" s="434"/>
      <c r="C789" s="435" t="str">
        <f>IF(ISERROR(VLOOKUP('Child Tracking Record Sheets'!#REF!,'Class Record S5'!#REF!,2,0)),"",VLOOKUP('Child Tracking Record Sheets'!#REF!,'Class Record S5'!#REF!,2,0))</f>
        <v/>
      </c>
      <c r="D789" s="435"/>
      <c r="E789" s="435"/>
      <c r="F789" s="435"/>
      <c r="G789" s="435"/>
      <c r="H789" s="435"/>
      <c r="I789" s="435"/>
      <c r="J789" s="435"/>
      <c r="K789" s="435"/>
      <c r="L789" s="8"/>
    </row>
    <row r="790" spans="1:12" ht="26.1" customHeight="1" x14ac:dyDescent="0.25">
      <c r="A790" s="436" t="str">
        <f>IF(ISERROR(VLOOKUP('Child Tracking Record Sheets'!#REF!,'Child Tracking Record Sheets'!#REF!,2,0)),"",VLOOKUP('Child Tracking Record Sheets'!#REF!,'Child Tracking Record Sheets'!#REF!,2,0))</f>
        <v/>
      </c>
      <c r="B790" s="436"/>
      <c r="C790" s="437" t="str">
        <f>IF(ISERROR(VLOOKUP('Child Tracking Record Sheets'!#REF!,'Class Record S5'!#REF!,2,0)),"",VLOOKUP('Child Tracking Record Sheets'!#REF!,'Class Record S5'!#REF!,2,0))</f>
        <v/>
      </c>
      <c r="D790" s="437"/>
      <c r="E790" s="437"/>
      <c r="F790" s="437"/>
      <c r="G790" s="437"/>
      <c r="H790" s="437"/>
      <c r="I790" s="437"/>
      <c r="J790" s="437"/>
      <c r="K790" s="437"/>
      <c r="L790" s="9"/>
    </row>
    <row r="791" spans="1:12" ht="11.1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</row>
    <row r="792" spans="1:12" ht="20.100000000000001" customHeight="1" x14ac:dyDescent="0.25">
      <c r="A792" s="429" t="s">
        <v>48</v>
      </c>
      <c r="B792" s="429"/>
      <c r="C792" s="429"/>
      <c r="D792" s="429"/>
      <c r="E792" s="429"/>
      <c r="F792" s="429"/>
      <c r="G792" s="429"/>
      <c r="H792" s="429"/>
      <c r="I792" s="429"/>
      <c r="J792" s="429"/>
      <c r="K792" s="429"/>
      <c r="L792" s="6" t="s">
        <v>43</v>
      </c>
    </row>
    <row r="793" spans="1:12" ht="26.1" customHeight="1" x14ac:dyDescent="0.25">
      <c r="A793" s="430" t="str">
        <f>IF(ISERROR(VLOOKUP('Child Tracking Record Sheets'!#REF!,'Child Tracking Record Sheets'!#REF!,2,0)),"",VLOOKUP('Child Tracking Record Sheets'!#REF!,'Child Tracking Record Sheets'!#REF!,2,0))</f>
        <v/>
      </c>
      <c r="B793" s="430"/>
      <c r="C793" s="431" t="str">
        <f>IF(ISERROR(VLOOKUP('Child Tracking Record Sheets'!#REF!,'Class Record S5'!#REF!,2,0)),"",VLOOKUP('Child Tracking Record Sheets'!#REF!,'Class Record S5'!#REF!,2,0))</f>
        <v/>
      </c>
      <c r="D793" s="431"/>
      <c r="E793" s="431"/>
      <c r="F793" s="431"/>
      <c r="G793" s="431"/>
      <c r="H793" s="431"/>
      <c r="I793" s="431"/>
      <c r="J793" s="431"/>
      <c r="K793" s="431"/>
      <c r="L793" s="7"/>
    </row>
    <row r="794" spans="1:12" ht="26.1" customHeight="1" x14ac:dyDescent="0.25">
      <c r="A794" s="434" t="str">
        <f>IF(ISERROR(VLOOKUP('Child Tracking Record Sheets'!#REF!,'Child Tracking Record Sheets'!#REF!,2,0)),"",VLOOKUP('Child Tracking Record Sheets'!#REF!,'Child Tracking Record Sheets'!#REF!,2,0))</f>
        <v/>
      </c>
      <c r="B794" s="434"/>
      <c r="C794" s="435" t="str">
        <f>IF(ISERROR(VLOOKUP('Child Tracking Record Sheets'!#REF!,'Class Record S5'!#REF!,2,0)),"",VLOOKUP('Child Tracking Record Sheets'!#REF!,'Class Record S5'!#REF!,2,0))</f>
        <v/>
      </c>
      <c r="D794" s="435"/>
      <c r="E794" s="435"/>
      <c r="F794" s="435"/>
      <c r="G794" s="435"/>
      <c r="H794" s="435"/>
      <c r="I794" s="435"/>
      <c r="J794" s="435"/>
      <c r="K794" s="435"/>
      <c r="L794" s="8"/>
    </row>
    <row r="795" spans="1:12" ht="26.1" customHeight="1" x14ac:dyDescent="0.25">
      <c r="A795" s="434" t="str">
        <f>IF(ISERROR(VLOOKUP('Child Tracking Record Sheets'!#REF!,'Child Tracking Record Sheets'!#REF!,2,0)),"",VLOOKUP('Child Tracking Record Sheets'!#REF!,'Child Tracking Record Sheets'!#REF!,2,0))</f>
        <v/>
      </c>
      <c r="B795" s="434"/>
      <c r="C795" s="435" t="str">
        <f>IF(ISERROR(VLOOKUP('Child Tracking Record Sheets'!#REF!,'Class Record S5'!#REF!,2,0)),"",VLOOKUP('Child Tracking Record Sheets'!#REF!,'Class Record S5'!#REF!,2,0))</f>
        <v/>
      </c>
      <c r="D795" s="435"/>
      <c r="E795" s="435"/>
      <c r="F795" s="435"/>
      <c r="G795" s="435"/>
      <c r="H795" s="435"/>
      <c r="I795" s="435"/>
      <c r="J795" s="435"/>
      <c r="K795" s="435"/>
      <c r="L795" s="8"/>
    </row>
    <row r="796" spans="1:12" ht="26.1" customHeight="1" x14ac:dyDescent="0.25">
      <c r="A796" s="434" t="str">
        <f>IF(ISERROR(VLOOKUP('Child Tracking Record Sheets'!#REF!,'Child Tracking Record Sheets'!#REF!,2,0)),"",VLOOKUP('Child Tracking Record Sheets'!#REF!,'Child Tracking Record Sheets'!#REF!,2,0))</f>
        <v/>
      </c>
      <c r="B796" s="434"/>
      <c r="C796" s="435" t="str">
        <f>IF(ISERROR(VLOOKUP('Child Tracking Record Sheets'!#REF!,'Class Record S5'!#REF!,2,0)),"",VLOOKUP('Child Tracking Record Sheets'!#REF!,'Class Record S5'!#REF!,2,0))</f>
        <v/>
      </c>
      <c r="D796" s="435"/>
      <c r="E796" s="435"/>
      <c r="F796" s="435"/>
      <c r="G796" s="435"/>
      <c r="H796" s="435"/>
      <c r="I796" s="435"/>
      <c r="J796" s="435"/>
      <c r="K796" s="435"/>
      <c r="L796" s="8"/>
    </row>
    <row r="797" spans="1:12" ht="26.1" customHeight="1" x14ac:dyDescent="0.25">
      <c r="A797" s="436" t="str">
        <f>IF(ISERROR(VLOOKUP('Child Tracking Record Sheets'!#REF!,'Child Tracking Record Sheets'!#REF!,2,0)),"",VLOOKUP('Child Tracking Record Sheets'!#REF!,'Child Tracking Record Sheets'!#REF!,2,0))</f>
        <v/>
      </c>
      <c r="B797" s="436"/>
      <c r="C797" s="437" t="str">
        <f>IF(ISERROR(VLOOKUP('Child Tracking Record Sheets'!#REF!,'Class Record S5'!#REF!,2,0)),"",VLOOKUP('Child Tracking Record Sheets'!#REF!,'Class Record S5'!#REF!,2,0))</f>
        <v/>
      </c>
      <c r="D797" s="437"/>
      <c r="E797" s="437"/>
      <c r="F797" s="437"/>
      <c r="G797" s="437"/>
      <c r="H797" s="437"/>
      <c r="I797" s="437"/>
      <c r="J797" s="437"/>
      <c r="K797" s="437"/>
      <c r="L797" s="9"/>
    </row>
    <row r="798" spans="1:12" ht="11.1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</row>
    <row r="799" spans="1:12" ht="20.100000000000001" customHeight="1" x14ac:dyDescent="0.25">
      <c r="A799" s="429" t="s">
        <v>49</v>
      </c>
      <c r="B799" s="429"/>
      <c r="C799" s="429"/>
      <c r="D799" s="429"/>
      <c r="E799" s="429"/>
      <c r="F799" s="429"/>
      <c r="G799" s="429"/>
      <c r="H799" s="429"/>
      <c r="I799" s="429"/>
      <c r="J799" s="429"/>
      <c r="K799" s="429"/>
      <c r="L799" s="6" t="s">
        <v>43</v>
      </c>
    </row>
    <row r="800" spans="1:12" ht="26.1" customHeight="1" x14ac:dyDescent="0.25">
      <c r="A800" s="430" t="str">
        <f>IF(ISERROR(VLOOKUP('Child Tracking Record Sheets'!#REF!,'Child Tracking Record Sheets'!#REF!,2,0)),"",VLOOKUP('Child Tracking Record Sheets'!#REF!,'Child Tracking Record Sheets'!#REF!,2,0))</f>
        <v/>
      </c>
      <c r="B800" s="430"/>
      <c r="C800" s="431" t="str">
        <f>IF(ISERROR(VLOOKUP('Child Tracking Record Sheets'!#REF!,'Class Record S5'!#REF!,2,0)),"",VLOOKUP('Child Tracking Record Sheets'!#REF!,'Class Record S5'!#REF!,2,0))</f>
        <v/>
      </c>
      <c r="D800" s="431"/>
      <c r="E800" s="431"/>
      <c r="F800" s="431"/>
      <c r="G800" s="431"/>
      <c r="H800" s="431"/>
      <c r="I800" s="431"/>
      <c r="J800" s="431"/>
      <c r="K800" s="431"/>
      <c r="L800" s="7"/>
    </row>
    <row r="801" spans="1:12" ht="26.1" customHeight="1" x14ac:dyDescent="0.25">
      <c r="A801" s="434" t="str">
        <f>IF(ISERROR(VLOOKUP('Child Tracking Record Sheets'!#REF!,'Child Tracking Record Sheets'!#REF!,2,0)),"",VLOOKUP('Child Tracking Record Sheets'!#REF!,'Child Tracking Record Sheets'!#REF!,2,0))</f>
        <v/>
      </c>
      <c r="B801" s="434"/>
      <c r="C801" s="435" t="str">
        <f>IF(ISERROR(VLOOKUP('Child Tracking Record Sheets'!#REF!,'Class Record S5'!#REF!,2,0)),"",VLOOKUP('Child Tracking Record Sheets'!#REF!,'Class Record S5'!#REF!,2,0))</f>
        <v/>
      </c>
      <c r="D801" s="435"/>
      <c r="E801" s="435"/>
      <c r="F801" s="435"/>
      <c r="G801" s="435"/>
      <c r="H801" s="435"/>
      <c r="I801" s="435"/>
      <c r="J801" s="435"/>
      <c r="K801" s="435"/>
      <c r="L801" s="8"/>
    </row>
    <row r="802" spans="1:12" ht="26.1" customHeight="1" x14ac:dyDescent="0.25">
      <c r="A802" s="434" t="str">
        <f>IF(ISERROR(VLOOKUP('Child Tracking Record Sheets'!#REF!,'Child Tracking Record Sheets'!#REF!,2,0)),"",VLOOKUP('Child Tracking Record Sheets'!#REF!,'Child Tracking Record Sheets'!#REF!,2,0))</f>
        <v/>
      </c>
      <c r="B802" s="434"/>
      <c r="C802" s="435" t="str">
        <f>IF(ISERROR(VLOOKUP('Child Tracking Record Sheets'!#REF!,'Class Record S5'!#REF!,2,0)),"",VLOOKUP('Child Tracking Record Sheets'!#REF!,'Class Record S5'!#REF!,2,0))</f>
        <v/>
      </c>
      <c r="D802" s="435"/>
      <c r="E802" s="435"/>
      <c r="F802" s="435"/>
      <c r="G802" s="435"/>
      <c r="H802" s="435"/>
      <c r="I802" s="435"/>
      <c r="J802" s="435"/>
      <c r="K802" s="435"/>
      <c r="L802" s="8"/>
    </row>
    <row r="803" spans="1:12" ht="26.1" customHeight="1" x14ac:dyDescent="0.25">
      <c r="A803" s="436" t="str">
        <f>IF(ISERROR(VLOOKUP('Child Tracking Record Sheets'!#REF!,'Child Tracking Record Sheets'!#REF!,2,0)),"",VLOOKUP('Child Tracking Record Sheets'!#REF!,'Child Tracking Record Sheets'!#REF!,2,0))</f>
        <v/>
      </c>
      <c r="B803" s="436"/>
      <c r="C803" s="437" t="str">
        <f>IF(ISERROR(VLOOKUP('Child Tracking Record Sheets'!#REF!,'Class Record S5'!#REF!,2,0)),"",VLOOKUP('Child Tracking Record Sheets'!#REF!,'Class Record S5'!#REF!,2,0))</f>
        <v/>
      </c>
      <c r="D803" s="437"/>
      <c r="E803" s="437"/>
      <c r="F803" s="437"/>
      <c r="G803" s="437"/>
      <c r="H803" s="437"/>
      <c r="I803" s="437"/>
      <c r="J803" s="437"/>
      <c r="K803" s="437"/>
      <c r="L803" s="9"/>
    </row>
    <row r="804" spans="1:12" ht="11.1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</row>
    <row r="805" spans="1:12" ht="20.100000000000001" customHeight="1" x14ac:dyDescent="0.25">
      <c r="A805" s="438" t="s">
        <v>44</v>
      </c>
      <c r="B805" s="438"/>
      <c r="C805" s="438"/>
      <c r="D805" s="438"/>
      <c r="E805" s="438"/>
      <c r="F805" s="438"/>
      <c r="G805" s="438"/>
      <c r="H805" s="438"/>
      <c r="I805" s="438"/>
      <c r="J805" s="438"/>
      <c r="K805" s="439" t="s">
        <v>45</v>
      </c>
      <c r="L805" s="439"/>
    </row>
    <row r="806" spans="1:12" ht="20.100000000000001" customHeight="1" x14ac:dyDescent="0.25">
      <c r="A806" s="440"/>
      <c r="B806" s="440"/>
      <c r="C806" s="440"/>
      <c r="D806" s="440"/>
      <c r="E806" s="440"/>
      <c r="F806" s="440"/>
      <c r="G806" s="440"/>
      <c r="H806" s="440"/>
      <c r="I806" s="440"/>
      <c r="J806" s="440"/>
      <c r="K806" s="441" t="e">
        <f>'Class Record S5'!#REF!</f>
        <v>#REF!</v>
      </c>
      <c r="L806" s="441"/>
    </row>
    <row r="807" spans="1:12" ht="20.100000000000001" customHeight="1" x14ac:dyDescent="0.25">
      <c r="A807" s="440"/>
      <c r="B807" s="440"/>
      <c r="C807" s="440"/>
      <c r="D807" s="440"/>
      <c r="E807" s="440"/>
      <c r="F807" s="440"/>
      <c r="G807" s="440"/>
      <c r="H807" s="440"/>
      <c r="I807" s="440"/>
      <c r="J807" s="440"/>
      <c r="K807" s="441"/>
      <c r="L807" s="441"/>
    </row>
    <row r="808" spans="1:12" ht="20.100000000000001" customHeight="1" x14ac:dyDescent="0.25">
      <c r="A808" s="440"/>
      <c r="B808" s="440"/>
      <c r="C808" s="440"/>
      <c r="D808" s="440"/>
      <c r="E808" s="440"/>
      <c r="F808" s="440"/>
      <c r="G808" s="440"/>
      <c r="H808" s="440"/>
      <c r="I808" s="440"/>
      <c r="J808" s="440"/>
      <c r="K808" s="441"/>
      <c r="L808" s="441"/>
    </row>
    <row r="809" spans="1:12" ht="20.100000000000001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</row>
    <row r="810" spans="1:12" ht="20.100000000000001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</row>
    <row r="811" spans="1:12" ht="24.6" customHeight="1" x14ac:dyDescent="0.25">
      <c r="A811" s="423" t="e">
        <f>'Child Tracking Record Sheets'!$B$1:$F$1</f>
        <v>#VALUE!</v>
      </c>
      <c r="B811" s="423"/>
      <c r="C811" s="423"/>
      <c r="D811" s="423"/>
      <c r="E811" s="423"/>
      <c r="F811" s="423"/>
      <c r="G811" s="423"/>
      <c r="H811" s="423"/>
      <c r="I811" s="423"/>
      <c r="J811" s="423"/>
      <c r="K811" s="423"/>
      <c r="L811" s="423"/>
    </row>
    <row r="812" spans="1:12" ht="11.1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ht="12" customHeight="1" x14ac:dyDescent="0.25">
      <c r="A813" s="424" t="s">
        <v>17</v>
      </c>
      <c r="B813" s="424"/>
      <c r="C813" s="425">
        <f>'Class Record S5'!W$2</f>
        <v>0</v>
      </c>
      <c r="D813" s="425"/>
      <c r="E813" s="425"/>
      <c r="F813" s="425"/>
      <c r="G813" s="424" t="s">
        <v>18</v>
      </c>
      <c r="H813" s="426" t="e">
        <f>$H$3</f>
        <v>#REF!</v>
      </c>
      <c r="I813" s="426"/>
      <c r="J813" s="427" t="str">
        <f>'Class Record S5'!$C$2</f>
        <v>CLASS</v>
      </c>
      <c r="K813" s="427"/>
      <c r="L813" s="427"/>
    </row>
    <row r="814" spans="1:12" ht="12" customHeight="1" x14ac:dyDescent="0.25">
      <c r="A814" s="424"/>
      <c r="B814" s="424"/>
      <c r="C814" s="425"/>
      <c r="D814" s="425"/>
      <c r="E814" s="425"/>
      <c r="F814" s="425"/>
      <c r="G814" s="424"/>
      <c r="H814" s="426"/>
      <c r="I814" s="426"/>
      <c r="J814" s="427"/>
      <c r="K814" s="427"/>
      <c r="L814" s="427"/>
    </row>
    <row r="815" spans="1:12" ht="11.1" customHeight="1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</row>
    <row r="816" spans="1:12" ht="20.100000000000001" customHeight="1" x14ac:dyDescent="0.25">
      <c r="A816" s="417" t="s">
        <v>19</v>
      </c>
      <c r="B816" s="417"/>
      <c r="C816" s="417"/>
      <c r="D816" s="417"/>
      <c r="E816" s="418" t="s">
        <v>20</v>
      </c>
      <c r="F816" s="418"/>
      <c r="G816" s="418"/>
      <c r="H816" s="418"/>
      <c r="I816" s="419" t="s">
        <v>21</v>
      </c>
      <c r="J816" s="419"/>
      <c r="K816" s="419"/>
      <c r="L816" s="419"/>
    </row>
    <row r="817" spans="1:12" ht="20.100000000000001" customHeight="1" x14ac:dyDescent="0.25">
      <c r="A817" s="420" t="s">
        <v>22</v>
      </c>
      <c r="B817" s="420"/>
      <c r="C817" s="421" t="s">
        <v>23</v>
      </c>
      <c r="D817" s="421"/>
      <c r="E817" s="421" t="s">
        <v>24</v>
      </c>
      <c r="F817" s="421"/>
      <c r="G817" s="421" t="s">
        <v>25</v>
      </c>
      <c r="H817" s="421"/>
      <c r="I817" s="421" t="s">
        <v>26</v>
      </c>
      <c r="J817" s="421"/>
      <c r="K817" s="422" t="s">
        <v>27</v>
      </c>
      <c r="L817" s="422"/>
    </row>
    <row r="818" spans="1:12" ht="15" customHeight="1" x14ac:dyDescent="0.25">
      <c r="A818" s="433" t="s">
        <v>28</v>
      </c>
      <c r="B818" s="433"/>
      <c r="C818" s="433"/>
      <c r="D818" s="433"/>
      <c r="E818" s="433" t="s">
        <v>29</v>
      </c>
      <c r="F818" s="433"/>
      <c r="G818" s="433"/>
      <c r="H818" s="433"/>
      <c r="I818" s="433" t="s">
        <v>30</v>
      </c>
      <c r="J818" s="433"/>
      <c r="K818" s="433"/>
      <c r="L818" s="433"/>
    </row>
    <row r="819" spans="1:12" ht="15" customHeight="1" x14ac:dyDescent="0.25">
      <c r="A819" s="432" t="s">
        <v>31</v>
      </c>
      <c r="B819" s="432"/>
      <c r="C819" s="432"/>
      <c r="D819" s="432"/>
      <c r="E819" s="432" t="s">
        <v>32</v>
      </c>
      <c r="F819" s="432"/>
      <c r="G819" s="432"/>
      <c r="H819" s="432"/>
      <c r="I819" s="432" t="s">
        <v>33</v>
      </c>
      <c r="J819" s="432"/>
      <c r="K819" s="432"/>
      <c r="L819" s="432"/>
    </row>
    <row r="820" spans="1:12" ht="15" customHeight="1" x14ac:dyDescent="0.25">
      <c r="A820" s="432" t="s">
        <v>34</v>
      </c>
      <c r="B820" s="432"/>
      <c r="C820" s="432"/>
      <c r="D820" s="432"/>
      <c r="E820" s="432" t="s">
        <v>35</v>
      </c>
      <c r="F820" s="432"/>
      <c r="G820" s="432"/>
      <c r="H820" s="432"/>
      <c r="I820" s="432" t="s">
        <v>36</v>
      </c>
      <c r="J820" s="432"/>
      <c r="K820" s="432"/>
      <c r="L820" s="432"/>
    </row>
    <row r="821" spans="1:12" ht="15" customHeight="1" x14ac:dyDescent="0.25">
      <c r="A821" s="432" t="s">
        <v>37</v>
      </c>
      <c r="B821" s="432"/>
      <c r="C821" s="432"/>
      <c r="D821" s="432"/>
      <c r="E821" s="432" t="s">
        <v>38</v>
      </c>
      <c r="F821" s="432"/>
      <c r="G821" s="432"/>
      <c r="H821" s="432"/>
      <c r="I821" s="432" t="s">
        <v>39</v>
      </c>
      <c r="J821" s="432"/>
      <c r="K821" s="432"/>
      <c r="L821" s="432"/>
    </row>
    <row r="822" spans="1:12" ht="15" customHeight="1" x14ac:dyDescent="0.25">
      <c r="A822" s="428" t="s">
        <v>40</v>
      </c>
      <c r="B822" s="428"/>
      <c r="C822" s="428"/>
      <c r="D822" s="428"/>
      <c r="E822" s="428" t="s">
        <v>41</v>
      </c>
      <c r="F822" s="428"/>
      <c r="G822" s="428"/>
      <c r="H822" s="428"/>
      <c r="I822" s="428" t="s">
        <v>42</v>
      </c>
      <c r="J822" s="428"/>
      <c r="K822" s="428"/>
      <c r="L822" s="428"/>
    </row>
    <row r="823" spans="1:12" ht="11.1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</row>
    <row r="824" spans="1:12" ht="20.100000000000001" customHeight="1" x14ac:dyDescent="0.25">
      <c r="A824" s="429" t="s">
        <v>46</v>
      </c>
      <c r="B824" s="429"/>
      <c r="C824" s="429"/>
      <c r="D824" s="429"/>
      <c r="E824" s="429"/>
      <c r="F824" s="429"/>
      <c r="G824" s="429"/>
      <c r="H824" s="429"/>
      <c r="I824" s="429"/>
      <c r="J824" s="429"/>
      <c r="K824" s="429"/>
      <c r="L824" s="6" t="s">
        <v>43</v>
      </c>
    </row>
    <row r="825" spans="1:12" ht="26.1" customHeight="1" x14ac:dyDescent="0.25">
      <c r="A825" s="430" t="str">
        <f>IF(ISERROR(VLOOKUP('Child Tracking Record Sheets'!#REF!,'Child Tracking Record Sheets'!#REF!,2,0)),"",VLOOKUP('Child Tracking Record Sheets'!#REF!,'Child Tracking Record Sheets'!#REF!,2,0))</f>
        <v/>
      </c>
      <c r="B825" s="430"/>
      <c r="C825" s="431" t="str">
        <f>IF(ISERROR(VLOOKUP('Child Tracking Record Sheets'!#REF!,'Class Record S5'!#REF!,2,0)),"",VLOOKUP('Child Tracking Record Sheets'!#REF!,'Class Record S5'!#REF!,2,0))</f>
        <v/>
      </c>
      <c r="D825" s="431"/>
      <c r="E825" s="431"/>
      <c r="F825" s="431"/>
      <c r="G825" s="431"/>
      <c r="H825" s="431"/>
      <c r="I825" s="431"/>
      <c r="J825" s="431"/>
      <c r="K825" s="431"/>
      <c r="L825" s="7"/>
    </row>
    <row r="826" spans="1:12" ht="26.1" customHeight="1" x14ac:dyDescent="0.25">
      <c r="A826" s="434" t="str">
        <f>IF(ISERROR(VLOOKUP('Child Tracking Record Sheets'!#REF!,'Child Tracking Record Sheets'!#REF!,2,0)),"",VLOOKUP('Child Tracking Record Sheets'!#REF!,'Child Tracking Record Sheets'!#REF!,2,0))</f>
        <v/>
      </c>
      <c r="B826" s="434"/>
      <c r="C826" s="435" t="str">
        <f>IF(ISERROR(VLOOKUP('Child Tracking Record Sheets'!#REF!,'Class Record S5'!#REF!,2,0)),"",VLOOKUP('Child Tracking Record Sheets'!#REF!,'Class Record S5'!#REF!,2,0))</f>
        <v/>
      </c>
      <c r="D826" s="435"/>
      <c r="E826" s="435"/>
      <c r="F826" s="435"/>
      <c r="G826" s="435"/>
      <c r="H826" s="435"/>
      <c r="I826" s="435"/>
      <c r="J826" s="435"/>
      <c r="K826" s="435"/>
      <c r="L826" s="8"/>
    </row>
    <row r="827" spans="1:12" ht="26.1" customHeight="1" x14ac:dyDescent="0.25">
      <c r="A827" s="434" t="str">
        <f>IF(ISERROR(VLOOKUP('Child Tracking Record Sheets'!#REF!,'Child Tracking Record Sheets'!#REF!,2,0)),"",VLOOKUP('Child Tracking Record Sheets'!#REF!,'Child Tracking Record Sheets'!#REF!,2,0))</f>
        <v/>
      </c>
      <c r="B827" s="434"/>
      <c r="C827" s="435" t="str">
        <f>IF(ISERROR(VLOOKUP('Child Tracking Record Sheets'!#REF!,'Class Record S5'!#REF!,2,0)),"",VLOOKUP('Child Tracking Record Sheets'!#REF!,'Class Record S5'!#REF!,2,0))</f>
        <v/>
      </c>
      <c r="D827" s="435"/>
      <c r="E827" s="435"/>
      <c r="F827" s="435"/>
      <c r="G827" s="435"/>
      <c r="H827" s="435"/>
      <c r="I827" s="435"/>
      <c r="J827" s="435"/>
      <c r="K827" s="435"/>
      <c r="L827" s="8"/>
    </row>
    <row r="828" spans="1:12" ht="26.1" customHeight="1" x14ac:dyDescent="0.25">
      <c r="A828" s="436" t="str">
        <f>IF(ISERROR(VLOOKUP('Child Tracking Record Sheets'!#REF!,'Child Tracking Record Sheets'!#REF!,2,0)),"",VLOOKUP('Child Tracking Record Sheets'!#REF!,'Child Tracking Record Sheets'!#REF!,2,0))</f>
        <v/>
      </c>
      <c r="B828" s="436"/>
      <c r="C828" s="437" t="str">
        <f>IF(ISERROR(VLOOKUP('Child Tracking Record Sheets'!#REF!,'Class Record S5'!#REF!,2,0)),"",VLOOKUP('Child Tracking Record Sheets'!#REF!,'Class Record S5'!#REF!,2,0))</f>
        <v/>
      </c>
      <c r="D828" s="437"/>
      <c r="E828" s="437"/>
      <c r="F828" s="437"/>
      <c r="G828" s="437"/>
      <c r="H828" s="437"/>
      <c r="I828" s="437"/>
      <c r="J828" s="437"/>
      <c r="K828" s="437"/>
      <c r="L828" s="9"/>
    </row>
    <row r="829" spans="1:12" ht="11.1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</row>
    <row r="830" spans="1:12" ht="20.100000000000001" customHeight="1" x14ac:dyDescent="0.25">
      <c r="A830" s="429" t="s">
        <v>47</v>
      </c>
      <c r="B830" s="429"/>
      <c r="C830" s="429"/>
      <c r="D830" s="429"/>
      <c r="E830" s="429"/>
      <c r="F830" s="429"/>
      <c r="G830" s="429"/>
      <c r="H830" s="429"/>
      <c r="I830" s="429"/>
      <c r="J830" s="429"/>
      <c r="K830" s="429"/>
      <c r="L830" s="6" t="s">
        <v>43</v>
      </c>
    </row>
    <row r="831" spans="1:12" ht="26.1" customHeight="1" x14ac:dyDescent="0.25">
      <c r="A831" s="430" t="str">
        <f>IF(ISERROR(VLOOKUP('Child Tracking Record Sheets'!#REF!,'Child Tracking Record Sheets'!#REF!,2,0)),"",VLOOKUP('Child Tracking Record Sheets'!#REF!,'Child Tracking Record Sheets'!#REF!,2,0))</f>
        <v/>
      </c>
      <c r="B831" s="430"/>
      <c r="C831" s="431" t="str">
        <f>IF(ISERROR(VLOOKUP('Child Tracking Record Sheets'!#REF!,'Class Record S5'!#REF!,2,0)),"",VLOOKUP('Child Tracking Record Sheets'!#REF!,'Class Record S5'!#REF!,2,0))</f>
        <v/>
      </c>
      <c r="D831" s="431"/>
      <c r="E831" s="431"/>
      <c r="F831" s="431"/>
      <c r="G831" s="431"/>
      <c r="H831" s="431"/>
      <c r="I831" s="431"/>
      <c r="J831" s="431"/>
      <c r="K831" s="431"/>
      <c r="L831" s="7"/>
    </row>
    <row r="832" spans="1:12" ht="26.1" customHeight="1" x14ac:dyDescent="0.25">
      <c r="A832" s="434" t="str">
        <f>IF(ISERROR(VLOOKUP('Child Tracking Record Sheets'!#REF!,'Child Tracking Record Sheets'!#REF!,2,0)),"",VLOOKUP('Child Tracking Record Sheets'!#REF!,'Child Tracking Record Sheets'!#REF!,2,0))</f>
        <v/>
      </c>
      <c r="B832" s="434"/>
      <c r="C832" s="435" t="str">
        <f>IF(ISERROR(VLOOKUP('Child Tracking Record Sheets'!#REF!,'Class Record S5'!#REF!,2,0)),"",VLOOKUP('Child Tracking Record Sheets'!#REF!,'Class Record S5'!#REF!,2,0))</f>
        <v/>
      </c>
      <c r="D832" s="435"/>
      <c r="E832" s="435"/>
      <c r="F832" s="435"/>
      <c r="G832" s="435"/>
      <c r="H832" s="435"/>
      <c r="I832" s="435"/>
      <c r="J832" s="435"/>
      <c r="K832" s="435"/>
      <c r="L832" s="8"/>
    </row>
    <row r="833" spans="1:12" ht="26.1" customHeight="1" x14ac:dyDescent="0.25">
      <c r="A833" s="434" t="str">
        <f>IF(ISERROR(VLOOKUP('Child Tracking Record Sheets'!#REF!,'Child Tracking Record Sheets'!#REF!,2,0)),"",VLOOKUP('Child Tracking Record Sheets'!#REF!,'Child Tracking Record Sheets'!#REF!,2,0))</f>
        <v/>
      </c>
      <c r="B833" s="434"/>
      <c r="C833" s="435" t="str">
        <f>IF(ISERROR(VLOOKUP('Child Tracking Record Sheets'!#REF!,'Class Record S5'!#REF!,2,0)),"",VLOOKUP('Child Tracking Record Sheets'!#REF!,'Class Record S5'!#REF!,2,0))</f>
        <v/>
      </c>
      <c r="D833" s="435"/>
      <c r="E833" s="435"/>
      <c r="F833" s="435"/>
      <c r="G833" s="435"/>
      <c r="H833" s="435"/>
      <c r="I833" s="435"/>
      <c r="J833" s="435"/>
      <c r="K833" s="435"/>
      <c r="L833" s="8"/>
    </row>
    <row r="834" spans="1:12" ht="26.1" customHeight="1" x14ac:dyDescent="0.25">
      <c r="A834" s="434" t="str">
        <f>IF(ISERROR(VLOOKUP('Child Tracking Record Sheets'!#REF!,'Child Tracking Record Sheets'!#REF!,2,0)),"",VLOOKUP('Child Tracking Record Sheets'!#REF!,'Child Tracking Record Sheets'!#REF!,2,0))</f>
        <v/>
      </c>
      <c r="B834" s="434"/>
      <c r="C834" s="435" t="str">
        <f>IF(ISERROR(VLOOKUP('Child Tracking Record Sheets'!#REF!,'Class Record S5'!#REF!,2,0)),"",VLOOKUP('Child Tracking Record Sheets'!#REF!,'Class Record S5'!#REF!,2,0))</f>
        <v/>
      </c>
      <c r="D834" s="435"/>
      <c r="E834" s="435"/>
      <c r="F834" s="435"/>
      <c r="G834" s="435"/>
      <c r="H834" s="435"/>
      <c r="I834" s="435"/>
      <c r="J834" s="435"/>
      <c r="K834" s="435"/>
      <c r="L834" s="8"/>
    </row>
    <row r="835" spans="1:12" ht="26.1" customHeight="1" x14ac:dyDescent="0.25">
      <c r="A835" s="436" t="str">
        <f>IF(ISERROR(VLOOKUP('Child Tracking Record Sheets'!#REF!,'Child Tracking Record Sheets'!#REF!,2,0)),"",VLOOKUP('Child Tracking Record Sheets'!#REF!,'Child Tracking Record Sheets'!#REF!,2,0))</f>
        <v/>
      </c>
      <c r="B835" s="436"/>
      <c r="C835" s="437" t="str">
        <f>IF(ISERROR(VLOOKUP('Child Tracking Record Sheets'!#REF!,'Class Record S5'!#REF!,2,0)),"",VLOOKUP('Child Tracking Record Sheets'!#REF!,'Class Record S5'!#REF!,2,0))</f>
        <v/>
      </c>
      <c r="D835" s="437"/>
      <c r="E835" s="437"/>
      <c r="F835" s="437"/>
      <c r="G835" s="437"/>
      <c r="H835" s="437"/>
      <c r="I835" s="437"/>
      <c r="J835" s="437"/>
      <c r="K835" s="437"/>
      <c r="L835" s="9"/>
    </row>
    <row r="836" spans="1:12" ht="11.1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</row>
    <row r="837" spans="1:12" ht="20.100000000000001" customHeight="1" x14ac:dyDescent="0.25">
      <c r="A837" s="429" t="s">
        <v>48</v>
      </c>
      <c r="B837" s="429"/>
      <c r="C837" s="429"/>
      <c r="D837" s="429"/>
      <c r="E837" s="429"/>
      <c r="F837" s="429"/>
      <c r="G837" s="429"/>
      <c r="H837" s="429"/>
      <c r="I837" s="429"/>
      <c r="J837" s="429"/>
      <c r="K837" s="429"/>
      <c r="L837" s="6" t="s">
        <v>43</v>
      </c>
    </row>
    <row r="838" spans="1:12" ht="26.1" customHeight="1" x14ac:dyDescent="0.25">
      <c r="A838" s="430" t="str">
        <f>IF(ISERROR(VLOOKUP('Child Tracking Record Sheets'!#REF!,'Child Tracking Record Sheets'!#REF!,2,0)),"",VLOOKUP('Child Tracking Record Sheets'!#REF!,'Child Tracking Record Sheets'!#REF!,2,0))</f>
        <v/>
      </c>
      <c r="B838" s="430"/>
      <c r="C838" s="431" t="str">
        <f>IF(ISERROR(VLOOKUP('Child Tracking Record Sheets'!#REF!,'Class Record S5'!#REF!,2,0)),"",VLOOKUP('Child Tracking Record Sheets'!#REF!,'Class Record S5'!#REF!,2,0))</f>
        <v/>
      </c>
      <c r="D838" s="431"/>
      <c r="E838" s="431"/>
      <c r="F838" s="431"/>
      <c r="G838" s="431"/>
      <c r="H838" s="431"/>
      <c r="I838" s="431"/>
      <c r="J838" s="431"/>
      <c r="K838" s="431"/>
      <c r="L838" s="7"/>
    </row>
    <row r="839" spans="1:12" ht="26.1" customHeight="1" x14ac:dyDescent="0.25">
      <c r="A839" s="434" t="str">
        <f>IF(ISERROR(VLOOKUP('Child Tracking Record Sheets'!#REF!,'Child Tracking Record Sheets'!#REF!,2,0)),"",VLOOKUP('Child Tracking Record Sheets'!#REF!,'Child Tracking Record Sheets'!#REF!,2,0))</f>
        <v/>
      </c>
      <c r="B839" s="434"/>
      <c r="C839" s="435" t="str">
        <f>IF(ISERROR(VLOOKUP('Child Tracking Record Sheets'!#REF!,'Class Record S5'!#REF!,2,0)),"",VLOOKUP('Child Tracking Record Sheets'!#REF!,'Class Record S5'!#REF!,2,0))</f>
        <v/>
      </c>
      <c r="D839" s="435"/>
      <c r="E839" s="435"/>
      <c r="F839" s="435"/>
      <c r="G839" s="435"/>
      <c r="H839" s="435"/>
      <c r="I839" s="435"/>
      <c r="J839" s="435"/>
      <c r="K839" s="435"/>
      <c r="L839" s="8"/>
    </row>
    <row r="840" spans="1:12" ht="26.1" customHeight="1" x14ac:dyDescent="0.25">
      <c r="A840" s="434" t="str">
        <f>IF(ISERROR(VLOOKUP('Child Tracking Record Sheets'!#REF!,'Child Tracking Record Sheets'!#REF!,2,0)),"",VLOOKUP('Child Tracking Record Sheets'!#REF!,'Child Tracking Record Sheets'!#REF!,2,0))</f>
        <v/>
      </c>
      <c r="B840" s="434"/>
      <c r="C840" s="435" t="str">
        <f>IF(ISERROR(VLOOKUP('Child Tracking Record Sheets'!#REF!,'Class Record S5'!#REF!,2,0)),"",VLOOKUP('Child Tracking Record Sheets'!#REF!,'Class Record S5'!#REF!,2,0))</f>
        <v/>
      </c>
      <c r="D840" s="435"/>
      <c r="E840" s="435"/>
      <c r="F840" s="435"/>
      <c r="G840" s="435"/>
      <c r="H840" s="435"/>
      <c r="I840" s="435"/>
      <c r="J840" s="435"/>
      <c r="K840" s="435"/>
      <c r="L840" s="8"/>
    </row>
    <row r="841" spans="1:12" ht="26.1" customHeight="1" x14ac:dyDescent="0.25">
      <c r="A841" s="434" t="str">
        <f>IF(ISERROR(VLOOKUP('Child Tracking Record Sheets'!#REF!,'Child Tracking Record Sheets'!#REF!,2,0)),"",VLOOKUP('Child Tracking Record Sheets'!#REF!,'Child Tracking Record Sheets'!#REF!,2,0))</f>
        <v/>
      </c>
      <c r="B841" s="434"/>
      <c r="C841" s="435" t="str">
        <f>IF(ISERROR(VLOOKUP('Child Tracking Record Sheets'!#REF!,'Class Record S5'!#REF!,2,0)),"",VLOOKUP('Child Tracking Record Sheets'!#REF!,'Class Record S5'!#REF!,2,0))</f>
        <v/>
      </c>
      <c r="D841" s="435"/>
      <c r="E841" s="435"/>
      <c r="F841" s="435"/>
      <c r="G841" s="435"/>
      <c r="H841" s="435"/>
      <c r="I841" s="435"/>
      <c r="J841" s="435"/>
      <c r="K841" s="435"/>
      <c r="L841" s="8"/>
    </row>
    <row r="842" spans="1:12" ht="26.1" customHeight="1" x14ac:dyDescent="0.25">
      <c r="A842" s="436" t="str">
        <f>IF(ISERROR(VLOOKUP('Child Tracking Record Sheets'!#REF!,'Child Tracking Record Sheets'!#REF!,2,0)),"",VLOOKUP('Child Tracking Record Sheets'!#REF!,'Child Tracking Record Sheets'!#REF!,2,0))</f>
        <v/>
      </c>
      <c r="B842" s="436"/>
      <c r="C842" s="437" t="str">
        <f>IF(ISERROR(VLOOKUP('Child Tracking Record Sheets'!#REF!,'Class Record S5'!#REF!,2,0)),"",VLOOKUP('Child Tracking Record Sheets'!#REF!,'Class Record S5'!#REF!,2,0))</f>
        <v/>
      </c>
      <c r="D842" s="437"/>
      <c r="E842" s="437"/>
      <c r="F842" s="437"/>
      <c r="G842" s="437"/>
      <c r="H842" s="437"/>
      <c r="I842" s="437"/>
      <c r="J842" s="437"/>
      <c r="K842" s="437"/>
      <c r="L842" s="9"/>
    </row>
    <row r="843" spans="1:12" ht="11.1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</row>
    <row r="844" spans="1:12" ht="20.100000000000001" customHeight="1" x14ac:dyDescent="0.25">
      <c r="A844" s="429" t="s">
        <v>49</v>
      </c>
      <c r="B844" s="429"/>
      <c r="C844" s="429"/>
      <c r="D844" s="429"/>
      <c r="E844" s="429"/>
      <c r="F844" s="429"/>
      <c r="G844" s="429"/>
      <c r="H844" s="429"/>
      <c r="I844" s="429"/>
      <c r="J844" s="429"/>
      <c r="K844" s="429"/>
      <c r="L844" s="6" t="s">
        <v>43</v>
      </c>
    </row>
    <row r="845" spans="1:12" ht="26.1" customHeight="1" x14ac:dyDescent="0.25">
      <c r="A845" s="430" t="str">
        <f>IF(ISERROR(VLOOKUP('Child Tracking Record Sheets'!#REF!,'Child Tracking Record Sheets'!#REF!,2,0)),"",VLOOKUP('Child Tracking Record Sheets'!#REF!,'Child Tracking Record Sheets'!#REF!,2,0))</f>
        <v/>
      </c>
      <c r="B845" s="430"/>
      <c r="C845" s="431" t="str">
        <f>IF(ISERROR(VLOOKUP('Child Tracking Record Sheets'!#REF!,'Class Record S5'!#REF!,2,0)),"",VLOOKUP('Child Tracking Record Sheets'!#REF!,'Class Record S5'!#REF!,2,0))</f>
        <v/>
      </c>
      <c r="D845" s="431"/>
      <c r="E845" s="431"/>
      <c r="F845" s="431"/>
      <c r="G845" s="431"/>
      <c r="H845" s="431"/>
      <c r="I845" s="431"/>
      <c r="J845" s="431"/>
      <c r="K845" s="431"/>
      <c r="L845" s="7"/>
    </row>
    <row r="846" spans="1:12" ht="26.1" customHeight="1" x14ac:dyDescent="0.25">
      <c r="A846" s="434" t="str">
        <f>IF(ISERROR(VLOOKUP('Child Tracking Record Sheets'!#REF!,'Child Tracking Record Sheets'!#REF!,2,0)),"",VLOOKUP('Child Tracking Record Sheets'!#REF!,'Child Tracking Record Sheets'!#REF!,2,0))</f>
        <v/>
      </c>
      <c r="B846" s="434"/>
      <c r="C846" s="435" t="str">
        <f>IF(ISERROR(VLOOKUP('Child Tracking Record Sheets'!#REF!,'Class Record S5'!#REF!,2,0)),"",VLOOKUP('Child Tracking Record Sheets'!#REF!,'Class Record S5'!#REF!,2,0))</f>
        <v/>
      </c>
      <c r="D846" s="435"/>
      <c r="E846" s="435"/>
      <c r="F846" s="435"/>
      <c r="G846" s="435"/>
      <c r="H846" s="435"/>
      <c r="I846" s="435"/>
      <c r="J846" s="435"/>
      <c r="K846" s="435"/>
      <c r="L846" s="8"/>
    </row>
    <row r="847" spans="1:12" ht="26.1" customHeight="1" x14ac:dyDescent="0.25">
      <c r="A847" s="434" t="str">
        <f>IF(ISERROR(VLOOKUP('Child Tracking Record Sheets'!#REF!,'Child Tracking Record Sheets'!#REF!,2,0)),"",VLOOKUP('Child Tracking Record Sheets'!#REF!,'Child Tracking Record Sheets'!#REF!,2,0))</f>
        <v/>
      </c>
      <c r="B847" s="434"/>
      <c r="C847" s="435" t="str">
        <f>IF(ISERROR(VLOOKUP('Child Tracking Record Sheets'!#REF!,'Class Record S5'!#REF!,2,0)),"",VLOOKUP('Child Tracking Record Sheets'!#REF!,'Class Record S5'!#REF!,2,0))</f>
        <v/>
      </c>
      <c r="D847" s="435"/>
      <c r="E847" s="435"/>
      <c r="F847" s="435"/>
      <c r="G847" s="435"/>
      <c r="H847" s="435"/>
      <c r="I847" s="435"/>
      <c r="J847" s="435"/>
      <c r="K847" s="435"/>
      <c r="L847" s="8"/>
    </row>
    <row r="848" spans="1:12" ht="26.1" customHeight="1" x14ac:dyDescent="0.25">
      <c r="A848" s="436" t="str">
        <f>IF(ISERROR(VLOOKUP('Child Tracking Record Sheets'!#REF!,'Child Tracking Record Sheets'!#REF!,2,0)),"",VLOOKUP('Child Tracking Record Sheets'!#REF!,'Child Tracking Record Sheets'!#REF!,2,0))</f>
        <v/>
      </c>
      <c r="B848" s="436"/>
      <c r="C848" s="437" t="str">
        <f>IF(ISERROR(VLOOKUP('Child Tracking Record Sheets'!#REF!,'Class Record S5'!#REF!,2,0)),"",VLOOKUP('Child Tracking Record Sheets'!#REF!,'Class Record S5'!#REF!,2,0))</f>
        <v/>
      </c>
      <c r="D848" s="437"/>
      <c r="E848" s="437"/>
      <c r="F848" s="437"/>
      <c r="G848" s="437"/>
      <c r="H848" s="437"/>
      <c r="I848" s="437"/>
      <c r="J848" s="437"/>
      <c r="K848" s="437"/>
      <c r="L848" s="9"/>
    </row>
    <row r="849" spans="1:12" ht="11.1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</row>
    <row r="850" spans="1:12" ht="20.100000000000001" customHeight="1" x14ac:dyDescent="0.25">
      <c r="A850" s="438" t="s">
        <v>44</v>
      </c>
      <c r="B850" s="438"/>
      <c r="C850" s="438"/>
      <c r="D850" s="438"/>
      <c r="E850" s="438"/>
      <c r="F850" s="438"/>
      <c r="G850" s="438"/>
      <c r="H850" s="438"/>
      <c r="I850" s="438"/>
      <c r="J850" s="438"/>
      <c r="K850" s="439" t="s">
        <v>45</v>
      </c>
      <c r="L850" s="439"/>
    </row>
    <row r="851" spans="1:12" ht="20.100000000000001" customHeight="1" x14ac:dyDescent="0.25">
      <c r="A851" s="440"/>
      <c r="B851" s="440"/>
      <c r="C851" s="440"/>
      <c r="D851" s="440"/>
      <c r="E851" s="440"/>
      <c r="F851" s="440"/>
      <c r="G851" s="440"/>
      <c r="H851" s="440"/>
      <c r="I851" s="440"/>
      <c r="J851" s="440"/>
      <c r="K851" s="441" t="e">
        <f>'Class Record S5'!#REF!</f>
        <v>#REF!</v>
      </c>
      <c r="L851" s="441"/>
    </row>
    <row r="852" spans="1:12" ht="20.100000000000001" customHeight="1" x14ac:dyDescent="0.25">
      <c r="A852" s="440"/>
      <c r="B852" s="440"/>
      <c r="C852" s="440"/>
      <c r="D852" s="440"/>
      <c r="E852" s="440"/>
      <c r="F852" s="440"/>
      <c r="G852" s="440"/>
      <c r="H852" s="440"/>
      <c r="I852" s="440"/>
      <c r="J852" s="440"/>
      <c r="K852" s="441"/>
      <c r="L852" s="441"/>
    </row>
    <row r="853" spans="1:12" ht="20.100000000000001" customHeight="1" x14ac:dyDescent="0.25">
      <c r="A853" s="440"/>
      <c r="B853" s="440"/>
      <c r="C853" s="440"/>
      <c r="D853" s="440"/>
      <c r="E853" s="440"/>
      <c r="F853" s="440"/>
      <c r="G853" s="440"/>
      <c r="H853" s="440"/>
      <c r="I853" s="440"/>
      <c r="J853" s="440"/>
      <c r="K853" s="441"/>
      <c r="L853" s="441"/>
    </row>
    <row r="854" spans="1:12" ht="20.100000000000001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</row>
    <row r="855" spans="1:12" ht="20.100000000000001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</row>
    <row r="856" spans="1:12" ht="24.6" customHeight="1" x14ac:dyDescent="0.25">
      <c r="A856" s="423" t="e">
        <f>'Child Tracking Record Sheets'!$B$1:$F$1</f>
        <v>#VALUE!</v>
      </c>
      <c r="B856" s="423"/>
      <c r="C856" s="423"/>
      <c r="D856" s="423"/>
      <c r="E856" s="423"/>
      <c r="F856" s="423"/>
      <c r="G856" s="423"/>
      <c r="H856" s="423"/>
      <c r="I856" s="423"/>
      <c r="J856" s="423"/>
      <c r="K856" s="423"/>
      <c r="L856" s="423"/>
    </row>
    <row r="857" spans="1:12" ht="11.1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ht="12" customHeight="1" x14ac:dyDescent="0.25">
      <c r="A858" s="424" t="s">
        <v>17</v>
      </c>
      <c r="B858" s="424"/>
      <c r="C858" s="425">
        <f>'Class Record S5'!X$2</f>
        <v>0</v>
      </c>
      <c r="D858" s="425"/>
      <c r="E858" s="425"/>
      <c r="F858" s="425"/>
      <c r="G858" s="424" t="s">
        <v>18</v>
      </c>
      <c r="H858" s="426" t="e">
        <f>$H$3</f>
        <v>#REF!</v>
      </c>
      <c r="I858" s="426"/>
      <c r="J858" s="427" t="str">
        <f>'Class Record S5'!$C$2</f>
        <v>CLASS</v>
      </c>
      <c r="K858" s="427"/>
      <c r="L858" s="427"/>
    </row>
    <row r="859" spans="1:12" ht="12" customHeight="1" x14ac:dyDescent="0.25">
      <c r="A859" s="424"/>
      <c r="B859" s="424"/>
      <c r="C859" s="425"/>
      <c r="D859" s="425"/>
      <c r="E859" s="425"/>
      <c r="F859" s="425"/>
      <c r="G859" s="424"/>
      <c r="H859" s="426"/>
      <c r="I859" s="426"/>
      <c r="J859" s="427"/>
      <c r="K859" s="427"/>
      <c r="L859" s="427"/>
    </row>
    <row r="860" spans="1:12" ht="11.1" customHeight="1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</row>
    <row r="861" spans="1:12" ht="20.100000000000001" customHeight="1" x14ac:dyDescent="0.25">
      <c r="A861" s="417" t="s">
        <v>19</v>
      </c>
      <c r="B861" s="417"/>
      <c r="C861" s="417"/>
      <c r="D861" s="417"/>
      <c r="E861" s="418" t="s">
        <v>20</v>
      </c>
      <c r="F861" s="418"/>
      <c r="G861" s="418"/>
      <c r="H861" s="418"/>
      <c r="I861" s="419" t="s">
        <v>21</v>
      </c>
      <c r="J861" s="419"/>
      <c r="K861" s="419"/>
      <c r="L861" s="419"/>
    </row>
    <row r="862" spans="1:12" ht="20.100000000000001" customHeight="1" x14ac:dyDescent="0.25">
      <c r="A862" s="420" t="s">
        <v>22</v>
      </c>
      <c r="B862" s="420"/>
      <c r="C862" s="421" t="s">
        <v>23</v>
      </c>
      <c r="D862" s="421"/>
      <c r="E862" s="421" t="s">
        <v>24</v>
      </c>
      <c r="F862" s="421"/>
      <c r="G862" s="421" t="s">
        <v>25</v>
      </c>
      <c r="H862" s="421"/>
      <c r="I862" s="421" t="s">
        <v>26</v>
      </c>
      <c r="J862" s="421"/>
      <c r="K862" s="422" t="s">
        <v>27</v>
      </c>
      <c r="L862" s="422"/>
    </row>
    <row r="863" spans="1:12" ht="15" customHeight="1" x14ac:dyDescent="0.25">
      <c r="A863" s="433" t="s">
        <v>28</v>
      </c>
      <c r="B863" s="433"/>
      <c r="C863" s="433"/>
      <c r="D863" s="433"/>
      <c r="E863" s="433" t="s">
        <v>29</v>
      </c>
      <c r="F863" s="433"/>
      <c r="G863" s="433"/>
      <c r="H863" s="433"/>
      <c r="I863" s="433" t="s">
        <v>30</v>
      </c>
      <c r="J863" s="433"/>
      <c r="K863" s="433"/>
      <c r="L863" s="433"/>
    </row>
    <row r="864" spans="1:12" ht="15" customHeight="1" x14ac:dyDescent="0.25">
      <c r="A864" s="432" t="s">
        <v>31</v>
      </c>
      <c r="B864" s="432"/>
      <c r="C864" s="432"/>
      <c r="D864" s="432"/>
      <c r="E864" s="432" t="s">
        <v>32</v>
      </c>
      <c r="F864" s="432"/>
      <c r="G864" s="432"/>
      <c r="H864" s="432"/>
      <c r="I864" s="432" t="s">
        <v>33</v>
      </c>
      <c r="J864" s="432"/>
      <c r="K864" s="432"/>
      <c r="L864" s="432"/>
    </row>
    <row r="865" spans="1:12" ht="15" customHeight="1" x14ac:dyDescent="0.25">
      <c r="A865" s="432" t="s">
        <v>34</v>
      </c>
      <c r="B865" s="432"/>
      <c r="C865" s="432"/>
      <c r="D865" s="432"/>
      <c r="E865" s="432" t="s">
        <v>35</v>
      </c>
      <c r="F865" s="432"/>
      <c r="G865" s="432"/>
      <c r="H865" s="432"/>
      <c r="I865" s="432" t="s">
        <v>36</v>
      </c>
      <c r="J865" s="432"/>
      <c r="K865" s="432"/>
      <c r="L865" s="432"/>
    </row>
    <row r="866" spans="1:12" ht="15" customHeight="1" x14ac:dyDescent="0.25">
      <c r="A866" s="432" t="s">
        <v>37</v>
      </c>
      <c r="B866" s="432"/>
      <c r="C866" s="432"/>
      <c r="D866" s="432"/>
      <c r="E866" s="432" t="s">
        <v>38</v>
      </c>
      <c r="F866" s="432"/>
      <c r="G866" s="432"/>
      <c r="H866" s="432"/>
      <c r="I866" s="432" t="s">
        <v>39</v>
      </c>
      <c r="J866" s="432"/>
      <c r="K866" s="432"/>
      <c r="L866" s="432"/>
    </row>
    <row r="867" spans="1:12" ht="15" customHeight="1" x14ac:dyDescent="0.25">
      <c r="A867" s="428" t="s">
        <v>40</v>
      </c>
      <c r="B867" s="428"/>
      <c r="C867" s="428"/>
      <c r="D867" s="428"/>
      <c r="E867" s="428" t="s">
        <v>41</v>
      </c>
      <c r="F867" s="428"/>
      <c r="G867" s="428"/>
      <c r="H867" s="428"/>
      <c r="I867" s="428" t="s">
        <v>42</v>
      </c>
      <c r="J867" s="428"/>
      <c r="K867" s="428"/>
      <c r="L867" s="428"/>
    </row>
    <row r="868" spans="1:12" ht="11.1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</row>
    <row r="869" spans="1:12" ht="20.100000000000001" customHeight="1" x14ac:dyDescent="0.25">
      <c r="A869" s="429" t="s">
        <v>46</v>
      </c>
      <c r="B869" s="429"/>
      <c r="C869" s="429"/>
      <c r="D869" s="429"/>
      <c r="E869" s="429"/>
      <c r="F869" s="429"/>
      <c r="G869" s="429"/>
      <c r="H869" s="429"/>
      <c r="I869" s="429"/>
      <c r="J869" s="429"/>
      <c r="K869" s="429"/>
      <c r="L869" s="6" t="s">
        <v>43</v>
      </c>
    </row>
    <row r="870" spans="1:12" ht="26.1" customHeight="1" x14ac:dyDescent="0.25">
      <c r="A870" s="430" t="str">
        <f>IF(ISERROR(VLOOKUP('Child Tracking Record Sheets'!#REF!,'Child Tracking Record Sheets'!#REF!,2,0)),"",VLOOKUP('Child Tracking Record Sheets'!#REF!,'Child Tracking Record Sheets'!#REF!,2,0))</f>
        <v/>
      </c>
      <c r="B870" s="430"/>
      <c r="C870" s="431" t="str">
        <f>IF(ISERROR(VLOOKUP('Child Tracking Record Sheets'!#REF!,'Class Record S5'!#REF!,2,0)),"",VLOOKUP('Child Tracking Record Sheets'!#REF!,'Class Record S5'!#REF!,2,0))</f>
        <v/>
      </c>
      <c r="D870" s="431"/>
      <c r="E870" s="431"/>
      <c r="F870" s="431"/>
      <c r="G870" s="431"/>
      <c r="H870" s="431"/>
      <c r="I870" s="431"/>
      <c r="J870" s="431"/>
      <c r="K870" s="431"/>
      <c r="L870" s="7"/>
    </row>
    <row r="871" spans="1:12" ht="26.1" customHeight="1" x14ac:dyDescent="0.25">
      <c r="A871" s="434" t="str">
        <f>IF(ISERROR(VLOOKUP('Child Tracking Record Sheets'!#REF!,'Child Tracking Record Sheets'!#REF!,2,0)),"",VLOOKUP('Child Tracking Record Sheets'!#REF!,'Child Tracking Record Sheets'!#REF!,2,0))</f>
        <v/>
      </c>
      <c r="B871" s="434"/>
      <c r="C871" s="435" t="str">
        <f>IF(ISERROR(VLOOKUP('Child Tracking Record Sheets'!#REF!,'Class Record S5'!#REF!,2,0)),"",VLOOKUP('Child Tracking Record Sheets'!#REF!,'Class Record S5'!#REF!,2,0))</f>
        <v/>
      </c>
      <c r="D871" s="435"/>
      <c r="E871" s="435"/>
      <c r="F871" s="435"/>
      <c r="G871" s="435"/>
      <c r="H871" s="435"/>
      <c r="I871" s="435"/>
      <c r="J871" s="435"/>
      <c r="K871" s="435"/>
      <c r="L871" s="8"/>
    </row>
    <row r="872" spans="1:12" ht="26.1" customHeight="1" x14ac:dyDescent="0.25">
      <c r="A872" s="434" t="str">
        <f>IF(ISERROR(VLOOKUP('Child Tracking Record Sheets'!#REF!,'Child Tracking Record Sheets'!#REF!,2,0)),"",VLOOKUP('Child Tracking Record Sheets'!#REF!,'Child Tracking Record Sheets'!#REF!,2,0))</f>
        <v/>
      </c>
      <c r="B872" s="434"/>
      <c r="C872" s="435" t="str">
        <f>IF(ISERROR(VLOOKUP('Child Tracking Record Sheets'!#REF!,'Class Record S5'!#REF!,2,0)),"",VLOOKUP('Child Tracking Record Sheets'!#REF!,'Class Record S5'!#REF!,2,0))</f>
        <v/>
      </c>
      <c r="D872" s="435"/>
      <c r="E872" s="435"/>
      <c r="F872" s="435"/>
      <c r="G872" s="435"/>
      <c r="H872" s="435"/>
      <c r="I872" s="435"/>
      <c r="J872" s="435"/>
      <c r="K872" s="435"/>
      <c r="L872" s="8"/>
    </row>
    <row r="873" spans="1:12" ht="26.1" customHeight="1" x14ac:dyDescent="0.25">
      <c r="A873" s="436" t="str">
        <f>IF(ISERROR(VLOOKUP('Child Tracking Record Sheets'!#REF!,'Child Tracking Record Sheets'!#REF!,2,0)),"",VLOOKUP('Child Tracking Record Sheets'!#REF!,'Child Tracking Record Sheets'!#REF!,2,0))</f>
        <v/>
      </c>
      <c r="B873" s="436"/>
      <c r="C873" s="437" t="str">
        <f>IF(ISERROR(VLOOKUP('Child Tracking Record Sheets'!#REF!,'Class Record S5'!#REF!,2,0)),"",VLOOKUP('Child Tracking Record Sheets'!#REF!,'Class Record S5'!#REF!,2,0))</f>
        <v/>
      </c>
      <c r="D873" s="437"/>
      <c r="E873" s="437"/>
      <c r="F873" s="437"/>
      <c r="G873" s="437"/>
      <c r="H873" s="437"/>
      <c r="I873" s="437"/>
      <c r="J873" s="437"/>
      <c r="K873" s="437"/>
      <c r="L873" s="9"/>
    </row>
    <row r="874" spans="1:12" ht="11.1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</row>
    <row r="875" spans="1:12" ht="20.100000000000001" customHeight="1" x14ac:dyDescent="0.25">
      <c r="A875" s="429" t="s">
        <v>47</v>
      </c>
      <c r="B875" s="429"/>
      <c r="C875" s="429"/>
      <c r="D875" s="429"/>
      <c r="E875" s="429"/>
      <c r="F875" s="429"/>
      <c r="G875" s="429"/>
      <c r="H875" s="429"/>
      <c r="I875" s="429"/>
      <c r="J875" s="429"/>
      <c r="K875" s="429"/>
      <c r="L875" s="6" t="s">
        <v>43</v>
      </c>
    </row>
    <row r="876" spans="1:12" ht="26.1" customHeight="1" x14ac:dyDescent="0.25">
      <c r="A876" s="430" t="str">
        <f>IF(ISERROR(VLOOKUP('Child Tracking Record Sheets'!#REF!,'Child Tracking Record Sheets'!#REF!,2,0)),"",VLOOKUP('Child Tracking Record Sheets'!#REF!,'Child Tracking Record Sheets'!#REF!,2,0))</f>
        <v/>
      </c>
      <c r="B876" s="430"/>
      <c r="C876" s="431" t="str">
        <f>IF(ISERROR(VLOOKUP('Child Tracking Record Sheets'!#REF!,'Class Record S5'!#REF!,2,0)),"",VLOOKUP('Child Tracking Record Sheets'!#REF!,'Class Record S5'!#REF!,2,0))</f>
        <v/>
      </c>
      <c r="D876" s="431"/>
      <c r="E876" s="431"/>
      <c r="F876" s="431"/>
      <c r="G876" s="431"/>
      <c r="H876" s="431"/>
      <c r="I876" s="431"/>
      <c r="J876" s="431"/>
      <c r="K876" s="431"/>
      <c r="L876" s="7"/>
    </row>
    <row r="877" spans="1:12" ht="26.1" customHeight="1" x14ac:dyDescent="0.25">
      <c r="A877" s="434" t="str">
        <f>IF(ISERROR(VLOOKUP('Child Tracking Record Sheets'!#REF!,'Child Tracking Record Sheets'!#REF!,2,0)),"",VLOOKUP('Child Tracking Record Sheets'!#REF!,'Child Tracking Record Sheets'!#REF!,2,0))</f>
        <v/>
      </c>
      <c r="B877" s="434"/>
      <c r="C877" s="435" t="str">
        <f>IF(ISERROR(VLOOKUP('Child Tracking Record Sheets'!#REF!,'Class Record S5'!#REF!,2,0)),"",VLOOKUP('Child Tracking Record Sheets'!#REF!,'Class Record S5'!#REF!,2,0))</f>
        <v/>
      </c>
      <c r="D877" s="435"/>
      <c r="E877" s="435"/>
      <c r="F877" s="435"/>
      <c r="G877" s="435"/>
      <c r="H877" s="435"/>
      <c r="I877" s="435"/>
      <c r="J877" s="435"/>
      <c r="K877" s="435"/>
      <c r="L877" s="8"/>
    </row>
    <row r="878" spans="1:12" ht="26.1" customHeight="1" x14ac:dyDescent="0.25">
      <c r="A878" s="434" t="str">
        <f>IF(ISERROR(VLOOKUP('Child Tracking Record Sheets'!#REF!,'Child Tracking Record Sheets'!#REF!,2,0)),"",VLOOKUP('Child Tracking Record Sheets'!#REF!,'Child Tracking Record Sheets'!#REF!,2,0))</f>
        <v/>
      </c>
      <c r="B878" s="434"/>
      <c r="C878" s="435" t="str">
        <f>IF(ISERROR(VLOOKUP('Child Tracking Record Sheets'!#REF!,'Class Record S5'!#REF!,2,0)),"",VLOOKUP('Child Tracking Record Sheets'!#REF!,'Class Record S5'!#REF!,2,0))</f>
        <v/>
      </c>
      <c r="D878" s="435"/>
      <c r="E878" s="435"/>
      <c r="F878" s="435"/>
      <c r="G878" s="435"/>
      <c r="H878" s="435"/>
      <c r="I878" s="435"/>
      <c r="J878" s="435"/>
      <c r="K878" s="435"/>
      <c r="L878" s="8"/>
    </row>
    <row r="879" spans="1:12" ht="26.1" customHeight="1" x14ac:dyDescent="0.25">
      <c r="A879" s="434" t="str">
        <f>IF(ISERROR(VLOOKUP('Child Tracking Record Sheets'!#REF!,'Child Tracking Record Sheets'!#REF!,2,0)),"",VLOOKUP('Child Tracking Record Sheets'!#REF!,'Child Tracking Record Sheets'!#REF!,2,0))</f>
        <v/>
      </c>
      <c r="B879" s="434"/>
      <c r="C879" s="435" t="str">
        <f>IF(ISERROR(VLOOKUP('Child Tracking Record Sheets'!#REF!,'Class Record S5'!#REF!,2,0)),"",VLOOKUP('Child Tracking Record Sheets'!#REF!,'Class Record S5'!#REF!,2,0))</f>
        <v/>
      </c>
      <c r="D879" s="435"/>
      <c r="E879" s="435"/>
      <c r="F879" s="435"/>
      <c r="G879" s="435"/>
      <c r="H879" s="435"/>
      <c r="I879" s="435"/>
      <c r="J879" s="435"/>
      <c r="K879" s="435"/>
      <c r="L879" s="8"/>
    </row>
    <row r="880" spans="1:12" ht="26.1" customHeight="1" x14ac:dyDescent="0.25">
      <c r="A880" s="436" t="str">
        <f>IF(ISERROR(VLOOKUP('Child Tracking Record Sheets'!#REF!,'Child Tracking Record Sheets'!#REF!,2,0)),"",VLOOKUP('Child Tracking Record Sheets'!#REF!,'Child Tracking Record Sheets'!#REF!,2,0))</f>
        <v/>
      </c>
      <c r="B880" s="436"/>
      <c r="C880" s="437" t="str">
        <f>IF(ISERROR(VLOOKUP('Child Tracking Record Sheets'!#REF!,'Class Record S5'!#REF!,2,0)),"",VLOOKUP('Child Tracking Record Sheets'!#REF!,'Class Record S5'!#REF!,2,0))</f>
        <v/>
      </c>
      <c r="D880" s="437"/>
      <c r="E880" s="437"/>
      <c r="F880" s="437"/>
      <c r="G880" s="437"/>
      <c r="H880" s="437"/>
      <c r="I880" s="437"/>
      <c r="J880" s="437"/>
      <c r="K880" s="437"/>
      <c r="L880" s="9"/>
    </row>
    <row r="881" spans="1:12" ht="11.1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</row>
    <row r="882" spans="1:12" ht="20.100000000000001" customHeight="1" x14ac:dyDescent="0.25">
      <c r="A882" s="429" t="s">
        <v>48</v>
      </c>
      <c r="B882" s="429"/>
      <c r="C882" s="429"/>
      <c r="D882" s="429"/>
      <c r="E882" s="429"/>
      <c r="F882" s="429"/>
      <c r="G882" s="429"/>
      <c r="H882" s="429"/>
      <c r="I882" s="429"/>
      <c r="J882" s="429"/>
      <c r="K882" s="429"/>
      <c r="L882" s="6" t="s">
        <v>43</v>
      </c>
    </row>
    <row r="883" spans="1:12" ht="26.1" customHeight="1" x14ac:dyDescent="0.25">
      <c r="A883" s="430" t="str">
        <f>IF(ISERROR(VLOOKUP('Child Tracking Record Sheets'!#REF!,'Child Tracking Record Sheets'!#REF!,2,0)),"",VLOOKUP('Child Tracking Record Sheets'!#REF!,'Child Tracking Record Sheets'!#REF!,2,0))</f>
        <v/>
      </c>
      <c r="B883" s="430"/>
      <c r="C883" s="431" t="str">
        <f>IF(ISERROR(VLOOKUP('Child Tracking Record Sheets'!#REF!,'Class Record S5'!#REF!,2,0)),"",VLOOKUP('Child Tracking Record Sheets'!#REF!,'Class Record S5'!#REF!,2,0))</f>
        <v/>
      </c>
      <c r="D883" s="431"/>
      <c r="E883" s="431"/>
      <c r="F883" s="431"/>
      <c r="G883" s="431"/>
      <c r="H883" s="431"/>
      <c r="I883" s="431"/>
      <c r="J883" s="431"/>
      <c r="K883" s="431"/>
      <c r="L883" s="7"/>
    </row>
    <row r="884" spans="1:12" ht="26.1" customHeight="1" x14ac:dyDescent="0.25">
      <c r="A884" s="434" t="str">
        <f>IF(ISERROR(VLOOKUP('Child Tracking Record Sheets'!#REF!,'Child Tracking Record Sheets'!#REF!,2,0)),"",VLOOKUP('Child Tracking Record Sheets'!#REF!,'Child Tracking Record Sheets'!#REF!,2,0))</f>
        <v/>
      </c>
      <c r="B884" s="434"/>
      <c r="C884" s="435" t="str">
        <f>IF(ISERROR(VLOOKUP('Child Tracking Record Sheets'!#REF!,'Class Record S5'!#REF!,2,0)),"",VLOOKUP('Child Tracking Record Sheets'!#REF!,'Class Record S5'!#REF!,2,0))</f>
        <v/>
      </c>
      <c r="D884" s="435"/>
      <c r="E884" s="435"/>
      <c r="F884" s="435"/>
      <c r="G884" s="435"/>
      <c r="H884" s="435"/>
      <c r="I884" s="435"/>
      <c r="J884" s="435"/>
      <c r="K884" s="435"/>
      <c r="L884" s="8"/>
    </row>
    <row r="885" spans="1:12" ht="26.1" customHeight="1" x14ac:dyDescent="0.25">
      <c r="A885" s="434" t="str">
        <f>IF(ISERROR(VLOOKUP('Child Tracking Record Sheets'!#REF!,'Child Tracking Record Sheets'!#REF!,2,0)),"",VLOOKUP('Child Tracking Record Sheets'!#REF!,'Child Tracking Record Sheets'!#REF!,2,0))</f>
        <v/>
      </c>
      <c r="B885" s="434"/>
      <c r="C885" s="435" t="str">
        <f>IF(ISERROR(VLOOKUP('Child Tracking Record Sheets'!#REF!,'Class Record S5'!#REF!,2,0)),"",VLOOKUP('Child Tracking Record Sheets'!#REF!,'Class Record S5'!#REF!,2,0))</f>
        <v/>
      </c>
      <c r="D885" s="435"/>
      <c r="E885" s="435"/>
      <c r="F885" s="435"/>
      <c r="G885" s="435"/>
      <c r="H885" s="435"/>
      <c r="I885" s="435"/>
      <c r="J885" s="435"/>
      <c r="K885" s="435"/>
      <c r="L885" s="8"/>
    </row>
    <row r="886" spans="1:12" ht="26.1" customHeight="1" x14ac:dyDescent="0.25">
      <c r="A886" s="434" t="str">
        <f>IF(ISERROR(VLOOKUP('Child Tracking Record Sheets'!#REF!,'Child Tracking Record Sheets'!#REF!,2,0)),"",VLOOKUP('Child Tracking Record Sheets'!#REF!,'Child Tracking Record Sheets'!#REF!,2,0))</f>
        <v/>
      </c>
      <c r="B886" s="434"/>
      <c r="C886" s="435" t="str">
        <f>IF(ISERROR(VLOOKUP('Child Tracking Record Sheets'!#REF!,'Class Record S5'!#REF!,2,0)),"",VLOOKUP('Child Tracking Record Sheets'!#REF!,'Class Record S5'!#REF!,2,0))</f>
        <v/>
      </c>
      <c r="D886" s="435"/>
      <c r="E886" s="435"/>
      <c r="F886" s="435"/>
      <c r="G886" s="435"/>
      <c r="H886" s="435"/>
      <c r="I886" s="435"/>
      <c r="J886" s="435"/>
      <c r="K886" s="435"/>
      <c r="L886" s="8"/>
    </row>
    <row r="887" spans="1:12" ht="26.1" customHeight="1" x14ac:dyDescent="0.25">
      <c r="A887" s="436" t="str">
        <f>IF(ISERROR(VLOOKUP('Child Tracking Record Sheets'!#REF!,'Child Tracking Record Sheets'!#REF!,2,0)),"",VLOOKUP('Child Tracking Record Sheets'!#REF!,'Child Tracking Record Sheets'!#REF!,2,0))</f>
        <v/>
      </c>
      <c r="B887" s="436"/>
      <c r="C887" s="437" t="str">
        <f>IF(ISERROR(VLOOKUP('Child Tracking Record Sheets'!#REF!,'Class Record S5'!#REF!,2,0)),"",VLOOKUP('Child Tracking Record Sheets'!#REF!,'Class Record S5'!#REF!,2,0))</f>
        <v/>
      </c>
      <c r="D887" s="437"/>
      <c r="E887" s="437"/>
      <c r="F887" s="437"/>
      <c r="G887" s="437"/>
      <c r="H887" s="437"/>
      <c r="I887" s="437"/>
      <c r="J887" s="437"/>
      <c r="K887" s="437"/>
      <c r="L887" s="9"/>
    </row>
    <row r="888" spans="1:12" ht="11.1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</row>
    <row r="889" spans="1:12" ht="20.100000000000001" customHeight="1" x14ac:dyDescent="0.25">
      <c r="A889" s="429" t="s">
        <v>49</v>
      </c>
      <c r="B889" s="429"/>
      <c r="C889" s="429"/>
      <c r="D889" s="429"/>
      <c r="E889" s="429"/>
      <c r="F889" s="429"/>
      <c r="G889" s="429"/>
      <c r="H889" s="429"/>
      <c r="I889" s="429"/>
      <c r="J889" s="429"/>
      <c r="K889" s="429"/>
      <c r="L889" s="6" t="s">
        <v>43</v>
      </c>
    </row>
    <row r="890" spans="1:12" ht="26.1" customHeight="1" x14ac:dyDescent="0.25">
      <c r="A890" s="430" t="str">
        <f>IF(ISERROR(VLOOKUP('Child Tracking Record Sheets'!#REF!,'Child Tracking Record Sheets'!#REF!,2,0)),"",VLOOKUP('Child Tracking Record Sheets'!#REF!,'Child Tracking Record Sheets'!#REF!,2,0))</f>
        <v/>
      </c>
      <c r="B890" s="430"/>
      <c r="C890" s="431" t="str">
        <f>IF(ISERROR(VLOOKUP('Child Tracking Record Sheets'!#REF!,'Class Record S5'!#REF!,2,0)),"",VLOOKUP('Child Tracking Record Sheets'!#REF!,'Class Record S5'!#REF!,2,0))</f>
        <v/>
      </c>
      <c r="D890" s="431"/>
      <c r="E890" s="431"/>
      <c r="F890" s="431"/>
      <c r="G890" s="431"/>
      <c r="H890" s="431"/>
      <c r="I890" s="431"/>
      <c r="J890" s="431"/>
      <c r="K890" s="431"/>
      <c r="L890" s="7"/>
    </row>
    <row r="891" spans="1:12" ht="26.1" customHeight="1" x14ac:dyDescent="0.25">
      <c r="A891" s="434" t="str">
        <f>IF(ISERROR(VLOOKUP('Child Tracking Record Sheets'!#REF!,'Child Tracking Record Sheets'!#REF!,2,0)),"",VLOOKUP('Child Tracking Record Sheets'!#REF!,'Child Tracking Record Sheets'!#REF!,2,0))</f>
        <v/>
      </c>
      <c r="B891" s="434"/>
      <c r="C891" s="435" t="str">
        <f>IF(ISERROR(VLOOKUP('Child Tracking Record Sheets'!#REF!,'Class Record S5'!#REF!,2,0)),"",VLOOKUP('Child Tracking Record Sheets'!#REF!,'Class Record S5'!#REF!,2,0))</f>
        <v/>
      </c>
      <c r="D891" s="435"/>
      <c r="E891" s="435"/>
      <c r="F891" s="435"/>
      <c r="G891" s="435"/>
      <c r="H891" s="435"/>
      <c r="I891" s="435"/>
      <c r="J891" s="435"/>
      <c r="K891" s="435"/>
      <c r="L891" s="8"/>
    </row>
    <row r="892" spans="1:12" ht="26.1" customHeight="1" x14ac:dyDescent="0.25">
      <c r="A892" s="434" t="str">
        <f>IF(ISERROR(VLOOKUP('Child Tracking Record Sheets'!#REF!,'Child Tracking Record Sheets'!#REF!,2,0)),"",VLOOKUP('Child Tracking Record Sheets'!#REF!,'Child Tracking Record Sheets'!#REF!,2,0))</f>
        <v/>
      </c>
      <c r="B892" s="434"/>
      <c r="C892" s="435" t="str">
        <f>IF(ISERROR(VLOOKUP('Child Tracking Record Sheets'!#REF!,'Class Record S5'!#REF!,2,0)),"",VLOOKUP('Child Tracking Record Sheets'!#REF!,'Class Record S5'!#REF!,2,0))</f>
        <v/>
      </c>
      <c r="D892" s="435"/>
      <c r="E892" s="435"/>
      <c r="F892" s="435"/>
      <c r="G892" s="435"/>
      <c r="H892" s="435"/>
      <c r="I892" s="435"/>
      <c r="J892" s="435"/>
      <c r="K892" s="435"/>
      <c r="L892" s="8"/>
    </row>
    <row r="893" spans="1:12" ht="26.1" customHeight="1" x14ac:dyDescent="0.25">
      <c r="A893" s="436" t="str">
        <f>IF(ISERROR(VLOOKUP('Child Tracking Record Sheets'!#REF!,'Child Tracking Record Sheets'!#REF!,2,0)),"",VLOOKUP('Child Tracking Record Sheets'!#REF!,'Child Tracking Record Sheets'!#REF!,2,0))</f>
        <v/>
      </c>
      <c r="B893" s="436"/>
      <c r="C893" s="437" t="str">
        <f>IF(ISERROR(VLOOKUP('Child Tracking Record Sheets'!#REF!,'Class Record S5'!#REF!,2,0)),"",VLOOKUP('Child Tracking Record Sheets'!#REF!,'Class Record S5'!#REF!,2,0))</f>
        <v/>
      </c>
      <c r="D893" s="437"/>
      <c r="E893" s="437"/>
      <c r="F893" s="437"/>
      <c r="G893" s="437"/>
      <c r="H893" s="437"/>
      <c r="I893" s="437"/>
      <c r="J893" s="437"/>
      <c r="K893" s="437"/>
      <c r="L893" s="9"/>
    </row>
    <row r="894" spans="1:12" ht="11.1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</row>
    <row r="895" spans="1:12" ht="20.100000000000001" customHeight="1" x14ac:dyDescent="0.25">
      <c r="A895" s="438" t="s">
        <v>44</v>
      </c>
      <c r="B895" s="438"/>
      <c r="C895" s="438"/>
      <c r="D895" s="438"/>
      <c r="E895" s="438"/>
      <c r="F895" s="438"/>
      <c r="G895" s="438"/>
      <c r="H895" s="438"/>
      <c r="I895" s="438"/>
      <c r="J895" s="438"/>
      <c r="K895" s="439" t="s">
        <v>45</v>
      </c>
      <c r="L895" s="439"/>
    </row>
    <row r="896" spans="1:12" ht="20.100000000000001" customHeight="1" x14ac:dyDescent="0.25">
      <c r="A896" s="440"/>
      <c r="B896" s="440"/>
      <c r="C896" s="440"/>
      <c r="D896" s="440"/>
      <c r="E896" s="440"/>
      <c r="F896" s="440"/>
      <c r="G896" s="440"/>
      <c r="H896" s="440"/>
      <c r="I896" s="440"/>
      <c r="J896" s="440"/>
      <c r="K896" s="441" t="e">
        <f>'Class Record S5'!#REF!</f>
        <v>#REF!</v>
      </c>
      <c r="L896" s="441"/>
    </row>
    <row r="897" spans="1:12" ht="20.100000000000001" customHeight="1" x14ac:dyDescent="0.25">
      <c r="A897" s="440"/>
      <c r="B897" s="440"/>
      <c r="C897" s="440"/>
      <c r="D897" s="440"/>
      <c r="E897" s="440"/>
      <c r="F897" s="440"/>
      <c r="G897" s="440"/>
      <c r="H897" s="440"/>
      <c r="I897" s="440"/>
      <c r="J897" s="440"/>
      <c r="K897" s="441"/>
      <c r="L897" s="441"/>
    </row>
    <row r="898" spans="1:12" ht="20.100000000000001" customHeight="1" x14ac:dyDescent="0.25">
      <c r="A898" s="440"/>
      <c r="B898" s="440"/>
      <c r="C898" s="440"/>
      <c r="D898" s="440"/>
      <c r="E898" s="440"/>
      <c r="F898" s="440"/>
      <c r="G898" s="440"/>
      <c r="H898" s="440"/>
      <c r="I898" s="440"/>
      <c r="J898" s="440"/>
      <c r="K898" s="441"/>
      <c r="L898" s="441"/>
    </row>
    <row r="899" spans="1:12" ht="20.100000000000001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</row>
    <row r="900" spans="1:12" ht="20.100000000000001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</row>
    <row r="901" spans="1:12" ht="24.6" customHeight="1" x14ac:dyDescent="0.25">
      <c r="A901" s="423" t="e">
        <f>'Child Tracking Record Sheets'!$B$1:$F$1</f>
        <v>#VALUE!</v>
      </c>
      <c r="B901" s="423"/>
      <c r="C901" s="423"/>
      <c r="D901" s="423"/>
      <c r="E901" s="423"/>
      <c r="F901" s="423"/>
      <c r="G901" s="423"/>
      <c r="H901" s="423"/>
      <c r="I901" s="423"/>
      <c r="J901" s="423"/>
      <c r="K901" s="423"/>
      <c r="L901" s="423"/>
    </row>
    <row r="902" spans="1:12" ht="11.1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ht="12" customHeight="1" x14ac:dyDescent="0.25">
      <c r="A903" s="424" t="s">
        <v>17</v>
      </c>
      <c r="B903" s="424"/>
      <c r="C903" s="425">
        <f>'Class Record S5'!Y$2</f>
        <v>0</v>
      </c>
      <c r="D903" s="425"/>
      <c r="E903" s="425"/>
      <c r="F903" s="425"/>
      <c r="G903" s="424" t="s">
        <v>18</v>
      </c>
      <c r="H903" s="426" t="e">
        <f>$H$3</f>
        <v>#REF!</v>
      </c>
      <c r="I903" s="426"/>
      <c r="J903" s="427" t="str">
        <f>'Class Record S5'!$C$2</f>
        <v>CLASS</v>
      </c>
      <c r="K903" s="427"/>
      <c r="L903" s="427"/>
    </row>
    <row r="904" spans="1:12" ht="12" customHeight="1" x14ac:dyDescent="0.25">
      <c r="A904" s="424"/>
      <c r="B904" s="424"/>
      <c r="C904" s="425"/>
      <c r="D904" s="425"/>
      <c r="E904" s="425"/>
      <c r="F904" s="425"/>
      <c r="G904" s="424"/>
      <c r="H904" s="426"/>
      <c r="I904" s="426"/>
      <c r="J904" s="427"/>
      <c r="K904" s="427"/>
      <c r="L904" s="427"/>
    </row>
    <row r="905" spans="1:12" ht="11.1" customHeight="1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</row>
    <row r="906" spans="1:12" ht="20.100000000000001" customHeight="1" x14ac:dyDescent="0.25">
      <c r="A906" s="417" t="s">
        <v>19</v>
      </c>
      <c r="B906" s="417"/>
      <c r="C906" s="417"/>
      <c r="D906" s="417"/>
      <c r="E906" s="418" t="s">
        <v>20</v>
      </c>
      <c r="F906" s="418"/>
      <c r="G906" s="418"/>
      <c r="H906" s="418"/>
      <c r="I906" s="419" t="s">
        <v>21</v>
      </c>
      <c r="J906" s="419"/>
      <c r="K906" s="419"/>
      <c r="L906" s="419"/>
    </row>
    <row r="907" spans="1:12" ht="20.100000000000001" customHeight="1" x14ac:dyDescent="0.25">
      <c r="A907" s="420" t="s">
        <v>22</v>
      </c>
      <c r="B907" s="420"/>
      <c r="C907" s="421" t="s">
        <v>23</v>
      </c>
      <c r="D907" s="421"/>
      <c r="E907" s="421" t="s">
        <v>24</v>
      </c>
      <c r="F907" s="421"/>
      <c r="G907" s="421" t="s">
        <v>25</v>
      </c>
      <c r="H907" s="421"/>
      <c r="I907" s="421" t="s">
        <v>26</v>
      </c>
      <c r="J907" s="421"/>
      <c r="K907" s="422" t="s">
        <v>27</v>
      </c>
      <c r="L907" s="422"/>
    </row>
    <row r="908" spans="1:12" ht="15" customHeight="1" x14ac:dyDescent="0.25">
      <c r="A908" s="433" t="s">
        <v>28</v>
      </c>
      <c r="B908" s="433"/>
      <c r="C908" s="433"/>
      <c r="D908" s="433"/>
      <c r="E908" s="433" t="s">
        <v>29</v>
      </c>
      <c r="F908" s="433"/>
      <c r="G908" s="433"/>
      <c r="H908" s="433"/>
      <c r="I908" s="433" t="s">
        <v>30</v>
      </c>
      <c r="J908" s="433"/>
      <c r="K908" s="433"/>
      <c r="L908" s="433"/>
    </row>
    <row r="909" spans="1:12" ht="15" customHeight="1" x14ac:dyDescent="0.25">
      <c r="A909" s="432" t="s">
        <v>31</v>
      </c>
      <c r="B909" s="432"/>
      <c r="C909" s="432"/>
      <c r="D909" s="432"/>
      <c r="E909" s="432" t="s">
        <v>32</v>
      </c>
      <c r="F909" s="432"/>
      <c r="G909" s="432"/>
      <c r="H909" s="432"/>
      <c r="I909" s="432" t="s">
        <v>33</v>
      </c>
      <c r="J909" s="432"/>
      <c r="K909" s="432"/>
      <c r="L909" s="432"/>
    </row>
    <row r="910" spans="1:12" ht="15" customHeight="1" x14ac:dyDescent="0.25">
      <c r="A910" s="432" t="s">
        <v>34</v>
      </c>
      <c r="B910" s="432"/>
      <c r="C910" s="432"/>
      <c r="D910" s="432"/>
      <c r="E910" s="432" t="s">
        <v>35</v>
      </c>
      <c r="F910" s="432"/>
      <c r="G910" s="432"/>
      <c r="H910" s="432"/>
      <c r="I910" s="432" t="s">
        <v>36</v>
      </c>
      <c r="J910" s="432"/>
      <c r="K910" s="432"/>
      <c r="L910" s="432"/>
    </row>
    <row r="911" spans="1:12" ht="15" customHeight="1" x14ac:dyDescent="0.25">
      <c r="A911" s="432" t="s">
        <v>37</v>
      </c>
      <c r="B911" s="432"/>
      <c r="C911" s="432"/>
      <c r="D911" s="432"/>
      <c r="E911" s="432" t="s">
        <v>38</v>
      </c>
      <c r="F911" s="432"/>
      <c r="G911" s="432"/>
      <c r="H911" s="432"/>
      <c r="I911" s="432" t="s">
        <v>39</v>
      </c>
      <c r="J911" s="432"/>
      <c r="K911" s="432"/>
      <c r="L911" s="432"/>
    </row>
    <row r="912" spans="1:12" ht="15" customHeight="1" x14ac:dyDescent="0.25">
      <c r="A912" s="428" t="s">
        <v>40</v>
      </c>
      <c r="B912" s="428"/>
      <c r="C912" s="428"/>
      <c r="D912" s="428"/>
      <c r="E912" s="428" t="s">
        <v>41</v>
      </c>
      <c r="F912" s="428"/>
      <c r="G912" s="428"/>
      <c r="H912" s="428"/>
      <c r="I912" s="428" t="s">
        <v>42</v>
      </c>
      <c r="J912" s="428"/>
      <c r="K912" s="428"/>
      <c r="L912" s="428"/>
    </row>
    <row r="913" spans="1:12" ht="11.1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</row>
    <row r="914" spans="1:12" ht="20.100000000000001" customHeight="1" x14ac:dyDescent="0.25">
      <c r="A914" s="429" t="s">
        <v>46</v>
      </c>
      <c r="B914" s="429"/>
      <c r="C914" s="429"/>
      <c r="D914" s="429"/>
      <c r="E914" s="429"/>
      <c r="F914" s="429"/>
      <c r="G914" s="429"/>
      <c r="H914" s="429"/>
      <c r="I914" s="429"/>
      <c r="J914" s="429"/>
      <c r="K914" s="429"/>
      <c r="L914" s="6" t="s">
        <v>43</v>
      </c>
    </row>
    <row r="915" spans="1:12" ht="26.1" customHeight="1" x14ac:dyDescent="0.25">
      <c r="A915" s="430" t="str">
        <f>IF(ISERROR(VLOOKUP('Child Tracking Record Sheets'!#REF!,'Child Tracking Record Sheets'!#REF!,2,0)),"",VLOOKUP('Child Tracking Record Sheets'!#REF!,'Child Tracking Record Sheets'!#REF!,2,0))</f>
        <v/>
      </c>
      <c r="B915" s="430"/>
      <c r="C915" s="431" t="str">
        <f>IF(ISERROR(VLOOKUP('Child Tracking Record Sheets'!#REF!,'Class Record S5'!#REF!,2,0)),"",VLOOKUP('Child Tracking Record Sheets'!#REF!,'Class Record S5'!#REF!,2,0))</f>
        <v/>
      </c>
      <c r="D915" s="431"/>
      <c r="E915" s="431"/>
      <c r="F915" s="431"/>
      <c r="G915" s="431"/>
      <c r="H915" s="431"/>
      <c r="I915" s="431"/>
      <c r="J915" s="431"/>
      <c r="K915" s="431"/>
      <c r="L915" s="7"/>
    </row>
    <row r="916" spans="1:12" ht="26.1" customHeight="1" x14ac:dyDescent="0.25">
      <c r="A916" s="434" t="str">
        <f>IF(ISERROR(VLOOKUP('Child Tracking Record Sheets'!#REF!,'Child Tracking Record Sheets'!#REF!,2,0)),"",VLOOKUP('Child Tracking Record Sheets'!#REF!,'Child Tracking Record Sheets'!#REF!,2,0))</f>
        <v/>
      </c>
      <c r="B916" s="434"/>
      <c r="C916" s="435" t="str">
        <f>IF(ISERROR(VLOOKUP('Child Tracking Record Sheets'!#REF!,'Class Record S5'!#REF!,2,0)),"",VLOOKUP('Child Tracking Record Sheets'!#REF!,'Class Record S5'!#REF!,2,0))</f>
        <v/>
      </c>
      <c r="D916" s="435"/>
      <c r="E916" s="435"/>
      <c r="F916" s="435"/>
      <c r="G916" s="435"/>
      <c r="H916" s="435"/>
      <c r="I916" s="435"/>
      <c r="J916" s="435"/>
      <c r="K916" s="435"/>
      <c r="L916" s="8"/>
    </row>
    <row r="917" spans="1:12" ht="26.1" customHeight="1" x14ac:dyDescent="0.25">
      <c r="A917" s="434" t="str">
        <f>IF(ISERROR(VLOOKUP('Child Tracking Record Sheets'!#REF!,'Child Tracking Record Sheets'!#REF!,2,0)),"",VLOOKUP('Child Tracking Record Sheets'!#REF!,'Child Tracking Record Sheets'!#REF!,2,0))</f>
        <v/>
      </c>
      <c r="B917" s="434"/>
      <c r="C917" s="435" t="str">
        <f>IF(ISERROR(VLOOKUP('Child Tracking Record Sheets'!#REF!,'Class Record S5'!#REF!,2,0)),"",VLOOKUP('Child Tracking Record Sheets'!#REF!,'Class Record S5'!#REF!,2,0))</f>
        <v/>
      </c>
      <c r="D917" s="435"/>
      <c r="E917" s="435"/>
      <c r="F917" s="435"/>
      <c r="G917" s="435"/>
      <c r="H917" s="435"/>
      <c r="I917" s="435"/>
      <c r="J917" s="435"/>
      <c r="K917" s="435"/>
      <c r="L917" s="8"/>
    </row>
    <row r="918" spans="1:12" ht="26.1" customHeight="1" x14ac:dyDescent="0.25">
      <c r="A918" s="436" t="str">
        <f>IF(ISERROR(VLOOKUP('Child Tracking Record Sheets'!#REF!,'Child Tracking Record Sheets'!#REF!,2,0)),"",VLOOKUP('Child Tracking Record Sheets'!#REF!,'Child Tracking Record Sheets'!#REF!,2,0))</f>
        <v/>
      </c>
      <c r="B918" s="436"/>
      <c r="C918" s="437" t="str">
        <f>IF(ISERROR(VLOOKUP('Child Tracking Record Sheets'!#REF!,'Class Record S5'!#REF!,2,0)),"",VLOOKUP('Child Tracking Record Sheets'!#REF!,'Class Record S5'!#REF!,2,0))</f>
        <v/>
      </c>
      <c r="D918" s="437"/>
      <c r="E918" s="437"/>
      <c r="F918" s="437"/>
      <c r="G918" s="437"/>
      <c r="H918" s="437"/>
      <c r="I918" s="437"/>
      <c r="J918" s="437"/>
      <c r="K918" s="437"/>
      <c r="L918" s="9"/>
    </row>
    <row r="919" spans="1:12" ht="11.1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</row>
    <row r="920" spans="1:12" ht="20.100000000000001" customHeight="1" x14ac:dyDescent="0.25">
      <c r="A920" s="429" t="s">
        <v>47</v>
      </c>
      <c r="B920" s="429"/>
      <c r="C920" s="429"/>
      <c r="D920" s="429"/>
      <c r="E920" s="429"/>
      <c r="F920" s="429"/>
      <c r="G920" s="429"/>
      <c r="H920" s="429"/>
      <c r="I920" s="429"/>
      <c r="J920" s="429"/>
      <c r="K920" s="429"/>
      <c r="L920" s="6" t="s">
        <v>43</v>
      </c>
    </row>
    <row r="921" spans="1:12" ht="26.1" customHeight="1" x14ac:dyDescent="0.25">
      <c r="A921" s="430" t="str">
        <f>IF(ISERROR(VLOOKUP('Child Tracking Record Sheets'!#REF!,'Child Tracking Record Sheets'!#REF!,2,0)),"",VLOOKUP('Child Tracking Record Sheets'!#REF!,'Child Tracking Record Sheets'!#REF!,2,0))</f>
        <v/>
      </c>
      <c r="B921" s="430"/>
      <c r="C921" s="431" t="str">
        <f>IF(ISERROR(VLOOKUP('Child Tracking Record Sheets'!#REF!,'Class Record S5'!#REF!,2,0)),"",VLOOKUP('Child Tracking Record Sheets'!#REF!,'Class Record S5'!#REF!,2,0))</f>
        <v/>
      </c>
      <c r="D921" s="431"/>
      <c r="E921" s="431"/>
      <c r="F921" s="431"/>
      <c r="G921" s="431"/>
      <c r="H921" s="431"/>
      <c r="I921" s="431"/>
      <c r="J921" s="431"/>
      <c r="K921" s="431"/>
      <c r="L921" s="7"/>
    </row>
    <row r="922" spans="1:12" ht="26.1" customHeight="1" x14ac:dyDescent="0.25">
      <c r="A922" s="434" t="str">
        <f>IF(ISERROR(VLOOKUP('Child Tracking Record Sheets'!#REF!,'Child Tracking Record Sheets'!#REF!,2,0)),"",VLOOKUP('Child Tracking Record Sheets'!#REF!,'Child Tracking Record Sheets'!#REF!,2,0))</f>
        <v/>
      </c>
      <c r="B922" s="434"/>
      <c r="C922" s="435" t="str">
        <f>IF(ISERROR(VLOOKUP('Child Tracking Record Sheets'!#REF!,'Class Record S5'!#REF!,2,0)),"",VLOOKUP('Child Tracking Record Sheets'!#REF!,'Class Record S5'!#REF!,2,0))</f>
        <v/>
      </c>
      <c r="D922" s="435"/>
      <c r="E922" s="435"/>
      <c r="F922" s="435"/>
      <c r="G922" s="435"/>
      <c r="H922" s="435"/>
      <c r="I922" s="435"/>
      <c r="J922" s="435"/>
      <c r="K922" s="435"/>
      <c r="L922" s="8"/>
    </row>
    <row r="923" spans="1:12" ht="26.1" customHeight="1" x14ac:dyDescent="0.25">
      <c r="A923" s="434" t="str">
        <f>IF(ISERROR(VLOOKUP('Child Tracking Record Sheets'!#REF!,'Child Tracking Record Sheets'!#REF!,2,0)),"",VLOOKUP('Child Tracking Record Sheets'!#REF!,'Child Tracking Record Sheets'!#REF!,2,0))</f>
        <v/>
      </c>
      <c r="B923" s="434"/>
      <c r="C923" s="435" t="str">
        <f>IF(ISERROR(VLOOKUP('Child Tracking Record Sheets'!#REF!,'Class Record S5'!#REF!,2,0)),"",VLOOKUP('Child Tracking Record Sheets'!#REF!,'Class Record S5'!#REF!,2,0))</f>
        <v/>
      </c>
      <c r="D923" s="435"/>
      <c r="E923" s="435"/>
      <c r="F923" s="435"/>
      <c r="G923" s="435"/>
      <c r="H923" s="435"/>
      <c r="I923" s="435"/>
      <c r="J923" s="435"/>
      <c r="K923" s="435"/>
      <c r="L923" s="8"/>
    </row>
    <row r="924" spans="1:12" ht="26.1" customHeight="1" x14ac:dyDescent="0.25">
      <c r="A924" s="434" t="str">
        <f>IF(ISERROR(VLOOKUP('Child Tracking Record Sheets'!#REF!,'Child Tracking Record Sheets'!#REF!,2,0)),"",VLOOKUP('Child Tracking Record Sheets'!#REF!,'Child Tracking Record Sheets'!#REF!,2,0))</f>
        <v/>
      </c>
      <c r="B924" s="434"/>
      <c r="C924" s="435" t="str">
        <f>IF(ISERROR(VLOOKUP('Child Tracking Record Sheets'!#REF!,'Class Record S5'!#REF!,2,0)),"",VLOOKUP('Child Tracking Record Sheets'!#REF!,'Class Record S5'!#REF!,2,0))</f>
        <v/>
      </c>
      <c r="D924" s="435"/>
      <c r="E924" s="435"/>
      <c r="F924" s="435"/>
      <c r="G924" s="435"/>
      <c r="H924" s="435"/>
      <c r="I924" s="435"/>
      <c r="J924" s="435"/>
      <c r="K924" s="435"/>
      <c r="L924" s="8"/>
    </row>
    <row r="925" spans="1:12" ht="26.1" customHeight="1" x14ac:dyDescent="0.25">
      <c r="A925" s="436" t="str">
        <f>IF(ISERROR(VLOOKUP('Child Tracking Record Sheets'!#REF!,'Child Tracking Record Sheets'!#REF!,2,0)),"",VLOOKUP('Child Tracking Record Sheets'!#REF!,'Child Tracking Record Sheets'!#REF!,2,0))</f>
        <v/>
      </c>
      <c r="B925" s="436"/>
      <c r="C925" s="437" t="str">
        <f>IF(ISERROR(VLOOKUP('Child Tracking Record Sheets'!#REF!,'Class Record S5'!#REF!,2,0)),"",VLOOKUP('Child Tracking Record Sheets'!#REF!,'Class Record S5'!#REF!,2,0))</f>
        <v/>
      </c>
      <c r="D925" s="437"/>
      <c r="E925" s="437"/>
      <c r="F925" s="437"/>
      <c r="G925" s="437"/>
      <c r="H925" s="437"/>
      <c r="I925" s="437"/>
      <c r="J925" s="437"/>
      <c r="K925" s="437"/>
      <c r="L925" s="9"/>
    </row>
    <row r="926" spans="1:12" ht="11.1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</row>
    <row r="927" spans="1:12" ht="20.100000000000001" customHeight="1" x14ac:dyDescent="0.25">
      <c r="A927" s="429" t="s">
        <v>48</v>
      </c>
      <c r="B927" s="429"/>
      <c r="C927" s="429"/>
      <c r="D927" s="429"/>
      <c r="E927" s="429"/>
      <c r="F927" s="429"/>
      <c r="G927" s="429"/>
      <c r="H927" s="429"/>
      <c r="I927" s="429"/>
      <c r="J927" s="429"/>
      <c r="K927" s="429"/>
      <c r="L927" s="6" t="s">
        <v>43</v>
      </c>
    </row>
    <row r="928" spans="1:12" ht="26.1" customHeight="1" x14ac:dyDescent="0.25">
      <c r="A928" s="430" t="str">
        <f>IF(ISERROR(VLOOKUP('Child Tracking Record Sheets'!#REF!,'Child Tracking Record Sheets'!#REF!,2,0)),"",VLOOKUP('Child Tracking Record Sheets'!#REF!,'Child Tracking Record Sheets'!#REF!,2,0))</f>
        <v/>
      </c>
      <c r="B928" s="430"/>
      <c r="C928" s="431" t="str">
        <f>IF(ISERROR(VLOOKUP('Child Tracking Record Sheets'!#REF!,'Class Record S5'!#REF!,2,0)),"",VLOOKUP('Child Tracking Record Sheets'!#REF!,'Class Record S5'!#REF!,2,0))</f>
        <v/>
      </c>
      <c r="D928" s="431"/>
      <c r="E928" s="431"/>
      <c r="F928" s="431"/>
      <c r="G928" s="431"/>
      <c r="H928" s="431"/>
      <c r="I928" s="431"/>
      <c r="J928" s="431"/>
      <c r="K928" s="431"/>
      <c r="L928" s="7"/>
    </row>
    <row r="929" spans="1:12" ht="26.1" customHeight="1" x14ac:dyDescent="0.25">
      <c r="A929" s="434" t="str">
        <f>IF(ISERROR(VLOOKUP('Child Tracking Record Sheets'!#REF!,'Child Tracking Record Sheets'!#REF!,2,0)),"",VLOOKUP('Child Tracking Record Sheets'!#REF!,'Child Tracking Record Sheets'!#REF!,2,0))</f>
        <v/>
      </c>
      <c r="B929" s="434"/>
      <c r="C929" s="435" t="str">
        <f>IF(ISERROR(VLOOKUP('Child Tracking Record Sheets'!#REF!,'Class Record S5'!#REF!,2,0)),"",VLOOKUP('Child Tracking Record Sheets'!#REF!,'Class Record S5'!#REF!,2,0))</f>
        <v/>
      </c>
      <c r="D929" s="435"/>
      <c r="E929" s="435"/>
      <c r="F929" s="435"/>
      <c r="G929" s="435"/>
      <c r="H929" s="435"/>
      <c r="I929" s="435"/>
      <c r="J929" s="435"/>
      <c r="K929" s="435"/>
      <c r="L929" s="8"/>
    </row>
    <row r="930" spans="1:12" ht="26.1" customHeight="1" x14ac:dyDescent="0.25">
      <c r="A930" s="434" t="str">
        <f>IF(ISERROR(VLOOKUP('Child Tracking Record Sheets'!#REF!,'Child Tracking Record Sheets'!#REF!,2,0)),"",VLOOKUP('Child Tracking Record Sheets'!#REF!,'Child Tracking Record Sheets'!#REF!,2,0))</f>
        <v/>
      </c>
      <c r="B930" s="434"/>
      <c r="C930" s="435" t="str">
        <f>IF(ISERROR(VLOOKUP('Child Tracking Record Sheets'!#REF!,'Class Record S5'!#REF!,2,0)),"",VLOOKUP('Child Tracking Record Sheets'!#REF!,'Class Record S5'!#REF!,2,0))</f>
        <v/>
      </c>
      <c r="D930" s="435"/>
      <c r="E930" s="435"/>
      <c r="F930" s="435"/>
      <c r="G930" s="435"/>
      <c r="H930" s="435"/>
      <c r="I930" s="435"/>
      <c r="J930" s="435"/>
      <c r="K930" s="435"/>
      <c r="L930" s="8"/>
    </row>
    <row r="931" spans="1:12" ht="26.1" customHeight="1" x14ac:dyDescent="0.25">
      <c r="A931" s="434" t="str">
        <f>IF(ISERROR(VLOOKUP('Child Tracking Record Sheets'!#REF!,'Child Tracking Record Sheets'!#REF!,2,0)),"",VLOOKUP('Child Tracking Record Sheets'!#REF!,'Child Tracking Record Sheets'!#REF!,2,0))</f>
        <v/>
      </c>
      <c r="B931" s="434"/>
      <c r="C931" s="435" t="str">
        <f>IF(ISERROR(VLOOKUP('Child Tracking Record Sheets'!#REF!,'Class Record S5'!#REF!,2,0)),"",VLOOKUP('Child Tracking Record Sheets'!#REF!,'Class Record S5'!#REF!,2,0))</f>
        <v/>
      </c>
      <c r="D931" s="435"/>
      <c r="E931" s="435"/>
      <c r="F931" s="435"/>
      <c r="G931" s="435"/>
      <c r="H931" s="435"/>
      <c r="I931" s="435"/>
      <c r="J931" s="435"/>
      <c r="K931" s="435"/>
      <c r="L931" s="8"/>
    </row>
    <row r="932" spans="1:12" ht="26.1" customHeight="1" x14ac:dyDescent="0.25">
      <c r="A932" s="436" t="str">
        <f>IF(ISERROR(VLOOKUP('Child Tracking Record Sheets'!#REF!,'Child Tracking Record Sheets'!#REF!,2,0)),"",VLOOKUP('Child Tracking Record Sheets'!#REF!,'Child Tracking Record Sheets'!#REF!,2,0))</f>
        <v/>
      </c>
      <c r="B932" s="436"/>
      <c r="C932" s="437" t="str">
        <f>IF(ISERROR(VLOOKUP('Child Tracking Record Sheets'!#REF!,'Class Record S5'!#REF!,2,0)),"",VLOOKUP('Child Tracking Record Sheets'!#REF!,'Class Record S5'!#REF!,2,0))</f>
        <v/>
      </c>
      <c r="D932" s="437"/>
      <c r="E932" s="437"/>
      <c r="F932" s="437"/>
      <c r="G932" s="437"/>
      <c r="H932" s="437"/>
      <c r="I932" s="437"/>
      <c r="J932" s="437"/>
      <c r="K932" s="437"/>
      <c r="L932" s="9"/>
    </row>
    <row r="933" spans="1:12" ht="11.1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</row>
    <row r="934" spans="1:12" ht="20.100000000000001" customHeight="1" x14ac:dyDescent="0.25">
      <c r="A934" s="429" t="s">
        <v>49</v>
      </c>
      <c r="B934" s="429"/>
      <c r="C934" s="429"/>
      <c r="D934" s="429"/>
      <c r="E934" s="429"/>
      <c r="F934" s="429"/>
      <c r="G934" s="429"/>
      <c r="H934" s="429"/>
      <c r="I934" s="429"/>
      <c r="J934" s="429"/>
      <c r="K934" s="429"/>
      <c r="L934" s="6" t="s">
        <v>43</v>
      </c>
    </row>
    <row r="935" spans="1:12" ht="26.1" customHeight="1" x14ac:dyDescent="0.25">
      <c r="A935" s="430" t="str">
        <f>IF(ISERROR(VLOOKUP('Child Tracking Record Sheets'!#REF!,'Child Tracking Record Sheets'!#REF!,2,0)),"",VLOOKUP('Child Tracking Record Sheets'!#REF!,'Child Tracking Record Sheets'!#REF!,2,0))</f>
        <v/>
      </c>
      <c r="B935" s="430"/>
      <c r="C935" s="431" t="str">
        <f>IF(ISERROR(VLOOKUP('Child Tracking Record Sheets'!#REF!,'Class Record S5'!#REF!,2,0)),"",VLOOKUP('Child Tracking Record Sheets'!#REF!,'Class Record S5'!#REF!,2,0))</f>
        <v/>
      </c>
      <c r="D935" s="431"/>
      <c r="E935" s="431"/>
      <c r="F935" s="431"/>
      <c r="G935" s="431"/>
      <c r="H935" s="431"/>
      <c r="I935" s="431"/>
      <c r="J935" s="431"/>
      <c r="K935" s="431"/>
      <c r="L935" s="7"/>
    </row>
    <row r="936" spans="1:12" ht="26.1" customHeight="1" x14ac:dyDescent="0.25">
      <c r="A936" s="434" t="str">
        <f>IF(ISERROR(VLOOKUP('Child Tracking Record Sheets'!#REF!,'Child Tracking Record Sheets'!#REF!,2,0)),"",VLOOKUP('Child Tracking Record Sheets'!#REF!,'Child Tracking Record Sheets'!#REF!,2,0))</f>
        <v/>
      </c>
      <c r="B936" s="434"/>
      <c r="C936" s="435" t="str">
        <f>IF(ISERROR(VLOOKUP('Child Tracking Record Sheets'!#REF!,'Class Record S5'!#REF!,2,0)),"",VLOOKUP('Child Tracking Record Sheets'!#REF!,'Class Record S5'!#REF!,2,0))</f>
        <v/>
      </c>
      <c r="D936" s="435"/>
      <c r="E936" s="435"/>
      <c r="F936" s="435"/>
      <c r="G936" s="435"/>
      <c r="H936" s="435"/>
      <c r="I936" s="435"/>
      <c r="J936" s="435"/>
      <c r="K936" s="435"/>
      <c r="L936" s="8"/>
    </row>
    <row r="937" spans="1:12" ht="26.1" customHeight="1" x14ac:dyDescent="0.25">
      <c r="A937" s="434" t="str">
        <f>IF(ISERROR(VLOOKUP('Child Tracking Record Sheets'!#REF!,'Child Tracking Record Sheets'!#REF!,2,0)),"",VLOOKUP('Child Tracking Record Sheets'!#REF!,'Child Tracking Record Sheets'!#REF!,2,0))</f>
        <v/>
      </c>
      <c r="B937" s="434"/>
      <c r="C937" s="435" t="str">
        <f>IF(ISERROR(VLOOKUP('Child Tracking Record Sheets'!#REF!,'Class Record S5'!#REF!,2,0)),"",VLOOKUP('Child Tracking Record Sheets'!#REF!,'Class Record S5'!#REF!,2,0))</f>
        <v/>
      </c>
      <c r="D937" s="435"/>
      <c r="E937" s="435"/>
      <c r="F937" s="435"/>
      <c r="G937" s="435"/>
      <c r="H937" s="435"/>
      <c r="I937" s="435"/>
      <c r="J937" s="435"/>
      <c r="K937" s="435"/>
      <c r="L937" s="8"/>
    </row>
    <row r="938" spans="1:12" ht="26.1" customHeight="1" x14ac:dyDescent="0.25">
      <c r="A938" s="436" t="str">
        <f>IF(ISERROR(VLOOKUP('Child Tracking Record Sheets'!#REF!,'Child Tracking Record Sheets'!#REF!,2,0)),"",VLOOKUP('Child Tracking Record Sheets'!#REF!,'Child Tracking Record Sheets'!#REF!,2,0))</f>
        <v/>
      </c>
      <c r="B938" s="436"/>
      <c r="C938" s="437" t="str">
        <f>IF(ISERROR(VLOOKUP('Child Tracking Record Sheets'!#REF!,'Class Record S5'!#REF!,2,0)),"",VLOOKUP('Child Tracking Record Sheets'!#REF!,'Class Record S5'!#REF!,2,0))</f>
        <v/>
      </c>
      <c r="D938" s="437"/>
      <c r="E938" s="437"/>
      <c r="F938" s="437"/>
      <c r="G938" s="437"/>
      <c r="H938" s="437"/>
      <c r="I938" s="437"/>
      <c r="J938" s="437"/>
      <c r="K938" s="437"/>
      <c r="L938" s="9"/>
    </row>
    <row r="939" spans="1:12" ht="11.1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</row>
    <row r="940" spans="1:12" ht="20.100000000000001" customHeight="1" x14ac:dyDescent="0.25">
      <c r="A940" s="438" t="s">
        <v>44</v>
      </c>
      <c r="B940" s="438"/>
      <c r="C940" s="438"/>
      <c r="D940" s="438"/>
      <c r="E940" s="438"/>
      <c r="F940" s="438"/>
      <c r="G940" s="438"/>
      <c r="H940" s="438"/>
      <c r="I940" s="438"/>
      <c r="J940" s="438"/>
      <c r="K940" s="439" t="s">
        <v>45</v>
      </c>
      <c r="L940" s="439"/>
    </row>
    <row r="941" spans="1:12" ht="20.100000000000001" customHeight="1" x14ac:dyDescent="0.25">
      <c r="A941" s="440"/>
      <c r="B941" s="440"/>
      <c r="C941" s="440"/>
      <c r="D941" s="440"/>
      <c r="E941" s="440"/>
      <c r="F941" s="440"/>
      <c r="G941" s="440"/>
      <c r="H941" s="440"/>
      <c r="I941" s="440"/>
      <c r="J941" s="440"/>
      <c r="K941" s="441" t="e">
        <f>'Class Record S5'!#REF!</f>
        <v>#REF!</v>
      </c>
      <c r="L941" s="441"/>
    </row>
    <row r="942" spans="1:12" ht="20.100000000000001" customHeight="1" x14ac:dyDescent="0.25">
      <c r="A942" s="440"/>
      <c r="B942" s="440"/>
      <c r="C942" s="440"/>
      <c r="D942" s="440"/>
      <c r="E942" s="440"/>
      <c r="F942" s="440"/>
      <c r="G942" s="440"/>
      <c r="H942" s="440"/>
      <c r="I942" s="440"/>
      <c r="J942" s="440"/>
      <c r="K942" s="441"/>
      <c r="L942" s="441"/>
    </row>
    <row r="943" spans="1:12" ht="20.100000000000001" customHeight="1" x14ac:dyDescent="0.25">
      <c r="A943" s="440"/>
      <c r="B943" s="440"/>
      <c r="C943" s="440"/>
      <c r="D943" s="440"/>
      <c r="E943" s="440"/>
      <c r="F943" s="440"/>
      <c r="G943" s="440"/>
      <c r="H943" s="440"/>
      <c r="I943" s="440"/>
      <c r="J943" s="440"/>
      <c r="K943" s="441"/>
      <c r="L943" s="441"/>
    </row>
    <row r="944" spans="1:12" ht="20.100000000000001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</row>
    <row r="945" spans="1:12" ht="20.100000000000001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</row>
    <row r="946" spans="1:12" ht="24.6" customHeight="1" x14ac:dyDescent="0.25">
      <c r="A946" s="423" t="e">
        <f>'Child Tracking Record Sheets'!$B$1:$F$1</f>
        <v>#VALUE!</v>
      </c>
      <c r="B946" s="423"/>
      <c r="C946" s="423"/>
      <c r="D946" s="423"/>
      <c r="E946" s="423"/>
      <c r="F946" s="423"/>
      <c r="G946" s="423"/>
      <c r="H946" s="423"/>
      <c r="I946" s="423"/>
      <c r="J946" s="423"/>
      <c r="K946" s="423"/>
      <c r="L946" s="423"/>
    </row>
    <row r="947" spans="1:12" ht="11.1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ht="12" customHeight="1" x14ac:dyDescent="0.25">
      <c r="A948" s="424" t="s">
        <v>17</v>
      </c>
      <c r="B948" s="424"/>
      <c r="C948" s="425">
        <f>'Class Record S5'!Z$2</f>
        <v>0</v>
      </c>
      <c r="D948" s="425"/>
      <c r="E948" s="425"/>
      <c r="F948" s="425"/>
      <c r="G948" s="424" t="s">
        <v>18</v>
      </c>
      <c r="H948" s="426" t="e">
        <f>$H$3</f>
        <v>#REF!</v>
      </c>
      <c r="I948" s="426"/>
      <c r="J948" s="427" t="str">
        <f>'Class Record S5'!$C$2</f>
        <v>CLASS</v>
      </c>
      <c r="K948" s="427"/>
      <c r="L948" s="427"/>
    </row>
    <row r="949" spans="1:12" ht="12" customHeight="1" x14ac:dyDescent="0.25">
      <c r="A949" s="424"/>
      <c r="B949" s="424"/>
      <c r="C949" s="425"/>
      <c r="D949" s="425"/>
      <c r="E949" s="425"/>
      <c r="F949" s="425"/>
      <c r="G949" s="424"/>
      <c r="H949" s="426"/>
      <c r="I949" s="426"/>
      <c r="J949" s="427"/>
      <c r="K949" s="427"/>
      <c r="L949" s="427"/>
    </row>
    <row r="950" spans="1:12" ht="11.1" customHeight="1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</row>
    <row r="951" spans="1:12" ht="20.100000000000001" customHeight="1" x14ac:dyDescent="0.25">
      <c r="A951" s="417" t="s">
        <v>19</v>
      </c>
      <c r="B951" s="417"/>
      <c r="C951" s="417"/>
      <c r="D951" s="417"/>
      <c r="E951" s="418" t="s">
        <v>20</v>
      </c>
      <c r="F951" s="418"/>
      <c r="G951" s="418"/>
      <c r="H951" s="418"/>
      <c r="I951" s="419" t="s">
        <v>21</v>
      </c>
      <c r="J951" s="419"/>
      <c r="K951" s="419"/>
      <c r="L951" s="419"/>
    </row>
    <row r="952" spans="1:12" ht="20.100000000000001" customHeight="1" x14ac:dyDescent="0.25">
      <c r="A952" s="420" t="s">
        <v>22</v>
      </c>
      <c r="B952" s="420"/>
      <c r="C952" s="421" t="s">
        <v>23</v>
      </c>
      <c r="D952" s="421"/>
      <c r="E952" s="421" t="s">
        <v>24</v>
      </c>
      <c r="F952" s="421"/>
      <c r="G952" s="421" t="s">
        <v>25</v>
      </c>
      <c r="H952" s="421"/>
      <c r="I952" s="421" t="s">
        <v>26</v>
      </c>
      <c r="J952" s="421"/>
      <c r="K952" s="422" t="s">
        <v>27</v>
      </c>
      <c r="L952" s="422"/>
    </row>
    <row r="953" spans="1:12" ht="15" customHeight="1" x14ac:dyDescent="0.25">
      <c r="A953" s="433" t="s">
        <v>28</v>
      </c>
      <c r="B953" s="433"/>
      <c r="C953" s="433"/>
      <c r="D953" s="433"/>
      <c r="E953" s="433" t="s">
        <v>29</v>
      </c>
      <c r="F953" s="433"/>
      <c r="G953" s="433"/>
      <c r="H953" s="433"/>
      <c r="I953" s="433" t="s">
        <v>30</v>
      </c>
      <c r="J953" s="433"/>
      <c r="K953" s="433"/>
      <c r="L953" s="433"/>
    </row>
    <row r="954" spans="1:12" ht="15" customHeight="1" x14ac:dyDescent="0.25">
      <c r="A954" s="432" t="s">
        <v>31</v>
      </c>
      <c r="B954" s="432"/>
      <c r="C954" s="432"/>
      <c r="D954" s="432"/>
      <c r="E954" s="432" t="s">
        <v>32</v>
      </c>
      <c r="F954" s="432"/>
      <c r="G954" s="432"/>
      <c r="H954" s="432"/>
      <c r="I954" s="432" t="s">
        <v>33</v>
      </c>
      <c r="J954" s="432"/>
      <c r="K954" s="432"/>
      <c r="L954" s="432"/>
    </row>
    <row r="955" spans="1:12" ht="15" customHeight="1" x14ac:dyDescent="0.25">
      <c r="A955" s="432" t="s">
        <v>34</v>
      </c>
      <c r="B955" s="432"/>
      <c r="C955" s="432"/>
      <c r="D955" s="432"/>
      <c r="E955" s="432" t="s">
        <v>35</v>
      </c>
      <c r="F955" s="432"/>
      <c r="G955" s="432"/>
      <c r="H955" s="432"/>
      <c r="I955" s="432" t="s">
        <v>36</v>
      </c>
      <c r="J955" s="432"/>
      <c r="K955" s="432"/>
      <c r="L955" s="432"/>
    </row>
    <row r="956" spans="1:12" ht="15" customHeight="1" x14ac:dyDescent="0.25">
      <c r="A956" s="432" t="s">
        <v>37</v>
      </c>
      <c r="B956" s="432"/>
      <c r="C956" s="432"/>
      <c r="D956" s="432"/>
      <c r="E956" s="432" t="s">
        <v>38</v>
      </c>
      <c r="F956" s="432"/>
      <c r="G956" s="432"/>
      <c r="H956" s="432"/>
      <c r="I956" s="432" t="s">
        <v>39</v>
      </c>
      <c r="J956" s="432"/>
      <c r="K956" s="432"/>
      <c r="L956" s="432"/>
    </row>
    <row r="957" spans="1:12" ht="15" customHeight="1" x14ac:dyDescent="0.25">
      <c r="A957" s="428" t="s">
        <v>40</v>
      </c>
      <c r="B957" s="428"/>
      <c r="C957" s="428"/>
      <c r="D957" s="428"/>
      <c r="E957" s="428" t="s">
        <v>41</v>
      </c>
      <c r="F957" s="428"/>
      <c r="G957" s="428"/>
      <c r="H957" s="428"/>
      <c r="I957" s="428" t="s">
        <v>42</v>
      </c>
      <c r="J957" s="428"/>
      <c r="K957" s="428"/>
      <c r="L957" s="428"/>
    </row>
    <row r="958" spans="1:12" ht="11.1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</row>
    <row r="959" spans="1:12" ht="20.100000000000001" customHeight="1" x14ac:dyDescent="0.25">
      <c r="A959" s="429" t="s">
        <v>46</v>
      </c>
      <c r="B959" s="429"/>
      <c r="C959" s="429"/>
      <c r="D959" s="429"/>
      <c r="E959" s="429"/>
      <c r="F959" s="429"/>
      <c r="G959" s="429"/>
      <c r="H959" s="429"/>
      <c r="I959" s="429"/>
      <c r="J959" s="429"/>
      <c r="K959" s="429"/>
      <c r="L959" s="6" t="s">
        <v>43</v>
      </c>
    </row>
    <row r="960" spans="1:12" ht="26.1" customHeight="1" x14ac:dyDescent="0.25">
      <c r="A960" s="430" t="str">
        <f>IF(ISERROR(VLOOKUP('Child Tracking Record Sheets'!#REF!,'Child Tracking Record Sheets'!#REF!,2,0)),"",VLOOKUP('Child Tracking Record Sheets'!#REF!,'Child Tracking Record Sheets'!#REF!,2,0))</f>
        <v/>
      </c>
      <c r="B960" s="430"/>
      <c r="C960" s="431" t="str">
        <f>IF(ISERROR(VLOOKUP('Child Tracking Record Sheets'!#REF!,'Class Record S5'!#REF!,2,0)),"",VLOOKUP('Child Tracking Record Sheets'!#REF!,'Class Record S5'!#REF!,2,0))</f>
        <v/>
      </c>
      <c r="D960" s="431"/>
      <c r="E960" s="431"/>
      <c r="F960" s="431"/>
      <c r="G960" s="431"/>
      <c r="H960" s="431"/>
      <c r="I960" s="431"/>
      <c r="J960" s="431"/>
      <c r="K960" s="431"/>
      <c r="L960" s="7"/>
    </row>
    <row r="961" spans="1:12" ht="26.1" customHeight="1" x14ac:dyDescent="0.25">
      <c r="A961" s="434" t="str">
        <f>IF(ISERROR(VLOOKUP('Child Tracking Record Sheets'!#REF!,'Child Tracking Record Sheets'!#REF!,2,0)),"",VLOOKUP('Child Tracking Record Sheets'!#REF!,'Child Tracking Record Sheets'!#REF!,2,0))</f>
        <v/>
      </c>
      <c r="B961" s="434"/>
      <c r="C961" s="435" t="str">
        <f>IF(ISERROR(VLOOKUP('Child Tracking Record Sheets'!#REF!,'Class Record S5'!#REF!,2,0)),"",VLOOKUP('Child Tracking Record Sheets'!#REF!,'Class Record S5'!#REF!,2,0))</f>
        <v/>
      </c>
      <c r="D961" s="435"/>
      <c r="E961" s="435"/>
      <c r="F961" s="435"/>
      <c r="G961" s="435"/>
      <c r="H961" s="435"/>
      <c r="I961" s="435"/>
      <c r="J961" s="435"/>
      <c r="K961" s="435"/>
      <c r="L961" s="8"/>
    </row>
    <row r="962" spans="1:12" ht="26.1" customHeight="1" x14ac:dyDescent="0.25">
      <c r="A962" s="434" t="str">
        <f>IF(ISERROR(VLOOKUP('Child Tracking Record Sheets'!#REF!,'Child Tracking Record Sheets'!#REF!,2,0)),"",VLOOKUP('Child Tracking Record Sheets'!#REF!,'Child Tracking Record Sheets'!#REF!,2,0))</f>
        <v/>
      </c>
      <c r="B962" s="434"/>
      <c r="C962" s="435" t="str">
        <f>IF(ISERROR(VLOOKUP('Child Tracking Record Sheets'!#REF!,'Class Record S5'!#REF!,2,0)),"",VLOOKUP('Child Tracking Record Sheets'!#REF!,'Class Record S5'!#REF!,2,0))</f>
        <v/>
      </c>
      <c r="D962" s="435"/>
      <c r="E962" s="435"/>
      <c r="F962" s="435"/>
      <c r="G962" s="435"/>
      <c r="H962" s="435"/>
      <c r="I962" s="435"/>
      <c r="J962" s="435"/>
      <c r="K962" s="435"/>
      <c r="L962" s="8"/>
    </row>
    <row r="963" spans="1:12" ht="26.1" customHeight="1" x14ac:dyDescent="0.25">
      <c r="A963" s="436" t="str">
        <f>IF(ISERROR(VLOOKUP('Child Tracking Record Sheets'!#REF!,'Child Tracking Record Sheets'!#REF!,2,0)),"",VLOOKUP('Child Tracking Record Sheets'!#REF!,'Child Tracking Record Sheets'!#REF!,2,0))</f>
        <v/>
      </c>
      <c r="B963" s="436"/>
      <c r="C963" s="437" t="str">
        <f>IF(ISERROR(VLOOKUP('Child Tracking Record Sheets'!#REF!,'Class Record S5'!#REF!,2,0)),"",VLOOKUP('Child Tracking Record Sheets'!#REF!,'Class Record S5'!#REF!,2,0))</f>
        <v/>
      </c>
      <c r="D963" s="437"/>
      <c r="E963" s="437"/>
      <c r="F963" s="437"/>
      <c r="G963" s="437"/>
      <c r="H963" s="437"/>
      <c r="I963" s="437"/>
      <c r="J963" s="437"/>
      <c r="K963" s="437"/>
      <c r="L963" s="9"/>
    </row>
    <row r="964" spans="1:12" ht="11.1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</row>
    <row r="965" spans="1:12" ht="20.100000000000001" customHeight="1" x14ac:dyDescent="0.25">
      <c r="A965" s="429" t="s">
        <v>47</v>
      </c>
      <c r="B965" s="429"/>
      <c r="C965" s="429"/>
      <c r="D965" s="429"/>
      <c r="E965" s="429"/>
      <c r="F965" s="429"/>
      <c r="G965" s="429"/>
      <c r="H965" s="429"/>
      <c r="I965" s="429"/>
      <c r="J965" s="429"/>
      <c r="K965" s="429"/>
      <c r="L965" s="6" t="s">
        <v>43</v>
      </c>
    </row>
    <row r="966" spans="1:12" ht="26.1" customHeight="1" x14ac:dyDescent="0.25">
      <c r="A966" s="430" t="str">
        <f>IF(ISERROR(VLOOKUP('Child Tracking Record Sheets'!#REF!,'Child Tracking Record Sheets'!#REF!,2,0)),"",VLOOKUP('Child Tracking Record Sheets'!#REF!,'Child Tracking Record Sheets'!#REF!,2,0))</f>
        <v/>
      </c>
      <c r="B966" s="430"/>
      <c r="C966" s="431" t="str">
        <f>IF(ISERROR(VLOOKUP('Child Tracking Record Sheets'!#REF!,'Class Record S5'!#REF!,2,0)),"",VLOOKUP('Child Tracking Record Sheets'!#REF!,'Class Record S5'!#REF!,2,0))</f>
        <v/>
      </c>
      <c r="D966" s="431"/>
      <c r="E966" s="431"/>
      <c r="F966" s="431"/>
      <c r="G966" s="431"/>
      <c r="H966" s="431"/>
      <c r="I966" s="431"/>
      <c r="J966" s="431"/>
      <c r="K966" s="431"/>
      <c r="L966" s="7"/>
    </row>
    <row r="967" spans="1:12" ht="26.1" customHeight="1" x14ac:dyDescent="0.25">
      <c r="A967" s="434" t="str">
        <f>IF(ISERROR(VLOOKUP('Child Tracking Record Sheets'!#REF!,'Child Tracking Record Sheets'!#REF!,2,0)),"",VLOOKUP('Child Tracking Record Sheets'!#REF!,'Child Tracking Record Sheets'!#REF!,2,0))</f>
        <v/>
      </c>
      <c r="B967" s="434"/>
      <c r="C967" s="435" t="str">
        <f>IF(ISERROR(VLOOKUP('Child Tracking Record Sheets'!#REF!,'Class Record S5'!#REF!,2,0)),"",VLOOKUP('Child Tracking Record Sheets'!#REF!,'Class Record S5'!#REF!,2,0))</f>
        <v/>
      </c>
      <c r="D967" s="435"/>
      <c r="E967" s="435"/>
      <c r="F967" s="435"/>
      <c r="G967" s="435"/>
      <c r="H967" s="435"/>
      <c r="I967" s="435"/>
      <c r="J967" s="435"/>
      <c r="K967" s="435"/>
      <c r="L967" s="8"/>
    </row>
    <row r="968" spans="1:12" ht="26.1" customHeight="1" x14ac:dyDescent="0.25">
      <c r="A968" s="434" t="str">
        <f>IF(ISERROR(VLOOKUP('Child Tracking Record Sheets'!#REF!,'Child Tracking Record Sheets'!#REF!,2,0)),"",VLOOKUP('Child Tracking Record Sheets'!#REF!,'Child Tracking Record Sheets'!#REF!,2,0))</f>
        <v/>
      </c>
      <c r="B968" s="434"/>
      <c r="C968" s="435" t="str">
        <f>IF(ISERROR(VLOOKUP('Child Tracking Record Sheets'!#REF!,'Class Record S5'!#REF!,2,0)),"",VLOOKUP('Child Tracking Record Sheets'!#REF!,'Class Record S5'!#REF!,2,0))</f>
        <v/>
      </c>
      <c r="D968" s="435"/>
      <c r="E968" s="435"/>
      <c r="F968" s="435"/>
      <c r="G968" s="435"/>
      <c r="H968" s="435"/>
      <c r="I968" s="435"/>
      <c r="J968" s="435"/>
      <c r="K968" s="435"/>
      <c r="L968" s="8"/>
    </row>
    <row r="969" spans="1:12" ht="26.1" customHeight="1" x14ac:dyDescent="0.25">
      <c r="A969" s="434" t="str">
        <f>IF(ISERROR(VLOOKUP('Child Tracking Record Sheets'!#REF!,'Child Tracking Record Sheets'!#REF!,2,0)),"",VLOOKUP('Child Tracking Record Sheets'!#REF!,'Child Tracking Record Sheets'!#REF!,2,0))</f>
        <v/>
      </c>
      <c r="B969" s="434"/>
      <c r="C969" s="435" t="str">
        <f>IF(ISERROR(VLOOKUP('Child Tracking Record Sheets'!#REF!,'Class Record S5'!#REF!,2,0)),"",VLOOKUP('Child Tracking Record Sheets'!#REF!,'Class Record S5'!#REF!,2,0))</f>
        <v/>
      </c>
      <c r="D969" s="435"/>
      <c r="E969" s="435"/>
      <c r="F969" s="435"/>
      <c r="G969" s="435"/>
      <c r="H969" s="435"/>
      <c r="I969" s="435"/>
      <c r="J969" s="435"/>
      <c r="K969" s="435"/>
      <c r="L969" s="8"/>
    </row>
    <row r="970" spans="1:12" ht="26.1" customHeight="1" x14ac:dyDescent="0.25">
      <c r="A970" s="436" t="str">
        <f>IF(ISERROR(VLOOKUP('Child Tracking Record Sheets'!#REF!,'Child Tracking Record Sheets'!#REF!,2,0)),"",VLOOKUP('Child Tracking Record Sheets'!#REF!,'Child Tracking Record Sheets'!#REF!,2,0))</f>
        <v/>
      </c>
      <c r="B970" s="436"/>
      <c r="C970" s="437" t="str">
        <f>IF(ISERROR(VLOOKUP('Child Tracking Record Sheets'!#REF!,'Class Record S5'!#REF!,2,0)),"",VLOOKUP('Child Tracking Record Sheets'!#REF!,'Class Record S5'!#REF!,2,0))</f>
        <v/>
      </c>
      <c r="D970" s="437"/>
      <c r="E970" s="437"/>
      <c r="F970" s="437"/>
      <c r="G970" s="437"/>
      <c r="H970" s="437"/>
      <c r="I970" s="437"/>
      <c r="J970" s="437"/>
      <c r="K970" s="437"/>
      <c r="L970" s="9"/>
    </row>
    <row r="971" spans="1:12" ht="11.1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</row>
    <row r="972" spans="1:12" ht="20.100000000000001" customHeight="1" x14ac:dyDescent="0.25">
      <c r="A972" s="429" t="s">
        <v>48</v>
      </c>
      <c r="B972" s="429"/>
      <c r="C972" s="429"/>
      <c r="D972" s="429"/>
      <c r="E972" s="429"/>
      <c r="F972" s="429"/>
      <c r="G972" s="429"/>
      <c r="H972" s="429"/>
      <c r="I972" s="429"/>
      <c r="J972" s="429"/>
      <c r="K972" s="429"/>
      <c r="L972" s="6" t="s">
        <v>43</v>
      </c>
    </row>
    <row r="973" spans="1:12" ht="26.1" customHeight="1" x14ac:dyDescent="0.25">
      <c r="A973" s="430" t="str">
        <f>IF(ISERROR(VLOOKUP('Child Tracking Record Sheets'!#REF!,'Child Tracking Record Sheets'!#REF!,2,0)),"",VLOOKUP('Child Tracking Record Sheets'!#REF!,'Child Tracking Record Sheets'!#REF!,2,0))</f>
        <v/>
      </c>
      <c r="B973" s="430"/>
      <c r="C973" s="431" t="str">
        <f>IF(ISERROR(VLOOKUP('Child Tracking Record Sheets'!#REF!,'Class Record S5'!#REF!,2,0)),"",VLOOKUP('Child Tracking Record Sheets'!#REF!,'Class Record S5'!#REF!,2,0))</f>
        <v/>
      </c>
      <c r="D973" s="431"/>
      <c r="E973" s="431"/>
      <c r="F973" s="431"/>
      <c r="G973" s="431"/>
      <c r="H973" s="431"/>
      <c r="I973" s="431"/>
      <c r="J973" s="431"/>
      <c r="K973" s="431"/>
      <c r="L973" s="7"/>
    </row>
    <row r="974" spans="1:12" ht="26.1" customHeight="1" x14ac:dyDescent="0.25">
      <c r="A974" s="434" t="str">
        <f>IF(ISERROR(VLOOKUP('Child Tracking Record Sheets'!#REF!,'Child Tracking Record Sheets'!#REF!,2,0)),"",VLOOKUP('Child Tracking Record Sheets'!#REF!,'Child Tracking Record Sheets'!#REF!,2,0))</f>
        <v/>
      </c>
      <c r="B974" s="434"/>
      <c r="C974" s="435" t="str">
        <f>IF(ISERROR(VLOOKUP('Child Tracking Record Sheets'!#REF!,'Class Record S5'!#REF!,2,0)),"",VLOOKUP('Child Tracking Record Sheets'!#REF!,'Class Record S5'!#REF!,2,0))</f>
        <v/>
      </c>
      <c r="D974" s="435"/>
      <c r="E974" s="435"/>
      <c r="F974" s="435"/>
      <c r="G974" s="435"/>
      <c r="H974" s="435"/>
      <c r="I974" s="435"/>
      <c r="J974" s="435"/>
      <c r="K974" s="435"/>
      <c r="L974" s="8"/>
    </row>
    <row r="975" spans="1:12" ht="26.1" customHeight="1" x14ac:dyDescent="0.25">
      <c r="A975" s="434" t="str">
        <f>IF(ISERROR(VLOOKUP('Child Tracking Record Sheets'!#REF!,'Child Tracking Record Sheets'!#REF!,2,0)),"",VLOOKUP('Child Tracking Record Sheets'!#REF!,'Child Tracking Record Sheets'!#REF!,2,0))</f>
        <v/>
      </c>
      <c r="B975" s="434"/>
      <c r="C975" s="435" t="str">
        <f>IF(ISERROR(VLOOKUP('Child Tracking Record Sheets'!#REF!,'Class Record S5'!#REF!,2,0)),"",VLOOKUP('Child Tracking Record Sheets'!#REF!,'Class Record S5'!#REF!,2,0))</f>
        <v/>
      </c>
      <c r="D975" s="435"/>
      <c r="E975" s="435"/>
      <c r="F975" s="435"/>
      <c r="G975" s="435"/>
      <c r="H975" s="435"/>
      <c r="I975" s="435"/>
      <c r="J975" s="435"/>
      <c r="K975" s="435"/>
      <c r="L975" s="8"/>
    </row>
    <row r="976" spans="1:12" ht="26.1" customHeight="1" x14ac:dyDescent="0.25">
      <c r="A976" s="434" t="str">
        <f>IF(ISERROR(VLOOKUP('Child Tracking Record Sheets'!#REF!,'Child Tracking Record Sheets'!#REF!,2,0)),"",VLOOKUP('Child Tracking Record Sheets'!#REF!,'Child Tracking Record Sheets'!#REF!,2,0))</f>
        <v/>
      </c>
      <c r="B976" s="434"/>
      <c r="C976" s="435" t="str">
        <f>IF(ISERROR(VLOOKUP('Child Tracking Record Sheets'!#REF!,'Class Record S5'!#REF!,2,0)),"",VLOOKUP('Child Tracking Record Sheets'!#REF!,'Class Record S5'!#REF!,2,0))</f>
        <v/>
      </c>
      <c r="D976" s="435"/>
      <c r="E976" s="435"/>
      <c r="F976" s="435"/>
      <c r="G976" s="435"/>
      <c r="H976" s="435"/>
      <c r="I976" s="435"/>
      <c r="J976" s="435"/>
      <c r="K976" s="435"/>
      <c r="L976" s="8"/>
    </row>
    <row r="977" spans="1:12" ht="26.1" customHeight="1" x14ac:dyDescent="0.25">
      <c r="A977" s="436" t="str">
        <f>IF(ISERROR(VLOOKUP('Child Tracking Record Sheets'!#REF!,'Child Tracking Record Sheets'!#REF!,2,0)),"",VLOOKUP('Child Tracking Record Sheets'!#REF!,'Child Tracking Record Sheets'!#REF!,2,0))</f>
        <v/>
      </c>
      <c r="B977" s="436"/>
      <c r="C977" s="437" t="str">
        <f>IF(ISERROR(VLOOKUP('Child Tracking Record Sheets'!#REF!,'Class Record S5'!#REF!,2,0)),"",VLOOKUP('Child Tracking Record Sheets'!#REF!,'Class Record S5'!#REF!,2,0))</f>
        <v/>
      </c>
      <c r="D977" s="437"/>
      <c r="E977" s="437"/>
      <c r="F977" s="437"/>
      <c r="G977" s="437"/>
      <c r="H977" s="437"/>
      <c r="I977" s="437"/>
      <c r="J977" s="437"/>
      <c r="K977" s="437"/>
      <c r="L977" s="9"/>
    </row>
    <row r="978" spans="1:12" ht="11.1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</row>
    <row r="979" spans="1:12" ht="20.100000000000001" customHeight="1" x14ac:dyDescent="0.25">
      <c r="A979" s="429" t="s">
        <v>49</v>
      </c>
      <c r="B979" s="429"/>
      <c r="C979" s="429"/>
      <c r="D979" s="429"/>
      <c r="E979" s="429"/>
      <c r="F979" s="429"/>
      <c r="G979" s="429"/>
      <c r="H979" s="429"/>
      <c r="I979" s="429"/>
      <c r="J979" s="429"/>
      <c r="K979" s="429"/>
      <c r="L979" s="6" t="s">
        <v>43</v>
      </c>
    </row>
    <row r="980" spans="1:12" ht="26.1" customHeight="1" x14ac:dyDescent="0.25">
      <c r="A980" s="430" t="str">
        <f>IF(ISERROR(VLOOKUP('Child Tracking Record Sheets'!#REF!,'Child Tracking Record Sheets'!#REF!,2,0)),"",VLOOKUP('Child Tracking Record Sheets'!#REF!,'Child Tracking Record Sheets'!#REF!,2,0))</f>
        <v/>
      </c>
      <c r="B980" s="430"/>
      <c r="C980" s="431" t="str">
        <f>IF(ISERROR(VLOOKUP('Child Tracking Record Sheets'!#REF!,'Class Record S5'!#REF!,2,0)),"",VLOOKUP('Child Tracking Record Sheets'!#REF!,'Class Record S5'!#REF!,2,0))</f>
        <v/>
      </c>
      <c r="D980" s="431"/>
      <c r="E980" s="431"/>
      <c r="F980" s="431"/>
      <c r="G980" s="431"/>
      <c r="H980" s="431"/>
      <c r="I980" s="431"/>
      <c r="J980" s="431"/>
      <c r="K980" s="431"/>
      <c r="L980" s="7"/>
    </row>
    <row r="981" spans="1:12" ht="26.1" customHeight="1" x14ac:dyDescent="0.25">
      <c r="A981" s="434" t="str">
        <f>IF(ISERROR(VLOOKUP('Child Tracking Record Sheets'!#REF!,'Child Tracking Record Sheets'!#REF!,2,0)),"",VLOOKUP('Child Tracking Record Sheets'!#REF!,'Child Tracking Record Sheets'!#REF!,2,0))</f>
        <v/>
      </c>
      <c r="B981" s="434"/>
      <c r="C981" s="435" t="str">
        <f>IF(ISERROR(VLOOKUP('Child Tracking Record Sheets'!#REF!,'Class Record S5'!#REF!,2,0)),"",VLOOKUP('Child Tracking Record Sheets'!#REF!,'Class Record S5'!#REF!,2,0))</f>
        <v/>
      </c>
      <c r="D981" s="435"/>
      <c r="E981" s="435"/>
      <c r="F981" s="435"/>
      <c r="G981" s="435"/>
      <c r="H981" s="435"/>
      <c r="I981" s="435"/>
      <c r="J981" s="435"/>
      <c r="K981" s="435"/>
      <c r="L981" s="8"/>
    </row>
    <row r="982" spans="1:12" ht="26.1" customHeight="1" x14ac:dyDescent="0.25">
      <c r="A982" s="434" t="str">
        <f>IF(ISERROR(VLOOKUP('Child Tracking Record Sheets'!#REF!,'Child Tracking Record Sheets'!#REF!,2,0)),"",VLOOKUP('Child Tracking Record Sheets'!#REF!,'Child Tracking Record Sheets'!#REF!,2,0))</f>
        <v/>
      </c>
      <c r="B982" s="434"/>
      <c r="C982" s="435" t="str">
        <f>IF(ISERROR(VLOOKUP('Child Tracking Record Sheets'!#REF!,'Class Record S5'!#REF!,2,0)),"",VLOOKUP('Child Tracking Record Sheets'!#REF!,'Class Record S5'!#REF!,2,0))</f>
        <v/>
      </c>
      <c r="D982" s="435"/>
      <c r="E982" s="435"/>
      <c r="F982" s="435"/>
      <c r="G982" s="435"/>
      <c r="H982" s="435"/>
      <c r="I982" s="435"/>
      <c r="J982" s="435"/>
      <c r="K982" s="435"/>
      <c r="L982" s="8"/>
    </row>
    <row r="983" spans="1:12" ht="26.1" customHeight="1" x14ac:dyDescent="0.25">
      <c r="A983" s="436" t="str">
        <f>IF(ISERROR(VLOOKUP('Child Tracking Record Sheets'!#REF!,'Child Tracking Record Sheets'!#REF!,2,0)),"",VLOOKUP('Child Tracking Record Sheets'!#REF!,'Child Tracking Record Sheets'!#REF!,2,0))</f>
        <v/>
      </c>
      <c r="B983" s="436"/>
      <c r="C983" s="437" t="str">
        <f>IF(ISERROR(VLOOKUP('Child Tracking Record Sheets'!#REF!,'Class Record S5'!#REF!,2,0)),"",VLOOKUP('Child Tracking Record Sheets'!#REF!,'Class Record S5'!#REF!,2,0))</f>
        <v/>
      </c>
      <c r="D983" s="437"/>
      <c r="E983" s="437"/>
      <c r="F983" s="437"/>
      <c r="G983" s="437"/>
      <c r="H983" s="437"/>
      <c r="I983" s="437"/>
      <c r="J983" s="437"/>
      <c r="K983" s="437"/>
      <c r="L983" s="9"/>
    </row>
    <row r="984" spans="1:12" ht="11.1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</row>
    <row r="985" spans="1:12" ht="20.100000000000001" customHeight="1" x14ac:dyDescent="0.25">
      <c r="A985" s="438" t="s">
        <v>44</v>
      </c>
      <c r="B985" s="438"/>
      <c r="C985" s="438"/>
      <c r="D985" s="438"/>
      <c r="E985" s="438"/>
      <c r="F985" s="438"/>
      <c r="G985" s="438"/>
      <c r="H985" s="438"/>
      <c r="I985" s="438"/>
      <c r="J985" s="438"/>
      <c r="K985" s="439" t="s">
        <v>45</v>
      </c>
      <c r="L985" s="439"/>
    </row>
    <row r="986" spans="1:12" ht="20.100000000000001" customHeight="1" x14ac:dyDescent="0.25">
      <c r="A986" s="440"/>
      <c r="B986" s="440"/>
      <c r="C986" s="440"/>
      <c r="D986" s="440"/>
      <c r="E986" s="440"/>
      <c r="F986" s="440"/>
      <c r="G986" s="440"/>
      <c r="H986" s="440"/>
      <c r="I986" s="440"/>
      <c r="J986" s="440"/>
      <c r="K986" s="441" t="e">
        <f>'Class Record S5'!#REF!</f>
        <v>#REF!</v>
      </c>
      <c r="L986" s="441"/>
    </row>
    <row r="987" spans="1:12" ht="20.100000000000001" customHeight="1" x14ac:dyDescent="0.25">
      <c r="A987" s="440"/>
      <c r="B987" s="440"/>
      <c r="C987" s="440"/>
      <c r="D987" s="440"/>
      <c r="E987" s="440"/>
      <c r="F987" s="440"/>
      <c r="G987" s="440"/>
      <c r="H987" s="440"/>
      <c r="I987" s="440"/>
      <c r="J987" s="440"/>
      <c r="K987" s="441"/>
      <c r="L987" s="441"/>
    </row>
    <row r="988" spans="1:12" ht="20.100000000000001" customHeight="1" x14ac:dyDescent="0.25">
      <c r="A988" s="440"/>
      <c r="B988" s="440"/>
      <c r="C988" s="440"/>
      <c r="D988" s="440"/>
      <c r="E988" s="440"/>
      <c r="F988" s="440"/>
      <c r="G988" s="440"/>
      <c r="H988" s="440"/>
      <c r="I988" s="440"/>
      <c r="J988" s="440"/>
      <c r="K988" s="441"/>
      <c r="L988" s="441"/>
    </row>
    <row r="989" spans="1:12" ht="20.100000000000001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</row>
    <row r="990" spans="1:12" ht="20.100000000000001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</row>
    <row r="991" spans="1:12" ht="24.6" customHeight="1" x14ac:dyDescent="0.25">
      <c r="A991" s="423" t="e">
        <f>'Child Tracking Record Sheets'!$B$1:$F$1</f>
        <v>#VALUE!</v>
      </c>
      <c r="B991" s="423"/>
      <c r="C991" s="423"/>
      <c r="D991" s="423"/>
      <c r="E991" s="423"/>
      <c r="F991" s="423"/>
      <c r="G991" s="423"/>
      <c r="H991" s="423"/>
      <c r="I991" s="423"/>
      <c r="J991" s="423"/>
      <c r="K991" s="423"/>
      <c r="L991" s="423"/>
    </row>
    <row r="992" spans="1:12" ht="11.1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ht="12" customHeight="1" x14ac:dyDescent="0.25">
      <c r="A993" s="424" t="s">
        <v>17</v>
      </c>
      <c r="B993" s="424"/>
      <c r="C993" s="425">
        <f>'Class Record S5'!AA$2</f>
        <v>0</v>
      </c>
      <c r="D993" s="425"/>
      <c r="E993" s="425"/>
      <c r="F993" s="425"/>
      <c r="G993" s="424" t="s">
        <v>18</v>
      </c>
      <c r="H993" s="426" t="e">
        <f>$H$3</f>
        <v>#REF!</v>
      </c>
      <c r="I993" s="426"/>
      <c r="J993" s="427" t="str">
        <f>'Class Record S5'!$C$2</f>
        <v>CLASS</v>
      </c>
      <c r="K993" s="427"/>
      <c r="L993" s="427"/>
    </row>
    <row r="994" spans="1:12" ht="12" customHeight="1" x14ac:dyDescent="0.25">
      <c r="A994" s="424"/>
      <c r="B994" s="424"/>
      <c r="C994" s="425"/>
      <c r="D994" s="425"/>
      <c r="E994" s="425"/>
      <c r="F994" s="425"/>
      <c r="G994" s="424"/>
      <c r="H994" s="426"/>
      <c r="I994" s="426"/>
      <c r="J994" s="427"/>
      <c r="K994" s="427"/>
      <c r="L994" s="427"/>
    </row>
    <row r="995" spans="1:12" ht="11.1" customHeight="1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</row>
    <row r="996" spans="1:12" ht="20.100000000000001" customHeight="1" x14ac:dyDescent="0.25">
      <c r="A996" s="417" t="s">
        <v>19</v>
      </c>
      <c r="B996" s="417"/>
      <c r="C996" s="417"/>
      <c r="D996" s="417"/>
      <c r="E996" s="418" t="s">
        <v>20</v>
      </c>
      <c r="F996" s="418"/>
      <c r="G996" s="418"/>
      <c r="H996" s="418"/>
      <c r="I996" s="419" t="s">
        <v>21</v>
      </c>
      <c r="J996" s="419"/>
      <c r="K996" s="419"/>
      <c r="L996" s="419"/>
    </row>
    <row r="997" spans="1:12" ht="20.100000000000001" customHeight="1" x14ac:dyDescent="0.25">
      <c r="A997" s="420" t="s">
        <v>22</v>
      </c>
      <c r="B997" s="420"/>
      <c r="C997" s="421" t="s">
        <v>23</v>
      </c>
      <c r="D997" s="421"/>
      <c r="E997" s="421" t="s">
        <v>24</v>
      </c>
      <c r="F997" s="421"/>
      <c r="G997" s="421" t="s">
        <v>25</v>
      </c>
      <c r="H997" s="421"/>
      <c r="I997" s="421" t="s">
        <v>26</v>
      </c>
      <c r="J997" s="421"/>
      <c r="K997" s="422" t="s">
        <v>27</v>
      </c>
      <c r="L997" s="422"/>
    </row>
    <row r="998" spans="1:12" ht="15" customHeight="1" x14ac:dyDescent="0.25">
      <c r="A998" s="433" t="s">
        <v>28</v>
      </c>
      <c r="B998" s="433"/>
      <c r="C998" s="433"/>
      <c r="D998" s="433"/>
      <c r="E998" s="433" t="s">
        <v>29</v>
      </c>
      <c r="F998" s="433"/>
      <c r="G998" s="433"/>
      <c r="H998" s="433"/>
      <c r="I998" s="433" t="s">
        <v>30</v>
      </c>
      <c r="J998" s="433"/>
      <c r="K998" s="433"/>
      <c r="L998" s="433"/>
    </row>
    <row r="999" spans="1:12" ht="15" customHeight="1" x14ac:dyDescent="0.25">
      <c r="A999" s="432" t="s">
        <v>31</v>
      </c>
      <c r="B999" s="432"/>
      <c r="C999" s="432"/>
      <c r="D999" s="432"/>
      <c r="E999" s="432" t="s">
        <v>32</v>
      </c>
      <c r="F999" s="432"/>
      <c r="G999" s="432"/>
      <c r="H999" s="432"/>
      <c r="I999" s="432" t="s">
        <v>33</v>
      </c>
      <c r="J999" s="432"/>
      <c r="K999" s="432"/>
      <c r="L999" s="432"/>
    </row>
    <row r="1000" spans="1:12" ht="15" customHeight="1" x14ac:dyDescent="0.25">
      <c r="A1000" s="432" t="s">
        <v>34</v>
      </c>
      <c r="B1000" s="432"/>
      <c r="C1000" s="432"/>
      <c r="D1000" s="432"/>
      <c r="E1000" s="432" t="s">
        <v>35</v>
      </c>
      <c r="F1000" s="432"/>
      <c r="G1000" s="432"/>
      <c r="H1000" s="432"/>
      <c r="I1000" s="432" t="s">
        <v>36</v>
      </c>
      <c r="J1000" s="432"/>
      <c r="K1000" s="432"/>
      <c r="L1000" s="432"/>
    </row>
    <row r="1001" spans="1:12" ht="15" customHeight="1" x14ac:dyDescent="0.25">
      <c r="A1001" s="432" t="s">
        <v>37</v>
      </c>
      <c r="B1001" s="432"/>
      <c r="C1001" s="432"/>
      <c r="D1001" s="432"/>
      <c r="E1001" s="432" t="s">
        <v>38</v>
      </c>
      <c r="F1001" s="432"/>
      <c r="G1001" s="432"/>
      <c r="H1001" s="432"/>
      <c r="I1001" s="432" t="s">
        <v>39</v>
      </c>
      <c r="J1001" s="432"/>
      <c r="K1001" s="432"/>
      <c r="L1001" s="432"/>
    </row>
    <row r="1002" spans="1:12" ht="15" customHeight="1" x14ac:dyDescent="0.25">
      <c r="A1002" s="428" t="s">
        <v>40</v>
      </c>
      <c r="B1002" s="428"/>
      <c r="C1002" s="428"/>
      <c r="D1002" s="428"/>
      <c r="E1002" s="428" t="s">
        <v>41</v>
      </c>
      <c r="F1002" s="428"/>
      <c r="G1002" s="428"/>
      <c r="H1002" s="428"/>
      <c r="I1002" s="428" t="s">
        <v>42</v>
      </c>
      <c r="J1002" s="428"/>
      <c r="K1002" s="428"/>
      <c r="L1002" s="428"/>
    </row>
    <row r="1003" spans="1:12" ht="11.1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</row>
    <row r="1004" spans="1:12" ht="20.100000000000001" customHeight="1" x14ac:dyDescent="0.25">
      <c r="A1004" s="429" t="s">
        <v>46</v>
      </c>
      <c r="B1004" s="429"/>
      <c r="C1004" s="429"/>
      <c r="D1004" s="429"/>
      <c r="E1004" s="429"/>
      <c r="F1004" s="429"/>
      <c r="G1004" s="429"/>
      <c r="H1004" s="429"/>
      <c r="I1004" s="429"/>
      <c r="J1004" s="429"/>
      <c r="K1004" s="429"/>
      <c r="L1004" s="6" t="s">
        <v>43</v>
      </c>
    </row>
    <row r="1005" spans="1:12" ht="26.1" customHeight="1" x14ac:dyDescent="0.25">
      <c r="A1005" s="430" t="str">
        <f>IF(ISERROR(VLOOKUP('Child Tracking Record Sheets'!#REF!,'Child Tracking Record Sheets'!#REF!,2,0)),"",VLOOKUP('Child Tracking Record Sheets'!#REF!,'Child Tracking Record Sheets'!#REF!,2,0))</f>
        <v/>
      </c>
      <c r="B1005" s="430"/>
      <c r="C1005" s="431" t="str">
        <f>IF(ISERROR(VLOOKUP('Child Tracking Record Sheets'!#REF!,'Class Record S5'!#REF!,2,0)),"",VLOOKUP('Child Tracking Record Sheets'!#REF!,'Class Record S5'!#REF!,2,0))</f>
        <v/>
      </c>
      <c r="D1005" s="431"/>
      <c r="E1005" s="431"/>
      <c r="F1005" s="431"/>
      <c r="G1005" s="431"/>
      <c r="H1005" s="431"/>
      <c r="I1005" s="431"/>
      <c r="J1005" s="431"/>
      <c r="K1005" s="431"/>
      <c r="L1005" s="7"/>
    </row>
    <row r="1006" spans="1:12" ht="26.1" customHeight="1" x14ac:dyDescent="0.25">
      <c r="A1006" s="434" t="str">
        <f>IF(ISERROR(VLOOKUP('Child Tracking Record Sheets'!#REF!,'Child Tracking Record Sheets'!#REF!,2,0)),"",VLOOKUP('Child Tracking Record Sheets'!#REF!,'Child Tracking Record Sheets'!#REF!,2,0))</f>
        <v/>
      </c>
      <c r="B1006" s="434"/>
      <c r="C1006" s="435" t="str">
        <f>IF(ISERROR(VLOOKUP('Child Tracking Record Sheets'!#REF!,'Class Record S5'!#REF!,2,0)),"",VLOOKUP('Child Tracking Record Sheets'!#REF!,'Class Record S5'!#REF!,2,0))</f>
        <v/>
      </c>
      <c r="D1006" s="435"/>
      <c r="E1006" s="435"/>
      <c r="F1006" s="435"/>
      <c r="G1006" s="435"/>
      <c r="H1006" s="435"/>
      <c r="I1006" s="435"/>
      <c r="J1006" s="435"/>
      <c r="K1006" s="435"/>
      <c r="L1006" s="8"/>
    </row>
    <row r="1007" spans="1:12" ht="26.1" customHeight="1" x14ac:dyDescent="0.25">
      <c r="A1007" s="434" t="str">
        <f>IF(ISERROR(VLOOKUP('Child Tracking Record Sheets'!#REF!,'Child Tracking Record Sheets'!#REF!,2,0)),"",VLOOKUP('Child Tracking Record Sheets'!#REF!,'Child Tracking Record Sheets'!#REF!,2,0))</f>
        <v/>
      </c>
      <c r="B1007" s="434"/>
      <c r="C1007" s="435" t="str">
        <f>IF(ISERROR(VLOOKUP('Child Tracking Record Sheets'!#REF!,'Class Record S5'!#REF!,2,0)),"",VLOOKUP('Child Tracking Record Sheets'!#REF!,'Class Record S5'!#REF!,2,0))</f>
        <v/>
      </c>
      <c r="D1007" s="435"/>
      <c r="E1007" s="435"/>
      <c r="F1007" s="435"/>
      <c r="G1007" s="435"/>
      <c r="H1007" s="435"/>
      <c r="I1007" s="435"/>
      <c r="J1007" s="435"/>
      <c r="K1007" s="435"/>
      <c r="L1007" s="8"/>
    </row>
    <row r="1008" spans="1:12" ht="26.1" customHeight="1" x14ac:dyDescent="0.25">
      <c r="A1008" s="436" t="str">
        <f>IF(ISERROR(VLOOKUP('Child Tracking Record Sheets'!#REF!,'Child Tracking Record Sheets'!#REF!,2,0)),"",VLOOKUP('Child Tracking Record Sheets'!#REF!,'Child Tracking Record Sheets'!#REF!,2,0))</f>
        <v/>
      </c>
      <c r="B1008" s="436"/>
      <c r="C1008" s="437" t="str">
        <f>IF(ISERROR(VLOOKUP('Child Tracking Record Sheets'!#REF!,'Class Record S5'!#REF!,2,0)),"",VLOOKUP('Child Tracking Record Sheets'!#REF!,'Class Record S5'!#REF!,2,0))</f>
        <v/>
      </c>
      <c r="D1008" s="437"/>
      <c r="E1008" s="437"/>
      <c r="F1008" s="437"/>
      <c r="G1008" s="437"/>
      <c r="H1008" s="437"/>
      <c r="I1008" s="437"/>
      <c r="J1008" s="437"/>
      <c r="K1008" s="437"/>
      <c r="L1008" s="9"/>
    </row>
    <row r="1009" spans="1:12" ht="11.1" customHeight="1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</row>
    <row r="1010" spans="1:12" ht="20.100000000000001" customHeight="1" x14ac:dyDescent="0.25">
      <c r="A1010" s="429" t="s">
        <v>47</v>
      </c>
      <c r="B1010" s="429"/>
      <c r="C1010" s="429"/>
      <c r="D1010" s="429"/>
      <c r="E1010" s="429"/>
      <c r="F1010" s="429"/>
      <c r="G1010" s="429"/>
      <c r="H1010" s="429"/>
      <c r="I1010" s="429"/>
      <c r="J1010" s="429"/>
      <c r="K1010" s="429"/>
      <c r="L1010" s="6" t="s">
        <v>43</v>
      </c>
    </row>
    <row r="1011" spans="1:12" ht="26.1" customHeight="1" x14ac:dyDescent="0.25">
      <c r="A1011" s="430" t="str">
        <f>IF(ISERROR(VLOOKUP('Child Tracking Record Sheets'!#REF!,'Child Tracking Record Sheets'!#REF!,2,0)),"",VLOOKUP('Child Tracking Record Sheets'!#REF!,'Child Tracking Record Sheets'!#REF!,2,0))</f>
        <v/>
      </c>
      <c r="B1011" s="430"/>
      <c r="C1011" s="431" t="str">
        <f>IF(ISERROR(VLOOKUP('Child Tracking Record Sheets'!#REF!,'Class Record S5'!#REF!,2,0)),"",VLOOKUP('Child Tracking Record Sheets'!#REF!,'Class Record S5'!#REF!,2,0))</f>
        <v/>
      </c>
      <c r="D1011" s="431"/>
      <c r="E1011" s="431"/>
      <c r="F1011" s="431"/>
      <c r="G1011" s="431"/>
      <c r="H1011" s="431"/>
      <c r="I1011" s="431"/>
      <c r="J1011" s="431"/>
      <c r="K1011" s="431"/>
      <c r="L1011" s="7"/>
    </row>
    <row r="1012" spans="1:12" ht="26.1" customHeight="1" x14ac:dyDescent="0.25">
      <c r="A1012" s="434" t="str">
        <f>IF(ISERROR(VLOOKUP('Child Tracking Record Sheets'!#REF!,'Child Tracking Record Sheets'!#REF!,2,0)),"",VLOOKUP('Child Tracking Record Sheets'!#REF!,'Child Tracking Record Sheets'!#REF!,2,0))</f>
        <v/>
      </c>
      <c r="B1012" s="434"/>
      <c r="C1012" s="435" t="str">
        <f>IF(ISERROR(VLOOKUP('Child Tracking Record Sheets'!#REF!,'Class Record S5'!#REF!,2,0)),"",VLOOKUP('Child Tracking Record Sheets'!#REF!,'Class Record S5'!#REF!,2,0))</f>
        <v/>
      </c>
      <c r="D1012" s="435"/>
      <c r="E1012" s="435"/>
      <c r="F1012" s="435"/>
      <c r="G1012" s="435"/>
      <c r="H1012" s="435"/>
      <c r="I1012" s="435"/>
      <c r="J1012" s="435"/>
      <c r="K1012" s="435"/>
      <c r="L1012" s="8"/>
    </row>
    <row r="1013" spans="1:12" ht="26.1" customHeight="1" x14ac:dyDescent="0.25">
      <c r="A1013" s="434" t="str">
        <f>IF(ISERROR(VLOOKUP('Child Tracking Record Sheets'!#REF!,'Child Tracking Record Sheets'!#REF!,2,0)),"",VLOOKUP('Child Tracking Record Sheets'!#REF!,'Child Tracking Record Sheets'!#REF!,2,0))</f>
        <v/>
      </c>
      <c r="B1013" s="434"/>
      <c r="C1013" s="435" t="str">
        <f>IF(ISERROR(VLOOKUP('Child Tracking Record Sheets'!#REF!,'Class Record S5'!#REF!,2,0)),"",VLOOKUP('Child Tracking Record Sheets'!#REF!,'Class Record S5'!#REF!,2,0))</f>
        <v/>
      </c>
      <c r="D1013" s="435"/>
      <c r="E1013" s="435"/>
      <c r="F1013" s="435"/>
      <c r="G1013" s="435"/>
      <c r="H1013" s="435"/>
      <c r="I1013" s="435"/>
      <c r="J1013" s="435"/>
      <c r="K1013" s="435"/>
      <c r="L1013" s="8"/>
    </row>
    <row r="1014" spans="1:12" ht="26.1" customHeight="1" x14ac:dyDescent="0.25">
      <c r="A1014" s="434" t="str">
        <f>IF(ISERROR(VLOOKUP('Child Tracking Record Sheets'!#REF!,'Child Tracking Record Sheets'!#REF!,2,0)),"",VLOOKUP('Child Tracking Record Sheets'!#REF!,'Child Tracking Record Sheets'!#REF!,2,0))</f>
        <v/>
      </c>
      <c r="B1014" s="434"/>
      <c r="C1014" s="435" t="str">
        <f>IF(ISERROR(VLOOKUP('Child Tracking Record Sheets'!#REF!,'Class Record S5'!#REF!,2,0)),"",VLOOKUP('Child Tracking Record Sheets'!#REF!,'Class Record S5'!#REF!,2,0))</f>
        <v/>
      </c>
      <c r="D1014" s="435"/>
      <c r="E1014" s="435"/>
      <c r="F1014" s="435"/>
      <c r="G1014" s="435"/>
      <c r="H1014" s="435"/>
      <c r="I1014" s="435"/>
      <c r="J1014" s="435"/>
      <c r="K1014" s="435"/>
      <c r="L1014" s="8"/>
    </row>
    <row r="1015" spans="1:12" ht="26.1" customHeight="1" x14ac:dyDescent="0.25">
      <c r="A1015" s="436" t="str">
        <f>IF(ISERROR(VLOOKUP('Child Tracking Record Sheets'!#REF!,'Child Tracking Record Sheets'!#REF!,2,0)),"",VLOOKUP('Child Tracking Record Sheets'!#REF!,'Child Tracking Record Sheets'!#REF!,2,0))</f>
        <v/>
      </c>
      <c r="B1015" s="436"/>
      <c r="C1015" s="437" t="str">
        <f>IF(ISERROR(VLOOKUP('Child Tracking Record Sheets'!#REF!,'Class Record S5'!#REF!,2,0)),"",VLOOKUP('Child Tracking Record Sheets'!#REF!,'Class Record S5'!#REF!,2,0))</f>
        <v/>
      </c>
      <c r="D1015" s="437"/>
      <c r="E1015" s="437"/>
      <c r="F1015" s="437"/>
      <c r="G1015" s="437"/>
      <c r="H1015" s="437"/>
      <c r="I1015" s="437"/>
      <c r="J1015" s="437"/>
      <c r="K1015" s="437"/>
      <c r="L1015" s="9"/>
    </row>
    <row r="1016" spans="1:12" ht="11.1" customHeight="1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</row>
    <row r="1017" spans="1:12" ht="20.100000000000001" customHeight="1" x14ac:dyDescent="0.25">
      <c r="A1017" s="429" t="s">
        <v>48</v>
      </c>
      <c r="B1017" s="429"/>
      <c r="C1017" s="429"/>
      <c r="D1017" s="429"/>
      <c r="E1017" s="429"/>
      <c r="F1017" s="429"/>
      <c r="G1017" s="429"/>
      <c r="H1017" s="429"/>
      <c r="I1017" s="429"/>
      <c r="J1017" s="429"/>
      <c r="K1017" s="429"/>
      <c r="L1017" s="6" t="s">
        <v>43</v>
      </c>
    </row>
    <row r="1018" spans="1:12" ht="26.1" customHeight="1" x14ac:dyDescent="0.25">
      <c r="A1018" s="430" t="str">
        <f>IF(ISERROR(VLOOKUP('Child Tracking Record Sheets'!#REF!,'Child Tracking Record Sheets'!#REF!,2,0)),"",VLOOKUP('Child Tracking Record Sheets'!#REF!,'Child Tracking Record Sheets'!#REF!,2,0))</f>
        <v/>
      </c>
      <c r="B1018" s="430"/>
      <c r="C1018" s="431" t="str">
        <f>IF(ISERROR(VLOOKUP('Child Tracking Record Sheets'!#REF!,'Class Record S5'!#REF!,2,0)),"",VLOOKUP('Child Tracking Record Sheets'!#REF!,'Class Record S5'!#REF!,2,0))</f>
        <v/>
      </c>
      <c r="D1018" s="431"/>
      <c r="E1018" s="431"/>
      <c r="F1018" s="431"/>
      <c r="G1018" s="431"/>
      <c r="H1018" s="431"/>
      <c r="I1018" s="431"/>
      <c r="J1018" s="431"/>
      <c r="K1018" s="431"/>
      <c r="L1018" s="7"/>
    </row>
    <row r="1019" spans="1:12" ht="26.1" customHeight="1" x14ac:dyDescent="0.25">
      <c r="A1019" s="434" t="str">
        <f>IF(ISERROR(VLOOKUP('Child Tracking Record Sheets'!#REF!,'Child Tracking Record Sheets'!#REF!,2,0)),"",VLOOKUP('Child Tracking Record Sheets'!#REF!,'Child Tracking Record Sheets'!#REF!,2,0))</f>
        <v/>
      </c>
      <c r="B1019" s="434"/>
      <c r="C1019" s="435" t="str">
        <f>IF(ISERROR(VLOOKUP('Child Tracking Record Sheets'!#REF!,'Class Record S5'!#REF!,2,0)),"",VLOOKUP('Child Tracking Record Sheets'!#REF!,'Class Record S5'!#REF!,2,0))</f>
        <v/>
      </c>
      <c r="D1019" s="435"/>
      <c r="E1019" s="435"/>
      <c r="F1019" s="435"/>
      <c r="G1019" s="435"/>
      <c r="H1019" s="435"/>
      <c r="I1019" s="435"/>
      <c r="J1019" s="435"/>
      <c r="K1019" s="435"/>
      <c r="L1019" s="8"/>
    </row>
    <row r="1020" spans="1:12" ht="26.1" customHeight="1" x14ac:dyDescent="0.25">
      <c r="A1020" s="434" t="str">
        <f>IF(ISERROR(VLOOKUP('Child Tracking Record Sheets'!#REF!,'Child Tracking Record Sheets'!#REF!,2,0)),"",VLOOKUP('Child Tracking Record Sheets'!#REF!,'Child Tracking Record Sheets'!#REF!,2,0))</f>
        <v/>
      </c>
      <c r="B1020" s="434"/>
      <c r="C1020" s="435" t="str">
        <f>IF(ISERROR(VLOOKUP('Child Tracking Record Sheets'!#REF!,'Class Record S5'!#REF!,2,0)),"",VLOOKUP('Child Tracking Record Sheets'!#REF!,'Class Record S5'!#REF!,2,0))</f>
        <v/>
      </c>
      <c r="D1020" s="435"/>
      <c r="E1020" s="435"/>
      <c r="F1020" s="435"/>
      <c r="G1020" s="435"/>
      <c r="H1020" s="435"/>
      <c r="I1020" s="435"/>
      <c r="J1020" s="435"/>
      <c r="K1020" s="435"/>
      <c r="L1020" s="8"/>
    </row>
    <row r="1021" spans="1:12" ht="26.1" customHeight="1" x14ac:dyDescent="0.25">
      <c r="A1021" s="434" t="str">
        <f>IF(ISERROR(VLOOKUP('Child Tracking Record Sheets'!#REF!,'Child Tracking Record Sheets'!#REF!,2,0)),"",VLOOKUP('Child Tracking Record Sheets'!#REF!,'Child Tracking Record Sheets'!#REF!,2,0))</f>
        <v/>
      </c>
      <c r="B1021" s="434"/>
      <c r="C1021" s="435" t="str">
        <f>IF(ISERROR(VLOOKUP('Child Tracking Record Sheets'!#REF!,'Class Record S5'!#REF!,2,0)),"",VLOOKUP('Child Tracking Record Sheets'!#REF!,'Class Record S5'!#REF!,2,0))</f>
        <v/>
      </c>
      <c r="D1021" s="435"/>
      <c r="E1021" s="435"/>
      <c r="F1021" s="435"/>
      <c r="G1021" s="435"/>
      <c r="H1021" s="435"/>
      <c r="I1021" s="435"/>
      <c r="J1021" s="435"/>
      <c r="K1021" s="435"/>
      <c r="L1021" s="8"/>
    </row>
    <row r="1022" spans="1:12" ht="26.1" customHeight="1" x14ac:dyDescent="0.25">
      <c r="A1022" s="436" t="str">
        <f>IF(ISERROR(VLOOKUP('Child Tracking Record Sheets'!#REF!,'Child Tracking Record Sheets'!#REF!,2,0)),"",VLOOKUP('Child Tracking Record Sheets'!#REF!,'Child Tracking Record Sheets'!#REF!,2,0))</f>
        <v/>
      </c>
      <c r="B1022" s="436"/>
      <c r="C1022" s="437" t="str">
        <f>IF(ISERROR(VLOOKUP('Child Tracking Record Sheets'!#REF!,'Class Record S5'!#REF!,2,0)),"",VLOOKUP('Child Tracking Record Sheets'!#REF!,'Class Record S5'!#REF!,2,0))</f>
        <v/>
      </c>
      <c r="D1022" s="437"/>
      <c r="E1022" s="437"/>
      <c r="F1022" s="437"/>
      <c r="G1022" s="437"/>
      <c r="H1022" s="437"/>
      <c r="I1022" s="437"/>
      <c r="J1022" s="437"/>
      <c r="K1022" s="437"/>
      <c r="L1022" s="9"/>
    </row>
    <row r="1023" spans="1:12" ht="11.1" customHeight="1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</row>
    <row r="1024" spans="1:12" ht="20.100000000000001" customHeight="1" x14ac:dyDescent="0.25">
      <c r="A1024" s="429" t="s">
        <v>49</v>
      </c>
      <c r="B1024" s="429"/>
      <c r="C1024" s="429"/>
      <c r="D1024" s="429"/>
      <c r="E1024" s="429"/>
      <c r="F1024" s="429"/>
      <c r="G1024" s="429"/>
      <c r="H1024" s="429"/>
      <c r="I1024" s="429"/>
      <c r="J1024" s="429"/>
      <c r="K1024" s="429"/>
      <c r="L1024" s="6" t="s">
        <v>43</v>
      </c>
    </row>
    <row r="1025" spans="1:12" ht="26.1" customHeight="1" x14ac:dyDescent="0.25">
      <c r="A1025" s="430" t="str">
        <f>IF(ISERROR(VLOOKUP('Child Tracking Record Sheets'!#REF!,'Child Tracking Record Sheets'!#REF!,2,0)),"",VLOOKUP('Child Tracking Record Sheets'!#REF!,'Child Tracking Record Sheets'!#REF!,2,0))</f>
        <v/>
      </c>
      <c r="B1025" s="430"/>
      <c r="C1025" s="431" t="str">
        <f>IF(ISERROR(VLOOKUP('Child Tracking Record Sheets'!#REF!,'Class Record S5'!#REF!,2,0)),"",VLOOKUP('Child Tracking Record Sheets'!#REF!,'Class Record S5'!#REF!,2,0))</f>
        <v/>
      </c>
      <c r="D1025" s="431"/>
      <c r="E1025" s="431"/>
      <c r="F1025" s="431"/>
      <c r="G1025" s="431"/>
      <c r="H1025" s="431"/>
      <c r="I1025" s="431"/>
      <c r="J1025" s="431"/>
      <c r="K1025" s="431"/>
      <c r="L1025" s="7"/>
    </row>
    <row r="1026" spans="1:12" ht="26.1" customHeight="1" x14ac:dyDescent="0.25">
      <c r="A1026" s="434" t="str">
        <f>IF(ISERROR(VLOOKUP('Child Tracking Record Sheets'!#REF!,'Child Tracking Record Sheets'!#REF!,2,0)),"",VLOOKUP('Child Tracking Record Sheets'!#REF!,'Child Tracking Record Sheets'!#REF!,2,0))</f>
        <v/>
      </c>
      <c r="B1026" s="434"/>
      <c r="C1026" s="435" t="str">
        <f>IF(ISERROR(VLOOKUP('Child Tracking Record Sheets'!#REF!,'Class Record S5'!#REF!,2,0)),"",VLOOKUP('Child Tracking Record Sheets'!#REF!,'Class Record S5'!#REF!,2,0))</f>
        <v/>
      </c>
      <c r="D1026" s="435"/>
      <c r="E1026" s="435"/>
      <c r="F1026" s="435"/>
      <c r="G1026" s="435"/>
      <c r="H1026" s="435"/>
      <c r="I1026" s="435"/>
      <c r="J1026" s="435"/>
      <c r="K1026" s="435"/>
      <c r="L1026" s="8"/>
    </row>
    <row r="1027" spans="1:12" ht="26.1" customHeight="1" x14ac:dyDescent="0.25">
      <c r="A1027" s="434" t="str">
        <f>IF(ISERROR(VLOOKUP('Child Tracking Record Sheets'!#REF!,'Child Tracking Record Sheets'!#REF!,2,0)),"",VLOOKUP('Child Tracking Record Sheets'!#REF!,'Child Tracking Record Sheets'!#REF!,2,0))</f>
        <v/>
      </c>
      <c r="B1027" s="434"/>
      <c r="C1027" s="435" t="str">
        <f>IF(ISERROR(VLOOKUP('Child Tracking Record Sheets'!#REF!,'Class Record S5'!#REF!,2,0)),"",VLOOKUP('Child Tracking Record Sheets'!#REF!,'Class Record S5'!#REF!,2,0))</f>
        <v/>
      </c>
      <c r="D1027" s="435"/>
      <c r="E1027" s="435"/>
      <c r="F1027" s="435"/>
      <c r="G1027" s="435"/>
      <c r="H1027" s="435"/>
      <c r="I1027" s="435"/>
      <c r="J1027" s="435"/>
      <c r="K1027" s="435"/>
      <c r="L1027" s="8"/>
    </row>
    <row r="1028" spans="1:12" ht="26.1" customHeight="1" x14ac:dyDescent="0.25">
      <c r="A1028" s="436" t="str">
        <f>IF(ISERROR(VLOOKUP('Child Tracking Record Sheets'!#REF!,'Child Tracking Record Sheets'!#REF!,2,0)),"",VLOOKUP('Child Tracking Record Sheets'!#REF!,'Child Tracking Record Sheets'!#REF!,2,0))</f>
        <v/>
      </c>
      <c r="B1028" s="436"/>
      <c r="C1028" s="437" t="str">
        <f>IF(ISERROR(VLOOKUP('Child Tracking Record Sheets'!#REF!,'Class Record S5'!#REF!,2,0)),"",VLOOKUP('Child Tracking Record Sheets'!#REF!,'Class Record S5'!#REF!,2,0))</f>
        <v/>
      </c>
      <c r="D1028" s="437"/>
      <c r="E1028" s="437"/>
      <c r="F1028" s="437"/>
      <c r="G1028" s="437"/>
      <c r="H1028" s="437"/>
      <c r="I1028" s="437"/>
      <c r="J1028" s="437"/>
      <c r="K1028" s="437"/>
      <c r="L1028" s="9"/>
    </row>
    <row r="1029" spans="1:12" ht="11.1" customHeight="1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</row>
    <row r="1030" spans="1:12" ht="20.100000000000001" customHeight="1" x14ac:dyDescent="0.25">
      <c r="A1030" s="438" t="s">
        <v>44</v>
      </c>
      <c r="B1030" s="438"/>
      <c r="C1030" s="438"/>
      <c r="D1030" s="438"/>
      <c r="E1030" s="438"/>
      <c r="F1030" s="438"/>
      <c r="G1030" s="438"/>
      <c r="H1030" s="438"/>
      <c r="I1030" s="438"/>
      <c r="J1030" s="438"/>
      <c r="K1030" s="439" t="s">
        <v>45</v>
      </c>
      <c r="L1030" s="439"/>
    </row>
    <row r="1031" spans="1:12" ht="20.100000000000001" customHeight="1" x14ac:dyDescent="0.25">
      <c r="A1031" s="440"/>
      <c r="B1031" s="440"/>
      <c r="C1031" s="440"/>
      <c r="D1031" s="440"/>
      <c r="E1031" s="440"/>
      <c r="F1031" s="440"/>
      <c r="G1031" s="440"/>
      <c r="H1031" s="440"/>
      <c r="I1031" s="440"/>
      <c r="J1031" s="440"/>
      <c r="K1031" s="441" t="e">
        <f>'Class Record S5'!#REF!</f>
        <v>#REF!</v>
      </c>
      <c r="L1031" s="441"/>
    </row>
    <row r="1032" spans="1:12" ht="20.100000000000001" customHeight="1" x14ac:dyDescent="0.25">
      <c r="A1032" s="440"/>
      <c r="B1032" s="440"/>
      <c r="C1032" s="440"/>
      <c r="D1032" s="440"/>
      <c r="E1032" s="440"/>
      <c r="F1032" s="440"/>
      <c r="G1032" s="440"/>
      <c r="H1032" s="440"/>
      <c r="I1032" s="440"/>
      <c r="J1032" s="440"/>
      <c r="K1032" s="441"/>
      <c r="L1032" s="441"/>
    </row>
    <row r="1033" spans="1:12" ht="20.100000000000001" customHeight="1" x14ac:dyDescent="0.25">
      <c r="A1033" s="440"/>
      <c r="B1033" s="440"/>
      <c r="C1033" s="440"/>
      <c r="D1033" s="440"/>
      <c r="E1033" s="440"/>
      <c r="F1033" s="440"/>
      <c r="G1033" s="440"/>
      <c r="H1033" s="440"/>
      <c r="I1033" s="440"/>
      <c r="J1033" s="440"/>
      <c r="K1033" s="441"/>
      <c r="L1033" s="441"/>
    </row>
    <row r="1034" spans="1:12" ht="20.100000000000001" customHeight="1" x14ac:dyDescent="0.2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</row>
    <row r="1035" spans="1:12" ht="20.100000000000001" customHeight="1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</row>
    <row r="1036" spans="1:12" ht="24.6" customHeight="1" x14ac:dyDescent="0.25">
      <c r="A1036" s="423" t="e">
        <f>'Child Tracking Record Sheets'!$B$1:$F$1</f>
        <v>#VALUE!</v>
      </c>
      <c r="B1036" s="423"/>
      <c r="C1036" s="423"/>
      <c r="D1036" s="423"/>
      <c r="E1036" s="423"/>
      <c r="F1036" s="423"/>
      <c r="G1036" s="423"/>
      <c r="H1036" s="423"/>
      <c r="I1036" s="423"/>
      <c r="J1036" s="423"/>
      <c r="K1036" s="423"/>
      <c r="L1036" s="423"/>
    </row>
    <row r="1037" spans="1:12" ht="11.1" customHeight="1" x14ac:dyDescent="0.2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ht="12" customHeight="1" x14ac:dyDescent="0.25">
      <c r="A1038" s="424" t="s">
        <v>17</v>
      </c>
      <c r="B1038" s="424"/>
      <c r="C1038" s="425">
        <f>'Class Record S5'!AB$2</f>
        <v>0</v>
      </c>
      <c r="D1038" s="425"/>
      <c r="E1038" s="425"/>
      <c r="F1038" s="425"/>
      <c r="G1038" s="424" t="s">
        <v>18</v>
      </c>
      <c r="H1038" s="426" t="e">
        <f>$H$3</f>
        <v>#REF!</v>
      </c>
      <c r="I1038" s="426"/>
      <c r="J1038" s="427" t="str">
        <f>'Class Record S5'!$C$2</f>
        <v>CLASS</v>
      </c>
      <c r="K1038" s="427"/>
      <c r="L1038" s="427"/>
    </row>
    <row r="1039" spans="1:12" ht="12" customHeight="1" x14ac:dyDescent="0.25">
      <c r="A1039" s="424"/>
      <c r="B1039" s="424"/>
      <c r="C1039" s="425"/>
      <c r="D1039" s="425"/>
      <c r="E1039" s="425"/>
      <c r="F1039" s="425"/>
      <c r="G1039" s="424"/>
      <c r="H1039" s="426"/>
      <c r="I1039" s="426"/>
      <c r="J1039" s="427"/>
      <c r="K1039" s="427"/>
      <c r="L1039" s="427"/>
    </row>
    <row r="1040" spans="1:12" ht="11.1" customHeight="1" x14ac:dyDescent="0.25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</row>
    <row r="1041" spans="1:12" ht="20.100000000000001" customHeight="1" x14ac:dyDescent="0.25">
      <c r="A1041" s="417" t="s">
        <v>19</v>
      </c>
      <c r="B1041" s="417"/>
      <c r="C1041" s="417"/>
      <c r="D1041" s="417"/>
      <c r="E1041" s="418" t="s">
        <v>20</v>
      </c>
      <c r="F1041" s="418"/>
      <c r="G1041" s="418"/>
      <c r="H1041" s="418"/>
      <c r="I1041" s="419" t="s">
        <v>21</v>
      </c>
      <c r="J1041" s="419"/>
      <c r="K1041" s="419"/>
      <c r="L1041" s="419"/>
    </row>
    <row r="1042" spans="1:12" ht="20.100000000000001" customHeight="1" x14ac:dyDescent="0.25">
      <c r="A1042" s="420" t="s">
        <v>22</v>
      </c>
      <c r="B1042" s="420"/>
      <c r="C1042" s="421" t="s">
        <v>23</v>
      </c>
      <c r="D1042" s="421"/>
      <c r="E1042" s="421" t="s">
        <v>24</v>
      </c>
      <c r="F1042" s="421"/>
      <c r="G1042" s="421" t="s">
        <v>25</v>
      </c>
      <c r="H1042" s="421"/>
      <c r="I1042" s="421" t="s">
        <v>26</v>
      </c>
      <c r="J1042" s="421"/>
      <c r="K1042" s="422" t="s">
        <v>27</v>
      </c>
      <c r="L1042" s="422"/>
    </row>
    <row r="1043" spans="1:12" ht="15" customHeight="1" x14ac:dyDescent="0.25">
      <c r="A1043" s="433" t="s">
        <v>28</v>
      </c>
      <c r="B1043" s="433"/>
      <c r="C1043" s="433"/>
      <c r="D1043" s="433"/>
      <c r="E1043" s="433" t="s">
        <v>29</v>
      </c>
      <c r="F1043" s="433"/>
      <c r="G1043" s="433"/>
      <c r="H1043" s="433"/>
      <c r="I1043" s="433" t="s">
        <v>30</v>
      </c>
      <c r="J1043" s="433"/>
      <c r="K1043" s="433"/>
      <c r="L1043" s="433"/>
    </row>
    <row r="1044" spans="1:12" ht="15" customHeight="1" x14ac:dyDescent="0.25">
      <c r="A1044" s="432" t="s">
        <v>31</v>
      </c>
      <c r="B1044" s="432"/>
      <c r="C1044" s="432"/>
      <c r="D1044" s="432"/>
      <c r="E1044" s="432" t="s">
        <v>32</v>
      </c>
      <c r="F1044" s="432"/>
      <c r="G1044" s="432"/>
      <c r="H1044" s="432"/>
      <c r="I1044" s="432" t="s">
        <v>33</v>
      </c>
      <c r="J1044" s="432"/>
      <c r="K1044" s="432"/>
      <c r="L1044" s="432"/>
    </row>
    <row r="1045" spans="1:12" ht="15" customHeight="1" x14ac:dyDescent="0.25">
      <c r="A1045" s="432" t="s">
        <v>34</v>
      </c>
      <c r="B1045" s="432"/>
      <c r="C1045" s="432"/>
      <c r="D1045" s="432"/>
      <c r="E1045" s="432" t="s">
        <v>35</v>
      </c>
      <c r="F1045" s="432"/>
      <c r="G1045" s="432"/>
      <c r="H1045" s="432"/>
      <c r="I1045" s="432" t="s">
        <v>36</v>
      </c>
      <c r="J1045" s="432"/>
      <c r="K1045" s="432"/>
      <c r="L1045" s="432"/>
    </row>
    <row r="1046" spans="1:12" ht="15" customHeight="1" x14ac:dyDescent="0.25">
      <c r="A1046" s="432" t="s">
        <v>37</v>
      </c>
      <c r="B1046" s="432"/>
      <c r="C1046" s="432"/>
      <c r="D1046" s="432"/>
      <c r="E1046" s="432" t="s">
        <v>38</v>
      </c>
      <c r="F1046" s="432"/>
      <c r="G1046" s="432"/>
      <c r="H1046" s="432"/>
      <c r="I1046" s="432" t="s">
        <v>39</v>
      </c>
      <c r="J1046" s="432"/>
      <c r="K1046" s="432"/>
      <c r="L1046" s="432"/>
    </row>
    <row r="1047" spans="1:12" ht="15" customHeight="1" x14ac:dyDescent="0.25">
      <c r="A1047" s="428" t="s">
        <v>40</v>
      </c>
      <c r="B1047" s="428"/>
      <c r="C1047" s="428"/>
      <c r="D1047" s="428"/>
      <c r="E1047" s="428" t="s">
        <v>41</v>
      </c>
      <c r="F1047" s="428"/>
      <c r="G1047" s="428"/>
      <c r="H1047" s="428"/>
      <c r="I1047" s="428" t="s">
        <v>42</v>
      </c>
      <c r="J1047" s="428"/>
      <c r="K1047" s="428"/>
      <c r="L1047" s="428"/>
    </row>
    <row r="1048" spans="1:12" ht="11.1" customHeight="1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</row>
    <row r="1049" spans="1:12" ht="20.100000000000001" customHeight="1" x14ac:dyDescent="0.25">
      <c r="A1049" s="429" t="s">
        <v>46</v>
      </c>
      <c r="B1049" s="429"/>
      <c r="C1049" s="429"/>
      <c r="D1049" s="429"/>
      <c r="E1049" s="429"/>
      <c r="F1049" s="429"/>
      <c r="G1049" s="429"/>
      <c r="H1049" s="429"/>
      <c r="I1049" s="429"/>
      <c r="J1049" s="429"/>
      <c r="K1049" s="429"/>
      <c r="L1049" s="6" t="s">
        <v>43</v>
      </c>
    </row>
    <row r="1050" spans="1:12" ht="26.1" customHeight="1" x14ac:dyDescent="0.25">
      <c r="A1050" s="430" t="str">
        <f>IF(ISERROR(VLOOKUP('Child Tracking Record Sheets'!#REF!,'Child Tracking Record Sheets'!#REF!,2,0)),"",VLOOKUP('Child Tracking Record Sheets'!#REF!,'Child Tracking Record Sheets'!#REF!,2,0))</f>
        <v/>
      </c>
      <c r="B1050" s="430"/>
      <c r="C1050" s="431" t="str">
        <f>IF(ISERROR(VLOOKUP('Child Tracking Record Sheets'!#REF!,'Class Record S5'!#REF!,2,0)),"",VLOOKUP('Child Tracking Record Sheets'!#REF!,'Class Record S5'!#REF!,2,0))</f>
        <v/>
      </c>
      <c r="D1050" s="431"/>
      <c r="E1050" s="431"/>
      <c r="F1050" s="431"/>
      <c r="G1050" s="431"/>
      <c r="H1050" s="431"/>
      <c r="I1050" s="431"/>
      <c r="J1050" s="431"/>
      <c r="K1050" s="431"/>
      <c r="L1050" s="7"/>
    </row>
    <row r="1051" spans="1:12" ht="26.1" customHeight="1" x14ac:dyDescent="0.25">
      <c r="A1051" s="434" t="str">
        <f>IF(ISERROR(VLOOKUP('Child Tracking Record Sheets'!#REF!,'Child Tracking Record Sheets'!#REF!,2,0)),"",VLOOKUP('Child Tracking Record Sheets'!#REF!,'Child Tracking Record Sheets'!#REF!,2,0))</f>
        <v/>
      </c>
      <c r="B1051" s="434"/>
      <c r="C1051" s="435" t="str">
        <f>IF(ISERROR(VLOOKUP('Child Tracking Record Sheets'!#REF!,'Class Record S5'!#REF!,2,0)),"",VLOOKUP('Child Tracking Record Sheets'!#REF!,'Class Record S5'!#REF!,2,0))</f>
        <v/>
      </c>
      <c r="D1051" s="435"/>
      <c r="E1051" s="435"/>
      <c r="F1051" s="435"/>
      <c r="G1051" s="435"/>
      <c r="H1051" s="435"/>
      <c r="I1051" s="435"/>
      <c r="J1051" s="435"/>
      <c r="K1051" s="435"/>
      <c r="L1051" s="8"/>
    </row>
    <row r="1052" spans="1:12" ht="26.1" customHeight="1" x14ac:dyDescent="0.25">
      <c r="A1052" s="434" t="str">
        <f>IF(ISERROR(VLOOKUP('Child Tracking Record Sheets'!#REF!,'Child Tracking Record Sheets'!#REF!,2,0)),"",VLOOKUP('Child Tracking Record Sheets'!#REF!,'Child Tracking Record Sheets'!#REF!,2,0))</f>
        <v/>
      </c>
      <c r="B1052" s="434"/>
      <c r="C1052" s="435" t="str">
        <f>IF(ISERROR(VLOOKUP('Child Tracking Record Sheets'!#REF!,'Class Record S5'!#REF!,2,0)),"",VLOOKUP('Child Tracking Record Sheets'!#REF!,'Class Record S5'!#REF!,2,0))</f>
        <v/>
      </c>
      <c r="D1052" s="435"/>
      <c r="E1052" s="435"/>
      <c r="F1052" s="435"/>
      <c r="G1052" s="435"/>
      <c r="H1052" s="435"/>
      <c r="I1052" s="435"/>
      <c r="J1052" s="435"/>
      <c r="K1052" s="435"/>
      <c r="L1052" s="8"/>
    </row>
    <row r="1053" spans="1:12" ht="26.1" customHeight="1" x14ac:dyDescent="0.25">
      <c r="A1053" s="436" t="str">
        <f>IF(ISERROR(VLOOKUP('Child Tracking Record Sheets'!#REF!,'Child Tracking Record Sheets'!#REF!,2,0)),"",VLOOKUP('Child Tracking Record Sheets'!#REF!,'Child Tracking Record Sheets'!#REF!,2,0))</f>
        <v/>
      </c>
      <c r="B1053" s="436"/>
      <c r="C1053" s="437" t="str">
        <f>IF(ISERROR(VLOOKUP('Child Tracking Record Sheets'!#REF!,'Class Record S5'!#REF!,2,0)),"",VLOOKUP('Child Tracking Record Sheets'!#REF!,'Class Record S5'!#REF!,2,0))</f>
        <v/>
      </c>
      <c r="D1053" s="437"/>
      <c r="E1053" s="437"/>
      <c r="F1053" s="437"/>
      <c r="G1053" s="437"/>
      <c r="H1053" s="437"/>
      <c r="I1053" s="437"/>
      <c r="J1053" s="437"/>
      <c r="K1053" s="437"/>
      <c r="L1053" s="9"/>
    </row>
    <row r="1054" spans="1:12" ht="11.1" customHeight="1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</row>
    <row r="1055" spans="1:12" ht="20.100000000000001" customHeight="1" x14ac:dyDescent="0.25">
      <c r="A1055" s="429" t="s">
        <v>47</v>
      </c>
      <c r="B1055" s="429"/>
      <c r="C1055" s="429"/>
      <c r="D1055" s="429"/>
      <c r="E1055" s="429"/>
      <c r="F1055" s="429"/>
      <c r="G1055" s="429"/>
      <c r="H1055" s="429"/>
      <c r="I1055" s="429"/>
      <c r="J1055" s="429"/>
      <c r="K1055" s="429"/>
      <c r="L1055" s="6" t="s">
        <v>43</v>
      </c>
    </row>
    <row r="1056" spans="1:12" ht="26.1" customHeight="1" x14ac:dyDescent="0.25">
      <c r="A1056" s="430" t="str">
        <f>IF(ISERROR(VLOOKUP('Child Tracking Record Sheets'!#REF!,'Child Tracking Record Sheets'!#REF!,2,0)),"",VLOOKUP('Child Tracking Record Sheets'!#REF!,'Child Tracking Record Sheets'!#REF!,2,0))</f>
        <v/>
      </c>
      <c r="B1056" s="430"/>
      <c r="C1056" s="431" t="str">
        <f>IF(ISERROR(VLOOKUP('Child Tracking Record Sheets'!#REF!,'Class Record S5'!#REF!,2,0)),"",VLOOKUP('Child Tracking Record Sheets'!#REF!,'Class Record S5'!#REF!,2,0))</f>
        <v/>
      </c>
      <c r="D1056" s="431"/>
      <c r="E1056" s="431"/>
      <c r="F1056" s="431"/>
      <c r="G1056" s="431"/>
      <c r="H1056" s="431"/>
      <c r="I1056" s="431"/>
      <c r="J1056" s="431"/>
      <c r="K1056" s="431"/>
      <c r="L1056" s="7"/>
    </row>
    <row r="1057" spans="1:12" ht="26.1" customHeight="1" x14ac:dyDescent="0.25">
      <c r="A1057" s="434" t="str">
        <f>IF(ISERROR(VLOOKUP('Child Tracking Record Sheets'!#REF!,'Child Tracking Record Sheets'!#REF!,2,0)),"",VLOOKUP('Child Tracking Record Sheets'!#REF!,'Child Tracking Record Sheets'!#REF!,2,0))</f>
        <v/>
      </c>
      <c r="B1057" s="434"/>
      <c r="C1057" s="435" t="str">
        <f>IF(ISERROR(VLOOKUP('Child Tracking Record Sheets'!#REF!,'Class Record S5'!#REF!,2,0)),"",VLOOKUP('Child Tracking Record Sheets'!#REF!,'Class Record S5'!#REF!,2,0))</f>
        <v/>
      </c>
      <c r="D1057" s="435"/>
      <c r="E1057" s="435"/>
      <c r="F1057" s="435"/>
      <c r="G1057" s="435"/>
      <c r="H1057" s="435"/>
      <c r="I1057" s="435"/>
      <c r="J1057" s="435"/>
      <c r="K1057" s="435"/>
      <c r="L1057" s="8"/>
    </row>
    <row r="1058" spans="1:12" ht="26.1" customHeight="1" x14ac:dyDescent="0.25">
      <c r="A1058" s="434" t="str">
        <f>IF(ISERROR(VLOOKUP('Child Tracking Record Sheets'!#REF!,'Child Tracking Record Sheets'!#REF!,2,0)),"",VLOOKUP('Child Tracking Record Sheets'!#REF!,'Child Tracking Record Sheets'!#REF!,2,0))</f>
        <v/>
      </c>
      <c r="B1058" s="434"/>
      <c r="C1058" s="435" t="str">
        <f>IF(ISERROR(VLOOKUP('Child Tracking Record Sheets'!#REF!,'Class Record S5'!#REF!,2,0)),"",VLOOKUP('Child Tracking Record Sheets'!#REF!,'Class Record S5'!#REF!,2,0))</f>
        <v/>
      </c>
      <c r="D1058" s="435"/>
      <c r="E1058" s="435"/>
      <c r="F1058" s="435"/>
      <c r="G1058" s="435"/>
      <c r="H1058" s="435"/>
      <c r="I1058" s="435"/>
      <c r="J1058" s="435"/>
      <c r="K1058" s="435"/>
      <c r="L1058" s="8"/>
    </row>
    <row r="1059" spans="1:12" ht="26.1" customHeight="1" x14ac:dyDescent="0.25">
      <c r="A1059" s="434" t="str">
        <f>IF(ISERROR(VLOOKUP('Child Tracking Record Sheets'!#REF!,'Child Tracking Record Sheets'!#REF!,2,0)),"",VLOOKUP('Child Tracking Record Sheets'!#REF!,'Child Tracking Record Sheets'!#REF!,2,0))</f>
        <v/>
      </c>
      <c r="B1059" s="434"/>
      <c r="C1059" s="435" t="str">
        <f>IF(ISERROR(VLOOKUP('Child Tracking Record Sheets'!#REF!,'Class Record S5'!#REF!,2,0)),"",VLOOKUP('Child Tracking Record Sheets'!#REF!,'Class Record S5'!#REF!,2,0))</f>
        <v/>
      </c>
      <c r="D1059" s="435"/>
      <c r="E1059" s="435"/>
      <c r="F1059" s="435"/>
      <c r="G1059" s="435"/>
      <c r="H1059" s="435"/>
      <c r="I1059" s="435"/>
      <c r="J1059" s="435"/>
      <c r="K1059" s="435"/>
      <c r="L1059" s="8"/>
    </row>
    <row r="1060" spans="1:12" ht="26.1" customHeight="1" x14ac:dyDescent="0.25">
      <c r="A1060" s="436" t="str">
        <f>IF(ISERROR(VLOOKUP('Child Tracking Record Sheets'!#REF!,'Child Tracking Record Sheets'!#REF!,2,0)),"",VLOOKUP('Child Tracking Record Sheets'!#REF!,'Child Tracking Record Sheets'!#REF!,2,0))</f>
        <v/>
      </c>
      <c r="B1060" s="436"/>
      <c r="C1060" s="437" t="str">
        <f>IF(ISERROR(VLOOKUP('Child Tracking Record Sheets'!#REF!,'Class Record S5'!#REF!,2,0)),"",VLOOKUP('Child Tracking Record Sheets'!#REF!,'Class Record S5'!#REF!,2,0))</f>
        <v/>
      </c>
      <c r="D1060" s="437"/>
      <c r="E1060" s="437"/>
      <c r="F1060" s="437"/>
      <c r="G1060" s="437"/>
      <c r="H1060" s="437"/>
      <c r="I1060" s="437"/>
      <c r="J1060" s="437"/>
      <c r="K1060" s="437"/>
      <c r="L1060" s="9"/>
    </row>
    <row r="1061" spans="1:12" ht="11.1" customHeight="1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</row>
    <row r="1062" spans="1:12" ht="20.100000000000001" customHeight="1" x14ac:dyDescent="0.25">
      <c r="A1062" s="429" t="s">
        <v>48</v>
      </c>
      <c r="B1062" s="429"/>
      <c r="C1062" s="429"/>
      <c r="D1062" s="429"/>
      <c r="E1062" s="429"/>
      <c r="F1062" s="429"/>
      <c r="G1062" s="429"/>
      <c r="H1062" s="429"/>
      <c r="I1062" s="429"/>
      <c r="J1062" s="429"/>
      <c r="K1062" s="429"/>
      <c r="L1062" s="6" t="s">
        <v>43</v>
      </c>
    </row>
    <row r="1063" spans="1:12" ht="26.1" customHeight="1" x14ac:dyDescent="0.25">
      <c r="A1063" s="430" t="str">
        <f>IF(ISERROR(VLOOKUP('Child Tracking Record Sheets'!#REF!,'Child Tracking Record Sheets'!#REF!,2,0)),"",VLOOKUP('Child Tracking Record Sheets'!#REF!,'Child Tracking Record Sheets'!#REF!,2,0))</f>
        <v/>
      </c>
      <c r="B1063" s="430"/>
      <c r="C1063" s="431" t="str">
        <f>IF(ISERROR(VLOOKUP('Child Tracking Record Sheets'!#REF!,'Class Record S5'!#REF!,2,0)),"",VLOOKUP('Child Tracking Record Sheets'!#REF!,'Class Record S5'!#REF!,2,0))</f>
        <v/>
      </c>
      <c r="D1063" s="431"/>
      <c r="E1063" s="431"/>
      <c r="F1063" s="431"/>
      <c r="G1063" s="431"/>
      <c r="H1063" s="431"/>
      <c r="I1063" s="431"/>
      <c r="J1063" s="431"/>
      <c r="K1063" s="431"/>
      <c r="L1063" s="7"/>
    </row>
    <row r="1064" spans="1:12" ht="26.1" customHeight="1" x14ac:dyDescent="0.25">
      <c r="A1064" s="434" t="str">
        <f>IF(ISERROR(VLOOKUP('Child Tracking Record Sheets'!#REF!,'Child Tracking Record Sheets'!#REF!,2,0)),"",VLOOKUP('Child Tracking Record Sheets'!#REF!,'Child Tracking Record Sheets'!#REF!,2,0))</f>
        <v/>
      </c>
      <c r="B1064" s="434"/>
      <c r="C1064" s="435" t="str">
        <f>IF(ISERROR(VLOOKUP('Child Tracking Record Sheets'!#REF!,'Class Record S5'!#REF!,2,0)),"",VLOOKUP('Child Tracking Record Sheets'!#REF!,'Class Record S5'!#REF!,2,0))</f>
        <v/>
      </c>
      <c r="D1064" s="435"/>
      <c r="E1064" s="435"/>
      <c r="F1064" s="435"/>
      <c r="G1064" s="435"/>
      <c r="H1064" s="435"/>
      <c r="I1064" s="435"/>
      <c r="J1064" s="435"/>
      <c r="K1064" s="435"/>
      <c r="L1064" s="8"/>
    </row>
    <row r="1065" spans="1:12" ht="26.1" customHeight="1" x14ac:dyDescent="0.25">
      <c r="A1065" s="434" t="str">
        <f>IF(ISERROR(VLOOKUP('Child Tracking Record Sheets'!#REF!,'Child Tracking Record Sheets'!#REF!,2,0)),"",VLOOKUP('Child Tracking Record Sheets'!#REF!,'Child Tracking Record Sheets'!#REF!,2,0))</f>
        <v/>
      </c>
      <c r="B1065" s="434"/>
      <c r="C1065" s="435" t="str">
        <f>IF(ISERROR(VLOOKUP('Child Tracking Record Sheets'!#REF!,'Class Record S5'!#REF!,2,0)),"",VLOOKUP('Child Tracking Record Sheets'!#REF!,'Class Record S5'!#REF!,2,0))</f>
        <v/>
      </c>
      <c r="D1065" s="435"/>
      <c r="E1065" s="435"/>
      <c r="F1065" s="435"/>
      <c r="G1065" s="435"/>
      <c r="H1065" s="435"/>
      <c r="I1065" s="435"/>
      <c r="J1065" s="435"/>
      <c r="K1065" s="435"/>
      <c r="L1065" s="8"/>
    </row>
    <row r="1066" spans="1:12" ht="26.1" customHeight="1" x14ac:dyDescent="0.25">
      <c r="A1066" s="434" t="str">
        <f>IF(ISERROR(VLOOKUP('Child Tracking Record Sheets'!#REF!,'Child Tracking Record Sheets'!#REF!,2,0)),"",VLOOKUP('Child Tracking Record Sheets'!#REF!,'Child Tracking Record Sheets'!#REF!,2,0))</f>
        <v/>
      </c>
      <c r="B1066" s="434"/>
      <c r="C1066" s="435" t="str">
        <f>IF(ISERROR(VLOOKUP('Child Tracking Record Sheets'!#REF!,'Class Record S5'!#REF!,2,0)),"",VLOOKUP('Child Tracking Record Sheets'!#REF!,'Class Record S5'!#REF!,2,0))</f>
        <v/>
      </c>
      <c r="D1066" s="435"/>
      <c r="E1066" s="435"/>
      <c r="F1066" s="435"/>
      <c r="G1066" s="435"/>
      <c r="H1066" s="435"/>
      <c r="I1066" s="435"/>
      <c r="J1066" s="435"/>
      <c r="K1066" s="435"/>
      <c r="L1066" s="8"/>
    </row>
    <row r="1067" spans="1:12" ht="26.1" customHeight="1" x14ac:dyDescent="0.25">
      <c r="A1067" s="436" t="str">
        <f>IF(ISERROR(VLOOKUP('Child Tracking Record Sheets'!#REF!,'Child Tracking Record Sheets'!#REF!,2,0)),"",VLOOKUP('Child Tracking Record Sheets'!#REF!,'Child Tracking Record Sheets'!#REF!,2,0))</f>
        <v/>
      </c>
      <c r="B1067" s="436"/>
      <c r="C1067" s="437" t="str">
        <f>IF(ISERROR(VLOOKUP('Child Tracking Record Sheets'!#REF!,'Class Record S5'!#REF!,2,0)),"",VLOOKUP('Child Tracking Record Sheets'!#REF!,'Class Record S5'!#REF!,2,0))</f>
        <v/>
      </c>
      <c r="D1067" s="437"/>
      <c r="E1067" s="437"/>
      <c r="F1067" s="437"/>
      <c r="G1067" s="437"/>
      <c r="H1067" s="437"/>
      <c r="I1067" s="437"/>
      <c r="J1067" s="437"/>
      <c r="K1067" s="437"/>
      <c r="L1067" s="9"/>
    </row>
    <row r="1068" spans="1:12" ht="11.1" customHeight="1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</row>
    <row r="1069" spans="1:12" ht="20.100000000000001" customHeight="1" x14ac:dyDescent="0.25">
      <c r="A1069" s="429" t="s">
        <v>49</v>
      </c>
      <c r="B1069" s="429"/>
      <c r="C1069" s="429"/>
      <c r="D1069" s="429"/>
      <c r="E1069" s="429"/>
      <c r="F1069" s="429"/>
      <c r="G1069" s="429"/>
      <c r="H1069" s="429"/>
      <c r="I1069" s="429"/>
      <c r="J1069" s="429"/>
      <c r="K1069" s="429"/>
      <c r="L1069" s="6" t="s">
        <v>43</v>
      </c>
    </row>
    <row r="1070" spans="1:12" ht="26.1" customHeight="1" x14ac:dyDescent="0.25">
      <c r="A1070" s="430" t="str">
        <f>IF(ISERROR(VLOOKUP('Child Tracking Record Sheets'!#REF!,'Child Tracking Record Sheets'!#REF!,2,0)),"",VLOOKUP('Child Tracking Record Sheets'!#REF!,'Child Tracking Record Sheets'!#REF!,2,0))</f>
        <v/>
      </c>
      <c r="B1070" s="430"/>
      <c r="C1070" s="431" t="str">
        <f>IF(ISERROR(VLOOKUP('Child Tracking Record Sheets'!#REF!,'Class Record S5'!#REF!,2,0)),"",VLOOKUP('Child Tracking Record Sheets'!#REF!,'Class Record S5'!#REF!,2,0))</f>
        <v/>
      </c>
      <c r="D1070" s="431"/>
      <c r="E1070" s="431"/>
      <c r="F1070" s="431"/>
      <c r="G1070" s="431"/>
      <c r="H1070" s="431"/>
      <c r="I1070" s="431"/>
      <c r="J1070" s="431"/>
      <c r="K1070" s="431"/>
      <c r="L1070" s="7"/>
    </row>
    <row r="1071" spans="1:12" ht="26.1" customHeight="1" x14ac:dyDescent="0.25">
      <c r="A1071" s="434" t="str">
        <f>IF(ISERROR(VLOOKUP('Child Tracking Record Sheets'!#REF!,'Child Tracking Record Sheets'!#REF!,2,0)),"",VLOOKUP('Child Tracking Record Sheets'!#REF!,'Child Tracking Record Sheets'!#REF!,2,0))</f>
        <v/>
      </c>
      <c r="B1071" s="434"/>
      <c r="C1071" s="435" t="str">
        <f>IF(ISERROR(VLOOKUP('Child Tracking Record Sheets'!#REF!,'Class Record S5'!#REF!,2,0)),"",VLOOKUP('Child Tracking Record Sheets'!#REF!,'Class Record S5'!#REF!,2,0))</f>
        <v/>
      </c>
      <c r="D1071" s="435"/>
      <c r="E1071" s="435"/>
      <c r="F1071" s="435"/>
      <c r="G1071" s="435"/>
      <c r="H1071" s="435"/>
      <c r="I1071" s="435"/>
      <c r="J1071" s="435"/>
      <c r="K1071" s="435"/>
      <c r="L1071" s="8"/>
    </row>
    <row r="1072" spans="1:12" ht="26.1" customHeight="1" x14ac:dyDescent="0.25">
      <c r="A1072" s="434" t="str">
        <f>IF(ISERROR(VLOOKUP('Child Tracking Record Sheets'!#REF!,'Child Tracking Record Sheets'!#REF!,2,0)),"",VLOOKUP('Child Tracking Record Sheets'!#REF!,'Child Tracking Record Sheets'!#REF!,2,0))</f>
        <v/>
      </c>
      <c r="B1072" s="434"/>
      <c r="C1072" s="435" t="str">
        <f>IF(ISERROR(VLOOKUP('Child Tracking Record Sheets'!#REF!,'Class Record S5'!#REF!,2,0)),"",VLOOKUP('Child Tracking Record Sheets'!#REF!,'Class Record S5'!#REF!,2,0))</f>
        <v/>
      </c>
      <c r="D1072" s="435"/>
      <c r="E1072" s="435"/>
      <c r="F1072" s="435"/>
      <c r="G1072" s="435"/>
      <c r="H1072" s="435"/>
      <c r="I1072" s="435"/>
      <c r="J1072" s="435"/>
      <c r="K1072" s="435"/>
      <c r="L1072" s="8"/>
    </row>
    <row r="1073" spans="1:12" ht="26.1" customHeight="1" x14ac:dyDescent="0.25">
      <c r="A1073" s="436" t="str">
        <f>IF(ISERROR(VLOOKUP('Child Tracking Record Sheets'!#REF!,'Child Tracking Record Sheets'!#REF!,2,0)),"",VLOOKUP('Child Tracking Record Sheets'!#REF!,'Child Tracking Record Sheets'!#REF!,2,0))</f>
        <v/>
      </c>
      <c r="B1073" s="436"/>
      <c r="C1073" s="437" t="str">
        <f>IF(ISERROR(VLOOKUP('Child Tracking Record Sheets'!#REF!,'Class Record S5'!#REF!,2,0)),"",VLOOKUP('Child Tracking Record Sheets'!#REF!,'Class Record S5'!#REF!,2,0))</f>
        <v/>
      </c>
      <c r="D1073" s="437"/>
      <c r="E1073" s="437"/>
      <c r="F1073" s="437"/>
      <c r="G1073" s="437"/>
      <c r="H1073" s="437"/>
      <c r="I1073" s="437"/>
      <c r="J1073" s="437"/>
      <c r="K1073" s="437"/>
      <c r="L1073" s="9"/>
    </row>
    <row r="1074" spans="1:12" ht="11.1" customHeight="1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</row>
    <row r="1075" spans="1:12" ht="20.100000000000001" customHeight="1" x14ac:dyDescent="0.25">
      <c r="A1075" s="438" t="s">
        <v>44</v>
      </c>
      <c r="B1075" s="438"/>
      <c r="C1075" s="438"/>
      <c r="D1075" s="438"/>
      <c r="E1075" s="438"/>
      <c r="F1075" s="438"/>
      <c r="G1075" s="438"/>
      <c r="H1075" s="438"/>
      <c r="I1075" s="438"/>
      <c r="J1075" s="438"/>
      <c r="K1075" s="439" t="s">
        <v>45</v>
      </c>
      <c r="L1075" s="439"/>
    </row>
    <row r="1076" spans="1:12" ht="20.100000000000001" customHeight="1" x14ac:dyDescent="0.25">
      <c r="A1076" s="440"/>
      <c r="B1076" s="440"/>
      <c r="C1076" s="440"/>
      <c r="D1076" s="440"/>
      <c r="E1076" s="440"/>
      <c r="F1076" s="440"/>
      <c r="G1076" s="440"/>
      <c r="H1076" s="440"/>
      <c r="I1076" s="440"/>
      <c r="J1076" s="440"/>
      <c r="K1076" s="441" t="e">
        <f>'Class Record S5'!#REF!</f>
        <v>#REF!</v>
      </c>
      <c r="L1076" s="441"/>
    </row>
    <row r="1077" spans="1:12" ht="20.100000000000001" customHeight="1" x14ac:dyDescent="0.25">
      <c r="A1077" s="440"/>
      <c r="B1077" s="440"/>
      <c r="C1077" s="440"/>
      <c r="D1077" s="440"/>
      <c r="E1077" s="440"/>
      <c r="F1077" s="440"/>
      <c r="G1077" s="440"/>
      <c r="H1077" s="440"/>
      <c r="I1077" s="440"/>
      <c r="J1077" s="440"/>
      <c r="K1077" s="441"/>
      <c r="L1077" s="441"/>
    </row>
    <row r="1078" spans="1:12" ht="20.100000000000001" customHeight="1" x14ac:dyDescent="0.25">
      <c r="A1078" s="440"/>
      <c r="B1078" s="440"/>
      <c r="C1078" s="440"/>
      <c r="D1078" s="440"/>
      <c r="E1078" s="440"/>
      <c r="F1078" s="440"/>
      <c r="G1078" s="440"/>
      <c r="H1078" s="440"/>
      <c r="I1078" s="440"/>
      <c r="J1078" s="440"/>
      <c r="K1078" s="441"/>
      <c r="L1078" s="441"/>
    </row>
    <row r="1079" spans="1:12" ht="20.100000000000001" customHeight="1" x14ac:dyDescent="0.2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</row>
    <row r="1080" spans="1:12" ht="20.100000000000001" customHeight="1" x14ac:dyDescent="0.2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</row>
    <row r="1081" spans="1:12" ht="24.6" customHeight="1" x14ac:dyDescent="0.25">
      <c r="A1081" s="423" t="e">
        <f>'Child Tracking Record Sheets'!$B$1:$F$1</f>
        <v>#VALUE!</v>
      </c>
      <c r="B1081" s="423"/>
      <c r="C1081" s="423"/>
      <c r="D1081" s="423"/>
      <c r="E1081" s="423"/>
      <c r="F1081" s="423"/>
      <c r="G1081" s="423"/>
      <c r="H1081" s="423"/>
      <c r="I1081" s="423"/>
      <c r="J1081" s="423"/>
      <c r="K1081" s="423"/>
      <c r="L1081" s="423"/>
    </row>
    <row r="1082" spans="1:12" ht="11.1" customHeight="1" x14ac:dyDescent="0.2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ht="12" customHeight="1" x14ac:dyDescent="0.25">
      <c r="A1083" s="424" t="s">
        <v>17</v>
      </c>
      <c r="B1083" s="424"/>
      <c r="C1083" s="425">
        <f>'Class Record S5'!AC$2</f>
        <v>0</v>
      </c>
      <c r="D1083" s="425"/>
      <c r="E1083" s="425"/>
      <c r="F1083" s="425"/>
      <c r="G1083" s="424" t="s">
        <v>18</v>
      </c>
      <c r="H1083" s="426" t="e">
        <f>$H$3</f>
        <v>#REF!</v>
      </c>
      <c r="I1083" s="426"/>
      <c r="J1083" s="427" t="str">
        <f>'Class Record S5'!$C$2</f>
        <v>CLASS</v>
      </c>
      <c r="K1083" s="427"/>
      <c r="L1083" s="427"/>
    </row>
    <row r="1084" spans="1:12" ht="12" customHeight="1" x14ac:dyDescent="0.25">
      <c r="A1084" s="424"/>
      <c r="B1084" s="424"/>
      <c r="C1084" s="425"/>
      <c r="D1084" s="425"/>
      <c r="E1084" s="425"/>
      <c r="F1084" s="425"/>
      <c r="G1084" s="424"/>
      <c r="H1084" s="426"/>
      <c r="I1084" s="426"/>
      <c r="J1084" s="427"/>
      <c r="K1084" s="427"/>
      <c r="L1084" s="427"/>
    </row>
    <row r="1085" spans="1:12" ht="11.1" customHeight="1" x14ac:dyDescent="0.2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</row>
    <row r="1086" spans="1:12" ht="20.100000000000001" customHeight="1" x14ac:dyDescent="0.25">
      <c r="A1086" s="417" t="s">
        <v>19</v>
      </c>
      <c r="B1086" s="417"/>
      <c r="C1086" s="417"/>
      <c r="D1086" s="417"/>
      <c r="E1086" s="418" t="s">
        <v>20</v>
      </c>
      <c r="F1086" s="418"/>
      <c r="G1086" s="418"/>
      <c r="H1086" s="418"/>
      <c r="I1086" s="419" t="s">
        <v>21</v>
      </c>
      <c r="J1086" s="419"/>
      <c r="K1086" s="419"/>
      <c r="L1086" s="419"/>
    </row>
    <row r="1087" spans="1:12" ht="20.100000000000001" customHeight="1" x14ac:dyDescent="0.25">
      <c r="A1087" s="420" t="s">
        <v>22</v>
      </c>
      <c r="B1087" s="420"/>
      <c r="C1087" s="421" t="s">
        <v>23</v>
      </c>
      <c r="D1087" s="421"/>
      <c r="E1087" s="421" t="s">
        <v>24</v>
      </c>
      <c r="F1087" s="421"/>
      <c r="G1087" s="421" t="s">
        <v>25</v>
      </c>
      <c r="H1087" s="421"/>
      <c r="I1087" s="421" t="s">
        <v>26</v>
      </c>
      <c r="J1087" s="421"/>
      <c r="K1087" s="422" t="s">
        <v>27</v>
      </c>
      <c r="L1087" s="422"/>
    </row>
    <row r="1088" spans="1:12" ht="15" customHeight="1" x14ac:dyDescent="0.25">
      <c r="A1088" s="433" t="s">
        <v>28</v>
      </c>
      <c r="B1088" s="433"/>
      <c r="C1088" s="433"/>
      <c r="D1088" s="433"/>
      <c r="E1088" s="433" t="s">
        <v>29</v>
      </c>
      <c r="F1088" s="433"/>
      <c r="G1088" s="433"/>
      <c r="H1088" s="433"/>
      <c r="I1088" s="433" t="s">
        <v>30</v>
      </c>
      <c r="J1088" s="433"/>
      <c r="K1088" s="433"/>
      <c r="L1088" s="433"/>
    </row>
    <row r="1089" spans="1:12" ht="15" customHeight="1" x14ac:dyDescent="0.25">
      <c r="A1089" s="432" t="s">
        <v>31</v>
      </c>
      <c r="B1089" s="432"/>
      <c r="C1089" s="432"/>
      <c r="D1089" s="432"/>
      <c r="E1089" s="432" t="s">
        <v>32</v>
      </c>
      <c r="F1089" s="432"/>
      <c r="G1089" s="432"/>
      <c r="H1089" s="432"/>
      <c r="I1089" s="432" t="s">
        <v>33</v>
      </c>
      <c r="J1089" s="432"/>
      <c r="K1089" s="432"/>
      <c r="L1089" s="432"/>
    </row>
    <row r="1090" spans="1:12" ht="15" customHeight="1" x14ac:dyDescent="0.25">
      <c r="A1090" s="432" t="s">
        <v>34</v>
      </c>
      <c r="B1090" s="432"/>
      <c r="C1090" s="432"/>
      <c r="D1090" s="432"/>
      <c r="E1090" s="432" t="s">
        <v>35</v>
      </c>
      <c r="F1090" s="432"/>
      <c r="G1090" s="432"/>
      <c r="H1090" s="432"/>
      <c r="I1090" s="432" t="s">
        <v>36</v>
      </c>
      <c r="J1090" s="432"/>
      <c r="K1090" s="432"/>
      <c r="L1090" s="432"/>
    </row>
    <row r="1091" spans="1:12" ht="15" customHeight="1" x14ac:dyDescent="0.25">
      <c r="A1091" s="432" t="s">
        <v>37</v>
      </c>
      <c r="B1091" s="432"/>
      <c r="C1091" s="432"/>
      <c r="D1091" s="432"/>
      <c r="E1091" s="432" t="s">
        <v>38</v>
      </c>
      <c r="F1091" s="432"/>
      <c r="G1091" s="432"/>
      <c r="H1091" s="432"/>
      <c r="I1091" s="432" t="s">
        <v>39</v>
      </c>
      <c r="J1091" s="432"/>
      <c r="K1091" s="432"/>
      <c r="L1091" s="432"/>
    </row>
    <row r="1092" spans="1:12" ht="15" customHeight="1" x14ac:dyDescent="0.25">
      <c r="A1092" s="428" t="s">
        <v>40</v>
      </c>
      <c r="B1092" s="428"/>
      <c r="C1092" s="428"/>
      <c r="D1092" s="428"/>
      <c r="E1092" s="428" t="s">
        <v>41</v>
      </c>
      <c r="F1092" s="428"/>
      <c r="G1092" s="428"/>
      <c r="H1092" s="428"/>
      <c r="I1092" s="428" t="s">
        <v>42</v>
      </c>
      <c r="J1092" s="428"/>
      <c r="K1092" s="428"/>
      <c r="L1092" s="428"/>
    </row>
    <row r="1093" spans="1:12" ht="11.1" customHeight="1" x14ac:dyDescent="0.2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</row>
    <row r="1094" spans="1:12" ht="20.100000000000001" customHeight="1" x14ac:dyDescent="0.25">
      <c r="A1094" s="429" t="s">
        <v>46</v>
      </c>
      <c r="B1094" s="429"/>
      <c r="C1094" s="429"/>
      <c r="D1094" s="429"/>
      <c r="E1094" s="429"/>
      <c r="F1094" s="429"/>
      <c r="G1094" s="429"/>
      <c r="H1094" s="429"/>
      <c r="I1094" s="429"/>
      <c r="J1094" s="429"/>
      <c r="K1094" s="429"/>
      <c r="L1094" s="6" t="s">
        <v>43</v>
      </c>
    </row>
    <row r="1095" spans="1:12" ht="26.1" customHeight="1" x14ac:dyDescent="0.25">
      <c r="A1095" s="430" t="str">
        <f>IF(ISERROR(VLOOKUP('Child Tracking Record Sheets'!#REF!,'Child Tracking Record Sheets'!#REF!,2,0)),"",VLOOKUP('Child Tracking Record Sheets'!#REF!,'Child Tracking Record Sheets'!#REF!,2,0))</f>
        <v/>
      </c>
      <c r="B1095" s="430"/>
      <c r="C1095" s="431" t="str">
        <f>IF(ISERROR(VLOOKUP('Child Tracking Record Sheets'!#REF!,'Class Record S5'!#REF!,2,0)),"",VLOOKUP('Child Tracking Record Sheets'!#REF!,'Class Record S5'!#REF!,2,0))</f>
        <v/>
      </c>
      <c r="D1095" s="431"/>
      <c r="E1095" s="431"/>
      <c r="F1095" s="431"/>
      <c r="G1095" s="431"/>
      <c r="H1095" s="431"/>
      <c r="I1095" s="431"/>
      <c r="J1095" s="431"/>
      <c r="K1095" s="431"/>
      <c r="L1095" s="7"/>
    </row>
    <row r="1096" spans="1:12" ht="26.1" customHeight="1" x14ac:dyDescent="0.25">
      <c r="A1096" s="434" t="str">
        <f>IF(ISERROR(VLOOKUP('Child Tracking Record Sheets'!#REF!,'Child Tracking Record Sheets'!#REF!,2,0)),"",VLOOKUP('Child Tracking Record Sheets'!#REF!,'Child Tracking Record Sheets'!#REF!,2,0))</f>
        <v/>
      </c>
      <c r="B1096" s="434"/>
      <c r="C1096" s="435" t="str">
        <f>IF(ISERROR(VLOOKUP('Child Tracking Record Sheets'!#REF!,'Class Record S5'!#REF!,2,0)),"",VLOOKUP('Child Tracking Record Sheets'!#REF!,'Class Record S5'!#REF!,2,0))</f>
        <v/>
      </c>
      <c r="D1096" s="435"/>
      <c r="E1096" s="435"/>
      <c r="F1096" s="435"/>
      <c r="G1096" s="435"/>
      <c r="H1096" s="435"/>
      <c r="I1096" s="435"/>
      <c r="J1096" s="435"/>
      <c r="K1096" s="435"/>
      <c r="L1096" s="8"/>
    </row>
    <row r="1097" spans="1:12" ht="26.1" customHeight="1" x14ac:dyDescent="0.25">
      <c r="A1097" s="434" t="str">
        <f>IF(ISERROR(VLOOKUP('Child Tracking Record Sheets'!#REF!,'Child Tracking Record Sheets'!#REF!,2,0)),"",VLOOKUP('Child Tracking Record Sheets'!#REF!,'Child Tracking Record Sheets'!#REF!,2,0))</f>
        <v/>
      </c>
      <c r="B1097" s="434"/>
      <c r="C1097" s="435" t="str">
        <f>IF(ISERROR(VLOOKUP('Child Tracking Record Sheets'!#REF!,'Class Record S5'!#REF!,2,0)),"",VLOOKUP('Child Tracking Record Sheets'!#REF!,'Class Record S5'!#REF!,2,0))</f>
        <v/>
      </c>
      <c r="D1097" s="435"/>
      <c r="E1097" s="435"/>
      <c r="F1097" s="435"/>
      <c r="G1097" s="435"/>
      <c r="H1097" s="435"/>
      <c r="I1097" s="435"/>
      <c r="J1097" s="435"/>
      <c r="K1097" s="435"/>
      <c r="L1097" s="8"/>
    </row>
    <row r="1098" spans="1:12" ht="26.1" customHeight="1" x14ac:dyDescent="0.25">
      <c r="A1098" s="436" t="str">
        <f>IF(ISERROR(VLOOKUP('Child Tracking Record Sheets'!#REF!,'Child Tracking Record Sheets'!#REF!,2,0)),"",VLOOKUP('Child Tracking Record Sheets'!#REF!,'Child Tracking Record Sheets'!#REF!,2,0))</f>
        <v/>
      </c>
      <c r="B1098" s="436"/>
      <c r="C1098" s="437" t="str">
        <f>IF(ISERROR(VLOOKUP('Child Tracking Record Sheets'!#REF!,'Class Record S5'!#REF!,2,0)),"",VLOOKUP('Child Tracking Record Sheets'!#REF!,'Class Record S5'!#REF!,2,0))</f>
        <v/>
      </c>
      <c r="D1098" s="437"/>
      <c r="E1098" s="437"/>
      <c r="F1098" s="437"/>
      <c r="G1098" s="437"/>
      <c r="H1098" s="437"/>
      <c r="I1098" s="437"/>
      <c r="J1098" s="437"/>
      <c r="K1098" s="437"/>
      <c r="L1098" s="9"/>
    </row>
    <row r="1099" spans="1:12" ht="11.1" customHeight="1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</row>
    <row r="1100" spans="1:12" ht="20.100000000000001" customHeight="1" x14ac:dyDescent="0.25">
      <c r="A1100" s="429" t="s">
        <v>47</v>
      </c>
      <c r="B1100" s="429"/>
      <c r="C1100" s="429"/>
      <c r="D1100" s="429"/>
      <c r="E1100" s="429"/>
      <c r="F1100" s="429"/>
      <c r="G1100" s="429"/>
      <c r="H1100" s="429"/>
      <c r="I1100" s="429"/>
      <c r="J1100" s="429"/>
      <c r="K1100" s="429"/>
      <c r="L1100" s="6" t="s">
        <v>43</v>
      </c>
    </row>
    <row r="1101" spans="1:12" ht="26.1" customHeight="1" x14ac:dyDescent="0.25">
      <c r="A1101" s="430" t="str">
        <f>IF(ISERROR(VLOOKUP('Child Tracking Record Sheets'!#REF!,'Child Tracking Record Sheets'!#REF!,2,0)),"",VLOOKUP('Child Tracking Record Sheets'!#REF!,'Child Tracking Record Sheets'!#REF!,2,0))</f>
        <v/>
      </c>
      <c r="B1101" s="430"/>
      <c r="C1101" s="431" t="str">
        <f>IF(ISERROR(VLOOKUP('Child Tracking Record Sheets'!#REF!,'Class Record S5'!#REF!,2,0)),"",VLOOKUP('Child Tracking Record Sheets'!#REF!,'Class Record S5'!#REF!,2,0))</f>
        <v/>
      </c>
      <c r="D1101" s="431"/>
      <c r="E1101" s="431"/>
      <c r="F1101" s="431"/>
      <c r="G1101" s="431"/>
      <c r="H1101" s="431"/>
      <c r="I1101" s="431"/>
      <c r="J1101" s="431"/>
      <c r="K1101" s="431"/>
      <c r="L1101" s="7"/>
    </row>
    <row r="1102" spans="1:12" ht="26.1" customHeight="1" x14ac:dyDescent="0.25">
      <c r="A1102" s="434" t="str">
        <f>IF(ISERROR(VLOOKUP('Child Tracking Record Sheets'!#REF!,'Child Tracking Record Sheets'!#REF!,2,0)),"",VLOOKUP('Child Tracking Record Sheets'!#REF!,'Child Tracking Record Sheets'!#REF!,2,0))</f>
        <v/>
      </c>
      <c r="B1102" s="434"/>
      <c r="C1102" s="435" t="str">
        <f>IF(ISERROR(VLOOKUP('Child Tracking Record Sheets'!#REF!,'Class Record S5'!#REF!,2,0)),"",VLOOKUP('Child Tracking Record Sheets'!#REF!,'Class Record S5'!#REF!,2,0))</f>
        <v/>
      </c>
      <c r="D1102" s="435"/>
      <c r="E1102" s="435"/>
      <c r="F1102" s="435"/>
      <c r="G1102" s="435"/>
      <c r="H1102" s="435"/>
      <c r="I1102" s="435"/>
      <c r="J1102" s="435"/>
      <c r="K1102" s="435"/>
      <c r="L1102" s="8"/>
    </row>
    <row r="1103" spans="1:12" ht="26.1" customHeight="1" x14ac:dyDescent="0.25">
      <c r="A1103" s="434" t="str">
        <f>IF(ISERROR(VLOOKUP('Child Tracking Record Sheets'!#REF!,'Child Tracking Record Sheets'!#REF!,2,0)),"",VLOOKUP('Child Tracking Record Sheets'!#REF!,'Child Tracking Record Sheets'!#REF!,2,0))</f>
        <v/>
      </c>
      <c r="B1103" s="434"/>
      <c r="C1103" s="435" t="str">
        <f>IF(ISERROR(VLOOKUP('Child Tracking Record Sheets'!#REF!,'Class Record S5'!#REF!,2,0)),"",VLOOKUP('Child Tracking Record Sheets'!#REF!,'Class Record S5'!#REF!,2,0))</f>
        <v/>
      </c>
      <c r="D1103" s="435"/>
      <c r="E1103" s="435"/>
      <c r="F1103" s="435"/>
      <c r="G1103" s="435"/>
      <c r="H1103" s="435"/>
      <c r="I1103" s="435"/>
      <c r="J1103" s="435"/>
      <c r="K1103" s="435"/>
      <c r="L1103" s="8"/>
    </row>
    <row r="1104" spans="1:12" ht="26.1" customHeight="1" x14ac:dyDescent="0.25">
      <c r="A1104" s="434" t="str">
        <f>IF(ISERROR(VLOOKUP('Child Tracking Record Sheets'!#REF!,'Child Tracking Record Sheets'!#REF!,2,0)),"",VLOOKUP('Child Tracking Record Sheets'!#REF!,'Child Tracking Record Sheets'!#REF!,2,0))</f>
        <v/>
      </c>
      <c r="B1104" s="434"/>
      <c r="C1104" s="435" t="str">
        <f>IF(ISERROR(VLOOKUP('Child Tracking Record Sheets'!#REF!,'Class Record S5'!#REF!,2,0)),"",VLOOKUP('Child Tracking Record Sheets'!#REF!,'Class Record S5'!#REF!,2,0))</f>
        <v/>
      </c>
      <c r="D1104" s="435"/>
      <c r="E1104" s="435"/>
      <c r="F1104" s="435"/>
      <c r="G1104" s="435"/>
      <c r="H1104" s="435"/>
      <c r="I1104" s="435"/>
      <c r="J1104" s="435"/>
      <c r="K1104" s="435"/>
      <c r="L1104" s="8"/>
    </row>
    <row r="1105" spans="1:12" ht="26.1" customHeight="1" x14ac:dyDescent="0.25">
      <c r="A1105" s="436" t="str">
        <f>IF(ISERROR(VLOOKUP('Child Tracking Record Sheets'!#REF!,'Child Tracking Record Sheets'!#REF!,2,0)),"",VLOOKUP('Child Tracking Record Sheets'!#REF!,'Child Tracking Record Sheets'!#REF!,2,0))</f>
        <v/>
      </c>
      <c r="B1105" s="436"/>
      <c r="C1105" s="437" t="str">
        <f>IF(ISERROR(VLOOKUP('Child Tracking Record Sheets'!#REF!,'Class Record S5'!#REF!,2,0)),"",VLOOKUP('Child Tracking Record Sheets'!#REF!,'Class Record S5'!#REF!,2,0))</f>
        <v/>
      </c>
      <c r="D1105" s="437"/>
      <c r="E1105" s="437"/>
      <c r="F1105" s="437"/>
      <c r="G1105" s="437"/>
      <c r="H1105" s="437"/>
      <c r="I1105" s="437"/>
      <c r="J1105" s="437"/>
      <c r="K1105" s="437"/>
      <c r="L1105" s="9"/>
    </row>
    <row r="1106" spans="1:12" ht="11.1" customHeight="1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</row>
    <row r="1107" spans="1:12" ht="20.100000000000001" customHeight="1" x14ac:dyDescent="0.25">
      <c r="A1107" s="429" t="s">
        <v>48</v>
      </c>
      <c r="B1107" s="429"/>
      <c r="C1107" s="429"/>
      <c r="D1107" s="429"/>
      <c r="E1107" s="429"/>
      <c r="F1107" s="429"/>
      <c r="G1107" s="429"/>
      <c r="H1107" s="429"/>
      <c r="I1107" s="429"/>
      <c r="J1107" s="429"/>
      <c r="K1107" s="429"/>
      <c r="L1107" s="6" t="s">
        <v>43</v>
      </c>
    </row>
    <row r="1108" spans="1:12" ht="26.1" customHeight="1" x14ac:dyDescent="0.25">
      <c r="A1108" s="430" t="str">
        <f>IF(ISERROR(VLOOKUP('Child Tracking Record Sheets'!#REF!,'Child Tracking Record Sheets'!#REF!,2,0)),"",VLOOKUP('Child Tracking Record Sheets'!#REF!,'Child Tracking Record Sheets'!#REF!,2,0))</f>
        <v/>
      </c>
      <c r="B1108" s="430"/>
      <c r="C1108" s="431" t="str">
        <f>IF(ISERROR(VLOOKUP('Child Tracking Record Sheets'!#REF!,'Class Record S5'!#REF!,2,0)),"",VLOOKUP('Child Tracking Record Sheets'!#REF!,'Class Record S5'!#REF!,2,0))</f>
        <v/>
      </c>
      <c r="D1108" s="431"/>
      <c r="E1108" s="431"/>
      <c r="F1108" s="431"/>
      <c r="G1108" s="431"/>
      <c r="H1108" s="431"/>
      <c r="I1108" s="431"/>
      <c r="J1108" s="431"/>
      <c r="K1108" s="431"/>
      <c r="L1108" s="7"/>
    </row>
    <row r="1109" spans="1:12" ht="26.1" customHeight="1" x14ac:dyDescent="0.25">
      <c r="A1109" s="434" t="str">
        <f>IF(ISERROR(VLOOKUP('Child Tracking Record Sheets'!#REF!,'Child Tracking Record Sheets'!#REF!,2,0)),"",VLOOKUP('Child Tracking Record Sheets'!#REF!,'Child Tracking Record Sheets'!#REF!,2,0))</f>
        <v/>
      </c>
      <c r="B1109" s="434"/>
      <c r="C1109" s="435" t="str">
        <f>IF(ISERROR(VLOOKUP('Child Tracking Record Sheets'!#REF!,'Class Record S5'!#REF!,2,0)),"",VLOOKUP('Child Tracking Record Sheets'!#REF!,'Class Record S5'!#REF!,2,0))</f>
        <v/>
      </c>
      <c r="D1109" s="435"/>
      <c r="E1109" s="435"/>
      <c r="F1109" s="435"/>
      <c r="G1109" s="435"/>
      <c r="H1109" s="435"/>
      <c r="I1109" s="435"/>
      <c r="J1109" s="435"/>
      <c r="K1109" s="435"/>
      <c r="L1109" s="8"/>
    </row>
    <row r="1110" spans="1:12" ht="26.1" customHeight="1" x14ac:dyDescent="0.25">
      <c r="A1110" s="434" t="str">
        <f>IF(ISERROR(VLOOKUP('Child Tracking Record Sheets'!#REF!,'Child Tracking Record Sheets'!#REF!,2,0)),"",VLOOKUP('Child Tracking Record Sheets'!#REF!,'Child Tracking Record Sheets'!#REF!,2,0))</f>
        <v/>
      </c>
      <c r="B1110" s="434"/>
      <c r="C1110" s="435" t="str">
        <f>IF(ISERROR(VLOOKUP('Child Tracking Record Sheets'!#REF!,'Class Record S5'!#REF!,2,0)),"",VLOOKUP('Child Tracking Record Sheets'!#REF!,'Class Record S5'!#REF!,2,0))</f>
        <v/>
      </c>
      <c r="D1110" s="435"/>
      <c r="E1110" s="435"/>
      <c r="F1110" s="435"/>
      <c r="G1110" s="435"/>
      <c r="H1110" s="435"/>
      <c r="I1110" s="435"/>
      <c r="J1110" s="435"/>
      <c r="K1110" s="435"/>
      <c r="L1110" s="8"/>
    </row>
    <row r="1111" spans="1:12" ht="26.1" customHeight="1" x14ac:dyDescent="0.25">
      <c r="A1111" s="434" t="str">
        <f>IF(ISERROR(VLOOKUP('Child Tracking Record Sheets'!#REF!,'Child Tracking Record Sheets'!#REF!,2,0)),"",VLOOKUP('Child Tracking Record Sheets'!#REF!,'Child Tracking Record Sheets'!#REF!,2,0))</f>
        <v/>
      </c>
      <c r="B1111" s="434"/>
      <c r="C1111" s="435" t="str">
        <f>IF(ISERROR(VLOOKUP('Child Tracking Record Sheets'!#REF!,'Class Record S5'!#REF!,2,0)),"",VLOOKUP('Child Tracking Record Sheets'!#REF!,'Class Record S5'!#REF!,2,0))</f>
        <v/>
      </c>
      <c r="D1111" s="435"/>
      <c r="E1111" s="435"/>
      <c r="F1111" s="435"/>
      <c r="G1111" s="435"/>
      <c r="H1111" s="435"/>
      <c r="I1111" s="435"/>
      <c r="J1111" s="435"/>
      <c r="K1111" s="435"/>
      <c r="L1111" s="8"/>
    </row>
    <row r="1112" spans="1:12" ht="26.1" customHeight="1" x14ac:dyDescent="0.25">
      <c r="A1112" s="436" t="str">
        <f>IF(ISERROR(VLOOKUP('Child Tracking Record Sheets'!#REF!,'Child Tracking Record Sheets'!#REF!,2,0)),"",VLOOKUP('Child Tracking Record Sheets'!#REF!,'Child Tracking Record Sheets'!#REF!,2,0))</f>
        <v/>
      </c>
      <c r="B1112" s="436"/>
      <c r="C1112" s="437" t="str">
        <f>IF(ISERROR(VLOOKUP('Child Tracking Record Sheets'!#REF!,'Class Record S5'!#REF!,2,0)),"",VLOOKUP('Child Tracking Record Sheets'!#REF!,'Class Record S5'!#REF!,2,0))</f>
        <v/>
      </c>
      <c r="D1112" s="437"/>
      <c r="E1112" s="437"/>
      <c r="F1112" s="437"/>
      <c r="G1112" s="437"/>
      <c r="H1112" s="437"/>
      <c r="I1112" s="437"/>
      <c r="J1112" s="437"/>
      <c r="K1112" s="437"/>
      <c r="L1112" s="9"/>
    </row>
    <row r="1113" spans="1:12" ht="11.1" customHeight="1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</row>
    <row r="1114" spans="1:12" ht="20.100000000000001" customHeight="1" x14ac:dyDescent="0.25">
      <c r="A1114" s="429" t="s">
        <v>49</v>
      </c>
      <c r="B1114" s="429"/>
      <c r="C1114" s="429"/>
      <c r="D1114" s="429"/>
      <c r="E1114" s="429"/>
      <c r="F1114" s="429"/>
      <c r="G1114" s="429"/>
      <c r="H1114" s="429"/>
      <c r="I1114" s="429"/>
      <c r="J1114" s="429"/>
      <c r="K1114" s="429"/>
      <c r="L1114" s="6" t="s">
        <v>43</v>
      </c>
    </row>
    <row r="1115" spans="1:12" ht="26.1" customHeight="1" x14ac:dyDescent="0.25">
      <c r="A1115" s="430" t="str">
        <f>IF(ISERROR(VLOOKUP('Child Tracking Record Sheets'!#REF!,'Child Tracking Record Sheets'!#REF!,2,0)),"",VLOOKUP('Child Tracking Record Sheets'!#REF!,'Child Tracking Record Sheets'!#REF!,2,0))</f>
        <v/>
      </c>
      <c r="B1115" s="430"/>
      <c r="C1115" s="431" t="str">
        <f>IF(ISERROR(VLOOKUP('Child Tracking Record Sheets'!#REF!,'Class Record S5'!#REF!,2,0)),"",VLOOKUP('Child Tracking Record Sheets'!#REF!,'Class Record S5'!#REF!,2,0))</f>
        <v/>
      </c>
      <c r="D1115" s="431"/>
      <c r="E1115" s="431"/>
      <c r="F1115" s="431"/>
      <c r="G1115" s="431"/>
      <c r="H1115" s="431"/>
      <c r="I1115" s="431"/>
      <c r="J1115" s="431"/>
      <c r="K1115" s="431"/>
      <c r="L1115" s="7"/>
    </row>
    <row r="1116" spans="1:12" ht="26.1" customHeight="1" x14ac:dyDescent="0.25">
      <c r="A1116" s="434" t="str">
        <f>IF(ISERROR(VLOOKUP('Child Tracking Record Sheets'!#REF!,'Child Tracking Record Sheets'!#REF!,2,0)),"",VLOOKUP('Child Tracking Record Sheets'!#REF!,'Child Tracking Record Sheets'!#REF!,2,0))</f>
        <v/>
      </c>
      <c r="B1116" s="434"/>
      <c r="C1116" s="435" t="str">
        <f>IF(ISERROR(VLOOKUP('Child Tracking Record Sheets'!#REF!,'Class Record S5'!#REF!,2,0)),"",VLOOKUP('Child Tracking Record Sheets'!#REF!,'Class Record S5'!#REF!,2,0))</f>
        <v/>
      </c>
      <c r="D1116" s="435"/>
      <c r="E1116" s="435"/>
      <c r="F1116" s="435"/>
      <c r="G1116" s="435"/>
      <c r="H1116" s="435"/>
      <c r="I1116" s="435"/>
      <c r="J1116" s="435"/>
      <c r="K1116" s="435"/>
      <c r="L1116" s="8"/>
    </row>
    <row r="1117" spans="1:12" ht="26.1" customHeight="1" x14ac:dyDescent="0.25">
      <c r="A1117" s="434" t="str">
        <f>IF(ISERROR(VLOOKUP('Child Tracking Record Sheets'!#REF!,'Child Tracking Record Sheets'!#REF!,2,0)),"",VLOOKUP('Child Tracking Record Sheets'!#REF!,'Child Tracking Record Sheets'!#REF!,2,0))</f>
        <v/>
      </c>
      <c r="B1117" s="434"/>
      <c r="C1117" s="435" t="str">
        <f>IF(ISERROR(VLOOKUP('Child Tracking Record Sheets'!#REF!,'Class Record S5'!#REF!,2,0)),"",VLOOKUP('Child Tracking Record Sheets'!#REF!,'Class Record S5'!#REF!,2,0))</f>
        <v/>
      </c>
      <c r="D1117" s="435"/>
      <c r="E1117" s="435"/>
      <c r="F1117" s="435"/>
      <c r="G1117" s="435"/>
      <c r="H1117" s="435"/>
      <c r="I1117" s="435"/>
      <c r="J1117" s="435"/>
      <c r="K1117" s="435"/>
      <c r="L1117" s="8"/>
    </row>
    <row r="1118" spans="1:12" ht="26.1" customHeight="1" x14ac:dyDescent="0.25">
      <c r="A1118" s="436" t="str">
        <f>IF(ISERROR(VLOOKUP('Child Tracking Record Sheets'!#REF!,'Child Tracking Record Sheets'!#REF!,2,0)),"",VLOOKUP('Child Tracking Record Sheets'!#REF!,'Child Tracking Record Sheets'!#REF!,2,0))</f>
        <v/>
      </c>
      <c r="B1118" s="436"/>
      <c r="C1118" s="437" t="str">
        <f>IF(ISERROR(VLOOKUP('Child Tracking Record Sheets'!#REF!,'Class Record S5'!#REF!,2,0)),"",VLOOKUP('Child Tracking Record Sheets'!#REF!,'Class Record S5'!#REF!,2,0))</f>
        <v/>
      </c>
      <c r="D1118" s="437"/>
      <c r="E1118" s="437"/>
      <c r="F1118" s="437"/>
      <c r="G1118" s="437"/>
      <c r="H1118" s="437"/>
      <c r="I1118" s="437"/>
      <c r="J1118" s="437"/>
      <c r="K1118" s="437"/>
      <c r="L1118" s="9"/>
    </row>
    <row r="1119" spans="1:12" ht="11.1" customHeight="1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</row>
    <row r="1120" spans="1:12" ht="20.100000000000001" customHeight="1" x14ac:dyDescent="0.25">
      <c r="A1120" s="438" t="s">
        <v>44</v>
      </c>
      <c r="B1120" s="438"/>
      <c r="C1120" s="438"/>
      <c r="D1120" s="438"/>
      <c r="E1120" s="438"/>
      <c r="F1120" s="438"/>
      <c r="G1120" s="438"/>
      <c r="H1120" s="438"/>
      <c r="I1120" s="438"/>
      <c r="J1120" s="438"/>
      <c r="K1120" s="439" t="s">
        <v>45</v>
      </c>
      <c r="L1120" s="439"/>
    </row>
    <row r="1121" spans="1:12" ht="20.100000000000001" customHeight="1" x14ac:dyDescent="0.25">
      <c r="A1121" s="440"/>
      <c r="B1121" s="440"/>
      <c r="C1121" s="440"/>
      <c r="D1121" s="440"/>
      <c r="E1121" s="440"/>
      <c r="F1121" s="440"/>
      <c r="G1121" s="440"/>
      <c r="H1121" s="440"/>
      <c r="I1121" s="440"/>
      <c r="J1121" s="440"/>
      <c r="K1121" s="441" t="e">
        <f>'Class Record S5'!#REF!</f>
        <v>#REF!</v>
      </c>
      <c r="L1121" s="441"/>
    </row>
    <row r="1122" spans="1:12" ht="20.100000000000001" customHeight="1" x14ac:dyDescent="0.25">
      <c r="A1122" s="440"/>
      <c r="B1122" s="440"/>
      <c r="C1122" s="440"/>
      <c r="D1122" s="440"/>
      <c r="E1122" s="440"/>
      <c r="F1122" s="440"/>
      <c r="G1122" s="440"/>
      <c r="H1122" s="440"/>
      <c r="I1122" s="440"/>
      <c r="J1122" s="440"/>
      <c r="K1122" s="441"/>
      <c r="L1122" s="441"/>
    </row>
    <row r="1123" spans="1:12" ht="20.100000000000001" customHeight="1" x14ac:dyDescent="0.25">
      <c r="A1123" s="440"/>
      <c r="B1123" s="440"/>
      <c r="C1123" s="440"/>
      <c r="D1123" s="440"/>
      <c r="E1123" s="440"/>
      <c r="F1123" s="440"/>
      <c r="G1123" s="440"/>
      <c r="H1123" s="440"/>
      <c r="I1123" s="440"/>
      <c r="J1123" s="440"/>
      <c r="K1123" s="441"/>
      <c r="L1123" s="441"/>
    </row>
    <row r="1124" spans="1:12" ht="20.100000000000001" customHeight="1" x14ac:dyDescent="0.2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</row>
    <row r="1125" spans="1:12" ht="20.100000000000001" customHeight="1" x14ac:dyDescent="0.2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</row>
    <row r="1126" spans="1:12" ht="24.6" customHeight="1" x14ac:dyDescent="0.25">
      <c r="A1126" s="423" t="e">
        <f>'Child Tracking Record Sheets'!$B$1:$F$1</f>
        <v>#VALUE!</v>
      </c>
      <c r="B1126" s="423"/>
      <c r="C1126" s="423"/>
      <c r="D1126" s="423"/>
      <c r="E1126" s="423"/>
      <c r="F1126" s="423"/>
      <c r="G1126" s="423"/>
      <c r="H1126" s="423"/>
      <c r="I1126" s="423"/>
      <c r="J1126" s="423"/>
      <c r="K1126" s="423"/>
      <c r="L1126" s="423"/>
    </row>
    <row r="1127" spans="1:12" ht="11.1" customHeight="1" x14ac:dyDescent="0.25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ht="12" customHeight="1" x14ac:dyDescent="0.25">
      <c r="A1128" s="424" t="s">
        <v>17</v>
      </c>
      <c r="B1128" s="424"/>
      <c r="C1128" s="425">
        <f>'Class Record S5'!AD$2</f>
        <v>0</v>
      </c>
      <c r="D1128" s="425"/>
      <c r="E1128" s="425"/>
      <c r="F1128" s="425"/>
      <c r="G1128" s="424" t="s">
        <v>18</v>
      </c>
      <c r="H1128" s="426" t="e">
        <f>$H$3</f>
        <v>#REF!</v>
      </c>
      <c r="I1128" s="426"/>
      <c r="J1128" s="427" t="str">
        <f>'Class Record S5'!$C$2</f>
        <v>CLASS</v>
      </c>
      <c r="K1128" s="427"/>
      <c r="L1128" s="427"/>
    </row>
    <row r="1129" spans="1:12" ht="12" customHeight="1" x14ac:dyDescent="0.25">
      <c r="A1129" s="424"/>
      <c r="B1129" s="424"/>
      <c r="C1129" s="425"/>
      <c r="D1129" s="425"/>
      <c r="E1129" s="425"/>
      <c r="F1129" s="425"/>
      <c r="G1129" s="424"/>
      <c r="H1129" s="426"/>
      <c r="I1129" s="426"/>
      <c r="J1129" s="427"/>
      <c r="K1129" s="427"/>
      <c r="L1129" s="427"/>
    </row>
    <row r="1130" spans="1:12" ht="11.1" customHeight="1" x14ac:dyDescent="0.25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</row>
    <row r="1131" spans="1:12" ht="20.100000000000001" customHeight="1" x14ac:dyDescent="0.25">
      <c r="A1131" s="417" t="s">
        <v>19</v>
      </c>
      <c r="B1131" s="417"/>
      <c r="C1131" s="417"/>
      <c r="D1131" s="417"/>
      <c r="E1131" s="418" t="s">
        <v>20</v>
      </c>
      <c r="F1131" s="418"/>
      <c r="G1131" s="418"/>
      <c r="H1131" s="418"/>
      <c r="I1131" s="419" t="s">
        <v>21</v>
      </c>
      <c r="J1131" s="419"/>
      <c r="K1131" s="419"/>
      <c r="L1131" s="419"/>
    </row>
    <row r="1132" spans="1:12" ht="20.100000000000001" customHeight="1" x14ac:dyDescent="0.25">
      <c r="A1132" s="420" t="s">
        <v>22</v>
      </c>
      <c r="B1132" s="420"/>
      <c r="C1132" s="421" t="s">
        <v>23</v>
      </c>
      <c r="D1132" s="421"/>
      <c r="E1132" s="421" t="s">
        <v>24</v>
      </c>
      <c r="F1132" s="421"/>
      <c r="G1132" s="421" t="s">
        <v>25</v>
      </c>
      <c r="H1132" s="421"/>
      <c r="I1132" s="421" t="s">
        <v>26</v>
      </c>
      <c r="J1132" s="421"/>
      <c r="K1132" s="422" t="s">
        <v>27</v>
      </c>
      <c r="L1132" s="422"/>
    </row>
    <row r="1133" spans="1:12" ht="15" customHeight="1" x14ac:dyDescent="0.25">
      <c r="A1133" s="433" t="s">
        <v>28</v>
      </c>
      <c r="B1133" s="433"/>
      <c r="C1133" s="433"/>
      <c r="D1133" s="433"/>
      <c r="E1133" s="433" t="s">
        <v>29</v>
      </c>
      <c r="F1133" s="433"/>
      <c r="G1133" s="433"/>
      <c r="H1133" s="433"/>
      <c r="I1133" s="433" t="s">
        <v>30</v>
      </c>
      <c r="J1133" s="433"/>
      <c r="K1133" s="433"/>
      <c r="L1133" s="433"/>
    </row>
    <row r="1134" spans="1:12" ht="15" customHeight="1" x14ac:dyDescent="0.25">
      <c r="A1134" s="432" t="s">
        <v>31</v>
      </c>
      <c r="B1134" s="432"/>
      <c r="C1134" s="432"/>
      <c r="D1134" s="432"/>
      <c r="E1134" s="432" t="s">
        <v>32</v>
      </c>
      <c r="F1134" s="432"/>
      <c r="G1134" s="432"/>
      <c r="H1134" s="432"/>
      <c r="I1134" s="432" t="s">
        <v>33</v>
      </c>
      <c r="J1134" s="432"/>
      <c r="K1134" s="432"/>
      <c r="L1134" s="432"/>
    </row>
    <row r="1135" spans="1:12" ht="15" customHeight="1" x14ac:dyDescent="0.25">
      <c r="A1135" s="432" t="s">
        <v>34</v>
      </c>
      <c r="B1135" s="432"/>
      <c r="C1135" s="432"/>
      <c r="D1135" s="432"/>
      <c r="E1135" s="432" t="s">
        <v>35</v>
      </c>
      <c r="F1135" s="432"/>
      <c r="G1135" s="432"/>
      <c r="H1135" s="432"/>
      <c r="I1135" s="432" t="s">
        <v>36</v>
      </c>
      <c r="J1135" s="432"/>
      <c r="K1135" s="432"/>
      <c r="L1135" s="432"/>
    </row>
    <row r="1136" spans="1:12" ht="15" customHeight="1" x14ac:dyDescent="0.25">
      <c r="A1136" s="432" t="s">
        <v>37</v>
      </c>
      <c r="B1136" s="432"/>
      <c r="C1136" s="432"/>
      <c r="D1136" s="432"/>
      <c r="E1136" s="432" t="s">
        <v>38</v>
      </c>
      <c r="F1136" s="432"/>
      <c r="G1136" s="432"/>
      <c r="H1136" s="432"/>
      <c r="I1136" s="432" t="s">
        <v>39</v>
      </c>
      <c r="J1136" s="432"/>
      <c r="K1136" s="432"/>
      <c r="L1136" s="432"/>
    </row>
    <row r="1137" spans="1:12" ht="15" customHeight="1" x14ac:dyDescent="0.25">
      <c r="A1137" s="428" t="s">
        <v>40</v>
      </c>
      <c r="B1137" s="428"/>
      <c r="C1137" s="428"/>
      <c r="D1137" s="428"/>
      <c r="E1137" s="428" t="s">
        <v>41</v>
      </c>
      <c r="F1137" s="428"/>
      <c r="G1137" s="428"/>
      <c r="H1137" s="428"/>
      <c r="I1137" s="428" t="s">
        <v>42</v>
      </c>
      <c r="J1137" s="428"/>
      <c r="K1137" s="428"/>
      <c r="L1137" s="428"/>
    </row>
    <row r="1138" spans="1:12" ht="11.1" customHeight="1" x14ac:dyDescent="0.2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</row>
    <row r="1139" spans="1:12" ht="20.100000000000001" customHeight="1" x14ac:dyDescent="0.25">
      <c r="A1139" s="429" t="s">
        <v>46</v>
      </c>
      <c r="B1139" s="429"/>
      <c r="C1139" s="429"/>
      <c r="D1139" s="429"/>
      <c r="E1139" s="429"/>
      <c r="F1139" s="429"/>
      <c r="G1139" s="429"/>
      <c r="H1139" s="429"/>
      <c r="I1139" s="429"/>
      <c r="J1139" s="429"/>
      <c r="K1139" s="429"/>
      <c r="L1139" s="6" t="s">
        <v>43</v>
      </c>
    </row>
    <row r="1140" spans="1:12" ht="26.1" customHeight="1" x14ac:dyDescent="0.25">
      <c r="A1140" s="430" t="str">
        <f>IF(ISERROR(VLOOKUP('Child Tracking Record Sheets'!#REF!,'Child Tracking Record Sheets'!#REF!,2,0)),"",VLOOKUP('Child Tracking Record Sheets'!#REF!,'Child Tracking Record Sheets'!#REF!,2,0))</f>
        <v/>
      </c>
      <c r="B1140" s="430"/>
      <c r="C1140" s="431" t="str">
        <f>IF(ISERROR(VLOOKUP('Child Tracking Record Sheets'!#REF!,'Class Record S5'!#REF!,2,0)),"",VLOOKUP('Child Tracking Record Sheets'!#REF!,'Class Record S5'!#REF!,2,0))</f>
        <v/>
      </c>
      <c r="D1140" s="431"/>
      <c r="E1140" s="431"/>
      <c r="F1140" s="431"/>
      <c r="G1140" s="431"/>
      <c r="H1140" s="431"/>
      <c r="I1140" s="431"/>
      <c r="J1140" s="431"/>
      <c r="K1140" s="431"/>
      <c r="L1140" s="7"/>
    </row>
    <row r="1141" spans="1:12" ht="26.1" customHeight="1" x14ac:dyDescent="0.25">
      <c r="A1141" s="434" t="str">
        <f>IF(ISERROR(VLOOKUP('Child Tracking Record Sheets'!#REF!,'Child Tracking Record Sheets'!#REF!,2,0)),"",VLOOKUP('Child Tracking Record Sheets'!#REF!,'Child Tracking Record Sheets'!#REF!,2,0))</f>
        <v/>
      </c>
      <c r="B1141" s="434"/>
      <c r="C1141" s="435" t="str">
        <f>IF(ISERROR(VLOOKUP('Child Tracking Record Sheets'!#REF!,'Class Record S5'!#REF!,2,0)),"",VLOOKUP('Child Tracking Record Sheets'!#REF!,'Class Record S5'!#REF!,2,0))</f>
        <v/>
      </c>
      <c r="D1141" s="435"/>
      <c r="E1141" s="435"/>
      <c r="F1141" s="435"/>
      <c r="G1141" s="435"/>
      <c r="H1141" s="435"/>
      <c r="I1141" s="435"/>
      <c r="J1141" s="435"/>
      <c r="K1141" s="435"/>
      <c r="L1141" s="8"/>
    </row>
    <row r="1142" spans="1:12" ht="26.1" customHeight="1" x14ac:dyDescent="0.25">
      <c r="A1142" s="434" t="str">
        <f>IF(ISERROR(VLOOKUP('Child Tracking Record Sheets'!#REF!,'Child Tracking Record Sheets'!#REF!,2,0)),"",VLOOKUP('Child Tracking Record Sheets'!#REF!,'Child Tracking Record Sheets'!#REF!,2,0))</f>
        <v/>
      </c>
      <c r="B1142" s="434"/>
      <c r="C1142" s="435" t="str">
        <f>IF(ISERROR(VLOOKUP('Child Tracking Record Sheets'!#REF!,'Class Record S5'!#REF!,2,0)),"",VLOOKUP('Child Tracking Record Sheets'!#REF!,'Class Record S5'!#REF!,2,0))</f>
        <v/>
      </c>
      <c r="D1142" s="435"/>
      <c r="E1142" s="435"/>
      <c r="F1142" s="435"/>
      <c r="G1142" s="435"/>
      <c r="H1142" s="435"/>
      <c r="I1142" s="435"/>
      <c r="J1142" s="435"/>
      <c r="K1142" s="435"/>
      <c r="L1142" s="8"/>
    </row>
    <row r="1143" spans="1:12" ht="26.1" customHeight="1" x14ac:dyDescent="0.25">
      <c r="A1143" s="436" t="str">
        <f>IF(ISERROR(VLOOKUP('Child Tracking Record Sheets'!#REF!,'Child Tracking Record Sheets'!#REF!,2,0)),"",VLOOKUP('Child Tracking Record Sheets'!#REF!,'Child Tracking Record Sheets'!#REF!,2,0))</f>
        <v/>
      </c>
      <c r="B1143" s="436"/>
      <c r="C1143" s="437" t="str">
        <f>IF(ISERROR(VLOOKUP('Child Tracking Record Sheets'!#REF!,'Class Record S5'!#REF!,2,0)),"",VLOOKUP('Child Tracking Record Sheets'!#REF!,'Class Record S5'!#REF!,2,0))</f>
        <v/>
      </c>
      <c r="D1143" s="437"/>
      <c r="E1143" s="437"/>
      <c r="F1143" s="437"/>
      <c r="G1143" s="437"/>
      <c r="H1143" s="437"/>
      <c r="I1143" s="437"/>
      <c r="J1143" s="437"/>
      <c r="K1143" s="437"/>
      <c r="L1143" s="9"/>
    </row>
    <row r="1144" spans="1:12" ht="11.1" customHeight="1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</row>
    <row r="1145" spans="1:12" ht="20.100000000000001" customHeight="1" x14ac:dyDescent="0.25">
      <c r="A1145" s="429" t="s">
        <v>47</v>
      </c>
      <c r="B1145" s="429"/>
      <c r="C1145" s="429"/>
      <c r="D1145" s="429"/>
      <c r="E1145" s="429"/>
      <c r="F1145" s="429"/>
      <c r="G1145" s="429"/>
      <c r="H1145" s="429"/>
      <c r="I1145" s="429"/>
      <c r="J1145" s="429"/>
      <c r="K1145" s="429"/>
      <c r="L1145" s="6" t="s">
        <v>43</v>
      </c>
    </row>
    <row r="1146" spans="1:12" ht="26.1" customHeight="1" x14ac:dyDescent="0.25">
      <c r="A1146" s="430" t="str">
        <f>IF(ISERROR(VLOOKUP('Child Tracking Record Sheets'!#REF!,'Child Tracking Record Sheets'!#REF!,2,0)),"",VLOOKUP('Child Tracking Record Sheets'!#REF!,'Child Tracking Record Sheets'!#REF!,2,0))</f>
        <v/>
      </c>
      <c r="B1146" s="430"/>
      <c r="C1146" s="431" t="str">
        <f>IF(ISERROR(VLOOKUP('Child Tracking Record Sheets'!#REF!,'Class Record S5'!#REF!,2,0)),"",VLOOKUP('Child Tracking Record Sheets'!#REF!,'Class Record S5'!#REF!,2,0))</f>
        <v/>
      </c>
      <c r="D1146" s="431"/>
      <c r="E1146" s="431"/>
      <c r="F1146" s="431"/>
      <c r="G1146" s="431"/>
      <c r="H1146" s="431"/>
      <c r="I1146" s="431"/>
      <c r="J1146" s="431"/>
      <c r="K1146" s="431"/>
      <c r="L1146" s="7"/>
    </row>
    <row r="1147" spans="1:12" ht="26.1" customHeight="1" x14ac:dyDescent="0.25">
      <c r="A1147" s="434" t="str">
        <f>IF(ISERROR(VLOOKUP('Child Tracking Record Sheets'!#REF!,'Child Tracking Record Sheets'!#REF!,2,0)),"",VLOOKUP('Child Tracking Record Sheets'!#REF!,'Child Tracking Record Sheets'!#REF!,2,0))</f>
        <v/>
      </c>
      <c r="B1147" s="434"/>
      <c r="C1147" s="435" t="str">
        <f>IF(ISERROR(VLOOKUP('Child Tracking Record Sheets'!#REF!,'Class Record S5'!#REF!,2,0)),"",VLOOKUP('Child Tracking Record Sheets'!#REF!,'Class Record S5'!#REF!,2,0))</f>
        <v/>
      </c>
      <c r="D1147" s="435"/>
      <c r="E1147" s="435"/>
      <c r="F1147" s="435"/>
      <c r="G1147" s="435"/>
      <c r="H1147" s="435"/>
      <c r="I1147" s="435"/>
      <c r="J1147" s="435"/>
      <c r="K1147" s="435"/>
      <c r="L1147" s="8"/>
    </row>
    <row r="1148" spans="1:12" ht="26.1" customHeight="1" x14ac:dyDescent="0.25">
      <c r="A1148" s="434" t="str">
        <f>IF(ISERROR(VLOOKUP('Child Tracking Record Sheets'!#REF!,'Child Tracking Record Sheets'!#REF!,2,0)),"",VLOOKUP('Child Tracking Record Sheets'!#REF!,'Child Tracking Record Sheets'!#REF!,2,0))</f>
        <v/>
      </c>
      <c r="B1148" s="434"/>
      <c r="C1148" s="435" t="str">
        <f>IF(ISERROR(VLOOKUP('Child Tracking Record Sheets'!#REF!,'Class Record S5'!#REF!,2,0)),"",VLOOKUP('Child Tracking Record Sheets'!#REF!,'Class Record S5'!#REF!,2,0))</f>
        <v/>
      </c>
      <c r="D1148" s="435"/>
      <c r="E1148" s="435"/>
      <c r="F1148" s="435"/>
      <c r="G1148" s="435"/>
      <c r="H1148" s="435"/>
      <c r="I1148" s="435"/>
      <c r="J1148" s="435"/>
      <c r="K1148" s="435"/>
      <c r="L1148" s="8"/>
    </row>
    <row r="1149" spans="1:12" ht="26.1" customHeight="1" x14ac:dyDescent="0.25">
      <c r="A1149" s="434" t="str">
        <f>IF(ISERROR(VLOOKUP('Child Tracking Record Sheets'!#REF!,'Child Tracking Record Sheets'!#REF!,2,0)),"",VLOOKUP('Child Tracking Record Sheets'!#REF!,'Child Tracking Record Sheets'!#REF!,2,0))</f>
        <v/>
      </c>
      <c r="B1149" s="434"/>
      <c r="C1149" s="435" t="str">
        <f>IF(ISERROR(VLOOKUP('Child Tracking Record Sheets'!#REF!,'Class Record S5'!#REF!,2,0)),"",VLOOKUP('Child Tracking Record Sheets'!#REF!,'Class Record S5'!#REF!,2,0))</f>
        <v/>
      </c>
      <c r="D1149" s="435"/>
      <c r="E1149" s="435"/>
      <c r="F1149" s="435"/>
      <c r="G1149" s="435"/>
      <c r="H1149" s="435"/>
      <c r="I1149" s="435"/>
      <c r="J1149" s="435"/>
      <c r="K1149" s="435"/>
      <c r="L1149" s="8"/>
    </row>
    <row r="1150" spans="1:12" ht="26.1" customHeight="1" x14ac:dyDescent="0.25">
      <c r="A1150" s="436" t="str">
        <f>IF(ISERROR(VLOOKUP('Child Tracking Record Sheets'!#REF!,'Child Tracking Record Sheets'!#REF!,2,0)),"",VLOOKUP('Child Tracking Record Sheets'!#REF!,'Child Tracking Record Sheets'!#REF!,2,0))</f>
        <v/>
      </c>
      <c r="B1150" s="436"/>
      <c r="C1150" s="437" t="str">
        <f>IF(ISERROR(VLOOKUP('Child Tracking Record Sheets'!#REF!,'Class Record S5'!#REF!,2,0)),"",VLOOKUP('Child Tracking Record Sheets'!#REF!,'Class Record S5'!#REF!,2,0))</f>
        <v/>
      </c>
      <c r="D1150" s="437"/>
      <c r="E1150" s="437"/>
      <c r="F1150" s="437"/>
      <c r="G1150" s="437"/>
      <c r="H1150" s="437"/>
      <c r="I1150" s="437"/>
      <c r="J1150" s="437"/>
      <c r="K1150" s="437"/>
      <c r="L1150" s="9"/>
    </row>
    <row r="1151" spans="1:12" ht="11.1" customHeight="1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</row>
    <row r="1152" spans="1:12" ht="20.100000000000001" customHeight="1" x14ac:dyDescent="0.25">
      <c r="A1152" s="429" t="s">
        <v>48</v>
      </c>
      <c r="B1152" s="429"/>
      <c r="C1152" s="429"/>
      <c r="D1152" s="429"/>
      <c r="E1152" s="429"/>
      <c r="F1152" s="429"/>
      <c r="G1152" s="429"/>
      <c r="H1152" s="429"/>
      <c r="I1152" s="429"/>
      <c r="J1152" s="429"/>
      <c r="K1152" s="429"/>
      <c r="L1152" s="6" t="s">
        <v>43</v>
      </c>
    </row>
    <row r="1153" spans="1:12" ht="26.1" customHeight="1" x14ac:dyDescent="0.25">
      <c r="A1153" s="430" t="str">
        <f>IF(ISERROR(VLOOKUP('Child Tracking Record Sheets'!#REF!,'Child Tracking Record Sheets'!#REF!,2,0)),"",VLOOKUP('Child Tracking Record Sheets'!#REF!,'Child Tracking Record Sheets'!#REF!,2,0))</f>
        <v/>
      </c>
      <c r="B1153" s="430"/>
      <c r="C1153" s="431" t="str">
        <f>IF(ISERROR(VLOOKUP('Child Tracking Record Sheets'!#REF!,'Class Record S5'!#REF!,2,0)),"",VLOOKUP('Child Tracking Record Sheets'!#REF!,'Class Record S5'!#REF!,2,0))</f>
        <v/>
      </c>
      <c r="D1153" s="431"/>
      <c r="E1153" s="431"/>
      <c r="F1153" s="431"/>
      <c r="G1153" s="431"/>
      <c r="H1153" s="431"/>
      <c r="I1153" s="431"/>
      <c r="J1153" s="431"/>
      <c r="K1153" s="431"/>
      <c r="L1153" s="7"/>
    </row>
    <row r="1154" spans="1:12" ht="26.1" customHeight="1" x14ac:dyDescent="0.25">
      <c r="A1154" s="434" t="str">
        <f>IF(ISERROR(VLOOKUP('Child Tracking Record Sheets'!#REF!,'Child Tracking Record Sheets'!#REF!,2,0)),"",VLOOKUP('Child Tracking Record Sheets'!#REF!,'Child Tracking Record Sheets'!#REF!,2,0))</f>
        <v/>
      </c>
      <c r="B1154" s="434"/>
      <c r="C1154" s="435" t="str">
        <f>IF(ISERROR(VLOOKUP('Child Tracking Record Sheets'!#REF!,'Class Record S5'!#REF!,2,0)),"",VLOOKUP('Child Tracking Record Sheets'!#REF!,'Class Record S5'!#REF!,2,0))</f>
        <v/>
      </c>
      <c r="D1154" s="435"/>
      <c r="E1154" s="435"/>
      <c r="F1154" s="435"/>
      <c r="G1154" s="435"/>
      <c r="H1154" s="435"/>
      <c r="I1154" s="435"/>
      <c r="J1154" s="435"/>
      <c r="K1154" s="435"/>
      <c r="L1154" s="8"/>
    </row>
    <row r="1155" spans="1:12" ht="26.1" customHeight="1" x14ac:dyDescent="0.25">
      <c r="A1155" s="434" t="str">
        <f>IF(ISERROR(VLOOKUP('Child Tracking Record Sheets'!#REF!,'Child Tracking Record Sheets'!#REF!,2,0)),"",VLOOKUP('Child Tracking Record Sheets'!#REF!,'Child Tracking Record Sheets'!#REF!,2,0))</f>
        <v/>
      </c>
      <c r="B1155" s="434"/>
      <c r="C1155" s="435" t="str">
        <f>IF(ISERROR(VLOOKUP('Child Tracking Record Sheets'!#REF!,'Class Record S5'!#REF!,2,0)),"",VLOOKUP('Child Tracking Record Sheets'!#REF!,'Class Record S5'!#REF!,2,0))</f>
        <v/>
      </c>
      <c r="D1155" s="435"/>
      <c r="E1155" s="435"/>
      <c r="F1155" s="435"/>
      <c r="G1155" s="435"/>
      <c r="H1155" s="435"/>
      <c r="I1155" s="435"/>
      <c r="J1155" s="435"/>
      <c r="K1155" s="435"/>
      <c r="L1155" s="8"/>
    </row>
    <row r="1156" spans="1:12" ht="26.1" customHeight="1" x14ac:dyDescent="0.25">
      <c r="A1156" s="434" t="str">
        <f>IF(ISERROR(VLOOKUP('Child Tracking Record Sheets'!#REF!,'Child Tracking Record Sheets'!#REF!,2,0)),"",VLOOKUP('Child Tracking Record Sheets'!#REF!,'Child Tracking Record Sheets'!#REF!,2,0))</f>
        <v/>
      </c>
      <c r="B1156" s="434"/>
      <c r="C1156" s="435" t="str">
        <f>IF(ISERROR(VLOOKUP('Child Tracking Record Sheets'!#REF!,'Class Record S5'!#REF!,2,0)),"",VLOOKUP('Child Tracking Record Sheets'!#REF!,'Class Record S5'!#REF!,2,0))</f>
        <v/>
      </c>
      <c r="D1156" s="435"/>
      <c r="E1156" s="435"/>
      <c r="F1156" s="435"/>
      <c r="G1156" s="435"/>
      <c r="H1156" s="435"/>
      <c r="I1156" s="435"/>
      <c r="J1156" s="435"/>
      <c r="K1156" s="435"/>
      <c r="L1156" s="8"/>
    </row>
    <row r="1157" spans="1:12" ht="26.1" customHeight="1" x14ac:dyDescent="0.25">
      <c r="A1157" s="436" t="str">
        <f>IF(ISERROR(VLOOKUP('Child Tracking Record Sheets'!#REF!,'Child Tracking Record Sheets'!#REF!,2,0)),"",VLOOKUP('Child Tracking Record Sheets'!#REF!,'Child Tracking Record Sheets'!#REF!,2,0))</f>
        <v/>
      </c>
      <c r="B1157" s="436"/>
      <c r="C1157" s="437" t="str">
        <f>IF(ISERROR(VLOOKUP('Child Tracking Record Sheets'!#REF!,'Class Record S5'!#REF!,2,0)),"",VLOOKUP('Child Tracking Record Sheets'!#REF!,'Class Record S5'!#REF!,2,0))</f>
        <v/>
      </c>
      <c r="D1157" s="437"/>
      <c r="E1157" s="437"/>
      <c r="F1157" s="437"/>
      <c r="G1157" s="437"/>
      <c r="H1157" s="437"/>
      <c r="I1157" s="437"/>
      <c r="J1157" s="437"/>
      <c r="K1157" s="437"/>
      <c r="L1157" s="9"/>
    </row>
    <row r="1158" spans="1:12" ht="11.1" customHeight="1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</row>
    <row r="1159" spans="1:12" ht="20.100000000000001" customHeight="1" x14ac:dyDescent="0.25">
      <c r="A1159" s="429" t="s">
        <v>49</v>
      </c>
      <c r="B1159" s="429"/>
      <c r="C1159" s="429"/>
      <c r="D1159" s="429"/>
      <c r="E1159" s="429"/>
      <c r="F1159" s="429"/>
      <c r="G1159" s="429"/>
      <c r="H1159" s="429"/>
      <c r="I1159" s="429"/>
      <c r="J1159" s="429"/>
      <c r="K1159" s="429"/>
      <c r="L1159" s="6" t="s">
        <v>43</v>
      </c>
    </row>
    <row r="1160" spans="1:12" ht="26.1" customHeight="1" x14ac:dyDescent="0.25">
      <c r="A1160" s="430" t="str">
        <f>IF(ISERROR(VLOOKUP('Child Tracking Record Sheets'!#REF!,'Child Tracking Record Sheets'!#REF!,2,0)),"",VLOOKUP('Child Tracking Record Sheets'!#REF!,'Child Tracking Record Sheets'!#REF!,2,0))</f>
        <v/>
      </c>
      <c r="B1160" s="430"/>
      <c r="C1160" s="431" t="str">
        <f>IF(ISERROR(VLOOKUP('Child Tracking Record Sheets'!#REF!,'Class Record S5'!#REF!,2,0)),"",VLOOKUP('Child Tracking Record Sheets'!#REF!,'Class Record S5'!#REF!,2,0))</f>
        <v/>
      </c>
      <c r="D1160" s="431"/>
      <c r="E1160" s="431"/>
      <c r="F1160" s="431"/>
      <c r="G1160" s="431"/>
      <c r="H1160" s="431"/>
      <c r="I1160" s="431"/>
      <c r="J1160" s="431"/>
      <c r="K1160" s="431"/>
      <c r="L1160" s="7"/>
    </row>
    <row r="1161" spans="1:12" ht="26.1" customHeight="1" x14ac:dyDescent="0.25">
      <c r="A1161" s="434" t="str">
        <f>IF(ISERROR(VLOOKUP('Child Tracking Record Sheets'!#REF!,'Child Tracking Record Sheets'!#REF!,2,0)),"",VLOOKUP('Child Tracking Record Sheets'!#REF!,'Child Tracking Record Sheets'!#REF!,2,0))</f>
        <v/>
      </c>
      <c r="B1161" s="434"/>
      <c r="C1161" s="435" t="str">
        <f>IF(ISERROR(VLOOKUP('Child Tracking Record Sheets'!#REF!,'Class Record S5'!#REF!,2,0)),"",VLOOKUP('Child Tracking Record Sheets'!#REF!,'Class Record S5'!#REF!,2,0))</f>
        <v/>
      </c>
      <c r="D1161" s="435"/>
      <c r="E1161" s="435"/>
      <c r="F1161" s="435"/>
      <c r="G1161" s="435"/>
      <c r="H1161" s="435"/>
      <c r="I1161" s="435"/>
      <c r="J1161" s="435"/>
      <c r="K1161" s="435"/>
      <c r="L1161" s="8"/>
    </row>
    <row r="1162" spans="1:12" ht="26.1" customHeight="1" x14ac:dyDescent="0.25">
      <c r="A1162" s="434" t="str">
        <f>IF(ISERROR(VLOOKUP('Child Tracking Record Sheets'!#REF!,'Child Tracking Record Sheets'!#REF!,2,0)),"",VLOOKUP('Child Tracking Record Sheets'!#REF!,'Child Tracking Record Sheets'!#REF!,2,0))</f>
        <v/>
      </c>
      <c r="B1162" s="434"/>
      <c r="C1162" s="435" t="str">
        <f>IF(ISERROR(VLOOKUP('Child Tracking Record Sheets'!#REF!,'Class Record S5'!#REF!,2,0)),"",VLOOKUP('Child Tracking Record Sheets'!#REF!,'Class Record S5'!#REF!,2,0))</f>
        <v/>
      </c>
      <c r="D1162" s="435"/>
      <c r="E1162" s="435"/>
      <c r="F1162" s="435"/>
      <c r="G1162" s="435"/>
      <c r="H1162" s="435"/>
      <c r="I1162" s="435"/>
      <c r="J1162" s="435"/>
      <c r="K1162" s="435"/>
      <c r="L1162" s="8"/>
    </row>
    <row r="1163" spans="1:12" ht="26.1" customHeight="1" x14ac:dyDescent="0.25">
      <c r="A1163" s="436" t="str">
        <f>IF(ISERROR(VLOOKUP('Child Tracking Record Sheets'!#REF!,'Child Tracking Record Sheets'!#REF!,2,0)),"",VLOOKUP('Child Tracking Record Sheets'!#REF!,'Child Tracking Record Sheets'!#REF!,2,0))</f>
        <v/>
      </c>
      <c r="B1163" s="436"/>
      <c r="C1163" s="437" t="str">
        <f>IF(ISERROR(VLOOKUP('Child Tracking Record Sheets'!#REF!,'Class Record S5'!#REF!,2,0)),"",VLOOKUP('Child Tracking Record Sheets'!#REF!,'Class Record S5'!#REF!,2,0))</f>
        <v/>
      </c>
      <c r="D1163" s="437"/>
      <c r="E1163" s="437"/>
      <c r="F1163" s="437"/>
      <c r="G1163" s="437"/>
      <c r="H1163" s="437"/>
      <c r="I1163" s="437"/>
      <c r="J1163" s="437"/>
      <c r="K1163" s="437"/>
      <c r="L1163" s="9"/>
    </row>
    <row r="1164" spans="1:12" ht="11.1" customHeight="1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</row>
    <row r="1165" spans="1:12" ht="20.100000000000001" customHeight="1" x14ac:dyDescent="0.25">
      <c r="A1165" s="438" t="s">
        <v>44</v>
      </c>
      <c r="B1165" s="438"/>
      <c r="C1165" s="438"/>
      <c r="D1165" s="438"/>
      <c r="E1165" s="438"/>
      <c r="F1165" s="438"/>
      <c r="G1165" s="438"/>
      <c r="H1165" s="438"/>
      <c r="I1165" s="438"/>
      <c r="J1165" s="438"/>
      <c r="K1165" s="439" t="s">
        <v>45</v>
      </c>
      <c r="L1165" s="439"/>
    </row>
    <row r="1166" spans="1:12" ht="20.100000000000001" customHeight="1" x14ac:dyDescent="0.25">
      <c r="A1166" s="440"/>
      <c r="B1166" s="440"/>
      <c r="C1166" s="440"/>
      <c r="D1166" s="440"/>
      <c r="E1166" s="440"/>
      <c r="F1166" s="440"/>
      <c r="G1166" s="440"/>
      <c r="H1166" s="440"/>
      <c r="I1166" s="440"/>
      <c r="J1166" s="440"/>
      <c r="K1166" s="441" t="e">
        <f>'Class Record S5'!#REF!</f>
        <v>#REF!</v>
      </c>
      <c r="L1166" s="441"/>
    </row>
    <row r="1167" spans="1:12" ht="20.100000000000001" customHeight="1" x14ac:dyDescent="0.25">
      <c r="A1167" s="440"/>
      <c r="B1167" s="440"/>
      <c r="C1167" s="440"/>
      <c r="D1167" s="440"/>
      <c r="E1167" s="440"/>
      <c r="F1167" s="440"/>
      <c r="G1167" s="440"/>
      <c r="H1167" s="440"/>
      <c r="I1167" s="440"/>
      <c r="J1167" s="440"/>
      <c r="K1167" s="441"/>
      <c r="L1167" s="441"/>
    </row>
    <row r="1168" spans="1:12" ht="20.100000000000001" customHeight="1" x14ac:dyDescent="0.25">
      <c r="A1168" s="440"/>
      <c r="B1168" s="440"/>
      <c r="C1168" s="440"/>
      <c r="D1168" s="440"/>
      <c r="E1168" s="440"/>
      <c r="F1168" s="440"/>
      <c r="G1168" s="440"/>
      <c r="H1168" s="440"/>
      <c r="I1168" s="440"/>
      <c r="J1168" s="440"/>
      <c r="K1168" s="441"/>
      <c r="L1168" s="441"/>
    </row>
    <row r="1169" spans="1:12" ht="20.100000000000001" customHeight="1" x14ac:dyDescent="0.2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</row>
    <row r="1170" spans="1:12" ht="20.100000000000001" customHeight="1" x14ac:dyDescent="0.2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</row>
    <row r="1171" spans="1:12" ht="24.6" customHeight="1" x14ac:dyDescent="0.25">
      <c r="A1171" s="423" t="e">
        <f>'Child Tracking Record Sheets'!$B$1:$F$1</f>
        <v>#VALUE!</v>
      </c>
      <c r="B1171" s="423"/>
      <c r="C1171" s="423"/>
      <c r="D1171" s="423"/>
      <c r="E1171" s="423"/>
      <c r="F1171" s="423"/>
      <c r="G1171" s="423"/>
      <c r="H1171" s="423"/>
      <c r="I1171" s="423"/>
      <c r="J1171" s="423"/>
      <c r="K1171" s="423"/>
      <c r="L1171" s="423"/>
    </row>
    <row r="1172" spans="1:12" ht="11.1" customHeight="1" x14ac:dyDescent="0.25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ht="12" customHeight="1" x14ac:dyDescent="0.25">
      <c r="A1173" s="424" t="s">
        <v>17</v>
      </c>
      <c r="B1173" s="424"/>
      <c r="C1173" s="425">
        <f>'Class Record S5'!AE$2</f>
        <v>0</v>
      </c>
      <c r="D1173" s="425"/>
      <c r="E1173" s="425"/>
      <c r="F1173" s="425"/>
      <c r="G1173" s="424" t="s">
        <v>18</v>
      </c>
      <c r="H1173" s="426" t="e">
        <f>$H$3</f>
        <v>#REF!</v>
      </c>
      <c r="I1173" s="426"/>
      <c r="J1173" s="427" t="str">
        <f>'Class Record S5'!$C$2</f>
        <v>CLASS</v>
      </c>
      <c r="K1173" s="427"/>
      <c r="L1173" s="427"/>
    </row>
    <row r="1174" spans="1:12" ht="12" customHeight="1" x14ac:dyDescent="0.25">
      <c r="A1174" s="424"/>
      <c r="B1174" s="424"/>
      <c r="C1174" s="425"/>
      <c r="D1174" s="425"/>
      <c r="E1174" s="425"/>
      <c r="F1174" s="425"/>
      <c r="G1174" s="424"/>
      <c r="H1174" s="426"/>
      <c r="I1174" s="426"/>
      <c r="J1174" s="427"/>
      <c r="K1174" s="427"/>
      <c r="L1174" s="427"/>
    </row>
    <row r="1175" spans="1:12" ht="11.1" customHeight="1" x14ac:dyDescent="0.25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</row>
    <row r="1176" spans="1:12" ht="20.100000000000001" customHeight="1" x14ac:dyDescent="0.25">
      <c r="A1176" s="417" t="s">
        <v>19</v>
      </c>
      <c r="B1176" s="417"/>
      <c r="C1176" s="417"/>
      <c r="D1176" s="417"/>
      <c r="E1176" s="418" t="s">
        <v>20</v>
      </c>
      <c r="F1176" s="418"/>
      <c r="G1176" s="418"/>
      <c r="H1176" s="418"/>
      <c r="I1176" s="419" t="s">
        <v>21</v>
      </c>
      <c r="J1176" s="419"/>
      <c r="K1176" s="419"/>
      <c r="L1176" s="419"/>
    </row>
    <row r="1177" spans="1:12" ht="20.100000000000001" customHeight="1" x14ac:dyDescent="0.25">
      <c r="A1177" s="420" t="s">
        <v>22</v>
      </c>
      <c r="B1177" s="420"/>
      <c r="C1177" s="421" t="s">
        <v>23</v>
      </c>
      <c r="D1177" s="421"/>
      <c r="E1177" s="421" t="s">
        <v>24</v>
      </c>
      <c r="F1177" s="421"/>
      <c r="G1177" s="421" t="s">
        <v>25</v>
      </c>
      <c r="H1177" s="421"/>
      <c r="I1177" s="421" t="s">
        <v>26</v>
      </c>
      <c r="J1177" s="421"/>
      <c r="K1177" s="422" t="s">
        <v>27</v>
      </c>
      <c r="L1177" s="422"/>
    </row>
    <row r="1178" spans="1:12" ht="15" customHeight="1" x14ac:dyDescent="0.25">
      <c r="A1178" s="433" t="s">
        <v>28</v>
      </c>
      <c r="B1178" s="433"/>
      <c r="C1178" s="433"/>
      <c r="D1178" s="433"/>
      <c r="E1178" s="433" t="s">
        <v>29</v>
      </c>
      <c r="F1178" s="433"/>
      <c r="G1178" s="433"/>
      <c r="H1178" s="433"/>
      <c r="I1178" s="433" t="s">
        <v>30</v>
      </c>
      <c r="J1178" s="433"/>
      <c r="K1178" s="433"/>
      <c r="L1178" s="433"/>
    </row>
    <row r="1179" spans="1:12" ht="15" customHeight="1" x14ac:dyDescent="0.25">
      <c r="A1179" s="432" t="s">
        <v>31</v>
      </c>
      <c r="B1179" s="432"/>
      <c r="C1179" s="432"/>
      <c r="D1179" s="432"/>
      <c r="E1179" s="432" t="s">
        <v>32</v>
      </c>
      <c r="F1179" s="432"/>
      <c r="G1179" s="432"/>
      <c r="H1179" s="432"/>
      <c r="I1179" s="432" t="s">
        <v>33</v>
      </c>
      <c r="J1179" s="432"/>
      <c r="K1179" s="432"/>
      <c r="L1179" s="432"/>
    </row>
    <row r="1180" spans="1:12" ht="15" customHeight="1" x14ac:dyDescent="0.25">
      <c r="A1180" s="432" t="s">
        <v>34</v>
      </c>
      <c r="B1180" s="432"/>
      <c r="C1180" s="432"/>
      <c r="D1180" s="432"/>
      <c r="E1180" s="432" t="s">
        <v>35</v>
      </c>
      <c r="F1180" s="432"/>
      <c r="G1180" s="432"/>
      <c r="H1180" s="432"/>
      <c r="I1180" s="432" t="s">
        <v>36</v>
      </c>
      <c r="J1180" s="432"/>
      <c r="K1180" s="432"/>
      <c r="L1180" s="432"/>
    </row>
    <row r="1181" spans="1:12" ht="15" customHeight="1" x14ac:dyDescent="0.25">
      <c r="A1181" s="432" t="s">
        <v>37</v>
      </c>
      <c r="B1181" s="432"/>
      <c r="C1181" s="432"/>
      <c r="D1181" s="432"/>
      <c r="E1181" s="432" t="s">
        <v>38</v>
      </c>
      <c r="F1181" s="432"/>
      <c r="G1181" s="432"/>
      <c r="H1181" s="432"/>
      <c r="I1181" s="432" t="s">
        <v>39</v>
      </c>
      <c r="J1181" s="432"/>
      <c r="K1181" s="432"/>
      <c r="L1181" s="432"/>
    </row>
    <row r="1182" spans="1:12" ht="15" customHeight="1" x14ac:dyDescent="0.25">
      <c r="A1182" s="428" t="s">
        <v>40</v>
      </c>
      <c r="B1182" s="428"/>
      <c r="C1182" s="428"/>
      <c r="D1182" s="428"/>
      <c r="E1182" s="428" t="s">
        <v>41</v>
      </c>
      <c r="F1182" s="428"/>
      <c r="G1182" s="428"/>
      <c r="H1182" s="428"/>
      <c r="I1182" s="428" t="s">
        <v>42</v>
      </c>
      <c r="J1182" s="428"/>
      <c r="K1182" s="428"/>
      <c r="L1182" s="428"/>
    </row>
    <row r="1183" spans="1:12" ht="11.1" customHeight="1" x14ac:dyDescent="0.2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</row>
    <row r="1184" spans="1:12" ht="20.100000000000001" customHeight="1" x14ac:dyDescent="0.25">
      <c r="A1184" s="429" t="s">
        <v>46</v>
      </c>
      <c r="B1184" s="429"/>
      <c r="C1184" s="429"/>
      <c r="D1184" s="429"/>
      <c r="E1184" s="429"/>
      <c r="F1184" s="429"/>
      <c r="G1184" s="429"/>
      <c r="H1184" s="429"/>
      <c r="I1184" s="429"/>
      <c r="J1184" s="429"/>
      <c r="K1184" s="429"/>
      <c r="L1184" s="6" t="s">
        <v>43</v>
      </c>
    </row>
    <row r="1185" spans="1:12" ht="26.1" customHeight="1" x14ac:dyDescent="0.25">
      <c r="A1185" s="430" t="str">
        <f>IF(ISERROR(VLOOKUP('Child Tracking Record Sheets'!#REF!,'Child Tracking Record Sheets'!#REF!,2,0)),"",VLOOKUP('Child Tracking Record Sheets'!#REF!,'Child Tracking Record Sheets'!#REF!,2,0))</f>
        <v/>
      </c>
      <c r="B1185" s="430"/>
      <c r="C1185" s="431" t="str">
        <f>IF(ISERROR(VLOOKUP('Child Tracking Record Sheets'!#REF!,'Class Record S5'!#REF!,2,0)),"",VLOOKUP('Child Tracking Record Sheets'!#REF!,'Class Record S5'!#REF!,2,0))</f>
        <v/>
      </c>
      <c r="D1185" s="431"/>
      <c r="E1185" s="431"/>
      <c r="F1185" s="431"/>
      <c r="G1185" s="431"/>
      <c r="H1185" s="431"/>
      <c r="I1185" s="431"/>
      <c r="J1185" s="431"/>
      <c r="K1185" s="431"/>
      <c r="L1185" s="7"/>
    </row>
    <row r="1186" spans="1:12" ht="26.1" customHeight="1" x14ac:dyDescent="0.25">
      <c r="A1186" s="434" t="str">
        <f>IF(ISERROR(VLOOKUP('Child Tracking Record Sheets'!#REF!,'Child Tracking Record Sheets'!#REF!,2,0)),"",VLOOKUP('Child Tracking Record Sheets'!#REF!,'Child Tracking Record Sheets'!#REF!,2,0))</f>
        <v/>
      </c>
      <c r="B1186" s="434"/>
      <c r="C1186" s="435" t="str">
        <f>IF(ISERROR(VLOOKUP('Child Tracking Record Sheets'!#REF!,'Class Record S5'!#REF!,2,0)),"",VLOOKUP('Child Tracking Record Sheets'!#REF!,'Class Record S5'!#REF!,2,0))</f>
        <v/>
      </c>
      <c r="D1186" s="435"/>
      <c r="E1186" s="435"/>
      <c r="F1186" s="435"/>
      <c r="G1186" s="435"/>
      <c r="H1186" s="435"/>
      <c r="I1186" s="435"/>
      <c r="J1186" s="435"/>
      <c r="K1186" s="435"/>
      <c r="L1186" s="8"/>
    </row>
    <row r="1187" spans="1:12" ht="26.1" customHeight="1" x14ac:dyDescent="0.25">
      <c r="A1187" s="434" t="str">
        <f>IF(ISERROR(VLOOKUP('Child Tracking Record Sheets'!#REF!,'Child Tracking Record Sheets'!#REF!,2,0)),"",VLOOKUP('Child Tracking Record Sheets'!#REF!,'Child Tracking Record Sheets'!#REF!,2,0))</f>
        <v/>
      </c>
      <c r="B1187" s="434"/>
      <c r="C1187" s="435" t="str">
        <f>IF(ISERROR(VLOOKUP('Child Tracking Record Sheets'!#REF!,'Class Record S5'!#REF!,2,0)),"",VLOOKUP('Child Tracking Record Sheets'!#REF!,'Class Record S5'!#REF!,2,0))</f>
        <v/>
      </c>
      <c r="D1187" s="435"/>
      <c r="E1187" s="435"/>
      <c r="F1187" s="435"/>
      <c r="G1187" s="435"/>
      <c r="H1187" s="435"/>
      <c r="I1187" s="435"/>
      <c r="J1187" s="435"/>
      <c r="K1187" s="435"/>
      <c r="L1187" s="8"/>
    </row>
    <row r="1188" spans="1:12" ht="26.1" customHeight="1" x14ac:dyDescent="0.25">
      <c r="A1188" s="436" t="str">
        <f>IF(ISERROR(VLOOKUP('Child Tracking Record Sheets'!#REF!,'Child Tracking Record Sheets'!#REF!,2,0)),"",VLOOKUP('Child Tracking Record Sheets'!#REF!,'Child Tracking Record Sheets'!#REF!,2,0))</f>
        <v/>
      </c>
      <c r="B1188" s="436"/>
      <c r="C1188" s="437" t="str">
        <f>IF(ISERROR(VLOOKUP('Child Tracking Record Sheets'!#REF!,'Class Record S5'!#REF!,2,0)),"",VLOOKUP('Child Tracking Record Sheets'!#REF!,'Class Record S5'!#REF!,2,0))</f>
        <v/>
      </c>
      <c r="D1188" s="437"/>
      <c r="E1188" s="437"/>
      <c r="F1188" s="437"/>
      <c r="G1188" s="437"/>
      <c r="H1188" s="437"/>
      <c r="I1188" s="437"/>
      <c r="J1188" s="437"/>
      <c r="K1188" s="437"/>
      <c r="L1188" s="9"/>
    </row>
    <row r="1189" spans="1:12" ht="11.1" customHeight="1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</row>
    <row r="1190" spans="1:12" ht="20.100000000000001" customHeight="1" x14ac:dyDescent="0.25">
      <c r="A1190" s="429" t="s">
        <v>47</v>
      </c>
      <c r="B1190" s="429"/>
      <c r="C1190" s="429"/>
      <c r="D1190" s="429"/>
      <c r="E1190" s="429"/>
      <c r="F1190" s="429"/>
      <c r="G1190" s="429"/>
      <c r="H1190" s="429"/>
      <c r="I1190" s="429"/>
      <c r="J1190" s="429"/>
      <c r="K1190" s="429"/>
      <c r="L1190" s="6" t="s">
        <v>43</v>
      </c>
    </row>
    <row r="1191" spans="1:12" ht="26.1" customHeight="1" x14ac:dyDescent="0.25">
      <c r="A1191" s="430" t="str">
        <f>IF(ISERROR(VLOOKUP('Child Tracking Record Sheets'!#REF!,'Child Tracking Record Sheets'!#REF!,2,0)),"",VLOOKUP('Child Tracking Record Sheets'!#REF!,'Child Tracking Record Sheets'!#REF!,2,0))</f>
        <v/>
      </c>
      <c r="B1191" s="430"/>
      <c r="C1191" s="431" t="str">
        <f>IF(ISERROR(VLOOKUP('Child Tracking Record Sheets'!#REF!,'Class Record S5'!#REF!,2,0)),"",VLOOKUP('Child Tracking Record Sheets'!#REF!,'Class Record S5'!#REF!,2,0))</f>
        <v/>
      </c>
      <c r="D1191" s="431"/>
      <c r="E1191" s="431"/>
      <c r="F1191" s="431"/>
      <c r="G1191" s="431"/>
      <c r="H1191" s="431"/>
      <c r="I1191" s="431"/>
      <c r="J1191" s="431"/>
      <c r="K1191" s="431"/>
      <c r="L1191" s="7"/>
    </row>
    <row r="1192" spans="1:12" ht="26.1" customHeight="1" x14ac:dyDescent="0.25">
      <c r="A1192" s="434" t="str">
        <f>IF(ISERROR(VLOOKUP('Child Tracking Record Sheets'!#REF!,'Child Tracking Record Sheets'!#REF!,2,0)),"",VLOOKUP('Child Tracking Record Sheets'!#REF!,'Child Tracking Record Sheets'!#REF!,2,0))</f>
        <v/>
      </c>
      <c r="B1192" s="434"/>
      <c r="C1192" s="435" t="str">
        <f>IF(ISERROR(VLOOKUP('Child Tracking Record Sheets'!#REF!,'Class Record S5'!#REF!,2,0)),"",VLOOKUP('Child Tracking Record Sheets'!#REF!,'Class Record S5'!#REF!,2,0))</f>
        <v/>
      </c>
      <c r="D1192" s="435"/>
      <c r="E1192" s="435"/>
      <c r="F1192" s="435"/>
      <c r="G1192" s="435"/>
      <c r="H1192" s="435"/>
      <c r="I1192" s="435"/>
      <c r="J1192" s="435"/>
      <c r="K1192" s="435"/>
      <c r="L1192" s="8"/>
    </row>
    <row r="1193" spans="1:12" ht="26.1" customHeight="1" x14ac:dyDescent="0.25">
      <c r="A1193" s="434" t="str">
        <f>IF(ISERROR(VLOOKUP('Child Tracking Record Sheets'!#REF!,'Child Tracking Record Sheets'!#REF!,2,0)),"",VLOOKUP('Child Tracking Record Sheets'!#REF!,'Child Tracking Record Sheets'!#REF!,2,0))</f>
        <v/>
      </c>
      <c r="B1193" s="434"/>
      <c r="C1193" s="435" t="str">
        <f>IF(ISERROR(VLOOKUP('Child Tracking Record Sheets'!#REF!,'Class Record S5'!#REF!,2,0)),"",VLOOKUP('Child Tracking Record Sheets'!#REF!,'Class Record S5'!#REF!,2,0))</f>
        <v/>
      </c>
      <c r="D1193" s="435"/>
      <c r="E1193" s="435"/>
      <c r="F1193" s="435"/>
      <c r="G1193" s="435"/>
      <c r="H1193" s="435"/>
      <c r="I1193" s="435"/>
      <c r="J1193" s="435"/>
      <c r="K1193" s="435"/>
      <c r="L1193" s="8"/>
    </row>
    <row r="1194" spans="1:12" ht="26.1" customHeight="1" x14ac:dyDescent="0.25">
      <c r="A1194" s="434" t="str">
        <f>IF(ISERROR(VLOOKUP('Child Tracking Record Sheets'!#REF!,'Child Tracking Record Sheets'!#REF!,2,0)),"",VLOOKUP('Child Tracking Record Sheets'!#REF!,'Child Tracking Record Sheets'!#REF!,2,0))</f>
        <v/>
      </c>
      <c r="B1194" s="434"/>
      <c r="C1194" s="435" t="str">
        <f>IF(ISERROR(VLOOKUP('Child Tracking Record Sheets'!#REF!,'Class Record S5'!#REF!,2,0)),"",VLOOKUP('Child Tracking Record Sheets'!#REF!,'Class Record S5'!#REF!,2,0))</f>
        <v/>
      </c>
      <c r="D1194" s="435"/>
      <c r="E1194" s="435"/>
      <c r="F1194" s="435"/>
      <c r="G1194" s="435"/>
      <c r="H1194" s="435"/>
      <c r="I1194" s="435"/>
      <c r="J1194" s="435"/>
      <c r="K1194" s="435"/>
      <c r="L1194" s="8"/>
    </row>
    <row r="1195" spans="1:12" ht="26.1" customHeight="1" x14ac:dyDescent="0.25">
      <c r="A1195" s="436" t="str">
        <f>IF(ISERROR(VLOOKUP('Child Tracking Record Sheets'!#REF!,'Child Tracking Record Sheets'!#REF!,2,0)),"",VLOOKUP('Child Tracking Record Sheets'!#REF!,'Child Tracking Record Sheets'!#REF!,2,0))</f>
        <v/>
      </c>
      <c r="B1195" s="436"/>
      <c r="C1195" s="437" t="str">
        <f>IF(ISERROR(VLOOKUP('Child Tracking Record Sheets'!#REF!,'Class Record S5'!#REF!,2,0)),"",VLOOKUP('Child Tracking Record Sheets'!#REF!,'Class Record S5'!#REF!,2,0))</f>
        <v/>
      </c>
      <c r="D1195" s="437"/>
      <c r="E1195" s="437"/>
      <c r="F1195" s="437"/>
      <c r="G1195" s="437"/>
      <c r="H1195" s="437"/>
      <c r="I1195" s="437"/>
      <c r="J1195" s="437"/>
      <c r="K1195" s="437"/>
      <c r="L1195" s="9"/>
    </row>
    <row r="1196" spans="1:12" ht="11.1" customHeight="1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</row>
    <row r="1197" spans="1:12" ht="20.100000000000001" customHeight="1" x14ac:dyDescent="0.25">
      <c r="A1197" s="429" t="s">
        <v>48</v>
      </c>
      <c r="B1197" s="429"/>
      <c r="C1197" s="429"/>
      <c r="D1197" s="429"/>
      <c r="E1197" s="429"/>
      <c r="F1197" s="429"/>
      <c r="G1197" s="429"/>
      <c r="H1197" s="429"/>
      <c r="I1197" s="429"/>
      <c r="J1197" s="429"/>
      <c r="K1197" s="429"/>
      <c r="L1197" s="6" t="s">
        <v>43</v>
      </c>
    </row>
    <row r="1198" spans="1:12" ht="26.1" customHeight="1" x14ac:dyDescent="0.25">
      <c r="A1198" s="430" t="str">
        <f>IF(ISERROR(VLOOKUP('Child Tracking Record Sheets'!#REF!,'Child Tracking Record Sheets'!#REF!,2,0)),"",VLOOKUP('Child Tracking Record Sheets'!#REF!,'Child Tracking Record Sheets'!#REF!,2,0))</f>
        <v/>
      </c>
      <c r="B1198" s="430"/>
      <c r="C1198" s="431" t="str">
        <f>IF(ISERROR(VLOOKUP('Child Tracking Record Sheets'!#REF!,'Class Record S5'!#REF!,2,0)),"",VLOOKUP('Child Tracking Record Sheets'!#REF!,'Class Record S5'!#REF!,2,0))</f>
        <v/>
      </c>
      <c r="D1198" s="431"/>
      <c r="E1198" s="431"/>
      <c r="F1198" s="431"/>
      <c r="G1198" s="431"/>
      <c r="H1198" s="431"/>
      <c r="I1198" s="431"/>
      <c r="J1198" s="431"/>
      <c r="K1198" s="431"/>
      <c r="L1198" s="7"/>
    </row>
    <row r="1199" spans="1:12" ht="26.1" customHeight="1" x14ac:dyDescent="0.25">
      <c r="A1199" s="434" t="str">
        <f>IF(ISERROR(VLOOKUP('Child Tracking Record Sheets'!#REF!,'Child Tracking Record Sheets'!#REF!,2,0)),"",VLOOKUP('Child Tracking Record Sheets'!#REF!,'Child Tracking Record Sheets'!#REF!,2,0))</f>
        <v/>
      </c>
      <c r="B1199" s="434"/>
      <c r="C1199" s="435" t="str">
        <f>IF(ISERROR(VLOOKUP('Child Tracking Record Sheets'!#REF!,'Class Record S5'!#REF!,2,0)),"",VLOOKUP('Child Tracking Record Sheets'!#REF!,'Class Record S5'!#REF!,2,0))</f>
        <v/>
      </c>
      <c r="D1199" s="435"/>
      <c r="E1199" s="435"/>
      <c r="F1199" s="435"/>
      <c r="G1199" s="435"/>
      <c r="H1199" s="435"/>
      <c r="I1199" s="435"/>
      <c r="J1199" s="435"/>
      <c r="K1199" s="435"/>
      <c r="L1199" s="8"/>
    </row>
    <row r="1200" spans="1:12" ht="26.1" customHeight="1" x14ac:dyDescent="0.25">
      <c r="A1200" s="434" t="str">
        <f>IF(ISERROR(VLOOKUP('Child Tracking Record Sheets'!#REF!,'Child Tracking Record Sheets'!#REF!,2,0)),"",VLOOKUP('Child Tracking Record Sheets'!#REF!,'Child Tracking Record Sheets'!#REF!,2,0))</f>
        <v/>
      </c>
      <c r="B1200" s="434"/>
      <c r="C1200" s="435" t="str">
        <f>IF(ISERROR(VLOOKUP('Child Tracking Record Sheets'!#REF!,'Class Record S5'!#REF!,2,0)),"",VLOOKUP('Child Tracking Record Sheets'!#REF!,'Class Record S5'!#REF!,2,0))</f>
        <v/>
      </c>
      <c r="D1200" s="435"/>
      <c r="E1200" s="435"/>
      <c r="F1200" s="435"/>
      <c r="G1200" s="435"/>
      <c r="H1200" s="435"/>
      <c r="I1200" s="435"/>
      <c r="J1200" s="435"/>
      <c r="K1200" s="435"/>
      <c r="L1200" s="8"/>
    </row>
    <row r="1201" spans="1:12" ht="26.1" customHeight="1" x14ac:dyDescent="0.25">
      <c r="A1201" s="434" t="str">
        <f>IF(ISERROR(VLOOKUP('Child Tracking Record Sheets'!#REF!,'Child Tracking Record Sheets'!#REF!,2,0)),"",VLOOKUP('Child Tracking Record Sheets'!#REF!,'Child Tracking Record Sheets'!#REF!,2,0))</f>
        <v/>
      </c>
      <c r="B1201" s="434"/>
      <c r="C1201" s="435" t="str">
        <f>IF(ISERROR(VLOOKUP('Child Tracking Record Sheets'!#REF!,'Class Record S5'!#REF!,2,0)),"",VLOOKUP('Child Tracking Record Sheets'!#REF!,'Class Record S5'!#REF!,2,0))</f>
        <v/>
      </c>
      <c r="D1201" s="435"/>
      <c r="E1201" s="435"/>
      <c r="F1201" s="435"/>
      <c r="G1201" s="435"/>
      <c r="H1201" s="435"/>
      <c r="I1201" s="435"/>
      <c r="J1201" s="435"/>
      <c r="K1201" s="435"/>
      <c r="L1201" s="8"/>
    </row>
    <row r="1202" spans="1:12" ht="26.1" customHeight="1" x14ac:dyDescent="0.25">
      <c r="A1202" s="436" t="str">
        <f>IF(ISERROR(VLOOKUP('Child Tracking Record Sheets'!#REF!,'Child Tracking Record Sheets'!#REF!,2,0)),"",VLOOKUP('Child Tracking Record Sheets'!#REF!,'Child Tracking Record Sheets'!#REF!,2,0))</f>
        <v/>
      </c>
      <c r="B1202" s="436"/>
      <c r="C1202" s="437" t="str">
        <f>IF(ISERROR(VLOOKUP('Child Tracking Record Sheets'!#REF!,'Class Record S5'!#REF!,2,0)),"",VLOOKUP('Child Tracking Record Sheets'!#REF!,'Class Record S5'!#REF!,2,0))</f>
        <v/>
      </c>
      <c r="D1202" s="437"/>
      <c r="E1202" s="437"/>
      <c r="F1202" s="437"/>
      <c r="G1202" s="437"/>
      <c r="H1202" s="437"/>
      <c r="I1202" s="437"/>
      <c r="J1202" s="437"/>
      <c r="K1202" s="437"/>
      <c r="L1202" s="9"/>
    </row>
    <row r="1203" spans="1:12" ht="11.1" customHeight="1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</row>
    <row r="1204" spans="1:12" ht="20.100000000000001" customHeight="1" x14ac:dyDescent="0.25">
      <c r="A1204" s="429" t="s">
        <v>49</v>
      </c>
      <c r="B1204" s="429"/>
      <c r="C1204" s="429"/>
      <c r="D1204" s="429"/>
      <c r="E1204" s="429"/>
      <c r="F1204" s="429"/>
      <c r="G1204" s="429"/>
      <c r="H1204" s="429"/>
      <c r="I1204" s="429"/>
      <c r="J1204" s="429"/>
      <c r="K1204" s="429"/>
      <c r="L1204" s="6" t="s">
        <v>43</v>
      </c>
    </row>
    <row r="1205" spans="1:12" ht="26.1" customHeight="1" x14ac:dyDescent="0.25">
      <c r="A1205" s="430" t="str">
        <f>IF(ISERROR(VLOOKUP('Child Tracking Record Sheets'!#REF!,'Child Tracking Record Sheets'!#REF!,2,0)),"",VLOOKUP('Child Tracking Record Sheets'!#REF!,'Child Tracking Record Sheets'!#REF!,2,0))</f>
        <v/>
      </c>
      <c r="B1205" s="430"/>
      <c r="C1205" s="431" t="str">
        <f>IF(ISERROR(VLOOKUP('Child Tracking Record Sheets'!#REF!,'Class Record S5'!#REF!,2,0)),"",VLOOKUP('Child Tracking Record Sheets'!#REF!,'Class Record S5'!#REF!,2,0))</f>
        <v/>
      </c>
      <c r="D1205" s="431"/>
      <c r="E1205" s="431"/>
      <c r="F1205" s="431"/>
      <c r="G1205" s="431"/>
      <c r="H1205" s="431"/>
      <c r="I1205" s="431"/>
      <c r="J1205" s="431"/>
      <c r="K1205" s="431"/>
      <c r="L1205" s="7"/>
    </row>
    <row r="1206" spans="1:12" ht="26.1" customHeight="1" x14ac:dyDescent="0.25">
      <c r="A1206" s="434" t="str">
        <f>IF(ISERROR(VLOOKUP('Child Tracking Record Sheets'!#REF!,'Child Tracking Record Sheets'!#REF!,2,0)),"",VLOOKUP('Child Tracking Record Sheets'!#REF!,'Child Tracking Record Sheets'!#REF!,2,0))</f>
        <v/>
      </c>
      <c r="B1206" s="434"/>
      <c r="C1206" s="435" t="str">
        <f>IF(ISERROR(VLOOKUP('Child Tracking Record Sheets'!#REF!,'Class Record S5'!#REF!,2,0)),"",VLOOKUP('Child Tracking Record Sheets'!#REF!,'Class Record S5'!#REF!,2,0))</f>
        <v/>
      </c>
      <c r="D1206" s="435"/>
      <c r="E1206" s="435"/>
      <c r="F1206" s="435"/>
      <c r="G1206" s="435"/>
      <c r="H1206" s="435"/>
      <c r="I1206" s="435"/>
      <c r="J1206" s="435"/>
      <c r="K1206" s="435"/>
      <c r="L1206" s="8"/>
    </row>
    <row r="1207" spans="1:12" ht="26.1" customHeight="1" x14ac:dyDescent="0.25">
      <c r="A1207" s="434" t="str">
        <f>IF(ISERROR(VLOOKUP('Child Tracking Record Sheets'!#REF!,'Child Tracking Record Sheets'!#REF!,2,0)),"",VLOOKUP('Child Tracking Record Sheets'!#REF!,'Child Tracking Record Sheets'!#REF!,2,0))</f>
        <v/>
      </c>
      <c r="B1207" s="434"/>
      <c r="C1207" s="435" t="str">
        <f>IF(ISERROR(VLOOKUP('Child Tracking Record Sheets'!#REF!,'Class Record S5'!#REF!,2,0)),"",VLOOKUP('Child Tracking Record Sheets'!#REF!,'Class Record S5'!#REF!,2,0))</f>
        <v/>
      </c>
      <c r="D1207" s="435"/>
      <c r="E1207" s="435"/>
      <c r="F1207" s="435"/>
      <c r="G1207" s="435"/>
      <c r="H1207" s="435"/>
      <c r="I1207" s="435"/>
      <c r="J1207" s="435"/>
      <c r="K1207" s="435"/>
      <c r="L1207" s="8"/>
    </row>
    <row r="1208" spans="1:12" ht="26.1" customHeight="1" x14ac:dyDescent="0.25">
      <c r="A1208" s="436" t="str">
        <f>IF(ISERROR(VLOOKUP('Child Tracking Record Sheets'!#REF!,'Child Tracking Record Sheets'!#REF!,2,0)),"",VLOOKUP('Child Tracking Record Sheets'!#REF!,'Child Tracking Record Sheets'!#REF!,2,0))</f>
        <v/>
      </c>
      <c r="B1208" s="436"/>
      <c r="C1208" s="437" t="str">
        <f>IF(ISERROR(VLOOKUP('Child Tracking Record Sheets'!#REF!,'Class Record S5'!#REF!,2,0)),"",VLOOKUP('Child Tracking Record Sheets'!#REF!,'Class Record S5'!#REF!,2,0))</f>
        <v/>
      </c>
      <c r="D1208" s="437"/>
      <c r="E1208" s="437"/>
      <c r="F1208" s="437"/>
      <c r="G1208" s="437"/>
      <c r="H1208" s="437"/>
      <c r="I1208" s="437"/>
      <c r="J1208" s="437"/>
      <c r="K1208" s="437"/>
      <c r="L1208" s="9"/>
    </row>
    <row r="1209" spans="1:12" ht="11.1" customHeight="1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</row>
    <row r="1210" spans="1:12" ht="20.100000000000001" customHeight="1" x14ac:dyDescent="0.25">
      <c r="A1210" s="438" t="s">
        <v>44</v>
      </c>
      <c r="B1210" s="438"/>
      <c r="C1210" s="438"/>
      <c r="D1210" s="438"/>
      <c r="E1210" s="438"/>
      <c r="F1210" s="438"/>
      <c r="G1210" s="438"/>
      <c r="H1210" s="438"/>
      <c r="I1210" s="438"/>
      <c r="J1210" s="438"/>
      <c r="K1210" s="439" t="s">
        <v>45</v>
      </c>
      <c r="L1210" s="439"/>
    </row>
    <row r="1211" spans="1:12" ht="20.100000000000001" customHeight="1" x14ac:dyDescent="0.25">
      <c r="A1211" s="440"/>
      <c r="B1211" s="440"/>
      <c r="C1211" s="440"/>
      <c r="D1211" s="440"/>
      <c r="E1211" s="440"/>
      <c r="F1211" s="440"/>
      <c r="G1211" s="440"/>
      <c r="H1211" s="440"/>
      <c r="I1211" s="440"/>
      <c r="J1211" s="440"/>
      <c r="K1211" s="441" t="e">
        <f>'Class Record S5'!#REF!</f>
        <v>#REF!</v>
      </c>
      <c r="L1211" s="441"/>
    </row>
    <row r="1212" spans="1:12" ht="20.100000000000001" customHeight="1" x14ac:dyDescent="0.25">
      <c r="A1212" s="440"/>
      <c r="B1212" s="440"/>
      <c r="C1212" s="440"/>
      <c r="D1212" s="440"/>
      <c r="E1212" s="440"/>
      <c r="F1212" s="440"/>
      <c r="G1212" s="440"/>
      <c r="H1212" s="440"/>
      <c r="I1212" s="440"/>
      <c r="J1212" s="440"/>
      <c r="K1212" s="441"/>
      <c r="L1212" s="441"/>
    </row>
    <row r="1213" spans="1:12" ht="20.100000000000001" customHeight="1" x14ac:dyDescent="0.25">
      <c r="A1213" s="440"/>
      <c r="B1213" s="440"/>
      <c r="C1213" s="440"/>
      <c r="D1213" s="440"/>
      <c r="E1213" s="440"/>
      <c r="F1213" s="440"/>
      <c r="G1213" s="440"/>
      <c r="H1213" s="440"/>
      <c r="I1213" s="440"/>
      <c r="J1213" s="440"/>
      <c r="K1213" s="441"/>
      <c r="L1213" s="441"/>
    </row>
    <row r="1214" spans="1:12" ht="20.100000000000001" customHeight="1" x14ac:dyDescent="0.2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</row>
    <row r="1215" spans="1:12" ht="20.100000000000001" customHeight="1" x14ac:dyDescent="0.2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</row>
    <row r="1216" spans="1:12" ht="24.6" customHeight="1" x14ac:dyDescent="0.25">
      <c r="A1216" s="423" t="e">
        <f>'Child Tracking Record Sheets'!$B$1:$F$1</f>
        <v>#VALUE!</v>
      </c>
      <c r="B1216" s="423"/>
      <c r="C1216" s="423"/>
      <c r="D1216" s="423"/>
      <c r="E1216" s="423"/>
      <c r="F1216" s="423"/>
      <c r="G1216" s="423"/>
      <c r="H1216" s="423"/>
      <c r="I1216" s="423"/>
      <c r="J1216" s="423"/>
      <c r="K1216" s="423"/>
      <c r="L1216" s="423"/>
    </row>
    <row r="1217" spans="1:12" ht="11.1" customHeight="1" x14ac:dyDescent="0.25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ht="12" customHeight="1" x14ac:dyDescent="0.25">
      <c r="A1218" s="424" t="s">
        <v>17</v>
      </c>
      <c r="B1218" s="424"/>
      <c r="C1218" s="425">
        <f>'Class Record S5'!AF$2</f>
        <v>0</v>
      </c>
      <c r="D1218" s="425"/>
      <c r="E1218" s="425"/>
      <c r="F1218" s="425"/>
      <c r="G1218" s="424" t="s">
        <v>18</v>
      </c>
      <c r="H1218" s="426" t="e">
        <f>$H$3</f>
        <v>#REF!</v>
      </c>
      <c r="I1218" s="426"/>
      <c r="J1218" s="427" t="str">
        <f>'Class Record S5'!$C$2</f>
        <v>CLASS</v>
      </c>
      <c r="K1218" s="427"/>
      <c r="L1218" s="427"/>
    </row>
    <row r="1219" spans="1:12" ht="12" customHeight="1" x14ac:dyDescent="0.25">
      <c r="A1219" s="424"/>
      <c r="B1219" s="424"/>
      <c r="C1219" s="425"/>
      <c r="D1219" s="425"/>
      <c r="E1219" s="425"/>
      <c r="F1219" s="425"/>
      <c r="G1219" s="424"/>
      <c r="H1219" s="426"/>
      <c r="I1219" s="426"/>
      <c r="J1219" s="427"/>
      <c r="K1219" s="427"/>
      <c r="L1219" s="427"/>
    </row>
    <row r="1220" spans="1:12" ht="11.1" customHeight="1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</row>
    <row r="1221" spans="1:12" ht="20.100000000000001" customHeight="1" x14ac:dyDescent="0.25">
      <c r="A1221" s="417" t="s">
        <v>19</v>
      </c>
      <c r="B1221" s="417"/>
      <c r="C1221" s="417"/>
      <c r="D1221" s="417"/>
      <c r="E1221" s="418" t="s">
        <v>20</v>
      </c>
      <c r="F1221" s="418"/>
      <c r="G1221" s="418"/>
      <c r="H1221" s="418"/>
      <c r="I1221" s="419" t="s">
        <v>21</v>
      </c>
      <c r="J1221" s="419"/>
      <c r="K1221" s="419"/>
      <c r="L1221" s="419"/>
    </row>
    <row r="1222" spans="1:12" ht="20.100000000000001" customHeight="1" x14ac:dyDescent="0.25">
      <c r="A1222" s="420" t="s">
        <v>22</v>
      </c>
      <c r="B1222" s="420"/>
      <c r="C1222" s="421" t="s">
        <v>23</v>
      </c>
      <c r="D1222" s="421"/>
      <c r="E1222" s="421" t="s">
        <v>24</v>
      </c>
      <c r="F1222" s="421"/>
      <c r="G1222" s="421" t="s">
        <v>25</v>
      </c>
      <c r="H1222" s="421"/>
      <c r="I1222" s="421" t="s">
        <v>26</v>
      </c>
      <c r="J1222" s="421"/>
      <c r="K1222" s="422" t="s">
        <v>27</v>
      </c>
      <c r="L1222" s="422"/>
    </row>
    <row r="1223" spans="1:12" ht="15" customHeight="1" x14ac:dyDescent="0.25">
      <c r="A1223" s="433" t="s">
        <v>28</v>
      </c>
      <c r="B1223" s="433"/>
      <c r="C1223" s="433"/>
      <c r="D1223" s="433"/>
      <c r="E1223" s="433" t="s">
        <v>29</v>
      </c>
      <c r="F1223" s="433"/>
      <c r="G1223" s="433"/>
      <c r="H1223" s="433"/>
      <c r="I1223" s="433" t="s">
        <v>30</v>
      </c>
      <c r="J1223" s="433"/>
      <c r="K1223" s="433"/>
      <c r="L1223" s="433"/>
    </row>
    <row r="1224" spans="1:12" ht="15" customHeight="1" x14ac:dyDescent="0.25">
      <c r="A1224" s="432" t="s">
        <v>31</v>
      </c>
      <c r="B1224" s="432"/>
      <c r="C1224" s="432"/>
      <c r="D1224" s="432"/>
      <c r="E1224" s="432" t="s">
        <v>32</v>
      </c>
      <c r="F1224" s="432"/>
      <c r="G1224" s="432"/>
      <c r="H1224" s="432"/>
      <c r="I1224" s="432" t="s">
        <v>33</v>
      </c>
      <c r="J1224" s="432"/>
      <c r="K1224" s="432"/>
      <c r="L1224" s="432"/>
    </row>
    <row r="1225" spans="1:12" ht="15" customHeight="1" x14ac:dyDescent="0.25">
      <c r="A1225" s="432" t="s">
        <v>34</v>
      </c>
      <c r="B1225" s="432"/>
      <c r="C1225" s="432"/>
      <c r="D1225" s="432"/>
      <c r="E1225" s="432" t="s">
        <v>35</v>
      </c>
      <c r="F1225" s="432"/>
      <c r="G1225" s="432"/>
      <c r="H1225" s="432"/>
      <c r="I1225" s="432" t="s">
        <v>36</v>
      </c>
      <c r="J1225" s="432"/>
      <c r="K1225" s="432"/>
      <c r="L1225" s="432"/>
    </row>
    <row r="1226" spans="1:12" ht="15" customHeight="1" x14ac:dyDescent="0.25">
      <c r="A1226" s="432" t="s">
        <v>37</v>
      </c>
      <c r="B1226" s="432"/>
      <c r="C1226" s="432"/>
      <c r="D1226" s="432"/>
      <c r="E1226" s="432" t="s">
        <v>38</v>
      </c>
      <c r="F1226" s="432"/>
      <c r="G1226" s="432"/>
      <c r="H1226" s="432"/>
      <c r="I1226" s="432" t="s">
        <v>39</v>
      </c>
      <c r="J1226" s="432"/>
      <c r="K1226" s="432"/>
      <c r="L1226" s="432"/>
    </row>
    <row r="1227" spans="1:12" ht="15" customHeight="1" x14ac:dyDescent="0.25">
      <c r="A1227" s="428" t="s">
        <v>40</v>
      </c>
      <c r="B1227" s="428"/>
      <c r="C1227" s="428"/>
      <c r="D1227" s="428"/>
      <c r="E1227" s="428" t="s">
        <v>41</v>
      </c>
      <c r="F1227" s="428"/>
      <c r="G1227" s="428"/>
      <c r="H1227" s="428"/>
      <c r="I1227" s="428" t="s">
        <v>42</v>
      </c>
      <c r="J1227" s="428"/>
      <c r="K1227" s="428"/>
      <c r="L1227" s="428"/>
    </row>
    <row r="1228" spans="1:12" ht="11.1" customHeight="1" x14ac:dyDescent="0.2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</row>
    <row r="1229" spans="1:12" ht="20.100000000000001" customHeight="1" x14ac:dyDescent="0.25">
      <c r="A1229" s="429" t="s">
        <v>46</v>
      </c>
      <c r="B1229" s="429"/>
      <c r="C1229" s="429"/>
      <c r="D1229" s="429"/>
      <c r="E1229" s="429"/>
      <c r="F1229" s="429"/>
      <c r="G1229" s="429"/>
      <c r="H1229" s="429"/>
      <c r="I1229" s="429"/>
      <c r="J1229" s="429"/>
      <c r="K1229" s="429"/>
      <c r="L1229" s="6" t="s">
        <v>43</v>
      </c>
    </row>
    <row r="1230" spans="1:12" ht="26.1" customHeight="1" x14ac:dyDescent="0.25">
      <c r="A1230" s="430" t="str">
        <f>IF(ISERROR(VLOOKUP('Child Tracking Record Sheets'!#REF!,'Child Tracking Record Sheets'!#REF!,2,0)),"",VLOOKUP('Child Tracking Record Sheets'!#REF!,'Child Tracking Record Sheets'!#REF!,2,0))</f>
        <v/>
      </c>
      <c r="B1230" s="430"/>
      <c r="C1230" s="431" t="str">
        <f>IF(ISERROR(VLOOKUP('Child Tracking Record Sheets'!#REF!,'Class Record S5'!#REF!,2,0)),"",VLOOKUP('Child Tracking Record Sheets'!#REF!,'Class Record S5'!#REF!,2,0))</f>
        <v/>
      </c>
      <c r="D1230" s="431"/>
      <c r="E1230" s="431"/>
      <c r="F1230" s="431"/>
      <c r="G1230" s="431"/>
      <c r="H1230" s="431"/>
      <c r="I1230" s="431"/>
      <c r="J1230" s="431"/>
      <c r="K1230" s="431"/>
      <c r="L1230" s="7"/>
    </row>
    <row r="1231" spans="1:12" ht="26.1" customHeight="1" x14ac:dyDescent="0.25">
      <c r="A1231" s="434" t="str">
        <f>IF(ISERROR(VLOOKUP('Child Tracking Record Sheets'!#REF!,'Child Tracking Record Sheets'!#REF!,2,0)),"",VLOOKUP('Child Tracking Record Sheets'!#REF!,'Child Tracking Record Sheets'!#REF!,2,0))</f>
        <v/>
      </c>
      <c r="B1231" s="434"/>
      <c r="C1231" s="435" t="str">
        <f>IF(ISERROR(VLOOKUP('Child Tracking Record Sheets'!#REF!,'Class Record S5'!#REF!,2,0)),"",VLOOKUP('Child Tracking Record Sheets'!#REF!,'Class Record S5'!#REF!,2,0))</f>
        <v/>
      </c>
      <c r="D1231" s="435"/>
      <c r="E1231" s="435"/>
      <c r="F1231" s="435"/>
      <c r="G1231" s="435"/>
      <c r="H1231" s="435"/>
      <c r="I1231" s="435"/>
      <c r="J1231" s="435"/>
      <c r="K1231" s="435"/>
      <c r="L1231" s="8"/>
    </row>
    <row r="1232" spans="1:12" ht="26.1" customHeight="1" x14ac:dyDescent="0.25">
      <c r="A1232" s="434" t="str">
        <f>IF(ISERROR(VLOOKUP('Child Tracking Record Sheets'!#REF!,'Child Tracking Record Sheets'!#REF!,2,0)),"",VLOOKUP('Child Tracking Record Sheets'!#REF!,'Child Tracking Record Sheets'!#REF!,2,0))</f>
        <v/>
      </c>
      <c r="B1232" s="434"/>
      <c r="C1232" s="435" t="str">
        <f>IF(ISERROR(VLOOKUP('Child Tracking Record Sheets'!#REF!,'Class Record S5'!#REF!,2,0)),"",VLOOKUP('Child Tracking Record Sheets'!#REF!,'Class Record S5'!#REF!,2,0))</f>
        <v/>
      </c>
      <c r="D1232" s="435"/>
      <c r="E1232" s="435"/>
      <c r="F1232" s="435"/>
      <c r="G1232" s="435"/>
      <c r="H1232" s="435"/>
      <c r="I1232" s="435"/>
      <c r="J1232" s="435"/>
      <c r="K1232" s="435"/>
      <c r="L1232" s="8"/>
    </row>
    <row r="1233" spans="1:12" ht="26.1" customHeight="1" x14ac:dyDescent="0.25">
      <c r="A1233" s="436" t="str">
        <f>IF(ISERROR(VLOOKUP('Child Tracking Record Sheets'!#REF!,'Child Tracking Record Sheets'!#REF!,2,0)),"",VLOOKUP('Child Tracking Record Sheets'!#REF!,'Child Tracking Record Sheets'!#REF!,2,0))</f>
        <v/>
      </c>
      <c r="B1233" s="436"/>
      <c r="C1233" s="437" t="str">
        <f>IF(ISERROR(VLOOKUP('Child Tracking Record Sheets'!#REF!,'Class Record S5'!#REF!,2,0)),"",VLOOKUP('Child Tracking Record Sheets'!#REF!,'Class Record S5'!#REF!,2,0))</f>
        <v/>
      </c>
      <c r="D1233" s="437"/>
      <c r="E1233" s="437"/>
      <c r="F1233" s="437"/>
      <c r="G1233" s="437"/>
      <c r="H1233" s="437"/>
      <c r="I1233" s="437"/>
      <c r="J1233" s="437"/>
      <c r="K1233" s="437"/>
      <c r="L1233" s="9"/>
    </row>
    <row r="1234" spans="1:12" ht="11.1" customHeight="1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</row>
    <row r="1235" spans="1:12" ht="20.100000000000001" customHeight="1" x14ac:dyDescent="0.25">
      <c r="A1235" s="429" t="s">
        <v>47</v>
      </c>
      <c r="B1235" s="429"/>
      <c r="C1235" s="429"/>
      <c r="D1235" s="429"/>
      <c r="E1235" s="429"/>
      <c r="F1235" s="429"/>
      <c r="G1235" s="429"/>
      <c r="H1235" s="429"/>
      <c r="I1235" s="429"/>
      <c r="J1235" s="429"/>
      <c r="K1235" s="429"/>
      <c r="L1235" s="6" t="s">
        <v>43</v>
      </c>
    </row>
    <row r="1236" spans="1:12" ht="26.1" customHeight="1" x14ac:dyDescent="0.25">
      <c r="A1236" s="430" t="str">
        <f>IF(ISERROR(VLOOKUP('Child Tracking Record Sheets'!#REF!,'Child Tracking Record Sheets'!#REF!,2,0)),"",VLOOKUP('Child Tracking Record Sheets'!#REF!,'Child Tracking Record Sheets'!#REF!,2,0))</f>
        <v/>
      </c>
      <c r="B1236" s="430"/>
      <c r="C1236" s="431" t="str">
        <f>IF(ISERROR(VLOOKUP('Child Tracking Record Sheets'!#REF!,'Class Record S5'!#REF!,2,0)),"",VLOOKUP('Child Tracking Record Sheets'!#REF!,'Class Record S5'!#REF!,2,0))</f>
        <v/>
      </c>
      <c r="D1236" s="431"/>
      <c r="E1236" s="431"/>
      <c r="F1236" s="431"/>
      <c r="G1236" s="431"/>
      <c r="H1236" s="431"/>
      <c r="I1236" s="431"/>
      <c r="J1236" s="431"/>
      <c r="K1236" s="431"/>
      <c r="L1236" s="7"/>
    </row>
    <row r="1237" spans="1:12" ht="26.1" customHeight="1" x14ac:dyDescent="0.25">
      <c r="A1237" s="434" t="str">
        <f>IF(ISERROR(VLOOKUP('Child Tracking Record Sheets'!#REF!,'Child Tracking Record Sheets'!#REF!,2,0)),"",VLOOKUP('Child Tracking Record Sheets'!#REF!,'Child Tracking Record Sheets'!#REF!,2,0))</f>
        <v/>
      </c>
      <c r="B1237" s="434"/>
      <c r="C1237" s="435" t="str">
        <f>IF(ISERROR(VLOOKUP('Child Tracking Record Sheets'!#REF!,'Class Record S5'!#REF!,2,0)),"",VLOOKUP('Child Tracking Record Sheets'!#REF!,'Class Record S5'!#REF!,2,0))</f>
        <v/>
      </c>
      <c r="D1237" s="435"/>
      <c r="E1237" s="435"/>
      <c r="F1237" s="435"/>
      <c r="G1237" s="435"/>
      <c r="H1237" s="435"/>
      <c r="I1237" s="435"/>
      <c r="J1237" s="435"/>
      <c r="K1237" s="435"/>
      <c r="L1237" s="8"/>
    </row>
    <row r="1238" spans="1:12" ht="26.1" customHeight="1" x14ac:dyDescent="0.25">
      <c r="A1238" s="434" t="str">
        <f>IF(ISERROR(VLOOKUP('Child Tracking Record Sheets'!#REF!,'Child Tracking Record Sheets'!#REF!,2,0)),"",VLOOKUP('Child Tracking Record Sheets'!#REF!,'Child Tracking Record Sheets'!#REF!,2,0))</f>
        <v/>
      </c>
      <c r="B1238" s="434"/>
      <c r="C1238" s="435" t="str">
        <f>IF(ISERROR(VLOOKUP('Child Tracking Record Sheets'!#REF!,'Class Record S5'!#REF!,2,0)),"",VLOOKUP('Child Tracking Record Sheets'!#REF!,'Class Record S5'!#REF!,2,0))</f>
        <v/>
      </c>
      <c r="D1238" s="435"/>
      <c r="E1238" s="435"/>
      <c r="F1238" s="435"/>
      <c r="G1238" s="435"/>
      <c r="H1238" s="435"/>
      <c r="I1238" s="435"/>
      <c r="J1238" s="435"/>
      <c r="K1238" s="435"/>
      <c r="L1238" s="8"/>
    </row>
    <row r="1239" spans="1:12" ht="26.1" customHeight="1" x14ac:dyDescent="0.25">
      <c r="A1239" s="434" t="str">
        <f>IF(ISERROR(VLOOKUP('Child Tracking Record Sheets'!#REF!,'Child Tracking Record Sheets'!#REF!,2,0)),"",VLOOKUP('Child Tracking Record Sheets'!#REF!,'Child Tracking Record Sheets'!#REF!,2,0))</f>
        <v/>
      </c>
      <c r="B1239" s="434"/>
      <c r="C1239" s="435" t="str">
        <f>IF(ISERROR(VLOOKUP('Child Tracking Record Sheets'!#REF!,'Class Record S5'!#REF!,2,0)),"",VLOOKUP('Child Tracking Record Sheets'!#REF!,'Class Record S5'!#REF!,2,0))</f>
        <v/>
      </c>
      <c r="D1239" s="435"/>
      <c r="E1239" s="435"/>
      <c r="F1239" s="435"/>
      <c r="G1239" s="435"/>
      <c r="H1239" s="435"/>
      <c r="I1239" s="435"/>
      <c r="J1239" s="435"/>
      <c r="K1239" s="435"/>
      <c r="L1239" s="8"/>
    </row>
    <row r="1240" spans="1:12" ht="26.1" customHeight="1" x14ac:dyDescent="0.25">
      <c r="A1240" s="436" t="str">
        <f>IF(ISERROR(VLOOKUP('Child Tracking Record Sheets'!#REF!,'Child Tracking Record Sheets'!#REF!,2,0)),"",VLOOKUP('Child Tracking Record Sheets'!#REF!,'Child Tracking Record Sheets'!#REF!,2,0))</f>
        <v/>
      </c>
      <c r="B1240" s="436"/>
      <c r="C1240" s="437" t="str">
        <f>IF(ISERROR(VLOOKUP('Child Tracking Record Sheets'!#REF!,'Class Record S5'!#REF!,2,0)),"",VLOOKUP('Child Tracking Record Sheets'!#REF!,'Class Record S5'!#REF!,2,0))</f>
        <v/>
      </c>
      <c r="D1240" s="437"/>
      <c r="E1240" s="437"/>
      <c r="F1240" s="437"/>
      <c r="G1240" s="437"/>
      <c r="H1240" s="437"/>
      <c r="I1240" s="437"/>
      <c r="J1240" s="437"/>
      <c r="K1240" s="437"/>
      <c r="L1240" s="9"/>
    </row>
    <row r="1241" spans="1:12" ht="11.1" customHeight="1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</row>
    <row r="1242" spans="1:12" ht="20.100000000000001" customHeight="1" x14ac:dyDescent="0.25">
      <c r="A1242" s="429" t="s">
        <v>48</v>
      </c>
      <c r="B1242" s="429"/>
      <c r="C1242" s="429"/>
      <c r="D1242" s="429"/>
      <c r="E1242" s="429"/>
      <c r="F1242" s="429"/>
      <c r="G1242" s="429"/>
      <c r="H1242" s="429"/>
      <c r="I1242" s="429"/>
      <c r="J1242" s="429"/>
      <c r="K1242" s="429"/>
      <c r="L1242" s="6" t="s">
        <v>43</v>
      </c>
    </row>
    <row r="1243" spans="1:12" ht="26.1" customHeight="1" x14ac:dyDescent="0.25">
      <c r="A1243" s="430" t="str">
        <f>IF(ISERROR(VLOOKUP('Child Tracking Record Sheets'!#REF!,'Child Tracking Record Sheets'!#REF!,2,0)),"",VLOOKUP('Child Tracking Record Sheets'!#REF!,'Child Tracking Record Sheets'!#REF!,2,0))</f>
        <v/>
      </c>
      <c r="B1243" s="430"/>
      <c r="C1243" s="431" t="str">
        <f>IF(ISERROR(VLOOKUP('Child Tracking Record Sheets'!#REF!,'Class Record S5'!#REF!,2,0)),"",VLOOKUP('Child Tracking Record Sheets'!#REF!,'Class Record S5'!#REF!,2,0))</f>
        <v/>
      </c>
      <c r="D1243" s="431"/>
      <c r="E1243" s="431"/>
      <c r="F1243" s="431"/>
      <c r="G1243" s="431"/>
      <c r="H1243" s="431"/>
      <c r="I1243" s="431"/>
      <c r="J1243" s="431"/>
      <c r="K1243" s="431"/>
      <c r="L1243" s="7"/>
    </row>
    <row r="1244" spans="1:12" ht="26.1" customHeight="1" x14ac:dyDescent="0.25">
      <c r="A1244" s="434" t="str">
        <f>IF(ISERROR(VLOOKUP('Child Tracking Record Sheets'!#REF!,'Child Tracking Record Sheets'!#REF!,2,0)),"",VLOOKUP('Child Tracking Record Sheets'!#REF!,'Child Tracking Record Sheets'!#REF!,2,0))</f>
        <v/>
      </c>
      <c r="B1244" s="434"/>
      <c r="C1244" s="435" t="str">
        <f>IF(ISERROR(VLOOKUP('Child Tracking Record Sheets'!#REF!,'Class Record S5'!#REF!,2,0)),"",VLOOKUP('Child Tracking Record Sheets'!#REF!,'Class Record S5'!#REF!,2,0))</f>
        <v/>
      </c>
      <c r="D1244" s="435"/>
      <c r="E1244" s="435"/>
      <c r="F1244" s="435"/>
      <c r="G1244" s="435"/>
      <c r="H1244" s="435"/>
      <c r="I1244" s="435"/>
      <c r="J1244" s="435"/>
      <c r="K1244" s="435"/>
      <c r="L1244" s="8"/>
    </row>
    <row r="1245" spans="1:12" ht="26.1" customHeight="1" x14ac:dyDescent="0.25">
      <c r="A1245" s="434" t="str">
        <f>IF(ISERROR(VLOOKUP('Child Tracking Record Sheets'!#REF!,'Child Tracking Record Sheets'!#REF!,2,0)),"",VLOOKUP('Child Tracking Record Sheets'!#REF!,'Child Tracking Record Sheets'!#REF!,2,0))</f>
        <v/>
      </c>
      <c r="B1245" s="434"/>
      <c r="C1245" s="435" t="str">
        <f>IF(ISERROR(VLOOKUP('Child Tracking Record Sheets'!#REF!,'Class Record S5'!#REF!,2,0)),"",VLOOKUP('Child Tracking Record Sheets'!#REF!,'Class Record S5'!#REF!,2,0))</f>
        <v/>
      </c>
      <c r="D1245" s="435"/>
      <c r="E1245" s="435"/>
      <c r="F1245" s="435"/>
      <c r="G1245" s="435"/>
      <c r="H1245" s="435"/>
      <c r="I1245" s="435"/>
      <c r="J1245" s="435"/>
      <c r="K1245" s="435"/>
      <c r="L1245" s="8"/>
    </row>
    <row r="1246" spans="1:12" ht="26.1" customHeight="1" x14ac:dyDescent="0.25">
      <c r="A1246" s="434" t="str">
        <f>IF(ISERROR(VLOOKUP('Child Tracking Record Sheets'!#REF!,'Child Tracking Record Sheets'!#REF!,2,0)),"",VLOOKUP('Child Tracking Record Sheets'!#REF!,'Child Tracking Record Sheets'!#REF!,2,0))</f>
        <v/>
      </c>
      <c r="B1246" s="434"/>
      <c r="C1246" s="435" t="str">
        <f>IF(ISERROR(VLOOKUP('Child Tracking Record Sheets'!#REF!,'Class Record S5'!#REF!,2,0)),"",VLOOKUP('Child Tracking Record Sheets'!#REF!,'Class Record S5'!#REF!,2,0))</f>
        <v/>
      </c>
      <c r="D1246" s="435"/>
      <c r="E1246" s="435"/>
      <c r="F1246" s="435"/>
      <c r="G1246" s="435"/>
      <c r="H1246" s="435"/>
      <c r="I1246" s="435"/>
      <c r="J1246" s="435"/>
      <c r="K1246" s="435"/>
      <c r="L1246" s="8"/>
    </row>
    <row r="1247" spans="1:12" ht="26.1" customHeight="1" x14ac:dyDescent="0.25">
      <c r="A1247" s="436" t="str">
        <f>IF(ISERROR(VLOOKUP('Child Tracking Record Sheets'!#REF!,'Child Tracking Record Sheets'!#REF!,2,0)),"",VLOOKUP('Child Tracking Record Sheets'!#REF!,'Child Tracking Record Sheets'!#REF!,2,0))</f>
        <v/>
      </c>
      <c r="B1247" s="436"/>
      <c r="C1247" s="437" t="str">
        <f>IF(ISERROR(VLOOKUP('Child Tracking Record Sheets'!#REF!,'Class Record S5'!#REF!,2,0)),"",VLOOKUP('Child Tracking Record Sheets'!#REF!,'Class Record S5'!#REF!,2,0))</f>
        <v/>
      </c>
      <c r="D1247" s="437"/>
      <c r="E1247" s="437"/>
      <c r="F1247" s="437"/>
      <c r="G1247" s="437"/>
      <c r="H1247" s="437"/>
      <c r="I1247" s="437"/>
      <c r="J1247" s="437"/>
      <c r="K1247" s="437"/>
      <c r="L1247" s="9"/>
    </row>
    <row r="1248" spans="1:12" ht="11.1" customHeight="1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</row>
    <row r="1249" spans="1:12" ht="20.100000000000001" customHeight="1" x14ac:dyDescent="0.25">
      <c r="A1249" s="429" t="s">
        <v>49</v>
      </c>
      <c r="B1249" s="429"/>
      <c r="C1249" s="429"/>
      <c r="D1249" s="429"/>
      <c r="E1249" s="429"/>
      <c r="F1249" s="429"/>
      <c r="G1249" s="429"/>
      <c r="H1249" s="429"/>
      <c r="I1249" s="429"/>
      <c r="J1249" s="429"/>
      <c r="K1249" s="429"/>
      <c r="L1249" s="6" t="s">
        <v>43</v>
      </c>
    </row>
    <row r="1250" spans="1:12" ht="26.1" customHeight="1" x14ac:dyDescent="0.25">
      <c r="A1250" s="430" t="str">
        <f>IF(ISERROR(VLOOKUP('Child Tracking Record Sheets'!#REF!,'Child Tracking Record Sheets'!#REF!,2,0)),"",VLOOKUP('Child Tracking Record Sheets'!#REF!,'Child Tracking Record Sheets'!#REF!,2,0))</f>
        <v/>
      </c>
      <c r="B1250" s="430"/>
      <c r="C1250" s="431" t="str">
        <f>IF(ISERROR(VLOOKUP('Child Tracking Record Sheets'!#REF!,'Class Record S5'!#REF!,2,0)),"",VLOOKUP('Child Tracking Record Sheets'!#REF!,'Class Record S5'!#REF!,2,0))</f>
        <v/>
      </c>
      <c r="D1250" s="431"/>
      <c r="E1250" s="431"/>
      <c r="F1250" s="431"/>
      <c r="G1250" s="431"/>
      <c r="H1250" s="431"/>
      <c r="I1250" s="431"/>
      <c r="J1250" s="431"/>
      <c r="K1250" s="431"/>
      <c r="L1250" s="7"/>
    </row>
    <row r="1251" spans="1:12" ht="26.1" customHeight="1" x14ac:dyDescent="0.25">
      <c r="A1251" s="434" t="str">
        <f>IF(ISERROR(VLOOKUP('Child Tracking Record Sheets'!#REF!,'Child Tracking Record Sheets'!#REF!,2,0)),"",VLOOKUP('Child Tracking Record Sheets'!#REF!,'Child Tracking Record Sheets'!#REF!,2,0))</f>
        <v/>
      </c>
      <c r="B1251" s="434"/>
      <c r="C1251" s="435" t="str">
        <f>IF(ISERROR(VLOOKUP('Child Tracking Record Sheets'!#REF!,'Class Record S5'!#REF!,2,0)),"",VLOOKUP('Child Tracking Record Sheets'!#REF!,'Class Record S5'!#REF!,2,0))</f>
        <v/>
      </c>
      <c r="D1251" s="435"/>
      <c r="E1251" s="435"/>
      <c r="F1251" s="435"/>
      <c r="G1251" s="435"/>
      <c r="H1251" s="435"/>
      <c r="I1251" s="435"/>
      <c r="J1251" s="435"/>
      <c r="K1251" s="435"/>
      <c r="L1251" s="8"/>
    </row>
    <row r="1252" spans="1:12" ht="26.1" customHeight="1" x14ac:dyDescent="0.25">
      <c r="A1252" s="434" t="str">
        <f>IF(ISERROR(VLOOKUP('Child Tracking Record Sheets'!#REF!,'Child Tracking Record Sheets'!#REF!,2,0)),"",VLOOKUP('Child Tracking Record Sheets'!#REF!,'Child Tracking Record Sheets'!#REF!,2,0))</f>
        <v/>
      </c>
      <c r="B1252" s="434"/>
      <c r="C1252" s="435" t="str">
        <f>IF(ISERROR(VLOOKUP('Child Tracking Record Sheets'!#REF!,'Class Record S5'!#REF!,2,0)),"",VLOOKUP('Child Tracking Record Sheets'!#REF!,'Class Record S5'!#REF!,2,0))</f>
        <v/>
      </c>
      <c r="D1252" s="435"/>
      <c r="E1252" s="435"/>
      <c r="F1252" s="435"/>
      <c r="G1252" s="435"/>
      <c r="H1252" s="435"/>
      <c r="I1252" s="435"/>
      <c r="J1252" s="435"/>
      <c r="K1252" s="435"/>
      <c r="L1252" s="8"/>
    </row>
    <row r="1253" spans="1:12" ht="26.1" customHeight="1" x14ac:dyDescent="0.25">
      <c r="A1253" s="436" t="str">
        <f>IF(ISERROR(VLOOKUP('Child Tracking Record Sheets'!#REF!,'Child Tracking Record Sheets'!#REF!,2,0)),"",VLOOKUP('Child Tracking Record Sheets'!#REF!,'Child Tracking Record Sheets'!#REF!,2,0))</f>
        <v/>
      </c>
      <c r="B1253" s="436"/>
      <c r="C1253" s="437" t="str">
        <f>IF(ISERROR(VLOOKUP('Child Tracking Record Sheets'!#REF!,'Class Record S5'!#REF!,2,0)),"",VLOOKUP('Child Tracking Record Sheets'!#REF!,'Class Record S5'!#REF!,2,0))</f>
        <v/>
      </c>
      <c r="D1253" s="437"/>
      <c r="E1253" s="437"/>
      <c r="F1253" s="437"/>
      <c r="G1253" s="437"/>
      <c r="H1253" s="437"/>
      <c r="I1253" s="437"/>
      <c r="J1253" s="437"/>
      <c r="K1253" s="437"/>
      <c r="L1253" s="9"/>
    </row>
    <row r="1254" spans="1:12" ht="11.1" customHeight="1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</row>
    <row r="1255" spans="1:12" ht="20.100000000000001" customHeight="1" x14ac:dyDescent="0.25">
      <c r="A1255" s="438" t="s">
        <v>44</v>
      </c>
      <c r="B1255" s="438"/>
      <c r="C1255" s="438"/>
      <c r="D1255" s="438"/>
      <c r="E1255" s="438"/>
      <c r="F1255" s="438"/>
      <c r="G1255" s="438"/>
      <c r="H1255" s="438"/>
      <c r="I1255" s="438"/>
      <c r="J1255" s="438"/>
      <c r="K1255" s="439" t="s">
        <v>45</v>
      </c>
      <c r="L1255" s="439"/>
    </row>
    <row r="1256" spans="1:12" ht="20.100000000000001" customHeight="1" x14ac:dyDescent="0.25">
      <c r="A1256" s="440"/>
      <c r="B1256" s="440"/>
      <c r="C1256" s="440"/>
      <c r="D1256" s="440"/>
      <c r="E1256" s="440"/>
      <c r="F1256" s="440"/>
      <c r="G1256" s="440"/>
      <c r="H1256" s="440"/>
      <c r="I1256" s="440"/>
      <c r="J1256" s="440"/>
      <c r="K1256" s="441" t="e">
        <f>'Class Record S5'!#REF!</f>
        <v>#REF!</v>
      </c>
      <c r="L1256" s="441"/>
    </row>
    <row r="1257" spans="1:12" ht="20.100000000000001" customHeight="1" x14ac:dyDescent="0.25">
      <c r="A1257" s="440"/>
      <c r="B1257" s="440"/>
      <c r="C1257" s="440"/>
      <c r="D1257" s="440"/>
      <c r="E1257" s="440"/>
      <c r="F1257" s="440"/>
      <c r="G1257" s="440"/>
      <c r="H1257" s="440"/>
      <c r="I1257" s="440"/>
      <c r="J1257" s="440"/>
      <c r="K1257" s="441"/>
      <c r="L1257" s="441"/>
    </row>
    <row r="1258" spans="1:12" ht="20.100000000000001" customHeight="1" x14ac:dyDescent="0.25">
      <c r="A1258" s="440"/>
      <c r="B1258" s="440"/>
      <c r="C1258" s="440"/>
      <c r="D1258" s="440"/>
      <c r="E1258" s="440"/>
      <c r="F1258" s="440"/>
      <c r="G1258" s="440"/>
      <c r="H1258" s="440"/>
      <c r="I1258" s="440"/>
      <c r="J1258" s="440"/>
      <c r="K1258" s="441"/>
      <c r="L1258" s="441"/>
    </row>
    <row r="1259" spans="1:12" ht="20.100000000000001" customHeight="1" x14ac:dyDescent="0.2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</row>
    <row r="1260" spans="1:12" ht="20.100000000000001" customHeight="1" x14ac:dyDescent="0.2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</row>
    <row r="1261" spans="1:12" ht="24.6" customHeight="1" x14ac:dyDescent="0.25">
      <c r="A1261" s="423" t="e">
        <f>'Child Tracking Record Sheets'!$B$1:$F$1</f>
        <v>#VALUE!</v>
      </c>
      <c r="B1261" s="423"/>
      <c r="C1261" s="423"/>
      <c r="D1261" s="423"/>
      <c r="E1261" s="423"/>
      <c r="F1261" s="423"/>
      <c r="G1261" s="423"/>
      <c r="H1261" s="423"/>
      <c r="I1261" s="423"/>
      <c r="J1261" s="423"/>
      <c r="K1261" s="423"/>
      <c r="L1261" s="423"/>
    </row>
    <row r="1262" spans="1:12" ht="11.1" customHeight="1" x14ac:dyDescent="0.25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</row>
    <row r="1263" spans="1:12" ht="12" customHeight="1" x14ac:dyDescent="0.25">
      <c r="A1263" s="424" t="s">
        <v>17</v>
      </c>
      <c r="B1263" s="424"/>
      <c r="C1263" s="425">
        <f>'Class Record S5'!AG$2</f>
        <v>0</v>
      </c>
      <c r="D1263" s="425"/>
      <c r="E1263" s="425"/>
      <c r="F1263" s="425"/>
      <c r="G1263" s="424" t="s">
        <v>18</v>
      </c>
      <c r="H1263" s="426" t="e">
        <f>$H$3</f>
        <v>#REF!</v>
      </c>
      <c r="I1263" s="426"/>
      <c r="J1263" s="427" t="str">
        <f>'Class Record S5'!$C$2</f>
        <v>CLASS</v>
      </c>
      <c r="K1263" s="427"/>
      <c r="L1263" s="427"/>
    </row>
    <row r="1264" spans="1:12" ht="12" customHeight="1" x14ac:dyDescent="0.25">
      <c r="A1264" s="424"/>
      <c r="B1264" s="424"/>
      <c r="C1264" s="425"/>
      <c r="D1264" s="425"/>
      <c r="E1264" s="425"/>
      <c r="F1264" s="425"/>
      <c r="G1264" s="424"/>
      <c r="H1264" s="426"/>
      <c r="I1264" s="426"/>
      <c r="J1264" s="427"/>
      <c r="K1264" s="427"/>
      <c r="L1264" s="427"/>
    </row>
    <row r="1265" spans="1:12" ht="11.1" customHeight="1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</row>
    <row r="1266" spans="1:12" ht="20.100000000000001" customHeight="1" x14ac:dyDescent="0.25">
      <c r="A1266" s="417" t="s">
        <v>19</v>
      </c>
      <c r="B1266" s="417"/>
      <c r="C1266" s="417"/>
      <c r="D1266" s="417"/>
      <c r="E1266" s="418" t="s">
        <v>20</v>
      </c>
      <c r="F1266" s="418"/>
      <c r="G1266" s="418"/>
      <c r="H1266" s="418"/>
      <c r="I1266" s="419" t="s">
        <v>21</v>
      </c>
      <c r="J1266" s="419"/>
      <c r="K1266" s="419"/>
      <c r="L1266" s="419"/>
    </row>
    <row r="1267" spans="1:12" ht="20.100000000000001" customHeight="1" x14ac:dyDescent="0.25">
      <c r="A1267" s="420" t="s">
        <v>22</v>
      </c>
      <c r="B1267" s="420"/>
      <c r="C1267" s="421" t="s">
        <v>23</v>
      </c>
      <c r="D1267" s="421"/>
      <c r="E1267" s="421" t="s">
        <v>24</v>
      </c>
      <c r="F1267" s="421"/>
      <c r="G1267" s="421" t="s">
        <v>25</v>
      </c>
      <c r="H1267" s="421"/>
      <c r="I1267" s="421" t="s">
        <v>26</v>
      </c>
      <c r="J1267" s="421"/>
      <c r="K1267" s="422" t="s">
        <v>27</v>
      </c>
      <c r="L1267" s="422"/>
    </row>
    <row r="1268" spans="1:12" ht="15" customHeight="1" x14ac:dyDescent="0.25">
      <c r="A1268" s="433" t="s">
        <v>28</v>
      </c>
      <c r="B1268" s="433"/>
      <c r="C1268" s="433"/>
      <c r="D1268" s="433"/>
      <c r="E1268" s="433" t="s">
        <v>29</v>
      </c>
      <c r="F1268" s="433"/>
      <c r="G1268" s="433"/>
      <c r="H1268" s="433"/>
      <c r="I1268" s="433" t="s">
        <v>30</v>
      </c>
      <c r="J1268" s="433"/>
      <c r="K1268" s="433"/>
      <c r="L1268" s="433"/>
    </row>
    <row r="1269" spans="1:12" ht="15" customHeight="1" x14ac:dyDescent="0.25">
      <c r="A1269" s="432" t="s">
        <v>31</v>
      </c>
      <c r="B1269" s="432"/>
      <c r="C1269" s="432"/>
      <c r="D1269" s="432"/>
      <c r="E1269" s="432" t="s">
        <v>32</v>
      </c>
      <c r="F1269" s="432"/>
      <c r="G1269" s="432"/>
      <c r="H1269" s="432"/>
      <c r="I1269" s="432" t="s">
        <v>33</v>
      </c>
      <c r="J1269" s="432"/>
      <c r="K1269" s="432"/>
      <c r="L1269" s="432"/>
    </row>
    <row r="1270" spans="1:12" ht="15" customHeight="1" x14ac:dyDescent="0.25">
      <c r="A1270" s="432" t="s">
        <v>34</v>
      </c>
      <c r="B1270" s="432"/>
      <c r="C1270" s="432"/>
      <c r="D1270" s="432"/>
      <c r="E1270" s="432" t="s">
        <v>35</v>
      </c>
      <c r="F1270" s="432"/>
      <c r="G1270" s="432"/>
      <c r="H1270" s="432"/>
      <c r="I1270" s="432" t="s">
        <v>36</v>
      </c>
      <c r="J1270" s="432"/>
      <c r="K1270" s="432"/>
      <c r="L1270" s="432"/>
    </row>
    <row r="1271" spans="1:12" ht="15" customHeight="1" x14ac:dyDescent="0.25">
      <c r="A1271" s="432" t="s">
        <v>37</v>
      </c>
      <c r="B1271" s="432"/>
      <c r="C1271" s="432"/>
      <c r="D1271" s="432"/>
      <c r="E1271" s="432" t="s">
        <v>38</v>
      </c>
      <c r="F1271" s="432"/>
      <c r="G1271" s="432"/>
      <c r="H1271" s="432"/>
      <c r="I1271" s="432" t="s">
        <v>39</v>
      </c>
      <c r="J1271" s="432"/>
      <c r="K1271" s="432"/>
      <c r="L1271" s="432"/>
    </row>
    <row r="1272" spans="1:12" ht="15" customHeight="1" x14ac:dyDescent="0.25">
      <c r="A1272" s="428" t="s">
        <v>40</v>
      </c>
      <c r="B1272" s="428"/>
      <c r="C1272" s="428"/>
      <c r="D1272" s="428"/>
      <c r="E1272" s="428" t="s">
        <v>41</v>
      </c>
      <c r="F1272" s="428"/>
      <c r="G1272" s="428"/>
      <c r="H1272" s="428"/>
      <c r="I1272" s="428" t="s">
        <v>42</v>
      </c>
      <c r="J1272" s="428"/>
      <c r="K1272" s="428"/>
      <c r="L1272" s="428"/>
    </row>
    <row r="1273" spans="1:12" ht="11.1" customHeight="1" x14ac:dyDescent="0.2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</row>
    <row r="1274" spans="1:12" ht="20.100000000000001" customHeight="1" x14ac:dyDescent="0.25">
      <c r="A1274" s="429" t="s">
        <v>46</v>
      </c>
      <c r="B1274" s="429"/>
      <c r="C1274" s="429"/>
      <c r="D1274" s="429"/>
      <c r="E1274" s="429"/>
      <c r="F1274" s="429"/>
      <c r="G1274" s="429"/>
      <c r="H1274" s="429"/>
      <c r="I1274" s="429"/>
      <c r="J1274" s="429"/>
      <c r="K1274" s="429"/>
      <c r="L1274" s="6" t="s">
        <v>43</v>
      </c>
    </row>
    <row r="1275" spans="1:12" ht="26.1" customHeight="1" x14ac:dyDescent="0.25">
      <c r="A1275" s="430" t="str">
        <f>IF(ISERROR(VLOOKUP('Child Tracking Record Sheets'!#REF!,'Child Tracking Record Sheets'!#REF!,2,0)),"",VLOOKUP('Child Tracking Record Sheets'!#REF!,'Child Tracking Record Sheets'!#REF!,2,0))</f>
        <v/>
      </c>
      <c r="B1275" s="430"/>
      <c r="C1275" s="431" t="str">
        <f>IF(ISERROR(VLOOKUP('Child Tracking Record Sheets'!#REF!,'Class Record S5'!#REF!,2,0)),"",VLOOKUP('Child Tracking Record Sheets'!#REF!,'Class Record S5'!#REF!,2,0))</f>
        <v/>
      </c>
      <c r="D1275" s="431"/>
      <c r="E1275" s="431"/>
      <c r="F1275" s="431"/>
      <c r="G1275" s="431"/>
      <c r="H1275" s="431"/>
      <c r="I1275" s="431"/>
      <c r="J1275" s="431"/>
      <c r="K1275" s="431"/>
      <c r="L1275" s="7"/>
    </row>
    <row r="1276" spans="1:12" ht="26.1" customHeight="1" x14ac:dyDescent="0.25">
      <c r="A1276" s="434" t="str">
        <f>IF(ISERROR(VLOOKUP('Child Tracking Record Sheets'!#REF!,'Child Tracking Record Sheets'!#REF!,2,0)),"",VLOOKUP('Child Tracking Record Sheets'!#REF!,'Child Tracking Record Sheets'!#REF!,2,0))</f>
        <v/>
      </c>
      <c r="B1276" s="434"/>
      <c r="C1276" s="435" t="str">
        <f>IF(ISERROR(VLOOKUP('Child Tracking Record Sheets'!#REF!,'Class Record S5'!#REF!,2,0)),"",VLOOKUP('Child Tracking Record Sheets'!#REF!,'Class Record S5'!#REF!,2,0))</f>
        <v/>
      </c>
      <c r="D1276" s="435"/>
      <c r="E1276" s="435"/>
      <c r="F1276" s="435"/>
      <c r="G1276" s="435"/>
      <c r="H1276" s="435"/>
      <c r="I1276" s="435"/>
      <c r="J1276" s="435"/>
      <c r="K1276" s="435"/>
      <c r="L1276" s="8"/>
    </row>
    <row r="1277" spans="1:12" ht="26.1" customHeight="1" x14ac:dyDescent="0.25">
      <c r="A1277" s="434" t="str">
        <f>IF(ISERROR(VLOOKUP('Child Tracking Record Sheets'!#REF!,'Child Tracking Record Sheets'!#REF!,2,0)),"",VLOOKUP('Child Tracking Record Sheets'!#REF!,'Child Tracking Record Sheets'!#REF!,2,0))</f>
        <v/>
      </c>
      <c r="B1277" s="434"/>
      <c r="C1277" s="435" t="str">
        <f>IF(ISERROR(VLOOKUP('Child Tracking Record Sheets'!#REF!,'Class Record S5'!#REF!,2,0)),"",VLOOKUP('Child Tracking Record Sheets'!#REF!,'Class Record S5'!#REF!,2,0))</f>
        <v/>
      </c>
      <c r="D1277" s="435"/>
      <c r="E1277" s="435"/>
      <c r="F1277" s="435"/>
      <c r="G1277" s="435"/>
      <c r="H1277" s="435"/>
      <c r="I1277" s="435"/>
      <c r="J1277" s="435"/>
      <c r="K1277" s="435"/>
      <c r="L1277" s="8"/>
    </row>
    <row r="1278" spans="1:12" ht="26.1" customHeight="1" x14ac:dyDescent="0.25">
      <c r="A1278" s="436" t="str">
        <f>IF(ISERROR(VLOOKUP('Child Tracking Record Sheets'!#REF!,'Child Tracking Record Sheets'!#REF!,2,0)),"",VLOOKUP('Child Tracking Record Sheets'!#REF!,'Child Tracking Record Sheets'!#REF!,2,0))</f>
        <v/>
      </c>
      <c r="B1278" s="436"/>
      <c r="C1278" s="437" t="str">
        <f>IF(ISERROR(VLOOKUP('Child Tracking Record Sheets'!#REF!,'Class Record S5'!#REF!,2,0)),"",VLOOKUP('Child Tracking Record Sheets'!#REF!,'Class Record S5'!#REF!,2,0))</f>
        <v/>
      </c>
      <c r="D1278" s="437"/>
      <c r="E1278" s="437"/>
      <c r="F1278" s="437"/>
      <c r="G1278" s="437"/>
      <c r="H1278" s="437"/>
      <c r="I1278" s="437"/>
      <c r="J1278" s="437"/>
      <c r="K1278" s="437"/>
      <c r="L1278" s="9"/>
    </row>
    <row r="1279" spans="1:12" ht="11.1" customHeight="1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</row>
    <row r="1280" spans="1:12" ht="20.100000000000001" customHeight="1" x14ac:dyDescent="0.25">
      <c r="A1280" s="429" t="s">
        <v>47</v>
      </c>
      <c r="B1280" s="429"/>
      <c r="C1280" s="429"/>
      <c r="D1280" s="429"/>
      <c r="E1280" s="429"/>
      <c r="F1280" s="429"/>
      <c r="G1280" s="429"/>
      <c r="H1280" s="429"/>
      <c r="I1280" s="429"/>
      <c r="J1280" s="429"/>
      <c r="K1280" s="429"/>
      <c r="L1280" s="6" t="s">
        <v>43</v>
      </c>
    </row>
    <row r="1281" spans="1:12" ht="26.1" customHeight="1" x14ac:dyDescent="0.25">
      <c r="A1281" s="430" t="str">
        <f>IF(ISERROR(VLOOKUP('Child Tracking Record Sheets'!#REF!,'Child Tracking Record Sheets'!#REF!,2,0)),"",VLOOKUP('Child Tracking Record Sheets'!#REF!,'Child Tracking Record Sheets'!#REF!,2,0))</f>
        <v/>
      </c>
      <c r="B1281" s="430"/>
      <c r="C1281" s="431" t="str">
        <f>IF(ISERROR(VLOOKUP('Child Tracking Record Sheets'!#REF!,'Class Record S5'!#REF!,2,0)),"",VLOOKUP('Child Tracking Record Sheets'!#REF!,'Class Record S5'!#REF!,2,0))</f>
        <v/>
      </c>
      <c r="D1281" s="431"/>
      <c r="E1281" s="431"/>
      <c r="F1281" s="431"/>
      <c r="G1281" s="431"/>
      <c r="H1281" s="431"/>
      <c r="I1281" s="431"/>
      <c r="J1281" s="431"/>
      <c r="K1281" s="431"/>
      <c r="L1281" s="7"/>
    </row>
    <row r="1282" spans="1:12" ht="26.1" customHeight="1" x14ac:dyDescent="0.25">
      <c r="A1282" s="434" t="str">
        <f>IF(ISERROR(VLOOKUP('Child Tracking Record Sheets'!#REF!,'Child Tracking Record Sheets'!#REF!,2,0)),"",VLOOKUP('Child Tracking Record Sheets'!#REF!,'Child Tracking Record Sheets'!#REF!,2,0))</f>
        <v/>
      </c>
      <c r="B1282" s="434"/>
      <c r="C1282" s="435" t="str">
        <f>IF(ISERROR(VLOOKUP('Child Tracking Record Sheets'!#REF!,'Class Record S5'!#REF!,2,0)),"",VLOOKUP('Child Tracking Record Sheets'!#REF!,'Class Record S5'!#REF!,2,0))</f>
        <v/>
      </c>
      <c r="D1282" s="435"/>
      <c r="E1282" s="435"/>
      <c r="F1282" s="435"/>
      <c r="G1282" s="435"/>
      <c r="H1282" s="435"/>
      <c r="I1282" s="435"/>
      <c r="J1282" s="435"/>
      <c r="K1282" s="435"/>
      <c r="L1282" s="8"/>
    </row>
    <row r="1283" spans="1:12" ht="26.1" customHeight="1" x14ac:dyDescent="0.25">
      <c r="A1283" s="434" t="str">
        <f>IF(ISERROR(VLOOKUP('Child Tracking Record Sheets'!#REF!,'Child Tracking Record Sheets'!#REF!,2,0)),"",VLOOKUP('Child Tracking Record Sheets'!#REF!,'Child Tracking Record Sheets'!#REF!,2,0))</f>
        <v/>
      </c>
      <c r="B1283" s="434"/>
      <c r="C1283" s="435" t="str">
        <f>IF(ISERROR(VLOOKUP('Child Tracking Record Sheets'!#REF!,'Class Record S5'!#REF!,2,0)),"",VLOOKUP('Child Tracking Record Sheets'!#REF!,'Class Record S5'!#REF!,2,0))</f>
        <v/>
      </c>
      <c r="D1283" s="435"/>
      <c r="E1283" s="435"/>
      <c r="F1283" s="435"/>
      <c r="G1283" s="435"/>
      <c r="H1283" s="435"/>
      <c r="I1283" s="435"/>
      <c r="J1283" s="435"/>
      <c r="K1283" s="435"/>
      <c r="L1283" s="8"/>
    </row>
    <row r="1284" spans="1:12" ht="26.1" customHeight="1" x14ac:dyDescent="0.25">
      <c r="A1284" s="434" t="str">
        <f>IF(ISERROR(VLOOKUP('Child Tracking Record Sheets'!#REF!,'Child Tracking Record Sheets'!#REF!,2,0)),"",VLOOKUP('Child Tracking Record Sheets'!#REF!,'Child Tracking Record Sheets'!#REF!,2,0))</f>
        <v/>
      </c>
      <c r="B1284" s="434"/>
      <c r="C1284" s="435" t="str">
        <f>IF(ISERROR(VLOOKUP('Child Tracking Record Sheets'!#REF!,'Class Record S5'!#REF!,2,0)),"",VLOOKUP('Child Tracking Record Sheets'!#REF!,'Class Record S5'!#REF!,2,0))</f>
        <v/>
      </c>
      <c r="D1284" s="435"/>
      <c r="E1284" s="435"/>
      <c r="F1284" s="435"/>
      <c r="G1284" s="435"/>
      <c r="H1284" s="435"/>
      <c r="I1284" s="435"/>
      <c r="J1284" s="435"/>
      <c r="K1284" s="435"/>
      <c r="L1284" s="8"/>
    </row>
    <row r="1285" spans="1:12" ht="26.1" customHeight="1" x14ac:dyDescent="0.25">
      <c r="A1285" s="436" t="str">
        <f>IF(ISERROR(VLOOKUP('Child Tracking Record Sheets'!#REF!,'Child Tracking Record Sheets'!#REF!,2,0)),"",VLOOKUP('Child Tracking Record Sheets'!#REF!,'Child Tracking Record Sheets'!#REF!,2,0))</f>
        <v/>
      </c>
      <c r="B1285" s="436"/>
      <c r="C1285" s="437" t="str">
        <f>IF(ISERROR(VLOOKUP('Child Tracking Record Sheets'!#REF!,'Class Record S5'!#REF!,2,0)),"",VLOOKUP('Child Tracking Record Sheets'!#REF!,'Class Record S5'!#REF!,2,0))</f>
        <v/>
      </c>
      <c r="D1285" s="437"/>
      <c r="E1285" s="437"/>
      <c r="F1285" s="437"/>
      <c r="G1285" s="437"/>
      <c r="H1285" s="437"/>
      <c r="I1285" s="437"/>
      <c r="J1285" s="437"/>
      <c r="K1285" s="437"/>
      <c r="L1285" s="9"/>
    </row>
    <row r="1286" spans="1:12" ht="11.1" customHeight="1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</row>
    <row r="1287" spans="1:12" ht="20.100000000000001" customHeight="1" x14ac:dyDescent="0.25">
      <c r="A1287" s="429" t="s">
        <v>48</v>
      </c>
      <c r="B1287" s="429"/>
      <c r="C1287" s="429"/>
      <c r="D1287" s="429"/>
      <c r="E1287" s="429"/>
      <c r="F1287" s="429"/>
      <c r="G1287" s="429"/>
      <c r="H1287" s="429"/>
      <c r="I1287" s="429"/>
      <c r="J1287" s="429"/>
      <c r="K1287" s="429"/>
      <c r="L1287" s="6" t="s">
        <v>43</v>
      </c>
    </row>
    <row r="1288" spans="1:12" ht="26.1" customHeight="1" x14ac:dyDescent="0.25">
      <c r="A1288" s="430" t="str">
        <f>IF(ISERROR(VLOOKUP('Child Tracking Record Sheets'!#REF!,'Child Tracking Record Sheets'!#REF!,2,0)),"",VLOOKUP('Child Tracking Record Sheets'!#REF!,'Child Tracking Record Sheets'!#REF!,2,0))</f>
        <v/>
      </c>
      <c r="B1288" s="430"/>
      <c r="C1288" s="431" t="str">
        <f>IF(ISERROR(VLOOKUP('Child Tracking Record Sheets'!#REF!,'Class Record S5'!#REF!,2,0)),"",VLOOKUP('Child Tracking Record Sheets'!#REF!,'Class Record S5'!#REF!,2,0))</f>
        <v/>
      </c>
      <c r="D1288" s="431"/>
      <c r="E1288" s="431"/>
      <c r="F1288" s="431"/>
      <c r="G1288" s="431"/>
      <c r="H1288" s="431"/>
      <c r="I1288" s="431"/>
      <c r="J1288" s="431"/>
      <c r="K1288" s="431"/>
      <c r="L1288" s="7"/>
    </row>
    <row r="1289" spans="1:12" ht="26.1" customHeight="1" x14ac:dyDescent="0.25">
      <c r="A1289" s="434" t="str">
        <f>IF(ISERROR(VLOOKUP('Child Tracking Record Sheets'!#REF!,'Child Tracking Record Sheets'!#REF!,2,0)),"",VLOOKUP('Child Tracking Record Sheets'!#REF!,'Child Tracking Record Sheets'!#REF!,2,0))</f>
        <v/>
      </c>
      <c r="B1289" s="434"/>
      <c r="C1289" s="435" t="str">
        <f>IF(ISERROR(VLOOKUP('Child Tracking Record Sheets'!#REF!,'Class Record S5'!#REF!,2,0)),"",VLOOKUP('Child Tracking Record Sheets'!#REF!,'Class Record S5'!#REF!,2,0))</f>
        <v/>
      </c>
      <c r="D1289" s="435"/>
      <c r="E1289" s="435"/>
      <c r="F1289" s="435"/>
      <c r="G1289" s="435"/>
      <c r="H1289" s="435"/>
      <c r="I1289" s="435"/>
      <c r="J1289" s="435"/>
      <c r="K1289" s="435"/>
      <c r="L1289" s="8"/>
    </row>
    <row r="1290" spans="1:12" ht="26.1" customHeight="1" x14ac:dyDescent="0.25">
      <c r="A1290" s="434" t="str">
        <f>IF(ISERROR(VLOOKUP('Child Tracking Record Sheets'!#REF!,'Child Tracking Record Sheets'!#REF!,2,0)),"",VLOOKUP('Child Tracking Record Sheets'!#REF!,'Child Tracking Record Sheets'!#REF!,2,0))</f>
        <v/>
      </c>
      <c r="B1290" s="434"/>
      <c r="C1290" s="435" t="str">
        <f>IF(ISERROR(VLOOKUP('Child Tracking Record Sheets'!#REF!,'Class Record S5'!#REF!,2,0)),"",VLOOKUP('Child Tracking Record Sheets'!#REF!,'Class Record S5'!#REF!,2,0))</f>
        <v/>
      </c>
      <c r="D1290" s="435"/>
      <c r="E1290" s="435"/>
      <c r="F1290" s="435"/>
      <c r="G1290" s="435"/>
      <c r="H1290" s="435"/>
      <c r="I1290" s="435"/>
      <c r="J1290" s="435"/>
      <c r="K1290" s="435"/>
      <c r="L1290" s="8"/>
    </row>
    <row r="1291" spans="1:12" ht="26.1" customHeight="1" x14ac:dyDescent="0.25">
      <c r="A1291" s="434" t="str">
        <f>IF(ISERROR(VLOOKUP('Child Tracking Record Sheets'!#REF!,'Child Tracking Record Sheets'!#REF!,2,0)),"",VLOOKUP('Child Tracking Record Sheets'!#REF!,'Child Tracking Record Sheets'!#REF!,2,0))</f>
        <v/>
      </c>
      <c r="B1291" s="434"/>
      <c r="C1291" s="435" t="str">
        <f>IF(ISERROR(VLOOKUP('Child Tracking Record Sheets'!#REF!,'Class Record S5'!#REF!,2,0)),"",VLOOKUP('Child Tracking Record Sheets'!#REF!,'Class Record S5'!#REF!,2,0))</f>
        <v/>
      </c>
      <c r="D1291" s="435"/>
      <c r="E1291" s="435"/>
      <c r="F1291" s="435"/>
      <c r="G1291" s="435"/>
      <c r="H1291" s="435"/>
      <c r="I1291" s="435"/>
      <c r="J1291" s="435"/>
      <c r="K1291" s="435"/>
      <c r="L1291" s="8"/>
    </row>
    <row r="1292" spans="1:12" ht="26.1" customHeight="1" x14ac:dyDescent="0.25">
      <c r="A1292" s="436" t="str">
        <f>IF(ISERROR(VLOOKUP('Child Tracking Record Sheets'!#REF!,'Child Tracking Record Sheets'!#REF!,2,0)),"",VLOOKUP('Child Tracking Record Sheets'!#REF!,'Child Tracking Record Sheets'!#REF!,2,0))</f>
        <v/>
      </c>
      <c r="B1292" s="436"/>
      <c r="C1292" s="437" t="str">
        <f>IF(ISERROR(VLOOKUP('Child Tracking Record Sheets'!#REF!,'Class Record S5'!#REF!,2,0)),"",VLOOKUP('Child Tracking Record Sheets'!#REF!,'Class Record S5'!#REF!,2,0))</f>
        <v/>
      </c>
      <c r="D1292" s="437"/>
      <c r="E1292" s="437"/>
      <c r="F1292" s="437"/>
      <c r="G1292" s="437"/>
      <c r="H1292" s="437"/>
      <c r="I1292" s="437"/>
      <c r="J1292" s="437"/>
      <c r="K1292" s="437"/>
      <c r="L1292" s="9"/>
    </row>
    <row r="1293" spans="1:12" ht="11.1" customHeight="1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</row>
    <row r="1294" spans="1:12" ht="20.100000000000001" customHeight="1" x14ac:dyDescent="0.25">
      <c r="A1294" s="429" t="s">
        <v>49</v>
      </c>
      <c r="B1294" s="429"/>
      <c r="C1294" s="429"/>
      <c r="D1294" s="429"/>
      <c r="E1294" s="429"/>
      <c r="F1294" s="429"/>
      <c r="G1294" s="429"/>
      <c r="H1294" s="429"/>
      <c r="I1294" s="429"/>
      <c r="J1294" s="429"/>
      <c r="K1294" s="429"/>
      <c r="L1294" s="6" t="s">
        <v>43</v>
      </c>
    </row>
    <row r="1295" spans="1:12" ht="26.1" customHeight="1" x14ac:dyDescent="0.25">
      <c r="A1295" s="430" t="str">
        <f>IF(ISERROR(VLOOKUP('Child Tracking Record Sheets'!#REF!,'Child Tracking Record Sheets'!#REF!,2,0)),"",VLOOKUP('Child Tracking Record Sheets'!#REF!,'Child Tracking Record Sheets'!#REF!,2,0))</f>
        <v/>
      </c>
      <c r="B1295" s="430"/>
      <c r="C1295" s="431" t="str">
        <f>IF(ISERROR(VLOOKUP('Child Tracking Record Sheets'!#REF!,'Class Record S5'!#REF!,2,0)),"",VLOOKUP('Child Tracking Record Sheets'!#REF!,'Class Record S5'!#REF!,2,0))</f>
        <v/>
      </c>
      <c r="D1295" s="431"/>
      <c r="E1295" s="431"/>
      <c r="F1295" s="431"/>
      <c r="G1295" s="431"/>
      <c r="H1295" s="431"/>
      <c r="I1295" s="431"/>
      <c r="J1295" s="431"/>
      <c r="K1295" s="431"/>
      <c r="L1295" s="7"/>
    </row>
    <row r="1296" spans="1:12" ht="26.1" customHeight="1" x14ac:dyDescent="0.25">
      <c r="A1296" s="434" t="str">
        <f>IF(ISERROR(VLOOKUP('Child Tracking Record Sheets'!#REF!,'Child Tracking Record Sheets'!#REF!,2,0)),"",VLOOKUP('Child Tracking Record Sheets'!#REF!,'Child Tracking Record Sheets'!#REF!,2,0))</f>
        <v/>
      </c>
      <c r="B1296" s="434"/>
      <c r="C1296" s="435" t="str">
        <f>IF(ISERROR(VLOOKUP('Child Tracking Record Sheets'!#REF!,'Class Record S5'!#REF!,2,0)),"",VLOOKUP('Child Tracking Record Sheets'!#REF!,'Class Record S5'!#REF!,2,0))</f>
        <v/>
      </c>
      <c r="D1296" s="435"/>
      <c r="E1296" s="435"/>
      <c r="F1296" s="435"/>
      <c r="G1296" s="435"/>
      <c r="H1296" s="435"/>
      <c r="I1296" s="435"/>
      <c r="J1296" s="435"/>
      <c r="K1296" s="435"/>
      <c r="L1296" s="8"/>
    </row>
    <row r="1297" spans="1:12" ht="26.1" customHeight="1" x14ac:dyDescent="0.25">
      <c r="A1297" s="434" t="str">
        <f>IF(ISERROR(VLOOKUP('Child Tracking Record Sheets'!#REF!,'Child Tracking Record Sheets'!#REF!,2,0)),"",VLOOKUP('Child Tracking Record Sheets'!#REF!,'Child Tracking Record Sheets'!#REF!,2,0))</f>
        <v/>
      </c>
      <c r="B1297" s="434"/>
      <c r="C1297" s="435" t="str">
        <f>IF(ISERROR(VLOOKUP('Child Tracking Record Sheets'!#REF!,'Class Record S5'!#REF!,2,0)),"",VLOOKUP('Child Tracking Record Sheets'!#REF!,'Class Record S5'!#REF!,2,0))</f>
        <v/>
      </c>
      <c r="D1297" s="435"/>
      <c r="E1297" s="435"/>
      <c r="F1297" s="435"/>
      <c r="G1297" s="435"/>
      <c r="H1297" s="435"/>
      <c r="I1297" s="435"/>
      <c r="J1297" s="435"/>
      <c r="K1297" s="435"/>
      <c r="L1297" s="8"/>
    </row>
    <row r="1298" spans="1:12" ht="26.1" customHeight="1" x14ac:dyDescent="0.25">
      <c r="A1298" s="436" t="str">
        <f>IF(ISERROR(VLOOKUP('Child Tracking Record Sheets'!#REF!,'Child Tracking Record Sheets'!#REF!,2,0)),"",VLOOKUP('Child Tracking Record Sheets'!#REF!,'Child Tracking Record Sheets'!#REF!,2,0))</f>
        <v/>
      </c>
      <c r="B1298" s="436"/>
      <c r="C1298" s="437" t="str">
        <f>IF(ISERROR(VLOOKUP('Child Tracking Record Sheets'!#REF!,'Class Record S5'!#REF!,2,0)),"",VLOOKUP('Child Tracking Record Sheets'!#REF!,'Class Record S5'!#REF!,2,0))</f>
        <v/>
      </c>
      <c r="D1298" s="437"/>
      <c r="E1298" s="437"/>
      <c r="F1298" s="437"/>
      <c r="G1298" s="437"/>
      <c r="H1298" s="437"/>
      <c r="I1298" s="437"/>
      <c r="J1298" s="437"/>
      <c r="K1298" s="437"/>
      <c r="L1298" s="9"/>
    </row>
    <row r="1299" spans="1:12" ht="11.1" customHeight="1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</row>
    <row r="1300" spans="1:12" ht="20.100000000000001" customHeight="1" x14ac:dyDescent="0.25">
      <c r="A1300" s="438" t="s">
        <v>44</v>
      </c>
      <c r="B1300" s="438"/>
      <c r="C1300" s="438"/>
      <c r="D1300" s="438"/>
      <c r="E1300" s="438"/>
      <c r="F1300" s="438"/>
      <c r="G1300" s="438"/>
      <c r="H1300" s="438"/>
      <c r="I1300" s="438"/>
      <c r="J1300" s="438"/>
      <c r="K1300" s="439" t="s">
        <v>45</v>
      </c>
      <c r="L1300" s="439"/>
    </row>
    <row r="1301" spans="1:12" ht="20.100000000000001" customHeight="1" x14ac:dyDescent="0.25">
      <c r="A1301" s="440"/>
      <c r="B1301" s="440"/>
      <c r="C1301" s="440"/>
      <c r="D1301" s="440"/>
      <c r="E1301" s="440"/>
      <c r="F1301" s="440"/>
      <c r="G1301" s="440"/>
      <c r="H1301" s="440"/>
      <c r="I1301" s="440"/>
      <c r="J1301" s="440"/>
      <c r="K1301" s="441" t="e">
        <f>'Class Record S5'!#REF!</f>
        <v>#REF!</v>
      </c>
      <c r="L1301" s="441"/>
    </row>
    <row r="1302" spans="1:12" ht="20.100000000000001" customHeight="1" x14ac:dyDescent="0.25">
      <c r="A1302" s="440"/>
      <c r="B1302" s="440"/>
      <c r="C1302" s="440"/>
      <c r="D1302" s="440"/>
      <c r="E1302" s="440"/>
      <c r="F1302" s="440"/>
      <c r="G1302" s="440"/>
      <c r="H1302" s="440"/>
      <c r="I1302" s="440"/>
      <c r="J1302" s="440"/>
      <c r="K1302" s="441"/>
      <c r="L1302" s="441"/>
    </row>
    <row r="1303" spans="1:12" ht="20.100000000000001" customHeight="1" x14ac:dyDescent="0.25">
      <c r="A1303" s="440"/>
      <c r="B1303" s="440"/>
      <c r="C1303" s="440"/>
      <c r="D1303" s="440"/>
      <c r="E1303" s="440"/>
      <c r="F1303" s="440"/>
      <c r="G1303" s="440"/>
      <c r="H1303" s="440"/>
      <c r="I1303" s="440"/>
      <c r="J1303" s="440"/>
      <c r="K1303" s="441"/>
      <c r="L1303" s="441"/>
    </row>
    <row r="1304" spans="1:12" ht="20.100000000000001" customHeight="1" x14ac:dyDescent="0.2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</row>
    <row r="1305" spans="1:12" ht="20.100000000000001" customHeight="1" x14ac:dyDescent="0.2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</row>
    <row r="1306" spans="1:12" ht="24.6" customHeight="1" x14ac:dyDescent="0.25">
      <c r="A1306" s="423" t="e">
        <f>'Child Tracking Record Sheets'!$B$1:$F$1</f>
        <v>#VALUE!</v>
      </c>
      <c r="B1306" s="423"/>
      <c r="C1306" s="423"/>
      <c r="D1306" s="423"/>
      <c r="E1306" s="423"/>
      <c r="F1306" s="423"/>
      <c r="G1306" s="423"/>
      <c r="H1306" s="423"/>
      <c r="I1306" s="423"/>
      <c r="J1306" s="423"/>
      <c r="K1306" s="423"/>
      <c r="L1306" s="423"/>
    </row>
    <row r="1307" spans="1:12" ht="11.1" customHeight="1" x14ac:dyDescent="0.25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</row>
    <row r="1308" spans="1:12" ht="12" customHeight="1" x14ac:dyDescent="0.25">
      <c r="A1308" s="424" t="s">
        <v>17</v>
      </c>
      <c r="B1308" s="424"/>
      <c r="C1308" s="425">
        <f>'Class Record S5'!AH$2</f>
        <v>0</v>
      </c>
      <c r="D1308" s="425"/>
      <c r="E1308" s="425"/>
      <c r="F1308" s="425"/>
      <c r="G1308" s="424" t="s">
        <v>18</v>
      </c>
      <c r="H1308" s="426" t="e">
        <f>$H$3</f>
        <v>#REF!</v>
      </c>
      <c r="I1308" s="426"/>
      <c r="J1308" s="427" t="str">
        <f>'Class Record S5'!$C$2</f>
        <v>CLASS</v>
      </c>
      <c r="K1308" s="427"/>
      <c r="L1308" s="427"/>
    </row>
    <row r="1309" spans="1:12" ht="12" customHeight="1" x14ac:dyDescent="0.25">
      <c r="A1309" s="424"/>
      <c r="B1309" s="424"/>
      <c r="C1309" s="425"/>
      <c r="D1309" s="425"/>
      <c r="E1309" s="425"/>
      <c r="F1309" s="425"/>
      <c r="G1309" s="424"/>
      <c r="H1309" s="426"/>
      <c r="I1309" s="426"/>
      <c r="J1309" s="427"/>
      <c r="K1309" s="427"/>
      <c r="L1309" s="427"/>
    </row>
    <row r="1310" spans="1:12" ht="11.1" customHeight="1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</row>
    <row r="1311" spans="1:12" ht="20.100000000000001" customHeight="1" x14ac:dyDescent="0.25">
      <c r="A1311" s="417" t="s">
        <v>19</v>
      </c>
      <c r="B1311" s="417"/>
      <c r="C1311" s="417"/>
      <c r="D1311" s="417"/>
      <c r="E1311" s="418" t="s">
        <v>20</v>
      </c>
      <c r="F1311" s="418"/>
      <c r="G1311" s="418"/>
      <c r="H1311" s="418"/>
      <c r="I1311" s="419" t="s">
        <v>21</v>
      </c>
      <c r="J1311" s="419"/>
      <c r="K1311" s="419"/>
      <c r="L1311" s="419"/>
    </row>
    <row r="1312" spans="1:12" ht="20.100000000000001" customHeight="1" x14ac:dyDescent="0.25">
      <c r="A1312" s="420" t="s">
        <v>22</v>
      </c>
      <c r="B1312" s="420"/>
      <c r="C1312" s="421" t="s">
        <v>23</v>
      </c>
      <c r="D1312" s="421"/>
      <c r="E1312" s="421" t="s">
        <v>24</v>
      </c>
      <c r="F1312" s="421"/>
      <c r="G1312" s="421" t="s">
        <v>25</v>
      </c>
      <c r="H1312" s="421"/>
      <c r="I1312" s="421" t="s">
        <v>26</v>
      </c>
      <c r="J1312" s="421"/>
      <c r="K1312" s="422" t="s">
        <v>27</v>
      </c>
      <c r="L1312" s="422"/>
    </row>
    <row r="1313" spans="1:12" ht="15" customHeight="1" x14ac:dyDescent="0.25">
      <c r="A1313" s="433" t="s">
        <v>28</v>
      </c>
      <c r="B1313" s="433"/>
      <c r="C1313" s="433"/>
      <c r="D1313" s="433"/>
      <c r="E1313" s="433" t="s">
        <v>29</v>
      </c>
      <c r="F1313" s="433"/>
      <c r="G1313" s="433"/>
      <c r="H1313" s="433"/>
      <c r="I1313" s="433" t="s">
        <v>30</v>
      </c>
      <c r="J1313" s="433"/>
      <c r="K1313" s="433"/>
      <c r="L1313" s="433"/>
    </row>
    <row r="1314" spans="1:12" ht="15" customHeight="1" x14ac:dyDescent="0.25">
      <c r="A1314" s="432" t="s">
        <v>31</v>
      </c>
      <c r="B1314" s="432"/>
      <c r="C1314" s="432"/>
      <c r="D1314" s="432"/>
      <c r="E1314" s="432" t="s">
        <v>32</v>
      </c>
      <c r="F1314" s="432"/>
      <c r="G1314" s="432"/>
      <c r="H1314" s="432"/>
      <c r="I1314" s="432" t="s">
        <v>33</v>
      </c>
      <c r="J1314" s="432"/>
      <c r="K1314" s="432"/>
      <c r="L1314" s="432"/>
    </row>
    <row r="1315" spans="1:12" ht="15" customHeight="1" x14ac:dyDescent="0.25">
      <c r="A1315" s="432" t="s">
        <v>34</v>
      </c>
      <c r="B1315" s="432"/>
      <c r="C1315" s="432"/>
      <c r="D1315" s="432"/>
      <c r="E1315" s="432" t="s">
        <v>35</v>
      </c>
      <c r="F1315" s="432"/>
      <c r="G1315" s="432"/>
      <c r="H1315" s="432"/>
      <c r="I1315" s="432" t="s">
        <v>36</v>
      </c>
      <c r="J1315" s="432"/>
      <c r="K1315" s="432"/>
      <c r="L1315" s="432"/>
    </row>
    <row r="1316" spans="1:12" ht="15" customHeight="1" x14ac:dyDescent="0.25">
      <c r="A1316" s="432" t="s">
        <v>37</v>
      </c>
      <c r="B1316" s="432"/>
      <c r="C1316" s="432"/>
      <c r="D1316" s="432"/>
      <c r="E1316" s="432" t="s">
        <v>38</v>
      </c>
      <c r="F1316" s="432"/>
      <c r="G1316" s="432"/>
      <c r="H1316" s="432"/>
      <c r="I1316" s="432" t="s">
        <v>39</v>
      </c>
      <c r="J1316" s="432"/>
      <c r="K1316" s="432"/>
      <c r="L1316" s="432"/>
    </row>
    <row r="1317" spans="1:12" ht="15" customHeight="1" x14ac:dyDescent="0.25">
      <c r="A1317" s="428" t="s">
        <v>40</v>
      </c>
      <c r="B1317" s="428"/>
      <c r="C1317" s="428"/>
      <c r="D1317" s="428"/>
      <c r="E1317" s="428" t="s">
        <v>41</v>
      </c>
      <c r="F1317" s="428"/>
      <c r="G1317" s="428"/>
      <c r="H1317" s="428"/>
      <c r="I1317" s="428" t="s">
        <v>42</v>
      </c>
      <c r="J1317" s="428"/>
      <c r="K1317" s="428"/>
      <c r="L1317" s="428"/>
    </row>
    <row r="1318" spans="1:12" ht="11.1" customHeight="1" x14ac:dyDescent="0.2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</row>
    <row r="1319" spans="1:12" ht="20.100000000000001" customHeight="1" x14ac:dyDescent="0.25">
      <c r="A1319" s="429" t="s">
        <v>46</v>
      </c>
      <c r="B1319" s="429"/>
      <c r="C1319" s="429"/>
      <c r="D1319" s="429"/>
      <c r="E1319" s="429"/>
      <c r="F1319" s="429"/>
      <c r="G1319" s="429"/>
      <c r="H1319" s="429"/>
      <c r="I1319" s="429"/>
      <c r="J1319" s="429"/>
      <c r="K1319" s="429"/>
      <c r="L1319" s="6" t="s">
        <v>43</v>
      </c>
    </row>
    <row r="1320" spans="1:12" ht="26.1" customHeight="1" x14ac:dyDescent="0.25">
      <c r="A1320" s="430" t="str">
        <f>IF(ISERROR(VLOOKUP('Child Tracking Record Sheets'!#REF!,'Child Tracking Record Sheets'!#REF!,2,0)),"",VLOOKUP('Child Tracking Record Sheets'!#REF!,'Child Tracking Record Sheets'!#REF!,2,0))</f>
        <v/>
      </c>
      <c r="B1320" s="430"/>
      <c r="C1320" s="431" t="str">
        <f>IF(ISERROR(VLOOKUP('Child Tracking Record Sheets'!#REF!,'Class Record S5'!#REF!,2,0)),"",VLOOKUP('Child Tracking Record Sheets'!#REF!,'Class Record S5'!#REF!,2,0))</f>
        <v/>
      </c>
      <c r="D1320" s="431"/>
      <c r="E1320" s="431"/>
      <c r="F1320" s="431"/>
      <c r="G1320" s="431"/>
      <c r="H1320" s="431"/>
      <c r="I1320" s="431"/>
      <c r="J1320" s="431"/>
      <c r="K1320" s="431"/>
      <c r="L1320" s="7"/>
    </row>
    <row r="1321" spans="1:12" ht="26.1" customHeight="1" x14ac:dyDescent="0.25">
      <c r="A1321" s="434" t="str">
        <f>IF(ISERROR(VLOOKUP('Child Tracking Record Sheets'!#REF!,'Child Tracking Record Sheets'!#REF!,2,0)),"",VLOOKUP('Child Tracking Record Sheets'!#REF!,'Child Tracking Record Sheets'!#REF!,2,0))</f>
        <v/>
      </c>
      <c r="B1321" s="434"/>
      <c r="C1321" s="435" t="str">
        <f>IF(ISERROR(VLOOKUP('Child Tracking Record Sheets'!#REF!,'Class Record S5'!#REF!,2,0)),"",VLOOKUP('Child Tracking Record Sheets'!#REF!,'Class Record S5'!#REF!,2,0))</f>
        <v/>
      </c>
      <c r="D1321" s="435"/>
      <c r="E1321" s="435"/>
      <c r="F1321" s="435"/>
      <c r="G1321" s="435"/>
      <c r="H1321" s="435"/>
      <c r="I1321" s="435"/>
      <c r="J1321" s="435"/>
      <c r="K1321" s="435"/>
      <c r="L1321" s="8"/>
    </row>
    <row r="1322" spans="1:12" ht="26.1" customHeight="1" x14ac:dyDescent="0.25">
      <c r="A1322" s="434" t="str">
        <f>IF(ISERROR(VLOOKUP('Child Tracking Record Sheets'!#REF!,'Child Tracking Record Sheets'!#REF!,2,0)),"",VLOOKUP('Child Tracking Record Sheets'!#REF!,'Child Tracking Record Sheets'!#REF!,2,0))</f>
        <v/>
      </c>
      <c r="B1322" s="434"/>
      <c r="C1322" s="435" t="str">
        <f>IF(ISERROR(VLOOKUP('Child Tracking Record Sheets'!#REF!,'Class Record S5'!#REF!,2,0)),"",VLOOKUP('Child Tracking Record Sheets'!#REF!,'Class Record S5'!#REF!,2,0))</f>
        <v/>
      </c>
      <c r="D1322" s="435"/>
      <c r="E1322" s="435"/>
      <c r="F1322" s="435"/>
      <c r="G1322" s="435"/>
      <c r="H1322" s="435"/>
      <c r="I1322" s="435"/>
      <c r="J1322" s="435"/>
      <c r="K1322" s="435"/>
      <c r="L1322" s="8"/>
    </row>
    <row r="1323" spans="1:12" ht="26.1" customHeight="1" x14ac:dyDescent="0.25">
      <c r="A1323" s="436" t="str">
        <f>IF(ISERROR(VLOOKUP('Child Tracking Record Sheets'!#REF!,'Child Tracking Record Sheets'!#REF!,2,0)),"",VLOOKUP('Child Tracking Record Sheets'!#REF!,'Child Tracking Record Sheets'!#REF!,2,0))</f>
        <v/>
      </c>
      <c r="B1323" s="436"/>
      <c r="C1323" s="437" t="str">
        <f>IF(ISERROR(VLOOKUP('Child Tracking Record Sheets'!#REF!,'Class Record S5'!#REF!,2,0)),"",VLOOKUP('Child Tracking Record Sheets'!#REF!,'Class Record S5'!#REF!,2,0))</f>
        <v/>
      </c>
      <c r="D1323" s="437"/>
      <c r="E1323" s="437"/>
      <c r="F1323" s="437"/>
      <c r="G1323" s="437"/>
      <c r="H1323" s="437"/>
      <c r="I1323" s="437"/>
      <c r="J1323" s="437"/>
      <c r="K1323" s="437"/>
      <c r="L1323" s="9"/>
    </row>
    <row r="1324" spans="1:12" ht="11.1" customHeight="1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</row>
    <row r="1325" spans="1:12" ht="20.100000000000001" customHeight="1" x14ac:dyDescent="0.25">
      <c r="A1325" s="429" t="s">
        <v>47</v>
      </c>
      <c r="B1325" s="429"/>
      <c r="C1325" s="429"/>
      <c r="D1325" s="429"/>
      <c r="E1325" s="429"/>
      <c r="F1325" s="429"/>
      <c r="G1325" s="429"/>
      <c r="H1325" s="429"/>
      <c r="I1325" s="429"/>
      <c r="J1325" s="429"/>
      <c r="K1325" s="429"/>
      <c r="L1325" s="6" t="s">
        <v>43</v>
      </c>
    </row>
    <row r="1326" spans="1:12" ht="26.1" customHeight="1" x14ac:dyDescent="0.25">
      <c r="A1326" s="430" t="str">
        <f>IF(ISERROR(VLOOKUP('Child Tracking Record Sheets'!#REF!,'Child Tracking Record Sheets'!#REF!,2,0)),"",VLOOKUP('Child Tracking Record Sheets'!#REF!,'Child Tracking Record Sheets'!#REF!,2,0))</f>
        <v/>
      </c>
      <c r="B1326" s="430"/>
      <c r="C1326" s="431" t="str">
        <f>IF(ISERROR(VLOOKUP('Child Tracking Record Sheets'!#REF!,'Class Record S5'!#REF!,2,0)),"",VLOOKUP('Child Tracking Record Sheets'!#REF!,'Class Record S5'!#REF!,2,0))</f>
        <v/>
      </c>
      <c r="D1326" s="431"/>
      <c r="E1326" s="431"/>
      <c r="F1326" s="431"/>
      <c r="G1326" s="431"/>
      <c r="H1326" s="431"/>
      <c r="I1326" s="431"/>
      <c r="J1326" s="431"/>
      <c r="K1326" s="431"/>
      <c r="L1326" s="7"/>
    </row>
    <row r="1327" spans="1:12" ht="26.1" customHeight="1" x14ac:dyDescent="0.25">
      <c r="A1327" s="434" t="str">
        <f>IF(ISERROR(VLOOKUP('Child Tracking Record Sheets'!#REF!,'Child Tracking Record Sheets'!#REF!,2,0)),"",VLOOKUP('Child Tracking Record Sheets'!#REF!,'Child Tracking Record Sheets'!#REF!,2,0))</f>
        <v/>
      </c>
      <c r="B1327" s="434"/>
      <c r="C1327" s="435" t="str">
        <f>IF(ISERROR(VLOOKUP('Child Tracking Record Sheets'!#REF!,'Class Record S5'!#REF!,2,0)),"",VLOOKUP('Child Tracking Record Sheets'!#REF!,'Class Record S5'!#REF!,2,0))</f>
        <v/>
      </c>
      <c r="D1327" s="435"/>
      <c r="E1327" s="435"/>
      <c r="F1327" s="435"/>
      <c r="G1327" s="435"/>
      <c r="H1327" s="435"/>
      <c r="I1327" s="435"/>
      <c r="J1327" s="435"/>
      <c r="K1327" s="435"/>
      <c r="L1327" s="8"/>
    </row>
    <row r="1328" spans="1:12" ht="26.1" customHeight="1" x14ac:dyDescent="0.25">
      <c r="A1328" s="434" t="str">
        <f>IF(ISERROR(VLOOKUP('Child Tracking Record Sheets'!#REF!,'Child Tracking Record Sheets'!#REF!,2,0)),"",VLOOKUP('Child Tracking Record Sheets'!#REF!,'Child Tracking Record Sheets'!#REF!,2,0))</f>
        <v/>
      </c>
      <c r="B1328" s="434"/>
      <c r="C1328" s="435" t="str">
        <f>IF(ISERROR(VLOOKUP('Child Tracking Record Sheets'!#REF!,'Class Record S5'!#REF!,2,0)),"",VLOOKUP('Child Tracking Record Sheets'!#REF!,'Class Record S5'!#REF!,2,0))</f>
        <v/>
      </c>
      <c r="D1328" s="435"/>
      <c r="E1328" s="435"/>
      <c r="F1328" s="435"/>
      <c r="G1328" s="435"/>
      <c r="H1328" s="435"/>
      <c r="I1328" s="435"/>
      <c r="J1328" s="435"/>
      <c r="K1328" s="435"/>
      <c r="L1328" s="8"/>
    </row>
    <row r="1329" spans="1:12" ht="26.1" customHeight="1" x14ac:dyDescent="0.25">
      <c r="A1329" s="434" t="str">
        <f>IF(ISERROR(VLOOKUP('Child Tracking Record Sheets'!#REF!,'Child Tracking Record Sheets'!#REF!,2,0)),"",VLOOKUP('Child Tracking Record Sheets'!#REF!,'Child Tracking Record Sheets'!#REF!,2,0))</f>
        <v/>
      </c>
      <c r="B1329" s="434"/>
      <c r="C1329" s="435" t="str">
        <f>IF(ISERROR(VLOOKUP('Child Tracking Record Sheets'!#REF!,'Class Record S5'!#REF!,2,0)),"",VLOOKUP('Child Tracking Record Sheets'!#REF!,'Class Record S5'!#REF!,2,0))</f>
        <v/>
      </c>
      <c r="D1329" s="435"/>
      <c r="E1329" s="435"/>
      <c r="F1329" s="435"/>
      <c r="G1329" s="435"/>
      <c r="H1329" s="435"/>
      <c r="I1329" s="435"/>
      <c r="J1329" s="435"/>
      <c r="K1329" s="435"/>
      <c r="L1329" s="8"/>
    </row>
    <row r="1330" spans="1:12" ht="26.1" customHeight="1" x14ac:dyDescent="0.25">
      <c r="A1330" s="436" t="str">
        <f>IF(ISERROR(VLOOKUP('Child Tracking Record Sheets'!#REF!,'Child Tracking Record Sheets'!#REF!,2,0)),"",VLOOKUP('Child Tracking Record Sheets'!#REF!,'Child Tracking Record Sheets'!#REF!,2,0))</f>
        <v/>
      </c>
      <c r="B1330" s="436"/>
      <c r="C1330" s="437" t="str">
        <f>IF(ISERROR(VLOOKUP('Child Tracking Record Sheets'!#REF!,'Class Record S5'!#REF!,2,0)),"",VLOOKUP('Child Tracking Record Sheets'!#REF!,'Class Record S5'!#REF!,2,0))</f>
        <v/>
      </c>
      <c r="D1330" s="437"/>
      <c r="E1330" s="437"/>
      <c r="F1330" s="437"/>
      <c r="G1330" s="437"/>
      <c r="H1330" s="437"/>
      <c r="I1330" s="437"/>
      <c r="J1330" s="437"/>
      <c r="K1330" s="437"/>
      <c r="L1330" s="9"/>
    </row>
    <row r="1331" spans="1:12" ht="11.1" customHeight="1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</row>
    <row r="1332" spans="1:12" ht="20.100000000000001" customHeight="1" x14ac:dyDescent="0.25">
      <c r="A1332" s="429" t="s">
        <v>48</v>
      </c>
      <c r="B1332" s="429"/>
      <c r="C1332" s="429"/>
      <c r="D1332" s="429"/>
      <c r="E1332" s="429"/>
      <c r="F1332" s="429"/>
      <c r="G1332" s="429"/>
      <c r="H1332" s="429"/>
      <c r="I1332" s="429"/>
      <c r="J1332" s="429"/>
      <c r="K1332" s="429"/>
      <c r="L1332" s="6" t="s">
        <v>43</v>
      </c>
    </row>
    <row r="1333" spans="1:12" ht="26.1" customHeight="1" x14ac:dyDescent="0.25">
      <c r="A1333" s="430" t="str">
        <f>IF(ISERROR(VLOOKUP('Child Tracking Record Sheets'!#REF!,'Child Tracking Record Sheets'!#REF!,2,0)),"",VLOOKUP('Child Tracking Record Sheets'!#REF!,'Child Tracking Record Sheets'!#REF!,2,0))</f>
        <v/>
      </c>
      <c r="B1333" s="430"/>
      <c r="C1333" s="431" t="str">
        <f>IF(ISERROR(VLOOKUP('Child Tracking Record Sheets'!#REF!,'Class Record S5'!#REF!,2,0)),"",VLOOKUP('Child Tracking Record Sheets'!#REF!,'Class Record S5'!#REF!,2,0))</f>
        <v/>
      </c>
      <c r="D1333" s="431"/>
      <c r="E1333" s="431"/>
      <c r="F1333" s="431"/>
      <c r="G1333" s="431"/>
      <c r="H1333" s="431"/>
      <c r="I1333" s="431"/>
      <c r="J1333" s="431"/>
      <c r="K1333" s="431"/>
      <c r="L1333" s="7"/>
    </row>
    <row r="1334" spans="1:12" ht="26.1" customHeight="1" x14ac:dyDescent="0.25">
      <c r="A1334" s="434" t="str">
        <f>IF(ISERROR(VLOOKUP('Child Tracking Record Sheets'!#REF!,'Child Tracking Record Sheets'!#REF!,2,0)),"",VLOOKUP('Child Tracking Record Sheets'!#REF!,'Child Tracking Record Sheets'!#REF!,2,0))</f>
        <v/>
      </c>
      <c r="B1334" s="434"/>
      <c r="C1334" s="435" t="str">
        <f>IF(ISERROR(VLOOKUP('Child Tracking Record Sheets'!#REF!,'Class Record S5'!#REF!,2,0)),"",VLOOKUP('Child Tracking Record Sheets'!#REF!,'Class Record S5'!#REF!,2,0))</f>
        <v/>
      </c>
      <c r="D1334" s="435"/>
      <c r="E1334" s="435"/>
      <c r="F1334" s="435"/>
      <c r="G1334" s="435"/>
      <c r="H1334" s="435"/>
      <c r="I1334" s="435"/>
      <c r="J1334" s="435"/>
      <c r="K1334" s="435"/>
      <c r="L1334" s="8"/>
    </row>
    <row r="1335" spans="1:12" ht="26.1" customHeight="1" x14ac:dyDescent="0.25">
      <c r="A1335" s="434" t="str">
        <f>IF(ISERROR(VLOOKUP('Child Tracking Record Sheets'!#REF!,'Child Tracking Record Sheets'!#REF!,2,0)),"",VLOOKUP('Child Tracking Record Sheets'!#REF!,'Child Tracking Record Sheets'!#REF!,2,0))</f>
        <v/>
      </c>
      <c r="B1335" s="434"/>
      <c r="C1335" s="435" t="str">
        <f>IF(ISERROR(VLOOKUP('Child Tracking Record Sheets'!#REF!,'Class Record S5'!#REF!,2,0)),"",VLOOKUP('Child Tracking Record Sheets'!#REF!,'Class Record S5'!#REF!,2,0))</f>
        <v/>
      </c>
      <c r="D1335" s="435"/>
      <c r="E1335" s="435"/>
      <c r="F1335" s="435"/>
      <c r="G1335" s="435"/>
      <c r="H1335" s="435"/>
      <c r="I1335" s="435"/>
      <c r="J1335" s="435"/>
      <c r="K1335" s="435"/>
      <c r="L1335" s="8"/>
    </row>
    <row r="1336" spans="1:12" ht="26.1" customHeight="1" x14ac:dyDescent="0.25">
      <c r="A1336" s="434" t="str">
        <f>IF(ISERROR(VLOOKUP('Child Tracking Record Sheets'!#REF!,'Child Tracking Record Sheets'!#REF!,2,0)),"",VLOOKUP('Child Tracking Record Sheets'!#REF!,'Child Tracking Record Sheets'!#REF!,2,0))</f>
        <v/>
      </c>
      <c r="B1336" s="434"/>
      <c r="C1336" s="435" t="str">
        <f>IF(ISERROR(VLOOKUP('Child Tracking Record Sheets'!#REF!,'Class Record S5'!#REF!,2,0)),"",VLOOKUP('Child Tracking Record Sheets'!#REF!,'Class Record S5'!#REF!,2,0))</f>
        <v/>
      </c>
      <c r="D1336" s="435"/>
      <c r="E1336" s="435"/>
      <c r="F1336" s="435"/>
      <c r="G1336" s="435"/>
      <c r="H1336" s="435"/>
      <c r="I1336" s="435"/>
      <c r="J1336" s="435"/>
      <c r="K1336" s="435"/>
      <c r="L1336" s="8"/>
    </row>
    <row r="1337" spans="1:12" ht="26.1" customHeight="1" x14ac:dyDescent="0.25">
      <c r="A1337" s="436" t="str">
        <f>IF(ISERROR(VLOOKUP('Child Tracking Record Sheets'!#REF!,'Child Tracking Record Sheets'!#REF!,2,0)),"",VLOOKUP('Child Tracking Record Sheets'!#REF!,'Child Tracking Record Sheets'!#REF!,2,0))</f>
        <v/>
      </c>
      <c r="B1337" s="436"/>
      <c r="C1337" s="437" t="str">
        <f>IF(ISERROR(VLOOKUP('Child Tracking Record Sheets'!#REF!,'Class Record S5'!#REF!,2,0)),"",VLOOKUP('Child Tracking Record Sheets'!#REF!,'Class Record S5'!#REF!,2,0))</f>
        <v/>
      </c>
      <c r="D1337" s="437"/>
      <c r="E1337" s="437"/>
      <c r="F1337" s="437"/>
      <c r="G1337" s="437"/>
      <c r="H1337" s="437"/>
      <c r="I1337" s="437"/>
      <c r="J1337" s="437"/>
      <c r="K1337" s="437"/>
      <c r="L1337" s="9"/>
    </row>
    <row r="1338" spans="1:12" ht="11.1" customHeight="1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</row>
    <row r="1339" spans="1:12" ht="20.100000000000001" customHeight="1" x14ac:dyDescent="0.25">
      <c r="A1339" s="429" t="s">
        <v>49</v>
      </c>
      <c r="B1339" s="429"/>
      <c r="C1339" s="429"/>
      <c r="D1339" s="429"/>
      <c r="E1339" s="429"/>
      <c r="F1339" s="429"/>
      <c r="G1339" s="429"/>
      <c r="H1339" s="429"/>
      <c r="I1339" s="429"/>
      <c r="J1339" s="429"/>
      <c r="K1339" s="429"/>
      <c r="L1339" s="6" t="s">
        <v>43</v>
      </c>
    </row>
    <row r="1340" spans="1:12" ht="26.1" customHeight="1" x14ac:dyDescent="0.25">
      <c r="A1340" s="430" t="str">
        <f>IF(ISERROR(VLOOKUP('Child Tracking Record Sheets'!#REF!,'Child Tracking Record Sheets'!#REF!,2,0)),"",VLOOKUP('Child Tracking Record Sheets'!#REF!,'Child Tracking Record Sheets'!#REF!,2,0))</f>
        <v/>
      </c>
      <c r="B1340" s="430"/>
      <c r="C1340" s="431" t="str">
        <f>IF(ISERROR(VLOOKUP('Child Tracking Record Sheets'!#REF!,'Class Record S5'!#REF!,2,0)),"",VLOOKUP('Child Tracking Record Sheets'!#REF!,'Class Record S5'!#REF!,2,0))</f>
        <v/>
      </c>
      <c r="D1340" s="431"/>
      <c r="E1340" s="431"/>
      <c r="F1340" s="431"/>
      <c r="G1340" s="431"/>
      <c r="H1340" s="431"/>
      <c r="I1340" s="431"/>
      <c r="J1340" s="431"/>
      <c r="K1340" s="431"/>
      <c r="L1340" s="7"/>
    </row>
    <row r="1341" spans="1:12" ht="26.1" customHeight="1" x14ac:dyDescent="0.25">
      <c r="A1341" s="434" t="str">
        <f>IF(ISERROR(VLOOKUP('Child Tracking Record Sheets'!#REF!,'Child Tracking Record Sheets'!#REF!,2,0)),"",VLOOKUP('Child Tracking Record Sheets'!#REF!,'Child Tracking Record Sheets'!#REF!,2,0))</f>
        <v/>
      </c>
      <c r="B1341" s="434"/>
      <c r="C1341" s="435" t="str">
        <f>IF(ISERROR(VLOOKUP('Child Tracking Record Sheets'!#REF!,'Class Record S5'!#REF!,2,0)),"",VLOOKUP('Child Tracking Record Sheets'!#REF!,'Class Record S5'!#REF!,2,0))</f>
        <v/>
      </c>
      <c r="D1341" s="435"/>
      <c r="E1341" s="435"/>
      <c r="F1341" s="435"/>
      <c r="G1341" s="435"/>
      <c r="H1341" s="435"/>
      <c r="I1341" s="435"/>
      <c r="J1341" s="435"/>
      <c r="K1341" s="435"/>
      <c r="L1341" s="8"/>
    </row>
    <row r="1342" spans="1:12" ht="26.1" customHeight="1" x14ac:dyDescent="0.25">
      <c r="A1342" s="434" t="str">
        <f>IF(ISERROR(VLOOKUP('Child Tracking Record Sheets'!#REF!,'Child Tracking Record Sheets'!#REF!,2,0)),"",VLOOKUP('Child Tracking Record Sheets'!#REF!,'Child Tracking Record Sheets'!#REF!,2,0))</f>
        <v/>
      </c>
      <c r="B1342" s="434"/>
      <c r="C1342" s="435" t="str">
        <f>IF(ISERROR(VLOOKUP('Child Tracking Record Sheets'!#REF!,'Class Record S5'!#REF!,2,0)),"",VLOOKUP('Child Tracking Record Sheets'!#REF!,'Class Record S5'!#REF!,2,0))</f>
        <v/>
      </c>
      <c r="D1342" s="435"/>
      <c r="E1342" s="435"/>
      <c r="F1342" s="435"/>
      <c r="G1342" s="435"/>
      <c r="H1342" s="435"/>
      <c r="I1342" s="435"/>
      <c r="J1342" s="435"/>
      <c r="K1342" s="435"/>
      <c r="L1342" s="8"/>
    </row>
    <row r="1343" spans="1:12" ht="26.1" customHeight="1" x14ac:dyDescent="0.25">
      <c r="A1343" s="436" t="str">
        <f>IF(ISERROR(VLOOKUP('Child Tracking Record Sheets'!#REF!,'Child Tracking Record Sheets'!#REF!,2,0)),"",VLOOKUP('Child Tracking Record Sheets'!#REF!,'Child Tracking Record Sheets'!#REF!,2,0))</f>
        <v/>
      </c>
      <c r="B1343" s="436"/>
      <c r="C1343" s="437" t="str">
        <f>IF(ISERROR(VLOOKUP('Child Tracking Record Sheets'!#REF!,'Class Record S5'!#REF!,2,0)),"",VLOOKUP('Child Tracking Record Sheets'!#REF!,'Class Record S5'!#REF!,2,0))</f>
        <v/>
      </c>
      <c r="D1343" s="437"/>
      <c r="E1343" s="437"/>
      <c r="F1343" s="437"/>
      <c r="G1343" s="437"/>
      <c r="H1343" s="437"/>
      <c r="I1343" s="437"/>
      <c r="J1343" s="437"/>
      <c r="K1343" s="437"/>
      <c r="L1343" s="9"/>
    </row>
    <row r="1344" spans="1:12" ht="11.1" customHeight="1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</row>
    <row r="1345" spans="1:12" ht="20.100000000000001" customHeight="1" x14ac:dyDescent="0.25">
      <c r="A1345" s="438" t="s">
        <v>44</v>
      </c>
      <c r="B1345" s="438"/>
      <c r="C1345" s="438"/>
      <c r="D1345" s="438"/>
      <c r="E1345" s="438"/>
      <c r="F1345" s="438"/>
      <c r="G1345" s="438"/>
      <c r="H1345" s="438"/>
      <c r="I1345" s="438"/>
      <c r="J1345" s="438"/>
      <c r="K1345" s="439" t="s">
        <v>45</v>
      </c>
      <c r="L1345" s="439"/>
    </row>
    <row r="1346" spans="1:12" ht="20.100000000000001" customHeight="1" x14ac:dyDescent="0.25">
      <c r="A1346" s="440"/>
      <c r="B1346" s="440"/>
      <c r="C1346" s="440"/>
      <c r="D1346" s="440"/>
      <c r="E1346" s="440"/>
      <c r="F1346" s="440"/>
      <c r="G1346" s="440"/>
      <c r="H1346" s="440"/>
      <c r="I1346" s="440"/>
      <c r="J1346" s="440"/>
      <c r="K1346" s="441" t="e">
        <f>'Class Record S5'!#REF!</f>
        <v>#REF!</v>
      </c>
      <c r="L1346" s="441"/>
    </row>
    <row r="1347" spans="1:12" ht="20.100000000000001" customHeight="1" x14ac:dyDescent="0.25">
      <c r="A1347" s="440"/>
      <c r="B1347" s="440"/>
      <c r="C1347" s="440"/>
      <c r="D1347" s="440"/>
      <c r="E1347" s="440"/>
      <c r="F1347" s="440"/>
      <c r="G1347" s="440"/>
      <c r="H1347" s="440"/>
      <c r="I1347" s="440"/>
      <c r="J1347" s="440"/>
      <c r="K1347" s="441"/>
      <c r="L1347" s="441"/>
    </row>
    <row r="1348" spans="1:12" ht="20.100000000000001" customHeight="1" x14ac:dyDescent="0.25">
      <c r="A1348" s="440"/>
      <c r="B1348" s="440"/>
      <c r="C1348" s="440"/>
      <c r="D1348" s="440"/>
      <c r="E1348" s="440"/>
      <c r="F1348" s="440"/>
      <c r="G1348" s="440"/>
      <c r="H1348" s="440"/>
      <c r="I1348" s="440"/>
      <c r="J1348" s="440"/>
      <c r="K1348" s="441"/>
      <c r="L1348" s="441"/>
    </row>
    <row r="1349" spans="1:12" ht="20.100000000000001" customHeight="1" x14ac:dyDescent="0.2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</row>
    <row r="1350" spans="1:12" ht="20.100000000000001" customHeight="1" x14ac:dyDescent="0.2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</row>
    <row r="1351" spans="1:12" ht="24.6" customHeight="1" x14ac:dyDescent="0.25">
      <c r="A1351" s="423" t="e">
        <f>'Child Tracking Record Sheets'!$B$1:$F$1</f>
        <v>#VALUE!</v>
      </c>
      <c r="B1351" s="423"/>
      <c r="C1351" s="423"/>
      <c r="D1351" s="423"/>
      <c r="E1351" s="423"/>
      <c r="F1351" s="423"/>
      <c r="G1351" s="423"/>
      <c r="H1351" s="423"/>
      <c r="I1351" s="423"/>
      <c r="J1351" s="423"/>
      <c r="K1351" s="423"/>
      <c r="L1351" s="423"/>
    </row>
    <row r="1352" spans="1:12" ht="11.1" customHeight="1" x14ac:dyDescent="0.25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</row>
    <row r="1353" spans="1:12" ht="12" customHeight="1" x14ac:dyDescent="0.25">
      <c r="A1353" s="424" t="s">
        <v>17</v>
      </c>
      <c r="B1353" s="424"/>
      <c r="C1353" s="425">
        <f>'Class Record S5'!AI$2</f>
        <v>0</v>
      </c>
      <c r="D1353" s="425"/>
      <c r="E1353" s="425"/>
      <c r="F1353" s="425"/>
      <c r="G1353" s="424" t="s">
        <v>18</v>
      </c>
      <c r="H1353" s="426" t="e">
        <f>$H$3</f>
        <v>#REF!</v>
      </c>
      <c r="I1353" s="426"/>
      <c r="J1353" s="427" t="str">
        <f>'Class Record S5'!$C$2</f>
        <v>CLASS</v>
      </c>
      <c r="K1353" s="427"/>
      <c r="L1353" s="427"/>
    </row>
    <row r="1354" spans="1:12" ht="12" customHeight="1" x14ac:dyDescent="0.25">
      <c r="A1354" s="424"/>
      <c r="B1354" s="424"/>
      <c r="C1354" s="425"/>
      <c r="D1354" s="425"/>
      <c r="E1354" s="425"/>
      <c r="F1354" s="425"/>
      <c r="G1354" s="424"/>
      <c r="H1354" s="426"/>
      <c r="I1354" s="426"/>
      <c r="J1354" s="427"/>
      <c r="K1354" s="427"/>
      <c r="L1354" s="427"/>
    </row>
    <row r="1355" spans="1:12" ht="11.1" customHeight="1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</row>
    <row r="1356" spans="1:12" ht="20.100000000000001" customHeight="1" x14ac:dyDescent="0.25">
      <c r="A1356" s="417" t="s">
        <v>19</v>
      </c>
      <c r="B1356" s="417"/>
      <c r="C1356" s="417"/>
      <c r="D1356" s="417"/>
      <c r="E1356" s="418" t="s">
        <v>20</v>
      </c>
      <c r="F1356" s="418"/>
      <c r="G1356" s="418"/>
      <c r="H1356" s="418"/>
      <c r="I1356" s="419" t="s">
        <v>21</v>
      </c>
      <c r="J1356" s="419"/>
      <c r="K1356" s="419"/>
      <c r="L1356" s="419"/>
    </row>
    <row r="1357" spans="1:12" ht="20.100000000000001" customHeight="1" x14ac:dyDescent="0.25">
      <c r="A1357" s="420" t="s">
        <v>22</v>
      </c>
      <c r="B1357" s="420"/>
      <c r="C1357" s="421" t="s">
        <v>23</v>
      </c>
      <c r="D1357" s="421"/>
      <c r="E1357" s="421" t="s">
        <v>24</v>
      </c>
      <c r="F1357" s="421"/>
      <c r="G1357" s="421" t="s">
        <v>25</v>
      </c>
      <c r="H1357" s="421"/>
      <c r="I1357" s="421" t="s">
        <v>26</v>
      </c>
      <c r="J1357" s="421"/>
      <c r="K1357" s="422" t="s">
        <v>27</v>
      </c>
      <c r="L1357" s="422"/>
    </row>
    <row r="1358" spans="1:12" ht="15" customHeight="1" x14ac:dyDescent="0.25">
      <c r="A1358" s="433" t="s">
        <v>28</v>
      </c>
      <c r="B1358" s="433"/>
      <c r="C1358" s="433"/>
      <c r="D1358" s="433"/>
      <c r="E1358" s="433" t="s">
        <v>29</v>
      </c>
      <c r="F1358" s="433"/>
      <c r="G1358" s="433"/>
      <c r="H1358" s="433"/>
      <c r="I1358" s="433" t="s">
        <v>30</v>
      </c>
      <c r="J1358" s="433"/>
      <c r="K1358" s="433"/>
      <c r="L1358" s="433"/>
    </row>
    <row r="1359" spans="1:12" ht="15" customHeight="1" x14ac:dyDescent="0.25">
      <c r="A1359" s="432" t="s">
        <v>31</v>
      </c>
      <c r="B1359" s="432"/>
      <c r="C1359" s="432"/>
      <c r="D1359" s="432"/>
      <c r="E1359" s="432" t="s">
        <v>32</v>
      </c>
      <c r="F1359" s="432"/>
      <c r="G1359" s="432"/>
      <c r="H1359" s="432"/>
      <c r="I1359" s="432" t="s">
        <v>33</v>
      </c>
      <c r="J1359" s="432"/>
      <c r="K1359" s="432"/>
      <c r="L1359" s="432"/>
    </row>
    <row r="1360" spans="1:12" ht="15" customHeight="1" x14ac:dyDescent="0.25">
      <c r="A1360" s="432" t="s">
        <v>34</v>
      </c>
      <c r="B1360" s="432"/>
      <c r="C1360" s="432"/>
      <c r="D1360" s="432"/>
      <c r="E1360" s="432" t="s">
        <v>35</v>
      </c>
      <c r="F1360" s="432"/>
      <c r="G1360" s="432"/>
      <c r="H1360" s="432"/>
      <c r="I1360" s="432" t="s">
        <v>36</v>
      </c>
      <c r="J1360" s="432"/>
      <c r="K1360" s="432"/>
      <c r="L1360" s="432"/>
    </row>
    <row r="1361" spans="1:12" ht="15" customHeight="1" x14ac:dyDescent="0.25">
      <c r="A1361" s="432" t="s">
        <v>37</v>
      </c>
      <c r="B1361" s="432"/>
      <c r="C1361" s="432"/>
      <c r="D1361" s="432"/>
      <c r="E1361" s="432" t="s">
        <v>38</v>
      </c>
      <c r="F1361" s="432"/>
      <c r="G1361" s="432"/>
      <c r="H1361" s="432"/>
      <c r="I1361" s="432" t="s">
        <v>39</v>
      </c>
      <c r="J1361" s="432"/>
      <c r="K1361" s="432"/>
      <c r="L1361" s="432"/>
    </row>
    <row r="1362" spans="1:12" ht="15" customHeight="1" x14ac:dyDescent="0.25">
      <c r="A1362" s="428" t="s">
        <v>40</v>
      </c>
      <c r="B1362" s="428"/>
      <c r="C1362" s="428"/>
      <c r="D1362" s="428"/>
      <c r="E1362" s="428" t="s">
        <v>41</v>
      </c>
      <c r="F1362" s="428"/>
      <c r="G1362" s="428"/>
      <c r="H1362" s="428"/>
      <c r="I1362" s="428" t="s">
        <v>42</v>
      </c>
      <c r="J1362" s="428"/>
      <c r="K1362" s="428"/>
      <c r="L1362" s="428"/>
    </row>
    <row r="1363" spans="1:12" ht="11.1" customHeight="1" x14ac:dyDescent="0.25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</row>
    <row r="1364" spans="1:12" ht="20.100000000000001" customHeight="1" x14ac:dyDescent="0.25">
      <c r="A1364" s="429" t="s">
        <v>46</v>
      </c>
      <c r="B1364" s="429"/>
      <c r="C1364" s="429"/>
      <c r="D1364" s="429"/>
      <c r="E1364" s="429"/>
      <c r="F1364" s="429"/>
      <c r="G1364" s="429"/>
      <c r="H1364" s="429"/>
      <c r="I1364" s="429"/>
      <c r="J1364" s="429"/>
      <c r="K1364" s="429"/>
      <c r="L1364" s="6" t="s">
        <v>43</v>
      </c>
    </row>
    <row r="1365" spans="1:12" ht="26.1" customHeight="1" x14ac:dyDescent="0.25">
      <c r="A1365" s="430" t="str">
        <f>IF(ISERROR(VLOOKUP('Child Tracking Record Sheets'!#REF!,'Child Tracking Record Sheets'!#REF!,2,0)),"",VLOOKUP('Child Tracking Record Sheets'!#REF!,'Child Tracking Record Sheets'!#REF!,2,0))</f>
        <v/>
      </c>
      <c r="B1365" s="430"/>
      <c r="C1365" s="431" t="str">
        <f>IF(ISERROR(VLOOKUP('Child Tracking Record Sheets'!#REF!,'Class Record S5'!#REF!,2,0)),"",VLOOKUP('Child Tracking Record Sheets'!#REF!,'Class Record S5'!#REF!,2,0))</f>
        <v/>
      </c>
      <c r="D1365" s="431"/>
      <c r="E1365" s="431"/>
      <c r="F1365" s="431"/>
      <c r="G1365" s="431"/>
      <c r="H1365" s="431"/>
      <c r="I1365" s="431"/>
      <c r="J1365" s="431"/>
      <c r="K1365" s="431"/>
      <c r="L1365" s="7"/>
    </row>
    <row r="1366" spans="1:12" ht="26.1" customHeight="1" x14ac:dyDescent="0.25">
      <c r="A1366" s="434" t="str">
        <f>IF(ISERROR(VLOOKUP('Child Tracking Record Sheets'!#REF!,'Child Tracking Record Sheets'!#REF!,2,0)),"",VLOOKUP('Child Tracking Record Sheets'!#REF!,'Child Tracking Record Sheets'!#REF!,2,0))</f>
        <v/>
      </c>
      <c r="B1366" s="434"/>
      <c r="C1366" s="435" t="str">
        <f>IF(ISERROR(VLOOKUP('Child Tracking Record Sheets'!#REF!,'Class Record S5'!#REF!,2,0)),"",VLOOKUP('Child Tracking Record Sheets'!#REF!,'Class Record S5'!#REF!,2,0))</f>
        <v/>
      </c>
      <c r="D1366" s="435"/>
      <c r="E1366" s="435"/>
      <c r="F1366" s="435"/>
      <c r="G1366" s="435"/>
      <c r="H1366" s="435"/>
      <c r="I1366" s="435"/>
      <c r="J1366" s="435"/>
      <c r="K1366" s="435"/>
      <c r="L1366" s="8"/>
    </row>
    <row r="1367" spans="1:12" ht="26.1" customHeight="1" x14ac:dyDescent="0.25">
      <c r="A1367" s="434" t="str">
        <f>IF(ISERROR(VLOOKUP('Child Tracking Record Sheets'!#REF!,'Child Tracking Record Sheets'!#REF!,2,0)),"",VLOOKUP('Child Tracking Record Sheets'!#REF!,'Child Tracking Record Sheets'!#REF!,2,0))</f>
        <v/>
      </c>
      <c r="B1367" s="434"/>
      <c r="C1367" s="435" t="str">
        <f>IF(ISERROR(VLOOKUP('Child Tracking Record Sheets'!#REF!,'Class Record S5'!#REF!,2,0)),"",VLOOKUP('Child Tracking Record Sheets'!#REF!,'Class Record S5'!#REF!,2,0))</f>
        <v/>
      </c>
      <c r="D1367" s="435"/>
      <c r="E1367" s="435"/>
      <c r="F1367" s="435"/>
      <c r="G1367" s="435"/>
      <c r="H1367" s="435"/>
      <c r="I1367" s="435"/>
      <c r="J1367" s="435"/>
      <c r="K1367" s="435"/>
      <c r="L1367" s="8"/>
    </row>
    <row r="1368" spans="1:12" ht="26.1" customHeight="1" x14ac:dyDescent="0.25">
      <c r="A1368" s="436" t="str">
        <f>IF(ISERROR(VLOOKUP('Child Tracking Record Sheets'!#REF!,'Child Tracking Record Sheets'!#REF!,2,0)),"",VLOOKUP('Child Tracking Record Sheets'!#REF!,'Child Tracking Record Sheets'!#REF!,2,0))</f>
        <v/>
      </c>
      <c r="B1368" s="436"/>
      <c r="C1368" s="437" t="str">
        <f>IF(ISERROR(VLOOKUP('Child Tracking Record Sheets'!#REF!,'Class Record S5'!#REF!,2,0)),"",VLOOKUP('Child Tracking Record Sheets'!#REF!,'Class Record S5'!#REF!,2,0))</f>
        <v/>
      </c>
      <c r="D1368" s="437"/>
      <c r="E1368" s="437"/>
      <c r="F1368" s="437"/>
      <c r="G1368" s="437"/>
      <c r="H1368" s="437"/>
      <c r="I1368" s="437"/>
      <c r="J1368" s="437"/>
      <c r="K1368" s="437"/>
      <c r="L1368" s="9"/>
    </row>
    <row r="1369" spans="1:12" ht="11.1" customHeight="1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</row>
    <row r="1370" spans="1:12" ht="20.100000000000001" customHeight="1" x14ac:dyDescent="0.25">
      <c r="A1370" s="429" t="s">
        <v>47</v>
      </c>
      <c r="B1370" s="429"/>
      <c r="C1370" s="429"/>
      <c r="D1370" s="429"/>
      <c r="E1370" s="429"/>
      <c r="F1370" s="429"/>
      <c r="G1370" s="429"/>
      <c r="H1370" s="429"/>
      <c r="I1370" s="429"/>
      <c r="J1370" s="429"/>
      <c r="K1370" s="429"/>
      <c r="L1370" s="6" t="s">
        <v>43</v>
      </c>
    </row>
    <row r="1371" spans="1:12" ht="26.1" customHeight="1" x14ac:dyDescent="0.25">
      <c r="A1371" s="430" t="str">
        <f>IF(ISERROR(VLOOKUP('Child Tracking Record Sheets'!#REF!,'Child Tracking Record Sheets'!#REF!,2,0)),"",VLOOKUP('Child Tracking Record Sheets'!#REF!,'Child Tracking Record Sheets'!#REF!,2,0))</f>
        <v/>
      </c>
      <c r="B1371" s="430"/>
      <c r="C1371" s="431" t="str">
        <f>IF(ISERROR(VLOOKUP('Child Tracking Record Sheets'!#REF!,'Class Record S5'!#REF!,2,0)),"",VLOOKUP('Child Tracking Record Sheets'!#REF!,'Class Record S5'!#REF!,2,0))</f>
        <v/>
      </c>
      <c r="D1371" s="431"/>
      <c r="E1371" s="431"/>
      <c r="F1371" s="431"/>
      <c r="G1371" s="431"/>
      <c r="H1371" s="431"/>
      <c r="I1371" s="431"/>
      <c r="J1371" s="431"/>
      <c r="K1371" s="431"/>
      <c r="L1371" s="7"/>
    </row>
    <row r="1372" spans="1:12" ht="26.1" customHeight="1" x14ac:dyDescent="0.25">
      <c r="A1372" s="434" t="str">
        <f>IF(ISERROR(VLOOKUP('Child Tracking Record Sheets'!#REF!,'Child Tracking Record Sheets'!#REF!,2,0)),"",VLOOKUP('Child Tracking Record Sheets'!#REF!,'Child Tracking Record Sheets'!#REF!,2,0))</f>
        <v/>
      </c>
      <c r="B1372" s="434"/>
      <c r="C1372" s="435" t="str">
        <f>IF(ISERROR(VLOOKUP('Child Tracking Record Sheets'!#REF!,'Class Record S5'!#REF!,2,0)),"",VLOOKUP('Child Tracking Record Sheets'!#REF!,'Class Record S5'!#REF!,2,0))</f>
        <v/>
      </c>
      <c r="D1372" s="435"/>
      <c r="E1372" s="435"/>
      <c r="F1372" s="435"/>
      <c r="G1372" s="435"/>
      <c r="H1372" s="435"/>
      <c r="I1372" s="435"/>
      <c r="J1372" s="435"/>
      <c r="K1372" s="435"/>
      <c r="L1372" s="8"/>
    </row>
    <row r="1373" spans="1:12" ht="26.1" customHeight="1" x14ac:dyDescent="0.25">
      <c r="A1373" s="434" t="str">
        <f>IF(ISERROR(VLOOKUP('Child Tracking Record Sheets'!#REF!,'Child Tracking Record Sheets'!#REF!,2,0)),"",VLOOKUP('Child Tracking Record Sheets'!#REF!,'Child Tracking Record Sheets'!#REF!,2,0))</f>
        <v/>
      </c>
      <c r="B1373" s="434"/>
      <c r="C1373" s="435" t="str">
        <f>IF(ISERROR(VLOOKUP('Child Tracking Record Sheets'!#REF!,'Class Record S5'!#REF!,2,0)),"",VLOOKUP('Child Tracking Record Sheets'!#REF!,'Class Record S5'!#REF!,2,0))</f>
        <v/>
      </c>
      <c r="D1373" s="435"/>
      <c r="E1373" s="435"/>
      <c r="F1373" s="435"/>
      <c r="G1373" s="435"/>
      <c r="H1373" s="435"/>
      <c r="I1373" s="435"/>
      <c r="J1373" s="435"/>
      <c r="K1373" s="435"/>
      <c r="L1373" s="8"/>
    </row>
    <row r="1374" spans="1:12" ht="26.1" customHeight="1" x14ac:dyDescent="0.25">
      <c r="A1374" s="434" t="str">
        <f>IF(ISERROR(VLOOKUP('Child Tracking Record Sheets'!#REF!,'Child Tracking Record Sheets'!#REF!,2,0)),"",VLOOKUP('Child Tracking Record Sheets'!#REF!,'Child Tracking Record Sheets'!#REF!,2,0))</f>
        <v/>
      </c>
      <c r="B1374" s="434"/>
      <c r="C1374" s="435" t="str">
        <f>IF(ISERROR(VLOOKUP('Child Tracking Record Sheets'!#REF!,'Class Record S5'!#REF!,2,0)),"",VLOOKUP('Child Tracking Record Sheets'!#REF!,'Class Record S5'!#REF!,2,0))</f>
        <v/>
      </c>
      <c r="D1374" s="435"/>
      <c r="E1374" s="435"/>
      <c r="F1374" s="435"/>
      <c r="G1374" s="435"/>
      <c r="H1374" s="435"/>
      <c r="I1374" s="435"/>
      <c r="J1374" s="435"/>
      <c r="K1374" s="435"/>
      <c r="L1374" s="8"/>
    </row>
    <row r="1375" spans="1:12" ht="26.1" customHeight="1" x14ac:dyDescent="0.25">
      <c r="A1375" s="436" t="str">
        <f>IF(ISERROR(VLOOKUP('Child Tracking Record Sheets'!#REF!,'Child Tracking Record Sheets'!#REF!,2,0)),"",VLOOKUP('Child Tracking Record Sheets'!#REF!,'Child Tracking Record Sheets'!#REF!,2,0))</f>
        <v/>
      </c>
      <c r="B1375" s="436"/>
      <c r="C1375" s="437" t="str">
        <f>IF(ISERROR(VLOOKUP('Child Tracking Record Sheets'!#REF!,'Class Record S5'!#REF!,2,0)),"",VLOOKUP('Child Tracking Record Sheets'!#REF!,'Class Record S5'!#REF!,2,0))</f>
        <v/>
      </c>
      <c r="D1375" s="437"/>
      <c r="E1375" s="437"/>
      <c r="F1375" s="437"/>
      <c r="G1375" s="437"/>
      <c r="H1375" s="437"/>
      <c r="I1375" s="437"/>
      <c r="J1375" s="437"/>
      <c r="K1375" s="437"/>
      <c r="L1375" s="9"/>
    </row>
    <row r="1376" spans="1:12" ht="11.1" customHeight="1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</row>
    <row r="1377" spans="1:12" ht="20.100000000000001" customHeight="1" x14ac:dyDescent="0.25">
      <c r="A1377" s="429" t="s">
        <v>48</v>
      </c>
      <c r="B1377" s="429"/>
      <c r="C1377" s="429"/>
      <c r="D1377" s="429"/>
      <c r="E1377" s="429"/>
      <c r="F1377" s="429"/>
      <c r="G1377" s="429"/>
      <c r="H1377" s="429"/>
      <c r="I1377" s="429"/>
      <c r="J1377" s="429"/>
      <c r="K1377" s="429"/>
      <c r="L1377" s="6" t="s">
        <v>43</v>
      </c>
    </row>
    <row r="1378" spans="1:12" ht="26.1" customHeight="1" x14ac:dyDescent="0.25">
      <c r="A1378" s="430" t="str">
        <f>IF(ISERROR(VLOOKUP('Child Tracking Record Sheets'!#REF!,'Child Tracking Record Sheets'!#REF!,2,0)),"",VLOOKUP('Child Tracking Record Sheets'!#REF!,'Child Tracking Record Sheets'!#REF!,2,0))</f>
        <v/>
      </c>
      <c r="B1378" s="430"/>
      <c r="C1378" s="431" t="str">
        <f>IF(ISERROR(VLOOKUP('Child Tracking Record Sheets'!#REF!,'Class Record S5'!#REF!,2,0)),"",VLOOKUP('Child Tracking Record Sheets'!#REF!,'Class Record S5'!#REF!,2,0))</f>
        <v/>
      </c>
      <c r="D1378" s="431"/>
      <c r="E1378" s="431"/>
      <c r="F1378" s="431"/>
      <c r="G1378" s="431"/>
      <c r="H1378" s="431"/>
      <c r="I1378" s="431"/>
      <c r="J1378" s="431"/>
      <c r="K1378" s="431"/>
      <c r="L1378" s="7"/>
    </row>
    <row r="1379" spans="1:12" ht="26.1" customHeight="1" x14ac:dyDescent="0.25">
      <c r="A1379" s="434" t="str">
        <f>IF(ISERROR(VLOOKUP('Child Tracking Record Sheets'!#REF!,'Child Tracking Record Sheets'!#REF!,2,0)),"",VLOOKUP('Child Tracking Record Sheets'!#REF!,'Child Tracking Record Sheets'!#REF!,2,0))</f>
        <v/>
      </c>
      <c r="B1379" s="434"/>
      <c r="C1379" s="435" t="str">
        <f>IF(ISERROR(VLOOKUP('Child Tracking Record Sheets'!#REF!,'Class Record S5'!#REF!,2,0)),"",VLOOKUP('Child Tracking Record Sheets'!#REF!,'Class Record S5'!#REF!,2,0))</f>
        <v/>
      </c>
      <c r="D1379" s="435"/>
      <c r="E1379" s="435"/>
      <c r="F1379" s="435"/>
      <c r="G1379" s="435"/>
      <c r="H1379" s="435"/>
      <c r="I1379" s="435"/>
      <c r="J1379" s="435"/>
      <c r="K1379" s="435"/>
      <c r="L1379" s="8"/>
    </row>
    <row r="1380" spans="1:12" ht="26.1" customHeight="1" x14ac:dyDescent="0.25">
      <c r="A1380" s="434" t="str">
        <f>IF(ISERROR(VLOOKUP('Child Tracking Record Sheets'!#REF!,'Child Tracking Record Sheets'!#REF!,2,0)),"",VLOOKUP('Child Tracking Record Sheets'!#REF!,'Child Tracking Record Sheets'!#REF!,2,0))</f>
        <v/>
      </c>
      <c r="B1380" s="434"/>
      <c r="C1380" s="435" t="str">
        <f>IF(ISERROR(VLOOKUP('Child Tracking Record Sheets'!#REF!,'Class Record S5'!#REF!,2,0)),"",VLOOKUP('Child Tracking Record Sheets'!#REF!,'Class Record S5'!#REF!,2,0))</f>
        <v/>
      </c>
      <c r="D1380" s="435"/>
      <c r="E1380" s="435"/>
      <c r="F1380" s="435"/>
      <c r="G1380" s="435"/>
      <c r="H1380" s="435"/>
      <c r="I1380" s="435"/>
      <c r="J1380" s="435"/>
      <c r="K1380" s="435"/>
      <c r="L1380" s="8"/>
    </row>
    <row r="1381" spans="1:12" ht="26.1" customHeight="1" x14ac:dyDescent="0.25">
      <c r="A1381" s="434" t="str">
        <f>IF(ISERROR(VLOOKUP('Child Tracking Record Sheets'!#REF!,'Child Tracking Record Sheets'!#REF!,2,0)),"",VLOOKUP('Child Tracking Record Sheets'!#REF!,'Child Tracking Record Sheets'!#REF!,2,0))</f>
        <v/>
      </c>
      <c r="B1381" s="434"/>
      <c r="C1381" s="435" t="str">
        <f>IF(ISERROR(VLOOKUP('Child Tracking Record Sheets'!#REF!,'Class Record S5'!#REF!,2,0)),"",VLOOKUP('Child Tracking Record Sheets'!#REF!,'Class Record S5'!#REF!,2,0))</f>
        <v/>
      </c>
      <c r="D1381" s="435"/>
      <c r="E1381" s="435"/>
      <c r="F1381" s="435"/>
      <c r="G1381" s="435"/>
      <c r="H1381" s="435"/>
      <c r="I1381" s="435"/>
      <c r="J1381" s="435"/>
      <c r="K1381" s="435"/>
      <c r="L1381" s="8"/>
    </row>
    <row r="1382" spans="1:12" ht="26.1" customHeight="1" x14ac:dyDescent="0.25">
      <c r="A1382" s="436" t="str">
        <f>IF(ISERROR(VLOOKUP('Child Tracking Record Sheets'!#REF!,'Child Tracking Record Sheets'!#REF!,2,0)),"",VLOOKUP('Child Tracking Record Sheets'!#REF!,'Child Tracking Record Sheets'!#REF!,2,0))</f>
        <v/>
      </c>
      <c r="B1382" s="436"/>
      <c r="C1382" s="437" t="str">
        <f>IF(ISERROR(VLOOKUP('Child Tracking Record Sheets'!#REF!,'Class Record S5'!#REF!,2,0)),"",VLOOKUP('Child Tracking Record Sheets'!#REF!,'Class Record S5'!#REF!,2,0))</f>
        <v/>
      </c>
      <c r="D1382" s="437"/>
      <c r="E1382" s="437"/>
      <c r="F1382" s="437"/>
      <c r="G1382" s="437"/>
      <c r="H1382" s="437"/>
      <c r="I1382" s="437"/>
      <c r="J1382" s="437"/>
      <c r="K1382" s="437"/>
      <c r="L1382" s="9"/>
    </row>
    <row r="1383" spans="1:12" ht="11.1" customHeight="1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</row>
    <row r="1384" spans="1:12" ht="20.100000000000001" customHeight="1" x14ac:dyDescent="0.25">
      <c r="A1384" s="429" t="s">
        <v>49</v>
      </c>
      <c r="B1384" s="429"/>
      <c r="C1384" s="429"/>
      <c r="D1384" s="429"/>
      <c r="E1384" s="429"/>
      <c r="F1384" s="429"/>
      <c r="G1384" s="429"/>
      <c r="H1384" s="429"/>
      <c r="I1384" s="429"/>
      <c r="J1384" s="429"/>
      <c r="K1384" s="429"/>
      <c r="L1384" s="6" t="s">
        <v>43</v>
      </c>
    </row>
    <row r="1385" spans="1:12" ht="26.1" customHeight="1" x14ac:dyDescent="0.25">
      <c r="A1385" s="430" t="str">
        <f>IF(ISERROR(VLOOKUP('Child Tracking Record Sheets'!#REF!,'Child Tracking Record Sheets'!#REF!,2,0)),"",VLOOKUP('Child Tracking Record Sheets'!#REF!,'Child Tracking Record Sheets'!#REF!,2,0))</f>
        <v/>
      </c>
      <c r="B1385" s="430"/>
      <c r="C1385" s="431" t="str">
        <f>IF(ISERROR(VLOOKUP('Child Tracking Record Sheets'!#REF!,'Class Record S5'!#REF!,2,0)),"",VLOOKUP('Child Tracking Record Sheets'!#REF!,'Class Record S5'!#REF!,2,0))</f>
        <v/>
      </c>
      <c r="D1385" s="431"/>
      <c r="E1385" s="431"/>
      <c r="F1385" s="431"/>
      <c r="G1385" s="431"/>
      <c r="H1385" s="431"/>
      <c r="I1385" s="431"/>
      <c r="J1385" s="431"/>
      <c r="K1385" s="431"/>
      <c r="L1385" s="7"/>
    </row>
    <row r="1386" spans="1:12" ht="26.1" customHeight="1" x14ac:dyDescent="0.25">
      <c r="A1386" s="434" t="str">
        <f>IF(ISERROR(VLOOKUP('Child Tracking Record Sheets'!#REF!,'Child Tracking Record Sheets'!#REF!,2,0)),"",VLOOKUP('Child Tracking Record Sheets'!#REF!,'Child Tracking Record Sheets'!#REF!,2,0))</f>
        <v/>
      </c>
      <c r="B1386" s="434"/>
      <c r="C1386" s="435" t="str">
        <f>IF(ISERROR(VLOOKUP('Child Tracking Record Sheets'!#REF!,'Class Record S5'!#REF!,2,0)),"",VLOOKUP('Child Tracking Record Sheets'!#REF!,'Class Record S5'!#REF!,2,0))</f>
        <v/>
      </c>
      <c r="D1386" s="435"/>
      <c r="E1386" s="435"/>
      <c r="F1386" s="435"/>
      <c r="G1386" s="435"/>
      <c r="H1386" s="435"/>
      <c r="I1386" s="435"/>
      <c r="J1386" s="435"/>
      <c r="K1386" s="435"/>
      <c r="L1386" s="8"/>
    </row>
    <row r="1387" spans="1:12" ht="26.1" customHeight="1" x14ac:dyDescent="0.25">
      <c r="A1387" s="434" t="str">
        <f>IF(ISERROR(VLOOKUP('Child Tracking Record Sheets'!#REF!,'Child Tracking Record Sheets'!#REF!,2,0)),"",VLOOKUP('Child Tracking Record Sheets'!#REF!,'Child Tracking Record Sheets'!#REF!,2,0))</f>
        <v/>
      </c>
      <c r="B1387" s="434"/>
      <c r="C1387" s="435" t="str">
        <f>IF(ISERROR(VLOOKUP('Child Tracking Record Sheets'!#REF!,'Class Record S5'!#REF!,2,0)),"",VLOOKUP('Child Tracking Record Sheets'!#REF!,'Class Record S5'!#REF!,2,0))</f>
        <v/>
      </c>
      <c r="D1387" s="435"/>
      <c r="E1387" s="435"/>
      <c r="F1387" s="435"/>
      <c r="G1387" s="435"/>
      <c r="H1387" s="435"/>
      <c r="I1387" s="435"/>
      <c r="J1387" s="435"/>
      <c r="K1387" s="435"/>
      <c r="L1387" s="8"/>
    </row>
    <row r="1388" spans="1:12" ht="26.1" customHeight="1" x14ac:dyDescent="0.25">
      <c r="A1388" s="436" t="str">
        <f>IF(ISERROR(VLOOKUP('Child Tracking Record Sheets'!#REF!,'Child Tracking Record Sheets'!#REF!,2,0)),"",VLOOKUP('Child Tracking Record Sheets'!#REF!,'Child Tracking Record Sheets'!#REF!,2,0))</f>
        <v/>
      </c>
      <c r="B1388" s="436"/>
      <c r="C1388" s="437" t="str">
        <f>IF(ISERROR(VLOOKUP('Child Tracking Record Sheets'!#REF!,'Class Record S5'!#REF!,2,0)),"",VLOOKUP('Child Tracking Record Sheets'!#REF!,'Class Record S5'!#REF!,2,0))</f>
        <v/>
      </c>
      <c r="D1388" s="437"/>
      <c r="E1388" s="437"/>
      <c r="F1388" s="437"/>
      <c r="G1388" s="437"/>
      <c r="H1388" s="437"/>
      <c r="I1388" s="437"/>
      <c r="J1388" s="437"/>
      <c r="K1388" s="437"/>
      <c r="L1388" s="9"/>
    </row>
    <row r="1389" spans="1:12" ht="11.1" customHeight="1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</row>
    <row r="1390" spans="1:12" ht="20.100000000000001" customHeight="1" x14ac:dyDescent="0.25">
      <c r="A1390" s="438" t="s">
        <v>44</v>
      </c>
      <c r="B1390" s="438"/>
      <c r="C1390" s="438"/>
      <c r="D1390" s="438"/>
      <c r="E1390" s="438"/>
      <c r="F1390" s="438"/>
      <c r="G1390" s="438"/>
      <c r="H1390" s="438"/>
      <c r="I1390" s="438"/>
      <c r="J1390" s="438"/>
      <c r="K1390" s="439" t="s">
        <v>45</v>
      </c>
      <c r="L1390" s="439"/>
    </row>
    <row r="1391" spans="1:12" ht="20.100000000000001" customHeight="1" x14ac:dyDescent="0.25">
      <c r="A1391" s="440"/>
      <c r="B1391" s="440"/>
      <c r="C1391" s="440"/>
      <c r="D1391" s="440"/>
      <c r="E1391" s="440"/>
      <c r="F1391" s="440"/>
      <c r="G1391" s="440"/>
      <c r="H1391" s="440"/>
      <c r="I1391" s="440"/>
      <c r="J1391" s="440"/>
      <c r="K1391" s="441" t="e">
        <f>'Class Record S5'!#REF!</f>
        <v>#REF!</v>
      </c>
      <c r="L1391" s="441"/>
    </row>
    <row r="1392" spans="1:12" ht="20.100000000000001" customHeight="1" x14ac:dyDescent="0.25">
      <c r="A1392" s="440"/>
      <c r="B1392" s="440"/>
      <c r="C1392" s="440"/>
      <c r="D1392" s="440"/>
      <c r="E1392" s="440"/>
      <c r="F1392" s="440"/>
      <c r="G1392" s="440"/>
      <c r="H1392" s="440"/>
      <c r="I1392" s="440"/>
      <c r="J1392" s="440"/>
      <c r="K1392" s="441"/>
      <c r="L1392" s="441"/>
    </row>
    <row r="1393" spans="1:12" ht="20.100000000000001" customHeight="1" x14ac:dyDescent="0.25">
      <c r="A1393" s="440"/>
      <c r="B1393" s="440"/>
      <c r="C1393" s="440"/>
      <c r="D1393" s="440"/>
      <c r="E1393" s="440"/>
      <c r="F1393" s="440"/>
      <c r="G1393" s="440"/>
      <c r="H1393" s="440"/>
      <c r="I1393" s="440"/>
      <c r="J1393" s="440"/>
      <c r="K1393" s="441"/>
      <c r="L1393" s="441"/>
    </row>
    <row r="1394" spans="1:12" ht="20.100000000000001" customHeight="1" x14ac:dyDescent="0.25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</row>
    <row r="1395" spans="1:12" ht="20.100000000000001" customHeight="1" x14ac:dyDescent="0.2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</row>
    <row r="1396" spans="1:12" ht="24.6" customHeight="1" x14ac:dyDescent="0.25">
      <c r="A1396" s="423" t="e">
        <f>'Child Tracking Record Sheets'!$B$1:$F$1</f>
        <v>#VALUE!</v>
      </c>
      <c r="B1396" s="423"/>
      <c r="C1396" s="423"/>
      <c r="D1396" s="423"/>
      <c r="E1396" s="423"/>
      <c r="F1396" s="423"/>
      <c r="G1396" s="423"/>
      <c r="H1396" s="423"/>
      <c r="I1396" s="423"/>
      <c r="J1396" s="423"/>
      <c r="K1396" s="423"/>
      <c r="L1396" s="423"/>
    </row>
    <row r="1397" spans="1:12" ht="11.1" customHeight="1" x14ac:dyDescent="0.25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</row>
    <row r="1398" spans="1:12" ht="12" customHeight="1" x14ac:dyDescent="0.25">
      <c r="A1398" s="424" t="s">
        <v>17</v>
      </c>
      <c r="B1398" s="424"/>
      <c r="C1398" s="425">
        <f>'Class Record S5'!AJ$2</f>
        <v>0</v>
      </c>
      <c r="D1398" s="425"/>
      <c r="E1398" s="425"/>
      <c r="F1398" s="425"/>
      <c r="G1398" s="424" t="s">
        <v>18</v>
      </c>
      <c r="H1398" s="426" t="e">
        <f>$H$3</f>
        <v>#REF!</v>
      </c>
      <c r="I1398" s="426"/>
      <c r="J1398" s="427" t="str">
        <f>'Class Record S5'!$C$2</f>
        <v>CLASS</v>
      </c>
      <c r="K1398" s="427"/>
      <c r="L1398" s="427"/>
    </row>
    <row r="1399" spans="1:12" ht="12" customHeight="1" x14ac:dyDescent="0.25">
      <c r="A1399" s="424"/>
      <c r="B1399" s="424"/>
      <c r="C1399" s="425"/>
      <c r="D1399" s="425"/>
      <c r="E1399" s="425"/>
      <c r="F1399" s="425"/>
      <c r="G1399" s="424"/>
      <c r="H1399" s="426"/>
      <c r="I1399" s="426"/>
      <c r="J1399" s="427"/>
      <c r="K1399" s="427"/>
      <c r="L1399" s="427"/>
    </row>
    <row r="1400" spans="1:12" ht="11.1" customHeight="1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</row>
    <row r="1401" spans="1:12" ht="20.100000000000001" customHeight="1" x14ac:dyDescent="0.25">
      <c r="A1401" s="417" t="s">
        <v>19</v>
      </c>
      <c r="B1401" s="417"/>
      <c r="C1401" s="417"/>
      <c r="D1401" s="417"/>
      <c r="E1401" s="418" t="s">
        <v>20</v>
      </c>
      <c r="F1401" s="418"/>
      <c r="G1401" s="418"/>
      <c r="H1401" s="418"/>
      <c r="I1401" s="419" t="s">
        <v>21</v>
      </c>
      <c r="J1401" s="419"/>
      <c r="K1401" s="419"/>
      <c r="L1401" s="419"/>
    </row>
    <row r="1402" spans="1:12" ht="20.100000000000001" customHeight="1" x14ac:dyDescent="0.25">
      <c r="A1402" s="420" t="s">
        <v>22</v>
      </c>
      <c r="B1402" s="420"/>
      <c r="C1402" s="421" t="s">
        <v>23</v>
      </c>
      <c r="D1402" s="421"/>
      <c r="E1402" s="421" t="s">
        <v>24</v>
      </c>
      <c r="F1402" s="421"/>
      <c r="G1402" s="421" t="s">
        <v>25</v>
      </c>
      <c r="H1402" s="421"/>
      <c r="I1402" s="421" t="s">
        <v>26</v>
      </c>
      <c r="J1402" s="421"/>
      <c r="K1402" s="422" t="s">
        <v>27</v>
      </c>
      <c r="L1402" s="422"/>
    </row>
    <row r="1403" spans="1:12" ht="15" customHeight="1" x14ac:dyDescent="0.25">
      <c r="A1403" s="433" t="s">
        <v>28</v>
      </c>
      <c r="B1403" s="433"/>
      <c r="C1403" s="433"/>
      <c r="D1403" s="433"/>
      <c r="E1403" s="433" t="s">
        <v>29</v>
      </c>
      <c r="F1403" s="433"/>
      <c r="G1403" s="433"/>
      <c r="H1403" s="433"/>
      <c r="I1403" s="433" t="s">
        <v>30</v>
      </c>
      <c r="J1403" s="433"/>
      <c r="K1403" s="433"/>
      <c r="L1403" s="433"/>
    </row>
    <row r="1404" spans="1:12" ht="15" customHeight="1" x14ac:dyDescent="0.25">
      <c r="A1404" s="432" t="s">
        <v>31</v>
      </c>
      <c r="B1404" s="432"/>
      <c r="C1404" s="432"/>
      <c r="D1404" s="432"/>
      <c r="E1404" s="432" t="s">
        <v>32</v>
      </c>
      <c r="F1404" s="432"/>
      <c r="G1404" s="432"/>
      <c r="H1404" s="432"/>
      <c r="I1404" s="432" t="s">
        <v>33</v>
      </c>
      <c r="J1404" s="432"/>
      <c r="K1404" s="432"/>
      <c r="L1404" s="432"/>
    </row>
    <row r="1405" spans="1:12" ht="15" customHeight="1" x14ac:dyDescent="0.25">
      <c r="A1405" s="432" t="s">
        <v>34</v>
      </c>
      <c r="B1405" s="432"/>
      <c r="C1405" s="432"/>
      <c r="D1405" s="432"/>
      <c r="E1405" s="432" t="s">
        <v>35</v>
      </c>
      <c r="F1405" s="432"/>
      <c r="G1405" s="432"/>
      <c r="H1405" s="432"/>
      <c r="I1405" s="432" t="s">
        <v>36</v>
      </c>
      <c r="J1405" s="432"/>
      <c r="K1405" s="432"/>
      <c r="L1405" s="432"/>
    </row>
    <row r="1406" spans="1:12" ht="15" customHeight="1" x14ac:dyDescent="0.25">
      <c r="A1406" s="432" t="s">
        <v>37</v>
      </c>
      <c r="B1406" s="432"/>
      <c r="C1406" s="432"/>
      <c r="D1406" s="432"/>
      <c r="E1406" s="432" t="s">
        <v>38</v>
      </c>
      <c r="F1406" s="432"/>
      <c r="G1406" s="432"/>
      <c r="H1406" s="432"/>
      <c r="I1406" s="432" t="s">
        <v>39</v>
      </c>
      <c r="J1406" s="432"/>
      <c r="K1406" s="432"/>
      <c r="L1406" s="432"/>
    </row>
    <row r="1407" spans="1:12" ht="15" customHeight="1" x14ac:dyDescent="0.25">
      <c r="A1407" s="428" t="s">
        <v>40</v>
      </c>
      <c r="B1407" s="428"/>
      <c r="C1407" s="428"/>
      <c r="D1407" s="428"/>
      <c r="E1407" s="428" t="s">
        <v>41</v>
      </c>
      <c r="F1407" s="428"/>
      <c r="G1407" s="428"/>
      <c r="H1407" s="428"/>
      <c r="I1407" s="428" t="s">
        <v>42</v>
      </c>
      <c r="J1407" s="428"/>
      <c r="K1407" s="428"/>
      <c r="L1407" s="428"/>
    </row>
    <row r="1408" spans="1:12" ht="11.1" customHeight="1" x14ac:dyDescent="0.25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</row>
    <row r="1409" spans="1:12" ht="20.100000000000001" customHeight="1" x14ac:dyDescent="0.25">
      <c r="A1409" s="429" t="s">
        <v>46</v>
      </c>
      <c r="B1409" s="429"/>
      <c r="C1409" s="429"/>
      <c r="D1409" s="429"/>
      <c r="E1409" s="429"/>
      <c r="F1409" s="429"/>
      <c r="G1409" s="429"/>
      <c r="H1409" s="429"/>
      <c r="I1409" s="429"/>
      <c r="J1409" s="429"/>
      <c r="K1409" s="429"/>
      <c r="L1409" s="6" t="s">
        <v>43</v>
      </c>
    </row>
    <row r="1410" spans="1:12" ht="26.1" customHeight="1" x14ac:dyDescent="0.25">
      <c r="A1410" s="430" t="str">
        <f>IF(ISERROR(VLOOKUP('Child Tracking Record Sheets'!#REF!,'Child Tracking Record Sheets'!#REF!,2,0)),"",VLOOKUP('Child Tracking Record Sheets'!#REF!,'Child Tracking Record Sheets'!#REF!,2,0))</f>
        <v/>
      </c>
      <c r="B1410" s="430"/>
      <c r="C1410" s="431" t="str">
        <f>IF(ISERROR(VLOOKUP('Child Tracking Record Sheets'!#REF!,'Class Record S5'!#REF!,2,0)),"",VLOOKUP('Child Tracking Record Sheets'!#REF!,'Class Record S5'!#REF!,2,0))</f>
        <v/>
      </c>
      <c r="D1410" s="431"/>
      <c r="E1410" s="431"/>
      <c r="F1410" s="431"/>
      <c r="G1410" s="431"/>
      <c r="H1410" s="431"/>
      <c r="I1410" s="431"/>
      <c r="J1410" s="431"/>
      <c r="K1410" s="431"/>
      <c r="L1410" s="7"/>
    </row>
    <row r="1411" spans="1:12" ht="26.1" customHeight="1" x14ac:dyDescent="0.25">
      <c r="A1411" s="434" t="str">
        <f>IF(ISERROR(VLOOKUP('Child Tracking Record Sheets'!#REF!,'Child Tracking Record Sheets'!#REF!,2,0)),"",VLOOKUP('Child Tracking Record Sheets'!#REF!,'Child Tracking Record Sheets'!#REF!,2,0))</f>
        <v/>
      </c>
      <c r="B1411" s="434"/>
      <c r="C1411" s="435" t="str">
        <f>IF(ISERROR(VLOOKUP('Child Tracking Record Sheets'!#REF!,'Class Record S5'!#REF!,2,0)),"",VLOOKUP('Child Tracking Record Sheets'!#REF!,'Class Record S5'!#REF!,2,0))</f>
        <v/>
      </c>
      <c r="D1411" s="435"/>
      <c r="E1411" s="435"/>
      <c r="F1411" s="435"/>
      <c r="G1411" s="435"/>
      <c r="H1411" s="435"/>
      <c r="I1411" s="435"/>
      <c r="J1411" s="435"/>
      <c r="K1411" s="435"/>
      <c r="L1411" s="8"/>
    </row>
    <row r="1412" spans="1:12" ht="26.1" customHeight="1" x14ac:dyDescent="0.25">
      <c r="A1412" s="434" t="str">
        <f>IF(ISERROR(VLOOKUP('Child Tracking Record Sheets'!#REF!,'Child Tracking Record Sheets'!#REF!,2,0)),"",VLOOKUP('Child Tracking Record Sheets'!#REF!,'Child Tracking Record Sheets'!#REF!,2,0))</f>
        <v/>
      </c>
      <c r="B1412" s="434"/>
      <c r="C1412" s="435" t="str">
        <f>IF(ISERROR(VLOOKUP('Child Tracking Record Sheets'!#REF!,'Class Record S5'!#REF!,2,0)),"",VLOOKUP('Child Tracking Record Sheets'!#REF!,'Class Record S5'!#REF!,2,0))</f>
        <v/>
      </c>
      <c r="D1412" s="435"/>
      <c r="E1412" s="435"/>
      <c r="F1412" s="435"/>
      <c r="G1412" s="435"/>
      <c r="H1412" s="435"/>
      <c r="I1412" s="435"/>
      <c r="J1412" s="435"/>
      <c r="K1412" s="435"/>
      <c r="L1412" s="8"/>
    </row>
    <row r="1413" spans="1:12" ht="26.1" customHeight="1" x14ac:dyDescent="0.25">
      <c r="A1413" s="436" t="str">
        <f>IF(ISERROR(VLOOKUP('Child Tracking Record Sheets'!#REF!,'Child Tracking Record Sheets'!#REF!,2,0)),"",VLOOKUP('Child Tracking Record Sheets'!#REF!,'Child Tracking Record Sheets'!#REF!,2,0))</f>
        <v/>
      </c>
      <c r="B1413" s="436"/>
      <c r="C1413" s="437" t="str">
        <f>IF(ISERROR(VLOOKUP('Child Tracking Record Sheets'!#REF!,'Class Record S5'!#REF!,2,0)),"",VLOOKUP('Child Tracking Record Sheets'!#REF!,'Class Record S5'!#REF!,2,0))</f>
        <v/>
      </c>
      <c r="D1413" s="437"/>
      <c r="E1413" s="437"/>
      <c r="F1413" s="437"/>
      <c r="G1413" s="437"/>
      <c r="H1413" s="437"/>
      <c r="I1413" s="437"/>
      <c r="J1413" s="437"/>
      <c r="K1413" s="437"/>
      <c r="L1413" s="9"/>
    </row>
    <row r="1414" spans="1:12" ht="11.1" customHeight="1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</row>
    <row r="1415" spans="1:12" ht="20.100000000000001" customHeight="1" x14ac:dyDescent="0.25">
      <c r="A1415" s="429" t="s">
        <v>47</v>
      </c>
      <c r="B1415" s="429"/>
      <c r="C1415" s="429"/>
      <c r="D1415" s="429"/>
      <c r="E1415" s="429"/>
      <c r="F1415" s="429"/>
      <c r="G1415" s="429"/>
      <c r="H1415" s="429"/>
      <c r="I1415" s="429"/>
      <c r="J1415" s="429"/>
      <c r="K1415" s="429"/>
      <c r="L1415" s="6" t="s">
        <v>43</v>
      </c>
    </row>
    <row r="1416" spans="1:12" ht="26.1" customHeight="1" x14ac:dyDescent="0.25">
      <c r="A1416" s="430" t="str">
        <f>IF(ISERROR(VLOOKUP('Child Tracking Record Sheets'!#REF!,'Child Tracking Record Sheets'!#REF!,2,0)),"",VLOOKUP('Child Tracking Record Sheets'!#REF!,'Child Tracking Record Sheets'!#REF!,2,0))</f>
        <v/>
      </c>
      <c r="B1416" s="430"/>
      <c r="C1416" s="431" t="str">
        <f>IF(ISERROR(VLOOKUP('Child Tracking Record Sheets'!#REF!,'Class Record S5'!#REF!,2,0)),"",VLOOKUP('Child Tracking Record Sheets'!#REF!,'Class Record S5'!#REF!,2,0))</f>
        <v/>
      </c>
      <c r="D1416" s="431"/>
      <c r="E1416" s="431"/>
      <c r="F1416" s="431"/>
      <c r="G1416" s="431"/>
      <c r="H1416" s="431"/>
      <c r="I1416" s="431"/>
      <c r="J1416" s="431"/>
      <c r="K1416" s="431"/>
      <c r="L1416" s="7"/>
    </row>
    <row r="1417" spans="1:12" ht="26.1" customHeight="1" x14ac:dyDescent="0.25">
      <c r="A1417" s="434" t="str">
        <f>IF(ISERROR(VLOOKUP('Child Tracking Record Sheets'!#REF!,'Child Tracking Record Sheets'!#REF!,2,0)),"",VLOOKUP('Child Tracking Record Sheets'!#REF!,'Child Tracking Record Sheets'!#REF!,2,0))</f>
        <v/>
      </c>
      <c r="B1417" s="434"/>
      <c r="C1417" s="435" t="str">
        <f>IF(ISERROR(VLOOKUP('Child Tracking Record Sheets'!#REF!,'Class Record S5'!#REF!,2,0)),"",VLOOKUP('Child Tracking Record Sheets'!#REF!,'Class Record S5'!#REF!,2,0))</f>
        <v/>
      </c>
      <c r="D1417" s="435"/>
      <c r="E1417" s="435"/>
      <c r="F1417" s="435"/>
      <c r="G1417" s="435"/>
      <c r="H1417" s="435"/>
      <c r="I1417" s="435"/>
      <c r="J1417" s="435"/>
      <c r="K1417" s="435"/>
      <c r="L1417" s="8"/>
    </row>
    <row r="1418" spans="1:12" ht="26.1" customHeight="1" x14ac:dyDescent="0.25">
      <c r="A1418" s="434" t="str">
        <f>IF(ISERROR(VLOOKUP('Child Tracking Record Sheets'!#REF!,'Child Tracking Record Sheets'!#REF!,2,0)),"",VLOOKUP('Child Tracking Record Sheets'!#REF!,'Child Tracking Record Sheets'!#REF!,2,0))</f>
        <v/>
      </c>
      <c r="B1418" s="434"/>
      <c r="C1418" s="435" t="str">
        <f>IF(ISERROR(VLOOKUP('Child Tracking Record Sheets'!#REF!,'Class Record S5'!#REF!,2,0)),"",VLOOKUP('Child Tracking Record Sheets'!#REF!,'Class Record S5'!#REF!,2,0))</f>
        <v/>
      </c>
      <c r="D1418" s="435"/>
      <c r="E1418" s="435"/>
      <c r="F1418" s="435"/>
      <c r="G1418" s="435"/>
      <c r="H1418" s="435"/>
      <c r="I1418" s="435"/>
      <c r="J1418" s="435"/>
      <c r="K1418" s="435"/>
      <c r="L1418" s="8"/>
    </row>
    <row r="1419" spans="1:12" ht="26.1" customHeight="1" x14ac:dyDescent="0.25">
      <c r="A1419" s="434" t="str">
        <f>IF(ISERROR(VLOOKUP('Child Tracking Record Sheets'!#REF!,'Child Tracking Record Sheets'!#REF!,2,0)),"",VLOOKUP('Child Tracking Record Sheets'!#REF!,'Child Tracking Record Sheets'!#REF!,2,0))</f>
        <v/>
      </c>
      <c r="B1419" s="434"/>
      <c r="C1419" s="435" t="str">
        <f>IF(ISERROR(VLOOKUP('Child Tracking Record Sheets'!#REF!,'Class Record S5'!#REF!,2,0)),"",VLOOKUP('Child Tracking Record Sheets'!#REF!,'Class Record S5'!#REF!,2,0))</f>
        <v/>
      </c>
      <c r="D1419" s="435"/>
      <c r="E1419" s="435"/>
      <c r="F1419" s="435"/>
      <c r="G1419" s="435"/>
      <c r="H1419" s="435"/>
      <c r="I1419" s="435"/>
      <c r="J1419" s="435"/>
      <c r="K1419" s="435"/>
      <c r="L1419" s="8"/>
    </row>
    <row r="1420" spans="1:12" ht="26.1" customHeight="1" x14ac:dyDescent="0.25">
      <c r="A1420" s="436" t="str">
        <f>IF(ISERROR(VLOOKUP('Child Tracking Record Sheets'!#REF!,'Child Tracking Record Sheets'!#REF!,2,0)),"",VLOOKUP('Child Tracking Record Sheets'!#REF!,'Child Tracking Record Sheets'!#REF!,2,0))</f>
        <v/>
      </c>
      <c r="B1420" s="436"/>
      <c r="C1420" s="437" t="str">
        <f>IF(ISERROR(VLOOKUP('Child Tracking Record Sheets'!#REF!,'Class Record S5'!#REF!,2,0)),"",VLOOKUP('Child Tracking Record Sheets'!#REF!,'Class Record S5'!#REF!,2,0))</f>
        <v/>
      </c>
      <c r="D1420" s="437"/>
      <c r="E1420" s="437"/>
      <c r="F1420" s="437"/>
      <c r="G1420" s="437"/>
      <c r="H1420" s="437"/>
      <c r="I1420" s="437"/>
      <c r="J1420" s="437"/>
      <c r="K1420" s="437"/>
      <c r="L1420" s="9"/>
    </row>
    <row r="1421" spans="1:12" ht="11.1" customHeight="1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</row>
    <row r="1422" spans="1:12" ht="20.100000000000001" customHeight="1" x14ac:dyDescent="0.25">
      <c r="A1422" s="429" t="s">
        <v>48</v>
      </c>
      <c r="B1422" s="429"/>
      <c r="C1422" s="429"/>
      <c r="D1422" s="429"/>
      <c r="E1422" s="429"/>
      <c r="F1422" s="429"/>
      <c r="G1422" s="429"/>
      <c r="H1422" s="429"/>
      <c r="I1422" s="429"/>
      <c r="J1422" s="429"/>
      <c r="K1422" s="429"/>
      <c r="L1422" s="6" t="s">
        <v>43</v>
      </c>
    </row>
    <row r="1423" spans="1:12" ht="26.1" customHeight="1" x14ac:dyDescent="0.25">
      <c r="A1423" s="430" t="str">
        <f>IF(ISERROR(VLOOKUP('Child Tracking Record Sheets'!#REF!,'Child Tracking Record Sheets'!#REF!,2,0)),"",VLOOKUP('Child Tracking Record Sheets'!#REF!,'Child Tracking Record Sheets'!#REF!,2,0))</f>
        <v/>
      </c>
      <c r="B1423" s="430"/>
      <c r="C1423" s="431" t="str">
        <f>IF(ISERROR(VLOOKUP('Child Tracking Record Sheets'!#REF!,'Class Record S5'!#REF!,2,0)),"",VLOOKUP('Child Tracking Record Sheets'!#REF!,'Class Record S5'!#REF!,2,0))</f>
        <v/>
      </c>
      <c r="D1423" s="431"/>
      <c r="E1423" s="431"/>
      <c r="F1423" s="431"/>
      <c r="G1423" s="431"/>
      <c r="H1423" s="431"/>
      <c r="I1423" s="431"/>
      <c r="J1423" s="431"/>
      <c r="K1423" s="431"/>
      <c r="L1423" s="7"/>
    </row>
    <row r="1424" spans="1:12" ht="26.1" customHeight="1" x14ac:dyDescent="0.25">
      <c r="A1424" s="434" t="str">
        <f>IF(ISERROR(VLOOKUP('Child Tracking Record Sheets'!#REF!,'Child Tracking Record Sheets'!#REF!,2,0)),"",VLOOKUP('Child Tracking Record Sheets'!#REF!,'Child Tracking Record Sheets'!#REF!,2,0))</f>
        <v/>
      </c>
      <c r="B1424" s="434"/>
      <c r="C1424" s="435" t="str">
        <f>IF(ISERROR(VLOOKUP('Child Tracking Record Sheets'!#REF!,'Class Record S5'!#REF!,2,0)),"",VLOOKUP('Child Tracking Record Sheets'!#REF!,'Class Record S5'!#REF!,2,0))</f>
        <v/>
      </c>
      <c r="D1424" s="435"/>
      <c r="E1424" s="435"/>
      <c r="F1424" s="435"/>
      <c r="G1424" s="435"/>
      <c r="H1424" s="435"/>
      <c r="I1424" s="435"/>
      <c r="J1424" s="435"/>
      <c r="K1424" s="435"/>
      <c r="L1424" s="8"/>
    </row>
    <row r="1425" spans="1:12" ht="26.1" customHeight="1" x14ac:dyDescent="0.25">
      <c r="A1425" s="434" t="str">
        <f>IF(ISERROR(VLOOKUP('Child Tracking Record Sheets'!#REF!,'Child Tracking Record Sheets'!#REF!,2,0)),"",VLOOKUP('Child Tracking Record Sheets'!#REF!,'Child Tracking Record Sheets'!#REF!,2,0))</f>
        <v/>
      </c>
      <c r="B1425" s="434"/>
      <c r="C1425" s="435" t="str">
        <f>IF(ISERROR(VLOOKUP('Child Tracking Record Sheets'!#REF!,'Class Record S5'!#REF!,2,0)),"",VLOOKUP('Child Tracking Record Sheets'!#REF!,'Class Record S5'!#REF!,2,0))</f>
        <v/>
      </c>
      <c r="D1425" s="435"/>
      <c r="E1425" s="435"/>
      <c r="F1425" s="435"/>
      <c r="G1425" s="435"/>
      <c r="H1425" s="435"/>
      <c r="I1425" s="435"/>
      <c r="J1425" s="435"/>
      <c r="K1425" s="435"/>
      <c r="L1425" s="8"/>
    </row>
    <row r="1426" spans="1:12" ht="26.1" customHeight="1" x14ac:dyDescent="0.25">
      <c r="A1426" s="434" t="str">
        <f>IF(ISERROR(VLOOKUP('Child Tracking Record Sheets'!#REF!,'Child Tracking Record Sheets'!#REF!,2,0)),"",VLOOKUP('Child Tracking Record Sheets'!#REF!,'Child Tracking Record Sheets'!#REF!,2,0))</f>
        <v/>
      </c>
      <c r="B1426" s="434"/>
      <c r="C1426" s="435" t="str">
        <f>IF(ISERROR(VLOOKUP('Child Tracking Record Sheets'!#REF!,'Class Record S5'!#REF!,2,0)),"",VLOOKUP('Child Tracking Record Sheets'!#REF!,'Class Record S5'!#REF!,2,0))</f>
        <v/>
      </c>
      <c r="D1426" s="435"/>
      <c r="E1426" s="435"/>
      <c r="F1426" s="435"/>
      <c r="G1426" s="435"/>
      <c r="H1426" s="435"/>
      <c r="I1426" s="435"/>
      <c r="J1426" s="435"/>
      <c r="K1426" s="435"/>
      <c r="L1426" s="8"/>
    </row>
    <row r="1427" spans="1:12" ht="26.1" customHeight="1" x14ac:dyDescent="0.25">
      <c r="A1427" s="436" t="str">
        <f>IF(ISERROR(VLOOKUP('Child Tracking Record Sheets'!#REF!,'Child Tracking Record Sheets'!#REF!,2,0)),"",VLOOKUP('Child Tracking Record Sheets'!#REF!,'Child Tracking Record Sheets'!#REF!,2,0))</f>
        <v/>
      </c>
      <c r="B1427" s="436"/>
      <c r="C1427" s="437" t="str">
        <f>IF(ISERROR(VLOOKUP('Child Tracking Record Sheets'!#REF!,'Class Record S5'!#REF!,2,0)),"",VLOOKUP('Child Tracking Record Sheets'!#REF!,'Class Record S5'!#REF!,2,0))</f>
        <v/>
      </c>
      <c r="D1427" s="437"/>
      <c r="E1427" s="437"/>
      <c r="F1427" s="437"/>
      <c r="G1427" s="437"/>
      <c r="H1427" s="437"/>
      <c r="I1427" s="437"/>
      <c r="J1427" s="437"/>
      <c r="K1427" s="437"/>
      <c r="L1427" s="9"/>
    </row>
    <row r="1428" spans="1:12" ht="11.1" customHeight="1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</row>
    <row r="1429" spans="1:12" ht="20.100000000000001" customHeight="1" x14ac:dyDescent="0.25">
      <c r="A1429" s="429" t="s">
        <v>49</v>
      </c>
      <c r="B1429" s="429"/>
      <c r="C1429" s="429"/>
      <c r="D1429" s="429"/>
      <c r="E1429" s="429"/>
      <c r="F1429" s="429"/>
      <c r="G1429" s="429"/>
      <c r="H1429" s="429"/>
      <c r="I1429" s="429"/>
      <c r="J1429" s="429"/>
      <c r="K1429" s="429"/>
      <c r="L1429" s="6" t="s">
        <v>43</v>
      </c>
    </row>
    <row r="1430" spans="1:12" ht="26.1" customHeight="1" x14ac:dyDescent="0.25">
      <c r="A1430" s="430" t="str">
        <f>IF(ISERROR(VLOOKUP('Child Tracking Record Sheets'!#REF!,'Child Tracking Record Sheets'!#REF!,2,0)),"",VLOOKUP('Child Tracking Record Sheets'!#REF!,'Child Tracking Record Sheets'!#REF!,2,0))</f>
        <v/>
      </c>
      <c r="B1430" s="430"/>
      <c r="C1430" s="431" t="str">
        <f>IF(ISERROR(VLOOKUP('Child Tracking Record Sheets'!#REF!,'Class Record S5'!#REF!,2,0)),"",VLOOKUP('Child Tracking Record Sheets'!#REF!,'Class Record S5'!#REF!,2,0))</f>
        <v/>
      </c>
      <c r="D1430" s="431"/>
      <c r="E1430" s="431"/>
      <c r="F1430" s="431"/>
      <c r="G1430" s="431"/>
      <c r="H1430" s="431"/>
      <c r="I1430" s="431"/>
      <c r="J1430" s="431"/>
      <c r="K1430" s="431"/>
      <c r="L1430" s="7"/>
    </row>
    <row r="1431" spans="1:12" ht="26.1" customHeight="1" x14ac:dyDescent="0.25">
      <c r="A1431" s="434" t="str">
        <f>IF(ISERROR(VLOOKUP('Child Tracking Record Sheets'!#REF!,'Child Tracking Record Sheets'!#REF!,2,0)),"",VLOOKUP('Child Tracking Record Sheets'!#REF!,'Child Tracking Record Sheets'!#REF!,2,0))</f>
        <v/>
      </c>
      <c r="B1431" s="434"/>
      <c r="C1431" s="435" t="str">
        <f>IF(ISERROR(VLOOKUP('Child Tracking Record Sheets'!#REF!,'Class Record S5'!#REF!,2,0)),"",VLOOKUP('Child Tracking Record Sheets'!#REF!,'Class Record S5'!#REF!,2,0))</f>
        <v/>
      </c>
      <c r="D1431" s="435"/>
      <c r="E1431" s="435"/>
      <c r="F1431" s="435"/>
      <c r="G1431" s="435"/>
      <c r="H1431" s="435"/>
      <c r="I1431" s="435"/>
      <c r="J1431" s="435"/>
      <c r="K1431" s="435"/>
      <c r="L1431" s="8"/>
    </row>
    <row r="1432" spans="1:12" ht="26.1" customHeight="1" x14ac:dyDescent="0.25">
      <c r="A1432" s="434" t="str">
        <f>IF(ISERROR(VLOOKUP('Child Tracking Record Sheets'!#REF!,'Child Tracking Record Sheets'!#REF!,2,0)),"",VLOOKUP('Child Tracking Record Sheets'!#REF!,'Child Tracking Record Sheets'!#REF!,2,0))</f>
        <v/>
      </c>
      <c r="B1432" s="434"/>
      <c r="C1432" s="435" t="str">
        <f>IF(ISERROR(VLOOKUP('Child Tracking Record Sheets'!#REF!,'Class Record S5'!#REF!,2,0)),"",VLOOKUP('Child Tracking Record Sheets'!#REF!,'Class Record S5'!#REF!,2,0))</f>
        <v/>
      </c>
      <c r="D1432" s="435"/>
      <c r="E1432" s="435"/>
      <c r="F1432" s="435"/>
      <c r="G1432" s="435"/>
      <c r="H1432" s="435"/>
      <c r="I1432" s="435"/>
      <c r="J1432" s="435"/>
      <c r="K1432" s="435"/>
      <c r="L1432" s="8"/>
    </row>
    <row r="1433" spans="1:12" ht="26.1" customHeight="1" x14ac:dyDescent="0.25">
      <c r="A1433" s="436" t="str">
        <f>IF(ISERROR(VLOOKUP('Child Tracking Record Sheets'!#REF!,'Child Tracking Record Sheets'!#REF!,2,0)),"",VLOOKUP('Child Tracking Record Sheets'!#REF!,'Child Tracking Record Sheets'!#REF!,2,0))</f>
        <v/>
      </c>
      <c r="B1433" s="436"/>
      <c r="C1433" s="437" t="str">
        <f>IF(ISERROR(VLOOKUP('Child Tracking Record Sheets'!#REF!,'Class Record S5'!#REF!,2,0)),"",VLOOKUP('Child Tracking Record Sheets'!#REF!,'Class Record S5'!#REF!,2,0))</f>
        <v/>
      </c>
      <c r="D1433" s="437"/>
      <c r="E1433" s="437"/>
      <c r="F1433" s="437"/>
      <c r="G1433" s="437"/>
      <c r="H1433" s="437"/>
      <c r="I1433" s="437"/>
      <c r="J1433" s="437"/>
      <c r="K1433" s="437"/>
      <c r="L1433" s="9"/>
    </row>
    <row r="1434" spans="1:12" ht="11.1" customHeight="1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</row>
    <row r="1435" spans="1:12" ht="20.100000000000001" customHeight="1" x14ac:dyDescent="0.25">
      <c r="A1435" s="438" t="s">
        <v>44</v>
      </c>
      <c r="B1435" s="438"/>
      <c r="C1435" s="438"/>
      <c r="D1435" s="438"/>
      <c r="E1435" s="438"/>
      <c r="F1435" s="438"/>
      <c r="G1435" s="438"/>
      <c r="H1435" s="438"/>
      <c r="I1435" s="438"/>
      <c r="J1435" s="438"/>
      <c r="K1435" s="439" t="s">
        <v>45</v>
      </c>
      <c r="L1435" s="439"/>
    </row>
    <row r="1436" spans="1:12" ht="20.100000000000001" customHeight="1" x14ac:dyDescent="0.25">
      <c r="A1436" s="440"/>
      <c r="B1436" s="440"/>
      <c r="C1436" s="440"/>
      <c r="D1436" s="440"/>
      <c r="E1436" s="440"/>
      <c r="F1436" s="440"/>
      <c r="G1436" s="440"/>
      <c r="H1436" s="440"/>
      <c r="I1436" s="440"/>
      <c r="J1436" s="440"/>
      <c r="K1436" s="441" t="e">
        <f>'Class Record S5'!#REF!</f>
        <v>#REF!</v>
      </c>
      <c r="L1436" s="441"/>
    </row>
    <row r="1437" spans="1:12" ht="20.100000000000001" customHeight="1" x14ac:dyDescent="0.25">
      <c r="A1437" s="440"/>
      <c r="B1437" s="440"/>
      <c r="C1437" s="440"/>
      <c r="D1437" s="440"/>
      <c r="E1437" s="440"/>
      <c r="F1437" s="440"/>
      <c r="G1437" s="440"/>
      <c r="H1437" s="440"/>
      <c r="I1437" s="440"/>
      <c r="J1437" s="440"/>
      <c r="K1437" s="441"/>
      <c r="L1437" s="441"/>
    </row>
    <row r="1438" spans="1:12" ht="20.100000000000001" customHeight="1" x14ac:dyDescent="0.25">
      <c r="A1438" s="440"/>
      <c r="B1438" s="440"/>
      <c r="C1438" s="440"/>
      <c r="D1438" s="440"/>
      <c r="E1438" s="440"/>
      <c r="F1438" s="440"/>
      <c r="G1438" s="440"/>
      <c r="H1438" s="440"/>
      <c r="I1438" s="440"/>
      <c r="J1438" s="440"/>
      <c r="K1438" s="441"/>
      <c r="L1438" s="441"/>
    </row>
    <row r="1439" spans="1:12" ht="20.100000000000001" customHeight="1" x14ac:dyDescent="0.25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</row>
    <row r="1440" spans="1:12" ht="20.100000000000001" customHeight="1" x14ac:dyDescent="0.2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</row>
    <row r="1441" spans="1:12" ht="24.6" customHeight="1" x14ac:dyDescent="0.25">
      <c r="A1441" s="423" t="e">
        <f>'Child Tracking Record Sheets'!$B$1:$F$1</f>
        <v>#VALUE!</v>
      </c>
      <c r="B1441" s="423"/>
      <c r="C1441" s="423"/>
      <c r="D1441" s="423"/>
      <c r="E1441" s="423"/>
      <c r="F1441" s="423"/>
      <c r="G1441" s="423"/>
      <c r="H1441" s="423"/>
      <c r="I1441" s="423"/>
      <c r="J1441" s="423"/>
      <c r="K1441" s="423"/>
      <c r="L1441" s="423"/>
    </row>
    <row r="1442" spans="1:12" ht="11.1" customHeight="1" x14ac:dyDescent="0.25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</row>
    <row r="1443" spans="1:12" ht="12" customHeight="1" x14ac:dyDescent="0.25">
      <c r="A1443" s="424" t="s">
        <v>17</v>
      </c>
      <c r="B1443" s="424"/>
      <c r="C1443" s="425">
        <f>'Class Record S5'!AK$2</f>
        <v>0</v>
      </c>
      <c r="D1443" s="425"/>
      <c r="E1443" s="425"/>
      <c r="F1443" s="425"/>
      <c r="G1443" s="424" t="s">
        <v>18</v>
      </c>
      <c r="H1443" s="426" t="e">
        <f>$H$3</f>
        <v>#REF!</v>
      </c>
      <c r="I1443" s="426"/>
      <c r="J1443" s="427" t="str">
        <f>'Class Record S5'!$C$2</f>
        <v>CLASS</v>
      </c>
      <c r="K1443" s="427"/>
      <c r="L1443" s="427"/>
    </row>
    <row r="1444" spans="1:12" ht="12" customHeight="1" x14ac:dyDescent="0.25">
      <c r="A1444" s="424"/>
      <c r="B1444" s="424"/>
      <c r="C1444" s="425"/>
      <c r="D1444" s="425"/>
      <c r="E1444" s="425"/>
      <c r="F1444" s="425"/>
      <c r="G1444" s="424"/>
      <c r="H1444" s="426"/>
      <c r="I1444" s="426"/>
      <c r="J1444" s="427"/>
      <c r="K1444" s="427"/>
      <c r="L1444" s="427"/>
    </row>
    <row r="1445" spans="1:12" ht="11.1" customHeight="1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</row>
    <row r="1446" spans="1:12" ht="20.100000000000001" customHeight="1" x14ac:dyDescent="0.25">
      <c r="A1446" s="417" t="s">
        <v>19</v>
      </c>
      <c r="B1446" s="417"/>
      <c r="C1446" s="417"/>
      <c r="D1446" s="417"/>
      <c r="E1446" s="418" t="s">
        <v>20</v>
      </c>
      <c r="F1446" s="418"/>
      <c r="G1446" s="418"/>
      <c r="H1446" s="418"/>
      <c r="I1446" s="419" t="s">
        <v>21</v>
      </c>
      <c r="J1446" s="419"/>
      <c r="K1446" s="419"/>
      <c r="L1446" s="419"/>
    </row>
    <row r="1447" spans="1:12" ht="20.100000000000001" customHeight="1" x14ac:dyDescent="0.25">
      <c r="A1447" s="420" t="s">
        <v>22</v>
      </c>
      <c r="B1447" s="420"/>
      <c r="C1447" s="421" t="s">
        <v>23</v>
      </c>
      <c r="D1447" s="421"/>
      <c r="E1447" s="421" t="s">
        <v>24</v>
      </c>
      <c r="F1447" s="421"/>
      <c r="G1447" s="421" t="s">
        <v>25</v>
      </c>
      <c r="H1447" s="421"/>
      <c r="I1447" s="421" t="s">
        <v>26</v>
      </c>
      <c r="J1447" s="421"/>
      <c r="K1447" s="422" t="s">
        <v>27</v>
      </c>
      <c r="L1447" s="422"/>
    </row>
    <row r="1448" spans="1:12" ht="15" customHeight="1" x14ac:dyDescent="0.25">
      <c r="A1448" s="433" t="s">
        <v>28</v>
      </c>
      <c r="B1448" s="433"/>
      <c r="C1448" s="433"/>
      <c r="D1448" s="433"/>
      <c r="E1448" s="433" t="s">
        <v>29</v>
      </c>
      <c r="F1448" s="433"/>
      <c r="G1448" s="433"/>
      <c r="H1448" s="433"/>
      <c r="I1448" s="433" t="s">
        <v>30</v>
      </c>
      <c r="J1448" s="433"/>
      <c r="K1448" s="433"/>
      <c r="L1448" s="433"/>
    </row>
    <row r="1449" spans="1:12" ht="15" customHeight="1" x14ac:dyDescent="0.25">
      <c r="A1449" s="432" t="s">
        <v>31</v>
      </c>
      <c r="B1449" s="432"/>
      <c r="C1449" s="432"/>
      <c r="D1449" s="432"/>
      <c r="E1449" s="432" t="s">
        <v>32</v>
      </c>
      <c r="F1449" s="432"/>
      <c r="G1449" s="432"/>
      <c r="H1449" s="432"/>
      <c r="I1449" s="432" t="s">
        <v>33</v>
      </c>
      <c r="J1449" s="432"/>
      <c r="K1449" s="432"/>
      <c r="L1449" s="432"/>
    </row>
    <row r="1450" spans="1:12" ht="15" customHeight="1" x14ac:dyDescent="0.25">
      <c r="A1450" s="432" t="s">
        <v>34</v>
      </c>
      <c r="B1450" s="432"/>
      <c r="C1450" s="432"/>
      <c r="D1450" s="432"/>
      <c r="E1450" s="432" t="s">
        <v>35</v>
      </c>
      <c r="F1450" s="432"/>
      <c r="G1450" s="432"/>
      <c r="H1450" s="432"/>
      <c r="I1450" s="432" t="s">
        <v>36</v>
      </c>
      <c r="J1450" s="432"/>
      <c r="K1450" s="432"/>
      <c r="L1450" s="432"/>
    </row>
    <row r="1451" spans="1:12" ht="15" customHeight="1" x14ac:dyDescent="0.25">
      <c r="A1451" s="432" t="s">
        <v>37</v>
      </c>
      <c r="B1451" s="432"/>
      <c r="C1451" s="432"/>
      <c r="D1451" s="432"/>
      <c r="E1451" s="432" t="s">
        <v>38</v>
      </c>
      <c r="F1451" s="432"/>
      <c r="G1451" s="432"/>
      <c r="H1451" s="432"/>
      <c r="I1451" s="432" t="s">
        <v>39</v>
      </c>
      <c r="J1451" s="432"/>
      <c r="K1451" s="432"/>
      <c r="L1451" s="432"/>
    </row>
    <row r="1452" spans="1:12" ht="15" customHeight="1" x14ac:dyDescent="0.25">
      <c r="A1452" s="428" t="s">
        <v>40</v>
      </c>
      <c r="B1452" s="428"/>
      <c r="C1452" s="428"/>
      <c r="D1452" s="428"/>
      <c r="E1452" s="428" t="s">
        <v>41</v>
      </c>
      <c r="F1452" s="428"/>
      <c r="G1452" s="428"/>
      <c r="H1452" s="428"/>
      <c r="I1452" s="428" t="s">
        <v>42</v>
      </c>
      <c r="J1452" s="428"/>
      <c r="K1452" s="428"/>
      <c r="L1452" s="428"/>
    </row>
    <row r="1453" spans="1:12" ht="11.1" customHeight="1" x14ac:dyDescent="0.2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</row>
    <row r="1454" spans="1:12" ht="20.100000000000001" customHeight="1" x14ac:dyDescent="0.25">
      <c r="A1454" s="429" t="s">
        <v>46</v>
      </c>
      <c r="B1454" s="429"/>
      <c r="C1454" s="429"/>
      <c r="D1454" s="429"/>
      <c r="E1454" s="429"/>
      <c r="F1454" s="429"/>
      <c r="G1454" s="429"/>
      <c r="H1454" s="429"/>
      <c r="I1454" s="429"/>
      <c r="J1454" s="429"/>
      <c r="K1454" s="429"/>
      <c r="L1454" s="6" t="s">
        <v>43</v>
      </c>
    </row>
    <row r="1455" spans="1:12" ht="26.1" customHeight="1" x14ac:dyDescent="0.25">
      <c r="A1455" s="430" t="str">
        <f>IF(ISERROR(VLOOKUP('Child Tracking Record Sheets'!#REF!,'Child Tracking Record Sheets'!#REF!,2,0)),"",VLOOKUP('Child Tracking Record Sheets'!#REF!,'Child Tracking Record Sheets'!#REF!,2,0))</f>
        <v/>
      </c>
      <c r="B1455" s="430"/>
      <c r="C1455" s="431" t="str">
        <f>IF(ISERROR(VLOOKUP('Child Tracking Record Sheets'!#REF!,'Class Record S5'!#REF!,2,0)),"",VLOOKUP('Child Tracking Record Sheets'!#REF!,'Class Record S5'!#REF!,2,0))</f>
        <v/>
      </c>
      <c r="D1455" s="431"/>
      <c r="E1455" s="431"/>
      <c r="F1455" s="431"/>
      <c r="G1455" s="431"/>
      <c r="H1455" s="431"/>
      <c r="I1455" s="431"/>
      <c r="J1455" s="431"/>
      <c r="K1455" s="431"/>
      <c r="L1455" s="7"/>
    </row>
    <row r="1456" spans="1:12" ht="26.1" customHeight="1" x14ac:dyDescent="0.25">
      <c r="A1456" s="434" t="str">
        <f>IF(ISERROR(VLOOKUP('Child Tracking Record Sheets'!#REF!,'Child Tracking Record Sheets'!#REF!,2,0)),"",VLOOKUP('Child Tracking Record Sheets'!#REF!,'Child Tracking Record Sheets'!#REF!,2,0))</f>
        <v/>
      </c>
      <c r="B1456" s="434"/>
      <c r="C1456" s="435" t="str">
        <f>IF(ISERROR(VLOOKUP('Child Tracking Record Sheets'!#REF!,'Class Record S5'!#REF!,2,0)),"",VLOOKUP('Child Tracking Record Sheets'!#REF!,'Class Record S5'!#REF!,2,0))</f>
        <v/>
      </c>
      <c r="D1456" s="435"/>
      <c r="E1456" s="435"/>
      <c r="F1456" s="435"/>
      <c r="G1456" s="435"/>
      <c r="H1456" s="435"/>
      <c r="I1456" s="435"/>
      <c r="J1456" s="435"/>
      <c r="K1456" s="435"/>
      <c r="L1456" s="8"/>
    </row>
    <row r="1457" spans="1:12" ht="26.1" customHeight="1" x14ac:dyDescent="0.25">
      <c r="A1457" s="434" t="str">
        <f>IF(ISERROR(VLOOKUP('Child Tracking Record Sheets'!#REF!,'Child Tracking Record Sheets'!#REF!,2,0)),"",VLOOKUP('Child Tracking Record Sheets'!#REF!,'Child Tracking Record Sheets'!#REF!,2,0))</f>
        <v/>
      </c>
      <c r="B1457" s="434"/>
      <c r="C1457" s="435" t="str">
        <f>IF(ISERROR(VLOOKUP('Child Tracking Record Sheets'!#REF!,'Class Record S5'!#REF!,2,0)),"",VLOOKUP('Child Tracking Record Sheets'!#REF!,'Class Record S5'!#REF!,2,0))</f>
        <v/>
      </c>
      <c r="D1457" s="435"/>
      <c r="E1457" s="435"/>
      <c r="F1457" s="435"/>
      <c r="G1457" s="435"/>
      <c r="H1457" s="435"/>
      <c r="I1457" s="435"/>
      <c r="J1457" s="435"/>
      <c r="K1457" s="435"/>
      <c r="L1457" s="8"/>
    </row>
    <row r="1458" spans="1:12" ht="26.1" customHeight="1" x14ac:dyDescent="0.25">
      <c r="A1458" s="436" t="str">
        <f>IF(ISERROR(VLOOKUP('Child Tracking Record Sheets'!#REF!,'Child Tracking Record Sheets'!#REF!,2,0)),"",VLOOKUP('Child Tracking Record Sheets'!#REF!,'Child Tracking Record Sheets'!#REF!,2,0))</f>
        <v/>
      </c>
      <c r="B1458" s="436"/>
      <c r="C1458" s="437" t="str">
        <f>IF(ISERROR(VLOOKUP('Child Tracking Record Sheets'!#REF!,'Class Record S5'!#REF!,2,0)),"",VLOOKUP('Child Tracking Record Sheets'!#REF!,'Class Record S5'!#REF!,2,0))</f>
        <v/>
      </c>
      <c r="D1458" s="437"/>
      <c r="E1458" s="437"/>
      <c r="F1458" s="437"/>
      <c r="G1458" s="437"/>
      <c r="H1458" s="437"/>
      <c r="I1458" s="437"/>
      <c r="J1458" s="437"/>
      <c r="K1458" s="437"/>
      <c r="L1458" s="9"/>
    </row>
    <row r="1459" spans="1:12" ht="11.1" customHeight="1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</row>
    <row r="1460" spans="1:12" ht="20.100000000000001" customHeight="1" x14ac:dyDescent="0.25">
      <c r="A1460" s="429" t="s">
        <v>47</v>
      </c>
      <c r="B1460" s="429"/>
      <c r="C1460" s="429"/>
      <c r="D1460" s="429"/>
      <c r="E1460" s="429"/>
      <c r="F1460" s="429"/>
      <c r="G1460" s="429"/>
      <c r="H1460" s="429"/>
      <c r="I1460" s="429"/>
      <c r="J1460" s="429"/>
      <c r="K1460" s="429"/>
      <c r="L1460" s="6" t="s">
        <v>43</v>
      </c>
    </row>
    <row r="1461" spans="1:12" ht="26.1" customHeight="1" x14ac:dyDescent="0.25">
      <c r="A1461" s="430" t="str">
        <f>IF(ISERROR(VLOOKUP('Child Tracking Record Sheets'!#REF!,'Child Tracking Record Sheets'!#REF!,2,0)),"",VLOOKUP('Child Tracking Record Sheets'!#REF!,'Child Tracking Record Sheets'!#REF!,2,0))</f>
        <v/>
      </c>
      <c r="B1461" s="430"/>
      <c r="C1461" s="431" t="str">
        <f>IF(ISERROR(VLOOKUP('Child Tracking Record Sheets'!#REF!,'Class Record S5'!#REF!,2,0)),"",VLOOKUP('Child Tracking Record Sheets'!#REF!,'Class Record S5'!#REF!,2,0))</f>
        <v/>
      </c>
      <c r="D1461" s="431"/>
      <c r="E1461" s="431"/>
      <c r="F1461" s="431"/>
      <c r="G1461" s="431"/>
      <c r="H1461" s="431"/>
      <c r="I1461" s="431"/>
      <c r="J1461" s="431"/>
      <c r="K1461" s="431"/>
      <c r="L1461" s="7"/>
    </row>
    <row r="1462" spans="1:12" ht="26.1" customHeight="1" x14ac:dyDescent="0.25">
      <c r="A1462" s="434" t="str">
        <f>IF(ISERROR(VLOOKUP('Child Tracking Record Sheets'!#REF!,'Child Tracking Record Sheets'!#REF!,2,0)),"",VLOOKUP('Child Tracking Record Sheets'!#REF!,'Child Tracking Record Sheets'!#REF!,2,0))</f>
        <v/>
      </c>
      <c r="B1462" s="434"/>
      <c r="C1462" s="435" t="str">
        <f>IF(ISERROR(VLOOKUP('Child Tracking Record Sheets'!#REF!,'Class Record S5'!#REF!,2,0)),"",VLOOKUP('Child Tracking Record Sheets'!#REF!,'Class Record S5'!#REF!,2,0))</f>
        <v/>
      </c>
      <c r="D1462" s="435"/>
      <c r="E1462" s="435"/>
      <c r="F1462" s="435"/>
      <c r="G1462" s="435"/>
      <c r="H1462" s="435"/>
      <c r="I1462" s="435"/>
      <c r="J1462" s="435"/>
      <c r="K1462" s="435"/>
      <c r="L1462" s="8"/>
    </row>
    <row r="1463" spans="1:12" ht="26.1" customHeight="1" x14ac:dyDescent="0.25">
      <c r="A1463" s="434" t="str">
        <f>IF(ISERROR(VLOOKUP('Child Tracking Record Sheets'!#REF!,'Child Tracking Record Sheets'!#REF!,2,0)),"",VLOOKUP('Child Tracking Record Sheets'!#REF!,'Child Tracking Record Sheets'!#REF!,2,0))</f>
        <v/>
      </c>
      <c r="B1463" s="434"/>
      <c r="C1463" s="435" t="str">
        <f>IF(ISERROR(VLOOKUP('Child Tracking Record Sheets'!#REF!,'Class Record S5'!#REF!,2,0)),"",VLOOKUP('Child Tracking Record Sheets'!#REF!,'Class Record S5'!#REF!,2,0))</f>
        <v/>
      </c>
      <c r="D1463" s="435"/>
      <c r="E1463" s="435"/>
      <c r="F1463" s="435"/>
      <c r="G1463" s="435"/>
      <c r="H1463" s="435"/>
      <c r="I1463" s="435"/>
      <c r="J1463" s="435"/>
      <c r="K1463" s="435"/>
      <c r="L1463" s="8"/>
    </row>
    <row r="1464" spans="1:12" ht="26.1" customHeight="1" x14ac:dyDescent="0.25">
      <c r="A1464" s="434" t="str">
        <f>IF(ISERROR(VLOOKUP('Child Tracking Record Sheets'!#REF!,'Child Tracking Record Sheets'!#REF!,2,0)),"",VLOOKUP('Child Tracking Record Sheets'!#REF!,'Child Tracking Record Sheets'!#REF!,2,0))</f>
        <v/>
      </c>
      <c r="B1464" s="434"/>
      <c r="C1464" s="435" t="str">
        <f>IF(ISERROR(VLOOKUP('Child Tracking Record Sheets'!#REF!,'Class Record S5'!#REF!,2,0)),"",VLOOKUP('Child Tracking Record Sheets'!#REF!,'Class Record S5'!#REF!,2,0))</f>
        <v/>
      </c>
      <c r="D1464" s="435"/>
      <c r="E1464" s="435"/>
      <c r="F1464" s="435"/>
      <c r="G1464" s="435"/>
      <c r="H1464" s="435"/>
      <c r="I1464" s="435"/>
      <c r="J1464" s="435"/>
      <c r="K1464" s="435"/>
      <c r="L1464" s="8"/>
    </row>
    <row r="1465" spans="1:12" ht="26.1" customHeight="1" x14ac:dyDescent="0.25">
      <c r="A1465" s="436" t="str">
        <f>IF(ISERROR(VLOOKUP('Child Tracking Record Sheets'!#REF!,'Child Tracking Record Sheets'!#REF!,2,0)),"",VLOOKUP('Child Tracking Record Sheets'!#REF!,'Child Tracking Record Sheets'!#REF!,2,0))</f>
        <v/>
      </c>
      <c r="B1465" s="436"/>
      <c r="C1465" s="437" t="str">
        <f>IF(ISERROR(VLOOKUP('Child Tracking Record Sheets'!#REF!,'Class Record S5'!#REF!,2,0)),"",VLOOKUP('Child Tracking Record Sheets'!#REF!,'Class Record S5'!#REF!,2,0))</f>
        <v/>
      </c>
      <c r="D1465" s="437"/>
      <c r="E1465" s="437"/>
      <c r="F1465" s="437"/>
      <c r="G1465" s="437"/>
      <c r="H1465" s="437"/>
      <c r="I1465" s="437"/>
      <c r="J1465" s="437"/>
      <c r="K1465" s="437"/>
      <c r="L1465" s="9"/>
    </row>
    <row r="1466" spans="1:12" ht="11.1" customHeight="1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</row>
    <row r="1467" spans="1:12" ht="20.100000000000001" customHeight="1" x14ac:dyDescent="0.25">
      <c r="A1467" s="429" t="s">
        <v>48</v>
      </c>
      <c r="B1467" s="429"/>
      <c r="C1467" s="429"/>
      <c r="D1467" s="429"/>
      <c r="E1467" s="429"/>
      <c r="F1467" s="429"/>
      <c r="G1467" s="429"/>
      <c r="H1467" s="429"/>
      <c r="I1467" s="429"/>
      <c r="J1467" s="429"/>
      <c r="K1467" s="429"/>
      <c r="L1467" s="6" t="s">
        <v>43</v>
      </c>
    </row>
    <row r="1468" spans="1:12" ht="26.1" customHeight="1" x14ac:dyDescent="0.25">
      <c r="A1468" s="430" t="str">
        <f>IF(ISERROR(VLOOKUP('Child Tracking Record Sheets'!#REF!,'Child Tracking Record Sheets'!#REF!,2,0)),"",VLOOKUP('Child Tracking Record Sheets'!#REF!,'Child Tracking Record Sheets'!#REF!,2,0))</f>
        <v/>
      </c>
      <c r="B1468" s="430"/>
      <c r="C1468" s="431" t="str">
        <f>IF(ISERROR(VLOOKUP('Child Tracking Record Sheets'!#REF!,'Class Record S5'!#REF!,2,0)),"",VLOOKUP('Child Tracking Record Sheets'!#REF!,'Class Record S5'!#REF!,2,0))</f>
        <v/>
      </c>
      <c r="D1468" s="431"/>
      <c r="E1468" s="431"/>
      <c r="F1468" s="431"/>
      <c r="G1468" s="431"/>
      <c r="H1468" s="431"/>
      <c r="I1468" s="431"/>
      <c r="J1468" s="431"/>
      <c r="K1468" s="431"/>
      <c r="L1468" s="7"/>
    </row>
    <row r="1469" spans="1:12" ht="26.1" customHeight="1" x14ac:dyDescent="0.25">
      <c r="A1469" s="434" t="str">
        <f>IF(ISERROR(VLOOKUP('Child Tracking Record Sheets'!#REF!,'Child Tracking Record Sheets'!#REF!,2,0)),"",VLOOKUP('Child Tracking Record Sheets'!#REF!,'Child Tracking Record Sheets'!#REF!,2,0))</f>
        <v/>
      </c>
      <c r="B1469" s="434"/>
      <c r="C1469" s="435" t="str">
        <f>IF(ISERROR(VLOOKUP('Child Tracking Record Sheets'!#REF!,'Class Record S5'!#REF!,2,0)),"",VLOOKUP('Child Tracking Record Sheets'!#REF!,'Class Record S5'!#REF!,2,0))</f>
        <v/>
      </c>
      <c r="D1469" s="435"/>
      <c r="E1469" s="435"/>
      <c r="F1469" s="435"/>
      <c r="G1469" s="435"/>
      <c r="H1469" s="435"/>
      <c r="I1469" s="435"/>
      <c r="J1469" s="435"/>
      <c r="K1469" s="435"/>
      <c r="L1469" s="8"/>
    </row>
    <row r="1470" spans="1:12" ht="26.1" customHeight="1" x14ac:dyDescent="0.25">
      <c r="A1470" s="434" t="str">
        <f>IF(ISERROR(VLOOKUP('Child Tracking Record Sheets'!#REF!,'Child Tracking Record Sheets'!#REF!,2,0)),"",VLOOKUP('Child Tracking Record Sheets'!#REF!,'Child Tracking Record Sheets'!#REF!,2,0))</f>
        <v/>
      </c>
      <c r="B1470" s="434"/>
      <c r="C1470" s="435" t="str">
        <f>IF(ISERROR(VLOOKUP('Child Tracking Record Sheets'!#REF!,'Class Record S5'!#REF!,2,0)),"",VLOOKUP('Child Tracking Record Sheets'!#REF!,'Class Record S5'!#REF!,2,0))</f>
        <v/>
      </c>
      <c r="D1470" s="435"/>
      <c r="E1470" s="435"/>
      <c r="F1470" s="435"/>
      <c r="G1470" s="435"/>
      <c r="H1470" s="435"/>
      <c r="I1470" s="435"/>
      <c r="J1470" s="435"/>
      <c r="K1470" s="435"/>
      <c r="L1470" s="8"/>
    </row>
    <row r="1471" spans="1:12" ht="26.1" customHeight="1" x14ac:dyDescent="0.25">
      <c r="A1471" s="434" t="str">
        <f>IF(ISERROR(VLOOKUP('Child Tracking Record Sheets'!#REF!,'Child Tracking Record Sheets'!#REF!,2,0)),"",VLOOKUP('Child Tracking Record Sheets'!#REF!,'Child Tracking Record Sheets'!#REF!,2,0))</f>
        <v/>
      </c>
      <c r="B1471" s="434"/>
      <c r="C1471" s="435" t="str">
        <f>IF(ISERROR(VLOOKUP('Child Tracking Record Sheets'!#REF!,'Class Record S5'!#REF!,2,0)),"",VLOOKUP('Child Tracking Record Sheets'!#REF!,'Class Record S5'!#REF!,2,0))</f>
        <v/>
      </c>
      <c r="D1471" s="435"/>
      <c r="E1471" s="435"/>
      <c r="F1471" s="435"/>
      <c r="G1471" s="435"/>
      <c r="H1471" s="435"/>
      <c r="I1471" s="435"/>
      <c r="J1471" s="435"/>
      <c r="K1471" s="435"/>
      <c r="L1471" s="8"/>
    </row>
    <row r="1472" spans="1:12" ht="26.1" customHeight="1" x14ac:dyDescent="0.25">
      <c r="A1472" s="436" t="str">
        <f>IF(ISERROR(VLOOKUP('Child Tracking Record Sheets'!#REF!,'Child Tracking Record Sheets'!#REF!,2,0)),"",VLOOKUP('Child Tracking Record Sheets'!#REF!,'Child Tracking Record Sheets'!#REF!,2,0))</f>
        <v/>
      </c>
      <c r="B1472" s="436"/>
      <c r="C1472" s="437" t="str">
        <f>IF(ISERROR(VLOOKUP('Child Tracking Record Sheets'!#REF!,'Class Record S5'!#REF!,2,0)),"",VLOOKUP('Child Tracking Record Sheets'!#REF!,'Class Record S5'!#REF!,2,0))</f>
        <v/>
      </c>
      <c r="D1472" s="437"/>
      <c r="E1472" s="437"/>
      <c r="F1472" s="437"/>
      <c r="G1472" s="437"/>
      <c r="H1472" s="437"/>
      <c r="I1472" s="437"/>
      <c r="J1472" s="437"/>
      <c r="K1472" s="437"/>
      <c r="L1472" s="9"/>
    </row>
    <row r="1473" spans="1:12" ht="11.1" customHeight="1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</row>
    <row r="1474" spans="1:12" ht="20.100000000000001" customHeight="1" x14ac:dyDescent="0.25">
      <c r="A1474" s="429" t="s">
        <v>49</v>
      </c>
      <c r="B1474" s="429"/>
      <c r="C1474" s="429"/>
      <c r="D1474" s="429"/>
      <c r="E1474" s="429"/>
      <c r="F1474" s="429"/>
      <c r="G1474" s="429"/>
      <c r="H1474" s="429"/>
      <c r="I1474" s="429"/>
      <c r="J1474" s="429"/>
      <c r="K1474" s="429"/>
      <c r="L1474" s="6" t="s">
        <v>43</v>
      </c>
    </row>
    <row r="1475" spans="1:12" ht="26.1" customHeight="1" x14ac:dyDescent="0.25">
      <c r="A1475" s="430" t="str">
        <f>IF(ISERROR(VLOOKUP('Child Tracking Record Sheets'!#REF!,'Child Tracking Record Sheets'!#REF!,2,0)),"",VLOOKUP('Child Tracking Record Sheets'!#REF!,'Child Tracking Record Sheets'!#REF!,2,0))</f>
        <v/>
      </c>
      <c r="B1475" s="430"/>
      <c r="C1475" s="431" t="str">
        <f>IF(ISERROR(VLOOKUP('Child Tracking Record Sheets'!#REF!,'Class Record S5'!#REF!,2,0)),"",VLOOKUP('Child Tracking Record Sheets'!#REF!,'Class Record S5'!#REF!,2,0))</f>
        <v/>
      </c>
      <c r="D1475" s="431"/>
      <c r="E1475" s="431"/>
      <c r="F1475" s="431"/>
      <c r="G1475" s="431"/>
      <c r="H1475" s="431"/>
      <c r="I1475" s="431"/>
      <c r="J1475" s="431"/>
      <c r="K1475" s="431"/>
      <c r="L1475" s="7"/>
    </row>
    <row r="1476" spans="1:12" ht="26.1" customHeight="1" x14ac:dyDescent="0.25">
      <c r="A1476" s="434" t="str">
        <f>IF(ISERROR(VLOOKUP('Child Tracking Record Sheets'!#REF!,'Child Tracking Record Sheets'!#REF!,2,0)),"",VLOOKUP('Child Tracking Record Sheets'!#REF!,'Child Tracking Record Sheets'!#REF!,2,0))</f>
        <v/>
      </c>
      <c r="B1476" s="434"/>
      <c r="C1476" s="435" t="str">
        <f>IF(ISERROR(VLOOKUP('Child Tracking Record Sheets'!#REF!,'Class Record S5'!#REF!,2,0)),"",VLOOKUP('Child Tracking Record Sheets'!#REF!,'Class Record S5'!#REF!,2,0))</f>
        <v/>
      </c>
      <c r="D1476" s="435"/>
      <c r="E1476" s="435"/>
      <c r="F1476" s="435"/>
      <c r="G1476" s="435"/>
      <c r="H1476" s="435"/>
      <c r="I1476" s="435"/>
      <c r="J1476" s="435"/>
      <c r="K1476" s="435"/>
      <c r="L1476" s="8"/>
    </row>
    <row r="1477" spans="1:12" ht="26.1" customHeight="1" x14ac:dyDescent="0.25">
      <c r="A1477" s="434" t="str">
        <f>IF(ISERROR(VLOOKUP('Child Tracking Record Sheets'!#REF!,'Child Tracking Record Sheets'!#REF!,2,0)),"",VLOOKUP('Child Tracking Record Sheets'!#REF!,'Child Tracking Record Sheets'!#REF!,2,0))</f>
        <v/>
      </c>
      <c r="B1477" s="434"/>
      <c r="C1477" s="435" t="str">
        <f>IF(ISERROR(VLOOKUP('Child Tracking Record Sheets'!#REF!,'Class Record S5'!#REF!,2,0)),"",VLOOKUP('Child Tracking Record Sheets'!#REF!,'Class Record S5'!#REF!,2,0))</f>
        <v/>
      </c>
      <c r="D1477" s="435"/>
      <c r="E1477" s="435"/>
      <c r="F1477" s="435"/>
      <c r="G1477" s="435"/>
      <c r="H1477" s="435"/>
      <c r="I1477" s="435"/>
      <c r="J1477" s="435"/>
      <c r="K1477" s="435"/>
      <c r="L1477" s="8"/>
    </row>
    <row r="1478" spans="1:12" ht="26.1" customHeight="1" x14ac:dyDescent="0.25">
      <c r="A1478" s="436" t="str">
        <f>IF(ISERROR(VLOOKUP('Child Tracking Record Sheets'!#REF!,'Child Tracking Record Sheets'!#REF!,2,0)),"",VLOOKUP('Child Tracking Record Sheets'!#REF!,'Child Tracking Record Sheets'!#REF!,2,0))</f>
        <v/>
      </c>
      <c r="B1478" s="436"/>
      <c r="C1478" s="437" t="str">
        <f>IF(ISERROR(VLOOKUP('Child Tracking Record Sheets'!#REF!,'Class Record S5'!#REF!,2,0)),"",VLOOKUP('Child Tracking Record Sheets'!#REF!,'Class Record S5'!#REF!,2,0))</f>
        <v/>
      </c>
      <c r="D1478" s="437"/>
      <c r="E1478" s="437"/>
      <c r="F1478" s="437"/>
      <c r="G1478" s="437"/>
      <c r="H1478" s="437"/>
      <c r="I1478" s="437"/>
      <c r="J1478" s="437"/>
      <c r="K1478" s="437"/>
      <c r="L1478" s="9"/>
    </row>
    <row r="1479" spans="1:12" ht="11.1" customHeight="1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</row>
    <row r="1480" spans="1:12" ht="20.100000000000001" customHeight="1" x14ac:dyDescent="0.25">
      <c r="A1480" s="438" t="s">
        <v>44</v>
      </c>
      <c r="B1480" s="438"/>
      <c r="C1480" s="438"/>
      <c r="D1480" s="438"/>
      <c r="E1480" s="438"/>
      <c r="F1480" s="438"/>
      <c r="G1480" s="438"/>
      <c r="H1480" s="438"/>
      <c r="I1480" s="438"/>
      <c r="J1480" s="438"/>
      <c r="K1480" s="439" t="s">
        <v>45</v>
      </c>
      <c r="L1480" s="439"/>
    </row>
    <row r="1481" spans="1:12" ht="20.100000000000001" customHeight="1" x14ac:dyDescent="0.25">
      <c r="A1481" s="440"/>
      <c r="B1481" s="440"/>
      <c r="C1481" s="440"/>
      <c r="D1481" s="440"/>
      <c r="E1481" s="440"/>
      <c r="F1481" s="440"/>
      <c r="G1481" s="440"/>
      <c r="H1481" s="440"/>
      <c r="I1481" s="440"/>
      <c r="J1481" s="440"/>
      <c r="K1481" s="441" t="e">
        <f>'Class Record S5'!#REF!</f>
        <v>#REF!</v>
      </c>
      <c r="L1481" s="441"/>
    </row>
    <row r="1482" spans="1:12" ht="20.100000000000001" customHeight="1" x14ac:dyDescent="0.25">
      <c r="A1482" s="440"/>
      <c r="B1482" s="440"/>
      <c r="C1482" s="440"/>
      <c r="D1482" s="440"/>
      <c r="E1482" s="440"/>
      <c r="F1482" s="440"/>
      <c r="G1482" s="440"/>
      <c r="H1482" s="440"/>
      <c r="I1482" s="440"/>
      <c r="J1482" s="440"/>
      <c r="K1482" s="441"/>
      <c r="L1482" s="441"/>
    </row>
    <row r="1483" spans="1:12" ht="20.100000000000001" customHeight="1" x14ac:dyDescent="0.25">
      <c r="A1483" s="440"/>
      <c r="B1483" s="440"/>
      <c r="C1483" s="440"/>
      <c r="D1483" s="440"/>
      <c r="E1483" s="440"/>
      <c r="F1483" s="440"/>
      <c r="G1483" s="440"/>
      <c r="H1483" s="440"/>
      <c r="I1483" s="440"/>
      <c r="J1483" s="440"/>
      <c r="K1483" s="441"/>
      <c r="L1483" s="441"/>
    </row>
    <row r="1484" spans="1:12" ht="20.100000000000001" customHeight="1" x14ac:dyDescent="0.25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</row>
    <row r="1485" spans="1:12" ht="20.100000000000001" customHeight="1" x14ac:dyDescent="0.2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</row>
    <row r="1486" spans="1:12" ht="24.6" customHeight="1" x14ac:dyDescent="0.25">
      <c r="A1486" s="423" t="e">
        <f>'Child Tracking Record Sheets'!$B$1:$F$1</f>
        <v>#VALUE!</v>
      </c>
      <c r="B1486" s="423"/>
      <c r="C1486" s="423"/>
      <c r="D1486" s="423"/>
      <c r="E1486" s="423"/>
      <c r="F1486" s="423"/>
      <c r="G1486" s="423"/>
      <c r="H1486" s="423"/>
      <c r="I1486" s="423"/>
      <c r="J1486" s="423"/>
      <c r="K1486" s="423"/>
      <c r="L1486" s="423"/>
    </row>
    <row r="1487" spans="1:12" ht="11.1" customHeight="1" x14ac:dyDescent="0.25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</row>
    <row r="1488" spans="1:12" ht="12" customHeight="1" x14ac:dyDescent="0.25">
      <c r="A1488" s="424" t="s">
        <v>17</v>
      </c>
      <c r="B1488" s="424"/>
      <c r="C1488" s="425">
        <f>'Class Record S5'!AL$2</f>
        <v>0</v>
      </c>
      <c r="D1488" s="425"/>
      <c r="E1488" s="425"/>
      <c r="F1488" s="425"/>
      <c r="G1488" s="424" t="s">
        <v>18</v>
      </c>
      <c r="H1488" s="426" t="e">
        <f>$H$3</f>
        <v>#REF!</v>
      </c>
      <c r="I1488" s="426"/>
      <c r="J1488" s="427" t="str">
        <f>'Class Record S5'!$C$2</f>
        <v>CLASS</v>
      </c>
      <c r="K1488" s="427"/>
      <c r="L1488" s="427"/>
    </row>
    <row r="1489" spans="1:12" ht="12" customHeight="1" x14ac:dyDescent="0.25">
      <c r="A1489" s="424"/>
      <c r="B1489" s="424"/>
      <c r="C1489" s="425"/>
      <c r="D1489" s="425"/>
      <c r="E1489" s="425"/>
      <c r="F1489" s="425"/>
      <c r="G1489" s="424"/>
      <c r="H1489" s="426"/>
      <c r="I1489" s="426"/>
      <c r="J1489" s="427"/>
      <c r="K1489" s="427"/>
      <c r="L1489" s="427"/>
    </row>
    <row r="1490" spans="1:12" ht="11.1" customHeight="1" x14ac:dyDescent="0.25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</row>
    <row r="1491" spans="1:12" ht="20.100000000000001" customHeight="1" x14ac:dyDescent="0.25">
      <c r="A1491" s="417" t="s">
        <v>19</v>
      </c>
      <c r="B1491" s="417"/>
      <c r="C1491" s="417"/>
      <c r="D1491" s="417"/>
      <c r="E1491" s="418" t="s">
        <v>20</v>
      </c>
      <c r="F1491" s="418"/>
      <c r="G1491" s="418"/>
      <c r="H1491" s="418"/>
      <c r="I1491" s="419" t="s">
        <v>21</v>
      </c>
      <c r="J1491" s="419"/>
      <c r="K1491" s="419"/>
      <c r="L1491" s="419"/>
    </row>
    <row r="1492" spans="1:12" ht="20.100000000000001" customHeight="1" x14ac:dyDescent="0.25">
      <c r="A1492" s="420" t="s">
        <v>22</v>
      </c>
      <c r="B1492" s="420"/>
      <c r="C1492" s="421" t="s">
        <v>23</v>
      </c>
      <c r="D1492" s="421"/>
      <c r="E1492" s="421" t="s">
        <v>24</v>
      </c>
      <c r="F1492" s="421"/>
      <c r="G1492" s="421" t="s">
        <v>25</v>
      </c>
      <c r="H1492" s="421"/>
      <c r="I1492" s="421" t="s">
        <v>26</v>
      </c>
      <c r="J1492" s="421"/>
      <c r="K1492" s="422" t="s">
        <v>27</v>
      </c>
      <c r="L1492" s="422"/>
    </row>
    <row r="1493" spans="1:12" ht="15" customHeight="1" x14ac:dyDescent="0.25">
      <c r="A1493" s="433" t="s">
        <v>28</v>
      </c>
      <c r="B1493" s="433"/>
      <c r="C1493" s="433"/>
      <c r="D1493" s="433"/>
      <c r="E1493" s="433" t="s">
        <v>29</v>
      </c>
      <c r="F1493" s="433"/>
      <c r="G1493" s="433"/>
      <c r="H1493" s="433"/>
      <c r="I1493" s="433" t="s">
        <v>30</v>
      </c>
      <c r="J1493" s="433"/>
      <c r="K1493" s="433"/>
      <c r="L1493" s="433"/>
    </row>
    <row r="1494" spans="1:12" ht="15" customHeight="1" x14ac:dyDescent="0.25">
      <c r="A1494" s="432" t="s">
        <v>31</v>
      </c>
      <c r="B1494" s="432"/>
      <c r="C1494" s="432"/>
      <c r="D1494" s="432"/>
      <c r="E1494" s="432" t="s">
        <v>32</v>
      </c>
      <c r="F1494" s="432"/>
      <c r="G1494" s="432"/>
      <c r="H1494" s="432"/>
      <c r="I1494" s="432" t="s">
        <v>33</v>
      </c>
      <c r="J1494" s="432"/>
      <c r="K1494" s="432"/>
      <c r="L1494" s="432"/>
    </row>
    <row r="1495" spans="1:12" ht="15" customHeight="1" x14ac:dyDescent="0.25">
      <c r="A1495" s="432" t="s">
        <v>34</v>
      </c>
      <c r="B1495" s="432"/>
      <c r="C1495" s="432"/>
      <c r="D1495" s="432"/>
      <c r="E1495" s="432" t="s">
        <v>35</v>
      </c>
      <c r="F1495" s="432"/>
      <c r="G1495" s="432"/>
      <c r="H1495" s="432"/>
      <c r="I1495" s="432" t="s">
        <v>36</v>
      </c>
      <c r="J1495" s="432"/>
      <c r="K1495" s="432"/>
      <c r="L1495" s="432"/>
    </row>
    <row r="1496" spans="1:12" ht="15" customHeight="1" x14ac:dyDescent="0.25">
      <c r="A1496" s="432" t="s">
        <v>37</v>
      </c>
      <c r="B1496" s="432"/>
      <c r="C1496" s="432"/>
      <c r="D1496" s="432"/>
      <c r="E1496" s="432" t="s">
        <v>38</v>
      </c>
      <c r="F1496" s="432"/>
      <c r="G1496" s="432"/>
      <c r="H1496" s="432"/>
      <c r="I1496" s="432" t="s">
        <v>39</v>
      </c>
      <c r="J1496" s="432"/>
      <c r="K1496" s="432"/>
      <c r="L1496" s="432"/>
    </row>
    <row r="1497" spans="1:12" ht="15" customHeight="1" x14ac:dyDescent="0.25">
      <c r="A1497" s="428" t="s">
        <v>40</v>
      </c>
      <c r="B1497" s="428"/>
      <c r="C1497" s="428"/>
      <c r="D1497" s="428"/>
      <c r="E1497" s="428" t="s">
        <v>41</v>
      </c>
      <c r="F1497" s="428"/>
      <c r="G1497" s="428"/>
      <c r="H1497" s="428"/>
      <c r="I1497" s="428" t="s">
        <v>42</v>
      </c>
      <c r="J1497" s="428"/>
      <c r="K1497" s="428"/>
      <c r="L1497" s="428"/>
    </row>
    <row r="1498" spans="1:12" ht="11.1" customHeight="1" x14ac:dyDescent="0.2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</row>
    <row r="1499" spans="1:12" ht="20.100000000000001" customHeight="1" x14ac:dyDescent="0.25">
      <c r="A1499" s="429" t="s">
        <v>46</v>
      </c>
      <c r="B1499" s="429"/>
      <c r="C1499" s="429"/>
      <c r="D1499" s="429"/>
      <c r="E1499" s="429"/>
      <c r="F1499" s="429"/>
      <c r="G1499" s="429"/>
      <c r="H1499" s="429"/>
      <c r="I1499" s="429"/>
      <c r="J1499" s="429"/>
      <c r="K1499" s="429"/>
      <c r="L1499" s="6" t="s">
        <v>43</v>
      </c>
    </row>
    <row r="1500" spans="1:12" ht="26.1" customHeight="1" x14ac:dyDescent="0.25">
      <c r="A1500" s="430" t="str">
        <f>IF(ISERROR(VLOOKUP('Child Tracking Record Sheets'!#REF!,'Child Tracking Record Sheets'!#REF!,2,0)),"",VLOOKUP('Child Tracking Record Sheets'!#REF!,'Child Tracking Record Sheets'!#REF!,2,0))</f>
        <v/>
      </c>
      <c r="B1500" s="430"/>
      <c r="C1500" s="431" t="str">
        <f>IF(ISERROR(VLOOKUP('Child Tracking Record Sheets'!#REF!,'Class Record S5'!#REF!,2,0)),"",VLOOKUP('Child Tracking Record Sheets'!#REF!,'Class Record S5'!#REF!,2,0))</f>
        <v/>
      </c>
      <c r="D1500" s="431"/>
      <c r="E1500" s="431"/>
      <c r="F1500" s="431"/>
      <c r="G1500" s="431"/>
      <c r="H1500" s="431"/>
      <c r="I1500" s="431"/>
      <c r="J1500" s="431"/>
      <c r="K1500" s="431"/>
      <c r="L1500" s="7"/>
    </row>
    <row r="1501" spans="1:12" ht="26.1" customHeight="1" x14ac:dyDescent="0.25">
      <c r="A1501" s="434" t="str">
        <f>IF(ISERROR(VLOOKUP('Child Tracking Record Sheets'!#REF!,'Child Tracking Record Sheets'!#REF!,2,0)),"",VLOOKUP('Child Tracking Record Sheets'!#REF!,'Child Tracking Record Sheets'!#REF!,2,0))</f>
        <v/>
      </c>
      <c r="B1501" s="434"/>
      <c r="C1501" s="435" t="str">
        <f>IF(ISERROR(VLOOKUP('Child Tracking Record Sheets'!#REF!,'Class Record S5'!#REF!,2,0)),"",VLOOKUP('Child Tracking Record Sheets'!#REF!,'Class Record S5'!#REF!,2,0))</f>
        <v/>
      </c>
      <c r="D1501" s="435"/>
      <c r="E1501" s="435"/>
      <c r="F1501" s="435"/>
      <c r="G1501" s="435"/>
      <c r="H1501" s="435"/>
      <c r="I1501" s="435"/>
      <c r="J1501" s="435"/>
      <c r="K1501" s="435"/>
      <c r="L1501" s="8"/>
    </row>
    <row r="1502" spans="1:12" ht="26.1" customHeight="1" x14ac:dyDescent="0.25">
      <c r="A1502" s="434" t="str">
        <f>IF(ISERROR(VLOOKUP('Child Tracking Record Sheets'!#REF!,'Child Tracking Record Sheets'!#REF!,2,0)),"",VLOOKUP('Child Tracking Record Sheets'!#REF!,'Child Tracking Record Sheets'!#REF!,2,0))</f>
        <v/>
      </c>
      <c r="B1502" s="434"/>
      <c r="C1502" s="435" t="str">
        <f>IF(ISERROR(VLOOKUP('Child Tracking Record Sheets'!#REF!,'Class Record S5'!#REF!,2,0)),"",VLOOKUP('Child Tracking Record Sheets'!#REF!,'Class Record S5'!#REF!,2,0))</f>
        <v/>
      </c>
      <c r="D1502" s="435"/>
      <c r="E1502" s="435"/>
      <c r="F1502" s="435"/>
      <c r="G1502" s="435"/>
      <c r="H1502" s="435"/>
      <c r="I1502" s="435"/>
      <c r="J1502" s="435"/>
      <c r="K1502" s="435"/>
      <c r="L1502" s="8"/>
    </row>
    <row r="1503" spans="1:12" ht="26.1" customHeight="1" x14ac:dyDescent="0.25">
      <c r="A1503" s="436" t="str">
        <f>IF(ISERROR(VLOOKUP('Child Tracking Record Sheets'!#REF!,'Child Tracking Record Sheets'!#REF!,2,0)),"",VLOOKUP('Child Tracking Record Sheets'!#REF!,'Child Tracking Record Sheets'!#REF!,2,0))</f>
        <v/>
      </c>
      <c r="B1503" s="436"/>
      <c r="C1503" s="437" t="str">
        <f>IF(ISERROR(VLOOKUP('Child Tracking Record Sheets'!#REF!,'Class Record S5'!#REF!,2,0)),"",VLOOKUP('Child Tracking Record Sheets'!#REF!,'Class Record S5'!#REF!,2,0))</f>
        <v/>
      </c>
      <c r="D1503" s="437"/>
      <c r="E1503" s="437"/>
      <c r="F1503" s="437"/>
      <c r="G1503" s="437"/>
      <c r="H1503" s="437"/>
      <c r="I1503" s="437"/>
      <c r="J1503" s="437"/>
      <c r="K1503" s="437"/>
      <c r="L1503" s="9"/>
    </row>
    <row r="1504" spans="1:12" ht="11.1" customHeight="1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</row>
    <row r="1505" spans="1:12" ht="20.100000000000001" customHeight="1" x14ac:dyDescent="0.25">
      <c r="A1505" s="429" t="s">
        <v>47</v>
      </c>
      <c r="B1505" s="429"/>
      <c r="C1505" s="429"/>
      <c r="D1505" s="429"/>
      <c r="E1505" s="429"/>
      <c r="F1505" s="429"/>
      <c r="G1505" s="429"/>
      <c r="H1505" s="429"/>
      <c r="I1505" s="429"/>
      <c r="J1505" s="429"/>
      <c r="K1505" s="429"/>
      <c r="L1505" s="6" t="s">
        <v>43</v>
      </c>
    </row>
    <row r="1506" spans="1:12" ht="26.1" customHeight="1" x14ac:dyDescent="0.25">
      <c r="A1506" s="430" t="str">
        <f>IF(ISERROR(VLOOKUP('Child Tracking Record Sheets'!#REF!,'Child Tracking Record Sheets'!#REF!,2,0)),"",VLOOKUP('Child Tracking Record Sheets'!#REF!,'Child Tracking Record Sheets'!#REF!,2,0))</f>
        <v/>
      </c>
      <c r="B1506" s="430"/>
      <c r="C1506" s="431" t="str">
        <f>IF(ISERROR(VLOOKUP('Child Tracking Record Sheets'!#REF!,'Class Record S5'!#REF!,2,0)),"",VLOOKUP('Child Tracking Record Sheets'!#REF!,'Class Record S5'!#REF!,2,0))</f>
        <v/>
      </c>
      <c r="D1506" s="431"/>
      <c r="E1506" s="431"/>
      <c r="F1506" s="431"/>
      <c r="G1506" s="431"/>
      <c r="H1506" s="431"/>
      <c r="I1506" s="431"/>
      <c r="J1506" s="431"/>
      <c r="K1506" s="431"/>
      <c r="L1506" s="7"/>
    </row>
    <row r="1507" spans="1:12" ht="26.1" customHeight="1" x14ac:dyDescent="0.25">
      <c r="A1507" s="434" t="str">
        <f>IF(ISERROR(VLOOKUP('Child Tracking Record Sheets'!#REF!,'Child Tracking Record Sheets'!#REF!,2,0)),"",VLOOKUP('Child Tracking Record Sheets'!#REF!,'Child Tracking Record Sheets'!#REF!,2,0))</f>
        <v/>
      </c>
      <c r="B1507" s="434"/>
      <c r="C1507" s="435" t="str">
        <f>IF(ISERROR(VLOOKUP('Child Tracking Record Sheets'!#REF!,'Class Record S5'!#REF!,2,0)),"",VLOOKUP('Child Tracking Record Sheets'!#REF!,'Class Record S5'!#REF!,2,0))</f>
        <v/>
      </c>
      <c r="D1507" s="435"/>
      <c r="E1507" s="435"/>
      <c r="F1507" s="435"/>
      <c r="G1507" s="435"/>
      <c r="H1507" s="435"/>
      <c r="I1507" s="435"/>
      <c r="J1507" s="435"/>
      <c r="K1507" s="435"/>
      <c r="L1507" s="8"/>
    </row>
    <row r="1508" spans="1:12" ht="26.1" customHeight="1" x14ac:dyDescent="0.25">
      <c r="A1508" s="434" t="str">
        <f>IF(ISERROR(VLOOKUP('Child Tracking Record Sheets'!#REF!,'Child Tracking Record Sheets'!#REF!,2,0)),"",VLOOKUP('Child Tracking Record Sheets'!#REF!,'Child Tracking Record Sheets'!#REF!,2,0))</f>
        <v/>
      </c>
      <c r="B1508" s="434"/>
      <c r="C1508" s="435" t="str">
        <f>IF(ISERROR(VLOOKUP('Child Tracking Record Sheets'!#REF!,'Class Record S5'!#REF!,2,0)),"",VLOOKUP('Child Tracking Record Sheets'!#REF!,'Class Record S5'!#REF!,2,0))</f>
        <v/>
      </c>
      <c r="D1508" s="435"/>
      <c r="E1508" s="435"/>
      <c r="F1508" s="435"/>
      <c r="G1508" s="435"/>
      <c r="H1508" s="435"/>
      <c r="I1508" s="435"/>
      <c r="J1508" s="435"/>
      <c r="K1508" s="435"/>
      <c r="L1508" s="8"/>
    </row>
    <row r="1509" spans="1:12" ht="26.1" customHeight="1" x14ac:dyDescent="0.25">
      <c r="A1509" s="434" t="str">
        <f>IF(ISERROR(VLOOKUP('Child Tracking Record Sheets'!#REF!,'Child Tracking Record Sheets'!#REF!,2,0)),"",VLOOKUP('Child Tracking Record Sheets'!#REF!,'Child Tracking Record Sheets'!#REF!,2,0))</f>
        <v/>
      </c>
      <c r="B1509" s="434"/>
      <c r="C1509" s="435" t="str">
        <f>IF(ISERROR(VLOOKUP('Child Tracking Record Sheets'!#REF!,'Class Record S5'!#REF!,2,0)),"",VLOOKUP('Child Tracking Record Sheets'!#REF!,'Class Record S5'!#REF!,2,0))</f>
        <v/>
      </c>
      <c r="D1509" s="435"/>
      <c r="E1509" s="435"/>
      <c r="F1509" s="435"/>
      <c r="G1509" s="435"/>
      <c r="H1509" s="435"/>
      <c r="I1509" s="435"/>
      <c r="J1509" s="435"/>
      <c r="K1509" s="435"/>
      <c r="L1509" s="8"/>
    </row>
    <row r="1510" spans="1:12" ht="26.1" customHeight="1" x14ac:dyDescent="0.25">
      <c r="A1510" s="436" t="str">
        <f>IF(ISERROR(VLOOKUP('Child Tracking Record Sheets'!#REF!,'Child Tracking Record Sheets'!#REF!,2,0)),"",VLOOKUP('Child Tracking Record Sheets'!#REF!,'Child Tracking Record Sheets'!#REF!,2,0))</f>
        <v/>
      </c>
      <c r="B1510" s="436"/>
      <c r="C1510" s="437" t="str">
        <f>IF(ISERROR(VLOOKUP('Child Tracking Record Sheets'!#REF!,'Class Record S5'!#REF!,2,0)),"",VLOOKUP('Child Tracking Record Sheets'!#REF!,'Class Record S5'!#REF!,2,0))</f>
        <v/>
      </c>
      <c r="D1510" s="437"/>
      <c r="E1510" s="437"/>
      <c r="F1510" s="437"/>
      <c r="G1510" s="437"/>
      <c r="H1510" s="437"/>
      <c r="I1510" s="437"/>
      <c r="J1510" s="437"/>
      <c r="K1510" s="437"/>
      <c r="L1510" s="9"/>
    </row>
    <row r="1511" spans="1:12" ht="11.1" customHeight="1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</row>
    <row r="1512" spans="1:12" ht="20.100000000000001" customHeight="1" x14ac:dyDescent="0.25">
      <c r="A1512" s="429" t="s">
        <v>48</v>
      </c>
      <c r="B1512" s="429"/>
      <c r="C1512" s="429"/>
      <c r="D1512" s="429"/>
      <c r="E1512" s="429"/>
      <c r="F1512" s="429"/>
      <c r="G1512" s="429"/>
      <c r="H1512" s="429"/>
      <c r="I1512" s="429"/>
      <c r="J1512" s="429"/>
      <c r="K1512" s="429"/>
      <c r="L1512" s="6" t="s">
        <v>43</v>
      </c>
    </row>
    <row r="1513" spans="1:12" ht="26.1" customHeight="1" x14ac:dyDescent="0.25">
      <c r="A1513" s="430" t="str">
        <f>IF(ISERROR(VLOOKUP('Child Tracking Record Sheets'!#REF!,'Child Tracking Record Sheets'!#REF!,2,0)),"",VLOOKUP('Child Tracking Record Sheets'!#REF!,'Child Tracking Record Sheets'!#REF!,2,0))</f>
        <v/>
      </c>
      <c r="B1513" s="430"/>
      <c r="C1513" s="431" t="str">
        <f>IF(ISERROR(VLOOKUP('Child Tracking Record Sheets'!#REF!,'Class Record S5'!#REF!,2,0)),"",VLOOKUP('Child Tracking Record Sheets'!#REF!,'Class Record S5'!#REF!,2,0))</f>
        <v/>
      </c>
      <c r="D1513" s="431"/>
      <c r="E1513" s="431"/>
      <c r="F1513" s="431"/>
      <c r="G1513" s="431"/>
      <c r="H1513" s="431"/>
      <c r="I1513" s="431"/>
      <c r="J1513" s="431"/>
      <c r="K1513" s="431"/>
      <c r="L1513" s="7"/>
    </row>
    <row r="1514" spans="1:12" ht="26.1" customHeight="1" x14ac:dyDescent="0.25">
      <c r="A1514" s="434" t="str">
        <f>IF(ISERROR(VLOOKUP('Child Tracking Record Sheets'!#REF!,'Child Tracking Record Sheets'!#REF!,2,0)),"",VLOOKUP('Child Tracking Record Sheets'!#REF!,'Child Tracking Record Sheets'!#REF!,2,0))</f>
        <v/>
      </c>
      <c r="B1514" s="434"/>
      <c r="C1514" s="435" t="str">
        <f>IF(ISERROR(VLOOKUP('Child Tracking Record Sheets'!#REF!,'Class Record S5'!#REF!,2,0)),"",VLOOKUP('Child Tracking Record Sheets'!#REF!,'Class Record S5'!#REF!,2,0))</f>
        <v/>
      </c>
      <c r="D1514" s="435"/>
      <c r="E1514" s="435"/>
      <c r="F1514" s="435"/>
      <c r="G1514" s="435"/>
      <c r="H1514" s="435"/>
      <c r="I1514" s="435"/>
      <c r="J1514" s="435"/>
      <c r="K1514" s="435"/>
      <c r="L1514" s="8"/>
    </row>
    <row r="1515" spans="1:12" ht="26.1" customHeight="1" x14ac:dyDescent="0.25">
      <c r="A1515" s="434" t="str">
        <f>IF(ISERROR(VLOOKUP('Child Tracking Record Sheets'!#REF!,'Child Tracking Record Sheets'!#REF!,2,0)),"",VLOOKUP('Child Tracking Record Sheets'!#REF!,'Child Tracking Record Sheets'!#REF!,2,0))</f>
        <v/>
      </c>
      <c r="B1515" s="434"/>
      <c r="C1515" s="435" t="str">
        <f>IF(ISERROR(VLOOKUP('Child Tracking Record Sheets'!#REF!,'Class Record S5'!#REF!,2,0)),"",VLOOKUP('Child Tracking Record Sheets'!#REF!,'Class Record S5'!#REF!,2,0))</f>
        <v/>
      </c>
      <c r="D1515" s="435"/>
      <c r="E1515" s="435"/>
      <c r="F1515" s="435"/>
      <c r="G1515" s="435"/>
      <c r="H1515" s="435"/>
      <c r="I1515" s="435"/>
      <c r="J1515" s="435"/>
      <c r="K1515" s="435"/>
      <c r="L1515" s="8"/>
    </row>
    <row r="1516" spans="1:12" ht="26.1" customHeight="1" x14ac:dyDescent="0.25">
      <c r="A1516" s="434" t="str">
        <f>IF(ISERROR(VLOOKUP('Child Tracking Record Sheets'!#REF!,'Child Tracking Record Sheets'!#REF!,2,0)),"",VLOOKUP('Child Tracking Record Sheets'!#REF!,'Child Tracking Record Sheets'!#REF!,2,0))</f>
        <v/>
      </c>
      <c r="B1516" s="434"/>
      <c r="C1516" s="435" t="str">
        <f>IF(ISERROR(VLOOKUP('Child Tracking Record Sheets'!#REF!,'Class Record S5'!#REF!,2,0)),"",VLOOKUP('Child Tracking Record Sheets'!#REF!,'Class Record S5'!#REF!,2,0))</f>
        <v/>
      </c>
      <c r="D1516" s="435"/>
      <c r="E1516" s="435"/>
      <c r="F1516" s="435"/>
      <c r="G1516" s="435"/>
      <c r="H1516" s="435"/>
      <c r="I1516" s="435"/>
      <c r="J1516" s="435"/>
      <c r="K1516" s="435"/>
      <c r="L1516" s="8"/>
    </row>
    <row r="1517" spans="1:12" ht="26.1" customHeight="1" x14ac:dyDescent="0.25">
      <c r="A1517" s="436" t="str">
        <f>IF(ISERROR(VLOOKUP('Child Tracking Record Sheets'!#REF!,'Child Tracking Record Sheets'!#REF!,2,0)),"",VLOOKUP('Child Tracking Record Sheets'!#REF!,'Child Tracking Record Sheets'!#REF!,2,0))</f>
        <v/>
      </c>
      <c r="B1517" s="436"/>
      <c r="C1517" s="437" t="str">
        <f>IF(ISERROR(VLOOKUP('Child Tracking Record Sheets'!#REF!,'Class Record S5'!#REF!,2,0)),"",VLOOKUP('Child Tracking Record Sheets'!#REF!,'Class Record S5'!#REF!,2,0))</f>
        <v/>
      </c>
      <c r="D1517" s="437"/>
      <c r="E1517" s="437"/>
      <c r="F1517" s="437"/>
      <c r="G1517" s="437"/>
      <c r="H1517" s="437"/>
      <c r="I1517" s="437"/>
      <c r="J1517" s="437"/>
      <c r="K1517" s="437"/>
      <c r="L1517" s="9"/>
    </row>
    <row r="1518" spans="1:12" ht="11.1" customHeight="1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</row>
    <row r="1519" spans="1:12" ht="20.100000000000001" customHeight="1" x14ac:dyDescent="0.25">
      <c r="A1519" s="429" t="s">
        <v>49</v>
      </c>
      <c r="B1519" s="429"/>
      <c r="C1519" s="429"/>
      <c r="D1519" s="429"/>
      <c r="E1519" s="429"/>
      <c r="F1519" s="429"/>
      <c r="G1519" s="429"/>
      <c r="H1519" s="429"/>
      <c r="I1519" s="429"/>
      <c r="J1519" s="429"/>
      <c r="K1519" s="429"/>
      <c r="L1519" s="6" t="s">
        <v>43</v>
      </c>
    </row>
    <row r="1520" spans="1:12" ht="26.1" customHeight="1" x14ac:dyDescent="0.25">
      <c r="A1520" s="430" t="str">
        <f>IF(ISERROR(VLOOKUP('Child Tracking Record Sheets'!#REF!,'Child Tracking Record Sheets'!#REF!,2,0)),"",VLOOKUP('Child Tracking Record Sheets'!#REF!,'Child Tracking Record Sheets'!#REF!,2,0))</f>
        <v/>
      </c>
      <c r="B1520" s="430"/>
      <c r="C1520" s="431" t="str">
        <f>IF(ISERROR(VLOOKUP('Child Tracking Record Sheets'!#REF!,'Class Record S5'!#REF!,2,0)),"",VLOOKUP('Child Tracking Record Sheets'!#REF!,'Class Record S5'!#REF!,2,0))</f>
        <v/>
      </c>
      <c r="D1520" s="431"/>
      <c r="E1520" s="431"/>
      <c r="F1520" s="431"/>
      <c r="G1520" s="431"/>
      <c r="H1520" s="431"/>
      <c r="I1520" s="431"/>
      <c r="J1520" s="431"/>
      <c r="K1520" s="431"/>
      <c r="L1520" s="7"/>
    </row>
    <row r="1521" spans="1:12" ht="26.1" customHeight="1" x14ac:dyDescent="0.25">
      <c r="A1521" s="434" t="str">
        <f>IF(ISERROR(VLOOKUP('Child Tracking Record Sheets'!#REF!,'Child Tracking Record Sheets'!#REF!,2,0)),"",VLOOKUP('Child Tracking Record Sheets'!#REF!,'Child Tracking Record Sheets'!#REF!,2,0))</f>
        <v/>
      </c>
      <c r="B1521" s="434"/>
      <c r="C1521" s="435" t="str">
        <f>IF(ISERROR(VLOOKUP('Child Tracking Record Sheets'!#REF!,'Class Record S5'!#REF!,2,0)),"",VLOOKUP('Child Tracking Record Sheets'!#REF!,'Class Record S5'!#REF!,2,0))</f>
        <v/>
      </c>
      <c r="D1521" s="435"/>
      <c r="E1521" s="435"/>
      <c r="F1521" s="435"/>
      <c r="G1521" s="435"/>
      <c r="H1521" s="435"/>
      <c r="I1521" s="435"/>
      <c r="J1521" s="435"/>
      <c r="K1521" s="435"/>
      <c r="L1521" s="8"/>
    </row>
    <row r="1522" spans="1:12" ht="26.1" customHeight="1" x14ac:dyDescent="0.25">
      <c r="A1522" s="434" t="str">
        <f>IF(ISERROR(VLOOKUP('Child Tracking Record Sheets'!#REF!,'Child Tracking Record Sheets'!#REF!,2,0)),"",VLOOKUP('Child Tracking Record Sheets'!#REF!,'Child Tracking Record Sheets'!#REF!,2,0))</f>
        <v/>
      </c>
      <c r="B1522" s="434"/>
      <c r="C1522" s="435" t="str">
        <f>IF(ISERROR(VLOOKUP('Child Tracking Record Sheets'!#REF!,'Class Record S5'!#REF!,2,0)),"",VLOOKUP('Child Tracking Record Sheets'!#REF!,'Class Record S5'!#REF!,2,0))</f>
        <v/>
      </c>
      <c r="D1522" s="435"/>
      <c r="E1522" s="435"/>
      <c r="F1522" s="435"/>
      <c r="G1522" s="435"/>
      <c r="H1522" s="435"/>
      <c r="I1522" s="435"/>
      <c r="J1522" s="435"/>
      <c r="K1522" s="435"/>
      <c r="L1522" s="8"/>
    </row>
    <row r="1523" spans="1:12" ht="26.1" customHeight="1" x14ac:dyDescent="0.25">
      <c r="A1523" s="436" t="str">
        <f>IF(ISERROR(VLOOKUP('Child Tracking Record Sheets'!#REF!,'Child Tracking Record Sheets'!#REF!,2,0)),"",VLOOKUP('Child Tracking Record Sheets'!#REF!,'Child Tracking Record Sheets'!#REF!,2,0))</f>
        <v/>
      </c>
      <c r="B1523" s="436"/>
      <c r="C1523" s="437" t="str">
        <f>IF(ISERROR(VLOOKUP('Child Tracking Record Sheets'!#REF!,'Class Record S5'!#REF!,2,0)),"",VLOOKUP('Child Tracking Record Sheets'!#REF!,'Class Record S5'!#REF!,2,0))</f>
        <v/>
      </c>
      <c r="D1523" s="437"/>
      <c r="E1523" s="437"/>
      <c r="F1523" s="437"/>
      <c r="G1523" s="437"/>
      <c r="H1523" s="437"/>
      <c r="I1523" s="437"/>
      <c r="J1523" s="437"/>
      <c r="K1523" s="437"/>
      <c r="L1523" s="9"/>
    </row>
    <row r="1524" spans="1:12" ht="11.1" customHeight="1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</row>
    <row r="1525" spans="1:12" ht="20.100000000000001" customHeight="1" x14ac:dyDescent="0.25">
      <c r="A1525" s="438" t="s">
        <v>44</v>
      </c>
      <c r="B1525" s="438"/>
      <c r="C1525" s="438"/>
      <c r="D1525" s="438"/>
      <c r="E1525" s="438"/>
      <c r="F1525" s="438"/>
      <c r="G1525" s="438"/>
      <c r="H1525" s="438"/>
      <c r="I1525" s="438"/>
      <c r="J1525" s="438"/>
      <c r="K1525" s="439" t="s">
        <v>45</v>
      </c>
      <c r="L1525" s="439"/>
    </row>
    <row r="1526" spans="1:12" ht="20.100000000000001" customHeight="1" x14ac:dyDescent="0.25">
      <c r="A1526" s="440"/>
      <c r="B1526" s="440"/>
      <c r="C1526" s="440"/>
      <c r="D1526" s="440"/>
      <c r="E1526" s="440"/>
      <c r="F1526" s="440"/>
      <c r="G1526" s="440"/>
      <c r="H1526" s="440"/>
      <c r="I1526" s="440"/>
      <c r="J1526" s="440"/>
      <c r="K1526" s="441" t="e">
        <f>'Class Record S5'!#REF!</f>
        <v>#REF!</v>
      </c>
      <c r="L1526" s="441"/>
    </row>
    <row r="1527" spans="1:12" ht="20.100000000000001" customHeight="1" x14ac:dyDescent="0.25">
      <c r="A1527" s="440"/>
      <c r="B1527" s="440"/>
      <c r="C1527" s="440"/>
      <c r="D1527" s="440"/>
      <c r="E1527" s="440"/>
      <c r="F1527" s="440"/>
      <c r="G1527" s="440"/>
      <c r="H1527" s="440"/>
      <c r="I1527" s="440"/>
      <c r="J1527" s="440"/>
      <c r="K1527" s="441"/>
      <c r="L1527" s="441"/>
    </row>
    <row r="1528" spans="1:12" ht="20.100000000000001" customHeight="1" x14ac:dyDescent="0.25">
      <c r="A1528" s="440"/>
      <c r="B1528" s="440"/>
      <c r="C1528" s="440"/>
      <c r="D1528" s="440"/>
      <c r="E1528" s="440"/>
      <c r="F1528" s="440"/>
      <c r="G1528" s="440"/>
      <c r="H1528" s="440"/>
      <c r="I1528" s="440"/>
      <c r="J1528" s="440"/>
      <c r="K1528" s="441"/>
      <c r="L1528" s="441"/>
    </row>
    <row r="1529" spans="1:12" ht="20.100000000000001" customHeight="1" x14ac:dyDescent="0.2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</row>
    <row r="1530" spans="1:12" ht="20.100000000000001" customHeight="1" x14ac:dyDescent="0.25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</row>
    <row r="1531" spans="1:12" ht="24.6" customHeight="1" x14ac:dyDescent="0.25">
      <c r="A1531" s="423" t="e">
        <f>'Child Tracking Record Sheets'!$B$1:$F$1</f>
        <v>#VALUE!</v>
      </c>
      <c r="B1531" s="423"/>
      <c r="C1531" s="423"/>
      <c r="D1531" s="423"/>
      <c r="E1531" s="423"/>
      <c r="F1531" s="423"/>
      <c r="G1531" s="423"/>
      <c r="H1531" s="423"/>
      <c r="I1531" s="423"/>
      <c r="J1531" s="423"/>
      <c r="K1531" s="423"/>
      <c r="L1531" s="423"/>
    </row>
    <row r="1532" spans="1:12" ht="11.1" customHeight="1" x14ac:dyDescent="0.25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</row>
    <row r="1533" spans="1:12" ht="12" customHeight="1" x14ac:dyDescent="0.25">
      <c r="A1533" s="424" t="s">
        <v>17</v>
      </c>
      <c r="B1533" s="424"/>
      <c r="C1533" s="425">
        <f>'Class Record S5'!AM$2</f>
        <v>0</v>
      </c>
      <c r="D1533" s="425"/>
      <c r="E1533" s="425"/>
      <c r="F1533" s="425"/>
      <c r="G1533" s="424" t="s">
        <v>18</v>
      </c>
      <c r="H1533" s="426" t="e">
        <f>$H$3</f>
        <v>#REF!</v>
      </c>
      <c r="I1533" s="426"/>
      <c r="J1533" s="427" t="str">
        <f>'Class Record S5'!$C$2</f>
        <v>CLASS</v>
      </c>
      <c r="K1533" s="427"/>
      <c r="L1533" s="427"/>
    </row>
    <row r="1534" spans="1:12" ht="12" customHeight="1" x14ac:dyDescent="0.25">
      <c r="A1534" s="424"/>
      <c r="B1534" s="424"/>
      <c r="C1534" s="425"/>
      <c r="D1534" s="425"/>
      <c r="E1534" s="425"/>
      <c r="F1534" s="425"/>
      <c r="G1534" s="424"/>
      <c r="H1534" s="426"/>
      <c r="I1534" s="426"/>
      <c r="J1534" s="427"/>
      <c r="K1534" s="427"/>
      <c r="L1534" s="427"/>
    </row>
    <row r="1535" spans="1:12" ht="11.1" customHeight="1" x14ac:dyDescent="0.25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</row>
    <row r="1536" spans="1:12" ht="20.100000000000001" customHeight="1" x14ac:dyDescent="0.25">
      <c r="A1536" s="417" t="s">
        <v>19</v>
      </c>
      <c r="B1536" s="417"/>
      <c r="C1536" s="417"/>
      <c r="D1536" s="417"/>
      <c r="E1536" s="418" t="s">
        <v>20</v>
      </c>
      <c r="F1536" s="418"/>
      <c r="G1536" s="418"/>
      <c r="H1536" s="418"/>
      <c r="I1536" s="419" t="s">
        <v>21</v>
      </c>
      <c r="J1536" s="419"/>
      <c r="K1536" s="419"/>
      <c r="L1536" s="419"/>
    </row>
    <row r="1537" spans="1:12" ht="20.100000000000001" customHeight="1" x14ac:dyDescent="0.25">
      <c r="A1537" s="420" t="s">
        <v>22</v>
      </c>
      <c r="B1537" s="420"/>
      <c r="C1537" s="421" t="s">
        <v>23</v>
      </c>
      <c r="D1537" s="421"/>
      <c r="E1537" s="421" t="s">
        <v>24</v>
      </c>
      <c r="F1537" s="421"/>
      <c r="G1537" s="421" t="s">
        <v>25</v>
      </c>
      <c r="H1537" s="421"/>
      <c r="I1537" s="421" t="s">
        <v>26</v>
      </c>
      <c r="J1537" s="421"/>
      <c r="K1537" s="422" t="s">
        <v>27</v>
      </c>
      <c r="L1537" s="422"/>
    </row>
    <row r="1538" spans="1:12" ht="15" customHeight="1" x14ac:dyDescent="0.25">
      <c r="A1538" s="433" t="s">
        <v>28</v>
      </c>
      <c r="B1538" s="433"/>
      <c r="C1538" s="433"/>
      <c r="D1538" s="433"/>
      <c r="E1538" s="433" t="s">
        <v>29</v>
      </c>
      <c r="F1538" s="433"/>
      <c r="G1538" s="433"/>
      <c r="H1538" s="433"/>
      <c r="I1538" s="433" t="s">
        <v>30</v>
      </c>
      <c r="J1538" s="433"/>
      <c r="K1538" s="433"/>
      <c r="L1538" s="433"/>
    </row>
    <row r="1539" spans="1:12" ht="15" customHeight="1" x14ac:dyDescent="0.25">
      <c r="A1539" s="432" t="s">
        <v>31</v>
      </c>
      <c r="B1539" s="432"/>
      <c r="C1539" s="432"/>
      <c r="D1539" s="432"/>
      <c r="E1539" s="432" t="s">
        <v>32</v>
      </c>
      <c r="F1539" s="432"/>
      <c r="G1539" s="432"/>
      <c r="H1539" s="432"/>
      <c r="I1539" s="432" t="s">
        <v>33</v>
      </c>
      <c r="J1539" s="432"/>
      <c r="K1539" s="432"/>
      <c r="L1539" s="432"/>
    </row>
    <row r="1540" spans="1:12" ht="15" customHeight="1" x14ac:dyDescent="0.25">
      <c r="A1540" s="432" t="s">
        <v>34</v>
      </c>
      <c r="B1540" s="432"/>
      <c r="C1540" s="432"/>
      <c r="D1540" s="432"/>
      <c r="E1540" s="432" t="s">
        <v>35</v>
      </c>
      <c r="F1540" s="432"/>
      <c r="G1540" s="432"/>
      <c r="H1540" s="432"/>
      <c r="I1540" s="432" t="s">
        <v>36</v>
      </c>
      <c r="J1540" s="432"/>
      <c r="K1540" s="432"/>
      <c r="L1540" s="432"/>
    </row>
    <row r="1541" spans="1:12" ht="15" customHeight="1" x14ac:dyDescent="0.25">
      <c r="A1541" s="432" t="s">
        <v>37</v>
      </c>
      <c r="B1541" s="432"/>
      <c r="C1541" s="432"/>
      <c r="D1541" s="432"/>
      <c r="E1541" s="432" t="s">
        <v>38</v>
      </c>
      <c r="F1541" s="432"/>
      <c r="G1541" s="432"/>
      <c r="H1541" s="432"/>
      <c r="I1541" s="432" t="s">
        <v>39</v>
      </c>
      <c r="J1541" s="432"/>
      <c r="K1541" s="432"/>
      <c r="L1541" s="432"/>
    </row>
    <row r="1542" spans="1:12" ht="15" customHeight="1" x14ac:dyDescent="0.25">
      <c r="A1542" s="428" t="s">
        <v>40</v>
      </c>
      <c r="B1542" s="428"/>
      <c r="C1542" s="428"/>
      <c r="D1542" s="428"/>
      <c r="E1542" s="428" t="s">
        <v>41</v>
      </c>
      <c r="F1542" s="428"/>
      <c r="G1542" s="428"/>
      <c r="H1542" s="428"/>
      <c r="I1542" s="428" t="s">
        <v>42</v>
      </c>
      <c r="J1542" s="428"/>
      <c r="K1542" s="428"/>
      <c r="L1542" s="428"/>
    </row>
    <row r="1543" spans="1:12" ht="11.1" customHeight="1" x14ac:dyDescent="0.25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</row>
    <row r="1544" spans="1:12" ht="20.100000000000001" customHeight="1" x14ac:dyDescent="0.25">
      <c r="A1544" s="429" t="s">
        <v>46</v>
      </c>
      <c r="B1544" s="429"/>
      <c r="C1544" s="429"/>
      <c r="D1544" s="429"/>
      <c r="E1544" s="429"/>
      <c r="F1544" s="429"/>
      <c r="G1544" s="429"/>
      <c r="H1544" s="429"/>
      <c r="I1544" s="429"/>
      <c r="J1544" s="429"/>
      <c r="K1544" s="429"/>
      <c r="L1544" s="6" t="s">
        <v>43</v>
      </c>
    </row>
    <row r="1545" spans="1:12" ht="26.1" customHeight="1" x14ac:dyDescent="0.25">
      <c r="A1545" s="430" t="str">
        <f>IF(ISERROR(VLOOKUP('Child Tracking Record Sheets'!#REF!,'Child Tracking Record Sheets'!#REF!,2,0)),"",VLOOKUP('Child Tracking Record Sheets'!#REF!,'Child Tracking Record Sheets'!#REF!,2,0))</f>
        <v/>
      </c>
      <c r="B1545" s="430"/>
      <c r="C1545" s="431" t="str">
        <f>IF(ISERROR(VLOOKUP('Child Tracking Record Sheets'!#REF!,'Class Record S5'!#REF!,2,0)),"",VLOOKUP('Child Tracking Record Sheets'!#REF!,'Class Record S5'!#REF!,2,0))</f>
        <v/>
      </c>
      <c r="D1545" s="431"/>
      <c r="E1545" s="431"/>
      <c r="F1545" s="431"/>
      <c r="G1545" s="431"/>
      <c r="H1545" s="431"/>
      <c r="I1545" s="431"/>
      <c r="J1545" s="431"/>
      <c r="K1545" s="431"/>
      <c r="L1545" s="7"/>
    </row>
    <row r="1546" spans="1:12" ht="26.1" customHeight="1" x14ac:dyDescent="0.25">
      <c r="A1546" s="434" t="str">
        <f>IF(ISERROR(VLOOKUP('Child Tracking Record Sheets'!#REF!,'Child Tracking Record Sheets'!#REF!,2,0)),"",VLOOKUP('Child Tracking Record Sheets'!#REF!,'Child Tracking Record Sheets'!#REF!,2,0))</f>
        <v/>
      </c>
      <c r="B1546" s="434"/>
      <c r="C1546" s="435" t="str">
        <f>IF(ISERROR(VLOOKUP('Child Tracking Record Sheets'!#REF!,'Class Record S5'!#REF!,2,0)),"",VLOOKUP('Child Tracking Record Sheets'!#REF!,'Class Record S5'!#REF!,2,0))</f>
        <v/>
      </c>
      <c r="D1546" s="435"/>
      <c r="E1546" s="435"/>
      <c r="F1546" s="435"/>
      <c r="G1546" s="435"/>
      <c r="H1546" s="435"/>
      <c r="I1546" s="435"/>
      <c r="J1546" s="435"/>
      <c r="K1546" s="435"/>
      <c r="L1546" s="8"/>
    </row>
    <row r="1547" spans="1:12" ht="26.1" customHeight="1" x14ac:dyDescent="0.25">
      <c r="A1547" s="434" t="str">
        <f>IF(ISERROR(VLOOKUP('Child Tracking Record Sheets'!#REF!,'Child Tracking Record Sheets'!#REF!,2,0)),"",VLOOKUP('Child Tracking Record Sheets'!#REF!,'Child Tracking Record Sheets'!#REF!,2,0))</f>
        <v/>
      </c>
      <c r="B1547" s="434"/>
      <c r="C1547" s="435" t="str">
        <f>IF(ISERROR(VLOOKUP('Child Tracking Record Sheets'!#REF!,'Class Record S5'!#REF!,2,0)),"",VLOOKUP('Child Tracking Record Sheets'!#REF!,'Class Record S5'!#REF!,2,0))</f>
        <v/>
      </c>
      <c r="D1547" s="435"/>
      <c r="E1547" s="435"/>
      <c r="F1547" s="435"/>
      <c r="G1547" s="435"/>
      <c r="H1547" s="435"/>
      <c r="I1547" s="435"/>
      <c r="J1547" s="435"/>
      <c r="K1547" s="435"/>
      <c r="L1547" s="8"/>
    </row>
    <row r="1548" spans="1:12" ht="26.1" customHeight="1" x14ac:dyDescent="0.25">
      <c r="A1548" s="436" t="str">
        <f>IF(ISERROR(VLOOKUP('Child Tracking Record Sheets'!#REF!,'Child Tracking Record Sheets'!#REF!,2,0)),"",VLOOKUP('Child Tracking Record Sheets'!#REF!,'Child Tracking Record Sheets'!#REF!,2,0))</f>
        <v/>
      </c>
      <c r="B1548" s="436"/>
      <c r="C1548" s="437" t="str">
        <f>IF(ISERROR(VLOOKUP('Child Tracking Record Sheets'!#REF!,'Class Record S5'!#REF!,2,0)),"",VLOOKUP('Child Tracking Record Sheets'!#REF!,'Class Record S5'!#REF!,2,0))</f>
        <v/>
      </c>
      <c r="D1548" s="437"/>
      <c r="E1548" s="437"/>
      <c r="F1548" s="437"/>
      <c r="G1548" s="437"/>
      <c r="H1548" s="437"/>
      <c r="I1548" s="437"/>
      <c r="J1548" s="437"/>
      <c r="K1548" s="437"/>
      <c r="L1548" s="9"/>
    </row>
    <row r="1549" spans="1:12" ht="11.1" customHeight="1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</row>
    <row r="1550" spans="1:12" ht="20.100000000000001" customHeight="1" x14ac:dyDescent="0.25">
      <c r="A1550" s="429" t="s">
        <v>47</v>
      </c>
      <c r="B1550" s="429"/>
      <c r="C1550" s="429"/>
      <c r="D1550" s="429"/>
      <c r="E1550" s="429"/>
      <c r="F1550" s="429"/>
      <c r="G1550" s="429"/>
      <c r="H1550" s="429"/>
      <c r="I1550" s="429"/>
      <c r="J1550" s="429"/>
      <c r="K1550" s="429"/>
      <c r="L1550" s="6" t="s">
        <v>43</v>
      </c>
    </row>
    <row r="1551" spans="1:12" ht="26.1" customHeight="1" x14ac:dyDescent="0.25">
      <c r="A1551" s="430" t="str">
        <f>IF(ISERROR(VLOOKUP('Child Tracking Record Sheets'!#REF!,'Child Tracking Record Sheets'!#REF!,2,0)),"",VLOOKUP('Child Tracking Record Sheets'!#REF!,'Child Tracking Record Sheets'!#REF!,2,0))</f>
        <v/>
      </c>
      <c r="B1551" s="430"/>
      <c r="C1551" s="431" t="str">
        <f>IF(ISERROR(VLOOKUP('Child Tracking Record Sheets'!#REF!,'Class Record S5'!#REF!,2,0)),"",VLOOKUP('Child Tracking Record Sheets'!#REF!,'Class Record S5'!#REF!,2,0))</f>
        <v/>
      </c>
      <c r="D1551" s="431"/>
      <c r="E1551" s="431"/>
      <c r="F1551" s="431"/>
      <c r="G1551" s="431"/>
      <c r="H1551" s="431"/>
      <c r="I1551" s="431"/>
      <c r="J1551" s="431"/>
      <c r="K1551" s="431"/>
      <c r="L1551" s="7"/>
    </row>
    <row r="1552" spans="1:12" ht="26.1" customHeight="1" x14ac:dyDescent="0.25">
      <c r="A1552" s="434" t="str">
        <f>IF(ISERROR(VLOOKUP('Child Tracking Record Sheets'!#REF!,'Child Tracking Record Sheets'!#REF!,2,0)),"",VLOOKUP('Child Tracking Record Sheets'!#REF!,'Child Tracking Record Sheets'!#REF!,2,0))</f>
        <v/>
      </c>
      <c r="B1552" s="434"/>
      <c r="C1552" s="435" t="str">
        <f>IF(ISERROR(VLOOKUP('Child Tracking Record Sheets'!#REF!,'Class Record S5'!#REF!,2,0)),"",VLOOKUP('Child Tracking Record Sheets'!#REF!,'Class Record S5'!#REF!,2,0))</f>
        <v/>
      </c>
      <c r="D1552" s="435"/>
      <c r="E1552" s="435"/>
      <c r="F1552" s="435"/>
      <c r="G1552" s="435"/>
      <c r="H1552" s="435"/>
      <c r="I1552" s="435"/>
      <c r="J1552" s="435"/>
      <c r="K1552" s="435"/>
      <c r="L1552" s="8"/>
    </row>
    <row r="1553" spans="1:12" ht="26.1" customHeight="1" x14ac:dyDescent="0.25">
      <c r="A1553" s="434" t="str">
        <f>IF(ISERROR(VLOOKUP('Child Tracking Record Sheets'!#REF!,'Child Tracking Record Sheets'!#REF!,2,0)),"",VLOOKUP('Child Tracking Record Sheets'!#REF!,'Child Tracking Record Sheets'!#REF!,2,0))</f>
        <v/>
      </c>
      <c r="B1553" s="434"/>
      <c r="C1553" s="435" t="str">
        <f>IF(ISERROR(VLOOKUP('Child Tracking Record Sheets'!#REF!,'Class Record S5'!#REF!,2,0)),"",VLOOKUP('Child Tracking Record Sheets'!#REF!,'Class Record S5'!#REF!,2,0))</f>
        <v/>
      </c>
      <c r="D1553" s="435"/>
      <c r="E1553" s="435"/>
      <c r="F1553" s="435"/>
      <c r="G1553" s="435"/>
      <c r="H1553" s="435"/>
      <c r="I1553" s="435"/>
      <c r="J1553" s="435"/>
      <c r="K1553" s="435"/>
      <c r="L1553" s="8"/>
    </row>
    <row r="1554" spans="1:12" ht="26.1" customHeight="1" x14ac:dyDescent="0.25">
      <c r="A1554" s="434" t="str">
        <f>IF(ISERROR(VLOOKUP('Child Tracking Record Sheets'!#REF!,'Child Tracking Record Sheets'!#REF!,2,0)),"",VLOOKUP('Child Tracking Record Sheets'!#REF!,'Child Tracking Record Sheets'!#REF!,2,0))</f>
        <v/>
      </c>
      <c r="B1554" s="434"/>
      <c r="C1554" s="435" t="str">
        <f>IF(ISERROR(VLOOKUP('Child Tracking Record Sheets'!#REF!,'Class Record S5'!#REF!,2,0)),"",VLOOKUP('Child Tracking Record Sheets'!#REF!,'Class Record S5'!#REF!,2,0))</f>
        <v/>
      </c>
      <c r="D1554" s="435"/>
      <c r="E1554" s="435"/>
      <c r="F1554" s="435"/>
      <c r="G1554" s="435"/>
      <c r="H1554" s="435"/>
      <c r="I1554" s="435"/>
      <c r="J1554" s="435"/>
      <c r="K1554" s="435"/>
      <c r="L1554" s="8"/>
    </row>
    <row r="1555" spans="1:12" ht="26.1" customHeight="1" x14ac:dyDescent="0.25">
      <c r="A1555" s="436" t="str">
        <f>IF(ISERROR(VLOOKUP('Child Tracking Record Sheets'!#REF!,'Child Tracking Record Sheets'!#REF!,2,0)),"",VLOOKUP('Child Tracking Record Sheets'!#REF!,'Child Tracking Record Sheets'!#REF!,2,0))</f>
        <v/>
      </c>
      <c r="B1555" s="436"/>
      <c r="C1555" s="437" t="str">
        <f>IF(ISERROR(VLOOKUP('Child Tracking Record Sheets'!#REF!,'Class Record S5'!#REF!,2,0)),"",VLOOKUP('Child Tracking Record Sheets'!#REF!,'Class Record S5'!#REF!,2,0))</f>
        <v/>
      </c>
      <c r="D1555" s="437"/>
      <c r="E1555" s="437"/>
      <c r="F1555" s="437"/>
      <c r="G1555" s="437"/>
      <c r="H1555" s="437"/>
      <c r="I1555" s="437"/>
      <c r="J1555" s="437"/>
      <c r="K1555" s="437"/>
      <c r="L1555" s="9"/>
    </row>
    <row r="1556" spans="1:12" ht="11.1" customHeight="1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</row>
    <row r="1557" spans="1:12" ht="20.100000000000001" customHeight="1" x14ac:dyDescent="0.25">
      <c r="A1557" s="429" t="s">
        <v>48</v>
      </c>
      <c r="B1557" s="429"/>
      <c r="C1557" s="429"/>
      <c r="D1557" s="429"/>
      <c r="E1557" s="429"/>
      <c r="F1557" s="429"/>
      <c r="G1557" s="429"/>
      <c r="H1557" s="429"/>
      <c r="I1557" s="429"/>
      <c r="J1557" s="429"/>
      <c r="K1557" s="429"/>
      <c r="L1557" s="6" t="s">
        <v>43</v>
      </c>
    </row>
    <row r="1558" spans="1:12" ht="26.1" customHeight="1" x14ac:dyDescent="0.25">
      <c r="A1558" s="430" t="str">
        <f>IF(ISERROR(VLOOKUP('Child Tracking Record Sheets'!#REF!,'Child Tracking Record Sheets'!#REF!,2,0)),"",VLOOKUP('Child Tracking Record Sheets'!#REF!,'Child Tracking Record Sheets'!#REF!,2,0))</f>
        <v/>
      </c>
      <c r="B1558" s="430"/>
      <c r="C1558" s="431" t="str">
        <f>IF(ISERROR(VLOOKUP('Child Tracking Record Sheets'!#REF!,'Class Record S5'!#REF!,2,0)),"",VLOOKUP('Child Tracking Record Sheets'!#REF!,'Class Record S5'!#REF!,2,0))</f>
        <v/>
      </c>
      <c r="D1558" s="431"/>
      <c r="E1558" s="431"/>
      <c r="F1558" s="431"/>
      <c r="G1558" s="431"/>
      <c r="H1558" s="431"/>
      <c r="I1558" s="431"/>
      <c r="J1558" s="431"/>
      <c r="K1558" s="431"/>
      <c r="L1558" s="7"/>
    </row>
    <row r="1559" spans="1:12" ht="26.1" customHeight="1" x14ac:dyDescent="0.25">
      <c r="A1559" s="434" t="str">
        <f>IF(ISERROR(VLOOKUP('Child Tracking Record Sheets'!#REF!,'Child Tracking Record Sheets'!#REF!,2,0)),"",VLOOKUP('Child Tracking Record Sheets'!#REF!,'Child Tracking Record Sheets'!#REF!,2,0))</f>
        <v/>
      </c>
      <c r="B1559" s="434"/>
      <c r="C1559" s="435" t="str">
        <f>IF(ISERROR(VLOOKUP('Child Tracking Record Sheets'!#REF!,'Class Record S5'!#REF!,2,0)),"",VLOOKUP('Child Tracking Record Sheets'!#REF!,'Class Record S5'!#REF!,2,0))</f>
        <v/>
      </c>
      <c r="D1559" s="435"/>
      <c r="E1559" s="435"/>
      <c r="F1559" s="435"/>
      <c r="G1559" s="435"/>
      <c r="H1559" s="435"/>
      <c r="I1559" s="435"/>
      <c r="J1559" s="435"/>
      <c r="K1559" s="435"/>
      <c r="L1559" s="8"/>
    </row>
    <row r="1560" spans="1:12" ht="26.1" customHeight="1" x14ac:dyDescent="0.25">
      <c r="A1560" s="434" t="str">
        <f>IF(ISERROR(VLOOKUP('Child Tracking Record Sheets'!#REF!,'Child Tracking Record Sheets'!#REF!,2,0)),"",VLOOKUP('Child Tracking Record Sheets'!#REF!,'Child Tracking Record Sheets'!#REF!,2,0))</f>
        <v/>
      </c>
      <c r="B1560" s="434"/>
      <c r="C1560" s="435" t="str">
        <f>IF(ISERROR(VLOOKUP('Child Tracking Record Sheets'!#REF!,'Class Record S5'!#REF!,2,0)),"",VLOOKUP('Child Tracking Record Sheets'!#REF!,'Class Record S5'!#REF!,2,0))</f>
        <v/>
      </c>
      <c r="D1560" s="435"/>
      <c r="E1560" s="435"/>
      <c r="F1560" s="435"/>
      <c r="G1560" s="435"/>
      <c r="H1560" s="435"/>
      <c r="I1560" s="435"/>
      <c r="J1560" s="435"/>
      <c r="K1560" s="435"/>
      <c r="L1560" s="8"/>
    </row>
    <row r="1561" spans="1:12" ht="26.1" customHeight="1" x14ac:dyDescent="0.25">
      <c r="A1561" s="434" t="str">
        <f>IF(ISERROR(VLOOKUP('Child Tracking Record Sheets'!#REF!,'Child Tracking Record Sheets'!#REF!,2,0)),"",VLOOKUP('Child Tracking Record Sheets'!#REF!,'Child Tracking Record Sheets'!#REF!,2,0))</f>
        <v/>
      </c>
      <c r="B1561" s="434"/>
      <c r="C1561" s="435" t="str">
        <f>IF(ISERROR(VLOOKUP('Child Tracking Record Sheets'!#REF!,'Class Record S5'!#REF!,2,0)),"",VLOOKUP('Child Tracking Record Sheets'!#REF!,'Class Record S5'!#REF!,2,0))</f>
        <v/>
      </c>
      <c r="D1561" s="435"/>
      <c r="E1561" s="435"/>
      <c r="F1561" s="435"/>
      <c r="G1561" s="435"/>
      <c r="H1561" s="435"/>
      <c r="I1561" s="435"/>
      <c r="J1561" s="435"/>
      <c r="K1561" s="435"/>
      <c r="L1561" s="8"/>
    </row>
    <row r="1562" spans="1:12" ht="26.1" customHeight="1" x14ac:dyDescent="0.25">
      <c r="A1562" s="436" t="str">
        <f>IF(ISERROR(VLOOKUP('Child Tracking Record Sheets'!#REF!,'Child Tracking Record Sheets'!#REF!,2,0)),"",VLOOKUP('Child Tracking Record Sheets'!#REF!,'Child Tracking Record Sheets'!#REF!,2,0))</f>
        <v/>
      </c>
      <c r="B1562" s="436"/>
      <c r="C1562" s="437" t="str">
        <f>IF(ISERROR(VLOOKUP('Child Tracking Record Sheets'!#REF!,'Class Record S5'!#REF!,2,0)),"",VLOOKUP('Child Tracking Record Sheets'!#REF!,'Class Record S5'!#REF!,2,0))</f>
        <v/>
      </c>
      <c r="D1562" s="437"/>
      <c r="E1562" s="437"/>
      <c r="F1562" s="437"/>
      <c r="G1562" s="437"/>
      <c r="H1562" s="437"/>
      <c r="I1562" s="437"/>
      <c r="J1562" s="437"/>
      <c r="K1562" s="437"/>
      <c r="L1562" s="9"/>
    </row>
    <row r="1563" spans="1:12" ht="11.1" customHeight="1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</row>
    <row r="1564" spans="1:12" ht="20.100000000000001" customHeight="1" x14ac:dyDescent="0.25">
      <c r="A1564" s="429" t="s">
        <v>49</v>
      </c>
      <c r="B1564" s="429"/>
      <c r="C1564" s="429"/>
      <c r="D1564" s="429"/>
      <c r="E1564" s="429"/>
      <c r="F1564" s="429"/>
      <c r="G1564" s="429"/>
      <c r="H1564" s="429"/>
      <c r="I1564" s="429"/>
      <c r="J1564" s="429"/>
      <c r="K1564" s="429"/>
      <c r="L1564" s="6" t="s">
        <v>43</v>
      </c>
    </row>
    <row r="1565" spans="1:12" ht="26.1" customHeight="1" x14ac:dyDescent="0.25">
      <c r="A1565" s="430" t="str">
        <f>IF(ISERROR(VLOOKUP('Child Tracking Record Sheets'!#REF!,'Child Tracking Record Sheets'!#REF!,2,0)),"",VLOOKUP('Child Tracking Record Sheets'!#REF!,'Child Tracking Record Sheets'!#REF!,2,0))</f>
        <v/>
      </c>
      <c r="B1565" s="430"/>
      <c r="C1565" s="431" t="str">
        <f>IF(ISERROR(VLOOKUP('Child Tracking Record Sheets'!#REF!,'Class Record S5'!#REF!,2,0)),"",VLOOKUP('Child Tracking Record Sheets'!#REF!,'Class Record S5'!#REF!,2,0))</f>
        <v/>
      </c>
      <c r="D1565" s="431"/>
      <c r="E1565" s="431"/>
      <c r="F1565" s="431"/>
      <c r="G1565" s="431"/>
      <c r="H1565" s="431"/>
      <c r="I1565" s="431"/>
      <c r="J1565" s="431"/>
      <c r="K1565" s="431"/>
      <c r="L1565" s="7"/>
    </row>
    <row r="1566" spans="1:12" ht="26.1" customHeight="1" x14ac:dyDescent="0.25">
      <c r="A1566" s="434" t="str">
        <f>IF(ISERROR(VLOOKUP('Child Tracking Record Sheets'!#REF!,'Child Tracking Record Sheets'!#REF!,2,0)),"",VLOOKUP('Child Tracking Record Sheets'!#REF!,'Child Tracking Record Sheets'!#REF!,2,0))</f>
        <v/>
      </c>
      <c r="B1566" s="434"/>
      <c r="C1566" s="435" t="str">
        <f>IF(ISERROR(VLOOKUP('Child Tracking Record Sheets'!#REF!,'Class Record S5'!#REF!,2,0)),"",VLOOKUP('Child Tracking Record Sheets'!#REF!,'Class Record S5'!#REF!,2,0))</f>
        <v/>
      </c>
      <c r="D1566" s="435"/>
      <c r="E1566" s="435"/>
      <c r="F1566" s="435"/>
      <c r="G1566" s="435"/>
      <c r="H1566" s="435"/>
      <c r="I1566" s="435"/>
      <c r="J1566" s="435"/>
      <c r="K1566" s="435"/>
      <c r="L1566" s="8"/>
    </row>
    <row r="1567" spans="1:12" ht="26.1" customHeight="1" x14ac:dyDescent="0.25">
      <c r="A1567" s="434" t="str">
        <f>IF(ISERROR(VLOOKUP('Child Tracking Record Sheets'!#REF!,'Child Tracking Record Sheets'!#REF!,2,0)),"",VLOOKUP('Child Tracking Record Sheets'!#REF!,'Child Tracking Record Sheets'!#REF!,2,0))</f>
        <v/>
      </c>
      <c r="B1567" s="434"/>
      <c r="C1567" s="435" t="str">
        <f>IF(ISERROR(VLOOKUP('Child Tracking Record Sheets'!#REF!,'Class Record S5'!#REF!,2,0)),"",VLOOKUP('Child Tracking Record Sheets'!#REF!,'Class Record S5'!#REF!,2,0))</f>
        <v/>
      </c>
      <c r="D1567" s="435"/>
      <c r="E1567" s="435"/>
      <c r="F1567" s="435"/>
      <c r="G1567" s="435"/>
      <c r="H1567" s="435"/>
      <c r="I1567" s="435"/>
      <c r="J1567" s="435"/>
      <c r="K1567" s="435"/>
      <c r="L1567" s="8"/>
    </row>
    <row r="1568" spans="1:12" ht="26.1" customHeight="1" x14ac:dyDescent="0.25">
      <c r="A1568" s="436" t="str">
        <f>IF(ISERROR(VLOOKUP('Child Tracking Record Sheets'!#REF!,'Child Tracking Record Sheets'!#REF!,2,0)),"",VLOOKUP('Child Tracking Record Sheets'!#REF!,'Child Tracking Record Sheets'!#REF!,2,0))</f>
        <v/>
      </c>
      <c r="B1568" s="436"/>
      <c r="C1568" s="437" t="str">
        <f>IF(ISERROR(VLOOKUP('Child Tracking Record Sheets'!#REF!,'Class Record S5'!#REF!,2,0)),"",VLOOKUP('Child Tracking Record Sheets'!#REF!,'Class Record S5'!#REF!,2,0))</f>
        <v/>
      </c>
      <c r="D1568" s="437"/>
      <c r="E1568" s="437"/>
      <c r="F1568" s="437"/>
      <c r="G1568" s="437"/>
      <c r="H1568" s="437"/>
      <c r="I1568" s="437"/>
      <c r="J1568" s="437"/>
      <c r="K1568" s="437"/>
      <c r="L1568" s="9"/>
    </row>
    <row r="1569" spans="1:12" ht="11.1" customHeight="1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</row>
    <row r="1570" spans="1:12" ht="20.100000000000001" customHeight="1" x14ac:dyDescent="0.25">
      <c r="A1570" s="438" t="s">
        <v>44</v>
      </c>
      <c r="B1570" s="438"/>
      <c r="C1570" s="438"/>
      <c r="D1570" s="438"/>
      <c r="E1570" s="438"/>
      <c r="F1570" s="438"/>
      <c r="G1570" s="438"/>
      <c r="H1570" s="438"/>
      <c r="I1570" s="438"/>
      <c r="J1570" s="438"/>
      <c r="K1570" s="439" t="s">
        <v>45</v>
      </c>
      <c r="L1570" s="439"/>
    </row>
    <row r="1571" spans="1:12" ht="20.100000000000001" customHeight="1" x14ac:dyDescent="0.25">
      <c r="A1571" s="440"/>
      <c r="B1571" s="440"/>
      <c r="C1571" s="440"/>
      <c r="D1571" s="440"/>
      <c r="E1571" s="440"/>
      <c r="F1571" s="440"/>
      <c r="G1571" s="440"/>
      <c r="H1571" s="440"/>
      <c r="I1571" s="440"/>
      <c r="J1571" s="440"/>
      <c r="K1571" s="441" t="e">
        <f>'Class Record S5'!#REF!</f>
        <v>#REF!</v>
      </c>
      <c r="L1571" s="441"/>
    </row>
    <row r="1572" spans="1:12" ht="20.100000000000001" customHeight="1" x14ac:dyDescent="0.25">
      <c r="A1572" s="440"/>
      <c r="B1572" s="440"/>
      <c r="C1572" s="440"/>
      <c r="D1572" s="440"/>
      <c r="E1572" s="440"/>
      <c r="F1572" s="440"/>
      <c r="G1572" s="440"/>
      <c r="H1572" s="440"/>
      <c r="I1572" s="440"/>
      <c r="J1572" s="440"/>
      <c r="K1572" s="441"/>
      <c r="L1572" s="441"/>
    </row>
    <row r="1573" spans="1:12" ht="20.100000000000001" customHeight="1" x14ac:dyDescent="0.25">
      <c r="A1573" s="440"/>
      <c r="B1573" s="440"/>
      <c r="C1573" s="440"/>
      <c r="D1573" s="440"/>
      <c r="E1573" s="440"/>
      <c r="F1573" s="440"/>
      <c r="G1573" s="440"/>
      <c r="H1573" s="440"/>
      <c r="I1573" s="440"/>
      <c r="J1573" s="440"/>
      <c r="K1573" s="441"/>
      <c r="L1573" s="441"/>
    </row>
    <row r="1574" spans="1:12" ht="20.100000000000001" customHeight="1" x14ac:dyDescent="0.2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</row>
    <row r="1575" spans="1:12" ht="20.100000000000001" customHeight="1" x14ac:dyDescent="0.2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</row>
    <row r="1576" spans="1:12" ht="24.6" customHeight="1" x14ac:dyDescent="0.25">
      <c r="A1576" s="423" t="e">
        <f>'Child Tracking Record Sheets'!$B$1:$F$1</f>
        <v>#VALUE!</v>
      </c>
      <c r="B1576" s="423"/>
      <c r="C1576" s="423"/>
      <c r="D1576" s="423"/>
      <c r="E1576" s="423"/>
      <c r="F1576" s="423"/>
      <c r="G1576" s="423"/>
      <c r="H1576" s="423"/>
      <c r="I1576" s="423"/>
      <c r="J1576" s="423"/>
      <c r="K1576" s="423"/>
      <c r="L1576" s="423"/>
    </row>
    <row r="1577" spans="1:12" ht="11.1" customHeight="1" x14ac:dyDescent="0.25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</row>
    <row r="1578" spans="1:12" ht="12" customHeight="1" x14ac:dyDescent="0.25">
      <c r="A1578" s="424" t="s">
        <v>17</v>
      </c>
      <c r="B1578" s="424"/>
      <c r="C1578" s="425" t="e">
        <f>'Class Record S5'!#REF!</f>
        <v>#REF!</v>
      </c>
      <c r="D1578" s="425"/>
      <c r="E1578" s="425"/>
      <c r="F1578" s="425"/>
      <c r="G1578" s="424" t="s">
        <v>18</v>
      </c>
      <c r="H1578" s="426" t="e">
        <f>$H$3</f>
        <v>#REF!</v>
      </c>
      <c r="I1578" s="426"/>
      <c r="J1578" s="427" t="str">
        <f>'Class Record S5'!$C$2</f>
        <v>CLASS</v>
      </c>
      <c r="K1578" s="427"/>
      <c r="L1578" s="427"/>
    </row>
    <row r="1579" spans="1:12" ht="12" customHeight="1" x14ac:dyDescent="0.25">
      <c r="A1579" s="424"/>
      <c r="B1579" s="424"/>
      <c r="C1579" s="425"/>
      <c r="D1579" s="425"/>
      <c r="E1579" s="425"/>
      <c r="F1579" s="425"/>
      <c r="G1579" s="424"/>
      <c r="H1579" s="426"/>
      <c r="I1579" s="426"/>
      <c r="J1579" s="427"/>
      <c r="K1579" s="427"/>
      <c r="L1579" s="427"/>
    </row>
    <row r="1580" spans="1:12" ht="11.1" customHeight="1" x14ac:dyDescent="0.25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</row>
    <row r="1581" spans="1:12" ht="20.100000000000001" customHeight="1" x14ac:dyDescent="0.25">
      <c r="A1581" s="417" t="s">
        <v>19</v>
      </c>
      <c r="B1581" s="417"/>
      <c r="C1581" s="417"/>
      <c r="D1581" s="417"/>
      <c r="E1581" s="418" t="s">
        <v>20</v>
      </c>
      <c r="F1581" s="418"/>
      <c r="G1581" s="418"/>
      <c r="H1581" s="418"/>
      <c r="I1581" s="419" t="s">
        <v>21</v>
      </c>
      <c r="J1581" s="419"/>
      <c r="K1581" s="419"/>
      <c r="L1581" s="419"/>
    </row>
    <row r="1582" spans="1:12" ht="20.100000000000001" customHeight="1" x14ac:dyDescent="0.25">
      <c r="A1582" s="420" t="s">
        <v>22</v>
      </c>
      <c r="B1582" s="420"/>
      <c r="C1582" s="421" t="s">
        <v>23</v>
      </c>
      <c r="D1582" s="421"/>
      <c r="E1582" s="421" t="s">
        <v>24</v>
      </c>
      <c r="F1582" s="421"/>
      <c r="G1582" s="421" t="s">
        <v>25</v>
      </c>
      <c r="H1582" s="421"/>
      <c r="I1582" s="421" t="s">
        <v>26</v>
      </c>
      <c r="J1582" s="421"/>
      <c r="K1582" s="422" t="s">
        <v>27</v>
      </c>
      <c r="L1582" s="422"/>
    </row>
    <row r="1583" spans="1:12" ht="15" customHeight="1" x14ac:dyDescent="0.25">
      <c r="A1583" s="433" t="s">
        <v>28</v>
      </c>
      <c r="B1583" s="433"/>
      <c r="C1583" s="433"/>
      <c r="D1583" s="433"/>
      <c r="E1583" s="433" t="s">
        <v>29</v>
      </c>
      <c r="F1583" s="433"/>
      <c r="G1583" s="433"/>
      <c r="H1583" s="433"/>
      <c r="I1583" s="433" t="s">
        <v>30</v>
      </c>
      <c r="J1583" s="433"/>
      <c r="K1583" s="433"/>
      <c r="L1583" s="433"/>
    </row>
    <row r="1584" spans="1:12" ht="15" customHeight="1" x14ac:dyDescent="0.25">
      <c r="A1584" s="432" t="s">
        <v>31</v>
      </c>
      <c r="B1584" s="432"/>
      <c r="C1584" s="432"/>
      <c r="D1584" s="432"/>
      <c r="E1584" s="432" t="s">
        <v>32</v>
      </c>
      <c r="F1584" s="432"/>
      <c r="G1584" s="432"/>
      <c r="H1584" s="432"/>
      <c r="I1584" s="432" t="s">
        <v>33</v>
      </c>
      <c r="J1584" s="432"/>
      <c r="K1584" s="432"/>
      <c r="L1584" s="432"/>
    </row>
    <row r="1585" spans="1:12" ht="15" customHeight="1" x14ac:dyDescent="0.25">
      <c r="A1585" s="432" t="s">
        <v>34</v>
      </c>
      <c r="B1585" s="432"/>
      <c r="C1585" s="432"/>
      <c r="D1585" s="432"/>
      <c r="E1585" s="432" t="s">
        <v>35</v>
      </c>
      <c r="F1585" s="432"/>
      <c r="G1585" s="432"/>
      <c r="H1585" s="432"/>
      <c r="I1585" s="432" t="s">
        <v>36</v>
      </c>
      <c r="J1585" s="432"/>
      <c r="K1585" s="432"/>
      <c r="L1585" s="432"/>
    </row>
    <row r="1586" spans="1:12" ht="15" customHeight="1" x14ac:dyDescent="0.25">
      <c r="A1586" s="432" t="s">
        <v>37</v>
      </c>
      <c r="B1586" s="432"/>
      <c r="C1586" s="432"/>
      <c r="D1586" s="432"/>
      <c r="E1586" s="432" t="s">
        <v>38</v>
      </c>
      <c r="F1586" s="432"/>
      <c r="G1586" s="432"/>
      <c r="H1586" s="432"/>
      <c r="I1586" s="432" t="s">
        <v>39</v>
      </c>
      <c r="J1586" s="432"/>
      <c r="K1586" s="432"/>
      <c r="L1586" s="432"/>
    </row>
    <row r="1587" spans="1:12" ht="15" customHeight="1" x14ac:dyDescent="0.25">
      <c r="A1587" s="428" t="s">
        <v>40</v>
      </c>
      <c r="B1587" s="428"/>
      <c r="C1587" s="428"/>
      <c r="D1587" s="428"/>
      <c r="E1587" s="428" t="s">
        <v>41</v>
      </c>
      <c r="F1587" s="428"/>
      <c r="G1587" s="428"/>
      <c r="H1587" s="428"/>
      <c r="I1587" s="428" t="s">
        <v>42</v>
      </c>
      <c r="J1587" s="428"/>
      <c r="K1587" s="428"/>
      <c r="L1587" s="428"/>
    </row>
    <row r="1588" spans="1:12" ht="11.1" customHeight="1" x14ac:dyDescent="0.2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</row>
    <row r="1589" spans="1:12" ht="20.100000000000001" customHeight="1" x14ac:dyDescent="0.25">
      <c r="A1589" s="429" t="s">
        <v>46</v>
      </c>
      <c r="B1589" s="429"/>
      <c r="C1589" s="429"/>
      <c r="D1589" s="429"/>
      <c r="E1589" s="429"/>
      <c r="F1589" s="429"/>
      <c r="G1589" s="429"/>
      <c r="H1589" s="429"/>
      <c r="I1589" s="429"/>
      <c r="J1589" s="429"/>
      <c r="K1589" s="429"/>
      <c r="L1589" s="6" t="s">
        <v>43</v>
      </c>
    </row>
    <row r="1590" spans="1:12" ht="26.1" customHeight="1" x14ac:dyDescent="0.25">
      <c r="A1590" s="430" t="str">
        <f>IF(ISERROR(VLOOKUP('Child Tracking Record Sheets'!#REF!,'Child Tracking Record Sheets'!#REF!,2,0)),"",VLOOKUP('Child Tracking Record Sheets'!#REF!,'Child Tracking Record Sheets'!#REF!,2,0))</f>
        <v/>
      </c>
      <c r="B1590" s="430"/>
      <c r="C1590" s="431" t="str">
        <f>IF(ISERROR(VLOOKUP('Child Tracking Record Sheets'!#REF!,'Class Record S5'!#REF!,2,0)),"",VLOOKUP('Child Tracking Record Sheets'!#REF!,'Class Record S5'!#REF!,2,0))</f>
        <v/>
      </c>
      <c r="D1590" s="431"/>
      <c r="E1590" s="431"/>
      <c r="F1590" s="431"/>
      <c r="G1590" s="431"/>
      <c r="H1590" s="431"/>
      <c r="I1590" s="431"/>
      <c r="J1590" s="431"/>
      <c r="K1590" s="431"/>
      <c r="L1590" s="7"/>
    </row>
    <row r="1591" spans="1:12" ht="26.1" customHeight="1" x14ac:dyDescent="0.25">
      <c r="A1591" s="434" t="str">
        <f>IF(ISERROR(VLOOKUP('Child Tracking Record Sheets'!#REF!,'Child Tracking Record Sheets'!#REF!,2,0)),"",VLOOKUP('Child Tracking Record Sheets'!#REF!,'Child Tracking Record Sheets'!#REF!,2,0))</f>
        <v/>
      </c>
      <c r="B1591" s="434"/>
      <c r="C1591" s="435" t="str">
        <f>IF(ISERROR(VLOOKUP('Child Tracking Record Sheets'!#REF!,'Class Record S5'!#REF!,2,0)),"",VLOOKUP('Child Tracking Record Sheets'!#REF!,'Class Record S5'!#REF!,2,0))</f>
        <v/>
      </c>
      <c r="D1591" s="435"/>
      <c r="E1591" s="435"/>
      <c r="F1591" s="435"/>
      <c r="G1591" s="435"/>
      <c r="H1591" s="435"/>
      <c r="I1591" s="435"/>
      <c r="J1591" s="435"/>
      <c r="K1591" s="435"/>
      <c r="L1591" s="8"/>
    </row>
    <row r="1592" spans="1:12" ht="26.1" customHeight="1" x14ac:dyDescent="0.25">
      <c r="A1592" s="434" t="str">
        <f>IF(ISERROR(VLOOKUP('Child Tracking Record Sheets'!#REF!,'Child Tracking Record Sheets'!#REF!,2,0)),"",VLOOKUP('Child Tracking Record Sheets'!#REF!,'Child Tracking Record Sheets'!#REF!,2,0))</f>
        <v/>
      </c>
      <c r="B1592" s="434"/>
      <c r="C1592" s="435" t="str">
        <f>IF(ISERROR(VLOOKUP('Child Tracking Record Sheets'!#REF!,'Class Record S5'!#REF!,2,0)),"",VLOOKUP('Child Tracking Record Sheets'!#REF!,'Class Record S5'!#REF!,2,0))</f>
        <v/>
      </c>
      <c r="D1592" s="435"/>
      <c r="E1592" s="435"/>
      <c r="F1592" s="435"/>
      <c r="G1592" s="435"/>
      <c r="H1592" s="435"/>
      <c r="I1592" s="435"/>
      <c r="J1592" s="435"/>
      <c r="K1592" s="435"/>
      <c r="L1592" s="8"/>
    </row>
    <row r="1593" spans="1:12" ht="26.1" customHeight="1" x14ac:dyDescent="0.25">
      <c r="A1593" s="436" t="str">
        <f>IF(ISERROR(VLOOKUP('Child Tracking Record Sheets'!#REF!,'Child Tracking Record Sheets'!#REF!,2,0)),"",VLOOKUP('Child Tracking Record Sheets'!#REF!,'Child Tracking Record Sheets'!#REF!,2,0))</f>
        <v/>
      </c>
      <c r="B1593" s="436"/>
      <c r="C1593" s="437" t="str">
        <f>IF(ISERROR(VLOOKUP('Child Tracking Record Sheets'!#REF!,'Class Record S5'!#REF!,2,0)),"",VLOOKUP('Child Tracking Record Sheets'!#REF!,'Class Record S5'!#REF!,2,0))</f>
        <v/>
      </c>
      <c r="D1593" s="437"/>
      <c r="E1593" s="437"/>
      <c r="F1593" s="437"/>
      <c r="G1593" s="437"/>
      <c r="H1593" s="437"/>
      <c r="I1593" s="437"/>
      <c r="J1593" s="437"/>
      <c r="K1593" s="437"/>
      <c r="L1593" s="9"/>
    </row>
    <row r="1594" spans="1:12" ht="11.1" customHeight="1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</row>
    <row r="1595" spans="1:12" ht="20.100000000000001" customHeight="1" x14ac:dyDescent="0.25">
      <c r="A1595" s="429" t="s">
        <v>47</v>
      </c>
      <c r="B1595" s="429"/>
      <c r="C1595" s="429"/>
      <c r="D1595" s="429"/>
      <c r="E1595" s="429"/>
      <c r="F1595" s="429"/>
      <c r="G1595" s="429"/>
      <c r="H1595" s="429"/>
      <c r="I1595" s="429"/>
      <c r="J1595" s="429"/>
      <c r="K1595" s="429"/>
      <c r="L1595" s="6" t="s">
        <v>43</v>
      </c>
    </row>
    <row r="1596" spans="1:12" ht="26.1" customHeight="1" x14ac:dyDescent="0.25">
      <c r="A1596" s="430" t="str">
        <f>IF(ISERROR(VLOOKUP('Child Tracking Record Sheets'!#REF!,'Child Tracking Record Sheets'!#REF!,2,0)),"",VLOOKUP('Child Tracking Record Sheets'!#REF!,'Child Tracking Record Sheets'!#REF!,2,0))</f>
        <v/>
      </c>
      <c r="B1596" s="430"/>
      <c r="C1596" s="431" t="str">
        <f>IF(ISERROR(VLOOKUP('Child Tracking Record Sheets'!#REF!,'Class Record S5'!#REF!,2,0)),"",VLOOKUP('Child Tracking Record Sheets'!#REF!,'Class Record S5'!#REF!,2,0))</f>
        <v/>
      </c>
      <c r="D1596" s="431"/>
      <c r="E1596" s="431"/>
      <c r="F1596" s="431"/>
      <c r="G1596" s="431"/>
      <c r="H1596" s="431"/>
      <c r="I1596" s="431"/>
      <c r="J1596" s="431"/>
      <c r="K1596" s="431"/>
      <c r="L1596" s="7"/>
    </row>
    <row r="1597" spans="1:12" ht="26.1" customHeight="1" x14ac:dyDescent="0.25">
      <c r="A1597" s="434" t="str">
        <f>IF(ISERROR(VLOOKUP('Child Tracking Record Sheets'!#REF!,'Child Tracking Record Sheets'!#REF!,2,0)),"",VLOOKUP('Child Tracking Record Sheets'!#REF!,'Child Tracking Record Sheets'!#REF!,2,0))</f>
        <v/>
      </c>
      <c r="B1597" s="434"/>
      <c r="C1597" s="435" t="str">
        <f>IF(ISERROR(VLOOKUP('Child Tracking Record Sheets'!#REF!,'Class Record S5'!#REF!,2,0)),"",VLOOKUP('Child Tracking Record Sheets'!#REF!,'Class Record S5'!#REF!,2,0))</f>
        <v/>
      </c>
      <c r="D1597" s="435"/>
      <c r="E1597" s="435"/>
      <c r="F1597" s="435"/>
      <c r="G1597" s="435"/>
      <c r="H1597" s="435"/>
      <c r="I1597" s="435"/>
      <c r="J1597" s="435"/>
      <c r="K1597" s="435"/>
      <c r="L1597" s="8"/>
    </row>
    <row r="1598" spans="1:12" ht="26.1" customHeight="1" x14ac:dyDescent="0.25">
      <c r="A1598" s="434" t="str">
        <f>IF(ISERROR(VLOOKUP('Child Tracking Record Sheets'!#REF!,'Child Tracking Record Sheets'!#REF!,2,0)),"",VLOOKUP('Child Tracking Record Sheets'!#REF!,'Child Tracking Record Sheets'!#REF!,2,0))</f>
        <v/>
      </c>
      <c r="B1598" s="434"/>
      <c r="C1598" s="435" t="str">
        <f>IF(ISERROR(VLOOKUP('Child Tracking Record Sheets'!#REF!,'Class Record S5'!#REF!,2,0)),"",VLOOKUP('Child Tracking Record Sheets'!#REF!,'Class Record S5'!#REF!,2,0))</f>
        <v/>
      </c>
      <c r="D1598" s="435"/>
      <c r="E1598" s="435"/>
      <c r="F1598" s="435"/>
      <c r="G1598" s="435"/>
      <c r="H1598" s="435"/>
      <c r="I1598" s="435"/>
      <c r="J1598" s="435"/>
      <c r="K1598" s="435"/>
      <c r="L1598" s="8"/>
    </row>
    <row r="1599" spans="1:12" ht="26.1" customHeight="1" x14ac:dyDescent="0.25">
      <c r="A1599" s="434" t="str">
        <f>IF(ISERROR(VLOOKUP('Child Tracking Record Sheets'!#REF!,'Child Tracking Record Sheets'!#REF!,2,0)),"",VLOOKUP('Child Tracking Record Sheets'!#REF!,'Child Tracking Record Sheets'!#REF!,2,0))</f>
        <v/>
      </c>
      <c r="B1599" s="434"/>
      <c r="C1599" s="435" t="str">
        <f>IF(ISERROR(VLOOKUP('Child Tracking Record Sheets'!#REF!,'Class Record S5'!#REF!,2,0)),"",VLOOKUP('Child Tracking Record Sheets'!#REF!,'Class Record S5'!#REF!,2,0))</f>
        <v/>
      </c>
      <c r="D1599" s="435"/>
      <c r="E1599" s="435"/>
      <c r="F1599" s="435"/>
      <c r="G1599" s="435"/>
      <c r="H1599" s="435"/>
      <c r="I1599" s="435"/>
      <c r="J1599" s="435"/>
      <c r="K1599" s="435"/>
      <c r="L1599" s="8"/>
    </row>
    <row r="1600" spans="1:12" ht="26.1" customHeight="1" x14ac:dyDescent="0.25">
      <c r="A1600" s="436" t="str">
        <f>IF(ISERROR(VLOOKUP('Child Tracking Record Sheets'!#REF!,'Child Tracking Record Sheets'!#REF!,2,0)),"",VLOOKUP('Child Tracking Record Sheets'!#REF!,'Child Tracking Record Sheets'!#REF!,2,0))</f>
        <v/>
      </c>
      <c r="B1600" s="436"/>
      <c r="C1600" s="437" t="str">
        <f>IF(ISERROR(VLOOKUP('Child Tracking Record Sheets'!#REF!,'Class Record S5'!#REF!,2,0)),"",VLOOKUP('Child Tracking Record Sheets'!#REF!,'Class Record S5'!#REF!,2,0))</f>
        <v/>
      </c>
      <c r="D1600" s="437"/>
      <c r="E1600" s="437"/>
      <c r="F1600" s="437"/>
      <c r="G1600" s="437"/>
      <c r="H1600" s="437"/>
      <c r="I1600" s="437"/>
      <c r="J1600" s="437"/>
      <c r="K1600" s="437"/>
      <c r="L1600" s="9"/>
    </row>
    <row r="1601" spans="1:12" ht="11.1" customHeight="1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</row>
    <row r="1602" spans="1:12" ht="20.100000000000001" customHeight="1" x14ac:dyDescent="0.25">
      <c r="A1602" s="429" t="s">
        <v>48</v>
      </c>
      <c r="B1602" s="429"/>
      <c r="C1602" s="429"/>
      <c r="D1602" s="429"/>
      <c r="E1602" s="429"/>
      <c r="F1602" s="429"/>
      <c r="G1602" s="429"/>
      <c r="H1602" s="429"/>
      <c r="I1602" s="429"/>
      <c r="J1602" s="429"/>
      <c r="K1602" s="429"/>
      <c r="L1602" s="6" t="s">
        <v>43</v>
      </c>
    </row>
    <row r="1603" spans="1:12" ht="26.1" customHeight="1" x14ac:dyDescent="0.25">
      <c r="A1603" s="430" t="str">
        <f>IF(ISERROR(VLOOKUP('Child Tracking Record Sheets'!#REF!,'Child Tracking Record Sheets'!#REF!,2,0)),"",VLOOKUP('Child Tracking Record Sheets'!#REF!,'Child Tracking Record Sheets'!#REF!,2,0))</f>
        <v/>
      </c>
      <c r="B1603" s="430"/>
      <c r="C1603" s="431" t="str">
        <f>IF(ISERROR(VLOOKUP('Child Tracking Record Sheets'!#REF!,'Class Record S5'!#REF!,2,0)),"",VLOOKUP('Child Tracking Record Sheets'!#REF!,'Class Record S5'!#REF!,2,0))</f>
        <v/>
      </c>
      <c r="D1603" s="431"/>
      <c r="E1603" s="431"/>
      <c r="F1603" s="431"/>
      <c r="G1603" s="431"/>
      <c r="H1603" s="431"/>
      <c r="I1603" s="431"/>
      <c r="J1603" s="431"/>
      <c r="K1603" s="431"/>
      <c r="L1603" s="7"/>
    </row>
    <row r="1604" spans="1:12" ht="26.1" customHeight="1" x14ac:dyDescent="0.25">
      <c r="A1604" s="434" t="str">
        <f>IF(ISERROR(VLOOKUP('Child Tracking Record Sheets'!#REF!,'Child Tracking Record Sheets'!#REF!,2,0)),"",VLOOKUP('Child Tracking Record Sheets'!#REF!,'Child Tracking Record Sheets'!#REF!,2,0))</f>
        <v/>
      </c>
      <c r="B1604" s="434"/>
      <c r="C1604" s="435" t="str">
        <f>IF(ISERROR(VLOOKUP('Child Tracking Record Sheets'!#REF!,'Class Record S5'!#REF!,2,0)),"",VLOOKUP('Child Tracking Record Sheets'!#REF!,'Class Record S5'!#REF!,2,0))</f>
        <v/>
      </c>
      <c r="D1604" s="435"/>
      <c r="E1604" s="435"/>
      <c r="F1604" s="435"/>
      <c r="G1604" s="435"/>
      <c r="H1604" s="435"/>
      <c r="I1604" s="435"/>
      <c r="J1604" s="435"/>
      <c r="K1604" s="435"/>
      <c r="L1604" s="8"/>
    </row>
    <row r="1605" spans="1:12" ht="26.1" customHeight="1" x14ac:dyDescent="0.25">
      <c r="A1605" s="434" t="str">
        <f>IF(ISERROR(VLOOKUP('Child Tracking Record Sheets'!#REF!,'Child Tracking Record Sheets'!#REF!,2,0)),"",VLOOKUP('Child Tracking Record Sheets'!#REF!,'Child Tracking Record Sheets'!#REF!,2,0))</f>
        <v/>
      </c>
      <c r="B1605" s="434"/>
      <c r="C1605" s="435" t="str">
        <f>IF(ISERROR(VLOOKUP('Child Tracking Record Sheets'!#REF!,'Class Record S5'!#REF!,2,0)),"",VLOOKUP('Child Tracking Record Sheets'!#REF!,'Class Record S5'!#REF!,2,0))</f>
        <v/>
      </c>
      <c r="D1605" s="435"/>
      <c r="E1605" s="435"/>
      <c r="F1605" s="435"/>
      <c r="G1605" s="435"/>
      <c r="H1605" s="435"/>
      <c r="I1605" s="435"/>
      <c r="J1605" s="435"/>
      <c r="K1605" s="435"/>
      <c r="L1605" s="8"/>
    </row>
    <row r="1606" spans="1:12" ht="26.1" customHeight="1" x14ac:dyDescent="0.25">
      <c r="A1606" s="434" t="str">
        <f>IF(ISERROR(VLOOKUP('Child Tracking Record Sheets'!#REF!,'Child Tracking Record Sheets'!#REF!,2,0)),"",VLOOKUP('Child Tracking Record Sheets'!#REF!,'Child Tracking Record Sheets'!#REF!,2,0))</f>
        <v/>
      </c>
      <c r="B1606" s="434"/>
      <c r="C1606" s="435" t="str">
        <f>IF(ISERROR(VLOOKUP('Child Tracking Record Sheets'!#REF!,'Class Record S5'!#REF!,2,0)),"",VLOOKUP('Child Tracking Record Sheets'!#REF!,'Class Record S5'!#REF!,2,0))</f>
        <v/>
      </c>
      <c r="D1606" s="435"/>
      <c r="E1606" s="435"/>
      <c r="F1606" s="435"/>
      <c r="G1606" s="435"/>
      <c r="H1606" s="435"/>
      <c r="I1606" s="435"/>
      <c r="J1606" s="435"/>
      <c r="K1606" s="435"/>
      <c r="L1606" s="8"/>
    </row>
    <row r="1607" spans="1:12" ht="26.1" customHeight="1" x14ac:dyDescent="0.25">
      <c r="A1607" s="436" t="str">
        <f>IF(ISERROR(VLOOKUP('Child Tracking Record Sheets'!#REF!,'Child Tracking Record Sheets'!#REF!,2,0)),"",VLOOKUP('Child Tracking Record Sheets'!#REF!,'Child Tracking Record Sheets'!#REF!,2,0))</f>
        <v/>
      </c>
      <c r="B1607" s="436"/>
      <c r="C1607" s="437" t="str">
        <f>IF(ISERROR(VLOOKUP('Child Tracking Record Sheets'!#REF!,'Class Record S5'!#REF!,2,0)),"",VLOOKUP('Child Tracking Record Sheets'!#REF!,'Class Record S5'!#REF!,2,0))</f>
        <v/>
      </c>
      <c r="D1607" s="437"/>
      <c r="E1607" s="437"/>
      <c r="F1607" s="437"/>
      <c r="G1607" s="437"/>
      <c r="H1607" s="437"/>
      <c r="I1607" s="437"/>
      <c r="J1607" s="437"/>
      <c r="K1607" s="437"/>
      <c r="L1607" s="9"/>
    </row>
    <row r="1608" spans="1:12" ht="11.1" customHeight="1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</row>
    <row r="1609" spans="1:12" ht="20.100000000000001" customHeight="1" x14ac:dyDescent="0.25">
      <c r="A1609" s="429" t="s">
        <v>49</v>
      </c>
      <c r="B1609" s="429"/>
      <c r="C1609" s="429"/>
      <c r="D1609" s="429"/>
      <c r="E1609" s="429"/>
      <c r="F1609" s="429"/>
      <c r="G1609" s="429"/>
      <c r="H1609" s="429"/>
      <c r="I1609" s="429"/>
      <c r="J1609" s="429"/>
      <c r="K1609" s="429"/>
      <c r="L1609" s="6" t="s">
        <v>43</v>
      </c>
    </row>
    <row r="1610" spans="1:12" ht="26.1" customHeight="1" x14ac:dyDescent="0.25">
      <c r="A1610" s="430" t="str">
        <f>IF(ISERROR(VLOOKUP('Child Tracking Record Sheets'!#REF!,'Child Tracking Record Sheets'!#REF!,2,0)),"",VLOOKUP('Child Tracking Record Sheets'!#REF!,'Child Tracking Record Sheets'!#REF!,2,0))</f>
        <v/>
      </c>
      <c r="B1610" s="430"/>
      <c r="C1610" s="431" t="str">
        <f>IF(ISERROR(VLOOKUP('Child Tracking Record Sheets'!#REF!,'Class Record S5'!#REF!,2,0)),"",VLOOKUP('Child Tracking Record Sheets'!#REF!,'Class Record S5'!#REF!,2,0))</f>
        <v/>
      </c>
      <c r="D1610" s="431"/>
      <c r="E1610" s="431"/>
      <c r="F1610" s="431"/>
      <c r="G1610" s="431"/>
      <c r="H1610" s="431"/>
      <c r="I1610" s="431"/>
      <c r="J1610" s="431"/>
      <c r="K1610" s="431"/>
      <c r="L1610" s="7"/>
    </row>
    <row r="1611" spans="1:12" ht="26.1" customHeight="1" x14ac:dyDescent="0.25">
      <c r="A1611" s="434" t="str">
        <f>IF(ISERROR(VLOOKUP('Child Tracking Record Sheets'!#REF!,'Child Tracking Record Sheets'!#REF!,2,0)),"",VLOOKUP('Child Tracking Record Sheets'!#REF!,'Child Tracking Record Sheets'!#REF!,2,0))</f>
        <v/>
      </c>
      <c r="B1611" s="434"/>
      <c r="C1611" s="435" t="str">
        <f>IF(ISERROR(VLOOKUP('Child Tracking Record Sheets'!#REF!,'Class Record S5'!#REF!,2,0)),"",VLOOKUP('Child Tracking Record Sheets'!#REF!,'Class Record S5'!#REF!,2,0))</f>
        <v/>
      </c>
      <c r="D1611" s="435"/>
      <c r="E1611" s="435"/>
      <c r="F1611" s="435"/>
      <c r="G1611" s="435"/>
      <c r="H1611" s="435"/>
      <c r="I1611" s="435"/>
      <c r="J1611" s="435"/>
      <c r="K1611" s="435"/>
      <c r="L1611" s="8"/>
    </row>
    <row r="1612" spans="1:12" ht="26.1" customHeight="1" x14ac:dyDescent="0.25">
      <c r="A1612" s="434" t="str">
        <f>IF(ISERROR(VLOOKUP('Child Tracking Record Sheets'!#REF!,'Child Tracking Record Sheets'!#REF!,2,0)),"",VLOOKUP('Child Tracking Record Sheets'!#REF!,'Child Tracking Record Sheets'!#REF!,2,0))</f>
        <v/>
      </c>
      <c r="B1612" s="434"/>
      <c r="C1612" s="435" t="str">
        <f>IF(ISERROR(VLOOKUP('Child Tracking Record Sheets'!#REF!,'Class Record S5'!#REF!,2,0)),"",VLOOKUP('Child Tracking Record Sheets'!#REF!,'Class Record S5'!#REF!,2,0))</f>
        <v/>
      </c>
      <c r="D1612" s="435"/>
      <c r="E1612" s="435"/>
      <c r="F1612" s="435"/>
      <c r="G1612" s="435"/>
      <c r="H1612" s="435"/>
      <c r="I1612" s="435"/>
      <c r="J1612" s="435"/>
      <c r="K1612" s="435"/>
      <c r="L1612" s="8"/>
    </row>
    <row r="1613" spans="1:12" ht="26.1" customHeight="1" x14ac:dyDescent="0.25">
      <c r="A1613" s="436" t="str">
        <f>IF(ISERROR(VLOOKUP('Child Tracking Record Sheets'!#REF!,'Child Tracking Record Sheets'!#REF!,2,0)),"",VLOOKUP('Child Tracking Record Sheets'!#REF!,'Child Tracking Record Sheets'!#REF!,2,0))</f>
        <v/>
      </c>
      <c r="B1613" s="436"/>
      <c r="C1613" s="437" t="str">
        <f>IF(ISERROR(VLOOKUP('Child Tracking Record Sheets'!#REF!,'Class Record S5'!#REF!,2,0)),"",VLOOKUP('Child Tracking Record Sheets'!#REF!,'Class Record S5'!#REF!,2,0))</f>
        <v/>
      </c>
      <c r="D1613" s="437"/>
      <c r="E1613" s="437"/>
      <c r="F1613" s="437"/>
      <c r="G1613" s="437"/>
      <c r="H1613" s="437"/>
      <c r="I1613" s="437"/>
      <c r="J1613" s="437"/>
      <c r="K1613" s="437"/>
      <c r="L1613" s="9"/>
    </row>
    <row r="1614" spans="1:12" ht="11.1" customHeight="1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</row>
    <row r="1615" spans="1:12" ht="20.100000000000001" customHeight="1" x14ac:dyDescent="0.25">
      <c r="A1615" s="438" t="s">
        <v>44</v>
      </c>
      <c r="B1615" s="438"/>
      <c r="C1615" s="438"/>
      <c r="D1615" s="438"/>
      <c r="E1615" s="438"/>
      <c r="F1615" s="438"/>
      <c r="G1615" s="438"/>
      <c r="H1615" s="438"/>
      <c r="I1615" s="438"/>
      <c r="J1615" s="438"/>
      <c r="K1615" s="439" t="s">
        <v>45</v>
      </c>
      <c r="L1615" s="439"/>
    </row>
    <row r="1616" spans="1:12" ht="20.100000000000001" customHeight="1" x14ac:dyDescent="0.25">
      <c r="A1616" s="440"/>
      <c r="B1616" s="440"/>
      <c r="C1616" s="440"/>
      <c r="D1616" s="440"/>
      <c r="E1616" s="440"/>
      <c r="F1616" s="440"/>
      <c r="G1616" s="440"/>
      <c r="H1616" s="440"/>
      <c r="I1616" s="440"/>
      <c r="J1616" s="440"/>
      <c r="K1616" s="441" t="e">
        <f>'Class Record S5'!#REF!</f>
        <v>#REF!</v>
      </c>
      <c r="L1616" s="441"/>
    </row>
    <row r="1617" spans="1:12" ht="20.100000000000001" customHeight="1" x14ac:dyDescent="0.25">
      <c r="A1617" s="440"/>
      <c r="B1617" s="440"/>
      <c r="C1617" s="440"/>
      <c r="D1617" s="440"/>
      <c r="E1617" s="440"/>
      <c r="F1617" s="440"/>
      <c r="G1617" s="440"/>
      <c r="H1617" s="440"/>
      <c r="I1617" s="440"/>
      <c r="J1617" s="440"/>
      <c r="K1617" s="441"/>
      <c r="L1617" s="441"/>
    </row>
    <row r="1618" spans="1:12" ht="20.100000000000001" customHeight="1" x14ac:dyDescent="0.25">
      <c r="A1618" s="440"/>
      <c r="B1618" s="440"/>
      <c r="C1618" s="440"/>
      <c r="D1618" s="440"/>
      <c r="E1618" s="440"/>
      <c r="F1618" s="440"/>
      <c r="G1618" s="440"/>
      <c r="H1618" s="440"/>
      <c r="I1618" s="440"/>
      <c r="J1618" s="440"/>
      <c r="K1618" s="441"/>
      <c r="L1618" s="441"/>
    </row>
    <row r="1619" spans="1:12" ht="20.100000000000001" customHeight="1" x14ac:dyDescent="0.2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</row>
    <row r="1620" spans="1:12" ht="20.100000000000001" customHeight="1" x14ac:dyDescent="0.2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</row>
    <row r="1621" spans="1:12" ht="24.6" customHeight="1" x14ac:dyDescent="0.25">
      <c r="A1621" s="423" t="e">
        <f>'Child Tracking Record Sheets'!$B$1:$F$1</f>
        <v>#VALUE!</v>
      </c>
      <c r="B1621" s="423"/>
      <c r="C1621" s="423"/>
      <c r="D1621" s="423"/>
      <c r="E1621" s="423"/>
      <c r="F1621" s="423"/>
      <c r="G1621" s="423"/>
      <c r="H1621" s="423"/>
      <c r="I1621" s="423"/>
      <c r="J1621" s="423"/>
      <c r="K1621" s="423"/>
      <c r="L1621" s="423"/>
    </row>
    <row r="1622" spans="1:12" ht="11.1" customHeight="1" x14ac:dyDescent="0.25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</row>
    <row r="1623" spans="1:12" ht="12" customHeight="1" x14ac:dyDescent="0.25">
      <c r="A1623" s="424" t="s">
        <v>17</v>
      </c>
      <c r="B1623" s="424"/>
      <c r="C1623" s="425" t="e">
        <f>'Class Record S5'!#REF!</f>
        <v>#REF!</v>
      </c>
      <c r="D1623" s="425"/>
      <c r="E1623" s="425"/>
      <c r="F1623" s="425"/>
      <c r="G1623" s="424" t="s">
        <v>18</v>
      </c>
      <c r="H1623" s="426" t="e">
        <f>$H$3</f>
        <v>#REF!</v>
      </c>
      <c r="I1623" s="426"/>
      <c r="J1623" s="427" t="str">
        <f>'Class Record S5'!$C$2</f>
        <v>CLASS</v>
      </c>
      <c r="K1623" s="427"/>
      <c r="L1623" s="427"/>
    </row>
    <row r="1624" spans="1:12" ht="12" customHeight="1" x14ac:dyDescent="0.25">
      <c r="A1624" s="424"/>
      <c r="B1624" s="424"/>
      <c r="C1624" s="425"/>
      <c r="D1624" s="425"/>
      <c r="E1624" s="425"/>
      <c r="F1624" s="425"/>
      <c r="G1624" s="424"/>
      <c r="H1624" s="426"/>
      <c r="I1624" s="426"/>
      <c r="J1624" s="427"/>
      <c r="K1624" s="427"/>
      <c r="L1624" s="427"/>
    </row>
    <row r="1625" spans="1:12" ht="11.1" customHeight="1" x14ac:dyDescent="0.25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</row>
    <row r="1626" spans="1:12" ht="20.100000000000001" customHeight="1" x14ac:dyDescent="0.25">
      <c r="A1626" s="417" t="s">
        <v>19</v>
      </c>
      <c r="B1626" s="417"/>
      <c r="C1626" s="417"/>
      <c r="D1626" s="417"/>
      <c r="E1626" s="418" t="s">
        <v>20</v>
      </c>
      <c r="F1626" s="418"/>
      <c r="G1626" s="418"/>
      <c r="H1626" s="418"/>
      <c r="I1626" s="419" t="s">
        <v>21</v>
      </c>
      <c r="J1626" s="419"/>
      <c r="K1626" s="419"/>
      <c r="L1626" s="419"/>
    </row>
    <row r="1627" spans="1:12" ht="20.100000000000001" customHeight="1" x14ac:dyDescent="0.25">
      <c r="A1627" s="420" t="s">
        <v>22</v>
      </c>
      <c r="B1627" s="420"/>
      <c r="C1627" s="421" t="s">
        <v>23</v>
      </c>
      <c r="D1627" s="421"/>
      <c r="E1627" s="421" t="s">
        <v>24</v>
      </c>
      <c r="F1627" s="421"/>
      <c r="G1627" s="421" t="s">
        <v>25</v>
      </c>
      <c r="H1627" s="421"/>
      <c r="I1627" s="421" t="s">
        <v>26</v>
      </c>
      <c r="J1627" s="421"/>
      <c r="K1627" s="422" t="s">
        <v>27</v>
      </c>
      <c r="L1627" s="422"/>
    </row>
    <row r="1628" spans="1:12" ht="15" customHeight="1" x14ac:dyDescent="0.25">
      <c r="A1628" s="433" t="s">
        <v>28</v>
      </c>
      <c r="B1628" s="433"/>
      <c r="C1628" s="433"/>
      <c r="D1628" s="433"/>
      <c r="E1628" s="433" t="s">
        <v>29</v>
      </c>
      <c r="F1628" s="433"/>
      <c r="G1628" s="433"/>
      <c r="H1628" s="433"/>
      <c r="I1628" s="433" t="s">
        <v>30</v>
      </c>
      <c r="J1628" s="433"/>
      <c r="K1628" s="433"/>
      <c r="L1628" s="433"/>
    </row>
    <row r="1629" spans="1:12" ht="15" customHeight="1" x14ac:dyDescent="0.25">
      <c r="A1629" s="432" t="s">
        <v>31</v>
      </c>
      <c r="B1629" s="432"/>
      <c r="C1629" s="432"/>
      <c r="D1629" s="432"/>
      <c r="E1629" s="432" t="s">
        <v>32</v>
      </c>
      <c r="F1629" s="432"/>
      <c r="G1629" s="432"/>
      <c r="H1629" s="432"/>
      <c r="I1629" s="432" t="s">
        <v>33</v>
      </c>
      <c r="J1629" s="432"/>
      <c r="K1629" s="432"/>
      <c r="L1629" s="432"/>
    </row>
    <row r="1630" spans="1:12" ht="15" customHeight="1" x14ac:dyDescent="0.25">
      <c r="A1630" s="432" t="s">
        <v>34</v>
      </c>
      <c r="B1630" s="432"/>
      <c r="C1630" s="432"/>
      <c r="D1630" s="432"/>
      <c r="E1630" s="432" t="s">
        <v>35</v>
      </c>
      <c r="F1630" s="432"/>
      <c r="G1630" s="432"/>
      <c r="H1630" s="432"/>
      <c r="I1630" s="432" t="s">
        <v>36</v>
      </c>
      <c r="J1630" s="432"/>
      <c r="K1630" s="432"/>
      <c r="L1630" s="432"/>
    </row>
    <row r="1631" spans="1:12" ht="15" customHeight="1" x14ac:dyDescent="0.25">
      <c r="A1631" s="432" t="s">
        <v>37</v>
      </c>
      <c r="B1631" s="432"/>
      <c r="C1631" s="432"/>
      <c r="D1631" s="432"/>
      <c r="E1631" s="432" t="s">
        <v>38</v>
      </c>
      <c r="F1631" s="432"/>
      <c r="G1631" s="432"/>
      <c r="H1631" s="432"/>
      <c r="I1631" s="432" t="s">
        <v>39</v>
      </c>
      <c r="J1631" s="432"/>
      <c r="K1631" s="432"/>
      <c r="L1631" s="432"/>
    </row>
    <row r="1632" spans="1:12" ht="15" customHeight="1" x14ac:dyDescent="0.25">
      <c r="A1632" s="428" t="s">
        <v>40</v>
      </c>
      <c r="B1632" s="428"/>
      <c r="C1632" s="428"/>
      <c r="D1632" s="428"/>
      <c r="E1632" s="428" t="s">
        <v>41</v>
      </c>
      <c r="F1632" s="428"/>
      <c r="G1632" s="428"/>
      <c r="H1632" s="428"/>
      <c r="I1632" s="428" t="s">
        <v>42</v>
      </c>
      <c r="J1632" s="428"/>
      <c r="K1632" s="428"/>
      <c r="L1632" s="428"/>
    </row>
    <row r="1633" spans="1:12" ht="11.1" customHeight="1" x14ac:dyDescent="0.2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</row>
    <row r="1634" spans="1:12" ht="20.100000000000001" customHeight="1" x14ac:dyDescent="0.25">
      <c r="A1634" s="429" t="s">
        <v>46</v>
      </c>
      <c r="B1634" s="429"/>
      <c r="C1634" s="429"/>
      <c r="D1634" s="429"/>
      <c r="E1634" s="429"/>
      <c r="F1634" s="429"/>
      <c r="G1634" s="429"/>
      <c r="H1634" s="429"/>
      <c r="I1634" s="429"/>
      <c r="J1634" s="429"/>
      <c r="K1634" s="429"/>
      <c r="L1634" s="6" t="s">
        <v>43</v>
      </c>
    </row>
    <row r="1635" spans="1:12" ht="26.1" customHeight="1" x14ac:dyDescent="0.25">
      <c r="A1635" s="430" t="str">
        <f>IF(ISERROR(VLOOKUP('Child Tracking Record Sheets'!#REF!,'Child Tracking Record Sheets'!#REF!,2,0)),"",VLOOKUP('Child Tracking Record Sheets'!#REF!,'Child Tracking Record Sheets'!#REF!,2,0))</f>
        <v/>
      </c>
      <c r="B1635" s="430"/>
      <c r="C1635" s="431" t="str">
        <f>IF(ISERROR(VLOOKUP('Child Tracking Record Sheets'!#REF!,'Class Record S5'!#REF!,2,0)),"",VLOOKUP('Child Tracking Record Sheets'!#REF!,'Class Record S5'!#REF!,2,0))</f>
        <v/>
      </c>
      <c r="D1635" s="431"/>
      <c r="E1635" s="431"/>
      <c r="F1635" s="431"/>
      <c r="G1635" s="431"/>
      <c r="H1635" s="431"/>
      <c r="I1635" s="431"/>
      <c r="J1635" s="431"/>
      <c r="K1635" s="431"/>
      <c r="L1635" s="7"/>
    </row>
    <row r="1636" spans="1:12" ht="26.1" customHeight="1" x14ac:dyDescent="0.25">
      <c r="A1636" s="434" t="str">
        <f>IF(ISERROR(VLOOKUP('Child Tracking Record Sheets'!#REF!,'Child Tracking Record Sheets'!#REF!,2,0)),"",VLOOKUP('Child Tracking Record Sheets'!#REF!,'Child Tracking Record Sheets'!#REF!,2,0))</f>
        <v/>
      </c>
      <c r="B1636" s="434"/>
      <c r="C1636" s="435" t="str">
        <f>IF(ISERROR(VLOOKUP('Child Tracking Record Sheets'!#REF!,'Class Record S5'!#REF!,2,0)),"",VLOOKUP('Child Tracking Record Sheets'!#REF!,'Class Record S5'!#REF!,2,0))</f>
        <v/>
      </c>
      <c r="D1636" s="435"/>
      <c r="E1636" s="435"/>
      <c r="F1636" s="435"/>
      <c r="G1636" s="435"/>
      <c r="H1636" s="435"/>
      <c r="I1636" s="435"/>
      <c r="J1636" s="435"/>
      <c r="K1636" s="435"/>
      <c r="L1636" s="8"/>
    </row>
    <row r="1637" spans="1:12" ht="26.1" customHeight="1" x14ac:dyDescent="0.25">
      <c r="A1637" s="434" t="str">
        <f>IF(ISERROR(VLOOKUP('Child Tracking Record Sheets'!#REF!,'Child Tracking Record Sheets'!#REF!,2,0)),"",VLOOKUP('Child Tracking Record Sheets'!#REF!,'Child Tracking Record Sheets'!#REF!,2,0))</f>
        <v/>
      </c>
      <c r="B1637" s="434"/>
      <c r="C1637" s="435" t="str">
        <f>IF(ISERROR(VLOOKUP('Child Tracking Record Sheets'!#REF!,'Class Record S5'!#REF!,2,0)),"",VLOOKUP('Child Tracking Record Sheets'!#REF!,'Class Record S5'!#REF!,2,0))</f>
        <v/>
      </c>
      <c r="D1637" s="435"/>
      <c r="E1637" s="435"/>
      <c r="F1637" s="435"/>
      <c r="G1637" s="435"/>
      <c r="H1637" s="435"/>
      <c r="I1637" s="435"/>
      <c r="J1637" s="435"/>
      <c r="K1637" s="435"/>
      <c r="L1637" s="8"/>
    </row>
    <row r="1638" spans="1:12" ht="26.1" customHeight="1" x14ac:dyDescent="0.25">
      <c r="A1638" s="436" t="str">
        <f>IF(ISERROR(VLOOKUP('Child Tracking Record Sheets'!#REF!,'Child Tracking Record Sheets'!#REF!,2,0)),"",VLOOKUP('Child Tracking Record Sheets'!#REF!,'Child Tracking Record Sheets'!#REF!,2,0))</f>
        <v/>
      </c>
      <c r="B1638" s="436"/>
      <c r="C1638" s="437" t="str">
        <f>IF(ISERROR(VLOOKUP('Child Tracking Record Sheets'!#REF!,'Class Record S5'!#REF!,2,0)),"",VLOOKUP('Child Tracking Record Sheets'!#REF!,'Class Record S5'!#REF!,2,0))</f>
        <v/>
      </c>
      <c r="D1638" s="437"/>
      <c r="E1638" s="437"/>
      <c r="F1638" s="437"/>
      <c r="G1638" s="437"/>
      <c r="H1638" s="437"/>
      <c r="I1638" s="437"/>
      <c r="J1638" s="437"/>
      <c r="K1638" s="437"/>
      <c r="L1638" s="9"/>
    </row>
    <row r="1639" spans="1:12" ht="11.1" customHeight="1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</row>
    <row r="1640" spans="1:12" ht="20.100000000000001" customHeight="1" x14ac:dyDescent="0.25">
      <c r="A1640" s="429" t="s">
        <v>47</v>
      </c>
      <c r="B1640" s="429"/>
      <c r="C1640" s="429"/>
      <c r="D1640" s="429"/>
      <c r="E1640" s="429"/>
      <c r="F1640" s="429"/>
      <c r="G1640" s="429"/>
      <c r="H1640" s="429"/>
      <c r="I1640" s="429"/>
      <c r="J1640" s="429"/>
      <c r="K1640" s="429"/>
      <c r="L1640" s="6" t="s">
        <v>43</v>
      </c>
    </row>
    <row r="1641" spans="1:12" ht="26.1" customHeight="1" x14ac:dyDescent="0.25">
      <c r="A1641" s="430" t="str">
        <f>IF(ISERROR(VLOOKUP('Child Tracking Record Sheets'!#REF!,'Child Tracking Record Sheets'!#REF!,2,0)),"",VLOOKUP('Child Tracking Record Sheets'!#REF!,'Child Tracking Record Sheets'!#REF!,2,0))</f>
        <v/>
      </c>
      <c r="B1641" s="430"/>
      <c r="C1641" s="431" t="str">
        <f>IF(ISERROR(VLOOKUP('Child Tracking Record Sheets'!#REF!,'Class Record S5'!#REF!,2,0)),"",VLOOKUP('Child Tracking Record Sheets'!#REF!,'Class Record S5'!#REF!,2,0))</f>
        <v/>
      </c>
      <c r="D1641" s="431"/>
      <c r="E1641" s="431"/>
      <c r="F1641" s="431"/>
      <c r="G1641" s="431"/>
      <c r="H1641" s="431"/>
      <c r="I1641" s="431"/>
      <c r="J1641" s="431"/>
      <c r="K1641" s="431"/>
      <c r="L1641" s="7"/>
    </row>
    <row r="1642" spans="1:12" ht="26.1" customHeight="1" x14ac:dyDescent="0.25">
      <c r="A1642" s="434" t="str">
        <f>IF(ISERROR(VLOOKUP('Child Tracking Record Sheets'!#REF!,'Child Tracking Record Sheets'!#REF!,2,0)),"",VLOOKUP('Child Tracking Record Sheets'!#REF!,'Child Tracking Record Sheets'!#REF!,2,0))</f>
        <v/>
      </c>
      <c r="B1642" s="434"/>
      <c r="C1642" s="435" t="str">
        <f>IF(ISERROR(VLOOKUP('Child Tracking Record Sheets'!#REF!,'Class Record S5'!#REF!,2,0)),"",VLOOKUP('Child Tracking Record Sheets'!#REF!,'Class Record S5'!#REF!,2,0))</f>
        <v/>
      </c>
      <c r="D1642" s="435"/>
      <c r="E1642" s="435"/>
      <c r="F1642" s="435"/>
      <c r="G1642" s="435"/>
      <c r="H1642" s="435"/>
      <c r="I1642" s="435"/>
      <c r="J1642" s="435"/>
      <c r="K1642" s="435"/>
      <c r="L1642" s="8"/>
    </row>
    <row r="1643" spans="1:12" ht="26.1" customHeight="1" x14ac:dyDescent="0.25">
      <c r="A1643" s="434" t="str">
        <f>IF(ISERROR(VLOOKUP('Child Tracking Record Sheets'!#REF!,'Child Tracking Record Sheets'!#REF!,2,0)),"",VLOOKUP('Child Tracking Record Sheets'!#REF!,'Child Tracking Record Sheets'!#REF!,2,0))</f>
        <v/>
      </c>
      <c r="B1643" s="434"/>
      <c r="C1643" s="435" t="str">
        <f>IF(ISERROR(VLOOKUP('Child Tracking Record Sheets'!#REF!,'Class Record S5'!#REF!,2,0)),"",VLOOKUP('Child Tracking Record Sheets'!#REF!,'Class Record S5'!#REF!,2,0))</f>
        <v/>
      </c>
      <c r="D1643" s="435"/>
      <c r="E1643" s="435"/>
      <c r="F1643" s="435"/>
      <c r="G1643" s="435"/>
      <c r="H1643" s="435"/>
      <c r="I1643" s="435"/>
      <c r="J1643" s="435"/>
      <c r="K1643" s="435"/>
      <c r="L1643" s="8"/>
    </row>
    <row r="1644" spans="1:12" ht="26.1" customHeight="1" x14ac:dyDescent="0.25">
      <c r="A1644" s="434" t="str">
        <f>IF(ISERROR(VLOOKUP('Child Tracking Record Sheets'!#REF!,'Child Tracking Record Sheets'!#REF!,2,0)),"",VLOOKUP('Child Tracking Record Sheets'!#REF!,'Child Tracking Record Sheets'!#REF!,2,0))</f>
        <v/>
      </c>
      <c r="B1644" s="434"/>
      <c r="C1644" s="435" t="str">
        <f>IF(ISERROR(VLOOKUP('Child Tracking Record Sheets'!#REF!,'Class Record S5'!#REF!,2,0)),"",VLOOKUP('Child Tracking Record Sheets'!#REF!,'Class Record S5'!#REF!,2,0))</f>
        <v/>
      </c>
      <c r="D1644" s="435"/>
      <c r="E1644" s="435"/>
      <c r="F1644" s="435"/>
      <c r="G1644" s="435"/>
      <c r="H1644" s="435"/>
      <c r="I1644" s="435"/>
      <c r="J1644" s="435"/>
      <c r="K1644" s="435"/>
      <c r="L1644" s="8"/>
    </row>
    <row r="1645" spans="1:12" ht="26.1" customHeight="1" x14ac:dyDescent="0.25">
      <c r="A1645" s="436" t="str">
        <f>IF(ISERROR(VLOOKUP('Child Tracking Record Sheets'!#REF!,'Child Tracking Record Sheets'!#REF!,2,0)),"",VLOOKUP('Child Tracking Record Sheets'!#REF!,'Child Tracking Record Sheets'!#REF!,2,0))</f>
        <v/>
      </c>
      <c r="B1645" s="436"/>
      <c r="C1645" s="437" t="str">
        <f>IF(ISERROR(VLOOKUP('Child Tracking Record Sheets'!#REF!,'Class Record S5'!#REF!,2,0)),"",VLOOKUP('Child Tracking Record Sheets'!#REF!,'Class Record S5'!#REF!,2,0))</f>
        <v/>
      </c>
      <c r="D1645" s="437"/>
      <c r="E1645" s="437"/>
      <c r="F1645" s="437"/>
      <c r="G1645" s="437"/>
      <c r="H1645" s="437"/>
      <c r="I1645" s="437"/>
      <c r="J1645" s="437"/>
      <c r="K1645" s="437"/>
      <c r="L1645" s="9"/>
    </row>
    <row r="1646" spans="1:12" ht="11.1" customHeight="1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</row>
    <row r="1647" spans="1:12" ht="20.100000000000001" customHeight="1" x14ac:dyDescent="0.25">
      <c r="A1647" s="429" t="s">
        <v>48</v>
      </c>
      <c r="B1647" s="429"/>
      <c r="C1647" s="429"/>
      <c r="D1647" s="429"/>
      <c r="E1647" s="429"/>
      <c r="F1647" s="429"/>
      <c r="G1647" s="429"/>
      <c r="H1647" s="429"/>
      <c r="I1647" s="429"/>
      <c r="J1647" s="429"/>
      <c r="K1647" s="429"/>
      <c r="L1647" s="6" t="s">
        <v>43</v>
      </c>
    </row>
    <row r="1648" spans="1:12" ht="26.1" customHeight="1" x14ac:dyDescent="0.25">
      <c r="A1648" s="430" t="str">
        <f>IF(ISERROR(VLOOKUP('Child Tracking Record Sheets'!#REF!,'Child Tracking Record Sheets'!#REF!,2,0)),"",VLOOKUP('Child Tracking Record Sheets'!#REF!,'Child Tracking Record Sheets'!#REF!,2,0))</f>
        <v/>
      </c>
      <c r="B1648" s="430"/>
      <c r="C1648" s="431" t="str">
        <f>IF(ISERROR(VLOOKUP('Child Tracking Record Sheets'!#REF!,'Class Record S5'!#REF!,2,0)),"",VLOOKUP('Child Tracking Record Sheets'!#REF!,'Class Record S5'!#REF!,2,0))</f>
        <v/>
      </c>
      <c r="D1648" s="431"/>
      <c r="E1648" s="431"/>
      <c r="F1648" s="431"/>
      <c r="G1648" s="431"/>
      <c r="H1648" s="431"/>
      <c r="I1648" s="431"/>
      <c r="J1648" s="431"/>
      <c r="K1648" s="431"/>
      <c r="L1648" s="7"/>
    </row>
    <row r="1649" spans="1:12" ht="26.1" customHeight="1" x14ac:dyDescent="0.25">
      <c r="A1649" s="434" t="str">
        <f>IF(ISERROR(VLOOKUP('Child Tracking Record Sheets'!#REF!,'Child Tracking Record Sheets'!#REF!,2,0)),"",VLOOKUP('Child Tracking Record Sheets'!#REF!,'Child Tracking Record Sheets'!#REF!,2,0))</f>
        <v/>
      </c>
      <c r="B1649" s="434"/>
      <c r="C1649" s="435" t="str">
        <f>IF(ISERROR(VLOOKUP('Child Tracking Record Sheets'!#REF!,'Class Record S5'!#REF!,2,0)),"",VLOOKUP('Child Tracking Record Sheets'!#REF!,'Class Record S5'!#REF!,2,0))</f>
        <v/>
      </c>
      <c r="D1649" s="435"/>
      <c r="E1649" s="435"/>
      <c r="F1649" s="435"/>
      <c r="G1649" s="435"/>
      <c r="H1649" s="435"/>
      <c r="I1649" s="435"/>
      <c r="J1649" s="435"/>
      <c r="K1649" s="435"/>
      <c r="L1649" s="8"/>
    </row>
    <row r="1650" spans="1:12" ht="26.1" customHeight="1" x14ac:dyDescent="0.25">
      <c r="A1650" s="434" t="str">
        <f>IF(ISERROR(VLOOKUP('Child Tracking Record Sheets'!#REF!,'Child Tracking Record Sheets'!#REF!,2,0)),"",VLOOKUP('Child Tracking Record Sheets'!#REF!,'Child Tracking Record Sheets'!#REF!,2,0))</f>
        <v/>
      </c>
      <c r="B1650" s="434"/>
      <c r="C1650" s="435" t="str">
        <f>IF(ISERROR(VLOOKUP('Child Tracking Record Sheets'!#REF!,'Class Record S5'!#REF!,2,0)),"",VLOOKUP('Child Tracking Record Sheets'!#REF!,'Class Record S5'!#REF!,2,0))</f>
        <v/>
      </c>
      <c r="D1650" s="435"/>
      <c r="E1650" s="435"/>
      <c r="F1650" s="435"/>
      <c r="G1650" s="435"/>
      <c r="H1650" s="435"/>
      <c r="I1650" s="435"/>
      <c r="J1650" s="435"/>
      <c r="K1650" s="435"/>
      <c r="L1650" s="8"/>
    </row>
    <row r="1651" spans="1:12" ht="26.1" customHeight="1" x14ac:dyDescent="0.25">
      <c r="A1651" s="434" t="str">
        <f>IF(ISERROR(VLOOKUP('Child Tracking Record Sheets'!#REF!,'Child Tracking Record Sheets'!#REF!,2,0)),"",VLOOKUP('Child Tracking Record Sheets'!#REF!,'Child Tracking Record Sheets'!#REF!,2,0))</f>
        <v/>
      </c>
      <c r="B1651" s="434"/>
      <c r="C1651" s="435" t="str">
        <f>IF(ISERROR(VLOOKUP('Child Tracking Record Sheets'!#REF!,'Class Record S5'!#REF!,2,0)),"",VLOOKUP('Child Tracking Record Sheets'!#REF!,'Class Record S5'!#REF!,2,0))</f>
        <v/>
      </c>
      <c r="D1651" s="435"/>
      <c r="E1651" s="435"/>
      <c r="F1651" s="435"/>
      <c r="G1651" s="435"/>
      <c r="H1651" s="435"/>
      <c r="I1651" s="435"/>
      <c r="J1651" s="435"/>
      <c r="K1651" s="435"/>
      <c r="L1651" s="8"/>
    </row>
    <row r="1652" spans="1:12" ht="26.1" customHeight="1" x14ac:dyDescent="0.25">
      <c r="A1652" s="436" t="str">
        <f>IF(ISERROR(VLOOKUP('Child Tracking Record Sheets'!#REF!,'Child Tracking Record Sheets'!#REF!,2,0)),"",VLOOKUP('Child Tracking Record Sheets'!#REF!,'Child Tracking Record Sheets'!#REF!,2,0))</f>
        <v/>
      </c>
      <c r="B1652" s="436"/>
      <c r="C1652" s="437" t="str">
        <f>IF(ISERROR(VLOOKUP('Child Tracking Record Sheets'!#REF!,'Class Record S5'!#REF!,2,0)),"",VLOOKUP('Child Tracking Record Sheets'!#REF!,'Class Record S5'!#REF!,2,0))</f>
        <v/>
      </c>
      <c r="D1652" s="437"/>
      <c r="E1652" s="437"/>
      <c r="F1652" s="437"/>
      <c r="G1652" s="437"/>
      <c r="H1652" s="437"/>
      <c r="I1652" s="437"/>
      <c r="J1652" s="437"/>
      <c r="K1652" s="437"/>
      <c r="L1652" s="9"/>
    </row>
    <row r="1653" spans="1:12" ht="11.1" customHeight="1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</row>
    <row r="1654" spans="1:12" ht="20.100000000000001" customHeight="1" x14ac:dyDescent="0.25">
      <c r="A1654" s="429" t="s">
        <v>49</v>
      </c>
      <c r="B1654" s="429"/>
      <c r="C1654" s="429"/>
      <c r="D1654" s="429"/>
      <c r="E1654" s="429"/>
      <c r="F1654" s="429"/>
      <c r="G1654" s="429"/>
      <c r="H1654" s="429"/>
      <c r="I1654" s="429"/>
      <c r="J1654" s="429"/>
      <c r="K1654" s="429"/>
      <c r="L1654" s="6" t="s">
        <v>43</v>
      </c>
    </row>
    <row r="1655" spans="1:12" ht="26.1" customHeight="1" x14ac:dyDescent="0.25">
      <c r="A1655" s="430" t="str">
        <f>IF(ISERROR(VLOOKUP('Child Tracking Record Sheets'!#REF!,'Child Tracking Record Sheets'!#REF!,2,0)),"",VLOOKUP('Child Tracking Record Sheets'!#REF!,'Child Tracking Record Sheets'!#REF!,2,0))</f>
        <v/>
      </c>
      <c r="B1655" s="430"/>
      <c r="C1655" s="431" t="str">
        <f>IF(ISERROR(VLOOKUP('Child Tracking Record Sheets'!#REF!,'Class Record S5'!#REF!,2,0)),"",VLOOKUP('Child Tracking Record Sheets'!#REF!,'Class Record S5'!#REF!,2,0))</f>
        <v/>
      </c>
      <c r="D1655" s="431"/>
      <c r="E1655" s="431"/>
      <c r="F1655" s="431"/>
      <c r="G1655" s="431"/>
      <c r="H1655" s="431"/>
      <c r="I1655" s="431"/>
      <c r="J1655" s="431"/>
      <c r="K1655" s="431"/>
      <c r="L1655" s="7"/>
    </row>
    <row r="1656" spans="1:12" ht="26.1" customHeight="1" x14ac:dyDescent="0.25">
      <c r="A1656" s="434" t="str">
        <f>IF(ISERROR(VLOOKUP('Child Tracking Record Sheets'!#REF!,'Child Tracking Record Sheets'!#REF!,2,0)),"",VLOOKUP('Child Tracking Record Sheets'!#REF!,'Child Tracking Record Sheets'!#REF!,2,0))</f>
        <v/>
      </c>
      <c r="B1656" s="434"/>
      <c r="C1656" s="435" t="str">
        <f>IF(ISERROR(VLOOKUP('Child Tracking Record Sheets'!#REF!,'Class Record S5'!#REF!,2,0)),"",VLOOKUP('Child Tracking Record Sheets'!#REF!,'Class Record S5'!#REF!,2,0))</f>
        <v/>
      </c>
      <c r="D1656" s="435"/>
      <c r="E1656" s="435"/>
      <c r="F1656" s="435"/>
      <c r="G1656" s="435"/>
      <c r="H1656" s="435"/>
      <c r="I1656" s="435"/>
      <c r="J1656" s="435"/>
      <c r="K1656" s="435"/>
      <c r="L1656" s="8"/>
    </row>
    <row r="1657" spans="1:12" ht="26.1" customHeight="1" x14ac:dyDescent="0.25">
      <c r="A1657" s="434" t="str">
        <f>IF(ISERROR(VLOOKUP('Child Tracking Record Sheets'!#REF!,'Child Tracking Record Sheets'!#REF!,2,0)),"",VLOOKUP('Child Tracking Record Sheets'!#REF!,'Child Tracking Record Sheets'!#REF!,2,0))</f>
        <v/>
      </c>
      <c r="B1657" s="434"/>
      <c r="C1657" s="435" t="str">
        <f>IF(ISERROR(VLOOKUP('Child Tracking Record Sheets'!#REF!,'Class Record S5'!#REF!,2,0)),"",VLOOKUP('Child Tracking Record Sheets'!#REF!,'Class Record S5'!#REF!,2,0))</f>
        <v/>
      </c>
      <c r="D1657" s="435"/>
      <c r="E1657" s="435"/>
      <c r="F1657" s="435"/>
      <c r="G1657" s="435"/>
      <c r="H1657" s="435"/>
      <c r="I1657" s="435"/>
      <c r="J1657" s="435"/>
      <c r="K1657" s="435"/>
      <c r="L1657" s="8"/>
    </row>
    <row r="1658" spans="1:12" ht="26.1" customHeight="1" x14ac:dyDescent="0.25">
      <c r="A1658" s="436" t="str">
        <f>IF(ISERROR(VLOOKUP('Child Tracking Record Sheets'!#REF!,'Child Tracking Record Sheets'!#REF!,2,0)),"",VLOOKUP('Child Tracking Record Sheets'!#REF!,'Child Tracking Record Sheets'!#REF!,2,0))</f>
        <v/>
      </c>
      <c r="B1658" s="436"/>
      <c r="C1658" s="437" t="str">
        <f>IF(ISERROR(VLOOKUP('Child Tracking Record Sheets'!#REF!,'Class Record S5'!#REF!,2,0)),"",VLOOKUP('Child Tracking Record Sheets'!#REF!,'Class Record S5'!#REF!,2,0))</f>
        <v/>
      </c>
      <c r="D1658" s="437"/>
      <c r="E1658" s="437"/>
      <c r="F1658" s="437"/>
      <c r="G1658" s="437"/>
      <c r="H1658" s="437"/>
      <c r="I1658" s="437"/>
      <c r="J1658" s="437"/>
      <c r="K1658" s="437"/>
      <c r="L1658" s="9"/>
    </row>
    <row r="1659" spans="1:12" ht="11.1" customHeight="1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</row>
    <row r="1660" spans="1:12" ht="20.100000000000001" customHeight="1" x14ac:dyDescent="0.25">
      <c r="A1660" s="438" t="s">
        <v>44</v>
      </c>
      <c r="B1660" s="438"/>
      <c r="C1660" s="438"/>
      <c r="D1660" s="438"/>
      <c r="E1660" s="438"/>
      <c r="F1660" s="438"/>
      <c r="G1660" s="438"/>
      <c r="H1660" s="438"/>
      <c r="I1660" s="438"/>
      <c r="J1660" s="438"/>
      <c r="K1660" s="439" t="s">
        <v>45</v>
      </c>
      <c r="L1660" s="439"/>
    </row>
    <row r="1661" spans="1:12" ht="20.100000000000001" customHeight="1" x14ac:dyDescent="0.25">
      <c r="A1661" s="440"/>
      <c r="B1661" s="440"/>
      <c r="C1661" s="440"/>
      <c r="D1661" s="440"/>
      <c r="E1661" s="440"/>
      <c r="F1661" s="440"/>
      <c r="G1661" s="440"/>
      <c r="H1661" s="440"/>
      <c r="I1661" s="440"/>
      <c r="J1661" s="440"/>
      <c r="K1661" s="441" t="e">
        <f>'Class Record S5'!#REF!</f>
        <v>#REF!</v>
      </c>
      <c r="L1661" s="441"/>
    </row>
    <row r="1662" spans="1:12" ht="20.100000000000001" customHeight="1" x14ac:dyDescent="0.25">
      <c r="A1662" s="440"/>
      <c r="B1662" s="440"/>
      <c r="C1662" s="440"/>
      <c r="D1662" s="440"/>
      <c r="E1662" s="440"/>
      <c r="F1662" s="440"/>
      <c r="G1662" s="440"/>
      <c r="H1662" s="440"/>
      <c r="I1662" s="440"/>
      <c r="J1662" s="440"/>
      <c r="K1662" s="441"/>
      <c r="L1662" s="441"/>
    </row>
    <row r="1663" spans="1:12" ht="20.100000000000001" customHeight="1" x14ac:dyDescent="0.25">
      <c r="A1663" s="440"/>
      <c r="B1663" s="440"/>
      <c r="C1663" s="440"/>
      <c r="D1663" s="440"/>
      <c r="E1663" s="440"/>
      <c r="F1663" s="440"/>
      <c r="G1663" s="440"/>
      <c r="H1663" s="440"/>
      <c r="I1663" s="440"/>
      <c r="J1663" s="440"/>
      <c r="K1663" s="441"/>
      <c r="L1663" s="441"/>
    </row>
    <row r="1664" spans="1:12" ht="20.100000000000001" customHeight="1" x14ac:dyDescent="0.2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</row>
    <row r="1665" spans="1:12" ht="20.100000000000001" customHeight="1" x14ac:dyDescent="0.2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</row>
    <row r="1666" spans="1:12" ht="24.6" customHeight="1" x14ac:dyDescent="0.25">
      <c r="A1666" s="423" t="e">
        <f>'Child Tracking Record Sheets'!$B$1:$F$1</f>
        <v>#VALUE!</v>
      </c>
      <c r="B1666" s="423"/>
      <c r="C1666" s="423"/>
      <c r="D1666" s="423"/>
      <c r="E1666" s="423"/>
      <c r="F1666" s="423"/>
      <c r="G1666" s="423"/>
      <c r="H1666" s="423"/>
      <c r="I1666" s="423"/>
      <c r="J1666" s="423"/>
      <c r="K1666" s="423"/>
      <c r="L1666" s="423"/>
    </row>
    <row r="1667" spans="1:12" ht="11.1" customHeight="1" x14ac:dyDescent="0.25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</row>
    <row r="1668" spans="1:12" ht="12" customHeight="1" x14ac:dyDescent="0.25">
      <c r="A1668" s="424" t="s">
        <v>17</v>
      </c>
      <c r="B1668" s="424"/>
      <c r="C1668" s="425" t="e">
        <f>'Class Record S5'!#REF!</f>
        <v>#REF!</v>
      </c>
      <c r="D1668" s="425"/>
      <c r="E1668" s="425"/>
      <c r="F1668" s="425"/>
      <c r="G1668" s="424" t="s">
        <v>18</v>
      </c>
      <c r="H1668" s="426" t="e">
        <f>$H$3</f>
        <v>#REF!</v>
      </c>
      <c r="I1668" s="426"/>
      <c r="J1668" s="427" t="str">
        <f>'Class Record S5'!$C$2</f>
        <v>CLASS</v>
      </c>
      <c r="K1668" s="427"/>
      <c r="L1668" s="427"/>
    </row>
    <row r="1669" spans="1:12" ht="12" customHeight="1" x14ac:dyDescent="0.25">
      <c r="A1669" s="424"/>
      <c r="B1669" s="424"/>
      <c r="C1669" s="425"/>
      <c r="D1669" s="425"/>
      <c r="E1669" s="425"/>
      <c r="F1669" s="425"/>
      <c r="G1669" s="424"/>
      <c r="H1669" s="426"/>
      <c r="I1669" s="426"/>
      <c r="J1669" s="427"/>
      <c r="K1669" s="427"/>
      <c r="L1669" s="427"/>
    </row>
    <row r="1670" spans="1:12" ht="11.1" customHeight="1" x14ac:dyDescent="0.25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</row>
    <row r="1671" spans="1:12" ht="20.100000000000001" customHeight="1" x14ac:dyDescent="0.25">
      <c r="A1671" s="417" t="s">
        <v>19</v>
      </c>
      <c r="B1671" s="417"/>
      <c r="C1671" s="417"/>
      <c r="D1671" s="417"/>
      <c r="E1671" s="418" t="s">
        <v>20</v>
      </c>
      <c r="F1671" s="418"/>
      <c r="G1671" s="418"/>
      <c r="H1671" s="418"/>
      <c r="I1671" s="419" t="s">
        <v>21</v>
      </c>
      <c r="J1671" s="419"/>
      <c r="K1671" s="419"/>
      <c r="L1671" s="419"/>
    </row>
    <row r="1672" spans="1:12" ht="20.100000000000001" customHeight="1" x14ac:dyDescent="0.25">
      <c r="A1672" s="420" t="s">
        <v>22</v>
      </c>
      <c r="B1672" s="420"/>
      <c r="C1672" s="421" t="s">
        <v>23</v>
      </c>
      <c r="D1672" s="421"/>
      <c r="E1672" s="421" t="s">
        <v>24</v>
      </c>
      <c r="F1672" s="421"/>
      <c r="G1672" s="421" t="s">
        <v>25</v>
      </c>
      <c r="H1672" s="421"/>
      <c r="I1672" s="421" t="s">
        <v>26</v>
      </c>
      <c r="J1672" s="421"/>
      <c r="K1672" s="422" t="s">
        <v>27</v>
      </c>
      <c r="L1672" s="422"/>
    </row>
    <row r="1673" spans="1:12" ht="15" customHeight="1" x14ac:dyDescent="0.25">
      <c r="A1673" s="433" t="s">
        <v>28</v>
      </c>
      <c r="B1673" s="433"/>
      <c r="C1673" s="433"/>
      <c r="D1673" s="433"/>
      <c r="E1673" s="433" t="s">
        <v>29</v>
      </c>
      <c r="F1673" s="433"/>
      <c r="G1673" s="433"/>
      <c r="H1673" s="433"/>
      <c r="I1673" s="433" t="s">
        <v>30</v>
      </c>
      <c r="J1673" s="433"/>
      <c r="K1673" s="433"/>
      <c r="L1673" s="433"/>
    </row>
    <row r="1674" spans="1:12" ht="15" customHeight="1" x14ac:dyDescent="0.25">
      <c r="A1674" s="432" t="s">
        <v>31</v>
      </c>
      <c r="B1674" s="432"/>
      <c r="C1674" s="432"/>
      <c r="D1674" s="432"/>
      <c r="E1674" s="432" t="s">
        <v>32</v>
      </c>
      <c r="F1674" s="432"/>
      <c r="G1674" s="432"/>
      <c r="H1674" s="432"/>
      <c r="I1674" s="432" t="s">
        <v>33</v>
      </c>
      <c r="J1674" s="432"/>
      <c r="K1674" s="432"/>
      <c r="L1674" s="432"/>
    </row>
    <row r="1675" spans="1:12" ht="15" customHeight="1" x14ac:dyDescent="0.25">
      <c r="A1675" s="432" t="s">
        <v>34</v>
      </c>
      <c r="B1675" s="432"/>
      <c r="C1675" s="432"/>
      <c r="D1675" s="432"/>
      <c r="E1675" s="432" t="s">
        <v>35</v>
      </c>
      <c r="F1675" s="432"/>
      <c r="G1675" s="432"/>
      <c r="H1675" s="432"/>
      <c r="I1675" s="432" t="s">
        <v>36</v>
      </c>
      <c r="J1675" s="432"/>
      <c r="K1675" s="432"/>
      <c r="L1675" s="432"/>
    </row>
    <row r="1676" spans="1:12" ht="15" customHeight="1" x14ac:dyDescent="0.25">
      <c r="A1676" s="432" t="s">
        <v>37</v>
      </c>
      <c r="B1676" s="432"/>
      <c r="C1676" s="432"/>
      <c r="D1676" s="432"/>
      <c r="E1676" s="432" t="s">
        <v>38</v>
      </c>
      <c r="F1676" s="432"/>
      <c r="G1676" s="432"/>
      <c r="H1676" s="432"/>
      <c r="I1676" s="432" t="s">
        <v>39</v>
      </c>
      <c r="J1676" s="432"/>
      <c r="K1676" s="432"/>
      <c r="L1676" s="432"/>
    </row>
    <row r="1677" spans="1:12" ht="15" customHeight="1" x14ac:dyDescent="0.25">
      <c r="A1677" s="428" t="s">
        <v>40</v>
      </c>
      <c r="B1677" s="428"/>
      <c r="C1677" s="428"/>
      <c r="D1677" s="428"/>
      <c r="E1677" s="428" t="s">
        <v>41</v>
      </c>
      <c r="F1677" s="428"/>
      <c r="G1677" s="428"/>
      <c r="H1677" s="428"/>
      <c r="I1677" s="428" t="s">
        <v>42</v>
      </c>
      <c r="J1677" s="428"/>
      <c r="K1677" s="428"/>
      <c r="L1677" s="428"/>
    </row>
    <row r="1678" spans="1:12" ht="11.1" customHeight="1" x14ac:dyDescent="0.2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</row>
    <row r="1679" spans="1:12" ht="20.100000000000001" customHeight="1" x14ac:dyDescent="0.25">
      <c r="A1679" s="429" t="s">
        <v>46</v>
      </c>
      <c r="B1679" s="429"/>
      <c r="C1679" s="429"/>
      <c r="D1679" s="429"/>
      <c r="E1679" s="429"/>
      <c r="F1679" s="429"/>
      <c r="G1679" s="429"/>
      <c r="H1679" s="429"/>
      <c r="I1679" s="429"/>
      <c r="J1679" s="429"/>
      <c r="K1679" s="429"/>
      <c r="L1679" s="6" t="s">
        <v>43</v>
      </c>
    </row>
    <row r="1680" spans="1:12" ht="26.1" customHeight="1" x14ac:dyDescent="0.25">
      <c r="A1680" s="430" t="str">
        <f>IF(ISERROR(VLOOKUP('Child Tracking Record Sheets'!#REF!,'Child Tracking Record Sheets'!#REF!,2,0)),"",VLOOKUP('Child Tracking Record Sheets'!#REF!,'Child Tracking Record Sheets'!#REF!,2,0))</f>
        <v/>
      </c>
      <c r="B1680" s="430"/>
      <c r="C1680" s="431" t="str">
        <f>IF(ISERROR(VLOOKUP('Child Tracking Record Sheets'!#REF!,'Class Record S5'!#REF!,2,0)),"",VLOOKUP('Child Tracking Record Sheets'!#REF!,'Class Record S5'!#REF!,2,0))</f>
        <v/>
      </c>
      <c r="D1680" s="431"/>
      <c r="E1680" s="431"/>
      <c r="F1680" s="431"/>
      <c r="G1680" s="431"/>
      <c r="H1680" s="431"/>
      <c r="I1680" s="431"/>
      <c r="J1680" s="431"/>
      <c r="K1680" s="431"/>
      <c r="L1680" s="7"/>
    </row>
    <row r="1681" spans="1:12" ht="26.1" customHeight="1" x14ac:dyDescent="0.25">
      <c r="A1681" s="434" t="str">
        <f>IF(ISERROR(VLOOKUP('Child Tracking Record Sheets'!#REF!,'Child Tracking Record Sheets'!#REF!,2,0)),"",VLOOKUP('Child Tracking Record Sheets'!#REF!,'Child Tracking Record Sheets'!#REF!,2,0))</f>
        <v/>
      </c>
      <c r="B1681" s="434"/>
      <c r="C1681" s="435" t="str">
        <f>IF(ISERROR(VLOOKUP('Child Tracking Record Sheets'!#REF!,'Class Record S5'!#REF!,2,0)),"",VLOOKUP('Child Tracking Record Sheets'!#REF!,'Class Record S5'!#REF!,2,0))</f>
        <v/>
      </c>
      <c r="D1681" s="435"/>
      <c r="E1681" s="435"/>
      <c r="F1681" s="435"/>
      <c r="G1681" s="435"/>
      <c r="H1681" s="435"/>
      <c r="I1681" s="435"/>
      <c r="J1681" s="435"/>
      <c r="K1681" s="435"/>
      <c r="L1681" s="8"/>
    </row>
    <row r="1682" spans="1:12" ht="26.1" customHeight="1" x14ac:dyDescent="0.25">
      <c r="A1682" s="434" t="str">
        <f>IF(ISERROR(VLOOKUP('Child Tracking Record Sheets'!#REF!,'Child Tracking Record Sheets'!#REF!,2,0)),"",VLOOKUP('Child Tracking Record Sheets'!#REF!,'Child Tracking Record Sheets'!#REF!,2,0))</f>
        <v/>
      </c>
      <c r="B1682" s="434"/>
      <c r="C1682" s="435" t="str">
        <f>IF(ISERROR(VLOOKUP('Child Tracking Record Sheets'!#REF!,'Class Record S5'!#REF!,2,0)),"",VLOOKUP('Child Tracking Record Sheets'!#REF!,'Class Record S5'!#REF!,2,0))</f>
        <v/>
      </c>
      <c r="D1682" s="435"/>
      <c r="E1682" s="435"/>
      <c r="F1682" s="435"/>
      <c r="G1682" s="435"/>
      <c r="H1682" s="435"/>
      <c r="I1682" s="435"/>
      <c r="J1682" s="435"/>
      <c r="K1682" s="435"/>
      <c r="L1682" s="8"/>
    </row>
    <row r="1683" spans="1:12" ht="26.1" customHeight="1" x14ac:dyDescent="0.25">
      <c r="A1683" s="436" t="str">
        <f>IF(ISERROR(VLOOKUP('Child Tracking Record Sheets'!#REF!,'Child Tracking Record Sheets'!#REF!,2,0)),"",VLOOKUP('Child Tracking Record Sheets'!#REF!,'Child Tracking Record Sheets'!#REF!,2,0))</f>
        <v/>
      </c>
      <c r="B1683" s="436"/>
      <c r="C1683" s="437" t="str">
        <f>IF(ISERROR(VLOOKUP('Child Tracking Record Sheets'!#REF!,'Class Record S5'!#REF!,2,0)),"",VLOOKUP('Child Tracking Record Sheets'!#REF!,'Class Record S5'!#REF!,2,0))</f>
        <v/>
      </c>
      <c r="D1683" s="437"/>
      <c r="E1683" s="437"/>
      <c r="F1683" s="437"/>
      <c r="G1683" s="437"/>
      <c r="H1683" s="437"/>
      <c r="I1683" s="437"/>
      <c r="J1683" s="437"/>
      <c r="K1683" s="437"/>
      <c r="L1683" s="9"/>
    </row>
    <row r="1684" spans="1:12" ht="11.1" customHeight="1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</row>
    <row r="1685" spans="1:12" ht="20.100000000000001" customHeight="1" x14ac:dyDescent="0.25">
      <c r="A1685" s="429" t="s">
        <v>47</v>
      </c>
      <c r="B1685" s="429"/>
      <c r="C1685" s="429"/>
      <c r="D1685" s="429"/>
      <c r="E1685" s="429"/>
      <c r="F1685" s="429"/>
      <c r="G1685" s="429"/>
      <c r="H1685" s="429"/>
      <c r="I1685" s="429"/>
      <c r="J1685" s="429"/>
      <c r="K1685" s="429"/>
      <c r="L1685" s="6" t="s">
        <v>43</v>
      </c>
    </row>
    <row r="1686" spans="1:12" ht="26.1" customHeight="1" x14ac:dyDescent="0.25">
      <c r="A1686" s="430" t="str">
        <f>IF(ISERROR(VLOOKUP('Child Tracking Record Sheets'!#REF!,'Child Tracking Record Sheets'!#REF!,2,0)),"",VLOOKUP('Child Tracking Record Sheets'!#REF!,'Child Tracking Record Sheets'!#REF!,2,0))</f>
        <v/>
      </c>
      <c r="B1686" s="430"/>
      <c r="C1686" s="431" t="str">
        <f>IF(ISERROR(VLOOKUP('Child Tracking Record Sheets'!#REF!,'Class Record S5'!#REF!,2,0)),"",VLOOKUP('Child Tracking Record Sheets'!#REF!,'Class Record S5'!#REF!,2,0))</f>
        <v/>
      </c>
      <c r="D1686" s="431"/>
      <c r="E1686" s="431"/>
      <c r="F1686" s="431"/>
      <c r="G1686" s="431"/>
      <c r="H1686" s="431"/>
      <c r="I1686" s="431"/>
      <c r="J1686" s="431"/>
      <c r="K1686" s="431"/>
      <c r="L1686" s="7"/>
    </row>
    <row r="1687" spans="1:12" ht="26.1" customHeight="1" x14ac:dyDescent="0.25">
      <c r="A1687" s="434" t="str">
        <f>IF(ISERROR(VLOOKUP('Child Tracking Record Sheets'!#REF!,'Child Tracking Record Sheets'!#REF!,2,0)),"",VLOOKUP('Child Tracking Record Sheets'!#REF!,'Child Tracking Record Sheets'!#REF!,2,0))</f>
        <v/>
      </c>
      <c r="B1687" s="434"/>
      <c r="C1687" s="435" t="str">
        <f>IF(ISERROR(VLOOKUP('Child Tracking Record Sheets'!#REF!,'Class Record S5'!#REF!,2,0)),"",VLOOKUP('Child Tracking Record Sheets'!#REF!,'Class Record S5'!#REF!,2,0))</f>
        <v/>
      </c>
      <c r="D1687" s="435"/>
      <c r="E1687" s="435"/>
      <c r="F1687" s="435"/>
      <c r="G1687" s="435"/>
      <c r="H1687" s="435"/>
      <c r="I1687" s="435"/>
      <c r="J1687" s="435"/>
      <c r="K1687" s="435"/>
      <c r="L1687" s="8"/>
    </row>
    <row r="1688" spans="1:12" ht="26.1" customHeight="1" x14ac:dyDescent="0.25">
      <c r="A1688" s="434" t="str">
        <f>IF(ISERROR(VLOOKUP('Child Tracking Record Sheets'!#REF!,'Child Tracking Record Sheets'!#REF!,2,0)),"",VLOOKUP('Child Tracking Record Sheets'!#REF!,'Child Tracking Record Sheets'!#REF!,2,0))</f>
        <v/>
      </c>
      <c r="B1688" s="434"/>
      <c r="C1688" s="435" t="str">
        <f>IF(ISERROR(VLOOKUP('Child Tracking Record Sheets'!#REF!,'Class Record S5'!#REF!,2,0)),"",VLOOKUP('Child Tracking Record Sheets'!#REF!,'Class Record S5'!#REF!,2,0))</f>
        <v/>
      </c>
      <c r="D1688" s="435"/>
      <c r="E1688" s="435"/>
      <c r="F1688" s="435"/>
      <c r="G1688" s="435"/>
      <c r="H1688" s="435"/>
      <c r="I1688" s="435"/>
      <c r="J1688" s="435"/>
      <c r="K1688" s="435"/>
      <c r="L1688" s="8"/>
    </row>
    <row r="1689" spans="1:12" ht="26.1" customHeight="1" x14ac:dyDescent="0.25">
      <c r="A1689" s="434" t="str">
        <f>IF(ISERROR(VLOOKUP('Child Tracking Record Sheets'!#REF!,'Child Tracking Record Sheets'!#REF!,2,0)),"",VLOOKUP('Child Tracking Record Sheets'!#REF!,'Child Tracking Record Sheets'!#REF!,2,0))</f>
        <v/>
      </c>
      <c r="B1689" s="434"/>
      <c r="C1689" s="435" t="str">
        <f>IF(ISERROR(VLOOKUP('Child Tracking Record Sheets'!#REF!,'Class Record S5'!#REF!,2,0)),"",VLOOKUP('Child Tracking Record Sheets'!#REF!,'Class Record S5'!#REF!,2,0))</f>
        <v/>
      </c>
      <c r="D1689" s="435"/>
      <c r="E1689" s="435"/>
      <c r="F1689" s="435"/>
      <c r="G1689" s="435"/>
      <c r="H1689" s="435"/>
      <c r="I1689" s="435"/>
      <c r="J1689" s="435"/>
      <c r="K1689" s="435"/>
      <c r="L1689" s="8"/>
    </row>
    <row r="1690" spans="1:12" ht="26.1" customHeight="1" x14ac:dyDescent="0.25">
      <c r="A1690" s="436" t="str">
        <f>IF(ISERROR(VLOOKUP('Child Tracking Record Sheets'!#REF!,'Child Tracking Record Sheets'!#REF!,2,0)),"",VLOOKUP('Child Tracking Record Sheets'!#REF!,'Child Tracking Record Sheets'!#REF!,2,0))</f>
        <v/>
      </c>
      <c r="B1690" s="436"/>
      <c r="C1690" s="437" t="str">
        <f>IF(ISERROR(VLOOKUP('Child Tracking Record Sheets'!#REF!,'Class Record S5'!#REF!,2,0)),"",VLOOKUP('Child Tracking Record Sheets'!#REF!,'Class Record S5'!#REF!,2,0))</f>
        <v/>
      </c>
      <c r="D1690" s="437"/>
      <c r="E1690" s="437"/>
      <c r="F1690" s="437"/>
      <c r="G1690" s="437"/>
      <c r="H1690" s="437"/>
      <c r="I1690" s="437"/>
      <c r="J1690" s="437"/>
      <c r="K1690" s="437"/>
      <c r="L1690" s="9"/>
    </row>
    <row r="1691" spans="1:12" ht="11.1" customHeight="1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</row>
    <row r="1692" spans="1:12" ht="20.100000000000001" customHeight="1" x14ac:dyDescent="0.25">
      <c r="A1692" s="429" t="s">
        <v>48</v>
      </c>
      <c r="B1692" s="429"/>
      <c r="C1692" s="429"/>
      <c r="D1692" s="429"/>
      <c r="E1692" s="429"/>
      <c r="F1692" s="429"/>
      <c r="G1692" s="429"/>
      <c r="H1692" s="429"/>
      <c r="I1692" s="429"/>
      <c r="J1692" s="429"/>
      <c r="K1692" s="429"/>
      <c r="L1692" s="6" t="s">
        <v>43</v>
      </c>
    </row>
    <row r="1693" spans="1:12" ht="26.1" customHeight="1" x14ac:dyDescent="0.25">
      <c r="A1693" s="430" t="str">
        <f>IF(ISERROR(VLOOKUP('Child Tracking Record Sheets'!#REF!,'Child Tracking Record Sheets'!#REF!,2,0)),"",VLOOKUP('Child Tracking Record Sheets'!#REF!,'Child Tracking Record Sheets'!#REF!,2,0))</f>
        <v/>
      </c>
      <c r="B1693" s="430"/>
      <c r="C1693" s="431" t="str">
        <f>IF(ISERROR(VLOOKUP('Child Tracking Record Sheets'!#REF!,'Class Record S5'!#REF!,2,0)),"",VLOOKUP('Child Tracking Record Sheets'!#REF!,'Class Record S5'!#REF!,2,0))</f>
        <v/>
      </c>
      <c r="D1693" s="431"/>
      <c r="E1693" s="431"/>
      <c r="F1693" s="431"/>
      <c r="G1693" s="431"/>
      <c r="H1693" s="431"/>
      <c r="I1693" s="431"/>
      <c r="J1693" s="431"/>
      <c r="K1693" s="431"/>
      <c r="L1693" s="7"/>
    </row>
    <row r="1694" spans="1:12" ht="26.1" customHeight="1" x14ac:dyDescent="0.25">
      <c r="A1694" s="434" t="str">
        <f>IF(ISERROR(VLOOKUP('Child Tracking Record Sheets'!#REF!,'Child Tracking Record Sheets'!#REF!,2,0)),"",VLOOKUP('Child Tracking Record Sheets'!#REF!,'Child Tracking Record Sheets'!#REF!,2,0))</f>
        <v/>
      </c>
      <c r="B1694" s="434"/>
      <c r="C1694" s="435" t="str">
        <f>IF(ISERROR(VLOOKUP('Child Tracking Record Sheets'!#REF!,'Class Record S5'!#REF!,2,0)),"",VLOOKUP('Child Tracking Record Sheets'!#REF!,'Class Record S5'!#REF!,2,0))</f>
        <v/>
      </c>
      <c r="D1694" s="435"/>
      <c r="E1694" s="435"/>
      <c r="F1694" s="435"/>
      <c r="G1694" s="435"/>
      <c r="H1694" s="435"/>
      <c r="I1694" s="435"/>
      <c r="J1694" s="435"/>
      <c r="K1694" s="435"/>
      <c r="L1694" s="8"/>
    </row>
    <row r="1695" spans="1:12" ht="26.1" customHeight="1" x14ac:dyDescent="0.25">
      <c r="A1695" s="434" t="str">
        <f>IF(ISERROR(VLOOKUP('Child Tracking Record Sheets'!#REF!,'Child Tracking Record Sheets'!#REF!,2,0)),"",VLOOKUP('Child Tracking Record Sheets'!#REF!,'Child Tracking Record Sheets'!#REF!,2,0))</f>
        <v/>
      </c>
      <c r="B1695" s="434"/>
      <c r="C1695" s="435" t="str">
        <f>IF(ISERROR(VLOOKUP('Child Tracking Record Sheets'!#REF!,'Class Record S5'!#REF!,2,0)),"",VLOOKUP('Child Tracking Record Sheets'!#REF!,'Class Record S5'!#REF!,2,0))</f>
        <v/>
      </c>
      <c r="D1695" s="435"/>
      <c r="E1695" s="435"/>
      <c r="F1695" s="435"/>
      <c r="G1695" s="435"/>
      <c r="H1695" s="435"/>
      <c r="I1695" s="435"/>
      <c r="J1695" s="435"/>
      <c r="K1695" s="435"/>
      <c r="L1695" s="8"/>
    </row>
    <row r="1696" spans="1:12" ht="26.1" customHeight="1" x14ac:dyDescent="0.25">
      <c r="A1696" s="434" t="str">
        <f>IF(ISERROR(VLOOKUP('Child Tracking Record Sheets'!#REF!,'Child Tracking Record Sheets'!#REF!,2,0)),"",VLOOKUP('Child Tracking Record Sheets'!#REF!,'Child Tracking Record Sheets'!#REF!,2,0))</f>
        <v/>
      </c>
      <c r="B1696" s="434"/>
      <c r="C1696" s="435" t="str">
        <f>IF(ISERROR(VLOOKUP('Child Tracking Record Sheets'!#REF!,'Class Record S5'!#REF!,2,0)),"",VLOOKUP('Child Tracking Record Sheets'!#REF!,'Class Record S5'!#REF!,2,0))</f>
        <v/>
      </c>
      <c r="D1696" s="435"/>
      <c r="E1696" s="435"/>
      <c r="F1696" s="435"/>
      <c r="G1696" s="435"/>
      <c r="H1696" s="435"/>
      <c r="I1696" s="435"/>
      <c r="J1696" s="435"/>
      <c r="K1696" s="435"/>
      <c r="L1696" s="8"/>
    </row>
    <row r="1697" spans="1:12" ht="26.1" customHeight="1" x14ac:dyDescent="0.25">
      <c r="A1697" s="436" t="str">
        <f>IF(ISERROR(VLOOKUP('Child Tracking Record Sheets'!#REF!,'Child Tracking Record Sheets'!#REF!,2,0)),"",VLOOKUP('Child Tracking Record Sheets'!#REF!,'Child Tracking Record Sheets'!#REF!,2,0))</f>
        <v/>
      </c>
      <c r="B1697" s="436"/>
      <c r="C1697" s="437" t="str">
        <f>IF(ISERROR(VLOOKUP('Child Tracking Record Sheets'!#REF!,'Class Record S5'!#REF!,2,0)),"",VLOOKUP('Child Tracking Record Sheets'!#REF!,'Class Record S5'!#REF!,2,0))</f>
        <v/>
      </c>
      <c r="D1697" s="437"/>
      <c r="E1697" s="437"/>
      <c r="F1697" s="437"/>
      <c r="G1697" s="437"/>
      <c r="H1697" s="437"/>
      <c r="I1697" s="437"/>
      <c r="J1697" s="437"/>
      <c r="K1697" s="437"/>
      <c r="L1697" s="9"/>
    </row>
    <row r="1698" spans="1:12" ht="11.1" customHeight="1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</row>
    <row r="1699" spans="1:12" ht="20.100000000000001" customHeight="1" x14ac:dyDescent="0.25">
      <c r="A1699" s="429" t="s">
        <v>49</v>
      </c>
      <c r="B1699" s="429"/>
      <c r="C1699" s="429"/>
      <c r="D1699" s="429"/>
      <c r="E1699" s="429"/>
      <c r="F1699" s="429"/>
      <c r="G1699" s="429"/>
      <c r="H1699" s="429"/>
      <c r="I1699" s="429"/>
      <c r="J1699" s="429"/>
      <c r="K1699" s="429"/>
      <c r="L1699" s="6" t="s">
        <v>43</v>
      </c>
    </row>
    <row r="1700" spans="1:12" ht="26.1" customHeight="1" x14ac:dyDescent="0.25">
      <c r="A1700" s="430" t="str">
        <f>IF(ISERROR(VLOOKUP('Child Tracking Record Sheets'!#REF!,'Child Tracking Record Sheets'!#REF!,2,0)),"",VLOOKUP('Child Tracking Record Sheets'!#REF!,'Child Tracking Record Sheets'!#REF!,2,0))</f>
        <v/>
      </c>
      <c r="B1700" s="430"/>
      <c r="C1700" s="431" t="str">
        <f>IF(ISERROR(VLOOKUP('Child Tracking Record Sheets'!#REF!,'Class Record S5'!#REF!,2,0)),"",VLOOKUP('Child Tracking Record Sheets'!#REF!,'Class Record S5'!#REF!,2,0))</f>
        <v/>
      </c>
      <c r="D1700" s="431"/>
      <c r="E1700" s="431"/>
      <c r="F1700" s="431"/>
      <c r="G1700" s="431"/>
      <c r="H1700" s="431"/>
      <c r="I1700" s="431"/>
      <c r="J1700" s="431"/>
      <c r="K1700" s="431"/>
      <c r="L1700" s="7"/>
    </row>
    <row r="1701" spans="1:12" ht="26.1" customHeight="1" x14ac:dyDescent="0.25">
      <c r="A1701" s="434" t="str">
        <f>IF(ISERROR(VLOOKUP('Child Tracking Record Sheets'!#REF!,'Child Tracking Record Sheets'!#REF!,2,0)),"",VLOOKUP('Child Tracking Record Sheets'!#REF!,'Child Tracking Record Sheets'!#REF!,2,0))</f>
        <v/>
      </c>
      <c r="B1701" s="434"/>
      <c r="C1701" s="435" t="str">
        <f>IF(ISERROR(VLOOKUP('Child Tracking Record Sheets'!#REF!,'Class Record S5'!#REF!,2,0)),"",VLOOKUP('Child Tracking Record Sheets'!#REF!,'Class Record S5'!#REF!,2,0))</f>
        <v/>
      </c>
      <c r="D1701" s="435"/>
      <c r="E1701" s="435"/>
      <c r="F1701" s="435"/>
      <c r="G1701" s="435"/>
      <c r="H1701" s="435"/>
      <c r="I1701" s="435"/>
      <c r="J1701" s="435"/>
      <c r="K1701" s="435"/>
      <c r="L1701" s="8"/>
    </row>
    <row r="1702" spans="1:12" ht="26.1" customHeight="1" x14ac:dyDescent="0.25">
      <c r="A1702" s="434" t="str">
        <f>IF(ISERROR(VLOOKUP('Child Tracking Record Sheets'!#REF!,'Child Tracking Record Sheets'!#REF!,2,0)),"",VLOOKUP('Child Tracking Record Sheets'!#REF!,'Child Tracking Record Sheets'!#REF!,2,0))</f>
        <v/>
      </c>
      <c r="B1702" s="434"/>
      <c r="C1702" s="435" t="str">
        <f>IF(ISERROR(VLOOKUP('Child Tracking Record Sheets'!#REF!,'Class Record S5'!#REF!,2,0)),"",VLOOKUP('Child Tracking Record Sheets'!#REF!,'Class Record S5'!#REF!,2,0))</f>
        <v/>
      </c>
      <c r="D1702" s="435"/>
      <c r="E1702" s="435"/>
      <c r="F1702" s="435"/>
      <c r="G1702" s="435"/>
      <c r="H1702" s="435"/>
      <c r="I1702" s="435"/>
      <c r="J1702" s="435"/>
      <c r="K1702" s="435"/>
      <c r="L1702" s="8"/>
    </row>
    <row r="1703" spans="1:12" ht="26.1" customHeight="1" x14ac:dyDescent="0.25">
      <c r="A1703" s="436" t="str">
        <f>IF(ISERROR(VLOOKUP('Child Tracking Record Sheets'!#REF!,'Child Tracking Record Sheets'!#REF!,2,0)),"",VLOOKUP('Child Tracking Record Sheets'!#REF!,'Child Tracking Record Sheets'!#REF!,2,0))</f>
        <v/>
      </c>
      <c r="B1703" s="436"/>
      <c r="C1703" s="437" t="str">
        <f>IF(ISERROR(VLOOKUP('Child Tracking Record Sheets'!#REF!,'Class Record S5'!#REF!,2,0)),"",VLOOKUP('Child Tracking Record Sheets'!#REF!,'Class Record S5'!#REF!,2,0))</f>
        <v/>
      </c>
      <c r="D1703" s="437"/>
      <c r="E1703" s="437"/>
      <c r="F1703" s="437"/>
      <c r="G1703" s="437"/>
      <c r="H1703" s="437"/>
      <c r="I1703" s="437"/>
      <c r="J1703" s="437"/>
      <c r="K1703" s="437"/>
      <c r="L1703" s="9"/>
    </row>
    <row r="1704" spans="1:12" ht="11.1" customHeight="1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</row>
    <row r="1705" spans="1:12" ht="20.100000000000001" customHeight="1" x14ac:dyDescent="0.25">
      <c r="A1705" s="438" t="s">
        <v>44</v>
      </c>
      <c r="B1705" s="438"/>
      <c r="C1705" s="438"/>
      <c r="D1705" s="438"/>
      <c r="E1705" s="438"/>
      <c r="F1705" s="438"/>
      <c r="G1705" s="438"/>
      <c r="H1705" s="438"/>
      <c r="I1705" s="438"/>
      <c r="J1705" s="438"/>
      <c r="K1705" s="439" t="s">
        <v>45</v>
      </c>
      <c r="L1705" s="439"/>
    </row>
    <row r="1706" spans="1:12" ht="20.100000000000001" customHeight="1" x14ac:dyDescent="0.25">
      <c r="A1706" s="440"/>
      <c r="B1706" s="440"/>
      <c r="C1706" s="440"/>
      <c r="D1706" s="440"/>
      <c r="E1706" s="440"/>
      <c r="F1706" s="440"/>
      <c r="G1706" s="440"/>
      <c r="H1706" s="440"/>
      <c r="I1706" s="440"/>
      <c r="J1706" s="440"/>
      <c r="K1706" s="441" t="e">
        <f>'Class Record S5'!#REF!</f>
        <v>#REF!</v>
      </c>
      <c r="L1706" s="441"/>
    </row>
    <row r="1707" spans="1:12" ht="20.100000000000001" customHeight="1" x14ac:dyDescent="0.25">
      <c r="A1707" s="440"/>
      <c r="B1707" s="440"/>
      <c r="C1707" s="440"/>
      <c r="D1707" s="440"/>
      <c r="E1707" s="440"/>
      <c r="F1707" s="440"/>
      <c r="G1707" s="440"/>
      <c r="H1707" s="440"/>
      <c r="I1707" s="440"/>
      <c r="J1707" s="440"/>
      <c r="K1707" s="441"/>
      <c r="L1707" s="441"/>
    </row>
    <row r="1708" spans="1:12" ht="20.100000000000001" customHeight="1" x14ac:dyDescent="0.25">
      <c r="A1708" s="440"/>
      <c r="B1708" s="440"/>
      <c r="C1708" s="440"/>
      <c r="D1708" s="440"/>
      <c r="E1708" s="440"/>
      <c r="F1708" s="440"/>
      <c r="G1708" s="440"/>
      <c r="H1708" s="440"/>
      <c r="I1708" s="440"/>
      <c r="J1708" s="440"/>
      <c r="K1708" s="441"/>
      <c r="L1708" s="441"/>
    </row>
    <row r="1709" spans="1:12" ht="20.100000000000001" customHeight="1" x14ac:dyDescent="0.2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</row>
    <row r="1710" spans="1:12" ht="20.100000000000001" customHeight="1" x14ac:dyDescent="0.2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</row>
    <row r="1711" spans="1:12" ht="24.6" customHeight="1" x14ac:dyDescent="0.25">
      <c r="A1711" s="423" t="e">
        <f>'Child Tracking Record Sheets'!$B$1:$F$1</f>
        <v>#VALUE!</v>
      </c>
      <c r="B1711" s="423"/>
      <c r="C1711" s="423"/>
      <c r="D1711" s="423"/>
      <c r="E1711" s="423"/>
      <c r="F1711" s="423"/>
      <c r="G1711" s="423"/>
      <c r="H1711" s="423"/>
      <c r="I1711" s="423"/>
      <c r="J1711" s="423"/>
      <c r="K1711" s="423"/>
      <c r="L1711" s="423"/>
    </row>
    <row r="1712" spans="1:12" ht="11.1" customHeight="1" x14ac:dyDescent="0.25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</row>
    <row r="1713" spans="1:12" ht="12" customHeight="1" x14ac:dyDescent="0.25">
      <c r="A1713" s="424" t="s">
        <v>17</v>
      </c>
      <c r="B1713" s="424"/>
      <c r="C1713" s="425" t="e">
        <f>'Class Record S5'!#REF!</f>
        <v>#REF!</v>
      </c>
      <c r="D1713" s="425"/>
      <c r="E1713" s="425"/>
      <c r="F1713" s="425"/>
      <c r="G1713" s="424" t="s">
        <v>18</v>
      </c>
      <c r="H1713" s="426" t="e">
        <f>$H$3</f>
        <v>#REF!</v>
      </c>
      <c r="I1713" s="426"/>
      <c r="J1713" s="427" t="str">
        <f>'Class Record S5'!$C$2</f>
        <v>CLASS</v>
      </c>
      <c r="K1713" s="427"/>
      <c r="L1713" s="427"/>
    </row>
    <row r="1714" spans="1:12" ht="12" customHeight="1" x14ac:dyDescent="0.25">
      <c r="A1714" s="424"/>
      <c r="B1714" s="424"/>
      <c r="C1714" s="425"/>
      <c r="D1714" s="425"/>
      <c r="E1714" s="425"/>
      <c r="F1714" s="425"/>
      <c r="G1714" s="424"/>
      <c r="H1714" s="426"/>
      <c r="I1714" s="426"/>
      <c r="J1714" s="427"/>
      <c r="K1714" s="427"/>
      <c r="L1714" s="427"/>
    </row>
    <row r="1715" spans="1:12" ht="11.1" customHeight="1" x14ac:dyDescent="0.25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</row>
    <row r="1716" spans="1:12" ht="20.100000000000001" customHeight="1" x14ac:dyDescent="0.25">
      <c r="A1716" s="417" t="s">
        <v>19</v>
      </c>
      <c r="B1716" s="417"/>
      <c r="C1716" s="417"/>
      <c r="D1716" s="417"/>
      <c r="E1716" s="418" t="s">
        <v>20</v>
      </c>
      <c r="F1716" s="418"/>
      <c r="G1716" s="418"/>
      <c r="H1716" s="418"/>
      <c r="I1716" s="419" t="s">
        <v>21</v>
      </c>
      <c r="J1716" s="419"/>
      <c r="K1716" s="419"/>
      <c r="L1716" s="419"/>
    </row>
    <row r="1717" spans="1:12" ht="20.100000000000001" customHeight="1" x14ac:dyDescent="0.25">
      <c r="A1717" s="420" t="s">
        <v>22</v>
      </c>
      <c r="B1717" s="420"/>
      <c r="C1717" s="421" t="s">
        <v>23</v>
      </c>
      <c r="D1717" s="421"/>
      <c r="E1717" s="421" t="s">
        <v>24</v>
      </c>
      <c r="F1717" s="421"/>
      <c r="G1717" s="421" t="s">
        <v>25</v>
      </c>
      <c r="H1717" s="421"/>
      <c r="I1717" s="421" t="s">
        <v>26</v>
      </c>
      <c r="J1717" s="421"/>
      <c r="K1717" s="422" t="s">
        <v>27</v>
      </c>
      <c r="L1717" s="422"/>
    </row>
    <row r="1718" spans="1:12" ht="15" customHeight="1" x14ac:dyDescent="0.25">
      <c r="A1718" s="433" t="s">
        <v>28</v>
      </c>
      <c r="B1718" s="433"/>
      <c r="C1718" s="433"/>
      <c r="D1718" s="433"/>
      <c r="E1718" s="433" t="s">
        <v>29</v>
      </c>
      <c r="F1718" s="433"/>
      <c r="G1718" s="433"/>
      <c r="H1718" s="433"/>
      <c r="I1718" s="433" t="s">
        <v>30</v>
      </c>
      <c r="J1718" s="433"/>
      <c r="K1718" s="433"/>
      <c r="L1718" s="433"/>
    </row>
    <row r="1719" spans="1:12" ht="15" customHeight="1" x14ac:dyDescent="0.25">
      <c r="A1719" s="432" t="s">
        <v>31</v>
      </c>
      <c r="B1719" s="432"/>
      <c r="C1719" s="432"/>
      <c r="D1719" s="432"/>
      <c r="E1719" s="432" t="s">
        <v>32</v>
      </c>
      <c r="F1719" s="432"/>
      <c r="G1719" s="432"/>
      <c r="H1719" s="432"/>
      <c r="I1719" s="432" t="s">
        <v>33</v>
      </c>
      <c r="J1719" s="432"/>
      <c r="K1719" s="432"/>
      <c r="L1719" s="432"/>
    </row>
    <row r="1720" spans="1:12" ht="15" customHeight="1" x14ac:dyDescent="0.25">
      <c r="A1720" s="432" t="s">
        <v>34</v>
      </c>
      <c r="B1720" s="432"/>
      <c r="C1720" s="432"/>
      <c r="D1720" s="432"/>
      <c r="E1720" s="432" t="s">
        <v>35</v>
      </c>
      <c r="F1720" s="432"/>
      <c r="G1720" s="432"/>
      <c r="H1720" s="432"/>
      <c r="I1720" s="432" t="s">
        <v>36</v>
      </c>
      <c r="J1720" s="432"/>
      <c r="K1720" s="432"/>
      <c r="L1720" s="432"/>
    </row>
    <row r="1721" spans="1:12" ht="15" customHeight="1" x14ac:dyDescent="0.25">
      <c r="A1721" s="432" t="s">
        <v>37</v>
      </c>
      <c r="B1721" s="432"/>
      <c r="C1721" s="432"/>
      <c r="D1721" s="432"/>
      <c r="E1721" s="432" t="s">
        <v>38</v>
      </c>
      <c r="F1721" s="432"/>
      <c r="G1721" s="432"/>
      <c r="H1721" s="432"/>
      <c r="I1721" s="432" t="s">
        <v>39</v>
      </c>
      <c r="J1721" s="432"/>
      <c r="K1721" s="432"/>
      <c r="L1721" s="432"/>
    </row>
    <row r="1722" spans="1:12" ht="15" customHeight="1" x14ac:dyDescent="0.25">
      <c r="A1722" s="428" t="s">
        <v>40</v>
      </c>
      <c r="B1722" s="428"/>
      <c r="C1722" s="428"/>
      <c r="D1722" s="428"/>
      <c r="E1722" s="428" t="s">
        <v>41</v>
      </c>
      <c r="F1722" s="428"/>
      <c r="G1722" s="428"/>
      <c r="H1722" s="428"/>
      <c r="I1722" s="428" t="s">
        <v>42</v>
      </c>
      <c r="J1722" s="428"/>
      <c r="K1722" s="428"/>
      <c r="L1722" s="428"/>
    </row>
    <row r="1723" spans="1:12" ht="11.1" customHeight="1" x14ac:dyDescent="0.2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</row>
    <row r="1724" spans="1:12" ht="20.100000000000001" customHeight="1" x14ac:dyDescent="0.25">
      <c r="A1724" s="429" t="s">
        <v>46</v>
      </c>
      <c r="B1724" s="429"/>
      <c r="C1724" s="429"/>
      <c r="D1724" s="429"/>
      <c r="E1724" s="429"/>
      <c r="F1724" s="429"/>
      <c r="G1724" s="429"/>
      <c r="H1724" s="429"/>
      <c r="I1724" s="429"/>
      <c r="J1724" s="429"/>
      <c r="K1724" s="429"/>
      <c r="L1724" s="6" t="s">
        <v>43</v>
      </c>
    </row>
    <row r="1725" spans="1:12" ht="26.1" customHeight="1" x14ac:dyDescent="0.25">
      <c r="A1725" s="430" t="str">
        <f>IF(ISERROR(VLOOKUP('Child Tracking Record Sheets'!#REF!,'Child Tracking Record Sheets'!#REF!,2,0)),"",VLOOKUP('Child Tracking Record Sheets'!#REF!,'Child Tracking Record Sheets'!#REF!,2,0))</f>
        <v/>
      </c>
      <c r="B1725" s="430"/>
      <c r="C1725" s="431" t="str">
        <f>IF(ISERROR(VLOOKUP('Child Tracking Record Sheets'!#REF!,'Class Record S5'!#REF!,2,0)),"",VLOOKUP('Child Tracking Record Sheets'!#REF!,'Class Record S5'!#REF!,2,0))</f>
        <v/>
      </c>
      <c r="D1725" s="431"/>
      <c r="E1725" s="431"/>
      <c r="F1725" s="431"/>
      <c r="G1725" s="431"/>
      <c r="H1725" s="431"/>
      <c r="I1725" s="431"/>
      <c r="J1725" s="431"/>
      <c r="K1725" s="431"/>
      <c r="L1725" s="7"/>
    </row>
    <row r="1726" spans="1:12" ht="26.1" customHeight="1" x14ac:dyDescent="0.25">
      <c r="A1726" s="434" t="str">
        <f>IF(ISERROR(VLOOKUP('Child Tracking Record Sheets'!#REF!,'Child Tracking Record Sheets'!#REF!,2,0)),"",VLOOKUP('Child Tracking Record Sheets'!#REF!,'Child Tracking Record Sheets'!#REF!,2,0))</f>
        <v/>
      </c>
      <c r="B1726" s="434"/>
      <c r="C1726" s="435" t="str">
        <f>IF(ISERROR(VLOOKUP('Child Tracking Record Sheets'!#REF!,'Class Record S5'!#REF!,2,0)),"",VLOOKUP('Child Tracking Record Sheets'!#REF!,'Class Record S5'!#REF!,2,0))</f>
        <v/>
      </c>
      <c r="D1726" s="435"/>
      <c r="E1726" s="435"/>
      <c r="F1726" s="435"/>
      <c r="G1726" s="435"/>
      <c r="H1726" s="435"/>
      <c r="I1726" s="435"/>
      <c r="J1726" s="435"/>
      <c r="K1726" s="435"/>
      <c r="L1726" s="8"/>
    </row>
    <row r="1727" spans="1:12" ht="26.1" customHeight="1" x14ac:dyDescent="0.25">
      <c r="A1727" s="434" t="str">
        <f>IF(ISERROR(VLOOKUP('Child Tracking Record Sheets'!#REF!,'Child Tracking Record Sheets'!#REF!,2,0)),"",VLOOKUP('Child Tracking Record Sheets'!#REF!,'Child Tracking Record Sheets'!#REF!,2,0))</f>
        <v/>
      </c>
      <c r="B1727" s="434"/>
      <c r="C1727" s="435" t="str">
        <f>IF(ISERROR(VLOOKUP('Child Tracking Record Sheets'!#REF!,'Class Record S5'!#REF!,2,0)),"",VLOOKUP('Child Tracking Record Sheets'!#REF!,'Class Record S5'!#REF!,2,0))</f>
        <v/>
      </c>
      <c r="D1727" s="435"/>
      <c r="E1727" s="435"/>
      <c r="F1727" s="435"/>
      <c r="G1727" s="435"/>
      <c r="H1727" s="435"/>
      <c r="I1727" s="435"/>
      <c r="J1727" s="435"/>
      <c r="K1727" s="435"/>
      <c r="L1727" s="8"/>
    </row>
    <row r="1728" spans="1:12" ht="26.1" customHeight="1" x14ac:dyDescent="0.25">
      <c r="A1728" s="436" t="str">
        <f>IF(ISERROR(VLOOKUP('Child Tracking Record Sheets'!#REF!,'Child Tracking Record Sheets'!#REF!,2,0)),"",VLOOKUP('Child Tracking Record Sheets'!#REF!,'Child Tracking Record Sheets'!#REF!,2,0))</f>
        <v/>
      </c>
      <c r="B1728" s="436"/>
      <c r="C1728" s="437" t="str">
        <f>IF(ISERROR(VLOOKUP('Child Tracking Record Sheets'!#REF!,'Class Record S5'!#REF!,2,0)),"",VLOOKUP('Child Tracking Record Sheets'!#REF!,'Class Record S5'!#REF!,2,0))</f>
        <v/>
      </c>
      <c r="D1728" s="437"/>
      <c r="E1728" s="437"/>
      <c r="F1728" s="437"/>
      <c r="G1728" s="437"/>
      <c r="H1728" s="437"/>
      <c r="I1728" s="437"/>
      <c r="J1728" s="437"/>
      <c r="K1728" s="437"/>
      <c r="L1728" s="9"/>
    </row>
    <row r="1729" spans="1:12" ht="11.1" customHeight="1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</row>
    <row r="1730" spans="1:12" ht="20.100000000000001" customHeight="1" x14ac:dyDescent="0.25">
      <c r="A1730" s="429" t="s">
        <v>47</v>
      </c>
      <c r="B1730" s="429"/>
      <c r="C1730" s="429"/>
      <c r="D1730" s="429"/>
      <c r="E1730" s="429"/>
      <c r="F1730" s="429"/>
      <c r="G1730" s="429"/>
      <c r="H1730" s="429"/>
      <c r="I1730" s="429"/>
      <c r="J1730" s="429"/>
      <c r="K1730" s="429"/>
      <c r="L1730" s="6" t="s">
        <v>43</v>
      </c>
    </row>
    <row r="1731" spans="1:12" ht="26.1" customHeight="1" x14ac:dyDescent="0.25">
      <c r="A1731" s="430" t="str">
        <f>IF(ISERROR(VLOOKUP('Child Tracking Record Sheets'!#REF!,'Child Tracking Record Sheets'!#REF!,2,0)),"",VLOOKUP('Child Tracking Record Sheets'!#REF!,'Child Tracking Record Sheets'!#REF!,2,0))</f>
        <v/>
      </c>
      <c r="B1731" s="430"/>
      <c r="C1731" s="431" t="str">
        <f>IF(ISERROR(VLOOKUP('Child Tracking Record Sheets'!#REF!,'Class Record S5'!#REF!,2,0)),"",VLOOKUP('Child Tracking Record Sheets'!#REF!,'Class Record S5'!#REF!,2,0))</f>
        <v/>
      </c>
      <c r="D1731" s="431"/>
      <c r="E1731" s="431"/>
      <c r="F1731" s="431"/>
      <c r="G1731" s="431"/>
      <c r="H1731" s="431"/>
      <c r="I1731" s="431"/>
      <c r="J1731" s="431"/>
      <c r="K1731" s="431"/>
      <c r="L1731" s="7"/>
    </row>
    <row r="1732" spans="1:12" ht="26.1" customHeight="1" x14ac:dyDescent="0.25">
      <c r="A1732" s="434" t="str">
        <f>IF(ISERROR(VLOOKUP('Child Tracking Record Sheets'!#REF!,'Child Tracking Record Sheets'!#REF!,2,0)),"",VLOOKUP('Child Tracking Record Sheets'!#REF!,'Child Tracking Record Sheets'!#REF!,2,0))</f>
        <v/>
      </c>
      <c r="B1732" s="434"/>
      <c r="C1732" s="435" t="str">
        <f>IF(ISERROR(VLOOKUP('Child Tracking Record Sheets'!#REF!,'Class Record S5'!#REF!,2,0)),"",VLOOKUP('Child Tracking Record Sheets'!#REF!,'Class Record S5'!#REF!,2,0))</f>
        <v/>
      </c>
      <c r="D1732" s="435"/>
      <c r="E1732" s="435"/>
      <c r="F1732" s="435"/>
      <c r="G1732" s="435"/>
      <c r="H1732" s="435"/>
      <c r="I1732" s="435"/>
      <c r="J1732" s="435"/>
      <c r="K1732" s="435"/>
      <c r="L1732" s="8"/>
    </row>
    <row r="1733" spans="1:12" ht="26.1" customHeight="1" x14ac:dyDescent="0.25">
      <c r="A1733" s="434" t="str">
        <f>IF(ISERROR(VLOOKUP('Child Tracking Record Sheets'!#REF!,'Child Tracking Record Sheets'!#REF!,2,0)),"",VLOOKUP('Child Tracking Record Sheets'!#REF!,'Child Tracking Record Sheets'!#REF!,2,0))</f>
        <v/>
      </c>
      <c r="B1733" s="434"/>
      <c r="C1733" s="435" t="str">
        <f>IF(ISERROR(VLOOKUP('Child Tracking Record Sheets'!#REF!,'Class Record S5'!#REF!,2,0)),"",VLOOKUP('Child Tracking Record Sheets'!#REF!,'Class Record S5'!#REF!,2,0))</f>
        <v/>
      </c>
      <c r="D1733" s="435"/>
      <c r="E1733" s="435"/>
      <c r="F1733" s="435"/>
      <c r="G1733" s="435"/>
      <c r="H1733" s="435"/>
      <c r="I1733" s="435"/>
      <c r="J1733" s="435"/>
      <c r="K1733" s="435"/>
      <c r="L1733" s="8"/>
    </row>
    <row r="1734" spans="1:12" ht="26.1" customHeight="1" x14ac:dyDescent="0.25">
      <c r="A1734" s="434" t="str">
        <f>IF(ISERROR(VLOOKUP('Child Tracking Record Sheets'!#REF!,'Child Tracking Record Sheets'!#REF!,2,0)),"",VLOOKUP('Child Tracking Record Sheets'!#REF!,'Child Tracking Record Sheets'!#REF!,2,0))</f>
        <v/>
      </c>
      <c r="B1734" s="434"/>
      <c r="C1734" s="435" t="str">
        <f>IF(ISERROR(VLOOKUP('Child Tracking Record Sheets'!#REF!,'Class Record S5'!#REF!,2,0)),"",VLOOKUP('Child Tracking Record Sheets'!#REF!,'Class Record S5'!#REF!,2,0))</f>
        <v/>
      </c>
      <c r="D1734" s="435"/>
      <c r="E1734" s="435"/>
      <c r="F1734" s="435"/>
      <c r="G1734" s="435"/>
      <c r="H1734" s="435"/>
      <c r="I1734" s="435"/>
      <c r="J1734" s="435"/>
      <c r="K1734" s="435"/>
      <c r="L1734" s="8"/>
    </row>
    <row r="1735" spans="1:12" ht="26.1" customHeight="1" x14ac:dyDescent="0.25">
      <c r="A1735" s="436" t="str">
        <f>IF(ISERROR(VLOOKUP('Child Tracking Record Sheets'!#REF!,'Child Tracking Record Sheets'!#REF!,2,0)),"",VLOOKUP('Child Tracking Record Sheets'!#REF!,'Child Tracking Record Sheets'!#REF!,2,0))</f>
        <v/>
      </c>
      <c r="B1735" s="436"/>
      <c r="C1735" s="437" t="str">
        <f>IF(ISERROR(VLOOKUP('Child Tracking Record Sheets'!#REF!,'Class Record S5'!#REF!,2,0)),"",VLOOKUP('Child Tracking Record Sheets'!#REF!,'Class Record S5'!#REF!,2,0))</f>
        <v/>
      </c>
      <c r="D1735" s="437"/>
      <c r="E1735" s="437"/>
      <c r="F1735" s="437"/>
      <c r="G1735" s="437"/>
      <c r="H1735" s="437"/>
      <c r="I1735" s="437"/>
      <c r="J1735" s="437"/>
      <c r="K1735" s="437"/>
      <c r="L1735" s="9"/>
    </row>
    <row r="1736" spans="1:12" ht="11.1" customHeight="1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</row>
    <row r="1737" spans="1:12" ht="20.100000000000001" customHeight="1" x14ac:dyDescent="0.25">
      <c r="A1737" s="429" t="s">
        <v>48</v>
      </c>
      <c r="B1737" s="429"/>
      <c r="C1737" s="429"/>
      <c r="D1737" s="429"/>
      <c r="E1737" s="429"/>
      <c r="F1737" s="429"/>
      <c r="G1737" s="429"/>
      <c r="H1737" s="429"/>
      <c r="I1737" s="429"/>
      <c r="J1737" s="429"/>
      <c r="K1737" s="429"/>
      <c r="L1737" s="6" t="s">
        <v>43</v>
      </c>
    </row>
    <row r="1738" spans="1:12" ht="26.1" customHeight="1" x14ac:dyDescent="0.25">
      <c r="A1738" s="430" t="str">
        <f>IF(ISERROR(VLOOKUP('Child Tracking Record Sheets'!#REF!,'Child Tracking Record Sheets'!#REF!,2,0)),"",VLOOKUP('Child Tracking Record Sheets'!#REF!,'Child Tracking Record Sheets'!#REF!,2,0))</f>
        <v/>
      </c>
      <c r="B1738" s="430"/>
      <c r="C1738" s="431" t="str">
        <f>IF(ISERROR(VLOOKUP('Child Tracking Record Sheets'!#REF!,'Class Record S5'!#REF!,2,0)),"",VLOOKUP('Child Tracking Record Sheets'!#REF!,'Class Record S5'!#REF!,2,0))</f>
        <v/>
      </c>
      <c r="D1738" s="431"/>
      <c r="E1738" s="431"/>
      <c r="F1738" s="431"/>
      <c r="G1738" s="431"/>
      <c r="H1738" s="431"/>
      <c r="I1738" s="431"/>
      <c r="J1738" s="431"/>
      <c r="K1738" s="431"/>
      <c r="L1738" s="7"/>
    </row>
    <row r="1739" spans="1:12" ht="26.1" customHeight="1" x14ac:dyDescent="0.25">
      <c r="A1739" s="434" t="str">
        <f>IF(ISERROR(VLOOKUP('Child Tracking Record Sheets'!#REF!,'Child Tracking Record Sheets'!#REF!,2,0)),"",VLOOKUP('Child Tracking Record Sheets'!#REF!,'Child Tracking Record Sheets'!#REF!,2,0))</f>
        <v/>
      </c>
      <c r="B1739" s="434"/>
      <c r="C1739" s="435" t="str">
        <f>IF(ISERROR(VLOOKUP('Child Tracking Record Sheets'!#REF!,'Class Record S5'!#REF!,2,0)),"",VLOOKUP('Child Tracking Record Sheets'!#REF!,'Class Record S5'!#REF!,2,0))</f>
        <v/>
      </c>
      <c r="D1739" s="435"/>
      <c r="E1739" s="435"/>
      <c r="F1739" s="435"/>
      <c r="G1739" s="435"/>
      <c r="H1739" s="435"/>
      <c r="I1739" s="435"/>
      <c r="J1739" s="435"/>
      <c r="K1739" s="435"/>
      <c r="L1739" s="8"/>
    </row>
    <row r="1740" spans="1:12" ht="26.1" customHeight="1" x14ac:dyDescent="0.25">
      <c r="A1740" s="434" t="str">
        <f>IF(ISERROR(VLOOKUP('Child Tracking Record Sheets'!#REF!,'Child Tracking Record Sheets'!#REF!,2,0)),"",VLOOKUP('Child Tracking Record Sheets'!#REF!,'Child Tracking Record Sheets'!#REF!,2,0))</f>
        <v/>
      </c>
      <c r="B1740" s="434"/>
      <c r="C1740" s="435" t="str">
        <f>IF(ISERROR(VLOOKUP('Child Tracking Record Sheets'!#REF!,'Class Record S5'!#REF!,2,0)),"",VLOOKUP('Child Tracking Record Sheets'!#REF!,'Class Record S5'!#REF!,2,0))</f>
        <v/>
      </c>
      <c r="D1740" s="435"/>
      <c r="E1740" s="435"/>
      <c r="F1740" s="435"/>
      <c r="G1740" s="435"/>
      <c r="H1740" s="435"/>
      <c r="I1740" s="435"/>
      <c r="J1740" s="435"/>
      <c r="K1740" s="435"/>
      <c r="L1740" s="8"/>
    </row>
    <row r="1741" spans="1:12" ht="26.1" customHeight="1" x14ac:dyDescent="0.25">
      <c r="A1741" s="434" t="str">
        <f>IF(ISERROR(VLOOKUP('Child Tracking Record Sheets'!#REF!,'Child Tracking Record Sheets'!#REF!,2,0)),"",VLOOKUP('Child Tracking Record Sheets'!#REF!,'Child Tracking Record Sheets'!#REF!,2,0))</f>
        <v/>
      </c>
      <c r="B1741" s="434"/>
      <c r="C1741" s="435" t="str">
        <f>IF(ISERROR(VLOOKUP('Child Tracking Record Sheets'!#REF!,'Class Record S5'!#REF!,2,0)),"",VLOOKUP('Child Tracking Record Sheets'!#REF!,'Class Record S5'!#REF!,2,0))</f>
        <v/>
      </c>
      <c r="D1741" s="435"/>
      <c r="E1741" s="435"/>
      <c r="F1741" s="435"/>
      <c r="G1741" s="435"/>
      <c r="H1741" s="435"/>
      <c r="I1741" s="435"/>
      <c r="J1741" s="435"/>
      <c r="K1741" s="435"/>
      <c r="L1741" s="8"/>
    </row>
    <row r="1742" spans="1:12" ht="26.1" customHeight="1" x14ac:dyDescent="0.25">
      <c r="A1742" s="436" t="str">
        <f>IF(ISERROR(VLOOKUP('Child Tracking Record Sheets'!#REF!,'Child Tracking Record Sheets'!#REF!,2,0)),"",VLOOKUP('Child Tracking Record Sheets'!#REF!,'Child Tracking Record Sheets'!#REF!,2,0))</f>
        <v/>
      </c>
      <c r="B1742" s="436"/>
      <c r="C1742" s="437" t="str">
        <f>IF(ISERROR(VLOOKUP('Child Tracking Record Sheets'!#REF!,'Class Record S5'!#REF!,2,0)),"",VLOOKUP('Child Tracking Record Sheets'!#REF!,'Class Record S5'!#REF!,2,0))</f>
        <v/>
      </c>
      <c r="D1742" s="437"/>
      <c r="E1742" s="437"/>
      <c r="F1742" s="437"/>
      <c r="G1742" s="437"/>
      <c r="H1742" s="437"/>
      <c r="I1742" s="437"/>
      <c r="J1742" s="437"/>
      <c r="K1742" s="437"/>
      <c r="L1742" s="9"/>
    </row>
    <row r="1743" spans="1:12" ht="11.1" customHeight="1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</row>
    <row r="1744" spans="1:12" ht="20.100000000000001" customHeight="1" x14ac:dyDescent="0.25">
      <c r="A1744" s="429" t="s">
        <v>49</v>
      </c>
      <c r="B1744" s="429"/>
      <c r="C1744" s="429"/>
      <c r="D1744" s="429"/>
      <c r="E1744" s="429"/>
      <c r="F1744" s="429"/>
      <c r="G1744" s="429"/>
      <c r="H1744" s="429"/>
      <c r="I1744" s="429"/>
      <c r="J1744" s="429"/>
      <c r="K1744" s="429"/>
      <c r="L1744" s="6" t="s">
        <v>43</v>
      </c>
    </row>
    <row r="1745" spans="1:12" ht="26.1" customHeight="1" x14ac:dyDescent="0.25">
      <c r="A1745" s="430" t="str">
        <f>IF(ISERROR(VLOOKUP('Child Tracking Record Sheets'!#REF!,'Child Tracking Record Sheets'!#REF!,2,0)),"",VLOOKUP('Child Tracking Record Sheets'!#REF!,'Child Tracking Record Sheets'!#REF!,2,0))</f>
        <v/>
      </c>
      <c r="B1745" s="430"/>
      <c r="C1745" s="431" t="str">
        <f>IF(ISERROR(VLOOKUP('Child Tracking Record Sheets'!#REF!,'Class Record S5'!#REF!,2,0)),"",VLOOKUP('Child Tracking Record Sheets'!#REF!,'Class Record S5'!#REF!,2,0))</f>
        <v/>
      </c>
      <c r="D1745" s="431"/>
      <c r="E1745" s="431"/>
      <c r="F1745" s="431"/>
      <c r="G1745" s="431"/>
      <c r="H1745" s="431"/>
      <c r="I1745" s="431"/>
      <c r="J1745" s="431"/>
      <c r="K1745" s="431"/>
      <c r="L1745" s="7"/>
    </row>
    <row r="1746" spans="1:12" ht="26.1" customHeight="1" x14ac:dyDescent="0.25">
      <c r="A1746" s="434" t="str">
        <f>IF(ISERROR(VLOOKUP('Child Tracking Record Sheets'!#REF!,'Child Tracking Record Sheets'!#REF!,2,0)),"",VLOOKUP('Child Tracking Record Sheets'!#REF!,'Child Tracking Record Sheets'!#REF!,2,0))</f>
        <v/>
      </c>
      <c r="B1746" s="434"/>
      <c r="C1746" s="435" t="str">
        <f>IF(ISERROR(VLOOKUP('Child Tracking Record Sheets'!#REF!,'Class Record S5'!#REF!,2,0)),"",VLOOKUP('Child Tracking Record Sheets'!#REF!,'Class Record S5'!#REF!,2,0))</f>
        <v/>
      </c>
      <c r="D1746" s="435"/>
      <c r="E1746" s="435"/>
      <c r="F1746" s="435"/>
      <c r="G1746" s="435"/>
      <c r="H1746" s="435"/>
      <c r="I1746" s="435"/>
      <c r="J1746" s="435"/>
      <c r="K1746" s="435"/>
      <c r="L1746" s="8"/>
    </row>
    <row r="1747" spans="1:12" ht="26.1" customHeight="1" x14ac:dyDescent="0.25">
      <c r="A1747" s="434" t="str">
        <f>IF(ISERROR(VLOOKUP('Child Tracking Record Sheets'!#REF!,'Child Tracking Record Sheets'!#REF!,2,0)),"",VLOOKUP('Child Tracking Record Sheets'!#REF!,'Child Tracking Record Sheets'!#REF!,2,0))</f>
        <v/>
      </c>
      <c r="B1747" s="434"/>
      <c r="C1747" s="435" t="str">
        <f>IF(ISERROR(VLOOKUP('Child Tracking Record Sheets'!#REF!,'Class Record S5'!#REF!,2,0)),"",VLOOKUP('Child Tracking Record Sheets'!#REF!,'Class Record S5'!#REF!,2,0))</f>
        <v/>
      </c>
      <c r="D1747" s="435"/>
      <c r="E1747" s="435"/>
      <c r="F1747" s="435"/>
      <c r="G1747" s="435"/>
      <c r="H1747" s="435"/>
      <c r="I1747" s="435"/>
      <c r="J1747" s="435"/>
      <c r="K1747" s="435"/>
      <c r="L1747" s="8"/>
    </row>
    <row r="1748" spans="1:12" ht="26.1" customHeight="1" x14ac:dyDescent="0.25">
      <c r="A1748" s="436" t="str">
        <f>IF(ISERROR(VLOOKUP('Child Tracking Record Sheets'!#REF!,'Child Tracking Record Sheets'!#REF!,2,0)),"",VLOOKUP('Child Tracking Record Sheets'!#REF!,'Child Tracking Record Sheets'!#REF!,2,0))</f>
        <v/>
      </c>
      <c r="B1748" s="436"/>
      <c r="C1748" s="437" t="str">
        <f>IF(ISERROR(VLOOKUP('Child Tracking Record Sheets'!#REF!,'Class Record S5'!#REF!,2,0)),"",VLOOKUP('Child Tracking Record Sheets'!#REF!,'Class Record S5'!#REF!,2,0))</f>
        <v/>
      </c>
      <c r="D1748" s="437"/>
      <c r="E1748" s="437"/>
      <c r="F1748" s="437"/>
      <c r="G1748" s="437"/>
      <c r="H1748" s="437"/>
      <c r="I1748" s="437"/>
      <c r="J1748" s="437"/>
      <c r="K1748" s="437"/>
      <c r="L1748" s="9"/>
    </row>
    <row r="1749" spans="1:12" ht="11.1" customHeight="1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</row>
    <row r="1750" spans="1:12" ht="20.100000000000001" customHeight="1" x14ac:dyDescent="0.25">
      <c r="A1750" s="438" t="s">
        <v>44</v>
      </c>
      <c r="B1750" s="438"/>
      <c r="C1750" s="438"/>
      <c r="D1750" s="438"/>
      <c r="E1750" s="438"/>
      <c r="F1750" s="438"/>
      <c r="G1750" s="438"/>
      <c r="H1750" s="438"/>
      <c r="I1750" s="438"/>
      <c r="J1750" s="438"/>
      <c r="K1750" s="439" t="s">
        <v>45</v>
      </c>
      <c r="L1750" s="439"/>
    </row>
    <row r="1751" spans="1:12" ht="20.100000000000001" customHeight="1" x14ac:dyDescent="0.25">
      <c r="A1751" s="440"/>
      <c r="B1751" s="440"/>
      <c r="C1751" s="440"/>
      <c r="D1751" s="440"/>
      <c r="E1751" s="440"/>
      <c r="F1751" s="440"/>
      <c r="G1751" s="440"/>
      <c r="H1751" s="440"/>
      <c r="I1751" s="440"/>
      <c r="J1751" s="440"/>
      <c r="K1751" s="441" t="e">
        <f>'Class Record S5'!#REF!</f>
        <v>#REF!</v>
      </c>
      <c r="L1751" s="441"/>
    </row>
    <row r="1752" spans="1:12" ht="20.100000000000001" customHeight="1" x14ac:dyDescent="0.25">
      <c r="A1752" s="440"/>
      <c r="B1752" s="440"/>
      <c r="C1752" s="440"/>
      <c r="D1752" s="440"/>
      <c r="E1752" s="440"/>
      <c r="F1752" s="440"/>
      <c r="G1752" s="440"/>
      <c r="H1752" s="440"/>
      <c r="I1752" s="440"/>
      <c r="J1752" s="440"/>
      <c r="K1752" s="441"/>
      <c r="L1752" s="441"/>
    </row>
    <row r="1753" spans="1:12" ht="20.100000000000001" customHeight="1" x14ac:dyDescent="0.25">
      <c r="A1753" s="440"/>
      <c r="B1753" s="440"/>
      <c r="C1753" s="440"/>
      <c r="D1753" s="440"/>
      <c r="E1753" s="440"/>
      <c r="F1753" s="440"/>
      <c r="G1753" s="440"/>
      <c r="H1753" s="440"/>
      <c r="I1753" s="440"/>
      <c r="J1753" s="440"/>
      <c r="K1753" s="441"/>
      <c r="L1753" s="441"/>
    </row>
    <row r="1754" spans="1:12" ht="20.100000000000001" customHeight="1" x14ac:dyDescent="0.2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</row>
    <row r="1755" spans="1:12" ht="20.100000000000001" customHeight="1" x14ac:dyDescent="0.2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</row>
    <row r="1756" spans="1:12" ht="24.6" customHeight="1" x14ac:dyDescent="0.25">
      <c r="A1756" s="423" t="e">
        <f>'Child Tracking Record Sheets'!$B$1:$F$1</f>
        <v>#VALUE!</v>
      </c>
      <c r="B1756" s="423"/>
      <c r="C1756" s="423"/>
      <c r="D1756" s="423"/>
      <c r="E1756" s="423"/>
      <c r="F1756" s="423"/>
      <c r="G1756" s="423"/>
      <c r="H1756" s="423"/>
      <c r="I1756" s="423"/>
      <c r="J1756" s="423"/>
      <c r="K1756" s="423"/>
      <c r="L1756" s="423"/>
    </row>
    <row r="1757" spans="1:12" ht="11.1" customHeight="1" x14ac:dyDescent="0.25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</row>
    <row r="1758" spans="1:12" ht="12" customHeight="1" x14ac:dyDescent="0.25">
      <c r="A1758" s="424" t="s">
        <v>17</v>
      </c>
      <c r="B1758" s="424"/>
      <c r="C1758" s="425" t="e">
        <f>'Class Record S5'!#REF!</f>
        <v>#REF!</v>
      </c>
      <c r="D1758" s="425"/>
      <c r="E1758" s="425"/>
      <c r="F1758" s="425"/>
      <c r="G1758" s="424" t="s">
        <v>18</v>
      </c>
      <c r="H1758" s="426" t="e">
        <f>$H$3</f>
        <v>#REF!</v>
      </c>
      <c r="I1758" s="426"/>
      <c r="J1758" s="427" t="str">
        <f>'Class Record S5'!$C$2</f>
        <v>CLASS</v>
      </c>
      <c r="K1758" s="427"/>
      <c r="L1758" s="427"/>
    </row>
    <row r="1759" spans="1:12" ht="12" customHeight="1" x14ac:dyDescent="0.25">
      <c r="A1759" s="424"/>
      <c r="B1759" s="424"/>
      <c r="C1759" s="425"/>
      <c r="D1759" s="425"/>
      <c r="E1759" s="425"/>
      <c r="F1759" s="425"/>
      <c r="G1759" s="424"/>
      <c r="H1759" s="426"/>
      <c r="I1759" s="426"/>
      <c r="J1759" s="427"/>
      <c r="K1759" s="427"/>
      <c r="L1759" s="427"/>
    </row>
    <row r="1760" spans="1:12" ht="11.1" customHeight="1" x14ac:dyDescent="0.25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</row>
    <row r="1761" spans="1:12" ht="20.100000000000001" customHeight="1" x14ac:dyDescent="0.25">
      <c r="A1761" s="417" t="s">
        <v>19</v>
      </c>
      <c r="B1761" s="417"/>
      <c r="C1761" s="417"/>
      <c r="D1761" s="417"/>
      <c r="E1761" s="418" t="s">
        <v>20</v>
      </c>
      <c r="F1761" s="418"/>
      <c r="G1761" s="418"/>
      <c r="H1761" s="418"/>
      <c r="I1761" s="419" t="s">
        <v>21</v>
      </c>
      <c r="J1761" s="419"/>
      <c r="K1761" s="419"/>
      <c r="L1761" s="419"/>
    </row>
    <row r="1762" spans="1:12" ht="20.100000000000001" customHeight="1" x14ac:dyDescent="0.25">
      <c r="A1762" s="420" t="s">
        <v>22</v>
      </c>
      <c r="B1762" s="420"/>
      <c r="C1762" s="421" t="s">
        <v>23</v>
      </c>
      <c r="D1762" s="421"/>
      <c r="E1762" s="421" t="s">
        <v>24</v>
      </c>
      <c r="F1762" s="421"/>
      <c r="G1762" s="421" t="s">
        <v>25</v>
      </c>
      <c r="H1762" s="421"/>
      <c r="I1762" s="421" t="s">
        <v>26</v>
      </c>
      <c r="J1762" s="421"/>
      <c r="K1762" s="422" t="s">
        <v>27</v>
      </c>
      <c r="L1762" s="422"/>
    </row>
    <row r="1763" spans="1:12" ht="15" customHeight="1" x14ac:dyDescent="0.25">
      <c r="A1763" s="433" t="s">
        <v>28</v>
      </c>
      <c r="B1763" s="433"/>
      <c r="C1763" s="433"/>
      <c r="D1763" s="433"/>
      <c r="E1763" s="433" t="s">
        <v>29</v>
      </c>
      <c r="F1763" s="433"/>
      <c r="G1763" s="433"/>
      <c r="H1763" s="433"/>
      <c r="I1763" s="433" t="s">
        <v>30</v>
      </c>
      <c r="J1763" s="433"/>
      <c r="K1763" s="433"/>
      <c r="L1763" s="433"/>
    </row>
    <row r="1764" spans="1:12" ht="15" customHeight="1" x14ac:dyDescent="0.25">
      <c r="A1764" s="432" t="s">
        <v>31</v>
      </c>
      <c r="B1764" s="432"/>
      <c r="C1764" s="432"/>
      <c r="D1764" s="432"/>
      <c r="E1764" s="432" t="s">
        <v>32</v>
      </c>
      <c r="F1764" s="432"/>
      <c r="G1764" s="432"/>
      <c r="H1764" s="432"/>
      <c r="I1764" s="432" t="s">
        <v>33</v>
      </c>
      <c r="J1764" s="432"/>
      <c r="K1764" s="432"/>
      <c r="L1764" s="432"/>
    </row>
    <row r="1765" spans="1:12" ht="15" customHeight="1" x14ac:dyDescent="0.25">
      <c r="A1765" s="432" t="s">
        <v>34</v>
      </c>
      <c r="B1765" s="432"/>
      <c r="C1765" s="432"/>
      <c r="D1765" s="432"/>
      <c r="E1765" s="432" t="s">
        <v>35</v>
      </c>
      <c r="F1765" s="432"/>
      <c r="G1765" s="432"/>
      <c r="H1765" s="432"/>
      <c r="I1765" s="432" t="s">
        <v>36</v>
      </c>
      <c r="J1765" s="432"/>
      <c r="K1765" s="432"/>
      <c r="L1765" s="432"/>
    </row>
    <row r="1766" spans="1:12" ht="15" customHeight="1" x14ac:dyDescent="0.25">
      <c r="A1766" s="432" t="s">
        <v>37</v>
      </c>
      <c r="B1766" s="432"/>
      <c r="C1766" s="432"/>
      <c r="D1766" s="432"/>
      <c r="E1766" s="432" t="s">
        <v>38</v>
      </c>
      <c r="F1766" s="432"/>
      <c r="G1766" s="432"/>
      <c r="H1766" s="432"/>
      <c r="I1766" s="432" t="s">
        <v>39</v>
      </c>
      <c r="J1766" s="432"/>
      <c r="K1766" s="432"/>
      <c r="L1766" s="432"/>
    </row>
    <row r="1767" spans="1:12" ht="15" customHeight="1" x14ac:dyDescent="0.25">
      <c r="A1767" s="428" t="s">
        <v>40</v>
      </c>
      <c r="B1767" s="428"/>
      <c r="C1767" s="428"/>
      <c r="D1767" s="428"/>
      <c r="E1767" s="428" t="s">
        <v>41</v>
      </c>
      <c r="F1767" s="428"/>
      <c r="G1767" s="428"/>
      <c r="H1767" s="428"/>
      <c r="I1767" s="428" t="s">
        <v>42</v>
      </c>
      <c r="J1767" s="428"/>
      <c r="K1767" s="428"/>
      <c r="L1767" s="428"/>
    </row>
    <row r="1768" spans="1:12" ht="11.1" customHeight="1" x14ac:dyDescent="0.2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</row>
    <row r="1769" spans="1:12" ht="20.100000000000001" customHeight="1" x14ac:dyDescent="0.25">
      <c r="A1769" s="429" t="s">
        <v>46</v>
      </c>
      <c r="B1769" s="429"/>
      <c r="C1769" s="429"/>
      <c r="D1769" s="429"/>
      <c r="E1769" s="429"/>
      <c r="F1769" s="429"/>
      <c r="G1769" s="429"/>
      <c r="H1769" s="429"/>
      <c r="I1769" s="429"/>
      <c r="J1769" s="429"/>
      <c r="K1769" s="429"/>
      <c r="L1769" s="6" t="s">
        <v>43</v>
      </c>
    </row>
    <row r="1770" spans="1:12" ht="26.1" customHeight="1" x14ac:dyDescent="0.25">
      <c r="A1770" s="430" t="str">
        <f>IF(ISERROR(VLOOKUP('Child Tracking Record Sheets'!#REF!,'Child Tracking Record Sheets'!#REF!,2,0)),"",VLOOKUP('Child Tracking Record Sheets'!#REF!,'Child Tracking Record Sheets'!#REF!,2,0))</f>
        <v/>
      </c>
      <c r="B1770" s="430"/>
      <c r="C1770" s="431" t="str">
        <f>IF(ISERROR(VLOOKUP('Child Tracking Record Sheets'!#REF!,'Class Record S5'!#REF!,2,0)),"",VLOOKUP('Child Tracking Record Sheets'!#REF!,'Class Record S5'!#REF!,2,0))</f>
        <v/>
      </c>
      <c r="D1770" s="431"/>
      <c r="E1770" s="431"/>
      <c r="F1770" s="431"/>
      <c r="G1770" s="431"/>
      <c r="H1770" s="431"/>
      <c r="I1770" s="431"/>
      <c r="J1770" s="431"/>
      <c r="K1770" s="431"/>
      <c r="L1770" s="7"/>
    </row>
    <row r="1771" spans="1:12" ht="26.1" customHeight="1" x14ac:dyDescent="0.25">
      <c r="A1771" s="434" t="str">
        <f>IF(ISERROR(VLOOKUP('Child Tracking Record Sheets'!#REF!,'Child Tracking Record Sheets'!#REF!,2,0)),"",VLOOKUP('Child Tracking Record Sheets'!#REF!,'Child Tracking Record Sheets'!#REF!,2,0))</f>
        <v/>
      </c>
      <c r="B1771" s="434"/>
      <c r="C1771" s="435" t="str">
        <f>IF(ISERROR(VLOOKUP('Child Tracking Record Sheets'!#REF!,'Class Record S5'!#REF!,2,0)),"",VLOOKUP('Child Tracking Record Sheets'!#REF!,'Class Record S5'!#REF!,2,0))</f>
        <v/>
      </c>
      <c r="D1771" s="435"/>
      <c r="E1771" s="435"/>
      <c r="F1771" s="435"/>
      <c r="G1771" s="435"/>
      <c r="H1771" s="435"/>
      <c r="I1771" s="435"/>
      <c r="J1771" s="435"/>
      <c r="K1771" s="435"/>
      <c r="L1771" s="8"/>
    </row>
    <row r="1772" spans="1:12" ht="26.1" customHeight="1" x14ac:dyDescent="0.25">
      <c r="A1772" s="434" t="str">
        <f>IF(ISERROR(VLOOKUP('Child Tracking Record Sheets'!#REF!,'Child Tracking Record Sheets'!#REF!,2,0)),"",VLOOKUP('Child Tracking Record Sheets'!#REF!,'Child Tracking Record Sheets'!#REF!,2,0))</f>
        <v/>
      </c>
      <c r="B1772" s="434"/>
      <c r="C1772" s="435" t="str">
        <f>IF(ISERROR(VLOOKUP('Child Tracking Record Sheets'!#REF!,'Class Record S5'!#REF!,2,0)),"",VLOOKUP('Child Tracking Record Sheets'!#REF!,'Class Record S5'!#REF!,2,0))</f>
        <v/>
      </c>
      <c r="D1772" s="435"/>
      <c r="E1772" s="435"/>
      <c r="F1772" s="435"/>
      <c r="G1772" s="435"/>
      <c r="H1772" s="435"/>
      <c r="I1772" s="435"/>
      <c r="J1772" s="435"/>
      <c r="K1772" s="435"/>
      <c r="L1772" s="8"/>
    </row>
    <row r="1773" spans="1:12" ht="26.1" customHeight="1" x14ac:dyDescent="0.25">
      <c r="A1773" s="436" t="str">
        <f>IF(ISERROR(VLOOKUP('Child Tracking Record Sheets'!#REF!,'Child Tracking Record Sheets'!#REF!,2,0)),"",VLOOKUP('Child Tracking Record Sheets'!#REF!,'Child Tracking Record Sheets'!#REF!,2,0))</f>
        <v/>
      </c>
      <c r="B1773" s="436"/>
      <c r="C1773" s="437" t="str">
        <f>IF(ISERROR(VLOOKUP('Child Tracking Record Sheets'!#REF!,'Class Record S5'!#REF!,2,0)),"",VLOOKUP('Child Tracking Record Sheets'!#REF!,'Class Record S5'!#REF!,2,0))</f>
        <v/>
      </c>
      <c r="D1773" s="437"/>
      <c r="E1773" s="437"/>
      <c r="F1773" s="437"/>
      <c r="G1773" s="437"/>
      <c r="H1773" s="437"/>
      <c r="I1773" s="437"/>
      <c r="J1773" s="437"/>
      <c r="K1773" s="437"/>
      <c r="L1773" s="9"/>
    </row>
    <row r="1774" spans="1:12" ht="11.1" customHeight="1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</row>
    <row r="1775" spans="1:12" ht="20.100000000000001" customHeight="1" x14ac:dyDescent="0.25">
      <c r="A1775" s="429" t="s">
        <v>47</v>
      </c>
      <c r="B1775" s="429"/>
      <c r="C1775" s="429"/>
      <c r="D1775" s="429"/>
      <c r="E1775" s="429"/>
      <c r="F1775" s="429"/>
      <c r="G1775" s="429"/>
      <c r="H1775" s="429"/>
      <c r="I1775" s="429"/>
      <c r="J1775" s="429"/>
      <c r="K1775" s="429"/>
      <c r="L1775" s="6" t="s">
        <v>43</v>
      </c>
    </row>
    <row r="1776" spans="1:12" ht="26.1" customHeight="1" x14ac:dyDescent="0.25">
      <c r="A1776" s="430" t="str">
        <f>IF(ISERROR(VLOOKUP('Child Tracking Record Sheets'!#REF!,'Child Tracking Record Sheets'!#REF!,2,0)),"",VLOOKUP('Child Tracking Record Sheets'!#REF!,'Child Tracking Record Sheets'!#REF!,2,0))</f>
        <v/>
      </c>
      <c r="B1776" s="430"/>
      <c r="C1776" s="431" t="str">
        <f>IF(ISERROR(VLOOKUP('Child Tracking Record Sheets'!#REF!,'Class Record S5'!#REF!,2,0)),"",VLOOKUP('Child Tracking Record Sheets'!#REF!,'Class Record S5'!#REF!,2,0))</f>
        <v/>
      </c>
      <c r="D1776" s="431"/>
      <c r="E1776" s="431"/>
      <c r="F1776" s="431"/>
      <c r="G1776" s="431"/>
      <c r="H1776" s="431"/>
      <c r="I1776" s="431"/>
      <c r="J1776" s="431"/>
      <c r="K1776" s="431"/>
      <c r="L1776" s="7"/>
    </row>
    <row r="1777" spans="1:12" ht="26.1" customHeight="1" x14ac:dyDescent="0.25">
      <c r="A1777" s="434" t="str">
        <f>IF(ISERROR(VLOOKUP('Child Tracking Record Sheets'!#REF!,'Child Tracking Record Sheets'!#REF!,2,0)),"",VLOOKUP('Child Tracking Record Sheets'!#REF!,'Child Tracking Record Sheets'!#REF!,2,0))</f>
        <v/>
      </c>
      <c r="B1777" s="434"/>
      <c r="C1777" s="435" t="str">
        <f>IF(ISERROR(VLOOKUP('Child Tracking Record Sheets'!#REF!,'Class Record S5'!#REF!,2,0)),"",VLOOKUP('Child Tracking Record Sheets'!#REF!,'Class Record S5'!#REF!,2,0))</f>
        <v/>
      </c>
      <c r="D1777" s="435"/>
      <c r="E1777" s="435"/>
      <c r="F1777" s="435"/>
      <c r="G1777" s="435"/>
      <c r="H1777" s="435"/>
      <c r="I1777" s="435"/>
      <c r="J1777" s="435"/>
      <c r="K1777" s="435"/>
      <c r="L1777" s="8"/>
    </row>
    <row r="1778" spans="1:12" ht="26.1" customHeight="1" x14ac:dyDescent="0.25">
      <c r="A1778" s="434" t="str">
        <f>IF(ISERROR(VLOOKUP('Child Tracking Record Sheets'!#REF!,'Child Tracking Record Sheets'!#REF!,2,0)),"",VLOOKUP('Child Tracking Record Sheets'!#REF!,'Child Tracking Record Sheets'!#REF!,2,0))</f>
        <v/>
      </c>
      <c r="B1778" s="434"/>
      <c r="C1778" s="435" t="str">
        <f>IF(ISERROR(VLOOKUP('Child Tracking Record Sheets'!#REF!,'Class Record S5'!#REF!,2,0)),"",VLOOKUP('Child Tracking Record Sheets'!#REF!,'Class Record S5'!#REF!,2,0))</f>
        <v/>
      </c>
      <c r="D1778" s="435"/>
      <c r="E1778" s="435"/>
      <c r="F1778" s="435"/>
      <c r="G1778" s="435"/>
      <c r="H1778" s="435"/>
      <c r="I1778" s="435"/>
      <c r="J1778" s="435"/>
      <c r="K1778" s="435"/>
      <c r="L1778" s="8"/>
    </row>
    <row r="1779" spans="1:12" ht="26.1" customHeight="1" x14ac:dyDescent="0.25">
      <c r="A1779" s="434" t="str">
        <f>IF(ISERROR(VLOOKUP('Child Tracking Record Sheets'!#REF!,'Child Tracking Record Sheets'!#REF!,2,0)),"",VLOOKUP('Child Tracking Record Sheets'!#REF!,'Child Tracking Record Sheets'!#REF!,2,0))</f>
        <v/>
      </c>
      <c r="B1779" s="434"/>
      <c r="C1779" s="435" t="str">
        <f>IF(ISERROR(VLOOKUP('Child Tracking Record Sheets'!#REF!,'Class Record S5'!#REF!,2,0)),"",VLOOKUP('Child Tracking Record Sheets'!#REF!,'Class Record S5'!#REF!,2,0))</f>
        <v/>
      </c>
      <c r="D1779" s="435"/>
      <c r="E1779" s="435"/>
      <c r="F1779" s="435"/>
      <c r="G1779" s="435"/>
      <c r="H1779" s="435"/>
      <c r="I1779" s="435"/>
      <c r="J1779" s="435"/>
      <c r="K1779" s="435"/>
      <c r="L1779" s="8"/>
    </row>
    <row r="1780" spans="1:12" ht="26.1" customHeight="1" x14ac:dyDescent="0.25">
      <c r="A1780" s="436" t="str">
        <f>IF(ISERROR(VLOOKUP('Child Tracking Record Sheets'!#REF!,'Child Tracking Record Sheets'!#REF!,2,0)),"",VLOOKUP('Child Tracking Record Sheets'!#REF!,'Child Tracking Record Sheets'!#REF!,2,0))</f>
        <v/>
      </c>
      <c r="B1780" s="436"/>
      <c r="C1780" s="437" t="str">
        <f>IF(ISERROR(VLOOKUP('Child Tracking Record Sheets'!#REF!,'Class Record S5'!#REF!,2,0)),"",VLOOKUP('Child Tracking Record Sheets'!#REF!,'Class Record S5'!#REF!,2,0))</f>
        <v/>
      </c>
      <c r="D1780" s="437"/>
      <c r="E1780" s="437"/>
      <c r="F1780" s="437"/>
      <c r="G1780" s="437"/>
      <c r="H1780" s="437"/>
      <c r="I1780" s="437"/>
      <c r="J1780" s="437"/>
      <c r="K1780" s="437"/>
      <c r="L1780" s="9"/>
    </row>
    <row r="1781" spans="1:12" ht="11.1" customHeight="1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</row>
    <row r="1782" spans="1:12" ht="20.100000000000001" customHeight="1" x14ac:dyDescent="0.25">
      <c r="A1782" s="429" t="s">
        <v>48</v>
      </c>
      <c r="B1782" s="429"/>
      <c r="C1782" s="429"/>
      <c r="D1782" s="429"/>
      <c r="E1782" s="429"/>
      <c r="F1782" s="429"/>
      <c r="G1782" s="429"/>
      <c r="H1782" s="429"/>
      <c r="I1782" s="429"/>
      <c r="J1782" s="429"/>
      <c r="K1782" s="429"/>
      <c r="L1782" s="6" t="s">
        <v>43</v>
      </c>
    </row>
    <row r="1783" spans="1:12" ht="26.1" customHeight="1" x14ac:dyDescent="0.25">
      <c r="A1783" s="430" t="str">
        <f>IF(ISERROR(VLOOKUP('Child Tracking Record Sheets'!#REF!,'Child Tracking Record Sheets'!#REF!,2,0)),"",VLOOKUP('Child Tracking Record Sheets'!#REF!,'Child Tracking Record Sheets'!#REF!,2,0))</f>
        <v/>
      </c>
      <c r="B1783" s="430"/>
      <c r="C1783" s="431" t="str">
        <f>IF(ISERROR(VLOOKUP('Child Tracking Record Sheets'!#REF!,'Class Record S5'!#REF!,2,0)),"",VLOOKUP('Child Tracking Record Sheets'!#REF!,'Class Record S5'!#REF!,2,0))</f>
        <v/>
      </c>
      <c r="D1783" s="431"/>
      <c r="E1783" s="431"/>
      <c r="F1783" s="431"/>
      <c r="G1783" s="431"/>
      <c r="H1783" s="431"/>
      <c r="I1783" s="431"/>
      <c r="J1783" s="431"/>
      <c r="K1783" s="431"/>
      <c r="L1783" s="7"/>
    </row>
    <row r="1784" spans="1:12" ht="26.1" customHeight="1" x14ac:dyDescent="0.25">
      <c r="A1784" s="434" t="str">
        <f>IF(ISERROR(VLOOKUP('Child Tracking Record Sheets'!#REF!,'Child Tracking Record Sheets'!#REF!,2,0)),"",VLOOKUP('Child Tracking Record Sheets'!#REF!,'Child Tracking Record Sheets'!#REF!,2,0))</f>
        <v/>
      </c>
      <c r="B1784" s="434"/>
      <c r="C1784" s="435" t="str">
        <f>IF(ISERROR(VLOOKUP('Child Tracking Record Sheets'!#REF!,'Class Record S5'!#REF!,2,0)),"",VLOOKUP('Child Tracking Record Sheets'!#REF!,'Class Record S5'!#REF!,2,0))</f>
        <v/>
      </c>
      <c r="D1784" s="435"/>
      <c r="E1784" s="435"/>
      <c r="F1784" s="435"/>
      <c r="G1784" s="435"/>
      <c r="H1784" s="435"/>
      <c r="I1784" s="435"/>
      <c r="J1784" s="435"/>
      <c r="K1784" s="435"/>
      <c r="L1784" s="8"/>
    </row>
    <row r="1785" spans="1:12" ht="26.1" customHeight="1" x14ac:dyDescent="0.25">
      <c r="A1785" s="434" t="str">
        <f>IF(ISERROR(VLOOKUP('Child Tracking Record Sheets'!#REF!,'Child Tracking Record Sheets'!#REF!,2,0)),"",VLOOKUP('Child Tracking Record Sheets'!#REF!,'Child Tracking Record Sheets'!#REF!,2,0))</f>
        <v/>
      </c>
      <c r="B1785" s="434"/>
      <c r="C1785" s="435" t="str">
        <f>IF(ISERROR(VLOOKUP('Child Tracking Record Sheets'!#REF!,'Class Record S5'!#REF!,2,0)),"",VLOOKUP('Child Tracking Record Sheets'!#REF!,'Class Record S5'!#REF!,2,0))</f>
        <v/>
      </c>
      <c r="D1785" s="435"/>
      <c r="E1785" s="435"/>
      <c r="F1785" s="435"/>
      <c r="G1785" s="435"/>
      <c r="H1785" s="435"/>
      <c r="I1785" s="435"/>
      <c r="J1785" s="435"/>
      <c r="K1785" s="435"/>
      <c r="L1785" s="8"/>
    </row>
    <row r="1786" spans="1:12" ht="26.1" customHeight="1" x14ac:dyDescent="0.25">
      <c r="A1786" s="434" t="str">
        <f>IF(ISERROR(VLOOKUP('Child Tracking Record Sheets'!#REF!,'Child Tracking Record Sheets'!#REF!,2,0)),"",VLOOKUP('Child Tracking Record Sheets'!#REF!,'Child Tracking Record Sheets'!#REF!,2,0))</f>
        <v/>
      </c>
      <c r="B1786" s="434"/>
      <c r="C1786" s="435" t="str">
        <f>IF(ISERROR(VLOOKUP('Child Tracking Record Sheets'!#REF!,'Class Record S5'!#REF!,2,0)),"",VLOOKUP('Child Tracking Record Sheets'!#REF!,'Class Record S5'!#REF!,2,0))</f>
        <v/>
      </c>
      <c r="D1786" s="435"/>
      <c r="E1786" s="435"/>
      <c r="F1786" s="435"/>
      <c r="G1786" s="435"/>
      <c r="H1786" s="435"/>
      <c r="I1786" s="435"/>
      <c r="J1786" s="435"/>
      <c r="K1786" s="435"/>
      <c r="L1786" s="8"/>
    </row>
    <row r="1787" spans="1:12" ht="26.1" customHeight="1" x14ac:dyDescent="0.25">
      <c r="A1787" s="436" t="str">
        <f>IF(ISERROR(VLOOKUP('Child Tracking Record Sheets'!#REF!,'Child Tracking Record Sheets'!#REF!,2,0)),"",VLOOKUP('Child Tracking Record Sheets'!#REF!,'Child Tracking Record Sheets'!#REF!,2,0))</f>
        <v/>
      </c>
      <c r="B1787" s="436"/>
      <c r="C1787" s="437" t="str">
        <f>IF(ISERROR(VLOOKUP('Child Tracking Record Sheets'!#REF!,'Class Record S5'!#REF!,2,0)),"",VLOOKUP('Child Tracking Record Sheets'!#REF!,'Class Record S5'!#REF!,2,0))</f>
        <v/>
      </c>
      <c r="D1787" s="437"/>
      <c r="E1787" s="437"/>
      <c r="F1787" s="437"/>
      <c r="G1787" s="437"/>
      <c r="H1787" s="437"/>
      <c r="I1787" s="437"/>
      <c r="J1787" s="437"/>
      <c r="K1787" s="437"/>
      <c r="L1787" s="9"/>
    </row>
    <row r="1788" spans="1:12" ht="11.1" customHeight="1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</row>
    <row r="1789" spans="1:12" ht="20.100000000000001" customHeight="1" x14ac:dyDescent="0.25">
      <c r="A1789" s="429" t="s">
        <v>49</v>
      </c>
      <c r="B1789" s="429"/>
      <c r="C1789" s="429"/>
      <c r="D1789" s="429"/>
      <c r="E1789" s="429"/>
      <c r="F1789" s="429"/>
      <c r="G1789" s="429"/>
      <c r="H1789" s="429"/>
      <c r="I1789" s="429"/>
      <c r="J1789" s="429"/>
      <c r="K1789" s="429"/>
      <c r="L1789" s="6" t="s">
        <v>43</v>
      </c>
    </row>
    <row r="1790" spans="1:12" ht="26.1" customHeight="1" x14ac:dyDescent="0.25">
      <c r="A1790" s="430" t="str">
        <f>IF(ISERROR(VLOOKUP('Child Tracking Record Sheets'!#REF!,'Child Tracking Record Sheets'!#REF!,2,0)),"",VLOOKUP('Child Tracking Record Sheets'!#REF!,'Child Tracking Record Sheets'!#REF!,2,0))</f>
        <v/>
      </c>
      <c r="B1790" s="430"/>
      <c r="C1790" s="431" t="str">
        <f>IF(ISERROR(VLOOKUP('Child Tracking Record Sheets'!#REF!,'Class Record S5'!#REF!,2,0)),"",VLOOKUP('Child Tracking Record Sheets'!#REF!,'Class Record S5'!#REF!,2,0))</f>
        <v/>
      </c>
      <c r="D1790" s="431"/>
      <c r="E1790" s="431"/>
      <c r="F1790" s="431"/>
      <c r="G1790" s="431"/>
      <c r="H1790" s="431"/>
      <c r="I1790" s="431"/>
      <c r="J1790" s="431"/>
      <c r="K1790" s="431"/>
      <c r="L1790" s="7"/>
    </row>
    <row r="1791" spans="1:12" ht="26.1" customHeight="1" x14ac:dyDescent="0.25">
      <c r="A1791" s="434" t="str">
        <f>IF(ISERROR(VLOOKUP('Child Tracking Record Sheets'!#REF!,'Child Tracking Record Sheets'!#REF!,2,0)),"",VLOOKUP('Child Tracking Record Sheets'!#REF!,'Child Tracking Record Sheets'!#REF!,2,0))</f>
        <v/>
      </c>
      <c r="B1791" s="434"/>
      <c r="C1791" s="435" t="str">
        <f>IF(ISERROR(VLOOKUP('Child Tracking Record Sheets'!#REF!,'Class Record S5'!#REF!,2,0)),"",VLOOKUP('Child Tracking Record Sheets'!#REF!,'Class Record S5'!#REF!,2,0))</f>
        <v/>
      </c>
      <c r="D1791" s="435"/>
      <c r="E1791" s="435"/>
      <c r="F1791" s="435"/>
      <c r="G1791" s="435"/>
      <c r="H1791" s="435"/>
      <c r="I1791" s="435"/>
      <c r="J1791" s="435"/>
      <c r="K1791" s="435"/>
      <c r="L1791" s="8"/>
    </row>
    <row r="1792" spans="1:12" ht="26.1" customHeight="1" x14ac:dyDescent="0.25">
      <c r="A1792" s="434" t="str">
        <f>IF(ISERROR(VLOOKUP('Child Tracking Record Sheets'!#REF!,'Child Tracking Record Sheets'!#REF!,2,0)),"",VLOOKUP('Child Tracking Record Sheets'!#REF!,'Child Tracking Record Sheets'!#REF!,2,0))</f>
        <v/>
      </c>
      <c r="B1792" s="434"/>
      <c r="C1792" s="435" t="str">
        <f>IF(ISERROR(VLOOKUP('Child Tracking Record Sheets'!#REF!,'Class Record S5'!#REF!,2,0)),"",VLOOKUP('Child Tracking Record Sheets'!#REF!,'Class Record S5'!#REF!,2,0))</f>
        <v/>
      </c>
      <c r="D1792" s="435"/>
      <c r="E1792" s="435"/>
      <c r="F1792" s="435"/>
      <c r="G1792" s="435"/>
      <c r="H1792" s="435"/>
      <c r="I1792" s="435"/>
      <c r="J1792" s="435"/>
      <c r="K1792" s="435"/>
      <c r="L1792" s="8"/>
    </row>
    <row r="1793" spans="1:12" ht="26.1" customHeight="1" x14ac:dyDescent="0.25">
      <c r="A1793" s="436" t="str">
        <f>IF(ISERROR(VLOOKUP('Child Tracking Record Sheets'!#REF!,'Child Tracking Record Sheets'!#REF!,2,0)),"",VLOOKUP('Child Tracking Record Sheets'!#REF!,'Child Tracking Record Sheets'!#REF!,2,0))</f>
        <v/>
      </c>
      <c r="B1793" s="436"/>
      <c r="C1793" s="437" t="str">
        <f>IF(ISERROR(VLOOKUP('Child Tracking Record Sheets'!#REF!,'Class Record S5'!#REF!,2,0)),"",VLOOKUP('Child Tracking Record Sheets'!#REF!,'Class Record S5'!#REF!,2,0))</f>
        <v/>
      </c>
      <c r="D1793" s="437"/>
      <c r="E1793" s="437"/>
      <c r="F1793" s="437"/>
      <c r="G1793" s="437"/>
      <c r="H1793" s="437"/>
      <c r="I1793" s="437"/>
      <c r="J1793" s="437"/>
      <c r="K1793" s="437"/>
      <c r="L1793" s="9"/>
    </row>
    <row r="1794" spans="1:12" ht="11.1" customHeight="1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</row>
    <row r="1795" spans="1:12" ht="20.100000000000001" customHeight="1" x14ac:dyDescent="0.25">
      <c r="A1795" s="438" t="s">
        <v>44</v>
      </c>
      <c r="B1795" s="438"/>
      <c r="C1795" s="438"/>
      <c r="D1795" s="438"/>
      <c r="E1795" s="438"/>
      <c r="F1795" s="438"/>
      <c r="G1795" s="438"/>
      <c r="H1795" s="438"/>
      <c r="I1795" s="438"/>
      <c r="J1795" s="438"/>
      <c r="K1795" s="439" t="s">
        <v>45</v>
      </c>
      <c r="L1795" s="439"/>
    </row>
    <row r="1796" spans="1:12" ht="20.100000000000001" customHeight="1" x14ac:dyDescent="0.25">
      <c r="A1796" s="440"/>
      <c r="B1796" s="440"/>
      <c r="C1796" s="440"/>
      <c r="D1796" s="440"/>
      <c r="E1796" s="440"/>
      <c r="F1796" s="440"/>
      <c r="G1796" s="440"/>
      <c r="H1796" s="440"/>
      <c r="I1796" s="440"/>
      <c r="J1796" s="440"/>
      <c r="K1796" s="441" t="e">
        <f>'Class Record S5'!#REF!</f>
        <v>#REF!</v>
      </c>
      <c r="L1796" s="441"/>
    </row>
    <row r="1797" spans="1:12" ht="20.100000000000001" customHeight="1" x14ac:dyDescent="0.25">
      <c r="A1797" s="440"/>
      <c r="B1797" s="440"/>
      <c r="C1797" s="440"/>
      <c r="D1797" s="440"/>
      <c r="E1797" s="440"/>
      <c r="F1797" s="440"/>
      <c r="G1797" s="440"/>
      <c r="H1797" s="440"/>
      <c r="I1797" s="440"/>
      <c r="J1797" s="440"/>
      <c r="K1797" s="441"/>
      <c r="L1797" s="441"/>
    </row>
    <row r="1798" spans="1:12" ht="20.100000000000001" customHeight="1" x14ac:dyDescent="0.25">
      <c r="A1798" s="440"/>
      <c r="B1798" s="440"/>
      <c r="C1798" s="440"/>
      <c r="D1798" s="440"/>
      <c r="E1798" s="440"/>
      <c r="F1798" s="440"/>
      <c r="G1798" s="440"/>
      <c r="H1798" s="440"/>
      <c r="I1798" s="440"/>
      <c r="J1798" s="440"/>
      <c r="K1798" s="441"/>
      <c r="L1798" s="441"/>
    </row>
    <row r="1799" spans="1:12" ht="20.100000000000001" customHeight="1" x14ac:dyDescent="0.25"/>
  </sheetData>
  <sheetProtection sheet="1"/>
  <mergeCells count="2960">
    <mergeCell ref="A1796:J1798"/>
    <mergeCell ref="K1796:L1798"/>
    <mergeCell ref="A1792:B1792"/>
    <mergeCell ref="C1792:K1792"/>
    <mergeCell ref="A1793:B1793"/>
    <mergeCell ref="C1793:K1793"/>
    <mergeCell ref="A1795:J1795"/>
    <mergeCell ref="K1795:L1795"/>
    <mergeCell ref="A1787:B1787"/>
    <mergeCell ref="C1787:K1787"/>
    <mergeCell ref="A1789:K1789"/>
    <mergeCell ref="A1790:B1790"/>
    <mergeCell ref="C1790:K1790"/>
    <mergeCell ref="A1791:B1791"/>
    <mergeCell ref="C1791:K1791"/>
    <mergeCell ref="A1784:B1784"/>
    <mergeCell ref="C1784:K1784"/>
    <mergeCell ref="A1785:B1785"/>
    <mergeCell ref="C1785:K1785"/>
    <mergeCell ref="A1786:B1786"/>
    <mergeCell ref="C1786:K1786"/>
    <mergeCell ref="A1779:B1779"/>
    <mergeCell ref="C1779:K1779"/>
    <mergeCell ref="A1780:B1780"/>
    <mergeCell ref="C1780:K1780"/>
    <mergeCell ref="A1782:K1782"/>
    <mergeCell ref="A1783:B1783"/>
    <mergeCell ref="C1783:K1783"/>
    <mergeCell ref="A1775:K1775"/>
    <mergeCell ref="A1776:B1776"/>
    <mergeCell ref="C1776:K1776"/>
    <mergeCell ref="A1777:B1777"/>
    <mergeCell ref="C1777:K1777"/>
    <mergeCell ref="A1778:B1778"/>
    <mergeCell ref="C1778:K1778"/>
    <mergeCell ref="A1771:B1771"/>
    <mergeCell ref="C1771:K1771"/>
    <mergeCell ref="A1772:B1772"/>
    <mergeCell ref="C1772:K1772"/>
    <mergeCell ref="A1773:B1773"/>
    <mergeCell ref="C1773:K1773"/>
    <mergeCell ref="A1767:D1767"/>
    <mergeCell ref="E1767:H1767"/>
    <mergeCell ref="I1767:L1767"/>
    <mergeCell ref="A1769:K1769"/>
    <mergeCell ref="A1770:B1770"/>
    <mergeCell ref="C1770:K1770"/>
    <mergeCell ref="A1765:D1765"/>
    <mergeCell ref="E1765:H1765"/>
    <mergeCell ref="I1765:L1765"/>
    <mergeCell ref="A1766:D1766"/>
    <mergeCell ref="E1766:H1766"/>
    <mergeCell ref="I1766:L1766"/>
    <mergeCell ref="A1763:D1763"/>
    <mergeCell ref="E1763:H1763"/>
    <mergeCell ref="I1763:L1763"/>
    <mergeCell ref="A1764:D1764"/>
    <mergeCell ref="E1764:H1764"/>
    <mergeCell ref="I1764:L1764"/>
    <mergeCell ref="A1761:D1761"/>
    <mergeCell ref="E1761:H1761"/>
    <mergeCell ref="I1761:L1761"/>
    <mergeCell ref="A1762:B1762"/>
    <mergeCell ref="C1762:D1762"/>
    <mergeCell ref="E1762:F1762"/>
    <mergeCell ref="G1762:H1762"/>
    <mergeCell ref="I1762:J1762"/>
    <mergeCell ref="K1762:L1762"/>
    <mergeCell ref="A1751:J1753"/>
    <mergeCell ref="K1751:L1753"/>
    <mergeCell ref="A1756:L1756"/>
    <mergeCell ref="A1758:B1759"/>
    <mergeCell ref="C1758:F1759"/>
    <mergeCell ref="G1758:G1759"/>
    <mergeCell ref="H1758:I1759"/>
    <mergeCell ref="J1758:L1759"/>
    <mergeCell ref="A1747:B1747"/>
    <mergeCell ref="C1747:K1747"/>
    <mergeCell ref="A1748:B1748"/>
    <mergeCell ref="C1748:K1748"/>
    <mergeCell ref="A1750:J1750"/>
    <mergeCell ref="K1750:L1750"/>
    <mergeCell ref="A1742:B1742"/>
    <mergeCell ref="C1742:K1742"/>
    <mergeCell ref="A1744:K1744"/>
    <mergeCell ref="A1745:B1745"/>
    <mergeCell ref="C1745:K1745"/>
    <mergeCell ref="A1746:B1746"/>
    <mergeCell ref="C1746:K1746"/>
    <mergeCell ref="A1739:B1739"/>
    <mergeCell ref="C1739:K1739"/>
    <mergeCell ref="A1740:B1740"/>
    <mergeCell ref="C1740:K1740"/>
    <mergeCell ref="A1741:B1741"/>
    <mergeCell ref="C1741:K1741"/>
    <mergeCell ref="A1734:B1734"/>
    <mergeCell ref="C1734:K1734"/>
    <mergeCell ref="A1735:B1735"/>
    <mergeCell ref="C1735:K1735"/>
    <mergeCell ref="A1737:K1737"/>
    <mergeCell ref="A1738:B1738"/>
    <mergeCell ref="C1738:K1738"/>
    <mergeCell ref="A1730:K1730"/>
    <mergeCell ref="A1731:B1731"/>
    <mergeCell ref="C1731:K1731"/>
    <mergeCell ref="A1732:B1732"/>
    <mergeCell ref="C1732:K1732"/>
    <mergeCell ref="A1733:B1733"/>
    <mergeCell ref="C1733:K1733"/>
    <mergeCell ref="A1726:B1726"/>
    <mergeCell ref="C1726:K1726"/>
    <mergeCell ref="A1727:B1727"/>
    <mergeCell ref="C1727:K1727"/>
    <mergeCell ref="A1728:B1728"/>
    <mergeCell ref="C1728:K1728"/>
    <mergeCell ref="A1722:D1722"/>
    <mergeCell ref="E1722:H1722"/>
    <mergeCell ref="I1722:L1722"/>
    <mergeCell ref="A1724:K1724"/>
    <mergeCell ref="A1725:B1725"/>
    <mergeCell ref="C1725:K1725"/>
    <mergeCell ref="A1720:D1720"/>
    <mergeCell ref="E1720:H1720"/>
    <mergeCell ref="I1720:L1720"/>
    <mergeCell ref="A1721:D1721"/>
    <mergeCell ref="E1721:H1721"/>
    <mergeCell ref="I1721:L1721"/>
    <mergeCell ref="A1718:D1718"/>
    <mergeCell ref="E1718:H1718"/>
    <mergeCell ref="I1718:L1718"/>
    <mergeCell ref="A1719:D1719"/>
    <mergeCell ref="E1719:H1719"/>
    <mergeCell ref="I1719:L1719"/>
    <mergeCell ref="A1716:D1716"/>
    <mergeCell ref="E1716:H1716"/>
    <mergeCell ref="I1716:L1716"/>
    <mergeCell ref="A1717:B1717"/>
    <mergeCell ref="C1717:D1717"/>
    <mergeCell ref="E1717:F1717"/>
    <mergeCell ref="G1717:H1717"/>
    <mergeCell ref="I1717:J1717"/>
    <mergeCell ref="K1717:L1717"/>
    <mergeCell ref="A1706:J1708"/>
    <mergeCell ref="K1706:L1708"/>
    <mergeCell ref="A1711:L1711"/>
    <mergeCell ref="A1713:B1714"/>
    <mergeCell ref="C1713:F1714"/>
    <mergeCell ref="G1713:G1714"/>
    <mergeCell ref="H1713:I1714"/>
    <mergeCell ref="J1713:L1714"/>
    <mergeCell ref="A1702:B1702"/>
    <mergeCell ref="C1702:K1702"/>
    <mergeCell ref="A1703:B1703"/>
    <mergeCell ref="C1703:K1703"/>
    <mergeCell ref="A1705:J1705"/>
    <mergeCell ref="K1705:L1705"/>
    <mergeCell ref="A1697:B1697"/>
    <mergeCell ref="C1697:K1697"/>
    <mergeCell ref="A1699:K1699"/>
    <mergeCell ref="A1700:B1700"/>
    <mergeCell ref="C1700:K1700"/>
    <mergeCell ref="A1701:B1701"/>
    <mergeCell ref="C1701:K1701"/>
    <mergeCell ref="A1694:B1694"/>
    <mergeCell ref="C1694:K1694"/>
    <mergeCell ref="A1695:B1695"/>
    <mergeCell ref="C1695:K1695"/>
    <mergeCell ref="A1696:B1696"/>
    <mergeCell ref="C1696:K1696"/>
    <mergeCell ref="A1689:B1689"/>
    <mergeCell ref="C1689:K1689"/>
    <mergeCell ref="A1690:B1690"/>
    <mergeCell ref="C1690:K1690"/>
    <mergeCell ref="A1692:K1692"/>
    <mergeCell ref="A1693:B1693"/>
    <mergeCell ref="C1693:K1693"/>
    <mergeCell ref="A1685:K1685"/>
    <mergeCell ref="A1686:B1686"/>
    <mergeCell ref="C1686:K1686"/>
    <mergeCell ref="A1687:B1687"/>
    <mergeCell ref="C1687:K1687"/>
    <mergeCell ref="A1688:B1688"/>
    <mergeCell ref="C1688:K1688"/>
    <mergeCell ref="A1681:B1681"/>
    <mergeCell ref="C1681:K1681"/>
    <mergeCell ref="A1682:B1682"/>
    <mergeCell ref="C1682:K1682"/>
    <mergeCell ref="A1683:B1683"/>
    <mergeCell ref="C1683:K1683"/>
    <mergeCell ref="A1677:D1677"/>
    <mergeCell ref="E1677:H1677"/>
    <mergeCell ref="I1677:L1677"/>
    <mergeCell ref="A1679:K1679"/>
    <mergeCell ref="A1680:B1680"/>
    <mergeCell ref="C1680:K1680"/>
    <mergeCell ref="A1675:D1675"/>
    <mergeCell ref="E1675:H1675"/>
    <mergeCell ref="I1675:L1675"/>
    <mergeCell ref="A1676:D1676"/>
    <mergeCell ref="E1676:H1676"/>
    <mergeCell ref="I1676:L1676"/>
    <mergeCell ref="A1673:D1673"/>
    <mergeCell ref="E1673:H1673"/>
    <mergeCell ref="I1673:L1673"/>
    <mergeCell ref="A1674:D1674"/>
    <mergeCell ref="E1674:H1674"/>
    <mergeCell ref="I1674:L1674"/>
    <mergeCell ref="A1671:D1671"/>
    <mergeCell ref="E1671:H1671"/>
    <mergeCell ref="I1671:L1671"/>
    <mergeCell ref="A1672:B1672"/>
    <mergeCell ref="C1672:D1672"/>
    <mergeCell ref="E1672:F1672"/>
    <mergeCell ref="G1672:H1672"/>
    <mergeCell ref="I1672:J1672"/>
    <mergeCell ref="K1672:L1672"/>
    <mergeCell ref="A1661:J1663"/>
    <mergeCell ref="K1661:L1663"/>
    <mergeCell ref="A1666:L1666"/>
    <mergeCell ref="A1668:B1669"/>
    <mergeCell ref="C1668:F1669"/>
    <mergeCell ref="G1668:G1669"/>
    <mergeCell ref="H1668:I1669"/>
    <mergeCell ref="J1668:L1669"/>
    <mergeCell ref="A1657:B1657"/>
    <mergeCell ref="C1657:K1657"/>
    <mergeCell ref="A1658:B1658"/>
    <mergeCell ref="C1658:K1658"/>
    <mergeCell ref="A1660:J1660"/>
    <mergeCell ref="K1660:L1660"/>
    <mergeCell ref="A1652:B1652"/>
    <mergeCell ref="C1652:K1652"/>
    <mergeCell ref="A1654:K1654"/>
    <mergeCell ref="A1655:B1655"/>
    <mergeCell ref="C1655:K1655"/>
    <mergeCell ref="A1656:B1656"/>
    <mergeCell ref="C1656:K1656"/>
    <mergeCell ref="A1649:B1649"/>
    <mergeCell ref="C1649:K1649"/>
    <mergeCell ref="A1650:B1650"/>
    <mergeCell ref="C1650:K1650"/>
    <mergeCell ref="A1651:B1651"/>
    <mergeCell ref="C1651:K1651"/>
    <mergeCell ref="A1644:B1644"/>
    <mergeCell ref="C1644:K1644"/>
    <mergeCell ref="A1645:B1645"/>
    <mergeCell ref="C1645:K1645"/>
    <mergeCell ref="A1647:K1647"/>
    <mergeCell ref="A1648:B1648"/>
    <mergeCell ref="C1648:K1648"/>
    <mergeCell ref="A1640:K1640"/>
    <mergeCell ref="A1641:B1641"/>
    <mergeCell ref="C1641:K1641"/>
    <mergeCell ref="A1642:B1642"/>
    <mergeCell ref="C1642:K1642"/>
    <mergeCell ref="A1643:B1643"/>
    <mergeCell ref="C1643:K1643"/>
    <mergeCell ref="A1636:B1636"/>
    <mergeCell ref="C1636:K1636"/>
    <mergeCell ref="A1637:B1637"/>
    <mergeCell ref="C1637:K1637"/>
    <mergeCell ref="A1638:B1638"/>
    <mergeCell ref="C1638:K1638"/>
    <mergeCell ref="A1632:D1632"/>
    <mergeCell ref="E1632:H1632"/>
    <mergeCell ref="I1632:L1632"/>
    <mergeCell ref="A1634:K1634"/>
    <mergeCell ref="A1635:B1635"/>
    <mergeCell ref="C1635:K1635"/>
    <mergeCell ref="A1630:D1630"/>
    <mergeCell ref="E1630:H1630"/>
    <mergeCell ref="I1630:L1630"/>
    <mergeCell ref="A1631:D1631"/>
    <mergeCell ref="E1631:H1631"/>
    <mergeCell ref="I1631:L1631"/>
    <mergeCell ref="A1628:D1628"/>
    <mergeCell ref="E1628:H1628"/>
    <mergeCell ref="I1628:L1628"/>
    <mergeCell ref="A1629:D1629"/>
    <mergeCell ref="E1629:H1629"/>
    <mergeCell ref="I1629:L1629"/>
    <mergeCell ref="A1626:D1626"/>
    <mergeCell ref="E1626:H1626"/>
    <mergeCell ref="I1626:L1626"/>
    <mergeCell ref="A1627:B1627"/>
    <mergeCell ref="C1627:D1627"/>
    <mergeCell ref="E1627:F1627"/>
    <mergeCell ref="G1627:H1627"/>
    <mergeCell ref="I1627:J1627"/>
    <mergeCell ref="K1627:L1627"/>
    <mergeCell ref="A1616:J1618"/>
    <mergeCell ref="K1616:L1618"/>
    <mergeCell ref="A1621:L1621"/>
    <mergeCell ref="A1623:B1624"/>
    <mergeCell ref="C1623:F1624"/>
    <mergeCell ref="G1623:G1624"/>
    <mergeCell ref="H1623:I1624"/>
    <mergeCell ref="J1623:L1624"/>
    <mergeCell ref="A1612:B1612"/>
    <mergeCell ref="C1612:K1612"/>
    <mergeCell ref="A1613:B1613"/>
    <mergeCell ref="C1613:K1613"/>
    <mergeCell ref="A1615:J1615"/>
    <mergeCell ref="K1615:L1615"/>
    <mergeCell ref="A1607:B1607"/>
    <mergeCell ref="C1607:K1607"/>
    <mergeCell ref="A1609:K1609"/>
    <mergeCell ref="A1610:B1610"/>
    <mergeCell ref="C1610:K1610"/>
    <mergeCell ref="A1611:B1611"/>
    <mergeCell ref="C1611:K1611"/>
    <mergeCell ref="A1604:B1604"/>
    <mergeCell ref="C1604:K1604"/>
    <mergeCell ref="A1605:B1605"/>
    <mergeCell ref="C1605:K1605"/>
    <mergeCell ref="A1606:B1606"/>
    <mergeCell ref="C1606:K1606"/>
    <mergeCell ref="A1599:B1599"/>
    <mergeCell ref="C1599:K1599"/>
    <mergeCell ref="A1600:B1600"/>
    <mergeCell ref="C1600:K1600"/>
    <mergeCell ref="A1602:K1602"/>
    <mergeCell ref="A1603:B1603"/>
    <mergeCell ref="C1603:K1603"/>
    <mergeCell ref="A1595:K1595"/>
    <mergeCell ref="A1596:B1596"/>
    <mergeCell ref="C1596:K1596"/>
    <mergeCell ref="A1597:B1597"/>
    <mergeCell ref="C1597:K1597"/>
    <mergeCell ref="A1598:B1598"/>
    <mergeCell ref="C1598:K1598"/>
    <mergeCell ref="A1591:B1591"/>
    <mergeCell ref="C1591:K1591"/>
    <mergeCell ref="A1592:B1592"/>
    <mergeCell ref="C1592:K1592"/>
    <mergeCell ref="A1593:B1593"/>
    <mergeCell ref="C1593:K1593"/>
    <mergeCell ref="A1587:D1587"/>
    <mergeCell ref="E1587:H1587"/>
    <mergeCell ref="I1587:L1587"/>
    <mergeCell ref="A1589:K1589"/>
    <mergeCell ref="A1590:B1590"/>
    <mergeCell ref="C1590:K1590"/>
    <mergeCell ref="A1585:D1585"/>
    <mergeCell ref="E1585:H1585"/>
    <mergeCell ref="I1585:L1585"/>
    <mergeCell ref="A1586:D1586"/>
    <mergeCell ref="E1586:H1586"/>
    <mergeCell ref="I1586:L1586"/>
    <mergeCell ref="A1583:D1583"/>
    <mergeCell ref="E1583:H1583"/>
    <mergeCell ref="I1583:L1583"/>
    <mergeCell ref="A1584:D1584"/>
    <mergeCell ref="E1584:H1584"/>
    <mergeCell ref="I1584:L1584"/>
    <mergeCell ref="A1581:D1581"/>
    <mergeCell ref="E1581:H1581"/>
    <mergeCell ref="I1581:L1581"/>
    <mergeCell ref="A1582:B1582"/>
    <mergeCell ref="C1582:D1582"/>
    <mergeCell ref="E1582:F1582"/>
    <mergeCell ref="G1582:H1582"/>
    <mergeCell ref="I1582:J1582"/>
    <mergeCell ref="K1582:L1582"/>
    <mergeCell ref="A1571:J1573"/>
    <mergeCell ref="K1571:L1573"/>
    <mergeCell ref="A1576:L1576"/>
    <mergeCell ref="A1578:B1579"/>
    <mergeCell ref="C1578:F1579"/>
    <mergeCell ref="G1578:G1579"/>
    <mergeCell ref="H1578:I1579"/>
    <mergeCell ref="J1578:L1579"/>
    <mergeCell ref="A1567:B1567"/>
    <mergeCell ref="C1567:K1567"/>
    <mergeCell ref="A1568:B1568"/>
    <mergeCell ref="C1568:K1568"/>
    <mergeCell ref="A1570:J1570"/>
    <mergeCell ref="K1570:L1570"/>
    <mergeCell ref="A1562:B1562"/>
    <mergeCell ref="C1562:K1562"/>
    <mergeCell ref="A1564:K1564"/>
    <mergeCell ref="A1565:B1565"/>
    <mergeCell ref="C1565:K1565"/>
    <mergeCell ref="A1566:B1566"/>
    <mergeCell ref="C1566:K1566"/>
    <mergeCell ref="A1559:B1559"/>
    <mergeCell ref="C1559:K1559"/>
    <mergeCell ref="A1560:B1560"/>
    <mergeCell ref="C1560:K1560"/>
    <mergeCell ref="A1561:B1561"/>
    <mergeCell ref="C1561:K1561"/>
    <mergeCell ref="A1554:B1554"/>
    <mergeCell ref="C1554:K1554"/>
    <mergeCell ref="A1555:B1555"/>
    <mergeCell ref="C1555:K1555"/>
    <mergeCell ref="A1557:K1557"/>
    <mergeCell ref="A1558:B1558"/>
    <mergeCell ref="C1558:K1558"/>
    <mergeCell ref="A1550:K1550"/>
    <mergeCell ref="A1551:B1551"/>
    <mergeCell ref="C1551:K1551"/>
    <mergeCell ref="A1552:B1552"/>
    <mergeCell ref="C1552:K1552"/>
    <mergeCell ref="A1553:B1553"/>
    <mergeCell ref="C1553:K1553"/>
    <mergeCell ref="A1546:B1546"/>
    <mergeCell ref="C1546:K1546"/>
    <mergeCell ref="A1547:B1547"/>
    <mergeCell ref="C1547:K1547"/>
    <mergeCell ref="A1548:B1548"/>
    <mergeCell ref="C1548:K1548"/>
    <mergeCell ref="A1542:D1542"/>
    <mergeCell ref="E1542:H1542"/>
    <mergeCell ref="I1542:L1542"/>
    <mergeCell ref="A1544:K1544"/>
    <mergeCell ref="A1545:B1545"/>
    <mergeCell ref="C1545:K1545"/>
    <mergeCell ref="A1540:D1540"/>
    <mergeCell ref="E1540:H1540"/>
    <mergeCell ref="I1540:L1540"/>
    <mergeCell ref="A1541:D1541"/>
    <mergeCell ref="E1541:H1541"/>
    <mergeCell ref="I1541:L1541"/>
    <mergeCell ref="A1538:D1538"/>
    <mergeCell ref="E1538:H1538"/>
    <mergeCell ref="I1538:L1538"/>
    <mergeCell ref="A1539:D1539"/>
    <mergeCell ref="E1539:H1539"/>
    <mergeCell ref="I1539:L1539"/>
    <mergeCell ref="A1536:D1536"/>
    <mergeCell ref="E1536:H1536"/>
    <mergeCell ref="I1536:L1536"/>
    <mergeCell ref="A1537:B1537"/>
    <mergeCell ref="C1537:D1537"/>
    <mergeCell ref="E1537:F1537"/>
    <mergeCell ref="G1537:H1537"/>
    <mergeCell ref="I1537:J1537"/>
    <mergeCell ref="K1537:L1537"/>
    <mergeCell ref="A1526:J1528"/>
    <mergeCell ref="K1526:L1528"/>
    <mergeCell ref="A1531:L1531"/>
    <mergeCell ref="A1533:B1534"/>
    <mergeCell ref="C1533:F1534"/>
    <mergeCell ref="G1533:G1534"/>
    <mergeCell ref="H1533:I1534"/>
    <mergeCell ref="J1533:L1534"/>
    <mergeCell ref="A1522:B1522"/>
    <mergeCell ref="C1522:K1522"/>
    <mergeCell ref="A1523:B1523"/>
    <mergeCell ref="C1523:K1523"/>
    <mergeCell ref="A1525:J1525"/>
    <mergeCell ref="K1525:L1525"/>
    <mergeCell ref="A1517:B1517"/>
    <mergeCell ref="C1517:K1517"/>
    <mergeCell ref="A1519:K1519"/>
    <mergeCell ref="A1520:B1520"/>
    <mergeCell ref="C1520:K1520"/>
    <mergeCell ref="A1521:B1521"/>
    <mergeCell ref="C1521:K1521"/>
    <mergeCell ref="A1514:B1514"/>
    <mergeCell ref="C1514:K1514"/>
    <mergeCell ref="A1515:B1515"/>
    <mergeCell ref="C1515:K1515"/>
    <mergeCell ref="A1516:B1516"/>
    <mergeCell ref="C1516:K1516"/>
    <mergeCell ref="A1509:B1509"/>
    <mergeCell ref="C1509:K1509"/>
    <mergeCell ref="A1510:B1510"/>
    <mergeCell ref="C1510:K1510"/>
    <mergeCell ref="A1512:K1512"/>
    <mergeCell ref="A1513:B1513"/>
    <mergeCell ref="C1513:K1513"/>
    <mergeCell ref="A1505:K1505"/>
    <mergeCell ref="A1506:B1506"/>
    <mergeCell ref="C1506:K1506"/>
    <mergeCell ref="A1507:B1507"/>
    <mergeCell ref="C1507:K1507"/>
    <mergeCell ref="A1508:B1508"/>
    <mergeCell ref="C1508:K1508"/>
    <mergeCell ref="A1501:B1501"/>
    <mergeCell ref="C1501:K1501"/>
    <mergeCell ref="A1502:B1502"/>
    <mergeCell ref="C1502:K1502"/>
    <mergeCell ref="A1503:B1503"/>
    <mergeCell ref="C1503:K1503"/>
    <mergeCell ref="A1497:D1497"/>
    <mergeCell ref="E1497:H1497"/>
    <mergeCell ref="I1497:L1497"/>
    <mergeCell ref="A1499:K1499"/>
    <mergeCell ref="A1500:B1500"/>
    <mergeCell ref="C1500:K1500"/>
    <mergeCell ref="A1495:D1495"/>
    <mergeCell ref="E1495:H1495"/>
    <mergeCell ref="I1495:L1495"/>
    <mergeCell ref="A1496:D1496"/>
    <mergeCell ref="E1496:H1496"/>
    <mergeCell ref="I1496:L1496"/>
    <mergeCell ref="A1493:D1493"/>
    <mergeCell ref="E1493:H1493"/>
    <mergeCell ref="I1493:L1493"/>
    <mergeCell ref="A1494:D1494"/>
    <mergeCell ref="E1494:H1494"/>
    <mergeCell ref="I1494:L1494"/>
    <mergeCell ref="A1491:D1491"/>
    <mergeCell ref="E1491:H1491"/>
    <mergeCell ref="I1491:L1491"/>
    <mergeCell ref="A1492:B1492"/>
    <mergeCell ref="C1492:D1492"/>
    <mergeCell ref="E1492:F1492"/>
    <mergeCell ref="G1492:H1492"/>
    <mergeCell ref="I1492:J1492"/>
    <mergeCell ref="K1492:L1492"/>
    <mergeCell ref="A1481:J1483"/>
    <mergeCell ref="K1481:L1483"/>
    <mergeCell ref="A1486:L1486"/>
    <mergeCell ref="A1488:B1489"/>
    <mergeCell ref="C1488:F1489"/>
    <mergeCell ref="G1488:G1489"/>
    <mergeCell ref="H1488:I1489"/>
    <mergeCell ref="J1488:L1489"/>
    <mergeCell ref="A1477:B1477"/>
    <mergeCell ref="C1477:K1477"/>
    <mergeCell ref="A1478:B1478"/>
    <mergeCell ref="C1478:K1478"/>
    <mergeCell ref="A1480:J1480"/>
    <mergeCell ref="K1480:L1480"/>
    <mergeCell ref="A1472:B1472"/>
    <mergeCell ref="C1472:K1472"/>
    <mergeCell ref="A1474:K1474"/>
    <mergeCell ref="A1475:B1475"/>
    <mergeCell ref="C1475:K1475"/>
    <mergeCell ref="A1476:B1476"/>
    <mergeCell ref="C1476:K1476"/>
    <mergeCell ref="A1469:B1469"/>
    <mergeCell ref="C1469:K1469"/>
    <mergeCell ref="A1470:B1470"/>
    <mergeCell ref="C1470:K1470"/>
    <mergeCell ref="A1471:B1471"/>
    <mergeCell ref="C1471:K1471"/>
    <mergeCell ref="A1464:B1464"/>
    <mergeCell ref="C1464:K1464"/>
    <mergeCell ref="A1465:B1465"/>
    <mergeCell ref="C1465:K1465"/>
    <mergeCell ref="A1467:K1467"/>
    <mergeCell ref="A1468:B1468"/>
    <mergeCell ref="C1468:K1468"/>
    <mergeCell ref="A1460:K1460"/>
    <mergeCell ref="A1461:B1461"/>
    <mergeCell ref="C1461:K1461"/>
    <mergeCell ref="A1462:B1462"/>
    <mergeCell ref="C1462:K1462"/>
    <mergeCell ref="A1463:B1463"/>
    <mergeCell ref="C1463:K1463"/>
    <mergeCell ref="A1456:B1456"/>
    <mergeCell ref="C1456:K1456"/>
    <mergeCell ref="A1457:B1457"/>
    <mergeCell ref="C1457:K1457"/>
    <mergeCell ref="A1458:B1458"/>
    <mergeCell ref="C1458:K1458"/>
    <mergeCell ref="A1452:D1452"/>
    <mergeCell ref="E1452:H1452"/>
    <mergeCell ref="I1452:L1452"/>
    <mergeCell ref="A1454:K1454"/>
    <mergeCell ref="A1455:B1455"/>
    <mergeCell ref="C1455:K1455"/>
    <mergeCell ref="A1450:D1450"/>
    <mergeCell ref="E1450:H1450"/>
    <mergeCell ref="I1450:L1450"/>
    <mergeCell ref="A1451:D1451"/>
    <mergeCell ref="E1451:H1451"/>
    <mergeCell ref="I1451:L1451"/>
    <mergeCell ref="A1448:D1448"/>
    <mergeCell ref="E1448:H1448"/>
    <mergeCell ref="I1448:L1448"/>
    <mergeCell ref="A1449:D1449"/>
    <mergeCell ref="E1449:H1449"/>
    <mergeCell ref="I1449:L1449"/>
    <mergeCell ref="A1446:D1446"/>
    <mergeCell ref="E1446:H1446"/>
    <mergeCell ref="I1446:L1446"/>
    <mergeCell ref="A1447:B1447"/>
    <mergeCell ref="C1447:D1447"/>
    <mergeCell ref="E1447:F1447"/>
    <mergeCell ref="G1447:H1447"/>
    <mergeCell ref="I1447:J1447"/>
    <mergeCell ref="K1447:L1447"/>
    <mergeCell ref="A1436:J1438"/>
    <mergeCell ref="K1436:L1438"/>
    <mergeCell ref="A1441:L1441"/>
    <mergeCell ref="A1443:B1444"/>
    <mergeCell ref="C1443:F1444"/>
    <mergeCell ref="G1443:G1444"/>
    <mergeCell ref="H1443:I1444"/>
    <mergeCell ref="J1443:L1444"/>
    <mergeCell ref="A1432:B1432"/>
    <mergeCell ref="C1432:K1432"/>
    <mergeCell ref="A1433:B1433"/>
    <mergeCell ref="C1433:K1433"/>
    <mergeCell ref="A1435:J1435"/>
    <mergeCell ref="K1435:L1435"/>
    <mergeCell ref="A1427:B1427"/>
    <mergeCell ref="C1427:K1427"/>
    <mergeCell ref="A1429:K1429"/>
    <mergeCell ref="A1430:B1430"/>
    <mergeCell ref="C1430:K1430"/>
    <mergeCell ref="A1431:B1431"/>
    <mergeCell ref="C1431:K1431"/>
    <mergeCell ref="A1424:B1424"/>
    <mergeCell ref="C1424:K1424"/>
    <mergeCell ref="A1425:B1425"/>
    <mergeCell ref="C1425:K1425"/>
    <mergeCell ref="A1426:B1426"/>
    <mergeCell ref="C1426:K1426"/>
    <mergeCell ref="A1419:B1419"/>
    <mergeCell ref="C1419:K1419"/>
    <mergeCell ref="A1420:B1420"/>
    <mergeCell ref="C1420:K1420"/>
    <mergeCell ref="A1422:K1422"/>
    <mergeCell ref="A1423:B1423"/>
    <mergeCell ref="C1423:K1423"/>
    <mergeCell ref="A1415:K1415"/>
    <mergeCell ref="A1416:B1416"/>
    <mergeCell ref="C1416:K1416"/>
    <mergeCell ref="A1417:B1417"/>
    <mergeCell ref="C1417:K1417"/>
    <mergeCell ref="A1418:B1418"/>
    <mergeCell ref="C1418:K1418"/>
    <mergeCell ref="A1411:B1411"/>
    <mergeCell ref="C1411:K1411"/>
    <mergeCell ref="A1412:B1412"/>
    <mergeCell ref="C1412:K1412"/>
    <mergeCell ref="A1413:B1413"/>
    <mergeCell ref="C1413:K1413"/>
    <mergeCell ref="A1407:D1407"/>
    <mergeCell ref="E1407:H1407"/>
    <mergeCell ref="I1407:L1407"/>
    <mergeCell ref="A1409:K1409"/>
    <mergeCell ref="A1410:B1410"/>
    <mergeCell ref="C1410:K1410"/>
    <mergeCell ref="A1405:D1405"/>
    <mergeCell ref="E1405:H1405"/>
    <mergeCell ref="I1405:L1405"/>
    <mergeCell ref="A1406:D1406"/>
    <mergeCell ref="E1406:H1406"/>
    <mergeCell ref="I1406:L1406"/>
    <mergeCell ref="A1403:D1403"/>
    <mergeCell ref="E1403:H1403"/>
    <mergeCell ref="I1403:L1403"/>
    <mergeCell ref="A1404:D1404"/>
    <mergeCell ref="E1404:H1404"/>
    <mergeCell ref="I1404:L1404"/>
    <mergeCell ref="A1401:D1401"/>
    <mergeCell ref="E1401:H1401"/>
    <mergeCell ref="I1401:L1401"/>
    <mergeCell ref="A1402:B1402"/>
    <mergeCell ref="C1402:D1402"/>
    <mergeCell ref="E1402:F1402"/>
    <mergeCell ref="G1402:H1402"/>
    <mergeCell ref="I1402:J1402"/>
    <mergeCell ref="K1402:L1402"/>
    <mergeCell ref="A1391:J1393"/>
    <mergeCell ref="K1391:L1393"/>
    <mergeCell ref="A1396:L1396"/>
    <mergeCell ref="A1398:B1399"/>
    <mergeCell ref="C1398:F1399"/>
    <mergeCell ref="G1398:G1399"/>
    <mergeCell ref="H1398:I1399"/>
    <mergeCell ref="J1398:L1399"/>
    <mergeCell ref="A1387:B1387"/>
    <mergeCell ref="C1387:K1387"/>
    <mergeCell ref="A1388:B1388"/>
    <mergeCell ref="C1388:K1388"/>
    <mergeCell ref="A1390:J1390"/>
    <mergeCell ref="K1390:L1390"/>
    <mergeCell ref="A1382:B1382"/>
    <mergeCell ref="C1382:K1382"/>
    <mergeCell ref="A1384:K1384"/>
    <mergeCell ref="A1385:B1385"/>
    <mergeCell ref="C1385:K1385"/>
    <mergeCell ref="A1386:B1386"/>
    <mergeCell ref="C1386:K1386"/>
    <mergeCell ref="A1379:B1379"/>
    <mergeCell ref="C1379:K1379"/>
    <mergeCell ref="A1380:B1380"/>
    <mergeCell ref="C1380:K1380"/>
    <mergeCell ref="A1381:B1381"/>
    <mergeCell ref="C1381:K1381"/>
    <mergeCell ref="A1374:B1374"/>
    <mergeCell ref="C1374:K1374"/>
    <mergeCell ref="A1375:B1375"/>
    <mergeCell ref="C1375:K1375"/>
    <mergeCell ref="A1377:K1377"/>
    <mergeCell ref="A1378:B1378"/>
    <mergeCell ref="C1378:K1378"/>
    <mergeCell ref="A1370:K1370"/>
    <mergeCell ref="A1371:B1371"/>
    <mergeCell ref="C1371:K1371"/>
    <mergeCell ref="A1372:B1372"/>
    <mergeCell ref="C1372:K1372"/>
    <mergeCell ref="A1373:B1373"/>
    <mergeCell ref="C1373:K1373"/>
    <mergeCell ref="A1366:B1366"/>
    <mergeCell ref="C1366:K1366"/>
    <mergeCell ref="A1367:B1367"/>
    <mergeCell ref="C1367:K1367"/>
    <mergeCell ref="A1368:B1368"/>
    <mergeCell ref="C1368:K1368"/>
    <mergeCell ref="A1362:D1362"/>
    <mergeCell ref="E1362:H1362"/>
    <mergeCell ref="I1362:L1362"/>
    <mergeCell ref="A1364:K1364"/>
    <mergeCell ref="A1365:B1365"/>
    <mergeCell ref="C1365:K1365"/>
    <mergeCell ref="A1360:D1360"/>
    <mergeCell ref="E1360:H1360"/>
    <mergeCell ref="I1360:L1360"/>
    <mergeCell ref="A1361:D1361"/>
    <mergeCell ref="E1361:H1361"/>
    <mergeCell ref="I1361:L1361"/>
    <mergeCell ref="A1358:D1358"/>
    <mergeCell ref="E1358:H1358"/>
    <mergeCell ref="I1358:L1358"/>
    <mergeCell ref="A1359:D1359"/>
    <mergeCell ref="E1359:H1359"/>
    <mergeCell ref="I1359:L1359"/>
    <mergeCell ref="A1356:D1356"/>
    <mergeCell ref="E1356:H1356"/>
    <mergeCell ref="I1356:L1356"/>
    <mergeCell ref="A1357:B1357"/>
    <mergeCell ref="C1357:D1357"/>
    <mergeCell ref="E1357:F1357"/>
    <mergeCell ref="G1357:H1357"/>
    <mergeCell ref="I1357:J1357"/>
    <mergeCell ref="K1357:L1357"/>
    <mergeCell ref="A1346:J1348"/>
    <mergeCell ref="K1346:L1348"/>
    <mergeCell ref="A1351:L1351"/>
    <mergeCell ref="A1353:B1354"/>
    <mergeCell ref="C1353:F1354"/>
    <mergeCell ref="G1353:G1354"/>
    <mergeCell ref="H1353:I1354"/>
    <mergeCell ref="J1353:L1354"/>
    <mergeCell ref="A1342:B1342"/>
    <mergeCell ref="C1342:K1342"/>
    <mergeCell ref="A1343:B1343"/>
    <mergeCell ref="C1343:K1343"/>
    <mergeCell ref="A1345:J1345"/>
    <mergeCell ref="K1345:L1345"/>
    <mergeCell ref="A1337:B1337"/>
    <mergeCell ref="C1337:K1337"/>
    <mergeCell ref="A1339:K1339"/>
    <mergeCell ref="A1340:B1340"/>
    <mergeCell ref="C1340:K1340"/>
    <mergeCell ref="A1341:B1341"/>
    <mergeCell ref="C1341:K1341"/>
    <mergeCell ref="A1334:B1334"/>
    <mergeCell ref="C1334:K1334"/>
    <mergeCell ref="A1335:B1335"/>
    <mergeCell ref="C1335:K1335"/>
    <mergeCell ref="A1336:B1336"/>
    <mergeCell ref="C1336:K1336"/>
    <mergeCell ref="A1329:B1329"/>
    <mergeCell ref="C1329:K1329"/>
    <mergeCell ref="A1330:B1330"/>
    <mergeCell ref="C1330:K1330"/>
    <mergeCell ref="A1332:K1332"/>
    <mergeCell ref="A1333:B1333"/>
    <mergeCell ref="C1333:K1333"/>
    <mergeCell ref="A1325:K1325"/>
    <mergeCell ref="A1326:B1326"/>
    <mergeCell ref="C1326:K1326"/>
    <mergeCell ref="A1327:B1327"/>
    <mergeCell ref="C1327:K1327"/>
    <mergeCell ref="A1328:B1328"/>
    <mergeCell ref="C1328:K1328"/>
    <mergeCell ref="A1321:B1321"/>
    <mergeCell ref="C1321:K1321"/>
    <mergeCell ref="A1322:B1322"/>
    <mergeCell ref="C1322:K1322"/>
    <mergeCell ref="A1323:B1323"/>
    <mergeCell ref="C1323:K1323"/>
    <mergeCell ref="A1317:D1317"/>
    <mergeCell ref="E1317:H1317"/>
    <mergeCell ref="I1317:L1317"/>
    <mergeCell ref="A1319:K1319"/>
    <mergeCell ref="A1320:B1320"/>
    <mergeCell ref="C1320:K1320"/>
    <mergeCell ref="A1315:D1315"/>
    <mergeCell ref="E1315:H1315"/>
    <mergeCell ref="I1315:L1315"/>
    <mergeCell ref="A1316:D1316"/>
    <mergeCell ref="E1316:H1316"/>
    <mergeCell ref="I1316:L1316"/>
    <mergeCell ref="A1313:D1313"/>
    <mergeCell ref="E1313:H1313"/>
    <mergeCell ref="I1313:L1313"/>
    <mergeCell ref="A1314:D1314"/>
    <mergeCell ref="E1314:H1314"/>
    <mergeCell ref="I1314:L1314"/>
    <mergeCell ref="A1311:D1311"/>
    <mergeCell ref="E1311:H1311"/>
    <mergeCell ref="I1311:L1311"/>
    <mergeCell ref="A1312:B1312"/>
    <mergeCell ref="C1312:D1312"/>
    <mergeCell ref="E1312:F1312"/>
    <mergeCell ref="G1312:H1312"/>
    <mergeCell ref="I1312:J1312"/>
    <mergeCell ref="K1312:L1312"/>
    <mergeCell ref="A1301:J1303"/>
    <mergeCell ref="K1301:L1303"/>
    <mergeCell ref="A1306:L1306"/>
    <mergeCell ref="A1308:B1309"/>
    <mergeCell ref="C1308:F1309"/>
    <mergeCell ref="G1308:G1309"/>
    <mergeCell ref="H1308:I1309"/>
    <mergeCell ref="J1308:L1309"/>
    <mergeCell ref="A1297:B1297"/>
    <mergeCell ref="C1297:K1297"/>
    <mergeCell ref="A1298:B1298"/>
    <mergeCell ref="C1298:K1298"/>
    <mergeCell ref="A1300:J1300"/>
    <mergeCell ref="K1300:L1300"/>
    <mergeCell ref="A1292:B1292"/>
    <mergeCell ref="C1292:K1292"/>
    <mergeCell ref="A1294:K1294"/>
    <mergeCell ref="A1295:B1295"/>
    <mergeCell ref="C1295:K1295"/>
    <mergeCell ref="A1296:B1296"/>
    <mergeCell ref="C1296:K1296"/>
    <mergeCell ref="A1289:B1289"/>
    <mergeCell ref="C1289:K1289"/>
    <mergeCell ref="A1290:B1290"/>
    <mergeCell ref="C1290:K1290"/>
    <mergeCell ref="A1291:B1291"/>
    <mergeCell ref="C1291:K1291"/>
    <mergeCell ref="A1284:B1284"/>
    <mergeCell ref="C1284:K1284"/>
    <mergeCell ref="A1285:B1285"/>
    <mergeCell ref="C1285:K1285"/>
    <mergeCell ref="A1287:K1287"/>
    <mergeCell ref="A1288:B1288"/>
    <mergeCell ref="C1288:K1288"/>
    <mergeCell ref="A1280:K1280"/>
    <mergeCell ref="A1281:B1281"/>
    <mergeCell ref="C1281:K1281"/>
    <mergeCell ref="A1282:B1282"/>
    <mergeCell ref="C1282:K1282"/>
    <mergeCell ref="A1283:B1283"/>
    <mergeCell ref="C1283:K1283"/>
    <mergeCell ref="A1276:B1276"/>
    <mergeCell ref="C1276:K1276"/>
    <mergeCell ref="A1277:B1277"/>
    <mergeCell ref="C1277:K1277"/>
    <mergeCell ref="A1278:B1278"/>
    <mergeCell ref="C1278:K1278"/>
    <mergeCell ref="A1272:D1272"/>
    <mergeCell ref="E1272:H1272"/>
    <mergeCell ref="I1272:L1272"/>
    <mergeCell ref="A1274:K1274"/>
    <mergeCell ref="A1275:B1275"/>
    <mergeCell ref="C1275:K1275"/>
    <mergeCell ref="A1270:D1270"/>
    <mergeCell ref="E1270:H1270"/>
    <mergeCell ref="I1270:L1270"/>
    <mergeCell ref="A1271:D1271"/>
    <mergeCell ref="E1271:H1271"/>
    <mergeCell ref="I1271:L1271"/>
    <mergeCell ref="A1268:D1268"/>
    <mergeCell ref="E1268:H1268"/>
    <mergeCell ref="I1268:L1268"/>
    <mergeCell ref="A1269:D1269"/>
    <mergeCell ref="E1269:H1269"/>
    <mergeCell ref="I1269:L1269"/>
    <mergeCell ref="A1266:D1266"/>
    <mergeCell ref="E1266:H1266"/>
    <mergeCell ref="I1266:L1266"/>
    <mergeCell ref="A1267:B1267"/>
    <mergeCell ref="C1267:D1267"/>
    <mergeCell ref="E1267:F1267"/>
    <mergeCell ref="G1267:H1267"/>
    <mergeCell ref="I1267:J1267"/>
    <mergeCell ref="K1267:L1267"/>
    <mergeCell ref="A1256:J1258"/>
    <mergeCell ref="K1256:L1258"/>
    <mergeCell ref="A1261:L1261"/>
    <mergeCell ref="A1263:B1264"/>
    <mergeCell ref="C1263:F1264"/>
    <mergeCell ref="G1263:G1264"/>
    <mergeCell ref="H1263:I1264"/>
    <mergeCell ref="J1263:L1264"/>
    <mergeCell ref="A1252:B1252"/>
    <mergeCell ref="C1252:K1252"/>
    <mergeCell ref="A1253:B1253"/>
    <mergeCell ref="C1253:K1253"/>
    <mergeCell ref="A1255:J1255"/>
    <mergeCell ref="K1255:L1255"/>
    <mergeCell ref="A1247:B1247"/>
    <mergeCell ref="C1247:K1247"/>
    <mergeCell ref="A1249:K1249"/>
    <mergeCell ref="A1250:B1250"/>
    <mergeCell ref="C1250:K1250"/>
    <mergeCell ref="A1251:B1251"/>
    <mergeCell ref="C1251:K1251"/>
    <mergeCell ref="A1244:B1244"/>
    <mergeCell ref="C1244:K1244"/>
    <mergeCell ref="A1245:B1245"/>
    <mergeCell ref="C1245:K1245"/>
    <mergeCell ref="A1246:B1246"/>
    <mergeCell ref="C1246:K1246"/>
    <mergeCell ref="A1239:B1239"/>
    <mergeCell ref="C1239:K1239"/>
    <mergeCell ref="A1240:B1240"/>
    <mergeCell ref="C1240:K1240"/>
    <mergeCell ref="A1242:K1242"/>
    <mergeCell ref="A1243:B1243"/>
    <mergeCell ref="C1243:K1243"/>
    <mergeCell ref="A1235:K1235"/>
    <mergeCell ref="A1236:B1236"/>
    <mergeCell ref="C1236:K1236"/>
    <mergeCell ref="A1237:B1237"/>
    <mergeCell ref="C1237:K1237"/>
    <mergeCell ref="A1238:B1238"/>
    <mergeCell ref="C1238:K1238"/>
    <mergeCell ref="A1231:B1231"/>
    <mergeCell ref="C1231:K1231"/>
    <mergeCell ref="A1232:B1232"/>
    <mergeCell ref="C1232:K1232"/>
    <mergeCell ref="A1233:B1233"/>
    <mergeCell ref="C1233:K1233"/>
    <mergeCell ref="A1227:D1227"/>
    <mergeCell ref="E1227:H1227"/>
    <mergeCell ref="I1227:L1227"/>
    <mergeCell ref="A1229:K1229"/>
    <mergeCell ref="A1230:B1230"/>
    <mergeCell ref="C1230:K1230"/>
    <mergeCell ref="A1225:D1225"/>
    <mergeCell ref="E1225:H1225"/>
    <mergeCell ref="I1225:L1225"/>
    <mergeCell ref="A1226:D1226"/>
    <mergeCell ref="E1226:H1226"/>
    <mergeCell ref="I1226:L1226"/>
    <mergeCell ref="A1223:D1223"/>
    <mergeCell ref="E1223:H1223"/>
    <mergeCell ref="I1223:L1223"/>
    <mergeCell ref="A1224:D1224"/>
    <mergeCell ref="E1224:H1224"/>
    <mergeCell ref="I1224:L1224"/>
    <mergeCell ref="A1221:D1221"/>
    <mergeCell ref="E1221:H1221"/>
    <mergeCell ref="I1221:L1221"/>
    <mergeCell ref="A1222:B1222"/>
    <mergeCell ref="C1222:D1222"/>
    <mergeCell ref="E1222:F1222"/>
    <mergeCell ref="G1222:H1222"/>
    <mergeCell ref="I1222:J1222"/>
    <mergeCell ref="K1222:L1222"/>
    <mergeCell ref="A1211:J1213"/>
    <mergeCell ref="K1211:L1213"/>
    <mergeCell ref="A1216:L1216"/>
    <mergeCell ref="A1218:B1219"/>
    <mergeCell ref="C1218:F1219"/>
    <mergeCell ref="G1218:G1219"/>
    <mergeCell ref="H1218:I1219"/>
    <mergeCell ref="J1218:L1219"/>
    <mergeCell ref="A1207:B1207"/>
    <mergeCell ref="C1207:K1207"/>
    <mergeCell ref="A1208:B1208"/>
    <mergeCell ref="C1208:K1208"/>
    <mergeCell ref="A1210:J1210"/>
    <mergeCell ref="K1210:L1210"/>
    <mergeCell ref="A1202:B1202"/>
    <mergeCell ref="C1202:K1202"/>
    <mergeCell ref="A1204:K1204"/>
    <mergeCell ref="A1205:B1205"/>
    <mergeCell ref="C1205:K1205"/>
    <mergeCell ref="A1206:B1206"/>
    <mergeCell ref="C1206:K1206"/>
    <mergeCell ref="A1199:B1199"/>
    <mergeCell ref="C1199:K1199"/>
    <mergeCell ref="A1200:B1200"/>
    <mergeCell ref="C1200:K1200"/>
    <mergeCell ref="A1201:B1201"/>
    <mergeCell ref="C1201:K1201"/>
    <mergeCell ref="A1194:B1194"/>
    <mergeCell ref="C1194:K1194"/>
    <mergeCell ref="A1195:B1195"/>
    <mergeCell ref="C1195:K1195"/>
    <mergeCell ref="A1197:K1197"/>
    <mergeCell ref="A1198:B1198"/>
    <mergeCell ref="C1198:K1198"/>
    <mergeCell ref="A1190:K1190"/>
    <mergeCell ref="A1191:B1191"/>
    <mergeCell ref="C1191:K1191"/>
    <mergeCell ref="A1192:B1192"/>
    <mergeCell ref="C1192:K1192"/>
    <mergeCell ref="A1193:B1193"/>
    <mergeCell ref="C1193:K1193"/>
    <mergeCell ref="A1186:B1186"/>
    <mergeCell ref="C1186:K1186"/>
    <mergeCell ref="A1187:B1187"/>
    <mergeCell ref="C1187:K1187"/>
    <mergeCell ref="A1188:B1188"/>
    <mergeCell ref="C1188:K1188"/>
    <mergeCell ref="A1182:D1182"/>
    <mergeCell ref="E1182:H1182"/>
    <mergeCell ref="I1182:L1182"/>
    <mergeCell ref="A1184:K1184"/>
    <mergeCell ref="A1185:B1185"/>
    <mergeCell ref="C1185:K1185"/>
    <mergeCell ref="A1180:D1180"/>
    <mergeCell ref="E1180:H1180"/>
    <mergeCell ref="I1180:L1180"/>
    <mergeCell ref="A1181:D1181"/>
    <mergeCell ref="E1181:H1181"/>
    <mergeCell ref="I1181:L1181"/>
    <mergeCell ref="A1178:D1178"/>
    <mergeCell ref="E1178:H1178"/>
    <mergeCell ref="I1178:L1178"/>
    <mergeCell ref="A1179:D1179"/>
    <mergeCell ref="E1179:H1179"/>
    <mergeCell ref="I1179:L1179"/>
    <mergeCell ref="A1176:D1176"/>
    <mergeCell ref="E1176:H1176"/>
    <mergeCell ref="I1176:L1176"/>
    <mergeCell ref="A1177:B1177"/>
    <mergeCell ref="C1177:D1177"/>
    <mergeCell ref="E1177:F1177"/>
    <mergeCell ref="G1177:H1177"/>
    <mergeCell ref="I1177:J1177"/>
    <mergeCell ref="K1177:L1177"/>
    <mergeCell ref="A1166:J1168"/>
    <mergeCell ref="K1166:L1168"/>
    <mergeCell ref="A1171:L1171"/>
    <mergeCell ref="A1173:B1174"/>
    <mergeCell ref="C1173:F1174"/>
    <mergeCell ref="G1173:G1174"/>
    <mergeCell ref="H1173:I1174"/>
    <mergeCell ref="J1173:L1174"/>
    <mergeCell ref="A1162:B1162"/>
    <mergeCell ref="C1162:K1162"/>
    <mergeCell ref="A1163:B1163"/>
    <mergeCell ref="C1163:K1163"/>
    <mergeCell ref="A1165:J1165"/>
    <mergeCell ref="K1165:L1165"/>
    <mergeCell ref="A1157:B1157"/>
    <mergeCell ref="C1157:K1157"/>
    <mergeCell ref="A1159:K1159"/>
    <mergeCell ref="A1160:B1160"/>
    <mergeCell ref="C1160:K1160"/>
    <mergeCell ref="A1161:B1161"/>
    <mergeCell ref="C1161:K1161"/>
    <mergeCell ref="A1154:B1154"/>
    <mergeCell ref="C1154:K1154"/>
    <mergeCell ref="A1155:B1155"/>
    <mergeCell ref="C1155:K1155"/>
    <mergeCell ref="A1156:B1156"/>
    <mergeCell ref="C1156:K1156"/>
    <mergeCell ref="A1149:B1149"/>
    <mergeCell ref="C1149:K1149"/>
    <mergeCell ref="A1150:B1150"/>
    <mergeCell ref="C1150:K1150"/>
    <mergeCell ref="A1152:K1152"/>
    <mergeCell ref="A1153:B1153"/>
    <mergeCell ref="C1153:K1153"/>
    <mergeCell ref="A1145:K1145"/>
    <mergeCell ref="A1146:B1146"/>
    <mergeCell ref="C1146:K1146"/>
    <mergeCell ref="A1147:B1147"/>
    <mergeCell ref="C1147:K1147"/>
    <mergeCell ref="A1148:B1148"/>
    <mergeCell ref="C1148:K1148"/>
    <mergeCell ref="A1141:B1141"/>
    <mergeCell ref="C1141:K1141"/>
    <mergeCell ref="A1142:B1142"/>
    <mergeCell ref="C1142:K1142"/>
    <mergeCell ref="A1143:B1143"/>
    <mergeCell ref="C1143:K1143"/>
    <mergeCell ref="A1137:D1137"/>
    <mergeCell ref="E1137:H1137"/>
    <mergeCell ref="I1137:L1137"/>
    <mergeCell ref="A1139:K1139"/>
    <mergeCell ref="A1140:B1140"/>
    <mergeCell ref="C1140:K1140"/>
    <mergeCell ref="A1135:D1135"/>
    <mergeCell ref="E1135:H1135"/>
    <mergeCell ref="I1135:L1135"/>
    <mergeCell ref="A1136:D1136"/>
    <mergeCell ref="E1136:H1136"/>
    <mergeCell ref="I1136:L1136"/>
    <mergeCell ref="A1133:D1133"/>
    <mergeCell ref="E1133:H1133"/>
    <mergeCell ref="I1133:L1133"/>
    <mergeCell ref="A1134:D1134"/>
    <mergeCell ref="E1134:H1134"/>
    <mergeCell ref="I1134:L1134"/>
    <mergeCell ref="A1131:D1131"/>
    <mergeCell ref="E1131:H1131"/>
    <mergeCell ref="I1131:L1131"/>
    <mergeCell ref="A1132:B1132"/>
    <mergeCell ref="C1132:D1132"/>
    <mergeCell ref="E1132:F1132"/>
    <mergeCell ref="G1132:H1132"/>
    <mergeCell ref="I1132:J1132"/>
    <mergeCell ref="K1132:L1132"/>
    <mergeCell ref="A1121:J1123"/>
    <mergeCell ref="K1121:L1123"/>
    <mergeCell ref="A1126:L1126"/>
    <mergeCell ref="A1128:B1129"/>
    <mergeCell ref="C1128:F1129"/>
    <mergeCell ref="G1128:G1129"/>
    <mergeCell ref="H1128:I1129"/>
    <mergeCell ref="J1128:L1129"/>
    <mergeCell ref="A1117:B1117"/>
    <mergeCell ref="C1117:K1117"/>
    <mergeCell ref="A1118:B1118"/>
    <mergeCell ref="C1118:K1118"/>
    <mergeCell ref="A1120:J1120"/>
    <mergeCell ref="K1120:L1120"/>
    <mergeCell ref="A1112:B1112"/>
    <mergeCell ref="C1112:K1112"/>
    <mergeCell ref="A1114:K1114"/>
    <mergeCell ref="A1115:B1115"/>
    <mergeCell ref="C1115:K1115"/>
    <mergeCell ref="A1116:B1116"/>
    <mergeCell ref="C1116:K1116"/>
    <mergeCell ref="A1109:B1109"/>
    <mergeCell ref="C1109:K1109"/>
    <mergeCell ref="A1110:B1110"/>
    <mergeCell ref="C1110:K1110"/>
    <mergeCell ref="A1111:B1111"/>
    <mergeCell ref="C1111:K1111"/>
    <mergeCell ref="A1104:B1104"/>
    <mergeCell ref="C1104:K1104"/>
    <mergeCell ref="A1105:B1105"/>
    <mergeCell ref="C1105:K1105"/>
    <mergeCell ref="A1107:K1107"/>
    <mergeCell ref="A1108:B1108"/>
    <mergeCell ref="C1108:K1108"/>
    <mergeCell ref="A1100:K1100"/>
    <mergeCell ref="A1101:B1101"/>
    <mergeCell ref="C1101:K1101"/>
    <mergeCell ref="A1102:B1102"/>
    <mergeCell ref="C1102:K1102"/>
    <mergeCell ref="A1103:B1103"/>
    <mergeCell ref="C1103:K1103"/>
    <mergeCell ref="A1096:B1096"/>
    <mergeCell ref="C1096:K1096"/>
    <mergeCell ref="A1097:B1097"/>
    <mergeCell ref="C1097:K1097"/>
    <mergeCell ref="A1098:B1098"/>
    <mergeCell ref="C1098:K1098"/>
    <mergeCell ref="A1092:D1092"/>
    <mergeCell ref="E1092:H1092"/>
    <mergeCell ref="I1092:L1092"/>
    <mergeCell ref="A1094:K1094"/>
    <mergeCell ref="A1095:B1095"/>
    <mergeCell ref="C1095:K1095"/>
    <mergeCell ref="A1090:D1090"/>
    <mergeCell ref="E1090:H1090"/>
    <mergeCell ref="I1090:L1090"/>
    <mergeCell ref="A1091:D1091"/>
    <mergeCell ref="E1091:H1091"/>
    <mergeCell ref="I1091:L1091"/>
    <mergeCell ref="A1088:D1088"/>
    <mergeCell ref="E1088:H1088"/>
    <mergeCell ref="I1088:L1088"/>
    <mergeCell ref="A1089:D1089"/>
    <mergeCell ref="E1089:H1089"/>
    <mergeCell ref="I1089:L1089"/>
    <mergeCell ref="A1086:D1086"/>
    <mergeCell ref="E1086:H1086"/>
    <mergeCell ref="I1086:L1086"/>
    <mergeCell ref="A1087:B1087"/>
    <mergeCell ref="C1087:D1087"/>
    <mergeCell ref="E1087:F1087"/>
    <mergeCell ref="G1087:H1087"/>
    <mergeCell ref="I1087:J1087"/>
    <mergeCell ref="K1087:L1087"/>
    <mergeCell ref="A1076:J1078"/>
    <mergeCell ref="K1076:L1078"/>
    <mergeCell ref="A1081:L1081"/>
    <mergeCell ref="A1083:B1084"/>
    <mergeCell ref="C1083:F1084"/>
    <mergeCell ref="G1083:G1084"/>
    <mergeCell ref="H1083:I1084"/>
    <mergeCell ref="J1083:L1084"/>
    <mergeCell ref="A1072:B1072"/>
    <mergeCell ref="C1072:K1072"/>
    <mergeCell ref="A1073:B1073"/>
    <mergeCell ref="C1073:K1073"/>
    <mergeCell ref="A1075:J1075"/>
    <mergeCell ref="K1075:L1075"/>
    <mergeCell ref="A1067:B1067"/>
    <mergeCell ref="C1067:K1067"/>
    <mergeCell ref="A1069:K1069"/>
    <mergeCell ref="A1070:B1070"/>
    <mergeCell ref="C1070:K1070"/>
    <mergeCell ref="A1071:B1071"/>
    <mergeCell ref="C1071:K1071"/>
    <mergeCell ref="A1064:B1064"/>
    <mergeCell ref="C1064:K1064"/>
    <mergeCell ref="A1065:B1065"/>
    <mergeCell ref="C1065:K1065"/>
    <mergeCell ref="A1066:B1066"/>
    <mergeCell ref="C1066:K1066"/>
    <mergeCell ref="A1059:B1059"/>
    <mergeCell ref="C1059:K1059"/>
    <mergeCell ref="A1060:B1060"/>
    <mergeCell ref="C1060:K1060"/>
    <mergeCell ref="A1062:K1062"/>
    <mergeCell ref="A1063:B1063"/>
    <mergeCell ref="C1063:K1063"/>
    <mergeCell ref="A1055:K1055"/>
    <mergeCell ref="A1056:B1056"/>
    <mergeCell ref="C1056:K1056"/>
    <mergeCell ref="A1057:B1057"/>
    <mergeCell ref="C1057:K1057"/>
    <mergeCell ref="A1058:B1058"/>
    <mergeCell ref="C1058:K1058"/>
    <mergeCell ref="A1051:B1051"/>
    <mergeCell ref="C1051:K1051"/>
    <mergeCell ref="A1052:B1052"/>
    <mergeCell ref="C1052:K1052"/>
    <mergeCell ref="A1053:B1053"/>
    <mergeCell ref="C1053:K1053"/>
    <mergeCell ref="A1047:D1047"/>
    <mergeCell ref="E1047:H1047"/>
    <mergeCell ref="I1047:L1047"/>
    <mergeCell ref="A1049:K1049"/>
    <mergeCell ref="A1050:B1050"/>
    <mergeCell ref="C1050:K1050"/>
    <mergeCell ref="A1045:D1045"/>
    <mergeCell ref="E1045:H1045"/>
    <mergeCell ref="I1045:L1045"/>
    <mergeCell ref="A1046:D1046"/>
    <mergeCell ref="E1046:H1046"/>
    <mergeCell ref="I1046:L1046"/>
    <mergeCell ref="A1043:D1043"/>
    <mergeCell ref="E1043:H1043"/>
    <mergeCell ref="I1043:L1043"/>
    <mergeCell ref="A1044:D1044"/>
    <mergeCell ref="E1044:H1044"/>
    <mergeCell ref="I1044:L1044"/>
    <mergeCell ref="A1041:D1041"/>
    <mergeCell ref="E1041:H1041"/>
    <mergeCell ref="I1041:L1041"/>
    <mergeCell ref="A1042:B1042"/>
    <mergeCell ref="C1042:D1042"/>
    <mergeCell ref="E1042:F1042"/>
    <mergeCell ref="G1042:H1042"/>
    <mergeCell ref="I1042:J1042"/>
    <mergeCell ref="K1042:L1042"/>
    <mergeCell ref="A1031:J1033"/>
    <mergeCell ref="K1031:L1033"/>
    <mergeCell ref="A1036:L1036"/>
    <mergeCell ref="A1038:B1039"/>
    <mergeCell ref="C1038:F1039"/>
    <mergeCell ref="G1038:G1039"/>
    <mergeCell ref="H1038:I1039"/>
    <mergeCell ref="J1038:L1039"/>
    <mergeCell ref="A1027:B1027"/>
    <mergeCell ref="C1027:K1027"/>
    <mergeCell ref="A1028:B1028"/>
    <mergeCell ref="C1028:K1028"/>
    <mergeCell ref="A1030:J1030"/>
    <mergeCell ref="K1030:L1030"/>
    <mergeCell ref="A1022:B1022"/>
    <mergeCell ref="C1022:K1022"/>
    <mergeCell ref="A1024:K1024"/>
    <mergeCell ref="A1025:B1025"/>
    <mergeCell ref="C1025:K1025"/>
    <mergeCell ref="A1026:B1026"/>
    <mergeCell ref="C1026:K1026"/>
    <mergeCell ref="A1019:B1019"/>
    <mergeCell ref="C1019:K1019"/>
    <mergeCell ref="A1020:B1020"/>
    <mergeCell ref="C1020:K1020"/>
    <mergeCell ref="A1021:B1021"/>
    <mergeCell ref="C1021:K1021"/>
    <mergeCell ref="A1014:B1014"/>
    <mergeCell ref="C1014:K1014"/>
    <mergeCell ref="A1015:B1015"/>
    <mergeCell ref="C1015:K1015"/>
    <mergeCell ref="A1017:K1017"/>
    <mergeCell ref="A1018:B1018"/>
    <mergeCell ref="C1018:K1018"/>
    <mergeCell ref="A1010:K1010"/>
    <mergeCell ref="A1011:B1011"/>
    <mergeCell ref="C1011:K1011"/>
    <mergeCell ref="A1012:B1012"/>
    <mergeCell ref="C1012:K1012"/>
    <mergeCell ref="A1013:B1013"/>
    <mergeCell ref="C1013:K1013"/>
    <mergeCell ref="A1006:B1006"/>
    <mergeCell ref="C1006:K1006"/>
    <mergeCell ref="A1007:B1007"/>
    <mergeCell ref="C1007:K1007"/>
    <mergeCell ref="A1008:B1008"/>
    <mergeCell ref="C1008:K1008"/>
    <mergeCell ref="A1002:D1002"/>
    <mergeCell ref="E1002:H1002"/>
    <mergeCell ref="I1002:L1002"/>
    <mergeCell ref="A1004:K1004"/>
    <mergeCell ref="A1005:B1005"/>
    <mergeCell ref="C1005:K1005"/>
    <mergeCell ref="A1000:D1000"/>
    <mergeCell ref="E1000:H1000"/>
    <mergeCell ref="I1000:L1000"/>
    <mergeCell ref="A1001:D1001"/>
    <mergeCell ref="E1001:H1001"/>
    <mergeCell ref="I1001:L1001"/>
    <mergeCell ref="A998:D998"/>
    <mergeCell ref="E998:H998"/>
    <mergeCell ref="I998:L998"/>
    <mergeCell ref="A999:D999"/>
    <mergeCell ref="E999:H999"/>
    <mergeCell ref="I999:L999"/>
    <mergeCell ref="A996:D996"/>
    <mergeCell ref="E996:H996"/>
    <mergeCell ref="I996:L996"/>
    <mergeCell ref="A997:B997"/>
    <mergeCell ref="C997:D997"/>
    <mergeCell ref="E997:F997"/>
    <mergeCell ref="G997:H997"/>
    <mergeCell ref="I997:J997"/>
    <mergeCell ref="K997:L997"/>
    <mergeCell ref="A986:J988"/>
    <mergeCell ref="K986:L988"/>
    <mergeCell ref="A991:L991"/>
    <mergeCell ref="A993:B994"/>
    <mergeCell ref="C993:F994"/>
    <mergeCell ref="G993:G994"/>
    <mergeCell ref="H993:I994"/>
    <mergeCell ref="J993:L994"/>
    <mergeCell ref="A982:B982"/>
    <mergeCell ref="C982:K982"/>
    <mergeCell ref="A983:B983"/>
    <mergeCell ref="C983:K983"/>
    <mergeCell ref="A985:J985"/>
    <mergeCell ref="K985:L985"/>
    <mergeCell ref="A977:B977"/>
    <mergeCell ref="C977:K977"/>
    <mergeCell ref="A979:K979"/>
    <mergeCell ref="A980:B980"/>
    <mergeCell ref="C980:K980"/>
    <mergeCell ref="A981:B981"/>
    <mergeCell ref="C981:K981"/>
    <mergeCell ref="A974:B974"/>
    <mergeCell ref="C974:K974"/>
    <mergeCell ref="A975:B975"/>
    <mergeCell ref="C975:K975"/>
    <mergeCell ref="A976:B976"/>
    <mergeCell ref="C976:K976"/>
    <mergeCell ref="A969:B969"/>
    <mergeCell ref="C969:K969"/>
    <mergeCell ref="A970:B970"/>
    <mergeCell ref="C970:K970"/>
    <mergeCell ref="A972:K972"/>
    <mergeCell ref="A973:B973"/>
    <mergeCell ref="C973:K973"/>
    <mergeCell ref="A965:K965"/>
    <mergeCell ref="A966:B966"/>
    <mergeCell ref="C966:K966"/>
    <mergeCell ref="A967:B967"/>
    <mergeCell ref="C967:K967"/>
    <mergeCell ref="A968:B968"/>
    <mergeCell ref="C968:K968"/>
    <mergeCell ref="A961:B961"/>
    <mergeCell ref="C961:K961"/>
    <mergeCell ref="A962:B962"/>
    <mergeCell ref="C962:K962"/>
    <mergeCell ref="A963:B963"/>
    <mergeCell ref="C963:K963"/>
    <mergeCell ref="A957:D957"/>
    <mergeCell ref="E957:H957"/>
    <mergeCell ref="I957:L957"/>
    <mergeCell ref="A959:K959"/>
    <mergeCell ref="A960:B960"/>
    <mergeCell ref="C960:K960"/>
    <mergeCell ref="A955:D955"/>
    <mergeCell ref="E955:H955"/>
    <mergeCell ref="I955:L955"/>
    <mergeCell ref="A956:D956"/>
    <mergeCell ref="E956:H956"/>
    <mergeCell ref="I956:L956"/>
    <mergeCell ref="A953:D953"/>
    <mergeCell ref="E953:H953"/>
    <mergeCell ref="I953:L953"/>
    <mergeCell ref="A954:D954"/>
    <mergeCell ref="E954:H954"/>
    <mergeCell ref="I954:L954"/>
    <mergeCell ref="A951:D951"/>
    <mergeCell ref="E951:H951"/>
    <mergeCell ref="I951:L951"/>
    <mergeCell ref="A952:B952"/>
    <mergeCell ref="C952:D952"/>
    <mergeCell ref="E952:F952"/>
    <mergeCell ref="G952:H952"/>
    <mergeCell ref="I952:J952"/>
    <mergeCell ref="K952:L952"/>
    <mergeCell ref="A941:J943"/>
    <mergeCell ref="K941:L943"/>
    <mergeCell ref="A946:L946"/>
    <mergeCell ref="A948:B949"/>
    <mergeCell ref="C948:F949"/>
    <mergeCell ref="G948:G949"/>
    <mergeCell ref="H948:I949"/>
    <mergeCell ref="J948:L949"/>
    <mergeCell ref="A937:B937"/>
    <mergeCell ref="C937:K937"/>
    <mergeCell ref="A938:B938"/>
    <mergeCell ref="C938:K938"/>
    <mergeCell ref="A940:J940"/>
    <mergeCell ref="K940:L940"/>
    <mergeCell ref="A932:B932"/>
    <mergeCell ref="C932:K932"/>
    <mergeCell ref="A934:K934"/>
    <mergeCell ref="A935:B935"/>
    <mergeCell ref="C935:K935"/>
    <mergeCell ref="A936:B936"/>
    <mergeCell ref="C936:K936"/>
    <mergeCell ref="A929:B929"/>
    <mergeCell ref="C929:K929"/>
    <mergeCell ref="A930:B930"/>
    <mergeCell ref="C930:K930"/>
    <mergeCell ref="A931:B931"/>
    <mergeCell ref="C931:K931"/>
    <mergeCell ref="A924:B924"/>
    <mergeCell ref="C924:K924"/>
    <mergeCell ref="A925:B925"/>
    <mergeCell ref="C925:K925"/>
    <mergeCell ref="A927:K927"/>
    <mergeCell ref="A928:B928"/>
    <mergeCell ref="C928:K928"/>
    <mergeCell ref="A920:K920"/>
    <mergeCell ref="A921:B921"/>
    <mergeCell ref="C921:K921"/>
    <mergeCell ref="A922:B922"/>
    <mergeCell ref="C922:K922"/>
    <mergeCell ref="A923:B923"/>
    <mergeCell ref="C923:K923"/>
    <mergeCell ref="A916:B916"/>
    <mergeCell ref="C916:K916"/>
    <mergeCell ref="A917:B917"/>
    <mergeCell ref="C917:K917"/>
    <mergeCell ref="A918:B918"/>
    <mergeCell ref="C918:K918"/>
    <mergeCell ref="A912:D912"/>
    <mergeCell ref="E912:H912"/>
    <mergeCell ref="I912:L912"/>
    <mergeCell ref="A914:K914"/>
    <mergeCell ref="A915:B915"/>
    <mergeCell ref="C915:K915"/>
    <mergeCell ref="A910:D910"/>
    <mergeCell ref="E910:H910"/>
    <mergeCell ref="I910:L910"/>
    <mergeCell ref="A911:D911"/>
    <mergeCell ref="E911:H911"/>
    <mergeCell ref="I911:L911"/>
    <mergeCell ref="A908:D908"/>
    <mergeCell ref="E908:H908"/>
    <mergeCell ref="I908:L908"/>
    <mergeCell ref="A909:D909"/>
    <mergeCell ref="E909:H909"/>
    <mergeCell ref="I909:L909"/>
    <mergeCell ref="A906:D906"/>
    <mergeCell ref="E906:H906"/>
    <mergeCell ref="I906:L906"/>
    <mergeCell ref="A907:B907"/>
    <mergeCell ref="C907:D907"/>
    <mergeCell ref="E907:F907"/>
    <mergeCell ref="G907:H907"/>
    <mergeCell ref="I907:J907"/>
    <mergeCell ref="K907:L907"/>
    <mergeCell ref="A896:J898"/>
    <mergeCell ref="K896:L898"/>
    <mergeCell ref="A901:L901"/>
    <mergeCell ref="A903:B904"/>
    <mergeCell ref="C903:F904"/>
    <mergeCell ref="G903:G904"/>
    <mergeCell ref="H903:I904"/>
    <mergeCell ref="J903:L904"/>
    <mergeCell ref="A892:B892"/>
    <mergeCell ref="C892:K892"/>
    <mergeCell ref="A893:B893"/>
    <mergeCell ref="C893:K893"/>
    <mergeCell ref="A895:J895"/>
    <mergeCell ref="K895:L895"/>
    <mergeCell ref="A887:B887"/>
    <mergeCell ref="C887:K887"/>
    <mergeCell ref="A889:K889"/>
    <mergeCell ref="A890:B890"/>
    <mergeCell ref="C890:K890"/>
    <mergeCell ref="A891:B891"/>
    <mergeCell ref="C891:K891"/>
    <mergeCell ref="A884:B884"/>
    <mergeCell ref="C884:K884"/>
    <mergeCell ref="A885:B885"/>
    <mergeCell ref="C885:K885"/>
    <mergeCell ref="A886:B886"/>
    <mergeCell ref="C886:K886"/>
    <mergeCell ref="A879:B879"/>
    <mergeCell ref="C879:K879"/>
    <mergeCell ref="A880:B880"/>
    <mergeCell ref="C880:K880"/>
    <mergeCell ref="A882:K882"/>
    <mergeCell ref="A883:B883"/>
    <mergeCell ref="C883:K883"/>
    <mergeCell ref="A875:K875"/>
    <mergeCell ref="A876:B876"/>
    <mergeCell ref="C876:K876"/>
    <mergeCell ref="A877:B877"/>
    <mergeCell ref="C877:K877"/>
    <mergeCell ref="A878:B878"/>
    <mergeCell ref="C878:K878"/>
    <mergeCell ref="A871:B871"/>
    <mergeCell ref="C871:K871"/>
    <mergeCell ref="A872:B872"/>
    <mergeCell ref="C872:K872"/>
    <mergeCell ref="A873:B873"/>
    <mergeCell ref="C873:K873"/>
    <mergeCell ref="A867:D867"/>
    <mergeCell ref="E867:H867"/>
    <mergeCell ref="I867:L867"/>
    <mergeCell ref="A869:K869"/>
    <mergeCell ref="A870:B870"/>
    <mergeCell ref="C870:K870"/>
    <mergeCell ref="A865:D865"/>
    <mergeCell ref="E865:H865"/>
    <mergeCell ref="I865:L865"/>
    <mergeCell ref="A866:D866"/>
    <mergeCell ref="E866:H866"/>
    <mergeCell ref="I866:L866"/>
    <mergeCell ref="A863:D863"/>
    <mergeCell ref="E863:H863"/>
    <mergeCell ref="I863:L863"/>
    <mergeCell ref="A864:D864"/>
    <mergeCell ref="E864:H864"/>
    <mergeCell ref="I864:L864"/>
    <mergeCell ref="A861:D861"/>
    <mergeCell ref="E861:H861"/>
    <mergeCell ref="I861:L861"/>
    <mergeCell ref="A862:B862"/>
    <mergeCell ref="C862:D862"/>
    <mergeCell ref="E862:F862"/>
    <mergeCell ref="G862:H862"/>
    <mergeCell ref="I862:J862"/>
    <mergeCell ref="K862:L862"/>
    <mergeCell ref="A851:J853"/>
    <mergeCell ref="K851:L853"/>
    <mergeCell ref="A856:L856"/>
    <mergeCell ref="A858:B859"/>
    <mergeCell ref="C858:F859"/>
    <mergeCell ref="G858:G859"/>
    <mergeCell ref="H858:I859"/>
    <mergeCell ref="J858:L859"/>
    <mergeCell ref="A847:B847"/>
    <mergeCell ref="C847:K847"/>
    <mergeCell ref="A848:B848"/>
    <mergeCell ref="C848:K848"/>
    <mergeCell ref="A850:J850"/>
    <mergeCell ref="K850:L850"/>
    <mergeCell ref="A842:B842"/>
    <mergeCell ref="C842:K842"/>
    <mergeCell ref="A844:K844"/>
    <mergeCell ref="A845:B845"/>
    <mergeCell ref="C845:K845"/>
    <mergeCell ref="A846:B846"/>
    <mergeCell ref="C846:K846"/>
    <mergeCell ref="A839:B839"/>
    <mergeCell ref="C839:K839"/>
    <mergeCell ref="A840:B840"/>
    <mergeCell ref="C840:K840"/>
    <mergeCell ref="A841:B841"/>
    <mergeCell ref="C841:K841"/>
    <mergeCell ref="A834:B834"/>
    <mergeCell ref="C834:K834"/>
    <mergeCell ref="A835:B835"/>
    <mergeCell ref="C835:K835"/>
    <mergeCell ref="A837:K837"/>
    <mergeCell ref="A838:B838"/>
    <mergeCell ref="C838:K838"/>
    <mergeCell ref="A830:K830"/>
    <mergeCell ref="A831:B831"/>
    <mergeCell ref="C831:K831"/>
    <mergeCell ref="A832:B832"/>
    <mergeCell ref="C832:K832"/>
    <mergeCell ref="A833:B833"/>
    <mergeCell ref="C833:K833"/>
    <mergeCell ref="A826:B826"/>
    <mergeCell ref="C826:K826"/>
    <mergeCell ref="A827:B827"/>
    <mergeCell ref="C827:K827"/>
    <mergeCell ref="A828:B828"/>
    <mergeCell ref="C828:K828"/>
    <mergeCell ref="A822:D822"/>
    <mergeCell ref="E822:H822"/>
    <mergeCell ref="I822:L822"/>
    <mergeCell ref="A824:K824"/>
    <mergeCell ref="A825:B825"/>
    <mergeCell ref="C825:K825"/>
    <mergeCell ref="A820:D820"/>
    <mergeCell ref="E820:H820"/>
    <mergeCell ref="I820:L820"/>
    <mergeCell ref="A821:D821"/>
    <mergeCell ref="E821:H821"/>
    <mergeCell ref="I821:L821"/>
    <mergeCell ref="A818:D818"/>
    <mergeCell ref="E818:H818"/>
    <mergeCell ref="I818:L818"/>
    <mergeCell ref="A819:D819"/>
    <mergeCell ref="E819:H819"/>
    <mergeCell ref="I819:L819"/>
    <mergeCell ref="A816:D816"/>
    <mergeCell ref="E816:H816"/>
    <mergeCell ref="I816:L816"/>
    <mergeCell ref="A817:B817"/>
    <mergeCell ref="C817:D817"/>
    <mergeCell ref="E817:F817"/>
    <mergeCell ref="G817:H817"/>
    <mergeCell ref="I817:J817"/>
    <mergeCell ref="K817:L817"/>
    <mergeCell ref="A806:J808"/>
    <mergeCell ref="K806:L808"/>
    <mergeCell ref="A811:L811"/>
    <mergeCell ref="A813:B814"/>
    <mergeCell ref="C813:F814"/>
    <mergeCell ref="G813:G814"/>
    <mergeCell ref="H813:I814"/>
    <mergeCell ref="J813:L814"/>
    <mergeCell ref="A802:B802"/>
    <mergeCell ref="C802:K802"/>
    <mergeCell ref="A803:B803"/>
    <mergeCell ref="C803:K803"/>
    <mergeCell ref="A805:J805"/>
    <mergeCell ref="K805:L805"/>
    <mergeCell ref="A797:B797"/>
    <mergeCell ref="C797:K797"/>
    <mergeCell ref="A799:K799"/>
    <mergeCell ref="A800:B800"/>
    <mergeCell ref="C800:K800"/>
    <mergeCell ref="A801:B801"/>
    <mergeCell ref="C801:K801"/>
    <mergeCell ref="A794:B794"/>
    <mergeCell ref="C794:K794"/>
    <mergeCell ref="A795:B795"/>
    <mergeCell ref="C795:K795"/>
    <mergeCell ref="A796:B796"/>
    <mergeCell ref="C796:K796"/>
    <mergeCell ref="A789:B789"/>
    <mergeCell ref="C789:K789"/>
    <mergeCell ref="A790:B790"/>
    <mergeCell ref="C790:K790"/>
    <mergeCell ref="A792:K792"/>
    <mergeCell ref="A793:B793"/>
    <mergeCell ref="C793:K793"/>
    <mergeCell ref="A785:K785"/>
    <mergeCell ref="A786:B786"/>
    <mergeCell ref="C786:K786"/>
    <mergeCell ref="A787:B787"/>
    <mergeCell ref="C787:K787"/>
    <mergeCell ref="A788:B788"/>
    <mergeCell ref="C788:K788"/>
    <mergeCell ref="A781:B781"/>
    <mergeCell ref="C781:K781"/>
    <mergeCell ref="A782:B782"/>
    <mergeCell ref="C782:K782"/>
    <mergeCell ref="A783:B783"/>
    <mergeCell ref="C783:K783"/>
    <mergeCell ref="A777:D777"/>
    <mergeCell ref="E777:H777"/>
    <mergeCell ref="I777:L777"/>
    <mergeCell ref="A779:K779"/>
    <mergeCell ref="A780:B780"/>
    <mergeCell ref="C780:K780"/>
    <mergeCell ref="A775:D775"/>
    <mergeCell ref="E775:H775"/>
    <mergeCell ref="I775:L775"/>
    <mergeCell ref="A776:D776"/>
    <mergeCell ref="E776:H776"/>
    <mergeCell ref="I776:L776"/>
    <mergeCell ref="A773:D773"/>
    <mergeCell ref="E773:H773"/>
    <mergeCell ref="I773:L773"/>
    <mergeCell ref="A774:D774"/>
    <mergeCell ref="E774:H774"/>
    <mergeCell ref="I774:L774"/>
    <mergeCell ref="A771:D771"/>
    <mergeCell ref="E771:H771"/>
    <mergeCell ref="I771:L771"/>
    <mergeCell ref="A772:B772"/>
    <mergeCell ref="C772:D772"/>
    <mergeCell ref="E772:F772"/>
    <mergeCell ref="G772:H772"/>
    <mergeCell ref="I772:J772"/>
    <mergeCell ref="K772:L772"/>
    <mergeCell ref="A761:J763"/>
    <mergeCell ref="K761:L763"/>
    <mergeCell ref="A766:L766"/>
    <mergeCell ref="A768:B769"/>
    <mergeCell ref="C768:F769"/>
    <mergeCell ref="G768:G769"/>
    <mergeCell ref="H768:I769"/>
    <mergeCell ref="J768:L769"/>
    <mergeCell ref="A757:B757"/>
    <mergeCell ref="C757:K757"/>
    <mergeCell ref="A758:B758"/>
    <mergeCell ref="C758:K758"/>
    <mergeCell ref="A760:J760"/>
    <mergeCell ref="K760:L760"/>
    <mergeCell ref="A752:B752"/>
    <mergeCell ref="C752:K752"/>
    <mergeCell ref="A754:K754"/>
    <mergeCell ref="A755:B755"/>
    <mergeCell ref="C755:K755"/>
    <mergeCell ref="A756:B756"/>
    <mergeCell ref="C756:K756"/>
    <mergeCell ref="A749:B749"/>
    <mergeCell ref="C749:K749"/>
    <mergeCell ref="A750:B750"/>
    <mergeCell ref="C750:K750"/>
    <mergeCell ref="A751:B751"/>
    <mergeCell ref="C751:K751"/>
    <mergeCell ref="A744:B744"/>
    <mergeCell ref="C744:K744"/>
    <mergeCell ref="A745:B745"/>
    <mergeCell ref="C745:K745"/>
    <mergeCell ref="A747:K747"/>
    <mergeCell ref="A748:B748"/>
    <mergeCell ref="C748:K748"/>
    <mergeCell ref="A740:K740"/>
    <mergeCell ref="A741:B741"/>
    <mergeCell ref="C741:K741"/>
    <mergeCell ref="A742:B742"/>
    <mergeCell ref="C742:K742"/>
    <mergeCell ref="A743:B743"/>
    <mergeCell ref="C743:K743"/>
    <mergeCell ref="A736:B736"/>
    <mergeCell ref="C736:K736"/>
    <mergeCell ref="A737:B737"/>
    <mergeCell ref="C737:K737"/>
    <mergeCell ref="A738:B738"/>
    <mergeCell ref="C738:K738"/>
    <mergeCell ref="A732:D732"/>
    <mergeCell ref="E732:H732"/>
    <mergeCell ref="I732:L732"/>
    <mergeCell ref="A734:K734"/>
    <mergeCell ref="A735:B735"/>
    <mergeCell ref="C735:K735"/>
    <mergeCell ref="A730:D730"/>
    <mergeCell ref="E730:H730"/>
    <mergeCell ref="I730:L730"/>
    <mergeCell ref="A731:D731"/>
    <mergeCell ref="E731:H731"/>
    <mergeCell ref="I731:L731"/>
    <mergeCell ref="A728:D728"/>
    <mergeCell ref="E728:H728"/>
    <mergeCell ref="I728:L728"/>
    <mergeCell ref="A729:D729"/>
    <mergeCell ref="E729:H729"/>
    <mergeCell ref="I729:L729"/>
    <mergeCell ref="A726:D726"/>
    <mergeCell ref="E726:H726"/>
    <mergeCell ref="I726:L726"/>
    <mergeCell ref="A727:B727"/>
    <mergeCell ref="C727:D727"/>
    <mergeCell ref="E727:F727"/>
    <mergeCell ref="G727:H727"/>
    <mergeCell ref="I727:J727"/>
    <mergeCell ref="K727:L727"/>
    <mergeCell ref="A716:J718"/>
    <mergeCell ref="K716:L718"/>
    <mergeCell ref="A721:L721"/>
    <mergeCell ref="A723:B724"/>
    <mergeCell ref="C723:F724"/>
    <mergeCell ref="G723:G724"/>
    <mergeCell ref="H723:I724"/>
    <mergeCell ref="J723:L724"/>
    <mergeCell ref="A712:B712"/>
    <mergeCell ref="C712:K712"/>
    <mergeCell ref="A713:B713"/>
    <mergeCell ref="C713:K713"/>
    <mergeCell ref="A715:J715"/>
    <mergeCell ref="K715:L715"/>
    <mergeCell ref="A707:B707"/>
    <mergeCell ref="C707:K707"/>
    <mergeCell ref="A709:K709"/>
    <mergeCell ref="A710:B710"/>
    <mergeCell ref="C710:K710"/>
    <mergeCell ref="A711:B711"/>
    <mergeCell ref="C711:K711"/>
    <mergeCell ref="A704:B704"/>
    <mergeCell ref="C704:K704"/>
    <mergeCell ref="A705:B705"/>
    <mergeCell ref="C705:K705"/>
    <mergeCell ref="A706:B706"/>
    <mergeCell ref="C706:K706"/>
    <mergeCell ref="A699:B699"/>
    <mergeCell ref="C699:K699"/>
    <mergeCell ref="A700:B700"/>
    <mergeCell ref="C700:K700"/>
    <mergeCell ref="A702:K702"/>
    <mergeCell ref="A703:B703"/>
    <mergeCell ref="C703:K703"/>
    <mergeCell ref="A695:K695"/>
    <mergeCell ref="A696:B696"/>
    <mergeCell ref="C696:K696"/>
    <mergeCell ref="A697:B697"/>
    <mergeCell ref="C697:K697"/>
    <mergeCell ref="A698:B698"/>
    <mergeCell ref="C698:K698"/>
    <mergeCell ref="A691:B691"/>
    <mergeCell ref="C691:K691"/>
    <mergeCell ref="A692:B692"/>
    <mergeCell ref="C692:K692"/>
    <mergeCell ref="A693:B693"/>
    <mergeCell ref="C693:K693"/>
    <mergeCell ref="A687:D687"/>
    <mergeCell ref="E687:H687"/>
    <mergeCell ref="I687:L687"/>
    <mergeCell ref="A689:K689"/>
    <mergeCell ref="A690:B690"/>
    <mergeCell ref="C690:K690"/>
    <mergeCell ref="A685:D685"/>
    <mergeCell ref="E685:H685"/>
    <mergeCell ref="I685:L685"/>
    <mergeCell ref="A686:D686"/>
    <mergeCell ref="E686:H686"/>
    <mergeCell ref="I686:L686"/>
    <mergeCell ref="A683:D683"/>
    <mergeCell ref="E683:H683"/>
    <mergeCell ref="I683:L683"/>
    <mergeCell ref="A684:D684"/>
    <mergeCell ref="E684:H684"/>
    <mergeCell ref="I684:L684"/>
    <mergeCell ref="A681:D681"/>
    <mergeCell ref="E681:H681"/>
    <mergeCell ref="I681:L681"/>
    <mergeCell ref="A682:B682"/>
    <mergeCell ref="C682:D682"/>
    <mergeCell ref="E682:F682"/>
    <mergeCell ref="G682:H682"/>
    <mergeCell ref="I682:J682"/>
    <mergeCell ref="K682:L682"/>
    <mergeCell ref="A671:J673"/>
    <mergeCell ref="K671:L673"/>
    <mergeCell ref="A676:L676"/>
    <mergeCell ref="A678:B679"/>
    <mergeCell ref="C678:F679"/>
    <mergeCell ref="G678:G679"/>
    <mergeCell ref="H678:I679"/>
    <mergeCell ref="J678:L679"/>
    <mergeCell ref="A667:B667"/>
    <mergeCell ref="C667:K667"/>
    <mergeCell ref="A668:B668"/>
    <mergeCell ref="C668:K668"/>
    <mergeCell ref="A670:J670"/>
    <mergeCell ref="K670:L670"/>
    <mergeCell ref="A662:B662"/>
    <mergeCell ref="C662:K662"/>
    <mergeCell ref="A664:K664"/>
    <mergeCell ref="A665:B665"/>
    <mergeCell ref="C665:K665"/>
    <mergeCell ref="A666:B666"/>
    <mergeCell ref="C666:K666"/>
    <mergeCell ref="A659:B659"/>
    <mergeCell ref="C659:K659"/>
    <mergeCell ref="A660:B660"/>
    <mergeCell ref="C660:K660"/>
    <mergeCell ref="A661:B661"/>
    <mergeCell ref="C661:K661"/>
    <mergeCell ref="A654:B654"/>
    <mergeCell ref="C654:K654"/>
    <mergeCell ref="A655:B655"/>
    <mergeCell ref="C655:K655"/>
    <mergeCell ref="A657:K657"/>
    <mergeCell ref="A658:B658"/>
    <mergeCell ref="C658:K658"/>
    <mergeCell ref="A650:K650"/>
    <mergeCell ref="A651:B651"/>
    <mergeCell ref="C651:K651"/>
    <mergeCell ref="A652:B652"/>
    <mergeCell ref="C652:K652"/>
    <mergeCell ref="A653:B653"/>
    <mergeCell ref="C653:K653"/>
    <mergeCell ref="A646:B646"/>
    <mergeCell ref="C646:K646"/>
    <mergeCell ref="A647:B647"/>
    <mergeCell ref="C647:K647"/>
    <mergeCell ref="A648:B648"/>
    <mergeCell ref="C648:K648"/>
    <mergeCell ref="A642:D642"/>
    <mergeCell ref="E642:H642"/>
    <mergeCell ref="I642:L642"/>
    <mergeCell ref="A644:K644"/>
    <mergeCell ref="A645:B645"/>
    <mergeCell ref="C645:K645"/>
    <mergeCell ref="A640:D640"/>
    <mergeCell ref="E640:H640"/>
    <mergeCell ref="I640:L640"/>
    <mergeCell ref="A641:D641"/>
    <mergeCell ref="E641:H641"/>
    <mergeCell ref="I641:L641"/>
    <mergeCell ref="A638:D638"/>
    <mergeCell ref="E638:H638"/>
    <mergeCell ref="I638:L638"/>
    <mergeCell ref="A639:D639"/>
    <mergeCell ref="E639:H639"/>
    <mergeCell ref="I639:L639"/>
    <mergeCell ref="A636:D636"/>
    <mergeCell ref="E636:H636"/>
    <mergeCell ref="I636:L636"/>
    <mergeCell ref="A637:B637"/>
    <mergeCell ref="C637:D637"/>
    <mergeCell ref="E637:F637"/>
    <mergeCell ref="G637:H637"/>
    <mergeCell ref="I637:J637"/>
    <mergeCell ref="K637:L637"/>
    <mergeCell ref="A626:J628"/>
    <mergeCell ref="K626:L628"/>
    <mergeCell ref="A631:L631"/>
    <mergeCell ref="A633:B634"/>
    <mergeCell ref="C633:F634"/>
    <mergeCell ref="G633:G634"/>
    <mergeCell ref="H633:I634"/>
    <mergeCell ref="J633:L634"/>
    <mergeCell ref="A622:B622"/>
    <mergeCell ref="C622:K622"/>
    <mergeCell ref="A623:B623"/>
    <mergeCell ref="C623:K623"/>
    <mergeCell ref="A625:J625"/>
    <mergeCell ref="K625:L625"/>
    <mergeCell ref="A617:B617"/>
    <mergeCell ref="C617:K617"/>
    <mergeCell ref="A619:K619"/>
    <mergeCell ref="A620:B620"/>
    <mergeCell ref="C620:K620"/>
    <mergeCell ref="A621:B621"/>
    <mergeCell ref="C621:K621"/>
    <mergeCell ref="A614:B614"/>
    <mergeCell ref="C614:K614"/>
    <mergeCell ref="A615:B615"/>
    <mergeCell ref="C615:K615"/>
    <mergeCell ref="A616:B616"/>
    <mergeCell ref="C616:K616"/>
    <mergeCell ref="A609:B609"/>
    <mergeCell ref="C609:K609"/>
    <mergeCell ref="A610:B610"/>
    <mergeCell ref="C610:K610"/>
    <mergeCell ref="A612:K612"/>
    <mergeCell ref="A613:B613"/>
    <mergeCell ref="C613:K613"/>
    <mergeCell ref="A605:K605"/>
    <mergeCell ref="A606:B606"/>
    <mergeCell ref="C606:K606"/>
    <mergeCell ref="A607:B607"/>
    <mergeCell ref="C607:K607"/>
    <mergeCell ref="A608:B608"/>
    <mergeCell ref="C608:K608"/>
    <mergeCell ref="A601:B601"/>
    <mergeCell ref="C601:K601"/>
    <mergeCell ref="A602:B602"/>
    <mergeCell ref="C602:K602"/>
    <mergeCell ref="A603:B603"/>
    <mergeCell ref="C603:K603"/>
    <mergeCell ref="A597:D597"/>
    <mergeCell ref="E597:H597"/>
    <mergeCell ref="I597:L597"/>
    <mergeCell ref="A599:K599"/>
    <mergeCell ref="A600:B600"/>
    <mergeCell ref="C600:K600"/>
    <mergeCell ref="A595:D595"/>
    <mergeCell ref="E595:H595"/>
    <mergeCell ref="I595:L595"/>
    <mergeCell ref="A596:D596"/>
    <mergeCell ref="E596:H596"/>
    <mergeCell ref="I596:L596"/>
    <mergeCell ref="A593:D593"/>
    <mergeCell ref="E593:H593"/>
    <mergeCell ref="I593:L593"/>
    <mergeCell ref="A594:D594"/>
    <mergeCell ref="E594:H594"/>
    <mergeCell ref="I594:L594"/>
    <mergeCell ref="A591:D591"/>
    <mergeCell ref="E591:H591"/>
    <mergeCell ref="I591:L591"/>
    <mergeCell ref="A592:B592"/>
    <mergeCell ref="C592:D592"/>
    <mergeCell ref="E592:F592"/>
    <mergeCell ref="G592:H592"/>
    <mergeCell ref="I592:J592"/>
    <mergeCell ref="K592:L592"/>
    <mergeCell ref="A581:J583"/>
    <mergeCell ref="K581:L583"/>
    <mergeCell ref="A586:L586"/>
    <mergeCell ref="A588:B589"/>
    <mergeCell ref="C588:F589"/>
    <mergeCell ref="G588:G589"/>
    <mergeCell ref="H588:I589"/>
    <mergeCell ref="J588:L589"/>
    <mergeCell ref="A577:B577"/>
    <mergeCell ref="C577:K577"/>
    <mergeCell ref="A578:B578"/>
    <mergeCell ref="C578:K578"/>
    <mergeCell ref="A580:J580"/>
    <mergeCell ref="K580:L580"/>
    <mergeCell ref="A572:B572"/>
    <mergeCell ref="C572:K572"/>
    <mergeCell ref="A574:K574"/>
    <mergeCell ref="A575:B575"/>
    <mergeCell ref="C575:K575"/>
    <mergeCell ref="A576:B576"/>
    <mergeCell ref="C576:K576"/>
    <mergeCell ref="A569:B569"/>
    <mergeCell ref="C569:K569"/>
    <mergeCell ref="A570:B570"/>
    <mergeCell ref="C570:K570"/>
    <mergeCell ref="A571:B571"/>
    <mergeCell ref="C571:K571"/>
    <mergeCell ref="A564:B564"/>
    <mergeCell ref="C564:K564"/>
    <mergeCell ref="A565:B565"/>
    <mergeCell ref="C565:K565"/>
    <mergeCell ref="A567:K567"/>
    <mergeCell ref="A568:B568"/>
    <mergeCell ref="C568:K568"/>
    <mergeCell ref="A560:K560"/>
    <mergeCell ref="A561:B561"/>
    <mergeCell ref="C561:K561"/>
    <mergeCell ref="A562:B562"/>
    <mergeCell ref="C562:K562"/>
    <mergeCell ref="A563:B563"/>
    <mergeCell ref="C563:K563"/>
    <mergeCell ref="A556:B556"/>
    <mergeCell ref="C556:K556"/>
    <mergeCell ref="A557:B557"/>
    <mergeCell ref="C557:K557"/>
    <mergeCell ref="A558:B558"/>
    <mergeCell ref="C558:K558"/>
    <mergeCell ref="A552:D552"/>
    <mergeCell ref="E552:H552"/>
    <mergeCell ref="I552:L552"/>
    <mergeCell ref="A554:K554"/>
    <mergeCell ref="A555:B555"/>
    <mergeCell ref="C555:K555"/>
    <mergeCell ref="A550:D550"/>
    <mergeCell ref="E550:H550"/>
    <mergeCell ref="I550:L550"/>
    <mergeCell ref="A551:D551"/>
    <mergeCell ref="E551:H551"/>
    <mergeCell ref="I551:L551"/>
    <mergeCell ref="A548:D548"/>
    <mergeCell ref="E548:H548"/>
    <mergeCell ref="I548:L548"/>
    <mergeCell ref="A549:D549"/>
    <mergeCell ref="E549:H549"/>
    <mergeCell ref="I549:L549"/>
    <mergeCell ref="A546:D546"/>
    <mergeCell ref="E546:H546"/>
    <mergeCell ref="I546:L546"/>
    <mergeCell ref="A547:B547"/>
    <mergeCell ref="C547:D547"/>
    <mergeCell ref="E547:F547"/>
    <mergeCell ref="G547:H547"/>
    <mergeCell ref="I547:J547"/>
    <mergeCell ref="K547:L547"/>
    <mergeCell ref="A536:J538"/>
    <mergeCell ref="K536:L538"/>
    <mergeCell ref="A541:L541"/>
    <mergeCell ref="A543:B544"/>
    <mergeCell ref="C543:F544"/>
    <mergeCell ref="G543:G544"/>
    <mergeCell ref="H543:I544"/>
    <mergeCell ref="J543:L544"/>
    <mergeCell ref="A532:B532"/>
    <mergeCell ref="C532:K532"/>
    <mergeCell ref="A533:B533"/>
    <mergeCell ref="C533:K533"/>
    <mergeCell ref="A535:J535"/>
    <mergeCell ref="K535:L535"/>
    <mergeCell ref="A527:B527"/>
    <mergeCell ref="C527:K527"/>
    <mergeCell ref="A529:K529"/>
    <mergeCell ref="A530:B530"/>
    <mergeCell ref="C530:K530"/>
    <mergeCell ref="A531:B531"/>
    <mergeCell ref="C531:K531"/>
    <mergeCell ref="A524:B524"/>
    <mergeCell ref="C524:K524"/>
    <mergeCell ref="A525:B525"/>
    <mergeCell ref="C525:K525"/>
    <mergeCell ref="A526:B526"/>
    <mergeCell ref="C526:K526"/>
    <mergeCell ref="A519:B519"/>
    <mergeCell ref="C519:K519"/>
    <mergeCell ref="A520:B520"/>
    <mergeCell ref="C520:K520"/>
    <mergeCell ref="A522:K522"/>
    <mergeCell ref="A523:B523"/>
    <mergeCell ref="C523:K523"/>
    <mergeCell ref="A515:K515"/>
    <mergeCell ref="A516:B516"/>
    <mergeCell ref="C516:K516"/>
    <mergeCell ref="A517:B517"/>
    <mergeCell ref="C517:K517"/>
    <mergeCell ref="A518:B518"/>
    <mergeCell ref="C518:K518"/>
    <mergeCell ref="A511:B511"/>
    <mergeCell ref="C511:K511"/>
    <mergeCell ref="A512:B512"/>
    <mergeCell ref="C512:K512"/>
    <mergeCell ref="A513:B513"/>
    <mergeCell ref="C513:K513"/>
    <mergeCell ref="A507:D507"/>
    <mergeCell ref="E507:H507"/>
    <mergeCell ref="I507:L507"/>
    <mergeCell ref="A509:K509"/>
    <mergeCell ref="A510:B510"/>
    <mergeCell ref="C510:K510"/>
    <mergeCell ref="A505:D505"/>
    <mergeCell ref="E505:H505"/>
    <mergeCell ref="I505:L505"/>
    <mergeCell ref="A506:D506"/>
    <mergeCell ref="E506:H506"/>
    <mergeCell ref="I506:L506"/>
    <mergeCell ref="A503:D503"/>
    <mergeCell ref="E503:H503"/>
    <mergeCell ref="I503:L503"/>
    <mergeCell ref="A504:D504"/>
    <mergeCell ref="E504:H504"/>
    <mergeCell ref="I504:L504"/>
    <mergeCell ref="A501:D501"/>
    <mergeCell ref="E501:H501"/>
    <mergeCell ref="I501:L501"/>
    <mergeCell ref="A502:B502"/>
    <mergeCell ref="C502:D502"/>
    <mergeCell ref="E502:F502"/>
    <mergeCell ref="G502:H502"/>
    <mergeCell ref="I502:J502"/>
    <mergeCell ref="K502:L502"/>
    <mergeCell ref="A491:J493"/>
    <mergeCell ref="K491:L493"/>
    <mergeCell ref="A496:L496"/>
    <mergeCell ref="A498:B499"/>
    <mergeCell ref="C498:F499"/>
    <mergeCell ref="G498:G499"/>
    <mergeCell ref="H498:I499"/>
    <mergeCell ref="J498:L499"/>
    <mergeCell ref="A487:B487"/>
    <mergeCell ref="C487:K487"/>
    <mergeCell ref="A488:B488"/>
    <mergeCell ref="C488:K488"/>
    <mergeCell ref="A490:J490"/>
    <mergeCell ref="K490:L490"/>
    <mergeCell ref="A482:B482"/>
    <mergeCell ref="C482:K482"/>
    <mergeCell ref="A484:K484"/>
    <mergeCell ref="A485:B485"/>
    <mergeCell ref="C485:K485"/>
    <mergeCell ref="A486:B486"/>
    <mergeCell ref="C486:K486"/>
    <mergeCell ref="A479:B479"/>
    <mergeCell ref="C479:K479"/>
    <mergeCell ref="A480:B480"/>
    <mergeCell ref="C480:K480"/>
    <mergeCell ref="A481:B481"/>
    <mergeCell ref="C481:K481"/>
    <mergeCell ref="A474:B474"/>
    <mergeCell ref="C474:K474"/>
    <mergeCell ref="A475:B475"/>
    <mergeCell ref="C475:K475"/>
    <mergeCell ref="A477:K477"/>
    <mergeCell ref="A478:B478"/>
    <mergeCell ref="C478:K478"/>
    <mergeCell ref="A470:K470"/>
    <mergeCell ref="A471:B471"/>
    <mergeCell ref="C471:K471"/>
    <mergeCell ref="A472:B472"/>
    <mergeCell ref="C472:K472"/>
    <mergeCell ref="A473:B473"/>
    <mergeCell ref="C473:K473"/>
    <mergeCell ref="A466:B466"/>
    <mergeCell ref="C466:K466"/>
    <mergeCell ref="A467:B467"/>
    <mergeCell ref="C467:K467"/>
    <mergeCell ref="A468:B468"/>
    <mergeCell ref="C468:K468"/>
    <mergeCell ref="A462:D462"/>
    <mergeCell ref="E462:H462"/>
    <mergeCell ref="I462:L462"/>
    <mergeCell ref="A464:K464"/>
    <mergeCell ref="A465:B465"/>
    <mergeCell ref="C465:K465"/>
    <mergeCell ref="A460:D460"/>
    <mergeCell ref="E460:H460"/>
    <mergeCell ref="I460:L460"/>
    <mergeCell ref="A461:D461"/>
    <mergeCell ref="E461:H461"/>
    <mergeCell ref="I461:L461"/>
    <mergeCell ref="A458:D458"/>
    <mergeCell ref="E458:H458"/>
    <mergeCell ref="I458:L458"/>
    <mergeCell ref="A459:D459"/>
    <mergeCell ref="E459:H459"/>
    <mergeCell ref="I459:L459"/>
    <mergeCell ref="A456:D456"/>
    <mergeCell ref="E456:H456"/>
    <mergeCell ref="I456:L456"/>
    <mergeCell ref="A457:B457"/>
    <mergeCell ref="C457:D457"/>
    <mergeCell ref="E457:F457"/>
    <mergeCell ref="G457:H457"/>
    <mergeCell ref="I457:J457"/>
    <mergeCell ref="K457:L457"/>
    <mergeCell ref="A446:J448"/>
    <mergeCell ref="K446:L448"/>
    <mergeCell ref="A451:L451"/>
    <mergeCell ref="A453:B454"/>
    <mergeCell ref="C453:F454"/>
    <mergeCell ref="G453:G454"/>
    <mergeCell ref="H453:I454"/>
    <mergeCell ref="J453:L454"/>
    <mergeCell ref="A442:B442"/>
    <mergeCell ref="C442:K442"/>
    <mergeCell ref="A443:B443"/>
    <mergeCell ref="C443:K443"/>
    <mergeCell ref="A445:J445"/>
    <mergeCell ref="K445:L445"/>
    <mergeCell ref="A437:B437"/>
    <mergeCell ref="C437:K437"/>
    <mergeCell ref="A439:K439"/>
    <mergeCell ref="A440:B440"/>
    <mergeCell ref="C440:K440"/>
    <mergeCell ref="A441:B441"/>
    <mergeCell ref="C441:K441"/>
    <mergeCell ref="A434:B434"/>
    <mergeCell ref="C434:K434"/>
    <mergeCell ref="A435:B435"/>
    <mergeCell ref="C435:K435"/>
    <mergeCell ref="A436:B436"/>
    <mergeCell ref="C436:K436"/>
    <mergeCell ref="A429:B429"/>
    <mergeCell ref="C429:K429"/>
    <mergeCell ref="A430:B430"/>
    <mergeCell ref="C430:K430"/>
    <mergeCell ref="A432:K432"/>
    <mergeCell ref="A433:B433"/>
    <mergeCell ref="C433:K433"/>
    <mergeCell ref="A425:K425"/>
    <mergeCell ref="A426:B426"/>
    <mergeCell ref="C426:K426"/>
    <mergeCell ref="A427:B427"/>
    <mergeCell ref="C427:K427"/>
    <mergeCell ref="A428:B428"/>
    <mergeCell ref="C428:K428"/>
    <mergeCell ref="A421:B421"/>
    <mergeCell ref="C421:K421"/>
    <mergeCell ref="A422:B422"/>
    <mergeCell ref="C422:K422"/>
    <mergeCell ref="A423:B423"/>
    <mergeCell ref="C423:K423"/>
    <mergeCell ref="A417:D417"/>
    <mergeCell ref="E417:H417"/>
    <mergeCell ref="I417:L417"/>
    <mergeCell ref="A419:K419"/>
    <mergeCell ref="A420:B420"/>
    <mergeCell ref="C420:K420"/>
    <mergeCell ref="A415:D415"/>
    <mergeCell ref="E415:H415"/>
    <mergeCell ref="I415:L415"/>
    <mergeCell ref="A416:D416"/>
    <mergeCell ref="E416:H416"/>
    <mergeCell ref="I416:L416"/>
    <mergeCell ref="A413:D413"/>
    <mergeCell ref="E413:H413"/>
    <mergeCell ref="I413:L413"/>
    <mergeCell ref="A414:D414"/>
    <mergeCell ref="E414:H414"/>
    <mergeCell ref="I414:L414"/>
    <mergeCell ref="A411:D411"/>
    <mergeCell ref="E411:H411"/>
    <mergeCell ref="I411:L411"/>
    <mergeCell ref="A412:B412"/>
    <mergeCell ref="C412:D412"/>
    <mergeCell ref="E412:F412"/>
    <mergeCell ref="G412:H412"/>
    <mergeCell ref="I412:J412"/>
    <mergeCell ref="K412:L412"/>
    <mergeCell ref="A401:J403"/>
    <mergeCell ref="K401:L403"/>
    <mergeCell ref="A406:L406"/>
    <mergeCell ref="A408:B409"/>
    <mergeCell ref="C408:F409"/>
    <mergeCell ref="G408:G409"/>
    <mergeCell ref="H408:I409"/>
    <mergeCell ref="J408:L409"/>
    <mergeCell ref="A397:B397"/>
    <mergeCell ref="C397:K397"/>
    <mergeCell ref="A398:B398"/>
    <mergeCell ref="C398:K398"/>
    <mergeCell ref="A400:J400"/>
    <mergeCell ref="K400:L400"/>
    <mergeCell ref="A392:B392"/>
    <mergeCell ref="C392:K392"/>
    <mergeCell ref="A394:K394"/>
    <mergeCell ref="A395:B395"/>
    <mergeCell ref="C395:K395"/>
    <mergeCell ref="A396:B396"/>
    <mergeCell ref="C396:K396"/>
    <mergeCell ref="A389:B389"/>
    <mergeCell ref="C389:K389"/>
    <mergeCell ref="A390:B390"/>
    <mergeCell ref="C390:K390"/>
    <mergeCell ref="A391:B391"/>
    <mergeCell ref="C391:K391"/>
    <mergeCell ref="A384:B384"/>
    <mergeCell ref="C384:K384"/>
    <mergeCell ref="A385:B385"/>
    <mergeCell ref="C385:K385"/>
    <mergeCell ref="A387:K387"/>
    <mergeCell ref="A388:B388"/>
    <mergeCell ref="C388:K388"/>
    <mergeCell ref="A380:K380"/>
    <mergeCell ref="A381:B381"/>
    <mergeCell ref="C381:K381"/>
    <mergeCell ref="A382:B382"/>
    <mergeCell ref="C382:K382"/>
    <mergeCell ref="A383:B383"/>
    <mergeCell ref="C383:K383"/>
    <mergeCell ref="A376:B376"/>
    <mergeCell ref="C376:K376"/>
    <mergeCell ref="A377:B377"/>
    <mergeCell ref="C377:K377"/>
    <mergeCell ref="A378:B378"/>
    <mergeCell ref="C378:K378"/>
    <mergeCell ref="A372:D372"/>
    <mergeCell ref="E372:H372"/>
    <mergeCell ref="I372:L372"/>
    <mergeCell ref="A374:K374"/>
    <mergeCell ref="A375:B375"/>
    <mergeCell ref="C375:K375"/>
    <mergeCell ref="A370:D370"/>
    <mergeCell ref="E370:H370"/>
    <mergeCell ref="I370:L370"/>
    <mergeCell ref="A371:D371"/>
    <mergeCell ref="E371:H371"/>
    <mergeCell ref="I371:L371"/>
    <mergeCell ref="A368:D368"/>
    <mergeCell ref="E368:H368"/>
    <mergeCell ref="I368:L368"/>
    <mergeCell ref="A369:D369"/>
    <mergeCell ref="E369:H369"/>
    <mergeCell ref="I369:L369"/>
    <mergeCell ref="A366:D366"/>
    <mergeCell ref="E366:H366"/>
    <mergeCell ref="I366:L366"/>
    <mergeCell ref="A367:B367"/>
    <mergeCell ref="C367:D367"/>
    <mergeCell ref="E367:F367"/>
    <mergeCell ref="G367:H367"/>
    <mergeCell ref="I367:J367"/>
    <mergeCell ref="K367:L367"/>
    <mergeCell ref="A356:J358"/>
    <mergeCell ref="K356:L358"/>
    <mergeCell ref="A361:L361"/>
    <mergeCell ref="A363:B364"/>
    <mergeCell ref="C363:F364"/>
    <mergeCell ref="G363:G364"/>
    <mergeCell ref="H363:I364"/>
    <mergeCell ref="J363:L364"/>
    <mergeCell ref="A352:B352"/>
    <mergeCell ref="C352:K352"/>
    <mergeCell ref="A353:B353"/>
    <mergeCell ref="C353:K353"/>
    <mergeCell ref="A355:J355"/>
    <mergeCell ref="K355:L355"/>
    <mergeCell ref="A347:B347"/>
    <mergeCell ref="C347:K347"/>
    <mergeCell ref="A349:K349"/>
    <mergeCell ref="A350:B350"/>
    <mergeCell ref="C350:K350"/>
    <mergeCell ref="A351:B351"/>
    <mergeCell ref="C351:K351"/>
    <mergeCell ref="A344:B344"/>
    <mergeCell ref="C344:K344"/>
    <mergeCell ref="A345:B345"/>
    <mergeCell ref="C345:K345"/>
    <mergeCell ref="A346:B346"/>
    <mergeCell ref="C346:K346"/>
    <mergeCell ref="A339:B339"/>
    <mergeCell ref="C339:K339"/>
    <mergeCell ref="A340:B340"/>
    <mergeCell ref="C340:K340"/>
    <mergeCell ref="A342:K342"/>
    <mergeCell ref="A343:B343"/>
    <mergeCell ref="C343:K343"/>
    <mergeCell ref="A335:K335"/>
    <mergeCell ref="A336:B336"/>
    <mergeCell ref="C336:K336"/>
    <mergeCell ref="A337:B337"/>
    <mergeCell ref="C337:K337"/>
    <mergeCell ref="A338:B338"/>
    <mergeCell ref="C338:K338"/>
    <mergeCell ref="A331:B331"/>
    <mergeCell ref="C331:K331"/>
    <mergeCell ref="A332:B332"/>
    <mergeCell ref="C332:K332"/>
    <mergeCell ref="A333:B333"/>
    <mergeCell ref="C333:K333"/>
    <mergeCell ref="A327:D327"/>
    <mergeCell ref="E327:H327"/>
    <mergeCell ref="I327:L327"/>
    <mergeCell ref="A329:K329"/>
    <mergeCell ref="A330:B330"/>
    <mergeCell ref="C330:K330"/>
    <mergeCell ref="A325:D325"/>
    <mergeCell ref="E325:H325"/>
    <mergeCell ref="I325:L325"/>
    <mergeCell ref="A326:D326"/>
    <mergeCell ref="E326:H326"/>
    <mergeCell ref="I326:L326"/>
    <mergeCell ref="A323:D323"/>
    <mergeCell ref="E323:H323"/>
    <mergeCell ref="I323:L323"/>
    <mergeCell ref="A324:D324"/>
    <mergeCell ref="E324:H324"/>
    <mergeCell ref="I324:L324"/>
    <mergeCell ref="A321:D321"/>
    <mergeCell ref="E321:H321"/>
    <mergeCell ref="I321:L321"/>
    <mergeCell ref="A322:B322"/>
    <mergeCell ref="C322:D322"/>
    <mergeCell ref="E322:F322"/>
    <mergeCell ref="G322:H322"/>
    <mergeCell ref="I322:J322"/>
    <mergeCell ref="K322:L322"/>
    <mergeCell ref="A311:J313"/>
    <mergeCell ref="K311:L313"/>
    <mergeCell ref="A316:L316"/>
    <mergeCell ref="A318:B319"/>
    <mergeCell ref="C318:F319"/>
    <mergeCell ref="G318:G319"/>
    <mergeCell ref="H318:I319"/>
    <mergeCell ref="J318:L319"/>
    <mergeCell ref="A307:B307"/>
    <mergeCell ref="C307:K307"/>
    <mergeCell ref="A308:B308"/>
    <mergeCell ref="C308:K308"/>
    <mergeCell ref="A310:J310"/>
    <mergeCell ref="K310:L310"/>
    <mergeCell ref="A302:B302"/>
    <mergeCell ref="C302:K302"/>
    <mergeCell ref="A304:K304"/>
    <mergeCell ref="A305:B305"/>
    <mergeCell ref="C305:K305"/>
    <mergeCell ref="A306:B306"/>
    <mergeCell ref="C306:K306"/>
    <mergeCell ref="A299:B299"/>
    <mergeCell ref="C299:K299"/>
    <mergeCell ref="A300:B300"/>
    <mergeCell ref="C300:K300"/>
    <mergeCell ref="A301:B301"/>
    <mergeCell ref="C301:K301"/>
    <mergeCell ref="A294:B294"/>
    <mergeCell ref="C294:K294"/>
    <mergeCell ref="A295:B295"/>
    <mergeCell ref="C295:K295"/>
    <mergeCell ref="A297:K297"/>
    <mergeCell ref="A298:B298"/>
    <mergeCell ref="C298:K298"/>
    <mergeCell ref="A290:K290"/>
    <mergeCell ref="A291:B291"/>
    <mergeCell ref="C291:K291"/>
    <mergeCell ref="A292:B292"/>
    <mergeCell ref="C292:K292"/>
    <mergeCell ref="A293:B293"/>
    <mergeCell ref="C293:K293"/>
    <mergeCell ref="A286:B286"/>
    <mergeCell ref="C286:K286"/>
    <mergeCell ref="A287:B287"/>
    <mergeCell ref="C287:K287"/>
    <mergeCell ref="A288:B288"/>
    <mergeCell ref="C288:K288"/>
    <mergeCell ref="A282:D282"/>
    <mergeCell ref="E282:H282"/>
    <mergeCell ref="I282:L282"/>
    <mergeCell ref="A284:K284"/>
    <mergeCell ref="A285:B285"/>
    <mergeCell ref="C285:K285"/>
    <mergeCell ref="A280:D280"/>
    <mergeCell ref="E280:H280"/>
    <mergeCell ref="I280:L280"/>
    <mergeCell ref="A281:D281"/>
    <mergeCell ref="E281:H281"/>
    <mergeCell ref="I281:L281"/>
    <mergeCell ref="A278:D278"/>
    <mergeCell ref="E278:H278"/>
    <mergeCell ref="I278:L278"/>
    <mergeCell ref="A279:D279"/>
    <mergeCell ref="E279:H279"/>
    <mergeCell ref="I279:L279"/>
    <mergeCell ref="A276:D276"/>
    <mergeCell ref="E276:H276"/>
    <mergeCell ref="I276:L276"/>
    <mergeCell ref="A277:B277"/>
    <mergeCell ref="C277:D277"/>
    <mergeCell ref="E277:F277"/>
    <mergeCell ref="G277:H277"/>
    <mergeCell ref="I277:J277"/>
    <mergeCell ref="K277:L277"/>
    <mergeCell ref="A266:J268"/>
    <mergeCell ref="K266:L268"/>
    <mergeCell ref="A271:L271"/>
    <mergeCell ref="A273:B274"/>
    <mergeCell ref="C273:F274"/>
    <mergeCell ref="G273:G274"/>
    <mergeCell ref="H273:I274"/>
    <mergeCell ref="J273:L274"/>
    <mergeCell ref="A262:B262"/>
    <mergeCell ref="C262:K262"/>
    <mergeCell ref="A263:B263"/>
    <mergeCell ref="C263:K263"/>
    <mergeCell ref="A265:J265"/>
    <mergeCell ref="K265:L265"/>
    <mergeCell ref="A257:B257"/>
    <mergeCell ref="C257:K257"/>
    <mergeCell ref="A259:K259"/>
    <mergeCell ref="A260:B260"/>
    <mergeCell ref="C260:K260"/>
    <mergeCell ref="A261:B261"/>
    <mergeCell ref="C261:K261"/>
    <mergeCell ref="A254:B254"/>
    <mergeCell ref="C254:K254"/>
    <mergeCell ref="A255:B255"/>
    <mergeCell ref="C255:K255"/>
    <mergeCell ref="A256:B256"/>
    <mergeCell ref="C256:K256"/>
    <mergeCell ref="A249:B249"/>
    <mergeCell ref="C249:K249"/>
    <mergeCell ref="A250:B250"/>
    <mergeCell ref="C250:K250"/>
    <mergeCell ref="A252:K252"/>
    <mergeCell ref="A253:B253"/>
    <mergeCell ref="C253:K253"/>
    <mergeCell ref="A245:K245"/>
    <mergeCell ref="A246:B246"/>
    <mergeCell ref="C246:K246"/>
    <mergeCell ref="A247:B247"/>
    <mergeCell ref="C247:K247"/>
    <mergeCell ref="A248:B248"/>
    <mergeCell ref="C248:K248"/>
    <mergeCell ref="A241:B241"/>
    <mergeCell ref="C241:K241"/>
    <mergeCell ref="A242:B242"/>
    <mergeCell ref="C242:K242"/>
    <mergeCell ref="A243:B243"/>
    <mergeCell ref="C243:K243"/>
    <mergeCell ref="A237:D237"/>
    <mergeCell ref="E237:H237"/>
    <mergeCell ref="I237:L237"/>
    <mergeCell ref="A239:K239"/>
    <mergeCell ref="A240:B240"/>
    <mergeCell ref="C240:K240"/>
    <mergeCell ref="A235:D235"/>
    <mergeCell ref="E235:H235"/>
    <mergeCell ref="I235:L235"/>
    <mergeCell ref="A236:D236"/>
    <mergeCell ref="E236:H236"/>
    <mergeCell ref="I236:L236"/>
    <mergeCell ref="A233:D233"/>
    <mergeCell ref="E233:H233"/>
    <mergeCell ref="I233:L233"/>
    <mergeCell ref="A234:D234"/>
    <mergeCell ref="E234:H234"/>
    <mergeCell ref="I234:L234"/>
    <mergeCell ref="A231:D231"/>
    <mergeCell ref="E231:H231"/>
    <mergeCell ref="I231:L231"/>
    <mergeCell ref="A232:B232"/>
    <mergeCell ref="C232:D232"/>
    <mergeCell ref="E232:F232"/>
    <mergeCell ref="G232:H232"/>
    <mergeCell ref="I232:J232"/>
    <mergeCell ref="K232:L232"/>
    <mergeCell ref="A221:J223"/>
    <mergeCell ref="K221:L223"/>
    <mergeCell ref="A226:L226"/>
    <mergeCell ref="A228:B229"/>
    <mergeCell ref="C228:F229"/>
    <mergeCell ref="G228:G229"/>
    <mergeCell ref="H228:I229"/>
    <mergeCell ref="J228:L229"/>
    <mergeCell ref="A217:B217"/>
    <mergeCell ref="C217:K217"/>
    <mergeCell ref="A218:B218"/>
    <mergeCell ref="C218:K218"/>
    <mergeCell ref="A220:J220"/>
    <mergeCell ref="K220:L220"/>
    <mergeCell ref="A212:B212"/>
    <mergeCell ref="C212:K212"/>
    <mergeCell ref="A214:K214"/>
    <mergeCell ref="A215:B215"/>
    <mergeCell ref="C215:K215"/>
    <mergeCell ref="A216:B216"/>
    <mergeCell ref="C216:K216"/>
    <mergeCell ref="A209:B209"/>
    <mergeCell ref="C209:K209"/>
    <mergeCell ref="A210:B210"/>
    <mergeCell ref="C210:K210"/>
    <mergeCell ref="A211:B211"/>
    <mergeCell ref="C211:K211"/>
    <mergeCell ref="A204:B204"/>
    <mergeCell ref="C204:K204"/>
    <mergeCell ref="A205:B205"/>
    <mergeCell ref="C205:K205"/>
    <mergeCell ref="A207:K207"/>
    <mergeCell ref="A208:B208"/>
    <mergeCell ref="C208:K208"/>
    <mergeCell ref="A200:K200"/>
    <mergeCell ref="A201:B201"/>
    <mergeCell ref="C201:K201"/>
    <mergeCell ref="A202:B202"/>
    <mergeCell ref="C202:K202"/>
    <mergeCell ref="A203:B203"/>
    <mergeCell ref="C203:K203"/>
    <mergeCell ref="A196:B196"/>
    <mergeCell ref="C196:K196"/>
    <mergeCell ref="A197:B197"/>
    <mergeCell ref="C197:K197"/>
    <mergeCell ref="A198:B198"/>
    <mergeCell ref="C198:K198"/>
    <mergeCell ref="A192:D192"/>
    <mergeCell ref="E192:H192"/>
    <mergeCell ref="I192:L192"/>
    <mergeCell ref="A194:K194"/>
    <mergeCell ref="A195:B195"/>
    <mergeCell ref="C195:K195"/>
    <mergeCell ref="A190:D190"/>
    <mergeCell ref="E190:H190"/>
    <mergeCell ref="I190:L190"/>
    <mergeCell ref="A191:D191"/>
    <mergeCell ref="E191:H191"/>
    <mergeCell ref="I191:L191"/>
    <mergeCell ref="A188:D188"/>
    <mergeCell ref="E188:H188"/>
    <mergeCell ref="I188:L188"/>
    <mergeCell ref="A189:D189"/>
    <mergeCell ref="E189:H189"/>
    <mergeCell ref="I189:L189"/>
    <mergeCell ref="A186:D186"/>
    <mergeCell ref="E186:H186"/>
    <mergeCell ref="I186:L186"/>
    <mergeCell ref="A187:B187"/>
    <mergeCell ref="C187:D187"/>
    <mergeCell ref="E187:F187"/>
    <mergeCell ref="G187:H187"/>
    <mergeCell ref="I187:J187"/>
    <mergeCell ref="K187:L187"/>
    <mergeCell ref="A176:J178"/>
    <mergeCell ref="K176:L178"/>
    <mergeCell ref="A181:L181"/>
    <mergeCell ref="A183:B184"/>
    <mergeCell ref="C183:F184"/>
    <mergeCell ref="G183:G184"/>
    <mergeCell ref="H183:I184"/>
    <mergeCell ref="J183:L184"/>
    <mergeCell ref="A172:B172"/>
    <mergeCell ref="C172:K172"/>
    <mergeCell ref="A173:B173"/>
    <mergeCell ref="C173:K173"/>
    <mergeCell ref="A175:J175"/>
    <mergeCell ref="K175:L175"/>
    <mergeCell ref="A167:B167"/>
    <mergeCell ref="C167:K167"/>
    <mergeCell ref="A169:K169"/>
    <mergeCell ref="A170:B170"/>
    <mergeCell ref="C170:K170"/>
    <mergeCell ref="A171:B171"/>
    <mergeCell ref="C171:K171"/>
    <mergeCell ref="A164:B164"/>
    <mergeCell ref="C164:K164"/>
    <mergeCell ref="A165:B165"/>
    <mergeCell ref="C165:K165"/>
    <mergeCell ref="A166:B166"/>
    <mergeCell ref="C166:K166"/>
    <mergeCell ref="A159:B159"/>
    <mergeCell ref="C159:K159"/>
    <mergeCell ref="A160:B160"/>
    <mergeCell ref="C160:K160"/>
    <mergeCell ref="A162:K162"/>
    <mergeCell ref="A163:B163"/>
    <mergeCell ref="C163:K163"/>
    <mergeCell ref="A155:K155"/>
    <mergeCell ref="A156:B156"/>
    <mergeCell ref="C156:K156"/>
    <mergeCell ref="A157:B157"/>
    <mergeCell ref="C157:K157"/>
    <mergeCell ref="A158:B158"/>
    <mergeCell ref="C158:K158"/>
    <mergeCell ref="A151:B151"/>
    <mergeCell ref="C151:K151"/>
    <mergeCell ref="A152:B152"/>
    <mergeCell ref="C152:K152"/>
    <mergeCell ref="A153:B153"/>
    <mergeCell ref="C153:K153"/>
    <mergeCell ref="A147:D147"/>
    <mergeCell ref="E147:H147"/>
    <mergeCell ref="I147:L147"/>
    <mergeCell ref="A149:K149"/>
    <mergeCell ref="A150:B150"/>
    <mergeCell ref="C150:K150"/>
    <mergeCell ref="A145:D145"/>
    <mergeCell ref="E145:H145"/>
    <mergeCell ref="I145:L145"/>
    <mergeCell ref="A146:D146"/>
    <mergeCell ref="E146:H146"/>
    <mergeCell ref="I146:L146"/>
    <mergeCell ref="A143:D143"/>
    <mergeCell ref="E143:H143"/>
    <mergeCell ref="I143:L143"/>
    <mergeCell ref="A144:D144"/>
    <mergeCell ref="E144:H144"/>
    <mergeCell ref="I144:L144"/>
    <mergeCell ref="A141:D141"/>
    <mergeCell ref="E141:H141"/>
    <mergeCell ref="I141:L141"/>
    <mergeCell ref="A142:B142"/>
    <mergeCell ref="C142:D142"/>
    <mergeCell ref="E142:F142"/>
    <mergeCell ref="G142:H142"/>
    <mergeCell ref="I142:J142"/>
    <mergeCell ref="K142:L142"/>
    <mergeCell ref="A131:J133"/>
    <mergeCell ref="K131:L133"/>
    <mergeCell ref="A136:L136"/>
    <mergeCell ref="A138:B139"/>
    <mergeCell ref="C138:F139"/>
    <mergeCell ref="G138:G139"/>
    <mergeCell ref="H138:I139"/>
    <mergeCell ref="J138:L139"/>
    <mergeCell ref="A127:B127"/>
    <mergeCell ref="C127:K127"/>
    <mergeCell ref="A128:B128"/>
    <mergeCell ref="C128:K128"/>
    <mergeCell ref="A130:J130"/>
    <mergeCell ref="K130:L130"/>
    <mergeCell ref="A122:B122"/>
    <mergeCell ref="C122:K122"/>
    <mergeCell ref="A124:K124"/>
    <mergeCell ref="A125:B125"/>
    <mergeCell ref="C125:K125"/>
    <mergeCell ref="A126:B126"/>
    <mergeCell ref="C126:K126"/>
    <mergeCell ref="A119:B119"/>
    <mergeCell ref="C119:K119"/>
    <mergeCell ref="A120:B120"/>
    <mergeCell ref="C120:K120"/>
    <mergeCell ref="A121:B121"/>
    <mergeCell ref="C121:K121"/>
    <mergeCell ref="A114:B114"/>
    <mergeCell ref="C114:K114"/>
    <mergeCell ref="A115:B115"/>
    <mergeCell ref="C115:K115"/>
    <mergeCell ref="A117:K117"/>
    <mergeCell ref="A118:B118"/>
    <mergeCell ref="C118:K118"/>
    <mergeCell ref="A110:K110"/>
    <mergeCell ref="A111:B111"/>
    <mergeCell ref="C111:K111"/>
    <mergeCell ref="A112:B112"/>
    <mergeCell ref="C112:K112"/>
    <mergeCell ref="A113:B113"/>
    <mergeCell ref="C113:K113"/>
    <mergeCell ref="A106:B106"/>
    <mergeCell ref="C106:K106"/>
    <mergeCell ref="A107:B107"/>
    <mergeCell ref="C107:K107"/>
    <mergeCell ref="A108:B108"/>
    <mergeCell ref="C108:K108"/>
    <mergeCell ref="A102:D102"/>
    <mergeCell ref="E102:H102"/>
    <mergeCell ref="I102:L102"/>
    <mergeCell ref="A104:K104"/>
    <mergeCell ref="A105:B105"/>
    <mergeCell ref="C105:K105"/>
    <mergeCell ref="A100:D100"/>
    <mergeCell ref="E100:H100"/>
    <mergeCell ref="I100:L100"/>
    <mergeCell ref="A101:D101"/>
    <mergeCell ref="E101:H101"/>
    <mergeCell ref="I101:L101"/>
    <mergeCell ref="A98:D98"/>
    <mergeCell ref="E98:H98"/>
    <mergeCell ref="I98:L98"/>
    <mergeCell ref="A99:D99"/>
    <mergeCell ref="E99:H99"/>
    <mergeCell ref="I99:L99"/>
    <mergeCell ref="A96:D96"/>
    <mergeCell ref="E96:H96"/>
    <mergeCell ref="I96:L96"/>
    <mergeCell ref="A97:B97"/>
    <mergeCell ref="C97:D97"/>
    <mergeCell ref="E97:F97"/>
    <mergeCell ref="G97:H97"/>
    <mergeCell ref="I97:J97"/>
    <mergeCell ref="K97:L97"/>
    <mergeCell ref="A86:J88"/>
    <mergeCell ref="K86:L88"/>
    <mergeCell ref="A91:L91"/>
    <mergeCell ref="A93:B94"/>
    <mergeCell ref="C93:F94"/>
    <mergeCell ref="G93:G94"/>
    <mergeCell ref="H93:I94"/>
    <mergeCell ref="J93:L94"/>
    <mergeCell ref="A82:B82"/>
    <mergeCell ref="C82:K82"/>
    <mergeCell ref="A83:B83"/>
    <mergeCell ref="C83:K83"/>
    <mergeCell ref="A85:J85"/>
    <mergeCell ref="K85:L85"/>
    <mergeCell ref="A77:B77"/>
    <mergeCell ref="C77:K77"/>
    <mergeCell ref="A79:K79"/>
    <mergeCell ref="A80:B80"/>
    <mergeCell ref="C80:K80"/>
    <mergeCell ref="A81:B81"/>
    <mergeCell ref="C81:K81"/>
    <mergeCell ref="A74:B74"/>
    <mergeCell ref="C74:K74"/>
    <mergeCell ref="A75:B75"/>
    <mergeCell ref="C75:K75"/>
    <mergeCell ref="A76:B76"/>
    <mergeCell ref="C76:K76"/>
    <mergeCell ref="A69:B69"/>
    <mergeCell ref="C69:K69"/>
    <mergeCell ref="A70:B70"/>
    <mergeCell ref="C70:K70"/>
    <mergeCell ref="A72:K72"/>
    <mergeCell ref="A73:B73"/>
    <mergeCell ref="C73:K73"/>
    <mergeCell ref="A65:K65"/>
    <mergeCell ref="A66:B66"/>
    <mergeCell ref="C66:K66"/>
    <mergeCell ref="A67:B67"/>
    <mergeCell ref="C67:K67"/>
    <mergeCell ref="A68:B68"/>
    <mergeCell ref="C68:K68"/>
    <mergeCell ref="A61:B61"/>
    <mergeCell ref="C61:K61"/>
    <mergeCell ref="A62:B62"/>
    <mergeCell ref="C62:K62"/>
    <mergeCell ref="A63:B63"/>
    <mergeCell ref="C63:K63"/>
    <mergeCell ref="A57:D57"/>
    <mergeCell ref="E57:H57"/>
    <mergeCell ref="I57:L57"/>
    <mergeCell ref="A59:K59"/>
    <mergeCell ref="A60:B60"/>
    <mergeCell ref="C60:K60"/>
    <mergeCell ref="A55:D55"/>
    <mergeCell ref="E55:H55"/>
    <mergeCell ref="I55:L55"/>
    <mergeCell ref="A56:D56"/>
    <mergeCell ref="E56:H56"/>
    <mergeCell ref="I56:L56"/>
    <mergeCell ref="A53:D53"/>
    <mergeCell ref="E53:H53"/>
    <mergeCell ref="I53:L53"/>
    <mergeCell ref="A54:D54"/>
    <mergeCell ref="E54:H54"/>
    <mergeCell ref="I54:L54"/>
    <mergeCell ref="A51:D51"/>
    <mergeCell ref="E51:H51"/>
    <mergeCell ref="I51:L51"/>
    <mergeCell ref="A52:B52"/>
    <mergeCell ref="C52:D52"/>
    <mergeCell ref="E52:F52"/>
    <mergeCell ref="G52:H52"/>
    <mergeCell ref="I52:J52"/>
    <mergeCell ref="K52:L52"/>
    <mergeCell ref="A41:J43"/>
    <mergeCell ref="K41:L43"/>
    <mergeCell ref="A46:L46"/>
    <mergeCell ref="A48:B49"/>
    <mergeCell ref="C48:F49"/>
    <mergeCell ref="G48:G49"/>
    <mergeCell ref="H48:I49"/>
    <mergeCell ref="J48:L49"/>
    <mergeCell ref="A37:B37"/>
    <mergeCell ref="C37:K37"/>
    <mergeCell ref="A38:B38"/>
    <mergeCell ref="C38:K38"/>
    <mergeCell ref="A40:J40"/>
    <mergeCell ref="K40:L40"/>
    <mergeCell ref="A32:B32"/>
    <mergeCell ref="C32:K32"/>
    <mergeCell ref="A34:K34"/>
    <mergeCell ref="A35:B35"/>
    <mergeCell ref="C35:K35"/>
    <mergeCell ref="A36:B36"/>
    <mergeCell ref="C36:K36"/>
    <mergeCell ref="A29:B29"/>
    <mergeCell ref="C29:K29"/>
    <mergeCell ref="A30:B30"/>
    <mergeCell ref="C30:K30"/>
    <mergeCell ref="A31:B31"/>
    <mergeCell ref="C31:K31"/>
    <mergeCell ref="A25:B25"/>
    <mergeCell ref="C25:K25"/>
    <mergeCell ref="A27:K27"/>
    <mergeCell ref="A28:B28"/>
    <mergeCell ref="C28:K28"/>
    <mergeCell ref="A20:K20"/>
    <mergeCell ref="A21:B21"/>
    <mergeCell ref="C21:K21"/>
    <mergeCell ref="A22:B22"/>
    <mergeCell ref="C22:K22"/>
    <mergeCell ref="A23:B23"/>
    <mergeCell ref="C23:K23"/>
    <mergeCell ref="A16:B16"/>
    <mergeCell ref="C16:K16"/>
    <mergeCell ref="A17:B17"/>
    <mergeCell ref="C17:K17"/>
    <mergeCell ref="A18:B18"/>
    <mergeCell ref="C18:K18"/>
    <mergeCell ref="A14:K14"/>
    <mergeCell ref="A15:B15"/>
    <mergeCell ref="C15:K15"/>
    <mergeCell ref="A10:D10"/>
    <mergeCell ref="E10:H10"/>
    <mergeCell ref="I10:L10"/>
    <mergeCell ref="A11:D11"/>
    <mergeCell ref="E11:H11"/>
    <mergeCell ref="I11:L11"/>
    <mergeCell ref="A8:D8"/>
    <mergeCell ref="E8:H8"/>
    <mergeCell ref="I8:L8"/>
    <mergeCell ref="A9:D9"/>
    <mergeCell ref="E9:H9"/>
    <mergeCell ref="I9:L9"/>
    <mergeCell ref="A24:B24"/>
    <mergeCell ref="C24:K24"/>
    <mergeCell ref="A6:D6"/>
    <mergeCell ref="E6:H6"/>
    <mergeCell ref="I6:L6"/>
    <mergeCell ref="A7:B7"/>
    <mergeCell ref="C7:D7"/>
    <mergeCell ref="E7:F7"/>
    <mergeCell ref="G7:H7"/>
    <mergeCell ref="I7:J7"/>
    <mergeCell ref="K7:L7"/>
    <mergeCell ref="A1:L1"/>
    <mergeCell ref="A3:B4"/>
    <mergeCell ref="C3:F4"/>
    <mergeCell ref="G3:G4"/>
    <mergeCell ref="H3:I4"/>
    <mergeCell ref="J3:L4"/>
    <mergeCell ref="A12:D12"/>
    <mergeCell ref="E12:H12"/>
    <mergeCell ref="I12:L12"/>
  </mergeCells>
  <pageMargins left="0.7" right="0.7" top="0.75" bottom="0.75" header="0.51180555555555551" footer="0.51180555555555551"/>
  <pageSetup paperSize="9" scale="80" firstPageNumber="0" orientation="portrait" horizontalDpi="300" verticalDpi="300"/>
  <headerFooter alignWithMargins="0"/>
  <rowBreaks count="2" manualBreakCount="2">
    <brk id="44" max="16383" man="1"/>
    <brk id="89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M1799"/>
  <sheetViews>
    <sheetView zoomScale="60" zoomScaleNormal="60" zoomScalePageLayoutView="60" workbookViewId="0">
      <selection activeCell="A5" sqref="A5"/>
    </sheetView>
  </sheetViews>
  <sheetFormatPr defaultColWidth="8.85546875" defaultRowHeight="15" x14ac:dyDescent="0.25"/>
  <cols>
    <col min="1" max="12" width="7.7109375" style="1" customWidth="1"/>
    <col min="13" max="16384" width="8.85546875" style="1"/>
  </cols>
  <sheetData>
    <row r="1" spans="1:12" ht="24.6" customHeight="1" x14ac:dyDescent="0.25">
      <c r="A1" s="423" t="e">
        <f>'Child Tracking Record Sheets'!$B$1:$F$1</f>
        <v>#VALUE!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</row>
    <row r="2" spans="1:12" ht="11.1" customHeight="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 ht="12" customHeight="1" x14ac:dyDescent="0.25">
      <c r="A3" s="424" t="s">
        <v>17</v>
      </c>
      <c r="B3" s="424"/>
      <c r="C3" s="425" t="str">
        <f>'Class Record S5'!E$2</f>
        <v>John Smith</v>
      </c>
      <c r="D3" s="425"/>
      <c r="E3" s="425"/>
      <c r="F3" s="425"/>
      <c r="G3" s="424" t="s">
        <v>18</v>
      </c>
      <c r="H3" s="426" t="e">
        <f>'Class Record S5'!#REF!</f>
        <v>#REF!</v>
      </c>
      <c r="I3" s="426"/>
      <c r="J3" s="427" t="str">
        <f>'Class Record S5'!$C$2</f>
        <v>CLASS</v>
      </c>
      <c r="K3" s="427"/>
      <c r="L3" s="427"/>
    </row>
    <row r="4" spans="1:12" ht="12" customHeight="1" x14ac:dyDescent="0.25">
      <c r="A4" s="424"/>
      <c r="B4" s="424"/>
      <c r="C4" s="425"/>
      <c r="D4" s="425"/>
      <c r="E4" s="425"/>
      <c r="F4" s="425"/>
      <c r="G4" s="424"/>
      <c r="H4" s="426"/>
      <c r="I4" s="426"/>
      <c r="J4" s="427"/>
      <c r="K4" s="427"/>
      <c r="L4" s="427"/>
    </row>
    <row r="5" spans="1:12" ht="11.1" customHeigh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2" ht="20.100000000000001" customHeight="1" x14ac:dyDescent="0.25">
      <c r="A6" s="417" t="s">
        <v>19</v>
      </c>
      <c r="B6" s="417"/>
      <c r="C6" s="417"/>
      <c r="D6" s="417"/>
      <c r="E6" s="418" t="s">
        <v>20</v>
      </c>
      <c r="F6" s="418"/>
      <c r="G6" s="418"/>
      <c r="H6" s="418"/>
      <c r="I6" s="419" t="s">
        <v>21</v>
      </c>
      <c r="J6" s="419"/>
      <c r="K6" s="419"/>
      <c r="L6" s="419"/>
    </row>
    <row r="7" spans="1:12" ht="20.100000000000001" customHeight="1" x14ac:dyDescent="0.25">
      <c r="A7" s="420" t="s">
        <v>22</v>
      </c>
      <c r="B7" s="420"/>
      <c r="C7" s="421" t="s">
        <v>23</v>
      </c>
      <c r="D7" s="421"/>
      <c r="E7" s="421" t="s">
        <v>24</v>
      </c>
      <c r="F7" s="421"/>
      <c r="G7" s="421" t="s">
        <v>25</v>
      </c>
      <c r="H7" s="421"/>
      <c r="I7" s="421" t="s">
        <v>26</v>
      </c>
      <c r="J7" s="421"/>
      <c r="K7" s="422" t="s">
        <v>27</v>
      </c>
      <c r="L7" s="422"/>
    </row>
    <row r="8" spans="1:12" ht="15" customHeight="1" x14ac:dyDescent="0.25">
      <c r="A8" s="433" t="s">
        <v>28</v>
      </c>
      <c r="B8" s="433"/>
      <c r="C8" s="433"/>
      <c r="D8" s="433"/>
      <c r="E8" s="433" t="s">
        <v>29</v>
      </c>
      <c r="F8" s="433"/>
      <c r="G8" s="433"/>
      <c r="H8" s="433"/>
      <c r="I8" s="433" t="s">
        <v>30</v>
      </c>
      <c r="J8" s="433"/>
      <c r="K8" s="433"/>
      <c r="L8" s="433"/>
    </row>
    <row r="9" spans="1:12" ht="15" customHeight="1" x14ac:dyDescent="0.25">
      <c r="A9" s="432" t="s">
        <v>31</v>
      </c>
      <c r="B9" s="432"/>
      <c r="C9" s="432"/>
      <c r="D9" s="432"/>
      <c r="E9" s="432" t="s">
        <v>32</v>
      </c>
      <c r="F9" s="432"/>
      <c r="G9" s="432"/>
      <c r="H9" s="432"/>
      <c r="I9" s="432" t="s">
        <v>33</v>
      </c>
      <c r="J9" s="432"/>
      <c r="K9" s="432"/>
      <c r="L9" s="432"/>
    </row>
    <row r="10" spans="1:12" ht="15" customHeight="1" x14ac:dyDescent="0.25">
      <c r="A10" s="432" t="s">
        <v>34</v>
      </c>
      <c r="B10" s="432"/>
      <c r="C10" s="432"/>
      <c r="D10" s="432"/>
      <c r="E10" s="432" t="s">
        <v>35</v>
      </c>
      <c r="F10" s="432"/>
      <c r="G10" s="432"/>
      <c r="H10" s="432"/>
      <c r="I10" s="432" t="s">
        <v>36</v>
      </c>
      <c r="J10" s="432"/>
      <c r="K10" s="432"/>
      <c r="L10" s="432"/>
    </row>
    <row r="11" spans="1:12" ht="15" customHeight="1" x14ac:dyDescent="0.25">
      <c r="A11" s="432" t="s">
        <v>37</v>
      </c>
      <c r="B11" s="432"/>
      <c r="C11" s="432"/>
      <c r="D11" s="432"/>
      <c r="E11" s="432" t="s">
        <v>38</v>
      </c>
      <c r="F11" s="432"/>
      <c r="G11" s="432"/>
      <c r="H11" s="432"/>
      <c r="I11" s="432" t="s">
        <v>39</v>
      </c>
      <c r="J11" s="432"/>
      <c r="K11" s="432"/>
      <c r="L11" s="432"/>
    </row>
    <row r="12" spans="1:12" ht="15" customHeight="1" x14ac:dyDescent="0.25">
      <c r="A12" s="428" t="s">
        <v>40</v>
      </c>
      <c r="B12" s="428"/>
      <c r="C12" s="428"/>
      <c r="D12" s="428"/>
      <c r="E12" s="428" t="s">
        <v>41</v>
      </c>
      <c r="F12" s="428"/>
      <c r="G12" s="428"/>
      <c r="H12" s="428"/>
      <c r="I12" s="428" t="s">
        <v>42</v>
      </c>
      <c r="J12" s="428"/>
      <c r="K12" s="428"/>
      <c r="L12" s="428"/>
    </row>
    <row r="13" spans="1:12" ht="11.1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20.100000000000001" customHeight="1" x14ac:dyDescent="0.25">
      <c r="A14" s="429" t="s">
        <v>46</v>
      </c>
      <c r="B14" s="429"/>
      <c r="C14" s="429"/>
      <c r="D14" s="429"/>
      <c r="E14" s="429"/>
      <c r="F14" s="429"/>
      <c r="G14" s="429"/>
      <c r="H14" s="429"/>
      <c r="I14" s="429"/>
      <c r="J14" s="429"/>
      <c r="K14" s="429"/>
      <c r="L14" s="6" t="s">
        <v>43</v>
      </c>
    </row>
    <row r="15" spans="1:12" ht="26.1" customHeight="1" x14ac:dyDescent="0.25">
      <c r="A15" s="430" t="str">
        <f>IF(ISERROR(VLOOKUP('Child Tracking Record Sheets'!P1,'Child Tracking Record Sheets'!#REF!,2,0)),"",VLOOKUP('Child Tracking Record Sheets'!P1,'Child Tracking Record Sheets'!#REF!,2,0))</f>
        <v/>
      </c>
      <c r="B15" s="430"/>
      <c r="C15" s="431" t="str">
        <f>IF(ISERROR(VLOOKUP('Child Tracking Record Sheets'!P1,'Class Record S5'!#REF!,2,0)),"",VLOOKUP('Child Tracking Record Sheets'!P1,'Class Record S5'!#REF!,2,0))</f>
        <v/>
      </c>
      <c r="D15" s="431"/>
      <c r="E15" s="431"/>
      <c r="F15" s="431"/>
      <c r="G15" s="431"/>
      <c r="H15" s="431"/>
      <c r="I15" s="431"/>
      <c r="J15" s="431"/>
      <c r="K15" s="431"/>
      <c r="L15" s="7"/>
    </row>
    <row r="16" spans="1:12" ht="26.1" customHeight="1" x14ac:dyDescent="0.25">
      <c r="A16" s="434" t="str">
        <f>IF(ISERROR(VLOOKUP('Child Tracking Record Sheets'!#REF!,'Child Tracking Record Sheets'!#REF!,2,0)),"",VLOOKUP('Child Tracking Record Sheets'!#REF!,'Child Tracking Record Sheets'!#REF!,2,0))</f>
        <v/>
      </c>
      <c r="B16" s="434"/>
      <c r="C16" s="435" t="str">
        <f>IF(ISERROR(VLOOKUP('Child Tracking Record Sheets'!#REF!,'Class Record S5'!#REF!,2,0)),"",VLOOKUP('Child Tracking Record Sheets'!#REF!,'Class Record S5'!#REF!,2,0))</f>
        <v/>
      </c>
      <c r="D16" s="435"/>
      <c r="E16" s="435"/>
      <c r="F16" s="435"/>
      <c r="G16" s="435"/>
      <c r="H16" s="435"/>
      <c r="I16" s="435"/>
      <c r="J16" s="435"/>
      <c r="K16" s="435"/>
      <c r="L16" s="8"/>
    </row>
    <row r="17" spans="1:12" ht="26.1" customHeight="1" x14ac:dyDescent="0.25">
      <c r="A17" s="434" t="str">
        <f>IF(ISERROR(VLOOKUP('Child Tracking Record Sheets'!P2,'Child Tracking Record Sheets'!#REF!,2,0)),"",VLOOKUP('Child Tracking Record Sheets'!P2,'Child Tracking Record Sheets'!#REF!,2,0))</f>
        <v/>
      </c>
      <c r="B17" s="434"/>
      <c r="C17" s="435" t="str">
        <f>IF(ISERROR(VLOOKUP('Child Tracking Record Sheets'!P2,'Class Record S5'!#REF!,2,0)),"",VLOOKUP('Child Tracking Record Sheets'!P2,'Class Record S5'!#REF!,2,0))</f>
        <v/>
      </c>
      <c r="D17" s="435"/>
      <c r="E17" s="435"/>
      <c r="F17" s="435"/>
      <c r="G17" s="435"/>
      <c r="H17" s="435"/>
      <c r="I17" s="435"/>
      <c r="J17" s="435"/>
      <c r="K17" s="435"/>
      <c r="L17" s="8"/>
    </row>
    <row r="18" spans="1:12" ht="26.1" customHeight="1" x14ac:dyDescent="0.25">
      <c r="A18" s="436" t="str">
        <f>IF(ISERROR(VLOOKUP('Child Tracking Record Sheets'!P3,'Child Tracking Record Sheets'!#REF!,2,0)),"",VLOOKUP('Child Tracking Record Sheets'!P3,'Child Tracking Record Sheets'!#REF!,2,0))</f>
        <v/>
      </c>
      <c r="B18" s="436"/>
      <c r="C18" s="437" t="str">
        <f>IF(ISERROR(VLOOKUP('Child Tracking Record Sheets'!P3,'Class Record S5'!#REF!,2,0)),"",VLOOKUP('Child Tracking Record Sheets'!P3,'Class Record S5'!#REF!,2,0))</f>
        <v/>
      </c>
      <c r="D18" s="437"/>
      <c r="E18" s="437"/>
      <c r="F18" s="437"/>
      <c r="G18" s="437"/>
      <c r="H18" s="437"/>
      <c r="I18" s="437"/>
      <c r="J18" s="437"/>
      <c r="K18" s="437"/>
      <c r="L18" s="9"/>
    </row>
    <row r="19" spans="1:12" ht="11.1" customHeight="1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</row>
    <row r="20" spans="1:12" ht="20.100000000000001" customHeight="1" x14ac:dyDescent="0.25">
      <c r="A20" s="429" t="s">
        <v>47</v>
      </c>
      <c r="B20" s="429"/>
      <c r="C20" s="429"/>
      <c r="D20" s="429"/>
      <c r="E20" s="429"/>
      <c r="F20" s="429"/>
      <c r="G20" s="429"/>
      <c r="H20" s="429"/>
      <c r="I20" s="429"/>
      <c r="J20" s="429"/>
      <c r="K20" s="429"/>
      <c r="L20" s="6" t="s">
        <v>43</v>
      </c>
    </row>
    <row r="21" spans="1:12" ht="26.1" customHeight="1" x14ac:dyDescent="0.25">
      <c r="A21" s="430" t="str">
        <f>IF(ISERROR(VLOOKUP('Child Tracking Record Sheets'!P1,'Child Tracking Record Sheets'!#REF!,2,0)),"",VLOOKUP('Child Tracking Record Sheets'!P1,'Child Tracking Record Sheets'!#REF!,2,0))</f>
        <v/>
      </c>
      <c r="B21" s="430"/>
      <c r="C21" s="431" t="str">
        <f>IF(ISERROR(VLOOKUP('Child Tracking Record Sheets'!P1,'Class Record S5'!#REF!,2,0)),"",VLOOKUP('Child Tracking Record Sheets'!P1,'Class Record S5'!#REF!,2,0))</f>
        <v/>
      </c>
      <c r="D21" s="431"/>
      <c r="E21" s="431"/>
      <c r="F21" s="431"/>
      <c r="G21" s="431"/>
      <c r="H21" s="431"/>
      <c r="I21" s="431"/>
      <c r="J21" s="431"/>
      <c r="K21" s="431"/>
      <c r="L21" s="7"/>
    </row>
    <row r="22" spans="1:12" ht="26.1" customHeight="1" x14ac:dyDescent="0.25">
      <c r="A22" s="434" t="str">
        <f>IF(ISERROR(VLOOKUP('Child Tracking Record Sheets'!#REF!,'Child Tracking Record Sheets'!#REF!,2,0)),"",VLOOKUP('Child Tracking Record Sheets'!#REF!,'Child Tracking Record Sheets'!#REF!,2,0))</f>
        <v/>
      </c>
      <c r="B22" s="434"/>
      <c r="C22" s="435" t="str">
        <f>IF(ISERROR(VLOOKUP('Child Tracking Record Sheets'!#REF!,'Class Record S5'!#REF!,2,0)),"",VLOOKUP('Child Tracking Record Sheets'!#REF!,'Class Record S5'!#REF!,2,0))</f>
        <v/>
      </c>
      <c r="D22" s="435"/>
      <c r="E22" s="435"/>
      <c r="F22" s="435"/>
      <c r="G22" s="435"/>
      <c r="H22" s="435"/>
      <c r="I22" s="435"/>
      <c r="J22" s="435"/>
      <c r="K22" s="435"/>
      <c r="L22" s="8"/>
    </row>
    <row r="23" spans="1:12" ht="26.1" customHeight="1" x14ac:dyDescent="0.25">
      <c r="A23" s="434" t="str">
        <f>IF(ISERROR(VLOOKUP('Child Tracking Record Sheets'!P2,'Child Tracking Record Sheets'!#REF!,2,0)),"",VLOOKUP('Child Tracking Record Sheets'!P2,'Child Tracking Record Sheets'!#REF!,2,0))</f>
        <v/>
      </c>
      <c r="B23" s="434"/>
      <c r="C23" s="435" t="str">
        <f>IF(ISERROR(VLOOKUP('Child Tracking Record Sheets'!P2,'Class Record S5'!#REF!,2,0)),"",VLOOKUP('Child Tracking Record Sheets'!P2,'Class Record S5'!#REF!,2,0))</f>
        <v/>
      </c>
      <c r="D23" s="435"/>
      <c r="E23" s="435"/>
      <c r="F23" s="435"/>
      <c r="G23" s="435"/>
      <c r="H23" s="435"/>
      <c r="I23" s="435"/>
      <c r="J23" s="435"/>
      <c r="K23" s="435"/>
      <c r="L23" s="8"/>
    </row>
    <row r="24" spans="1:12" ht="26.1" customHeight="1" x14ac:dyDescent="0.25">
      <c r="A24" s="434" t="str">
        <f>IF(ISERROR(VLOOKUP('Child Tracking Record Sheets'!P3,'Child Tracking Record Sheets'!#REF!,2,0)),"",VLOOKUP('Child Tracking Record Sheets'!P3,'Child Tracking Record Sheets'!#REF!,2,0))</f>
        <v/>
      </c>
      <c r="B24" s="434"/>
      <c r="C24" s="435" t="str">
        <f>IF(ISERROR(VLOOKUP('Child Tracking Record Sheets'!P3,'Class Record S5'!#REF!,2,0)),"",VLOOKUP('Child Tracking Record Sheets'!P3,'Class Record S5'!#REF!,2,0))</f>
        <v/>
      </c>
      <c r="D24" s="435"/>
      <c r="E24" s="435"/>
      <c r="F24" s="435"/>
      <c r="G24" s="435"/>
      <c r="H24" s="435"/>
      <c r="I24" s="435"/>
      <c r="J24" s="435"/>
      <c r="K24" s="435"/>
      <c r="L24" s="8"/>
    </row>
    <row r="25" spans="1:12" ht="26.1" customHeight="1" x14ac:dyDescent="0.25">
      <c r="A25" s="436" t="str">
        <f>IF(ISERROR(VLOOKUP('Child Tracking Record Sheets'!P4,'Child Tracking Record Sheets'!#REF!,2,0)),"",VLOOKUP('Child Tracking Record Sheets'!P4,'Child Tracking Record Sheets'!#REF!,2,0))</f>
        <v/>
      </c>
      <c r="B25" s="436"/>
      <c r="C25" s="437" t="str">
        <f>IF(ISERROR(VLOOKUP('Child Tracking Record Sheets'!P4,'Class Record S5'!#REF!,2,0)),"",VLOOKUP('Child Tracking Record Sheets'!P4,'Class Record S5'!#REF!,2,0))</f>
        <v/>
      </c>
      <c r="D25" s="437"/>
      <c r="E25" s="437"/>
      <c r="F25" s="437"/>
      <c r="G25" s="437"/>
      <c r="H25" s="437"/>
      <c r="I25" s="437"/>
      <c r="J25" s="437"/>
      <c r="K25" s="437"/>
      <c r="L25" s="9"/>
    </row>
    <row r="26" spans="1:12" ht="11.1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</row>
    <row r="27" spans="1:12" ht="20.100000000000001" customHeight="1" x14ac:dyDescent="0.25">
      <c r="A27" s="429" t="s">
        <v>48</v>
      </c>
      <c r="B27" s="429"/>
      <c r="C27" s="429"/>
      <c r="D27" s="429"/>
      <c r="E27" s="429"/>
      <c r="F27" s="429"/>
      <c r="G27" s="429"/>
      <c r="H27" s="429"/>
      <c r="I27" s="429"/>
      <c r="J27" s="429"/>
      <c r="K27" s="429"/>
      <c r="L27" s="6" t="s">
        <v>43</v>
      </c>
    </row>
    <row r="28" spans="1:12" ht="26.1" customHeight="1" x14ac:dyDescent="0.25">
      <c r="A28" s="430" t="str">
        <f>IF(ISERROR(VLOOKUP('Child Tracking Record Sheets'!P1,'Child Tracking Record Sheets'!#REF!,2,0)),"",VLOOKUP('Child Tracking Record Sheets'!P1,'Child Tracking Record Sheets'!#REF!,2,0))</f>
        <v/>
      </c>
      <c r="B28" s="430"/>
      <c r="C28" s="431" t="str">
        <f>IF(ISERROR(VLOOKUP('Child Tracking Record Sheets'!P1,'Class Record S5'!#REF!,2,0)),"",VLOOKUP('Child Tracking Record Sheets'!P1,'Class Record S5'!#REF!,2,0))</f>
        <v/>
      </c>
      <c r="D28" s="431"/>
      <c r="E28" s="431"/>
      <c r="F28" s="431"/>
      <c r="G28" s="431"/>
      <c r="H28" s="431"/>
      <c r="I28" s="431"/>
      <c r="J28" s="431"/>
      <c r="K28" s="431"/>
      <c r="L28" s="7"/>
    </row>
    <row r="29" spans="1:12" ht="26.1" customHeight="1" x14ac:dyDescent="0.25">
      <c r="A29" s="434" t="str">
        <f>IF(ISERROR(VLOOKUP('Child Tracking Record Sheets'!#REF!,'Child Tracking Record Sheets'!#REF!,2,0)),"",VLOOKUP('Child Tracking Record Sheets'!#REF!,'Child Tracking Record Sheets'!#REF!,2,0))</f>
        <v/>
      </c>
      <c r="B29" s="434"/>
      <c r="C29" s="435" t="str">
        <f>IF(ISERROR(VLOOKUP('Child Tracking Record Sheets'!#REF!,'Class Record S5'!#REF!,2,0)),"",VLOOKUP('Child Tracking Record Sheets'!#REF!,'Class Record S5'!#REF!,2,0))</f>
        <v/>
      </c>
      <c r="D29" s="435"/>
      <c r="E29" s="435"/>
      <c r="F29" s="435"/>
      <c r="G29" s="435"/>
      <c r="H29" s="435"/>
      <c r="I29" s="435"/>
      <c r="J29" s="435"/>
      <c r="K29" s="435"/>
      <c r="L29" s="8"/>
    </row>
    <row r="30" spans="1:12" ht="26.1" customHeight="1" x14ac:dyDescent="0.25">
      <c r="A30" s="434" t="str">
        <f>IF(ISERROR(VLOOKUP('Child Tracking Record Sheets'!P2,'Child Tracking Record Sheets'!#REF!,2,0)),"",VLOOKUP('Child Tracking Record Sheets'!P2,'Child Tracking Record Sheets'!#REF!,2,0))</f>
        <v/>
      </c>
      <c r="B30" s="434"/>
      <c r="C30" s="435" t="str">
        <f>IF(ISERROR(VLOOKUP('Child Tracking Record Sheets'!P2,'Class Record S5'!#REF!,2,0)),"",VLOOKUP('Child Tracking Record Sheets'!P2,'Class Record S5'!#REF!,2,0))</f>
        <v/>
      </c>
      <c r="D30" s="435"/>
      <c r="E30" s="435"/>
      <c r="F30" s="435"/>
      <c r="G30" s="435"/>
      <c r="H30" s="435"/>
      <c r="I30" s="435"/>
      <c r="J30" s="435"/>
      <c r="K30" s="435"/>
      <c r="L30" s="8"/>
    </row>
    <row r="31" spans="1:12" ht="26.1" customHeight="1" x14ac:dyDescent="0.25">
      <c r="A31" s="434" t="str">
        <f>IF(ISERROR(VLOOKUP('Child Tracking Record Sheets'!P3,'Child Tracking Record Sheets'!#REF!,2,0)),"",VLOOKUP('Child Tracking Record Sheets'!P3,'Child Tracking Record Sheets'!#REF!,2,0))</f>
        <v/>
      </c>
      <c r="B31" s="434"/>
      <c r="C31" s="435" t="str">
        <f>IF(ISERROR(VLOOKUP('Child Tracking Record Sheets'!P3,'Class Record S5'!#REF!,2,0)),"",VLOOKUP('Child Tracking Record Sheets'!P3,'Class Record S5'!#REF!,2,0))</f>
        <v/>
      </c>
      <c r="D31" s="435"/>
      <c r="E31" s="435"/>
      <c r="F31" s="435"/>
      <c r="G31" s="435"/>
      <c r="H31" s="435"/>
      <c r="I31" s="435"/>
      <c r="J31" s="435"/>
      <c r="K31" s="435"/>
      <c r="L31" s="8"/>
    </row>
    <row r="32" spans="1:12" ht="26.1" customHeight="1" x14ac:dyDescent="0.25">
      <c r="A32" s="436" t="str">
        <f>IF(ISERROR(VLOOKUP('Child Tracking Record Sheets'!P4,'Child Tracking Record Sheets'!#REF!,2,0)),"",VLOOKUP('Child Tracking Record Sheets'!P4,'Child Tracking Record Sheets'!#REF!,2,0))</f>
        <v/>
      </c>
      <c r="B32" s="436"/>
      <c r="C32" s="437" t="str">
        <f>IF(ISERROR(VLOOKUP('Child Tracking Record Sheets'!P4,'Class Record S5'!#REF!,2,0)),"",VLOOKUP('Child Tracking Record Sheets'!P4,'Class Record S5'!#REF!,2,0))</f>
        <v/>
      </c>
      <c r="D32" s="437"/>
      <c r="E32" s="437"/>
      <c r="F32" s="437"/>
      <c r="G32" s="437"/>
      <c r="H32" s="437"/>
      <c r="I32" s="437"/>
      <c r="J32" s="437"/>
      <c r="K32" s="437"/>
      <c r="L32" s="9"/>
    </row>
    <row r="33" spans="1:13" ht="11.1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1:13" ht="20.100000000000001" customHeight="1" x14ac:dyDescent="0.25">
      <c r="A34" s="429" t="s">
        <v>49</v>
      </c>
      <c r="B34" s="429"/>
      <c r="C34" s="429"/>
      <c r="D34" s="429"/>
      <c r="E34" s="429"/>
      <c r="F34" s="429"/>
      <c r="G34" s="429"/>
      <c r="H34" s="429"/>
      <c r="I34" s="429"/>
      <c r="J34" s="429"/>
      <c r="K34" s="429"/>
      <c r="L34" s="6" t="s">
        <v>43</v>
      </c>
    </row>
    <row r="35" spans="1:13" ht="26.1" customHeight="1" x14ac:dyDescent="0.25">
      <c r="A35" s="430" t="str">
        <f>IF(ISERROR(VLOOKUP('Child Tracking Record Sheets'!#REF!,'Child Tracking Record Sheets'!#REF!,2,0)),"",VLOOKUP('Child Tracking Record Sheets'!#REF!,'Child Tracking Record Sheets'!#REF!,2,0))</f>
        <v/>
      </c>
      <c r="B35" s="430"/>
      <c r="C35" s="431" t="str">
        <f>IF(ISERROR(VLOOKUP('Child Tracking Record Sheets'!#REF!,'Class Record S5'!#REF!,2,0)),"",VLOOKUP('Child Tracking Record Sheets'!#REF!,'Class Record S5'!#REF!,2,0))</f>
        <v/>
      </c>
      <c r="D35" s="431"/>
      <c r="E35" s="431"/>
      <c r="F35" s="431"/>
      <c r="G35" s="431"/>
      <c r="H35" s="431"/>
      <c r="I35" s="431"/>
      <c r="J35" s="431"/>
      <c r="K35" s="431"/>
      <c r="L35" s="7"/>
    </row>
    <row r="36" spans="1:13" ht="26.1" customHeight="1" x14ac:dyDescent="0.25">
      <c r="A36" s="434" t="str">
        <f>IF(ISERROR(VLOOKUP('Child Tracking Record Sheets'!P2,'Child Tracking Record Sheets'!#REF!,2,0)),"",VLOOKUP('Child Tracking Record Sheets'!P2,'Child Tracking Record Sheets'!#REF!,2,0))</f>
        <v/>
      </c>
      <c r="B36" s="434"/>
      <c r="C36" s="435" t="str">
        <f>IF(ISERROR(VLOOKUP('Child Tracking Record Sheets'!P2,'Class Record S5'!#REF!,2,0)),"",VLOOKUP('Child Tracking Record Sheets'!P2,'Class Record S5'!#REF!,2,0))</f>
        <v/>
      </c>
      <c r="D36" s="435"/>
      <c r="E36" s="435"/>
      <c r="F36" s="435"/>
      <c r="G36" s="435"/>
      <c r="H36" s="435"/>
      <c r="I36" s="435"/>
      <c r="J36" s="435"/>
      <c r="K36" s="435"/>
      <c r="L36" s="8"/>
    </row>
    <row r="37" spans="1:13" ht="26.1" customHeight="1" x14ac:dyDescent="0.25">
      <c r="A37" s="434" t="str">
        <f>IF(ISERROR(VLOOKUP('Child Tracking Record Sheets'!P3,'Child Tracking Record Sheets'!#REF!,2,0)),"",VLOOKUP('Child Tracking Record Sheets'!P3,'Child Tracking Record Sheets'!#REF!,2,0))</f>
        <v/>
      </c>
      <c r="B37" s="434"/>
      <c r="C37" s="435" t="str">
        <f>IF(ISERROR(VLOOKUP('Child Tracking Record Sheets'!P3,'Class Record S5'!#REF!,2,0)),"",VLOOKUP('Child Tracking Record Sheets'!P3,'Class Record S5'!#REF!,2,0))</f>
        <v/>
      </c>
      <c r="D37" s="435"/>
      <c r="E37" s="435"/>
      <c r="F37" s="435"/>
      <c r="G37" s="435"/>
      <c r="H37" s="435"/>
      <c r="I37" s="435"/>
      <c r="J37" s="435"/>
      <c r="K37" s="435"/>
      <c r="L37" s="8"/>
    </row>
    <row r="38" spans="1:13" ht="26.1" customHeight="1" x14ac:dyDescent="0.25">
      <c r="A38" s="436" t="str">
        <f>IF(ISERROR(VLOOKUP('Child Tracking Record Sheets'!P4,'Child Tracking Record Sheets'!#REF!,2,0)),"",VLOOKUP('Child Tracking Record Sheets'!P4,'Child Tracking Record Sheets'!#REF!,2,0))</f>
        <v/>
      </c>
      <c r="B38" s="436"/>
      <c r="C38" s="437" t="str">
        <f>IF(ISERROR(VLOOKUP('Child Tracking Record Sheets'!P4,'Class Record S5'!#REF!,2,0)),"",VLOOKUP('Child Tracking Record Sheets'!P4,'Class Record S5'!#REF!,2,0))</f>
        <v/>
      </c>
      <c r="D38" s="437"/>
      <c r="E38" s="437"/>
      <c r="F38" s="437"/>
      <c r="G38" s="437"/>
      <c r="H38" s="437"/>
      <c r="I38" s="437"/>
      <c r="J38" s="437"/>
      <c r="K38" s="437"/>
      <c r="L38" s="9"/>
    </row>
    <row r="39" spans="1:13" ht="11.1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</row>
    <row r="40" spans="1:13" ht="20.100000000000001" customHeight="1" x14ac:dyDescent="0.25">
      <c r="A40" s="438" t="s">
        <v>44</v>
      </c>
      <c r="B40" s="438"/>
      <c r="C40" s="438"/>
      <c r="D40" s="438"/>
      <c r="E40" s="438"/>
      <c r="F40" s="438"/>
      <c r="G40" s="438"/>
      <c r="H40" s="438"/>
      <c r="I40" s="438"/>
      <c r="J40" s="438"/>
      <c r="K40" s="439" t="s">
        <v>45</v>
      </c>
      <c r="L40" s="439"/>
    </row>
    <row r="41" spans="1:13" ht="20.100000000000001" customHeight="1" x14ac:dyDescent="0.25">
      <c r="A41" s="440"/>
      <c r="B41" s="440"/>
      <c r="C41" s="440"/>
      <c r="D41" s="440"/>
      <c r="E41" s="440"/>
      <c r="F41" s="440"/>
      <c r="G41" s="440"/>
      <c r="H41" s="440"/>
      <c r="I41" s="440"/>
      <c r="J41" s="440"/>
      <c r="K41" s="441" t="e">
        <f>'Class Record S5'!#REF!</f>
        <v>#REF!</v>
      </c>
      <c r="L41" s="441"/>
    </row>
    <row r="42" spans="1:13" ht="20.100000000000001" customHeight="1" x14ac:dyDescent="0.25">
      <c r="A42" s="440"/>
      <c r="B42" s="440"/>
      <c r="C42" s="440"/>
      <c r="D42" s="440"/>
      <c r="E42" s="440"/>
      <c r="F42" s="440"/>
      <c r="G42" s="440"/>
      <c r="H42" s="440"/>
      <c r="I42" s="440"/>
      <c r="J42" s="440"/>
      <c r="K42" s="441"/>
      <c r="L42" s="441"/>
    </row>
    <row r="43" spans="1:13" ht="20.100000000000001" customHeight="1" x14ac:dyDescent="0.25">
      <c r="A43" s="440"/>
      <c r="B43" s="440"/>
      <c r="C43" s="440"/>
      <c r="D43" s="440"/>
      <c r="E43" s="440"/>
      <c r="F43" s="440"/>
      <c r="G43" s="440"/>
      <c r="H43" s="440"/>
      <c r="I43" s="440"/>
      <c r="J43" s="440"/>
      <c r="K43" s="441"/>
      <c r="L43" s="441"/>
    </row>
    <row r="44" spans="1:13" ht="20.100000000000001" customHeight="1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1:13" ht="20.100000000000001" customHeight="1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3"/>
    </row>
    <row r="46" spans="1:13" ht="24.6" customHeight="1" x14ac:dyDescent="0.25">
      <c r="A46" s="423" t="e">
        <f>'Child Tracking Record Sheets'!$B$1:$F$1</f>
        <v>#VALUE!</v>
      </c>
      <c r="B46" s="423"/>
      <c r="C46" s="423"/>
      <c r="D46" s="423"/>
      <c r="E46" s="423"/>
      <c r="F46" s="423"/>
      <c r="G46" s="423"/>
      <c r="H46" s="423"/>
      <c r="I46" s="423"/>
      <c r="J46" s="423"/>
      <c r="K46" s="423"/>
      <c r="L46" s="423"/>
    </row>
    <row r="47" spans="1:13" ht="11.1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13" ht="12" customHeight="1" x14ac:dyDescent="0.25">
      <c r="A48" s="424" t="s">
        <v>17</v>
      </c>
      <c r="B48" s="424"/>
      <c r="C48" s="425" t="str">
        <f>'Class Record S5'!F$2</f>
        <v>Joe Bloggs</v>
      </c>
      <c r="D48" s="425"/>
      <c r="E48" s="425"/>
      <c r="F48" s="425"/>
      <c r="G48" s="424" t="s">
        <v>18</v>
      </c>
      <c r="H48" s="426" t="e">
        <f>$H$3</f>
        <v>#REF!</v>
      </c>
      <c r="I48" s="426"/>
      <c r="J48" s="427" t="str">
        <f>'Class Record S5'!$C$2</f>
        <v>CLASS</v>
      </c>
      <c r="K48" s="427"/>
      <c r="L48" s="427"/>
    </row>
    <row r="49" spans="1:12" ht="12" customHeight="1" x14ac:dyDescent="0.25">
      <c r="A49" s="424"/>
      <c r="B49" s="424"/>
      <c r="C49" s="425"/>
      <c r="D49" s="425"/>
      <c r="E49" s="425"/>
      <c r="F49" s="425"/>
      <c r="G49" s="424"/>
      <c r="H49" s="426"/>
      <c r="I49" s="426"/>
      <c r="J49" s="427"/>
      <c r="K49" s="427"/>
      <c r="L49" s="427"/>
    </row>
    <row r="50" spans="1:12" ht="11.1" customHeight="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</row>
    <row r="51" spans="1:12" ht="20.100000000000001" customHeight="1" x14ac:dyDescent="0.25">
      <c r="A51" s="417" t="s">
        <v>19</v>
      </c>
      <c r="B51" s="417"/>
      <c r="C51" s="417"/>
      <c r="D51" s="417"/>
      <c r="E51" s="418" t="s">
        <v>20</v>
      </c>
      <c r="F51" s="418"/>
      <c r="G51" s="418"/>
      <c r="H51" s="418"/>
      <c r="I51" s="419" t="s">
        <v>21</v>
      </c>
      <c r="J51" s="419"/>
      <c r="K51" s="419"/>
      <c r="L51" s="419"/>
    </row>
    <row r="52" spans="1:12" ht="20.100000000000001" customHeight="1" x14ac:dyDescent="0.25">
      <c r="A52" s="420" t="s">
        <v>22</v>
      </c>
      <c r="B52" s="420"/>
      <c r="C52" s="421" t="s">
        <v>23</v>
      </c>
      <c r="D52" s="421"/>
      <c r="E52" s="421" t="s">
        <v>24</v>
      </c>
      <c r="F52" s="421"/>
      <c r="G52" s="421" t="s">
        <v>25</v>
      </c>
      <c r="H52" s="421"/>
      <c r="I52" s="421" t="s">
        <v>26</v>
      </c>
      <c r="J52" s="421"/>
      <c r="K52" s="422" t="s">
        <v>27</v>
      </c>
      <c r="L52" s="422"/>
    </row>
    <row r="53" spans="1:12" ht="15" customHeight="1" x14ac:dyDescent="0.25">
      <c r="A53" s="433" t="s">
        <v>28</v>
      </c>
      <c r="B53" s="433"/>
      <c r="C53" s="433"/>
      <c r="D53" s="433"/>
      <c r="E53" s="433" t="s">
        <v>29</v>
      </c>
      <c r="F53" s="433"/>
      <c r="G53" s="433"/>
      <c r="H53" s="433"/>
      <c r="I53" s="433" t="s">
        <v>30</v>
      </c>
      <c r="J53" s="433"/>
      <c r="K53" s="433"/>
      <c r="L53" s="433"/>
    </row>
    <row r="54" spans="1:12" ht="15" customHeight="1" x14ac:dyDescent="0.25">
      <c r="A54" s="432" t="s">
        <v>31</v>
      </c>
      <c r="B54" s="432"/>
      <c r="C54" s="432"/>
      <c r="D54" s="432"/>
      <c r="E54" s="432" t="s">
        <v>32</v>
      </c>
      <c r="F54" s="432"/>
      <c r="G54" s="432"/>
      <c r="H54" s="432"/>
      <c r="I54" s="432" t="s">
        <v>33</v>
      </c>
      <c r="J54" s="432"/>
      <c r="K54" s="432"/>
      <c r="L54" s="432"/>
    </row>
    <row r="55" spans="1:12" ht="15" customHeight="1" x14ac:dyDescent="0.25">
      <c r="A55" s="432" t="s">
        <v>34</v>
      </c>
      <c r="B55" s="432"/>
      <c r="C55" s="432"/>
      <c r="D55" s="432"/>
      <c r="E55" s="432" t="s">
        <v>35</v>
      </c>
      <c r="F55" s="432"/>
      <c r="G55" s="432"/>
      <c r="H55" s="432"/>
      <c r="I55" s="432" t="s">
        <v>36</v>
      </c>
      <c r="J55" s="432"/>
      <c r="K55" s="432"/>
      <c r="L55" s="432"/>
    </row>
    <row r="56" spans="1:12" ht="15" customHeight="1" x14ac:dyDescent="0.25">
      <c r="A56" s="432" t="s">
        <v>37</v>
      </c>
      <c r="B56" s="432"/>
      <c r="C56" s="432"/>
      <c r="D56" s="432"/>
      <c r="E56" s="432" t="s">
        <v>38</v>
      </c>
      <c r="F56" s="432"/>
      <c r="G56" s="432"/>
      <c r="H56" s="432"/>
      <c r="I56" s="432" t="s">
        <v>39</v>
      </c>
      <c r="J56" s="432"/>
      <c r="K56" s="432"/>
      <c r="L56" s="432"/>
    </row>
    <row r="57" spans="1:12" ht="15" customHeight="1" x14ac:dyDescent="0.25">
      <c r="A57" s="428" t="s">
        <v>40</v>
      </c>
      <c r="B57" s="428"/>
      <c r="C57" s="428"/>
      <c r="D57" s="428"/>
      <c r="E57" s="428" t="s">
        <v>41</v>
      </c>
      <c r="F57" s="428"/>
      <c r="G57" s="428"/>
      <c r="H57" s="428"/>
      <c r="I57" s="428" t="s">
        <v>42</v>
      </c>
      <c r="J57" s="428"/>
      <c r="K57" s="428"/>
      <c r="L57" s="428"/>
    </row>
    <row r="58" spans="1:12" ht="11.1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</row>
    <row r="59" spans="1:12" ht="20.100000000000001" customHeight="1" x14ac:dyDescent="0.25">
      <c r="A59" s="429" t="s">
        <v>46</v>
      </c>
      <c r="B59" s="429"/>
      <c r="C59" s="429"/>
      <c r="D59" s="429"/>
      <c r="E59" s="429"/>
      <c r="F59" s="429"/>
      <c r="G59" s="429"/>
      <c r="H59" s="429"/>
      <c r="I59" s="429"/>
      <c r="J59" s="429"/>
      <c r="K59" s="429"/>
      <c r="L59" s="6" t="s">
        <v>43</v>
      </c>
    </row>
    <row r="60" spans="1:12" ht="26.1" customHeight="1" x14ac:dyDescent="0.25">
      <c r="A60" s="430" t="str">
        <f>IF(ISERROR(VLOOKUP('Child Tracking Record Sheets'!#REF!,'Child Tracking Record Sheets'!#REF!,2,0)),"",VLOOKUP('Child Tracking Record Sheets'!#REF!,'Child Tracking Record Sheets'!#REF!,2,0))</f>
        <v/>
      </c>
      <c r="B60" s="430"/>
      <c r="C60" s="431" t="str">
        <f>IF(ISERROR(VLOOKUP('Child Tracking Record Sheets'!#REF!,'Class Record S5'!#REF!,2,0)),"",VLOOKUP('Child Tracking Record Sheets'!#REF!,'Class Record S5'!#REF!,2,0))</f>
        <v/>
      </c>
      <c r="D60" s="431"/>
      <c r="E60" s="431"/>
      <c r="F60" s="431"/>
      <c r="G60" s="431"/>
      <c r="H60" s="431"/>
      <c r="I60" s="431"/>
      <c r="J60" s="431"/>
      <c r="K60" s="431"/>
      <c r="L60" s="7"/>
    </row>
    <row r="61" spans="1:12" ht="26.1" customHeight="1" x14ac:dyDescent="0.25">
      <c r="A61" s="434" t="str">
        <f>IF(ISERROR(VLOOKUP('Child Tracking Record Sheets'!#REF!,'Child Tracking Record Sheets'!#REF!,2,0)),"",VLOOKUP('Child Tracking Record Sheets'!#REF!,'Child Tracking Record Sheets'!#REF!,2,0))</f>
        <v/>
      </c>
      <c r="B61" s="434"/>
      <c r="C61" s="435" t="str">
        <f>IF(ISERROR(VLOOKUP('Child Tracking Record Sheets'!#REF!,'Class Record S5'!#REF!,2,0)),"",VLOOKUP('Child Tracking Record Sheets'!#REF!,'Class Record S5'!#REF!,2,0))</f>
        <v/>
      </c>
      <c r="D61" s="435"/>
      <c r="E61" s="435"/>
      <c r="F61" s="435"/>
      <c r="G61" s="435"/>
      <c r="H61" s="435"/>
      <c r="I61" s="435"/>
      <c r="J61" s="435"/>
      <c r="K61" s="435"/>
      <c r="L61" s="8"/>
    </row>
    <row r="62" spans="1:12" ht="26.1" customHeight="1" x14ac:dyDescent="0.25">
      <c r="A62" s="434" t="str">
        <f>IF(ISERROR(VLOOKUP('Child Tracking Record Sheets'!#REF!,'Child Tracking Record Sheets'!#REF!,2,0)),"",VLOOKUP('Child Tracking Record Sheets'!#REF!,'Child Tracking Record Sheets'!#REF!,2,0))</f>
        <v/>
      </c>
      <c r="B62" s="434"/>
      <c r="C62" s="435" t="str">
        <f>IF(ISERROR(VLOOKUP('Child Tracking Record Sheets'!#REF!,'Class Record S5'!#REF!,2,0)),"",VLOOKUP('Child Tracking Record Sheets'!#REF!,'Class Record S5'!#REF!,2,0))</f>
        <v/>
      </c>
      <c r="D62" s="435"/>
      <c r="E62" s="435"/>
      <c r="F62" s="435"/>
      <c r="G62" s="435"/>
      <c r="H62" s="435"/>
      <c r="I62" s="435"/>
      <c r="J62" s="435"/>
      <c r="K62" s="435"/>
      <c r="L62" s="8"/>
    </row>
    <row r="63" spans="1:12" ht="26.1" customHeight="1" x14ac:dyDescent="0.25">
      <c r="A63" s="436" t="str">
        <f>IF(ISERROR(VLOOKUP('Child Tracking Record Sheets'!#REF!,'Child Tracking Record Sheets'!#REF!,2,0)),"",VLOOKUP('Child Tracking Record Sheets'!#REF!,'Child Tracking Record Sheets'!#REF!,2,0))</f>
        <v/>
      </c>
      <c r="B63" s="436"/>
      <c r="C63" s="437" t="str">
        <f>IF(ISERROR(VLOOKUP('Child Tracking Record Sheets'!#REF!,'Class Record S5'!#REF!,2,0)),"",VLOOKUP('Child Tracking Record Sheets'!#REF!,'Class Record S5'!#REF!,2,0))</f>
        <v/>
      </c>
      <c r="D63" s="437"/>
      <c r="E63" s="437"/>
      <c r="F63" s="437"/>
      <c r="G63" s="437"/>
      <c r="H63" s="437"/>
      <c r="I63" s="437"/>
      <c r="J63" s="437"/>
      <c r="K63" s="437"/>
      <c r="L63" s="9"/>
    </row>
    <row r="64" spans="1:12" ht="11.1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</row>
    <row r="65" spans="1:12" ht="20.100000000000001" customHeight="1" x14ac:dyDescent="0.25">
      <c r="A65" s="429" t="s">
        <v>47</v>
      </c>
      <c r="B65" s="429"/>
      <c r="C65" s="429"/>
      <c r="D65" s="429"/>
      <c r="E65" s="429"/>
      <c r="F65" s="429"/>
      <c r="G65" s="429"/>
      <c r="H65" s="429"/>
      <c r="I65" s="429"/>
      <c r="J65" s="429"/>
      <c r="K65" s="429"/>
      <c r="L65" s="6" t="s">
        <v>43</v>
      </c>
    </row>
    <row r="66" spans="1:12" ht="26.1" customHeight="1" x14ac:dyDescent="0.25">
      <c r="A66" s="430" t="str">
        <f>IF(ISERROR(VLOOKUP('Child Tracking Record Sheets'!#REF!,'Child Tracking Record Sheets'!#REF!,2,0)),"",VLOOKUP('Child Tracking Record Sheets'!#REF!,'Child Tracking Record Sheets'!#REF!,2,0))</f>
        <v/>
      </c>
      <c r="B66" s="430"/>
      <c r="C66" s="431" t="str">
        <f>IF(ISERROR(VLOOKUP('Child Tracking Record Sheets'!#REF!,'Class Record S5'!#REF!,2,0)),"",VLOOKUP('Child Tracking Record Sheets'!#REF!,'Class Record S5'!#REF!,2,0))</f>
        <v/>
      </c>
      <c r="D66" s="431"/>
      <c r="E66" s="431"/>
      <c r="F66" s="431"/>
      <c r="G66" s="431"/>
      <c r="H66" s="431"/>
      <c r="I66" s="431"/>
      <c r="J66" s="431"/>
      <c r="K66" s="431"/>
      <c r="L66" s="7"/>
    </row>
    <row r="67" spans="1:12" ht="26.1" customHeight="1" x14ac:dyDescent="0.25">
      <c r="A67" s="434" t="str">
        <f>IF(ISERROR(VLOOKUP('Child Tracking Record Sheets'!#REF!,'Child Tracking Record Sheets'!#REF!,2,0)),"",VLOOKUP('Child Tracking Record Sheets'!#REF!,'Child Tracking Record Sheets'!#REF!,2,0))</f>
        <v/>
      </c>
      <c r="B67" s="434"/>
      <c r="C67" s="435" t="str">
        <f>IF(ISERROR(VLOOKUP('Child Tracking Record Sheets'!#REF!,'Class Record S5'!#REF!,2,0)),"",VLOOKUP('Child Tracking Record Sheets'!#REF!,'Class Record S5'!#REF!,2,0))</f>
        <v/>
      </c>
      <c r="D67" s="435"/>
      <c r="E67" s="435"/>
      <c r="F67" s="435"/>
      <c r="G67" s="435"/>
      <c r="H67" s="435"/>
      <c r="I67" s="435"/>
      <c r="J67" s="435"/>
      <c r="K67" s="435"/>
      <c r="L67" s="8"/>
    </row>
    <row r="68" spans="1:12" ht="26.1" customHeight="1" x14ac:dyDescent="0.25">
      <c r="A68" s="434" t="str">
        <f>IF(ISERROR(VLOOKUP('Child Tracking Record Sheets'!#REF!,'Child Tracking Record Sheets'!#REF!,2,0)),"",VLOOKUP('Child Tracking Record Sheets'!#REF!,'Child Tracking Record Sheets'!#REF!,2,0))</f>
        <v/>
      </c>
      <c r="B68" s="434"/>
      <c r="C68" s="435" t="str">
        <f>IF(ISERROR(VLOOKUP('Child Tracking Record Sheets'!#REF!,'Class Record S5'!#REF!,2,0)),"",VLOOKUP('Child Tracking Record Sheets'!#REF!,'Class Record S5'!#REF!,2,0))</f>
        <v/>
      </c>
      <c r="D68" s="435"/>
      <c r="E68" s="435"/>
      <c r="F68" s="435"/>
      <c r="G68" s="435"/>
      <c r="H68" s="435"/>
      <c r="I68" s="435"/>
      <c r="J68" s="435"/>
      <c r="K68" s="435"/>
      <c r="L68" s="8"/>
    </row>
    <row r="69" spans="1:12" ht="26.1" customHeight="1" x14ac:dyDescent="0.25">
      <c r="A69" s="434" t="str">
        <f>IF(ISERROR(VLOOKUP('Child Tracking Record Sheets'!#REF!,'Child Tracking Record Sheets'!#REF!,2,0)),"",VLOOKUP('Child Tracking Record Sheets'!#REF!,'Child Tracking Record Sheets'!#REF!,2,0))</f>
        <v/>
      </c>
      <c r="B69" s="434"/>
      <c r="C69" s="435" t="str">
        <f>IF(ISERROR(VLOOKUP('Child Tracking Record Sheets'!#REF!,'Class Record S5'!#REF!,2,0)),"",VLOOKUP('Child Tracking Record Sheets'!#REF!,'Class Record S5'!#REF!,2,0))</f>
        <v/>
      </c>
      <c r="D69" s="435"/>
      <c r="E69" s="435"/>
      <c r="F69" s="435"/>
      <c r="G69" s="435"/>
      <c r="H69" s="435"/>
      <c r="I69" s="435"/>
      <c r="J69" s="435"/>
      <c r="K69" s="435"/>
      <c r="L69" s="8"/>
    </row>
    <row r="70" spans="1:12" ht="26.1" customHeight="1" x14ac:dyDescent="0.25">
      <c r="A70" s="436" t="str">
        <f>IF(ISERROR(VLOOKUP('Child Tracking Record Sheets'!#REF!,'Child Tracking Record Sheets'!#REF!,2,0)),"",VLOOKUP('Child Tracking Record Sheets'!#REF!,'Child Tracking Record Sheets'!#REF!,2,0))</f>
        <v/>
      </c>
      <c r="B70" s="436"/>
      <c r="C70" s="437" t="str">
        <f>IF(ISERROR(VLOOKUP('Child Tracking Record Sheets'!#REF!,'Class Record S5'!#REF!,2,0)),"",VLOOKUP('Child Tracking Record Sheets'!#REF!,'Class Record S5'!#REF!,2,0))</f>
        <v/>
      </c>
      <c r="D70" s="437"/>
      <c r="E70" s="437"/>
      <c r="F70" s="437"/>
      <c r="G70" s="437"/>
      <c r="H70" s="437"/>
      <c r="I70" s="437"/>
      <c r="J70" s="437"/>
      <c r="K70" s="437"/>
      <c r="L70" s="9"/>
    </row>
    <row r="71" spans="1:12" ht="11.1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</row>
    <row r="72" spans="1:12" ht="20.100000000000001" customHeight="1" x14ac:dyDescent="0.25">
      <c r="A72" s="429" t="s">
        <v>48</v>
      </c>
      <c r="B72" s="429"/>
      <c r="C72" s="429"/>
      <c r="D72" s="429"/>
      <c r="E72" s="429"/>
      <c r="F72" s="429"/>
      <c r="G72" s="429"/>
      <c r="H72" s="429"/>
      <c r="I72" s="429"/>
      <c r="J72" s="429"/>
      <c r="K72" s="429"/>
      <c r="L72" s="6" t="s">
        <v>43</v>
      </c>
    </row>
    <row r="73" spans="1:12" ht="26.1" customHeight="1" x14ac:dyDescent="0.25">
      <c r="A73" s="430" t="str">
        <f>IF(ISERROR(VLOOKUP('Child Tracking Record Sheets'!#REF!,'Child Tracking Record Sheets'!#REF!,2,0)),"",VLOOKUP('Child Tracking Record Sheets'!#REF!,'Child Tracking Record Sheets'!#REF!,2,0))</f>
        <v/>
      </c>
      <c r="B73" s="430"/>
      <c r="C73" s="431" t="str">
        <f>IF(ISERROR(VLOOKUP('Child Tracking Record Sheets'!#REF!,'Class Record S5'!#REF!,2,0)),"",VLOOKUP('Child Tracking Record Sheets'!#REF!,'Class Record S5'!#REF!,2,0))</f>
        <v/>
      </c>
      <c r="D73" s="431"/>
      <c r="E73" s="431"/>
      <c r="F73" s="431"/>
      <c r="G73" s="431"/>
      <c r="H73" s="431"/>
      <c r="I73" s="431"/>
      <c r="J73" s="431"/>
      <c r="K73" s="431"/>
      <c r="L73" s="7"/>
    </row>
    <row r="74" spans="1:12" ht="26.1" customHeight="1" x14ac:dyDescent="0.25">
      <c r="A74" s="434" t="str">
        <f>IF(ISERROR(VLOOKUP('Child Tracking Record Sheets'!#REF!,'Child Tracking Record Sheets'!#REF!,2,0)),"",VLOOKUP('Child Tracking Record Sheets'!#REF!,'Child Tracking Record Sheets'!#REF!,2,0))</f>
        <v/>
      </c>
      <c r="B74" s="434"/>
      <c r="C74" s="435" t="str">
        <f>IF(ISERROR(VLOOKUP('Child Tracking Record Sheets'!#REF!,'Class Record S5'!#REF!,2,0)),"",VLOOKUP('Child Tracking Record Sheets'!#REF!,'Class Record S5'!#REF!,2,0))</f>
        <v/>
      </c>
      <c r="D74" s="435"/>
      <c r="E74" s="435"/>
      <c r="F74" s="435"/>
      <c r="G74" s="435"/>
      <c r="H74" s="435"/>
      <c r="I74" s="435"/>
      <c r="J74" s="435"/>
      <c r="K74" s="435"/>
      <c r="L74" s="8"/>
    </row>
    <row r="75" spans="1:12" ht="26.1" customHeight="1" x14ac:dyDescent="0.25">
      <c r="A75" s="434" t="str">
        <f>IF(ISERROR(VLOOKUP('Child Tracking Record Sheets'!#REF!,'Child Tracking Record Sheets'!#REF!,2,0)),"",VLOOKUP('Child Tracking Record Sheets'!#REF!,'Child Tracking Record Sheets'!#REF!,2,0))</f>
        <v/>
      </c>
      <c r="B75" s="434"/>
      <c r="C75" s="435" t="str">
        <f>IF(ISERROR(VLOOKUP('Child Tracking Record Sheets'!#REF!,'Class Record S5'!#REF!,2,0)),"",VLOOKUP('Child Tracking Record Sheets'!#REF!,'Class Record S5'!#REF!,2,0))</f>
        <v/>
      </c>
      <c r="D75" s="435"/>
      <c r="E75" s="435"/>
      <c r="F75" s="435"/>
      <c r="G75" s="435"/>
      <c r="H75" s="435"/>
      <c r="I75" s="435"/>
      <c r="J75" s="435"/>
      <c r="K75" s="435"/>
      <c r="L75" s="8"/>
    </row>
    <row r="76" spans="1:12" ht="26.1" customHeight="1" x14ac:dyDescent="0.25">
      <c r="A76" s="434" t="str">
        <f>IF(ISERROR(VLOOKUP('Child Tracking Record Sheets'!#REF!,'Child Tracking Record Sheets'!#REF!,2,0)),"",VLOOKUP('Child Tracking Record Sheets'!#REF!,'Child Tracking Record Sheets'!#REF!,2,0))</f>
        <v/>
      </c>
      <c r="B76" s="434"/>
      <c r="C76" s="435" t="str">
        <f>IF(ISERROR(VLOOKUP('Child Tracking Record Sheets'!#REF!,'Class Record S5'!#REF!,2,0)),"",VLOOKUP('Child Tracking Record Sheets'!#REF!,'Class Record S5'!#REF!,2,0))</f>
        <v/>
      </c>
      <c r="D76" s="435"/>
      <c r="E76" s="435"/>
      <c r="F76" s="435"/>
      <c r="G76" s="435"/>
      <c r="H76" s="435"/>
      <c r="I76" s="435"/>
      <c r="J76" s="435"/>
      <c r="K76" s="435"/>
      <c r="L76" s="8"/>
    </row>
    <row r="77" spans="1:12" ht="26.1" customHeight="1" x14ac:dyDescent="0.25">
      <c r="A77" s="436" t="str">
        <f>IF(ISERROR(VLOOKUP('Child Tracking Record Sheets'!#REF!,'Child Tracking Record Sheets'!#REF!,2,0)),"",VLOOKUP('Child Tracking Record Sheets'!#REF!,'Child Tracking Record Sheets'!#REF!,2,0))</f>
        <v/>
      </c>
      <c r="B77" s="436"/>
      <c r="C77" s="437" t="str">
        <f>IF(ISERROR(VLOOKUP('Child Tracking Record Sheets'!#REF!,'Class Record S5'!#REF!,2,0)),"",VLOOKUP('Child Tracking Record Sheets'!#REF!,'Class Record S5'!#REF!,2,0))</f>
        <v/>
      </c>
      <c r="D77" s="437"/>
      <c r="E77" s="437"/>
      <c r="F77" s="437"/>
      <c r="G77" s="437"/>
      <c r="H77" s="437"/>
      <c r="I77" s="437"/>
      <c r="J77" s="437"/>
      <c r="K77" s="437"/>
      <c r="L77" s="9"/>
    </row>
    <row r="78" spans="1:12" ht="11.1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</row>
    <row r="79" spans="1:12" ht="20.100000000000001" customHeight="1" x14ac:dyDescent="0.25">
      <c r="A79" s="429" t="s">
        <v>49</v>
      </c>
      <c r="B79" s="429"/>
      <c r="C79" s="429"/>
      <c r="D79" s="429"/>
      <c r="E79" s="429"/>
      <c r="F79" s="429"/>
      <c r="G79" s="429"/>
      <c r="H79" s="429"/>
      <c r="I79" s="429"/>
      <c r="J79" s="429"/>
      <c r="K79" s="429"/>
      <c r="L79" s="6" t="s">
        <v>43</v>
      </c>
    </row>
    <row r="80" spans="1:12" ht="26.1" customHeight="1" x14ac:dyDescent="0.25">
      <c r="A80" s="430" t="str">
        <f>IF(ISERROR(VLOOKUP('Child Tracking Record Sheets'!#REF!,'Child Tracking Record Sheets'!#REF!,2,0)),"",VLOOKUP('Child Tracking Record Sheets'!#REF!,'Child Tracking Record Sheets'!#REF!,2,0))</f>
        <v/>
      </c>
      <c r="B80" s="430"/>
      <c r="C80" s="431" t="str">
        <f>IF(ISERROR(VLOOKUP('Child Tracking Record Sheets'!#REF!,'Class Record S5'!#REF!,2,0)),"",VLOOKUP('Child Tracking Record Sheets'!#REF!,'Class Record S5'!#REF!,2,0))</f>
        <v/>
      </c>
      <c r="D80" s="431"/>
      <c r="E80" s="431"/>
      <c r="F80" s="431"/>
      <c r="G80" s="431"/>
      <c r="H80" s="431"/>
      <c r="I80" s="431"/>
      <c r="J80" s="431"/>
      <c r="K80" s="431"/>
      <c r="L80" s="7"/>
    </row>
    <row r="81" spans="1:12" ht="26.1" customHeight="1" x14ac:dyDescent="0.25">
      <c r="A81" s="434" t="str">
        <f>IF(ISERROR(VLOOKUP('Child Tracking Record Sheets'!#REF!,'Child Tracking Record Sheets'!#REF!,2,0)),"",VLOOKUP('Child Tracking Record Sheets'!#REF!,'Child Tracking Record Sheets'!#REF!,2,0))</f>
        <v/>
      </c>
      <c r="B81" s="434"/>
      <c r="C81" s="435" t="str">
        <f>IF(ISERROR(VLOOKUP('Child Tracking Record Sheets'!#REF!,'Class Record S5'!#REF!,2,0)),"",VLOOKUP('Child Tracking Record Sheets'!#REF!,'Class Record S5'!#REF!,2,0))</f>
        <v/>
      </c>
      <c r="D81" s="435"/>
      <c r="E81" s="435"/>
      <c r="F81" s="435"/>
      <c r="G81" s="435"/>
      <c r="H81" s="435"/>
      <c r="I81" s="435"/>
      <c r="J81" s="435"/>
      <c r="K81" s="435"/>
      <c r="L81" s="8"/>
    </row>
    <row r="82" spans="1:12" ht="26.1" customHeight="1" x14ac:dyDescent="0.25">
      <c r="A82" s="434" t="str">
        <f>IF(ISERROR(VLOOKUP('Child Tracking Record Sheets'!#REF!,'Child Tracking Record Sheets'!#REF!,2,0)),"",VLOOKUP('Child Tracking Record Sheets'!#REF!,'Child Tracking Record Sheets'!#REF!,2,0))</f>
        <v/>
      </c>
      <c r="B82" s="434"/>
      <c r="C82" s="435" t="str">
        <f>IF(ISERROR(VLOOKUP('Child Tracking Record Sheets'!#REF!,'Class Record S5'!#REF!,2,0)),"",VLOOKUP('Child Tracking Record Sheets'!#REF!,'Class Record S5'!#REF!,2,0))</f>
        <v/>
      </c>
      <c r="D82" s="435"/>
      <c r="E82" s="435"/>
      <c r="F82" s="435"/>
      <c r="G82" s="435"/>
      <c r="H82" s="435"/>
      <c r="I82" s="435"/>
      <c r="J82" s="435"/>
      <c r="K82" s="435"/>
      <c r="L82" s="8"/>
    </row>
    <row r="83" spans="1:12" ht="26.1" customHeight="1" x14ac:dyDescent="0.25">
      <c r="A83" s="436" t="str">
        <f>IF(ISERROR(VLOOKUP('Child Tracking Record Sheets'!#REF!,'Child Tracking Record Sheets'!#REF!,2,0)),"",VLOOKUP('Child Tracking Record Sheets'!#REF!,'Child Tracking Record Sheets'!#REF!,2,0))</f>
        <v/>
      </c>
      <c r="B83" s="436"/>
      <c r="C83" s="437" t="str">
        <f>IF(ISERROR(VLOOKUP('Child Tracking Record Sheets'!#REF!,'Class Record S5'!#REF!,2,0)),"",VLOOKUP('Child Tracking Record Sheets'!#REF!,'Class Record S5'!#REF!,2,0))</f>
        <v/>
      </c>
      <c r="D83" s="437"/>
      <c r="E83" s="437"/>
      <c r="F83" s="437"/>
      <c r="G83" s="437"/>
      <c r="H83" s="437"/>
      <c r="I83" s="437"/>
      <c r="J83" s="437"/>
      <c r="K83" s="437"/>
      <c r="L83" s="9"/>
    </row>
    <row r="84" spans="1:12" ht="11.1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</row>
    <row r="85" spans="1:12" ht="20.100000000000001" customHeight="1" x14ac:dyDescent="0.25">
      <c r="A85" s="438" t="s">
        <v>44</v>
      </c>
      <c r="B85" s="438"/>
      <c r="C85" s="438"/>
      <c r="D85" s="438"/>
      <c r="E85" s="438"/>
      <c r="F85" s="438"/>
      <c r="G85" s="438"/>
      <c r="H85" s="438"/>
      <c r="I85" s="438"/>
      <c r="J85" s="438"/>
      <c r="K85" s="439" t="s">
        <v>45</v>
      </c>
      <c r="L85" s="439"/>
    </row>
    <row r="86" spans="1:12" ht="20.100000000000001" customHeight="1" x14ac:dyDescent="0.25">
      <c r="A86" s="440"/>
      <c r="B86" s="440"/>
      <c r="C86" s="440"/>
      <c r="D86" s="440"/>
      <c r="E86" s="440"/>
      <c r="F86" s="440"/>
      <c r="G86" s="440"/>
      <c r="H86" s="440"/>
      <c r="I86" s="440"/>
      <c r="J86" s="440"/>
      <c r="K86" s="441" t="e">
        <f>'Class Record S5'!#REF!</f>
        <v>#REF!</v>
      </c>
      <c r="L86" s="441"/>
    </row>
    <row r="87" spans="1:12" ht="20.100000000000001" customHeight="1" x14ac:dyDescent="0.25">
      <c r="A87" s="440"/>
      <c r="B87" s="440"/>
      <c r="C87" s="440"/>
      <c r="D87" s="440"/>
      <c r="E87" s="440"/>
      <c r="F87" s="440"/>
      <c r="G87" s="440"/>
      <c r="H87" s="440"/>
      <c r="I87" s="440"/>
      <c r="J87" s="440"/>
      <c r="K87" s="441"/>
      <c r="L87" s="441"/>
    </row>
    <row r="88" spans="1:12" ht="20.100000000000001" customHeight="1" x14ac:dyDescent="0.25">
      <c r="A88" s="440"/>
      <c r="B88" s="440"/>
      <c r="C88" s="440"/>
      <c r="D88" s="440"/>
      <c r="E88" s="440"/>
      <c r="F88" s="440"/>
      <c r="G88" s="440"/>
      <c r="H88" s="440"/>
      <c r="I88" s="440"/>
      <c r="J88" s="440"/>
      <c r="K88" s="441"/>
      <c r="L88" s="441"/>
    </row>
    <row r="89" spans="1:12" ht="20.100000000000001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</row>
    <row r="90" spans="1:12" ht="20.100000000000001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</row>
    <row r="91" spans="1:12" ht="24.6" customHeight="1" x14ac:dyDescent="0.25">
      <c r="A91" s="423" t="e">
        <f>'Child Tracking Record Sheets'!$B$1:$F$1</f>
        <v>#VALUE!</v>
      </c>
      <c r="B91" s="423"/>
      <c r="C91" s="423"/>
      <c r="D91" s="423"/>
      <c r="E91" s="423"/>
      <c r="F91" s="423"/>
      <c r="G91" s="423"/>
      <c r="H91" s="423"/>
      <c r="I91" s="423"/>
      <c r="J91" s="423"/>
      <c r="K91" s="423"/>
      <c r="L91" s="423"/>
    </row>
    <row r="92" spans="1:12" ht="11.1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ht="12" customHeight="1" x14ac:dyDescent="0.25">
      <c r="A93" s="424" t="s">
        <v>17</v>
      </c>
      <c r="B93" s="424"/>
      <c r="C93" s="425">
        <f>'Class Record S5'!G$2</f>
        <v>0</v>
      </c>
      <c r="D93" s="425"/>
      <c r="E93" s="425"/>
      <c r="F93" s="425"/>
      <c r="G93" s="424" t="s">
        <v>18</v>
      </c>
      <c r="H93" s="426" t="e">
        <f>$H$3</f>
        <v>#REF!</v>
      </c>
      <c r="I93" s="426"/>
      <c r="J93" s="427" t="str">
        <f>'Class Record S5'!$C$2</f>
        <v>CLASS</v>
      </c>
      <c r="K93" s="427"/>
      <c r="L93" s="427"/>
    </row>
    <row r="94" spans="1:12" ht="12" customHeight="1" x14ac:dyDescent="0.25">
      <c r="A94" s="424"/>
      <c r="B94" s="424"/>
      <c r="C94" s="425"/>
      <c r="D94" s="425"/>
      <c r="E94" s="425"/>
      <c r="F94" s="425"/>
      <c r="G94" s="424"/>
      <c r="H94" s="426"/>
      <c r="I94" s="426"/>
      <c r="J94" s="427"/>
      <c r="K94" s="427"/>
      <c r="L94" s="427"/>
    </row>
    <row r="95" spans="1:12" ht="11.1" customHeight="1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</row>
    <row r="96" spans="1:12" ht="20.100000000000001" customHeight="1" x14ac:dyDescent="0.25">
      <c r="A96" s="417" t="s">
        <v>19</v>
      </c>
      <c r="B96" s="417"/>
      <c r="C96" s="417"/>
      <c r="D96" s="417"/>
      <c r="E96" s="418" t="s">
        <v>20</v>
      </c>
      <c r="F96" s="418"/>
      <c r="G96" s="418"/>
      <c r="H96" s="418"/>
      <c r="I96" s="419" t="s">
        <v>21</v>
      </c>
      <c r="J96" s="419"/>
      <c r="K96" s="419"/>
      <c r="L96" s="419"/>
    </row>
    <row r="97" spans="1:12" ht="20.100000000000001" customHeight="1" x14ac:dyDescent="0.25">
      <c r="A97" s="420" t="s">
        <v>22</v>
      </c>
      <c r="B97" s="420"/>
      <c r="C97" s="421" t="s">
        <v>23</v>
      </c>
      <c r="D97" s="421"/>
      <c r="E97" s="421" t="s">
        <v>24</v>
      </c>
      <c r="F97" s="421"/>
      <c r="G97" s="421" t="s">
        <v>25</v>
      </c>
      <c r="H97" s="421"/>
      <c r="I97" s="421" t="s">
        <v>26</v>
      </c>
      <c r="J97" s="421"/>
      <c r="K97" s="422" t="s">
        <v>27</v>
      </c>
      <c r="L97" s="422"/>
    </row>
    <row r="98" spans="1:12" ht="15" customHeight="1" x14ac:dyDescent="0.25">
      <c r="A98" s="433" t="s">
        <v>28</v>
      </c>
      <c r="B98" s="433"/>
      <c r="C98" s="433"/>
      <c r="D98" s="433"/>
      <c r="E98" s="433" t="s">
        <v>29</v>
      </c>
      <c r="F98" s="433"/>
      <c r="G98" s="433"/>
      <c r="H98" s="433"/>
      <c r="I98" s="433" t="s">
        <v>30</v>
      </c>
      <c r="J98" s="433"/>
      <c r="K98" s="433"/>
      <c r="L98" s="433"/>
    </row>
    <row r="99" spans="1:12" ht="15" customHeight="1" x14ac:dyDescent="0.25">
      <c r="A99" s="432" t="s">
        <v>31</v>
      </c>
      <c r="B99" s="432"/>
      <c r="C99" s="432"/>
      <c r="D99" s="432"/>
      <c r="E99" s="432" t="s">
        <v>32</v>
      </c>
      <c r="F99" s="432"/>
      <c r="G99" s="432"/>
      <c r="H99" s="432"/>
      <c r="I99" s="432" t="s">
        <v>33</v>
      </c>
      <c r="J99" s="432"/>
      <c r="K99" s="432"/>
      <c r="L99" s="432"/>
    </row>
    <row r="100" spans="1:12" ht="15" customHeight="1" x14ac:dyDescent="0.25">
      <c r="A100" s="432" t="s">
        <v>34</v>
      </c>
      <c r="B100" s="432"/>
      <c r="C100" s="432"/>
      <c r="D100" s="432"/>
      <c r="E100" s="432" t="s">
        <v>35</v>
      </c>
      <c r="F100" s="432"/>
      <c r="G100" s="432"/>
      <c r="H100" s="432"/>
      <c r="I100" s="432" t="s">
        <v>36</v>
      </c>
      <c r="J100" s="432"/>
      <c r="K100" s="432"/>
      <c r="L100" s="432"/>
    </row>
    <row r="101" spans="1:12" ht="15" customHeight="1" x14ac:dyDescent="0.25">
      <c r="A101" s="432" t="s">
        <v>37</v>
      </c>
      <c r="B101" s="432"/>
      <c r="C101" s="432"/>
      <c r="D101" s="432"/>
      <c r="E101" s="432" t="s">
        <v>38</v>
      </c>
      <c r="F101" s="432"/>
      <c r="G101" s="432"/>
      <c r="H101" s="432"/>
      <c r="I101" s="432" t="s">
        <v>39</v>
      </c>
      <c r="J101" s="432"/>
      <c r="K101" s="432"/>
      <c r="L101" s="432"/>
    </row>
    <row r="102" spans="1:12" ht="15" customHeight="1" x14ac:dyDescent="0.25">
      <c r="A102" s="428" t="s">
        <v>40</v>
      </c>
      <c r="B102" s="428"/>
      <c r="C102" s="428"/>
      <c r="D102" s="428"/>
      <c r="E102" s="428" t="s">
        <v>41</v>
      </c>
      <c r="F102" s="428"/>
      <c r="G102" s="428"/>
      <c r="H102" s="428"/>
      <c r="I102" s="428" t="s">
        <v>42</v>
      </c>
      <c r="J102" s="428"/>
      <c r="K102" s="428"/>
      <c r="L102" s="428"/>
    </row>
    <row r="103" spans="1:12" ht="11.1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</row>
    <row r="104" spans="1:12" ht="20.100000000000001" customHeight="1" x14ac:dyDescent="0.25">
      <c r="A104" s="429" t="s">
        <v>46</v>
      </c>
      <c r="B104" s="429"/>
      <c r="C104" s="429"/>
      <c r="D104" s="429"/>
      <c r="E104" s="429"/>
      <c r="F104" s="429"/>
      <c r="G104" s="429"/>
      <c r="H104" s="429"/>
      <c r="I104" s="429"/>
      <c r="J104" s="429"/>
      <c r="K104" s="429"/>
      <c r="L104" s="6" t="s">
        <v>43</v>
      </c>
    </row>
    <row r="105" spans="1:12" ht="26.1" customHeight="1" x14ac:dyDescent="0.25">
      <c r="A105" s="430" t="str">
        <f>IF(ISERROR(VLOOKUP('Child Tracking Record Sheets'!#REF!,'Child Tracking Record Sheets'!#REF!,2,0)),"",VLOOKUP('Child Tracking Record Sheets'!#REF!,'Child Tracking Record Sheets'!#REF!,2,0))</f>
        <v/>
      </c>
      <c r="B105" s="430"/>
      <c r="C105" s="431" t="str">
        <f>IF(ISERROR(VLOOKUP('Child Tracking Record Sheets'!#REF!,'Class Record S5'!#REF!,2,0)),"",VLOOKUP('Child Tracking Record Sheets'!#REF!,'Class Record S5'!#REF!,2,0))</f>
        <v/>
      </c>
      <c r="D105" s="431"/>
      <c r="E105" s="431"/>
      <c r="F105" s="431"/>
      <c r="G105" s="431"/>
      <c r="H105" s="431"/>
      <c r="I105" s="431"/>
      <c r="J105" s="431"/>
      <c r="K105" s="431"/>
      <c r="L105" s="7"/>
    </row>
    <row r="106" spans="1:12" ht="26.1" customHeight="1" x14ac:dyDescent="0.25">
      <c r="A106" s="434" t="str">
        <f>IF(ISERROR(VLOOKUP('Child Tracking Record Sheets'!#REF!,'Child Tracking Record Sheets'!#REF!,2,0)),"",VLOOKUP('Child Tracking Record Sheets'!#REF!,'Child Tracking Record Sheets'!#REF!,2,0))</f>
        <v/>
      </c>
      <c r="B106" s="434"/>
      <c r="C106" s="435" t="str">
        <f>IF(ISERROR(VLOOKUP('Child Tracking Record Sheets'!#REF!,'Class Record S5'!#REF!,2,0)),"",VLOOKUP('Child Tracking Record Sheets'!#REF!,'Class Record S5'!#REF!,2,0))</f>
        <v/>
      </c>
      <c r="D106" s="435"/>
      <c r="E106" s="435"/>
      <c r="F106" s="435"/>
      <c r="G106" s="435"/>
      <c r="H106" s="435"/>
      <c r="I106" s="435"/>
      <c r="J106" s="435"/>
      <c r="K106" s="435"/>
      <c r="L106" s="8"/>
    </row>
    <row r="107" spans="1:12" ht="26.1" customHeight="1" x14ac:dyDescent="0.25">
      <c r="A107" s="434" t="str">
        <f>IF(ISERROR(VLOOKUP('Child Tracking Record Sheets'!#REF!,'Child Tracking Record Sheets'!#REF!,2,0)),"",VLOOKUP('Child Tracking Record Sheets'!#REF!,'Child Tracking Record Sheets'!#REF!,2,0))</f>
        <v/>
      </c>
      <c r="B107" s="434"/>
      <c r="C107" s="435" t="str">
        <f>IF(ISERROR(VLOOKUP('Child Tracking Record Sheets'!#REF!,'Class Record S5'!#REF!,2,0)),"",VLOOKUP('Child Tracking Record Sheets'!#REF!,'Class Record S5'!#REF!,2,0))</f>
        <v/>
      </c>
      <c r="D107" s="435"/>
      <c r="E107" s="435"/>
      <c r="F107" s="435"/>
      <c r="G107" s="435"/>
      <c r="H107" s="435"/>
      <c r="I107" s="435"/>
      <c r="J107" s="435"/>
      <c r="K107" s="435"/>
      <c r="L107" s="8"/>
    </row>
    <row r="108" spans="1:12" ht="26.1" customHeight="1" x14ac:dyDescent="0.25">
      <c r="A108" s="436" t="str">
        <f>IF(ISERROR(VLOOKUP('Child Tracking Record Sheets'!#REF!,'Child Tracking Record Sheets'!#REF!,2,0)),"",VLOOKUP('Child Tracking Record Sheets'!#REF!,'Child Tracking Record Sheets'!#REF!,2,0))</f>
        <v/>
      </c>
      <c r="B108" s="436"/>
      <c r="C108" s="437" t="str">
        <f>IF(ISERROR(VLOOKUP('Child Tracking Record Sheets'!#REF!,'Class Record S5'!#REF!,2,0)),"",VLOOKUP('Child Tracking Record Sheets'!#REF!,'Class Record S5'!#REF!,2,0))</f>
        <v/>
      </c>
      <c r="D108" s="437"/>
      <c r="E108" s="437"/>
      <c r="F108" s="437"/>
      <c r="G108" s="437"/>
      <c r="H108" s="437"/>
      <c r="I108" s="437"/>
      <c r="J108" s="437"/>
      <c r="K108" s="437"/>
      <c r="L108" s="9"/>
    </row>
    <row r="109" spans="1:12" ht="11.1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</row>
    <row r="110" spans="1:12" ht="20.100000000000001" customHeight="1" x14ac:dyDescent="0.25">
      <c r="A110" s="429" t="s">
        <v>47</v>
      </c>
      <c r="B110" s="429"/>
      <c r="C110" s="429"/>
      <c r="D110" s="429"/>
      <c r="E110" s="429"/>
      <c r="F110" s="429"/>
      <c r="G110" s="429"/>
      <c r="H110" s="429"/>
      <c r="I110" s="429"/>
      <c r="J110" s="429"/>
      <c r="K110" s="429"/>
      <c r="L110" s="6" t="s">
        <v>43</v>
      </c>
    </row>
    <row r="111" spans="1:12" ht="26.1" customHeight="1" x14ac:dyDescent="0.25">
      <c r="A111" s="430" t="str">
        <f>IF(ISERROR(VLOOKUP('Child Tracking Record Sheets'!#REF!,'Child Tracking Record Sheets'!#REF!,2,0)),"",VLOOKUP('Child Tracking Record Sheets'!#REF!,'Child Tracking Record Sheets'!#REF!,2,0))</f>
        <v/>
      </c>
      <c r="B111" s="430"/>
      <c r="C111" s="431" t="str">
        <f>IF(ISERROR(VLOOKUP('Child Tracking Record Sheets'!#REF!,'Class Record S5'!#REF!,2,0)),"",VLOOKUP('Child Tracking Record Sheets'!#REF!,'Class Record S5'!#REF!,2,0))</f>
        <v/>
      </c>
      <c r="D111" s="431"/>
      <c r="E111" s="431"/>
      <c r="F111" s="431"/>
      <c r="G111" s="431"/>
      <c r="H111" s="431"/>
      <c r="I111" s="431"/>
      <c r="J111" s="431"/>
      <c r="K111" s="431"/>
      <c r="L111" s="7"/>
    </row>
    <row r="112" spans="1:12" ht="26.1" customHeight="1" x14ac:dyDescent="0.25">
      <c r="A112" s="434" t="str">
        <f>IF(ISERROR(VLOOKUP('Child Tracking Record Sheets'!#REF!,'Child Tracking Record Sheets'!#REF!,2,0)),"",VLOOKUP('Child Tracking Record Sheets'!#REF!,'Child Tracking Record Sheets'!#REF!,2,0))</f>
        <v/>
      </c>
      <c r="B112" s="434"/>
      <c r="C112" s="435" t="str">
        <f>IF(ISERROR(VLOOKUP('Child Tracking Record Sheets'!#REF!,'Class Record S5'!#REF!,2,0)),"",VLOOKUP('Child Tracking Record Sheets'!#REF!,'Class Record S5'!#REF!,2,0))</f>
        <v/>
      </c>
      <c r="D112" s="435"/>
      <c r="E112" s="435"/>
      <c r="F112" s="435"/>
      <c r="G112" s="435"/>
      <c r="H112" s="435"/>
      <c r="I112" s="435"/>
      <c r="J112" s="435"/>
      <c r="K112" s="435"/>
      <c r="L112" s="8"/>
    </row>
    <row r="113" spans="1:12" ht="26.1" customHeight="1" x14ac:dyDescent="0.25">
      <c r="A113" s="434" t="str">
        <f>IF(ISERROR(VLOOKUP('Child Tracking Record Sheets'!#REF!,'Child Tracking Record Sheets'!#REF!,2,0)),"",VLOOKUP('Child Tracking Record Sheets'!#REF!,'Child Tracking Record Sheets'!#REF!,2,0))</f>
        <v/>
      </c>
      <c r="B113" s="434"/>
      <c r="C113" s="435" t="str">
        <f>IF(ISERROR(VLOOKUP('Child Tracking Record Sheets'!#REF!,'Class Record S5'!#REF!,2,0)),"",VLOOKUP('Child Tracking Record Sheets'!#REF!,'Class Record S5'!#REF!,2,0))</f>
        <v/>
      </c>
      <c r="D113" s="435"/>
      <c r="E113" s="435"/>
      <c r="F113" s="435"/>
      <c r="G113" s="435"/>
      <c r="H113" s="435"/>
      <c r="I113" s="435"/>
      <c r="J113" s="435"/>
      <c r="K113" s="435"/>
      <c r="L113" s="8"/>
    </row>
    <row r="114" spans="1:12" ht="26.1" customHeight="1" x14ac:dyDescent="0.25">
      <c r="A114" s="434" t="str">
        <f>IF(ISERROR(VLOOKUP('Child Tracking Record Sheets'!#REF!,'Child Tracking Record Sheets'!#REF!,2,0)),"",VLOOKUP('Child Tracking Record Sheets'!#REF!,'Child Tracking Record Sheets'!#REF!,2,0))</f>
        <v/>
      </c>
      <c r="B114" s="434"/>
      <c r="C114" s="435" t="str">
        <f>IF(ISERROR(VLOOKUP('Child Tracking Record Sheets'!#REF!,'Class Record S5'!#REF!,2,0)),"",VLOOKUP('Child Tracking Record Sheets'!#REF!,'Class Record S5'!#REF!,2,0))</f>
        <v/>
      </c>
      <c r="D114" s="435"/>
      <c r="E114" s="435"/>
      <c r="F114" s="435"/>
      <c r="G114" s="435"/>
      <c r="H114" s="435"/>
      <c r="I114" s="435"/>
      <c r="J114" s="435"/>
      <c r="K114" s="435"/>
      <c r="L114" s="8"/>
    </row>
    <row r="115" spans="1:12" ht="26.1" customHeight="1" x14ac:dyDescent="0.25">
      <c r="A115" s="436" t="str">
        <f>IF(ISERROR(VLOOKUP('Child Tracking Record Sheets'!#REF!,'Child Tracking Record Sheets'!#REF!,2,0)),"",VLOOKUP('Child Tracking Record Sheets'!#REF!,'Child Tracking Record Sheets'!#REF!,2,0))</f>
        <v/>
      </c>
      <c r="B115" s="436"/>
      <c r="C115" s="437" t="str">
        <f>IF(ISERROR(VLOOKUP('Child Tracking Record Sheets'!#REF!,'Class Record S5'!#REF!,2,0)),"",VLOOKUP('Child Tracking Record Sheets'!#REF!,'Class Record S5'!#REF!,2,0))</f>
        <v/>
      </c>
      <c r="D115" s="437"/>
      <c r="E115" s="437"/>
      <c r="F115" s="437"/>
      <c r="G115" s="437"/>
      <c r="H115" s="437"/>
      <c r="I115" s="437"/>
      <c r="J115" s="437"/>
      <c r="K115" s="437"/>
      <c r="L115" s="9"/>
    </row>
    <row r="116" spans="1:12" ht="11.1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</row>
    <row r="117" spans="1:12" ht="20.100000000000001" customHeight="1" x14ac:dyDescent="0.25">
      <c r="A117" s="429" t="s">
        <v>48</v>
      </c>
      <c r="B117" s="429"/>
      <c r="C117" s="429"/>
      <c r="D117" s="429"/>
      <c r="E117" s="429"/>
      <c r="F117" s="429"/>
      <c r="G117" s="429"/>
      <c r="H117" s="429"/>
      <c r="I117" s="429"/>
      <c r="J117" s="429"/>
      <c r="K117" s="429"/>
      <c r="L117" s="6" t="s">
        <v>43</v>
      </c>
    </row>
    <row r="118" spans="1:12" ht="26.1" customHeight="1" x14ac:dyDescent="0.25">
      <c r="A118" s="430" t="str">
        <f>IF(ISERROR(VLOOKUP('Child Tracking Record Sheets'!#REF!,'Child Tracking Record Sheets'!#REF!,2,0)),"",VLOOKUP('Child Tracking Record Sheets'!#REF!,'Child Tracking Record Sheets'!#REF!,2,0))</f>
        <v/>
      </c>
      <c r="B118" s="430"/>
      <c r="C118" s="431" t="str">
        <f>IF(ISERROR(VLOOKUP('Child Tracking Record Sheets'!#REF!,'Class Record S5'!#REF!,2,0)),"",VLOOKUP('Child Tracking Record Sheets'!#REF!,'Class Record S5'!#REF!,2,0))</f>
        <v/>
      </c>
      <c r="D118" s="431"/>
      <c r="E118" s="431"/>
      <c r="F118" s="431"/>
      <c r="G118" s="431"/>
      <c r="H118" s="431"/>
      <c r="I118" s="431"/>
      <c r="J118" s="431"/>
      <c r="K118" s="431"/>
      <c r="L118" s="7"/>
    </row>
    <row r="119" spans="1:12" ht="26.1" customHeight="1" x14ac:dyDescent="0.25">
      <c r="A119" s="434" t="str">
        <f>IF(ISERROR(VLOOKUP('Child Tracking Record Sheets'!#REF!,'Child Tracking Record Sheets'!#REF!,2,0)),"",VLOOKUP('Child Tracking Record Sheets'!#REF!,'Child Tracking Record Sheets'!#REF!,2,0))</f>
        <v/>
      </c>
      <c r="B119" s="434"/>
      <c r="C119" s="435" t="str">
        <f>IF(ISERROR(VLOOKUP('Child Tracking Record Sheets'!#REF!,'Class Record S5'!#REF!,2,0)),"",VLOOKUP('Child Tracking Record Sheets'!#REF!,'Class Record S5'!#REF!,2,0))</f>
        <v/>
      </c>
      <c r="D119" s="435"/>
      <c r="E119" s="435"/>
      <c r="F119" s="435"/>
      <c r="G119" s="435"/>
      <c r="H119" s="435"/>
      <c r="I119" s="435"/>
      <c r="J119" s="435"/>
      <c r="K119" s="435"/>
      <c r="L119" s="8"/>
    </row>
    <row r="120" spans="1:12" ht="26.1" customHeight="1" x14ac:dyDescent="0.25">
      <c r="A120" s="434" t="str">
        <f>IF(ISERROR(VLOOKUP('Child Tracking Record Sheets'!#REF!,'Child Tracking Record Sheets'!#REF!,2,0)),"",VLOOKUP('Child Tracking Record Sheets'!#REF!,'Child Tracking Record Sheets'!#REF!,2,0))</f>
        <v/>
      </c>
      <c r="B120" s="434"/>
      <c r="C120" s="435" t="str">
        <f>IF(ISERROR(VLOOKUP('Child Tracking Record Sheets'!#REF!,'Class Record S5'!#REF!,2,0)),"",VLOOKUP('Child Tracking Record Sheets'!#REF!,'Class Record S5'!#REF!,2,0))</f>
        <v/>
      </c>
      <c r="D120" s="435"/>
      <c r="E120" s="435"/>
      <c r="F120" s="435"/>
      <c r="G120" s="435"/>
      <c r="H120" s="435"/>
      <c r="I120" s="435"/>
      <c r="J120" s="435"/>
      <c r="K120" s="435"/>
      <c r="L120" s="8"/>
    </row>
    <row r="121" spans="1:12" ht="26.1" customHeight="1" x14ac:dyDescent="0.25">
      <c r="A121" s="434" t="str">
        <f>IF(ISERROR(VLOOKUP('Child Tracking Record Sheets'!#REF!,'Child Tracking Record Sheets'!#REF!,2,0)),"",VLOOKUP('Child Tracking Record Sheets'!#REF!,'Child Tracking Record Sheets'!#REF!,2,0))</f>
        <v/>
      </c>
      <c r="B121" s="434"/>
      <c r="C121" s="435" t="str">
        <f>IF(ISERROR(VLOOKUP('Child Tracking Record Sheets'!#REF!,'Class Record S5'!#REF!,2,0)),"",VLOOKUP('Child Tracking Record Sheets'!#REF!,'Class Record S5'!#REF!,2,0))</f>
        <v/>
      </c>
      <c r="D121" s="435"/>
      <c r="E121" s="435"/>
      <c r="F121" s="435"/>
      <c r="G121" s="435"/>
      <c r="H121" s="435"/>
      <c r="I121" s="435"/>
      <c r="J121" s="435"/>
      <c r="K121" s="435"/>
      <c r="L121" s="8"/>
    </row>
    <row r="122" spans="1:12" ht="26.1" customHeight="1" x14ac:dyDescent="0.25">
      <c r="A122" s="436" t="str">
        <f>IF(ISERROR(VLOOKUP('Child Tracking Record Sheets'!#REF!,'Child Tracking Record Sheets'!#REF!,2,0)),"",VLOOKUP('Child Tracking Record Sheets'!#REF!,'Child Tracking Record Sheets'!#REF!,2,0))</f>
        <v/>
      </c>
      <c r="B122" s="436"/>
      <c r="C122" s="437" t="str">
        <f>IF(ISERROR(VLOOKUP('Child Tracking Record Sheets'!#REF!,'Class Record S5'!#REF!,2,0)),"",VLOOKUP('Child Tracking Record Sheets'!#REF!,'Class Record S5'!#REF!,2,0))</f>
        <v/>
      </c>
      <c r="D122" s="437"/>
      <c r="E122" s="437"/>
      <c r="F122" s="437"/>
      <c r="G122" s="437"/>
      <c r="H122" s="437"/>
      <c r="I122" s="437"/>
      <c r="J122" s="437"/>
      <c r="K122" s="437"/>
      <c r="L122" s="9"/>
    </row>
    <row r="123" spans="1:12" ht="11.1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</row>
    <row r="124" spans="1:12" ht="20.100000000000001" customHeight="1" x14ac:dyDescent="0.25">
      <c r="A124" s="429" t="s">
        <v>49</v>
      </c>
      <c r="B124" s="429"/>
      <c r="C124" s="429"/>
      <c r="D124" s="429"/>
      <c r="E124" s="429"/>
      <c r="F124" s="429"/>
      <c r="G124" s="429"/>
      <c r="H124" s="429"/>
      <c r="I124" s="429"/>
      <c r="J124" s="429"/>
      <c r="K124" s="429"/>
      <c r="L124" s="6" t="s">
        <v>43</v>
      </c>
    </row>
    <row r="125" spans="1:12" ht="26.1" customHeight="1" x14ac:dyDescent="0.25">
      <c r="A125" s="430" t="str">
        <f>IF(ISERROR(VLOOKUP('Child Tracking Record Sheets'!#REF!,'Child Tracking Record Sheets'!#REF!,2,0)),"",VLOOKUP('Child Tracking Record Sheets'!#REF!,'Child Tracking Record Sheets'!#REF!,2,0))</f>
        <v/>
      </c>
      <c r="B125" s="430"/>
      <c r="C125" s="431" t="str">
        <f>IF(ISERROR(VLOOKUP('Child Tracking Record Sheets'!#REF!,'Class Record S5'!#REF!,2,0)),"",VLOOKUP('Child Tracking Record Sheets'!#REF!,'Class Record S5'!#REF!,2,0))</f>
        <v/>
      </c>
      <c r="D125" s="431"/>
      <c r="E125" s="431"/>
      <c r="F125" s="431"/>
      <c r="G125" s="431"/>
      <c r="H125" s="431"/>
      <c r="I125" s="431"/>
      <c r="J125" s="431"/>
      <c r="K125" s="431"/>
      <c r="L125" s="7"/>
    </row>
    <row r="126" spans="1:12" ht="26.1" customHeight="1" x14ac:dyDescent="0.25">
      <c r="A126" s="434" t="str">
        <f>IF(ISERROR(VLOOKUP('Child Tracking Record Sheets'!#REF!,'Child Tracking Record Sheets'!#REF!,2,0)),"",VLOOKUP('Child Tracking Record Sheets'!#REF!,'Child Tracking Record Sheets'!#REF!,2,0))</f>
        <v/>
      </c>
      <c r="B126" s="434"/>
      <c r="C126" s="435" t="str">
        <f>IF(ISERROR(VLOOKUP('Child Tracking Record Sheets'!#REF!,'Class Record S5'!#REF!,2,0)),"",VLOOKUP('Child Tracking Record Sheets'!#REF!,'Class Record S5'!#REF!,2,0))</f>
        <v/>
      </c>
      <c r="D126" s="435"/>
      <c r="E126" s="435"/>
      <c r="F126" s="435"/>
      <c r="G126" s="435"/>
      <c r="H126" s="435"/>
      <c r="I126" s="435"/>
      <c r="J126" s="435"/>
      <c r="K126" s="435"/>
      <c r="L126" s="8"/>
    </row>
    <row r="127" spans="1:12" ht="26.1" customHeight="1" x14ac:dyDescent="0.25">
      <c r="A127" s="434" t="str">
        <f>IF(ISERROR(VLOOKUP('Child Tracking Record Sheets'!#REF!,'Child Tracking Record Sheets'!#REF!,2,0)),"",VLOOKUP('Child Tracking Record Sheets'!#REF!,'Child Tracking Record Sheets'!#REF!,2,0))</f>
        <v/>
      </c>
      <c r="B127" s="434"/>
      <c r="C127" s="435" t="str">
        <f>IF(ISERROR(VLOOKUP('Child Tracking Record Sheets'!#REF!,'Class Record S5'!#REF!,2,0)),"",VLOOKUP('Child Tracking Record Sheets'!#REF!,'Class Record S5'!#REF!,2,0))</f>
        <v/>
      </c>
      <c r="D127" s="435"/>
      <c r="E127" s="435"/>
      <c r="F127" s="435"/>
      <c r="G127" s="435"/>
      <c r="H127" s="435"/>
      <c r="I127" s="435"/>
      <c r="J127" s="435"/>
      <c r="K127" s="435"/>
      <c r="L127" s="8"/>
    </row>
    <row r="128" spans="1:12" ht="26.1" customHeight="1" x14ac:dyDescent="0.25">
      <c r="A128" s="436" t="str">
        <f>IF(ISERROR(VLOOKUP('Child Tracking Record Sheets'!#REF!,'Child Tracking Record Sheets'!#REF!,2,0)),"",VLOOKUP('Child Tracking Record Sheets'!#REF!,'Child Tracking Record Sheets'!#REF!,2,0))</f>
        <v/>
      </c>
      <c r="B128" s="436"/>
      <c r="C128" s="437" t="str">
        <f>IF(ISERROR(VLOOKUP('Child Tracking Record Sheets'!#REF!,'Class Record S5'!#REF!,2,0)),"",VLOOKUP('Child Tracking Record Sheets'!#REF!,'Class Record S5'!#REF!,2,0))</f>
        <v/>
      </c>
      <c r="D128" s="437"/>
      <c r="E128" s="437"/>
      <c r="F128" s="437"/>
      <c r="G128" s="437"/>
      <c r="H128" s="437"/>
      <c r="I128" s="437"/>
      <c r="J128" s="437"/>
      <c r="K128" s="437"/>
      <c r="L128" s="9"/>
    </row>
    <row r="129" spans="1:12" ht="11.1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</row>
    <row r="130" spans="1:12" ht="20.100000000000001" customHeight="1" x14ac:dyDescent="0.25">
      <c r="A130" s="438" t="s">
        <v>44</v>
      </c>
      <c r="B130" s="438"/>
      <c r="C130" s="438"/>
      <c r="D130" s="438"/>
      <c r="E130" s="438"/>
      <c r="F130" s="438"/>
      <c r="G130" s="438"/>
      <c r="H130" s="438"/>
      <c r="I130" s="438"/>
      <c r="J130" s="438"/>
      <c r="K130" s="439" t="s">
        <v>45</v>
      </c>
      <c r="L130" s="439"/>
    </row>
    <row r="131" spans="1:12" ht="20.100000000000001" customHeight="1" x14ac:dyDescent="0.25">
      <c r="A131" s="440"/>
      <c r="B131" s="440"/>
      <c r="C131" s="440"/>
      <c r="D131" s="440"/>
      <c r="E131" s="440"/>
      <c r="F131" s="440"/>
      <c r="G131" s="440"/>
      <c r="H131" s="440"/>
      <c r="I131" s="440"/>
      <c r="J131" s="440"/>
      <c r="K131" s="441" t="e">
        <f>'Class Record S5'!#REF!</f>
        <v>#REF!</v>
      </c>
      <c r="L131" s="441"/>
    </row>
    <row r="132" spans="1:12" ht="20.100000000000001" customHeight="1" x14ac:dyDescent="0.25">
      <c r="A132" s="440"/>
      <c r="B132" s="440"/>
      <c r="C132" s="440"/>
      <c r="D132" s="440"/>
      <c r="E132" s="440"/>
      <c r="F132" s="440"/>
      <c r="G132" s="440"/>
      <c r="H132" s="440"/>
      <c r="I132" s="440"/>
      <c r="J132" s="440"/>
      <c r="K132" s="441"/>
      <c r="L132" s="441"/>
    </row>
    <row r="133" spans="1:12" ht="20.100000000000001" customHeight="1" x14ac:dyDescent="0.25">
      <c r="A133" s="440"/>
      <c r="B133" s="440"/>
      <c r="C133" s="440"/>
      <c r="D133" s="440"/>
      <c r="E133" s="440"/>
      <c r="F133" s="440"/>
      <c r="G133" s="440"/>
      <c r="H133" s="440"/>
      <c r="I133" s="440"/>
      <c r="J133" s="440"/>
      <c r="K133" s="441"/>
      <c r="L133" s="441"/>
    </row>
    <row r="134" spans="1:12" ht="20.100000000000001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</row>
    <row r="135" spans="1:12" ht="20.100000000000001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</row>
    <row r="136" spans="1:12" ht="24.6" customHeight="1" x14ac:dyDescent="0.25">
      <c r="A136" s="423" t="e">
        <f>'Child Tracking Record Sheets'!$B$1:$F$1</f>
        <v>#VALUE!</v>
      </c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</row>
    <row r="137" spans="1:12" ht="11.1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ht="12" customHeight="1" x14ac:dyDescent="0.25">
      <c r="A138" s="424" t="s">
        <v>17</v>
      </c>
      <c r="B138" s="424"/>
      <c r="C138" s="425">
        <f>'Class Record S5'!H$2</f>
        <v>0</v>
      </c>
      <c r="D138" s="425"/>
      <c r="E138" s="425"/>
      <c r="F138" s="425"/>
      <c r="G138" s="424" t="s">
        <v>18</v>
      </c>
      <c r="H138" s="426" t="e">
        <f>$H$3</f>
        <v>#REF!</v>
      </c>
      <c r="I138" s="426"/>
      <c r="J138" s="427" t="str">
        <f>'Class Record S5'!$C$2</f>
        <v>CLASS</v>
      </c>
      <c r="K138" s="427"/>
      <c r="L138" s="427"/>
    </row>
    <row r="139" spans="1:12" ht="12" customHeight="1" x14ac:dyDescent="0.25">
      <c r="A139" s="424"/>
      <c r="B139" s="424"/>
      <c r="C139" s="425"/>
      <c r="D139" s="425"/>
      <c r="E139" s="425"/>
      <c r="F139" s="425"/>
      <c r="G139" s="424"/>
      <c r="H139" s="426"/>
      <c r="I139" s="426"/>
      <c r="J139" s="427"/>
      <c r="K139" s="427"/>
      <c r="L139" s="427"/>
    </row>
    <row r="140" spans="1:12" ht="11.1" customHeight="1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</row>
    <row r="141" spans="1:12" ht="20.100000000000001" customHeight="1" x14ac:dyDescent="0.25">
      <c r="A141" s="417" t="s">
        <v>19</v>
      </c>
      <c r="B141" s="417"/>
      <c r="C141" s="417"/>
      <c r="D141" s="417"/>
      <c r="E141" s="418" t="s">
        <v>20</v>
      </c>
      <c r="F141" s="418"/>
      <c r="G141" s="418"/>
      <c r="H141" s="418"/>
      <c r="I141" s="419" t="s">
        <v>21</v>
      </c>
      <c r="J141" s="419"/>
      <c r="K141" s="419"/>
      <c r="L141" s="419"/>
    </row>
    <row r="142" spans="1:12" ht="20.100000000000001" customHeight="1" x14ac:dyDescent="0.25">
      <c r="A142" s="420" t="s">
        <v>22</v>
      </c>
      <c r="B142" s="420"/>
      <c r="C142" s="421" t="s">
        <v>23</v>
      </c>
      <c r="D142" s="421"/>
      <c r="E142" s="421" t="s">
        <v>24</v>
      </c>
      <c r="F142" s="421"/>
      <c r="G142" s="421" t="s">
        <v>25</v>
      </c>
      <c r="H142" s="421"/>
      <c r="I142" s="421" t="s">
        <v>26</v>
      </c>
      <c r="J142" s="421"/>
      <c r="K142" s="422" t="s">
        <v>27</v>
      </c>
      <c r="L142" s="422"/>
    </row>
    <row r="143" spans="1:12" ht="15" customHeight="1" x14ac:dyDescent="0.25">
      <c r="A143" s="433" t="s">
        <v>28</v>
      </c>
      <c r="B143" s="433"/>
      <c r="C143" s="433"/>
      <c r="D143" s="433"/>
      <c r="E143" s="433" t="s">
        <v>29</v>
      </c>
      <c r="F143" s="433"/>
      <c r="G143" s="433"/>
      <c r="H143" s="433"/>
      <c r="I143" s="433" t="s">
        <v>30</v>
      </c>
      <c r="J143" s="433"/>
      <c r="K143" s="433"/>
      <c r="L143" s="433"/>
    </row>
    <row r="144" spans="1:12" ht="15" customHeight="1" x14ac:dyDescent="0.25">
      <c r="A144" s="432" t="s">
        <v>31</v>
      </c>
      <c r="B144" s="432"/>
      <c r="C144" s="432"/>
      <c r="D144" s="432"/>
      <c r="E144" s="432" t="s">
        <v>32</v>
      </c>
      <c r="F144" s="432"/>
      <c r="G144" s="432"/>
      <c r="H144" s="432"/>
      <c r="I144" s="432" t="s">
        <v>33</v>
      </c>
      <c r="J144" s="432"/>
      <c r="K144" s="432"/>
      <c r="L144" s="432"/>
    </row>
    <row r="145" spans="1:12" ht="15" customHeight="1" x14ac:dyDescent="0.25">
      <c r="A145" s="432" t="s">
        <v>34</v>
      </c>
      <c r="B145" s="432"/>
      <c r="C145" s="432"/>
      <c r="D145" s="432"/>
      <c r="E145" s="432" t="s">
        <v>35</v>
      </c>
      <c r="F145" s="432"/>
      <c r="G145" s="432"/>
      <c r="H145" s="432"/>
      <c r="I145" s="432" t="s">
        <v>36</v>
      </c>
      <c r="J145" s="432"/>
      <c r="K145" s="432"/>
      <c r="L145" s="432"/>
    </row>
    <row r="146" spans="1:12" ht="15" customHeight="1" x14ac:dyDescent="0.25">
      <c r="A146" s="432" t="s">
        <v>37</v>
      </c>
      <c r="B146" s="432"/>
      <c r="C146" s="432"/>
      <c r="D146" s="432"/>
      <c r="E146" s="432" t="s">
        <v>38</v>
      </c>
      <c r="F146" s="432"/>
      <c r="G146" s="432"/>
      <c r="H146" s="432"/>
      <c r="I146" s="432" t="s">
        <v>39</v>
      </c>
      <c r="J146" s="432"/>
      <c r="K146" s="432"/>
      <c r="L146" s="432"/>
    </row>
    <row r="147" spans="1:12" ht="15" customHeight="1" x14ac:dyDescent="0.25">
      <c r="A147" s="428" t="s">
        <v>40</v>
      </c>
      <c r="B147" s="428"/>
      <c r="C147" s="428"/>
      <c r="D147" s="428"/>
      <c r="E147" s="428" t="s">
        <v>41</v>
      </c>
      <c r="F147" s="428"/>
      <c r="G147" s="428"/>
      <c r="H147" s="428"/>
      <c r="I147" s="428" t="s">
        <v>42</v>
      </c>
      <c r="J147" s="428"/>
      <c r="K147" s="428"/>
      <c r="L147" s="428"/>
    </row>
    <row r="148" spans="1:12" ht="11.1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</row>
    <row r="149" spans="1:12" ht="20.100000000000001" customHeight="1" x14ac:dyDescent="0.25">
      <c r="A149" s="429" t="s">
        <v>46</v>
      </c>
      <c r="B149" s="429"/>
      <c r="C149" s="429"/>
      <c r="D149" s="429"/>
      <c r="E149" s="429"/>
      <c r="F149" s="429"/>
      <c r="G149" s="429"/>
      <c r="H149" s="429"/>
      <c r="I149" s="429"/>
      <c r="J149" s="429"/>
      <c r="K149" s="429"/>
      <c r="L149" s="6" t="s">
        <v>43</v>
      </c>
    </row>
    <row r="150" spans="1:12" ht="26.1" customHeight="1" x14ac:dyDescent="0.25">
      <c r="A150" s="430" t="str">
        <f>IF(ISERROR(VLOOKUP('Child Tracking Record Sheets'!#REF!,'Child Tracking Record Sheets'!#REF!,2,0)),"",VLOOKUP('Child Tracking Record Sheets'!#REF!,'Child Tracking Record Sheets'!#REF!,2,0))</f>
        <v/>
      </c>
      <c r="B150" s="430"/>
      <c r="C150" s="431" t="str">
        <f>IF(ISERROR(VLOOKUP('Child Tracking Record Sheets'!#REF!,'Class Record S5'!#REF!,2,0)),"",VLOOKUP('Child Tracking Record Sheets'!#REF!,'Class Record S5'!#REF!,2,0))</f>
        <v/>
      </c>
      <c r="D150" s="431"/>
      <c r="E150" s="431"/>
      <c r="F150" s="431"/>
      <c r="G150" s="431"/>
      <c r="H150" s="431"/>
      <c r="I150" s="431"/>
      <c r="J150" s="431"/>
      <c r="K150" s="431"/>
      <c r="L150" s="7"/>
    </row>
    <row r="151" spans="1:12" ht="26.1" customHeight="1" x14ac:dyDescent="0.25">
      <c r="A151" s="434" t="str">
        <f>IF(ISERROR(VLOOKUP('Child Tracking Record Sheets'!#REF!,'Child Tracking Record Sheets'!#REF!,2,0)),"",VLOOKUP('Child Tracking Record Sheets'!#REF!,'Child Tracking Record Sheets'!#REF!,2,0))</f>
        <v/>
      </c>
      <c r="B151" s="434"/>
      <c r="C151" s="435" t="str">
        <f>IF(ISERROR(VLOOKUP('Child Tracking Record Sheets'!#REF!,'Class Record S5'!#REF!,2,0)),"",VLOOKUP('Child Tracking Record Sheets'!#REF!,'Class Record S5'!#REF!,2,0))</f>
        <v/>
      </c>
      <c r="D151" s="435"/>
      <c r="E151" s="435"/>
      <c r="F151" s="435"/>
      <c r="G151" s="435"/>
      <c r="H151" s="435"/>
      <c r="I151" s="435"/>
      <c r="J151" s="435"/>
      <c r="K151" s="435"/>
      <c r="L151" s="8"/>
    </row>
    <row r="152" spans="1:12" ht="26.1" customHeight="1" x14ac:dyDescent="0.25">
      <c r="A152" s="434" t="str">
        <f>IF(ISERROR(VLOOKUP('Child Tracking Record Sheets'!#REF!,'Child Tracking Record Sheets'!#REF!,2,0)),"",VLOOKUP('Child Tracking Record Sheets'!#REF!,'Child Tracking Record Sheets'!#REF!,2,0))</f>
        <v/>
      </c>
      <c r="B152" s="434"/>
      <c r="C152" s="435" t="str">
        <f>IF(ISERROR(VLOOKUP('Child Tracking Record Sheets'!#REF!,'Class Record S5'!#REF!,2,0)),"",VLOOKUP('Child Tracking Record Sheets'!#REF!,'Class Record S5'!#REF!,2,0))</f>
        <v/>
      </c>
      <c r="D152" s="435"/>
      <c r="E152" s="435"/>
      <c r="F152" s="435"/>
      <c r="G152" s="435"/>
      <c r="H152" s="435"/>
      <c r="I152" s="435"/>
      <c r="J152" s="435"/>
      <c r="K152" s="435"/>
      <c r="L152" s="8"/>
    </row>
    <row r="153" spans="1:12" ht="26.1" customHeight="1" x14ac:dyDescent="0.25">
      <c r="A153" s="436" t="str">
        <f>IF(ISERROR(VLOOKUP('Child Tracking Record Sheets'!#REF!,'Child Tracking Record Sheets'!#REF!,2,0)),"",VLOOKUP('Child Tracking Record Sheets'!#REF!,'Child Tracking Record Sheets'!#REF!,2,0))</f>
        <v/>
      </c>
      <c r="B153" s="436"/>
      <c r="C153" s="437" t="str">
        <f>IF(ISERROR(VLOOKUP('Child Tracking Record Sheets'!#REF!,'Class Record S5'!#REF!,2,0)),"",VLOOKUP('Child Tracking Record Sheets'!#REF!,'Class Record S5'!#REF!,2,0))</f>
        <v/>
      </c>
      <c r="D153" s="437"/>
      <c r="E153" s="437"/>
      <c r="F153" s="437"/>
      <c r="G153" s="437"/>
      <c r="H153" s="437"/>
      <c r="I153" s="437"/>
      <c r="J153" s="437"/>
      <c r="K153" s="437"/>
      <c r="L153" s="9"/>
    </row>
    <row r="154" spans="1:12" ht="11.1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</row>
    <row r="155" spans="1:12" ht="20.100000000000001" customHeight="1" x14ac:dyDescent="0.25">
      <c r="A155" s="429" t="s">
        <v>47</v>
      </c>
      <c r="B155" s="429"/>
      <c r="C155" s="429"/>
      <c r="D155" s="429"/>
      <c r="E155" s="429"/>
      <c r="F155" s="429"/>
      <c r="G155" s="429"/>
      <c r="H155" s="429"/>
      <c r="I155" s="429"/>
      <c r="J155" s="429"/>
      <c r="K155" s="429"/>
      <c r="L155" s="6" t="s">
        <v>43</v>
      </c>
    </row>
    <row r="156" spans="1:12" ht="26.1" customHeight="1" x14ac:dyDescent="0.25">
      <c r="A156" s="430" t="str">
        <f>IF(ISERROR(VLOOKUP('Child Tracking Record Sheets'!#REF!,'Child Tracking Record Sheets'!#REF!,2,0)),"",VLOOKUP('Child Tracking Record Sheets'!#REF!,'Child Tracking Record Sheets'!#REF!,2,0))</f>
        <v/>
      </c>
      <c r="B156" s="430"/>
      <c r="C156" s="431" t="str">
        <f>IF(ISERROR(VLOOKUP('Child Tracking Record Sheets'!#REF!,'Class Record S5'!#REF!,2,0)),"",VLOOKUP('Child Tracking Record Sheets'!#REF!,'Class Record S5'!#REF!,2,0))</f>
        <v/>
      </c>
      <c r="D156" s="431"/>
      <c r="E156" s="431"/>
      <c r="F156" s="431"/>
      <c r="G156" s="431"/>
      <c r="H156" s="431"/>
      <c r="I156" s="431"/>
      <c r="J156" s="431"/>
      <c r="K156" s="431"/>
      <c r="L156" s="7"/>
    </row>
    <row r="157" spans="1:12" ht="26.1" customHeight="1" x14ac:dyDescent="0.25">
      <c r="A157" s="434" t="str">
        <f>IF(ISERROR(VLOOKUP('Child Tracking Record Sheets'!#REF!,'Child Tracking Record Sheets'!#REF!,2,0)),"",VLOOKUP('Child Tracking Record Sheets'!#REF!,'Child Tracking Record Sheets'!#REF!,2,0))</f>
        <v/>
      </c>
      <c r="B157" s="434"/>
      <c r="C157" s="435" t="str">
        <f>IF(ISERROR(VLOOKUP('Child Tracking Record Sheets'!#REF!,'Class Record S5'!#REF!,2,0)),"",VLOOKUP('Child Tracking Record Sheets'!#REF!,'Class Record S5'!#REF!,2,0))</f>
        <v/>
      </c>
      <c r="D157" s="435"/>
      <c r="E157" s="435"/>
      <c r="F157" s="435"/>
      <c r="G157" s="435"/>
      <c r="H157" s="435"/>
      <c r="I157" s="435"/>
      <c r="J157" s="435"/>
      <c r="K157" s="435"/>
      <c r="L157" s="8"/>
    </row>
    <row r="158" spans="1:12" ht="26.1" customHeight="1" x14ac:dyDescent="0.25">
      <c r="A158" s="434" t="str">
        <f>IF(ISERROR(VLOOKUP('Child Tracking Record Sheets'!#REF!,'Child Tracking Record Sheets'!#REF!,2,0)),"",VLOOKUP('Child Tracking Record Sheets'!#REF!,'Child Tracking Record Sheets'!#REF!,2,0))</f>
        <v/>
      </c>
      <c r="B158" s="434"/>
      <c r="C158" s="435" t="str">
        <f>IF(ISERROR(VLOOKUP('Child Tracking Record Sheets'!#REF!,'Class Record S5'!#REF!,2,0)),"",VLOOKUP('Child Tracking Record Sheets'!#REF!,'Class Record S5'!#REF!,2,0))</f>
        <v/>
      </c>
      <c r="D158" s="435"/>
      <c r="E158" s="435"/>
      <c r="F158" s="435"/>
      <c r="G158" s="435"/>
      <c r="H158" s="435"/>
      <c r="I158" s="435"/>
      <c r="J158" s="435"/>
      <c r="K158" s="435"/>
      <c r="L158" s="8"/>
    </row>
    <row r="159" spans="1:12" ht="26.1" customHeight="1" x14ac:dyDescent="0.25">
      <c r="A159" s="434" t="str">
        <f>IF(ISERROR(VLOOKUP('Child Tracking Record Sheets'!#REF!,'Child Tracking Record Sheets'!#REF!,2,0)),"",VLOOKUP('Child Tracking Record Sheets'!#REF!,'Child Tracking Record Sheets'!#REF!,2,0))</f>
        <v/>
      </c>
      <c r="B159" s="434"/>
      <c r="C159" s="435" t="str">
        <f>IF(ISERROR(VLOOKUP('Child Tracking Record Sheets'!#REF!,'Class Record S5'!#REF!,2,0)),"",VLOOKUP('Child Tracking Record Sheets'!#REF!,'Class Record S5'!#REF!,2,0))</f>
        <v/>
      </c>
      <c r="D159" s="435"/>
      <c r="E159" s="435"/>
      <c r="F159" s="435"/>
      <c r="G159" s="435"/>
      <c r="H159" s="435"/>
      <c r="I159" s="435"/>
      <c r="J159" s="435"/>
      <c r="K159" s="435"/>
      <c r="L159" s="8"/>
    </row>
    <row r="160" spans="1:12" ht="26.1" customHeight="1" x14ac:dyDescent="0.25">
      <c r="A160" s="436" t="str">
        <f>IF(ISERROR(VLOOKUP('Child Tracking Record Sheets'!#REF!,'Child Tracking Record Sheets'!#REF!,2,0)),"",VLOOKUP('Child Tracking Record Sheets'!#REF!,'Child Tracking Record Sheets'!#REF!,2,0))</f>
        <v/>
      </c>
      <c r="B160" s="436"/>
      <c r="C160" s="437" t="str">
        <f>IF(ISERROR(VLOOKUP('Child Tracking Record Sheets'!#REF!,'Class Record S5'!#REF!,2,0)),"",VLOOKUP('Child Tracking Record Sheets'!#REF!,'Class Record S5'!#REF!,2,0))</f>
        <v/>
      </c>
      <c r="D160" s="437"/>
      <c r="E160" s="437"/>
      <c r="F160" s="437"/>
      <c r="G160" s="437"/>
      <c r="H160" s="437"/>
      <c r="I160" s="437"/>
      <c r="J160" s="437"/>
      <c r="K160" s="437"/>
      <c r="L160" s="9"/>
    </row>
    <row r="161" spans="1:12" ht="11.1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</row>
    <row r="162" spans="1:12" ht="20.100000000000001" customHeight="1" x14ac:dyDescent="0.25">
      <c r="A162" s="429" t="s">
        <v>48</v>
      </c>
      <c r="B162" s="429"/>
      <c r="C162" s="429"/>
      <c r="D162" s="429"/>
      <c r="E162" s="429"/>
      <c r="F162" s="429"/>
      <c r="G162" s="429"/>
      <c r="H162" s="429"/>
      <c r="I162" s="429"/>
      <c r="J162" s="429"/>
      <c r="K162" s="429"/>
      <c r="L162" s="6" t="s">
        <v>43</v>
      </c>
    </row>
    <row r="163" spans="1:12" ht="26.1" customHeight="1" x14ac:dyDescent="0.25">
      <c r="A163" s="430" t="str">
        <f>IF(ISERROR(VLOOKUP('Child Tracking Record Sheets'!#REF!,'Child Tracking Record Sheets'!#REF!,2,0)),"",VLOOKUP('Child Tracking Record Sheets'!#REF!,'Child Tracking Record Sheets'!#REF!,2,0))</f>
        <v/>
      </c>
      <c r="B163" s="430"/>
      <c r="C163" s="431" t="str">
        <f>IF(ISERROR(VLOOKUP('Child Tracking Record Sheets'!#REF!,'Class Record S5'!#REF!,2,0)),"",VLOOKUP('Child Tracking Record Sheets'!#REF!,'Class Record S5'!#REF!,2,0))</f>
        <v/>
      </c>
      <c r="D163" s="431"/>
      <c r="E163" s="431"/>
      <c r="F163" s="431"/>
      <c r="G163" s="431"/>
      <c r="H163" s="431"/>
      <c r="I163" s="431"/>
      <c r="J163" s="431"/>
      <c r="K163" s="431"/>
      <c r="L163" s="7"/>
    </row>
    <row r="164" spans="1:12" ht="26.1" customHeight="1" x14ac:dyDescent="0.25">
      <c r="A164" s="434" t="str">
        <f>IF(ISERROR(VLOOKUP('Child Tracking Record Sheets'!#REF!,'Child Tracking Record Sheets'!#REF!,2,0)),"",VLOOKUP('Child Tracking Record Sheets'!#REF!,'Child Tracking Record Sheets'!#REF!,2,0))</f>
        <v/>
      </c>
      <c r="B164" s="434"/>
      <c r="C164" s="435" t="str">
        <f>IF(ISERROR(VLOOKUP('Child Tracking Record Sheets'!#REF!,'Class Record S5'!#REF!,2,0)),"",VLOOKUP('Child Tracking Record Sheets'!#REF!,'Class Record S5'!#REF!,2,0))</f>
        <v/>
      </c>
      <c r="D164" s="435"/>
      <c r="E164" s="435"/>
      <c r="F164" s="435"/>
      <c r="G164" s="435"/>
      <c r="H164" s="435"/>
      <c r="I164" s="435"/>
      <c r="J164" s="435"/>
      <c r="K164" s="435"/>
      <c r="L164" s="8"/>
    </row>
    <row r="165" spans="1:12" ht="26.1" customHeight="1" x14ac:dyDescent="0.25">
      <c r="A165" s="434" t="str">
        <f>IF(ISERROR(VLOOKUP('Child Tracking Record Sheets'!#REF!,'Child Tracking Record Sheets'!#REF!,2,0)),"",VLOOKUP('Child Tracking Record Sheets'!#REF!,'Child Tracking Record Sheets'!#REF!,2,0))</f>
        <v/>
      </c>
      <c r="B165" s="434"/>
      <c r="C165" s="435" t="str">
        <f>IF(ISERROR(VLOOKUP('Child Tracking Record Sheets'!#REF!,'Class Record S5'!#REF!,2,0)),"",VLOOKUP('Child Tracking Record Sheets'!#REF!,'Class Record S5'!#REF!,2,0))</f>
        <v/>
      </c>
      <c r="D165" s="435"/>
      <c r="E165" s="435"/>
      <c r="F165" s="435"/>
      <c r="G165" s="435"/>
      <c r="H165" s="435"/>
      <c r="I165" s="435"/>
      <c r="J165" s="435"/>
      <c r="K165" s="435"/>
      <c r="L165" s="8"/>
    </row>
    <row r="166" spans="1:12" ht="26.1" customHeight="1" x14ac:dyDescent="0.25">
      <c r="A166" s="434" t="str">
        <f>IF(ISERROR(VLOOKUP('Child Tracking Record Sheets'!#REF!,'Child Tracking Record Sheets'!#REF!,2,0)),"",VLOOKUP('Child Tracking Record Sheets'!#REF!,'Child Tracking Record Sheets'!#REF!,2,0))</f>
        <v/>
      </c>
      <c r="B166" s="434"/>
      <c r="C166" s="435" t="str">
        <f>IF(ISERROR(VLOOKUP('Child Tracking Record Sheets'!#REF!,'Class Record S5'!#REF!,2,0)),"",VLOOKUP('Child Tracking Record Sheets'!#REF!,'Class Record S5'!#REF!,2,0))</f>
        <v/>
      </c>
      <c r="D166" s="435"/>
      <c r="E166" s="435"/>
      <c r="F166" s="435"/>
      <c r="G166" s="435"/>
      <c r="H166" s="435"/>
      <c r="I166" s="435"/>
      <c r="J166" s="435"/>
      <c r="K166" s="435"/>
      <c r="L166" s="8"/>
    </row>
    <row r="167" spans="1:12" ht="26.1" customHeight="1" x14ac:dyDescent="0.25">
      <c r="A167" s="436" t="str">
        <f>IF(ISERROR(VLOOKUP('Child Tracking Record Sheets'!#REF!,'Child Tracking Record Sheets'!#REF!,2,0)),"",VLOOKUP('Child Tracking Record Sheets'!#REF!,'Child Tracking Record Sheets'!#REF!,2,0))</f>
        <v/>
      </c>
      <c r="B167" s="436"/>
      <c r="C167" s="437" t="str">
        <f>IF(ISERROR(VLOOKUP('Child Tracking Record Sheets'!#REF!,'Class Record S5'!#REF!,2,0)),"",VLOOKUP('Child Tracking Record Sheets'!#REF!,'Class Record S5'!#REF!,2,0))</f>
        <v/>
      </c>
      <c r="D167" s="437"/>
      <c r="E167" s="437"/>
      <c r="F167" s="437"/>
      <c r="G167" s="437"/>
      <c r="H167" s="437"/>
      <c r="I167" s="437"/>
      <c r="J167" s="437"/>
      <c r="K167" s="437"/>
      <c r="L167" s="9"/>
    </row>
    <row r="168" spans="1:12" ht="11.1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</row>
    <row r="169" spans="1:12" ht="20.100000000000001" customHeight="1" x14ac:dyDescent="0.25">
      <c r="A169" s="429" t="s">
        <v>49</v>
      </c>
      <c r="B169" s="429"/>
      <c r="C169" s="429"/>
      <c r="D169" s="429"/>
      <c r="E169" s="429"/>
      <c r="F169" s="429"/>
      <c r="G169" s="429"/>
      <c r="H169" s="429"/>
      <c r="I169" s="429"/>
      <c r="J169" s="429"/>
      <c r="K169" s="429"/>
      <c r="L169" s="6" t="s">
        <v>43</v>
      </c>
    </row>
    <row r="170" spans="1:12" ht="26.1" customHeight="1" x14ac:dyDescent="0.25">
      <c r="A170" s="430" t="str">
        <f>IF(ISERROR(VLOOKUP('Child Tracking Record Sheets'!#REF!,'Child Tracking Record Sheets'!#REF!,2,0)),"",VLOOKUP('Child Tracking Record Sheets'!#REF!,'Child Tracking Record Sheets'!#REF!,2,0))</f>
        <v/>
      </c>
      <c r="B170" s="430"/>
      <c r="C170" s="431" t="str">
        <f>IF(ISERROR(VLOOKUP('Child Tracking Record Sheets'!#REF!,'Class Record S5'!#REF!,2,0)),"",VLOOKUP('Child Tracking Record Sheets'!#REF!,'Class Record S5'!#REF!,2,0))</f>
        <v/>
      </c>
      <c r="D170" s="431"/>
      <c r="E170" s="431"/>
      <c r="F170" s="431"/>
      <c r="G170" s="431"/>
      <c r="H170" s="431"/>
      <c r="I170" s="431"/>
      <c r="J170" s="431"/>
      <c r="K170" s="431"/>
      <c r="L170" s="7"/>
    </row>
    <row r="171" spans="1:12" ht="26.1" customHeight="1" x14ac:dyDescent="0.25">
      <c r="A171" s="434" t="str">
        <f>IF(ISERROR(VLOOKUP('Child Tracking Record Sheets'!#REF!,'Child Tracking Record Sheets'!#REF!,2,0)),"",VLOOKUP('Child Tracking Record Sheets'!#REF!,'Child Tracking Record Sheets'!#REF!,2,0))</f>
        <v/>
      </c>
      <c r="B171" s="434"/>
      <c r="C171" s="435" t="str">
        <f>IF(ISERROR(VLOOKUP('Child Tracking Record Sheets'!#REF!,'Class Record S5'!#REF!,2,0)),"",VLOOKUP('Child Tracking Record Sheets'!#REF!,'Class Record S5'!#REF!,2,0))</f>
        <v/>
      </c>
      <c r="D171" s="435"/>
      <c r="E171" s="435"/>
      <c r="F171" s="435"/>
      <c r="G171" s="435"/>
      <c r="H171" s="435"/>
      <c r="I171" s="435"/>
      <c r="J171" s="435"/>
      <c r="K171" s="435"/>
      <c r="L171" s="8"/>
    </row>
    <row r="172" spans="1:12" ht="26.1" customHeight="1" x14ac:dyDescent="0.25">
      <c r="A172" s="434" t="str">
        <f>IF(ISERROR(VLOOKUP('Child Tracking Record Sheets'!#REF!,'Child Tracking Record Sheets'!#REF!,2,0)),"",VLOOKUP('Child Tracking Record Sheets'!#REF!,'Child Tracking Record Sheets'!#REF!,2,0))</f>
        <v/>
      </c>
      <c r="B172" s="434"/>
      <c r="C172" s="435" t="str">
        <f>IF(ISERROR(VLOOKUP('Child Tracking Record Sheets'!#REF!,'Class Record S5'!#REF!,2,0)),"",VLOOKUP('Child Tracking Record Sheets'!#REF!,'Class Record S5'!#REF!,2,0))</f>
        <v/>
      </c>
      <c r="D172" s="435"/>
      <c r="E172" s="435"/>
      <c r="F172" s="435"/>
      <c r="G172" s="435"/>
      <c r="H172" s="435"/>
      <c r="I172" s="435"/>
      <c r="J172" s="435"/>
      <c r="K172" s="435"/>
      <c r="L172" s="8"/>
    </row>
    <row r="173" spans="1:12" ht="26.1" customHeight="1" x14ac:dyDescent="0.25">
      <c r="A173" s="436" t="str">
        <f>IF(ISERROR(VLOOKUP('Child Tracking Record Sheets'!#REF!,'Child Tracking Record Sheets'!#REF!,2,0)),"",VLOOKUP('Child Tracking Record Sheets'!#REF!,'Child Tracking Record Sheets'!#REF!,2,0))</f>
        <v/>
      </c>
      <c r="B173" s="436"/>
      <c r="C173" s="437" t="str">
        <f>IF(ISERROR(VLOOKUP('Child Tracking Record Sheets'!#REF!,'Class Record S5'!#REF!,2,0)),"",VLOOKUP('Child Tracking Record Sheets'!#REF!,'Class Record S5'!#REF!,2,0))</f>
        <v/>
      </c>
      <c r="D173" s="437"/>
      <c r="E173" s="437"/>
      <c r="F173" s="437"/>
      <c r="G173" s="437"/>
      <c r="H173" s="437"/>
      <c r="I173" s="437"/>
      <c r="J173" s="437"/>
      <c r="K173" s="437"/>
      <c r="L173" s="9"/>
    </row>
    <row r="174" spans="1:12" ht="11.1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</row>
    <row r="175" spans="1:12" ht="20.100000000000001" customHeight="1" x14ac:dyDescent="0.25">
      <c r="A175" s="438" t="s">
        <v>44</v>
      </c>
      <c r="B175" s="438"/>
      <c r="C175" s="438"/>
      <c r="D175" s="438"/>
      <c r="E175" s="438"/>
      <c r="F175" s="438"/>
      <c r="G175" s="438"/>
      <c r="H175" s="438"/>
      <c r="I175" s="438"/>
      <c r="J175" s="438"/>
      <c r="K175" s="439" t="s">
        <v>45</v>
      </c>
      <c r="L175" s="439"/>
    </row>
    <row r="176" spans="1:12" ht="20.100000000000001" customHeight="1" x14ac:dyDescent="0.25">
      <c r="A176" s="440"/>
      <c r="B176" s="440"/>
      <c r="C176" s="440"/>
      <c r="D176" s="440"/>
      <c r="E176" s="440"/>
      <c r="F176" s="440"/>
      <c r="G176" s="440"/>
      <c r="H176" s="440"/>
      <c r="I176" s="440"/>
      <c r="J176" s="440"/>
      <c r="K176" s="441" t="e">
        <f>'Class Record S5'!#REF!</f>
        <v>#REF!</v>
      </c>
      <c r="L176" s="441"/>
    </row>
    <row r="177" spans="1:12" ht="20.100000000000001" customHeight="1" x14ac:dyDescent="0.25">
      <c r="A177" s="440"/>
      <c r="B177" s="440"/>
      <c r="C177" s="440"/>
      <c r="D177" s="440"/>
      <c r="E177" s="440"/>
      <c r="F177" s="440"/>
      <c r="G177" s="440"/>
      <c r="H177" s="440"/>
      <c r="I177" s="440"/>
      <c r="J177" s="440"/>
      <c r="K177" s="441"/>
      <c r="L177" s="441"/>
    </row>
    <row r="178" spans="1:12" ht="20.100000000000001" customHeight="1" x14ac:dyDescent="0.25">
      <c r="A178" s="440"/>
      <c r="B178" s="440"/>
      <c r="C178" s="440"/>
      <c r="D178" s="440"/>
      <c r="E178" s="440"/>
      <c r="F178" s="440"/>
      <c r="G178" s="440"/>
      <c r="H178" s="440"/>
      <c r="I178" s="440"/>
      <c r="J178" s="440"/>
      <c r="K178" s="441"/>
      <c r="L178" s="441"/>
    </row>
    <row r="179" spans="1:12" ht="20.100000000000001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</row>
    <row r="180" spans="1:12" ht="20.100000000000001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</row>
    <row r="181" spans="1:12" ht="24.6" customHeight="1" x14ac:dyDescent="0.25">
      <c r="A181" s="423" t="e">
        <f>'Child Tracking Record Sheets'!$B$1:$F$1</f>
        <v>#VALUE!</v>
      </c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</row>
    <row r="182" spans="1:12" ht="11.1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ht="12" customHeight="1" x14ac:dyDescent="0.25">
      <c r="A183" s="424" t="s">
        <v>17</v>
      </c>
      <c r="B183" s="424"/>
      <c r="C183" s="425">
        <f>'Class Record S5'!I$2</f>
        <v>0</v>
      </c>
      <c r="D183" s="425"/>
      <c r="E183" s="425"/>
      <c r="F183" s="425"/>
      <c r="G183" s="424" t="s">
        <v>18</v>
      </c>
      <c r="H183" s="426" t="e">
        <f>$H$3</f>
        <v>#REF!</v>
      </c>
      <c r="I183" s="426"/>
      <c r="J183" s="427" t="str">
        <f>'Class Record S5'!$C$2</f>
        <v>CLASS</v>
      </c>
      <c r="K183" s="427"/>
      <c r="L183" s="427"/>
    </row>
    <row r="184" spans="1:12" ht="12" customHeight="1" x14ac:dyDescent="0.25">
      <c r="A184" s="424"/>
      <c r="B184" s="424"/>
      <c r="C184" s="425"/>
      <c r="D184" s="425"/>
      <c r="E184" s="425"/>
      <c r="F184" s="425"/>
      <c r="G184" s="424"/>
      <c r="H184" s="426"/>
      <c r="I184" s="426"/>
      <c r="J184" s="427"/>
      <c r="K184" s="427"/>
      <c r="L184" s="427"/>
    </row>
    <row r="185" spans="1:12" ht="11.1" customHeight="1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</row>
    <row r="186" spans="1:12" ht="20.100000000000001" customHeight="1" x14ac:dyDescent="0.25">
      <c r="A186" s="417" t="s">
        <v>19</v>
      </c>
      <c r="B186" s="417"/>
      <c r="C186" s="417"/>
      <c r="D186" s="417"/>
      <c r="E186" s="418" t="s">
        <v>20</v>
      </c>
      <c r="F186" s="418"/>
      <c r="G186" s="418"/>
      <c r="H186" s="418"/>
      <c r="I186" s="419" t="s">
        <v>21</v>
      </c>
      <c r="J186" s="419"/>
      <c r="K186" s="419"/>
      <c r="L186" s="419"/>
    </row>
    <row r="187" spans="1:12" ht="20.100000000000001" customHeight="1" x14ac:dyDescent="0.25">
      <c r="A187" s="420" t="s">
        <v>22</v>
      </c>
      <c r="B187" s="420"/>
      <c r="C187" s="421" t="s">
        <v>23</v>
      </c>
      <c r="D187" s="421"/>
      <c r="E187" s="421" t="s">
        <v>24</v>
      </c>
      <c r="F187" s="421"/>
      <c r="G187" s="421" t="s">
        <v>25</v>
      </c>
      <c r="H187" s="421"/>
      <c r="I187" s="421" t="s">
        <v>26</v>
      </c>
      <c r="J187" s="421"/>
      <c r="K187" s="422" t="s">
        <v>27</v>
      </c>
      <c r="L187" s="422"/>
    </row>
    <row r="188" spans="1:12" ht="15" customHeight="1" x14ac:dyDescent="0.25">
      <c r="A188" s="433" t="s">
        <v>28</v>
      </c>
      <c r="B188" s="433"/>
      <c r="C188" s="433"/>
      <c r="D188" s="433"/>
      <c r="E188" s="433" t="s">
        <v>29</v>
      </c>
      <c r="F188" s="433"/>
      <c r="G188" s="433"/>
      <c r="H188" s="433"/>
      <c r="I188" s="433" t="s">
        <v>30</v>
      </c>
      <c r="J188" s="433"/>
      <c r="K188" s="433"/>
      <c r="L188" s="433"/>
    </row>
    <row r="189" spans="1:12" ht="15" customHeight="1" x14ac:dyDescent="0.25">
      <c r="A189" s="432" t="s">
        <v>31</v>
      </c>
      <c r="B189" s="432"/>
      <c r="C189" s="432"/>
      <c r="D189" s="432"/>
      <c r="E189" s="432" t="s">
        <v>32</v>
      </c>
      <c r="F189" s="432"/>
      <c r="G189" s="432"/>
      <c r="H189" s="432"/>
      <c r="I189" s="432" t="s">
        <v>33</v>
      </c>
      <c r="J189" s="432"/>
      <c r="K189" s="432"/>
      <c r="L189" s="432"/>
    </row>
    <row r="190" spans="1:12" ht="15" customHeight="1" x14ac:dyDescent="0.25">
      <c r="A190" s="432" t="s">
        <v>34</v>
      </c>
      <c r="B190" s="432"/>
      <c r="C190" s="432"/>
      <c r="D190" s="432"/>
      <c r="E190" s="432" t="s">
        <v>35</v>
      </c>
      <c r="F190" s="432"/>
      <c r="G190" s="432"/>
      <c r="H190" s="432"/>
      <c r="I190" s="432" t="s">
        <v>36</v>
      </c>
      <c r="J190" s="432"/>
      <c r="K190" s="432"/>
      <c r="L190" s="432"/>
    </row>
    <row r="191" spans="1:12" ht="15" customHeight="1" x14ac:dyDescent="0.25">
      <c r="A191" s="432" t="s">
        <v>37</v>
      </c>
      <c r="B191" s="432"/>
      <c r="C191" s="432"/>
      <c r="D191" s="432"/>
      <c r="E191" s="432" t="s">
        <v>38</v>
      </c>
      <c r="F191" s="432"/>
      <c r="G191" s="432"/>
      <c r="H191" s="432"/>
      <c r="I191" s="432" t="s">
        <v>39</v>
      </c>
      <c r="J191" s="432"/>
      <c r="K191" s="432"/>
      <c r="L191" s="432"/>
    </row>
    <row r="192" spans="1:12" ht="15" customHeight="1" x14ac:dyDescent="0.25">
      <c r="A192" s="428" t="s">
        <v>40</v>
      </c>
      <c r="B192" s="428"/>
      <c r="C192" s="428"/>
      <c r="D192" s="428"/>
      <c r="E192" s="428" t="s">
        <v>41</v>
      </c>
      <c r="F192" s="428"/>
      <c r="G192" s="428"/>
      <c r="H192" s="428"/>
      <c r="I192" s="428" t="s">
        <v>42</v>
      </c>
      <c r="J192" s="428"/>
      <c r="K192" s="428"/>
      <c r="L192" s="428"/>
    </row>
    <row r="193" spans="1:12" ht="11.1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</row>
    <row r="194" spans="1:12" ht="20.100000000000001" customHeight="1" x14ac:dyDescent="0.25">
      <c r="A194" s="429" t="s">
        <v>46</v>
      </c>
      <c r="B194" s="429"/>
      <c r="C194" s="429"/>
      <c r="D194" s="429"/>
      <c r="E194" s="429"/>
      <c r="F194" s="429"/>
      <c r="G194" s="429"/>
      <c r="H194" s="429"/>
      <c r="I194" s="429"/>
      <c r="J194" s="429"/>
      <c r="K194" s="429"/>
      <c r="L194" s="6" t="s">
        <v>43</v>
      </c>
    </row>
    <row r="195" spans="1:12" ht="26.1" customHeight="1" x14ac:dyDescent="0.25">
      <c r="A195" s="430" t="str">
        <f>IF(ISERROR(VLOOKUP('Child Tracking Record Sheets'!#REF!,'Child Tracking Record Sheets'!#REF!,2,0)),"",VLOOKUP('Child Tracking Record Sheets'!#REF!,'Child Tracking Record Sheets'!#REF!,2,0))</f>
        <v/>
      </c>
      <c r="B195" s="430"/>
      <c r="C195" s="431" t="str">
        <f>IF(ISERROR(VLOOKUP('Child Tracking Record Sheets'!#REF!,'Class Record S5'!#REF!,2,0)),"",VLOOKUP('Child Tracking Record Sheets'!#REF!,'Class Record S5'!#REF!,2,0))</f>
        <v/>
      </c>
      <c r="D195" s="431"/>
      <c r="E195" s="431"/>
      <c r="F195" s="431"/>
      <c r="G195" s="431"/>
      <c r="H195" s="431"/>
      <c r="I195" s="431"/>
      <c r="J195" s="431"/>
      <c r="K195" s="431"/>
      <c r="L195" s="7"/>
    </row>
    <row r="196" spans="1:12" ht="26.1" customHeight="1" x14ac:dyDescent="0.25">
      <c r="A196" s="434" t="str">
        <f>IF(ISERROR(VLOOKUP('Child Tracking Record Sheets'!#REF!,'Child Tracking Record Sheets'!#REF!,2,0)),"",VLOOKUP('Child Tracking Record Sheets'!#REF!,'Child Tracking Record Sheets'!#REF!,2,0))</f>
        <v/>
      </c>
      <c r="B196" s="434"/>
      <c r="C196" s="435" t="str">
        <f>IF(ISERROR(VLOOKUP('Child Tracking Record Sheets'!#REF!,'Class Record S5'!#REF!,2,0)),"",VLOOKUP('Child Tracking Record Sheets'!#REF!,'Class Record S5'!#REF!,2,0))</f>
        <v/>
      </c>
      <c r="D196" s="435"/>
      <c r="E196" s="435"/>
      <c r="F196" s="435"/>
      <c r="G196" s="435"/>
      <c r="H196" s="435"/>
      <c r="I196" s="435"/>
      <c r="J196" s="435"/>
      <c r="K196" s="435"/>
      <c r="L196" s="8"/>
    </row>
    <row r="197" spans="1:12" ht="26.1" customHeight="1" x14ac:dyDescent="0.25">
      <c r="A197" s="434" t="str">
        <f>IF(ISERROR(VLOOKUP('Child Tracking Record Sheets'!#REF!,'Child Tracking Record Sheets'!#REF!,2,0)),"",VLOOKUP('Child Tracking Record Sheets'!#REF!,'Child Tracking Record Sheets'!#REF!,2,0))</f>
        <v/>
      </c>
      <c r="B197" s="434"/>
      <c r="C197" s="435" t="str">
        <f>IF(ISERROR(VLOOKUP('Child Tracking Record Sheets'!#REF!,'Class Record S5'!#REF!,2,0)),"",VLOOKUP('Child Tracking Record Sheets'!#REF!,'Class Record S5'!#REF!,2,0))</f>
        <v/>
      </c>
      <c r="D197" s="435"/>
      <c r="E197" s="435"/>
      <c r="F197" s="435"/>
      <c r="G197" s="435"/>
      <c r="H197" s="435"/>
      <c r="I197" s="435"/>
      <c r="J197" s="435"/>
      <c r="K197" s="435"/>
      <c r="L197" s="8"/>
    </row>
    <row r="198" spans="1:12" ht="26.1" customHeight="1" x14ac:dyDescent="0.25">
      <c r="A198" s="436" t="str">
        <f>IF(ISERROR(VLOOKUP('Child Tracking Record Sheets'!#REF!,'Child Tracking Record Sheets'!#REF!,2,0)),"",VLOOKUP('Child Tracking Record Sheets'!#REF!,'Child Tracking Record Sheets'!#REF!,2,0))</f>
        <v/>
      </c>
      <c r="B198" s="436"/>
      <c r="C198" s="437" t="str">
        <f>IF(ISERROR(VLOOKUP('Child Tracking Record Sheets'!#REF!,'Class Record S5'!#REF!,2,0)),"",VLOOKUP('Child Tracking Record Sheets'!#REF!,'Class Record S5'!#REF!,2,0))</f>
        <v/>
      </c>
      <c r="D198" s="437"/>
      <c r="E198" s="437"/>
      <c r="F198" s="437"/>
      <c r="G198" s="437"/>
      <c r="H198" s="437"/>
      <c r="I198" s="437"/>
      <c r="J198" s="437"/>
      <c r="K198" s="437"/>
      <c r="L198" s="9"/>
    </row>
    <row r="199" spans="1:12" ht="11.1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</row>
    <row r="200" spans="1:12" ht="20.100000000000001" customHeight="1" x14ac:dyDescent="0.25">
      <c r="A200" s="429" t="s">
        <v>47</v>
      </c>
      <c r="B200" s="429"/>
      <c r="C200" s="429"/>
      <c r="D200" s="429"/>
      <c r="E200" s="429"/>
      <c r="F200" s="429"/>
      <c r="G200" s="429"/>
      <c r="H200" s="429"/>
      <c r="I200" s="429"/>
      <c r="J200" s="429"/>
      <c r="K200" s="429"/>
      <c r="L200" s="6" t="s">
        <v>43</v>
      </c>
    </row>
    <row r="201" spans="1:12" ht="26.1" customHeight="1" x14ac:dyDescent="0.25">
      <c r="A201" s="430" t="str">
        <f>IF(ISERROR(VLOOKUP('Child Tracking Record Sheets'!#REF!,'Child Tracking Record Sheets'!#REF!,2,0)),"",VLOOKUP('Child Tracking Record Sheets'!#REF!,'Child Tracking Record Sheets'!#REF!,2,0))</f>
        <v/>
      </c>
      <c r="B201" s="430"/>
      <c r="C201" s="431" t="str">
        <f>IF(ISERROR(VLOOKUP('Child Tracking Record Sheets'!#REF!,'Class Record S5'!#REF!,2,0)),"",VLOOKUP('Child Tracking Record Sheets'!#REF!,'Class Record S5'!#REF!,2,0))</f>
        <v/>
      </c>
      <c r="D201" s="431"/>
      <c r="E201" s="431"/>
      <c r="F201" s="431"/>
      <c r="G201" s="431"/>
      <c r="H201" s="431"/>
      <c r="I201" s="431"/>
      <c r="J201" s="431"/>
      <c r="K201" s="431"/>
      <c r="L201" s="7"/>
    </row>
    <row r="202" spans="1:12" ht="26.1" customHeight="1" x14ac:dyDescent="0.25">
      <c r="A202" s="434" t="str">
        <f>IF(ISERROR(VLOOKUP('Child Tracking Record Sheets'!#REF!,'Child Tracking Record Sheets'!#REF!,2,0)),"",VLOOKUP('Child Tracking Record Sheets'!#REF!,'Child Tracking Record Sheets'!#REF!,2,0))</f>
        <v/>
      </c>
      <c r="B202" s="434"/>
      <c r="C202" s="435" t="str">
        <f>IF(ISERROR(VLOOKUP('Child Tracking Record Sheets'!#REF!,'Class Record S5'!#REF!,2,0)),"",VLOOKUP('Child Tracking Record Sheets'!#REF!,'Class Record S5'!#REF!,2,0))</f>
        <v/>
      </c>
      <c r="D202" s="435"/>
      <c r="E202" s="435"/>
      <c r="F202" s="435"/>
      <c r="G202" s="435"/>
      <c r="H202" s="435"/>
      <c r="I202" s="435"/>
      <c r="J202" s="435"/>
      <c r="K202" s="435"/>
      <c r="L202" s="8"/>
    </row>
    <row r="203" spans="1:12" ht="26.1" customHeight="1" x14ac:dyDescent="0.25">
      <c r="A203" s="434" t="str">
        <f>IF(ISERROR(VLOOKUP('Child Tracking Record Sheets'!#REF!,'Child Tracking Record Sheets'!#REF!,2,0)),"",VLOOKUP('Child Tracking Record Sheets'!#REF!,'Child Tracking Record Sheets'!#REF!,2,0))</f>
        <v/>
      </c>
      <c r="B203" s="434"/>
      <c r="C203" s="435" t="str">
        <f>IF(ISERROR(VLOOKUP('Child Tracking Record Sheets'!#REF!,'Class Record S5'!#REF!,2,0)),"",VLOOKUP('Child Tracking Record Sheets'!#REF!,'Class Record S5'!#REF!,2,0))</f>
        <v/>
      </c>
      <c r="D203" s="435"/>
      <c r="E203" s="435"/>
      <c r="F203" s="435"/>
      <c r="G203" s="435"/>
      <c r="H203" s="435"/>
      <c r="I203" s="435"/>
      <c r="J203" s="435"/>
      <c r="K203" s="435"/>
      <c r="L203" s="8"/>
    </row>
    <row r="204" spans="1:12" ht="26.1" customHeight="1" x14ac:dyDescent="0.25">
      <c r="A204" s="434" t="str">
        <f>IF(ISERROR(VLOOKUP('Child Tracking Record Sheets'!#REF!,'Child Tracking Record Sheets'!#REF!,2,0)),"",VLOOKUP('Child Tracking Record Sheets'!#REF!,'Child Tracking Record Sheets'!#REF!,2,0))</f>
        <v/>
      </c>
      <c r="B204" s="434"/>
      <c r="C204" s="435" t="str">
        <f>IF(ISERROR(VLOOKUP('Child Tracking Record Sheets'!#REF!,'Class Record S5'!#REF!,2,0)),"",VLOOKUP('Child Tracking Record Sheets'!#REF!,'Class Record S5'!#REF!,2,0))</f>
        <v/>
      </c>
      <c r="D204" s="435"/>
      <c r="E204" s="435"/>
      <c r="F204" s="435"/>
      <c r="G204" s="435"/>
      <c r="H204" s="435"/>
      <c r="I204" s="435"/>
      <c r="J204" s="435"/>
      <c r="K204" s="435"/>
      <c r="L204" s="8"/>
    </row>
    <row r="205" spans="1:12" ht="26.1" customHeight="1" x14ac:dyDescent="0.25">
      <c r="A205" s="436" t="str">
        <f>IF(ISERROR(VLOOKUP('Child Tracking Record Sheets'!#REF!,'Child Tracking Record Sheets'!#REF!,2,0)),"",VLOOKUP('Child Tracking Record Sheets'!#REF!,'Child Tracking Record Sheets'!#REF!,2,0))</f>
        <v/>
      </c>
      <c r="B205" s="436"/>
      <c r="C205" s="437" t="str">
        <f>IF(ISERROR(VLOOKUP('Child Tracking Record Sheets'!#REF!,'Class Record S5'!#REF!,2,0)),"",VLOOKUP('Child Tracking Record Sheets'!#REF!,'Class Record S5'!#REF!,2,0))</f>
        <v/>
      </c>
      <c r="D205" s="437"/>
      <c r="E205" s="437"/>
      <c r="F205" s="437"/>
      <c r="G205" s="437"/>
      <c r="H205" s="437"/>
      <c r="I205" s="437"/>
      <c r="J205" s="437"/>
      <c r="K205" s="437"/>
      <c r="L205" s="9"/>
    </row>
    <row r="206" spans="1:12" ht="11.1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</row>
    <row r="207" spans="1:12" ht="20.100000000000001" customHeight="1" x14ac:dyDescent="0.25">
      <c r="A207" s="429" t="s">
        <v>48</v>
      </c>
      <c r="B207" s="429"/>
      <c r="C207" s="429"/>
      <c r="D207" s="429"/>
      <c r="E207" s="429"/>
      <c r="F207" s="429"/>
      <c r="G207" s="429"/>
      <c r="H207" s="429"/>
      <c r="I207" s="429"/>
      <c r="J207" s="429"/>
      <c r="K207" s="429"/>
      <c r="L207" s="6" t="s">
        <v>43</v>
      </c>
    </row>
    <row r="208" spans="1:12" ht="26.1" customHeight="1" x14ac:dyDescent="0.25">
      <c r="A208" s="430" t="str">
        <f>IF(ISERROR(VLOOKUP('Child Tracking Record Sheets'!#REF!,'Child Tracking Record Sheets'!#REF!,2,0)),"",VLOOKUP('Child Tracking Record Sheets'!#REF!,'Child Tracking Record Sheets'!#REF!,2,0))</f>
        <v/>
      </c>
      <c r="B208" s="430"/>
      <c r="C208" s="431" t="str">
        <f>IF(ISERROR(VLOOKUP('Child Tracking Record Sheets'!#REF!,'Class Record S5'!#REF!,2,0)),"",VLOOKUP('Child Tracking Record Sheets'!#REF!,'Class Record S5'!#REF!,2,0))</f>
        <v/>
      </c>
      <c r="D208" s="431"/>
      <c r="E208" s="431"/>
      <c r="F208" s="431"/>
      <c r="G208" s="431"/>
      <c r="H208" s="431"/>
      <c r="I208" s="431"/>
      <c r="J208" s="431"/>
      <c r="K208" s="431"/>
      <c r="L208" s="7"/>
    </row>
    <row r="209" spans="1:12" ht="26.1" customHeight="1" x14ac:dyDescent="0.25">
      <c r="A209" s="434" t="str">
        <f>IF(ISERROR(VLOOKUP('Child Tracking Record Sheets'!#REF!,'Child Tracking Record Sheets'!#REF!,2,0)),"",VLOOKUP('Child Tracking Record Sheets'!#REF!,'Child Tracking Record Sheets'!#REF!,2,0))</f>
        <v/>
      </c>
      <c r="B209" s="434"/>
      <c r="C209" s="435" t="str">
        <f>IF(ISERROR(VLOOKUP('Child Tracking Record Sheets'!#REF!,'Class Record S5'!#REF!,2,0)),"",VLOOKUP('Child Tracking Record Sheets'!#REF!,'Class Record S5'!#REF!,2,0))</f>
        <v/>
      </c>
      <c r="D209" s="435"/>
      <c r="E209" s="435"/>
      <c r="F209" s="435"/>
      <c r="G209" s="435"/>
      <c r="H209" s="435"/>
      <c r="I209" s="435"/>
      <c r="J209" s="435"/>
      <c r="K209" s="435"/>
      <c r="L209" s="8"/>
    </row>
    <row r="210" spans="1:12" ht="26.1" customHeight="1" x14ac:dyDescent="0.25">
      <c r="A210" s="434" t="str">
        <f>IF(ISERROR(VLOOKUP('Child Tracking Record Sheets'!#REF!,'Child Tracking Record Sheets'!#REF!,2,0)),"",VLOOKUP('Child Tracking Record Sheets'!#REF!,'Child Tracking Record Sheets'!#REF!,2,0))</f>
        <v/>
      </c>
      <c r="B210" s="434"/>
      <c r="C210" s="435" t="str">
        <f>IF(ISERROR(VLOOKUP('Child Tracking Record Sheets'!#REF!,'Class Record S5'!#REF!,2,0)),"",VLOOKUP('Child Tracking Record Sheets'!#REF!,'Class Record S5'!#REF!,2,0))</f>
        <v/>
      </c>
      <c r="D210" s="435"/>
      <c r="E210" s="435"/>
      <c r="F210" s="435"/>
      <c r="G210" s="435"/>
      <c r="H210" s="435"/>
      <c r="I210" s="435"/>
      <c r="J210" s="435"/>
      <c r="K210" s="435"/>
      <c r="L210" s="8"/>
    </row>
    <row r="211" spans="1:12" ht="26.1" customHeight="1" x14ac:dyDescent="0.25">
      <c r="A211" s="434" t="str">
        <f>IF(ISERROR(VLOOKUP('Child Tracking Record Sheets'!#REF!,'Child Tracking Record Sheets'!#REF!,2,0)),"",VLOOKUP('Child Tracking Record Sheets'!#REF!,'Child Tracking Record Sheets'!#REF!,2,0))</f>
        <v/>
      </c>
      <c r="B211" s="434"/>
      <c r="C211" s="435" t="str">
        <f>IF(ISERROR(VLOOKUP('Child Tracking Record Sheets'!#REF!,'Class Record S5'!#REF!,2,0)),"",VLOOKUP('Child Tracking Record Sheets'!#REF!,'Class Record S5'!#REF!,2,0))</f>
        <v/>
      </c>
      <c r="D211" s="435"/>
      <c r="E211" s="435"/>
      <c r="F211" s="435"/>
      <c r="G211" s="435"/>
      <c r="H211" s="435"/>
      <c r="I211" s="435"/>
      <c r="J211" s="435"/>
      <c r="K211" s="435"/>
      <c r="L211" s="8"/>
    </row>
    <row r="212" spans="1:12" ht="26.1" customHeight="1" x14ac:dyDescent="0.25">
      <c r="A212" s="436" t="str">
        <f>IF(ISERROR(VLOOKUP('Child Tracking Record Sheets'!#REF!,'Child Tracking Record Sheets'!#REF!,2,0)),"",VLOOKUP('Child Tracking Record Sheets'!#REF!,'Child Tracking Record Sheets'!#REF!,2,0))</f>
        <v/>
      </c>
      <c r="B212" s="436"/>
      <c r="C212" s="437" t="str">
        <f>IF(ISERROR(VLOOKUP('Child Tracking Record Sheets'!#REF!,'Class Record S5'!#REF!,2,0)),"",VLOOKUP('Child Tracking Record Sheets'!#REF!,'Class Record S5'!#REF!,2,0))</f>
        <v/>
      </c>
      <c r="D212" s="437"/>
      <c r="E212" s="437"/>
      <c r="F212" s="437"/>
      <c r="G212" s="437"/>
      <c r="H212" s="437"/>
      <c r="I212" s="437"/>
      <c r="J212" s="437"/>
      <c r="K212" s="437"/>
      <c r="L212" s="9"/>
    </row>
    <row r="213" spans="1:12" ht="11.1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</row>
    <row r="214" spans="1:12" ht="20.100000000000001" customHeight="1" x14ac:dyDescent="0.25">
      <c r="A214" s="429" t="s">
        <v>49</v>
      </c>
      <c r="B214" s="429"/>
      <c r="C214" s="429"/>
      <c r="D214" s="429"/>
      <c r="E214" s="429"/>
      <c r="F214" s="429"/>
      <c r="G214" s="429"/>
      <c r="H214" s="429"/>
      <c r="I214" s="429"/>
      <c r="J214" s="429"/>
      <c r="K214" s="429"/>
      <c r="L214" s="6" t="s">
        <v>43</v>
      </c>
    </row>
    <row r="215" spans="1:12" ht="26.1" customHeight="1" x14ac:dyDescent="0.25">
      <c r="A215" s="430" t="str">
        <f>IF(ISERROR(VLOOKUP('Child Tracking Record Sheets'!#REF!,'Child Tracking Record Sheets'!#REF!,2,0)),"",VLOOKUP('Child Tracking Record Sheets'!#REF!,'Child Tracking Record Sheets'!#REF!,2,0))</f>
        <v/>
      </c>
      <c r="B215" s="430"/>
      <c r="C215" s="431" t="str">
        <f>IF(ISERROR(VLOOKUP('Child Tracking Record Sheets'!#REF!,'Class Record S5'!#REF!,2,0)),"",VLOOKUP('Child Tracking Record Sheets'!#REF!,'Class Record S5'!#REF!,2,0))</f>
        <v/>
      </c>
      <c r="D215" s="431"/>
      <c r="E215" s="431"/>
      <c r="F215" s="431"/>
      <c r="G215" s="431"/>
      <c r="H215" s="431"/>
      <c r="I215" s="431"/>
      <c r="J215" s="431"/>
      <c r="K215" s="431"/>
      <c r="L215" s="7"/>
    </row>
    <row r="216" spans="1:12" ht="26.1" customHeight="1" x14ac:dyDescent="0.25">
      <c r="A216" s="434" t="str">
        <f>IF(ISERROR(VLOOKUP('Child Tracking Record Sheets'!#REF!,'Child Tracking Record Sheets'!#REF!,2,0)),"",VLOOKUP('Child Tracking Record Sheets'!#REF!,'Child Tracking Record Sheets'!#REF!,2,0))</f>
        <v/>
      </c>
      <c r="B216" s="434"/>
      <c r="C216" s="435" t="str">
        <f>IF(ISERROR(VLOOKUP('Child Tracking Record Sheets'!#REF!,'Class Record S5'!#REF!,2,0)),"",VLOOKUP('Child Tracking Record Sheets'!#REF!,'Class Record S5'!#REF!,2,0))</f>
        <v/>
      </c>
      <c r="D216" s="435"/>
      <c r="E216" s="435"/>
      <c r="F216" s="435"/>
      <c r="G216" s="435"/>
      <c r="H216" s="435"/>
      <c r="I216" s="435"/>
      <c r="J216" s="435"/>
      <c r="K216" s="435"/>
      <c r="L216" s="8"/>
    </row>
    <row r="217" spans="1:12" ht="26.1" customHeight="1" x14ac:dyDescent="0.25">
      <c r="A217" s="434" t="str">
        <f>IF(ISERROR(VLOOKUP('Child Tracking Record Sheets'!#REF!,'Child Tracking Record Sheets'!#REF!,2,0)),"",VLOOKUP('Child Tracking Record Sheets'!#REF!,'Child Tracking Record Sheets'!#REF!,2,0))</f>
        <v/>
      </c>
      <c r="B217" s="434"/>
      <c r="C217" s="435" t="str">
        <f>IF(ISERROR(VLOOKUP('Child Tracking Record Sheets'!#REF!,'Class Record S5'!#REF!,2,0)),"",VLOOKUP('Child Tracking Record Sheets'!#REF!,'Class Record S5'!#REF!,2,0))</f>
        <v/>
      </c>
      <c r="D217" s="435"/>
      <c r="E217" s="435"/>
      <c r="F217" s="435"/>
      <c r="G217" s="435"/>
      <c r="H217" s="435"/>
      <c r="I217" s="435"/>
      <c r="J217" s="435"/>
      <c r="K217" s="435"/>
      <c r="L217" s="8"/>
    </row>
    <row r="218" spans="1:12" ht="26.1" customHeight="1" x14ac:dyDescent="0.25">
      <c r="A218" s="436" t="str">
        <f>IF(ISERROR(VLOOKUP('Child Tracking Record Sheets'!#REF!,'Child Tracking Record Sheets'!#REF!,2,0)),"",VLOOKUP('Child Tracking Record Sheets'!#REF!,'Child Tracking Record Sheets'!#REF!,2,0))</f>
        <v/>
      </c>
      <c r="B218" s="436"/>
      <c r="C218" s="437" t="str">
        <f>IF(ISERROR(VLOOKUP('Child Tracking Record Sheets'!#REF!,'Class Record S5'!#REF!,2,0)),"",VLOOKUP('Child Tracking Record Sheets'!#REF!,'Class Record S5'!#REF!,2,0))</f>
        <v/>
      </c>
      <c r="D218" s="437"/>
      <c r="E218" s="437"/>
      <c r="F218" s="437"/>
      <c r="G218" s="437"/>
      <c r="H218" s="437"/>
      <c r="I218" s="437"/>
      <c r="J218" s="437"/>
      <c r="K218" s="437"/>
      <c r="L218" s="9"/>
    </row>
    <row r="219" spans="1:12" ht="11.1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</row>
    <row r="220" spans="1:12" ht="20.100000000000001" customHeight="1" x14ac:dyDescent="0.25">
      <c r="A220" s="438" t="s">
        <v>44</v>
      </c>
      <c r="B220" s="438"/>
      <c r="C220" s="438"/>
      <c r="D220" s="438"/>
      <c r="E220" s="438"/>
      <c r="F220" s="438"/>
      <c r="G220" s="438"/>
      <c r="H220" s="438"/>
      <c r="I220" s="438"/>
      <c r="J220" s="438"/>
      <c r="K220" s="439" t="s">
        <v>45</v>
      </c>
      <c r="L220" s="439"/>
    </row>
    <row r="221" spans="1:12" ht="20.100000000000001" customHeight="1" x14ac:dyDescent="0.25">
      <c r="A221" s="440"/>
      <c r="B221" s="440"/>
      <c r="C221" s="440"/>
      <c r="D221" s="440"/>
      <c r="E221" s="440"/>
      <c r="F221" s="440"/>
      <c r="G221" s="440"/>
      <c r="H221" s="440"/>
      <c r="I221" s="440"/>
      <c r="J221" s="440"/>
      <c r="K221" s="441" t="e">
        <f>'Class Record S5'!#REF!</f>
        <v>#REF!</v>
      </c>
      <c r="L221" s="441"/>
    </row>
    <row r="222" spans="1:12" ht="20.100000000000001" customHeight="1" x14ac:dyDescent="0.25">
      <c r="A222" s="440"/>
      <c r="B222" s="440"/>
      <c r="C222" s="440"/>
      <c r="D222" s="440"/>
      <c r="E222" s="440"/>
      <c r="F222" s="440"/>
      <c r="G222" s="440"/>
      <c r="H222" s="440"/>
      <c r="I222" s="440"/>
      <c r="J222" s="440"/>
      <c r="K222" s="441"/>
      <c r="L222" s="441"/>
    </row>
    <row r="223" spans="1:12" ht="20.100000000000001" customHeight="1" x14ac:dyDescent="0.25">
      <c r="A223" s="440"/>
      <c r="B223" s="440"/>
      <c r="C223" s="440"/>
      <c r="D223" s="440"/>
      <c r="E223" s="440"/>
      <c r="F223" s="440"/>
      <c r="G223" s="440"/>
      <c r="H223" s="440"/>
      <c r="I223" s="440"/>
      <c r="J223" s="440"/>
      <c r="K223" s="441"/>
      <c r="L223" s="441"/>
    </row>
    <row r="224" spans="1:12" ht="20.100000000000001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</row>
    <row r="225" spans="1:12" ht="20.100000000000001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</row>
    <row r="226" spans="1:12" ht="24.6" customHeight="1" x14ac:dyDescent="0.25">
      <c r="A226" s="423" t="e">
        <f>'Child Tracking Record Sheets'!$B$1:$F$1</f>
        <v>#VALUE!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</row>
    <row r="227" spans="1:12" ht="11.1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ht="12" customHeight="1" x14ac:dyDescent="0.25">
      <c r="A228" s="424" t="s">
        <v>17</v>
      </c>
      <c r="B228" s="424"/>
      <c r="C228" s="425">
        <f>'Class Record S5'!J$2</f>
        <v>0</v>
      </c>
      <c r="D228" s="425"/>
      <c r="E228" s="425"/>
      <c r="F228" s="425"/>
      <c r="G228" s="424" t="s">
        <v>18</v>
      </c>
      <c r="H228" s="426" t="e">
        <f>$H$3</f>
        <v>#REF!</v>
      </c>
      <c r="I228" s="426"/>
      <c r="J228" s="427" t="str">
        <f>'Class Record S5'!$C$2</f>
        <v>CLASS</v>
      </c>
      <c r="K228" s="427"/>
      <c r="L228" s="427"/>
    </row>
    <row r="229" spans="1:12" ht="12" customHeight="1" x14ac:dyDescent="0.25">
      <c r="A229" s="424"/>
      <c r="B229" s="424"/>
      <c r="C229" s="425"/>
      <c r="D229" s="425"/>
      <c r="E229" s="425"/>
      <c r="F229" s="425"/>
      <c r="G229" s="424"/>
      <c r="H229" s="426"/>
      <c r="I229" s="426"/>
      <c r="J229" s="427"/>
      <c r="K229" s="427"/>
      <c r="L229" s="427"/>
    </row>
    <row r="230" spans="1:12" ht="11.1" customHeight="1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</row>
    <row r="231" spans="1:12" ht="20.100000000000001" customHeight="1" x14ac:dyDescent="0.25">
      <c r="A231" s="417" t="s">
        <v>19</v>
      </c>
      <c r="B231" s="417"/>
      <c r="C231" s="417"/>
      <c r="D231" s="417"/>
      <c r="E231" s="418" t="s">
        <v>20</v>
      </c>
      <c r="F231" s="418"/>
      <c r="G231" s="418"/>
      <c r="H231" s="418"/>
      <c r="I231" s="419" t="s">
        <v>21</v>
      </c>
      <c r="J231" s="419"/>
      <c r="K231" s="419"/>
      <c r="L231" s="419"/>
    </row>
    <row r="232" spans="1:12" ht="20.100000000000001" customHeight="1" x14ac:dyDescent="0.25">
      <c r="A232" s="420" t="s">
        <v>22</v>
      </c>
      <c r="B232" s="420"/>
      <c r="C232" s="421" t="s">
        <v>23</v>
      </c>
      <c r="D232" s="421"/>
      <c r="E232" s="421" t="s">
        <v>24</v>
      </c>
      <c r="F232" s="421"/>
      <c r="G232" s="421" t="s">
        <v>25</v>
      </c>
      <c r="H232" s="421"/>
      <c r="I232" s="421" t="s">
        <v>26</v>
      </c>
      <c r="J232" s="421"/>
      <c r="K232" s="422" t="s">
        <v>27</v>
      </c>
      <c r="L232" s="422"/>
    </row>
    <row r="233" spans="1:12" ht="15" customHeight="1" x14ac:dyDescent="0.25">
      <c r="A233" s="433" t="s">
        <v>28</v>
      </c>
      <c r="B233" s="433"/>
      <c r="C233" s="433"/>
      <c r="D233" s="433"/>
      <c r="E233" s="433" t="s">
        <v>29</v>
      </c>
      <c r="F233" s="433"/>
      <c r="G233" s="433"/>
      <c r="H233" s="433"/>
      <c r="I233" s="433" t="s">
        <v>30</v>
      </c>
      <c r="J233" s="433"/>
      <c r="K233" s="433"/>
      <c r="L233" s="433"/>
    </row>
    <row r="234" spans="1:12" ht="15" customHeight="1" x14ac:dyDescent="0.25">
      <c r="A234" s="432" t="s">
        <v>31</v>
      </c>
      <c r="B234" s="432"/>
      <c r="C234" s="432"/>
      <c r="D234" s="432"/>
      <c r="E234" s="432" t="s">
        <v>32</v>
      </c>
      <c r="F234" s="432"/>
      <c r="G234" s="432"/>
      <c r="H234" s="432"/>
      <c r="I234" s="432" t="s">
        <v>33</v>
      </c>
      <c r="J234" s="432"/>
      <c r="K234" s="432"/>
      <c r="L234" s="432"/>
    </row>
    <row r="235" spans="1:12" ht="15" customHeight="1" x14ac:dyDescent="0.25">
      <c r="A235" s="432" t="s">
        <v>34</v>
      </c>
      <c r="B235" s="432"/>
      <c r="C235" s="432"/>
      <c r="D235" s="432"/>
      <c r="E235" s="432" t="s">
        <v>35</v>
      </c>
      <c r="F235" s="432"/>
      <c r="G235" s="432"/>
      <c r="H235" s="432"/>
      <c r="I235" s="432" t="s">
        <v>36</v>
      </c>
      <c r="J235" s="432"/>
      <c r="K235" s="432"/>
      <c r="L235" s="432"/>
    </row>
    <row r="236" spans="1:12" ht="15" customHeight="1" x14ac:dyDescent="0.25">
      <c r="A236" s="432" t="s">
        <v>37</v>
      </c>
      <c r="B236" s="432"/>
      <c r="C236" s="432"/>
      <c r="D236" s="432"/>
      <c r="E236" s="432" t="s">
        <v>38</v>
      </c>
      <c r="F236" s="432"/>
      <c r="G236" s="432"/>
      <c r="H236" s="432"/>
      <c r="I236" s="432" t="s">
        <v>39</v>
      </c>
      <c r="J236" s="432"/>
      <c r="K236" s="432"/>
      <c r="L236" s="432"/>
    </row>
    <row r="237" spans="1:12" ht="15" customHeight="1" x14ac:dyDescent="0.25">
      <c r="A237" s="428" t="s">
        <v>40</v>
      </c>
      <c r="B237" s="428"/>
      <c r="C237" s="428"/>
      <c r="D237" s="428"/>
      <c r="E237" s="428" t="s">
        <v>41</v>
      </c>
      <c r="F237" s="428"/>
      <c r="G237" s="428"/>
      <c r="H237" s="428"/>
      <c r="I237" s="428" t="s">
        <v>42</v>
      </c>
      <c r="J237" s="428"/>
      <c r="K237" s="428"/>
      <c r="L237" s="428"/>
    </row>
    <row r="238" spans="1:12" ht="11.1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</row>
    <row r="239" spans="1:12" ht="20.100000000000001" customHeight="1" x14ac:dyDescent="0.25">
      <c r="A239" s="429" t="s">
        <v>46</v>
      </c>
      <c r="B239" s="429"/>
      <c r="C239" s="429"/>
      <c r="D239" s="429"/>
      <c r="E239" s="429"/>
      <c r="F239" s="429"/>
      <c r="G239" s="429"/>
      <c r="H239" s="429"/>
      <c r="I239" s="429"/>
      <c r="J239" s="429"/>
      <c r="K239" s="429"/>
      <c r="L239" s="6" t="s">
        <v>43</v>
      </c>
    </row>
    <row r="240" spans="1:12" ht="26.1" customHeight="1" x14ac:dyDescent="0.25">
      <c r="A240" s="430" t="str">
        <f>IF(ISERROR(VLOOKUP('Child Tracking Record Sheets'!#REF!,'Child Tracking Record Sheets'!#REF!,2,0)),"",VLOOKUP('Child Tracking Record Sheets'!#REF!,'Child Tracking Record Sheets'!#REF!,2,0))</f>
        <v/>
      </c>
      <c r="B240" s="430"/>
      <c r="C240" s="431" t="str">
        <f>IF(ISERROR(VLOOKUP('Child Tracking Record Sheets'!#REF!,'Class Record S5'!#REF!,2,0)),"",VLOOKUP('Child Tracking Record Sheets'!#REF!,'Class Record S5'!#REF!,2,0))</f>
        <v/>
      </c>
      <c r="D240" s="431"/>
      <c r="E240" s="431"/>
      <c r="F240" s="431"/>
      <c r="G240" s="431"/>
      <c r="H240" s="431"/>
      <c r="I240" s="431"/>
      <c r="J240" s="431"/>
      <c r="K240" s="431"/>
      <c r="L240" s="7"/>
    </row>
    <row r="241" spans="1:12" ht="26.1" customHeight="1" x14ac:dyDescent="0.25">
      <c r="A241" s="434" t="str">
        <f>IF(ISERROR(VLOOKUP('Child Tracking Record Sheets'!#REF!,'Child Tracking Record Sheets'!#REF!,2,0)),"",VLOOKUP('Child Tracking Record Sheets'!#REF!,'Child Tracking Record Sheets'!#REF!,2,0))</f>
        <v/>
      </c>
      <c r="B241" s="434"/>
      <c r="C241" s="435" t="str">
        <f>IF(ISERROR(VLOOKUP('Child Tracking Record Sheets'!#REF!,'Class Record S5'!#REF!,2,0)),"",VLOOKUP('Child Tracking Record Sheets'!#REF!,'Class Record S5'!#REF!,2,0))</f>
        <v/>
      </c>
      <c r="D241" s="435"/>
      <c r="E241" s="435"/>
      <c r="F241" s="435"/>
      <c r="G241" s="435"/>
      <c r="H241" s="435"/>
      <c r="I241" s="435"/>
      <c r="J241" s="435"/>
      <c r="K241" s="435"/>
      <c r="L241" s="8"/>
    </row>
    <row r="242" spans="1:12" ht="26.1" customHeight="1" x14ac:dyDescent="0.25">
      <c r="A242" s="434" t="str">
        <f>IF(ISERROR(VLOOKUP('Child Tracking Record Sheets'!#REF!,'Child Tracking Record Sheets'!#REF!,2,0)),"",VLOOKUP('Child Tracking Record Sheets'!#REF!,'Child Tracking Record Sheets'!#REF!,2,0))</f>
        <v/>
      </c>
      <c r="B242" s="434"/>
      <c r="C242" s="435" t="str">
        <f>IF(ISERROR(VLOOKUP('Child Tracking Record Sheets'!#REF!,'Class Record S5'!#REF!,2,0)),"",VLOOKUP('Child Tracking Record Sheets'!#REF!,'Class Record S5'!#REF!,2,0))</f>
        <v/>
      </c>
      <c r="D242" s="435"/>
      <c r="E242" s="435"/>
      <c r="F242" s="435"/>
      <c r="G242" s="435"/>
      <c r="H242" s="435"/>
      <c r="I242" s="435"/>
      <c r="J242" s="435"/>
      <c r="K242" s="435"/>
      <c r="L242" s="8"/>
    </row>
    <row r="243" spans="1:12" ht="26.1" customHeight="1" x14ac:dyDescent="0.25">
      <c r="A243" s="436" t="str">
        <f>IF(ISERROR(VLOOKUP('Child Tracking Record Sheets'!#REF!,'Child Tracking Record Sheets'!#REF!,2,0)),"",VLOOKUP('Child Tracking Record Sheets'!#REF!,'Child Tracking Record Sheets'!#REF!,2,0))</f>
        <v/>
      </c>
      <c r="B243" s="436"/>
      <c r="C243" s="437" t="str">
        <f>IF(ISERROR(VLOOKUP('Child Tracking Record Sheets'!#REF!,'Class Record S5'!#REF!,2,0)),"",VLOOKUP('Child Tracking Record Sheets'!#REF!,'Class Record S5'!#REF!,2,0))</f>
        <v/>
      </c>
      <c r="D243" s="437"/>
      <c r="E243" s="437"/>
      <c r="F243" s="437"/>
      <c r="G243" s="437"/>
      <c r="H243" s="437"/>
      <c r="I243" s="437"/>
      <c r="J243" s="437"/>
      <c r="K243" s="437"/>
      <c r="L243" s="9"/>
    </row>
    <row r="244" spans="1:12" ht="11.1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</row>
    <row r="245" spans="1:12" ht="20.100000000000001" customHeight="1" x14ac:dyDescent="0.25">
      <c r="A245" s="429" t="s">
        <v>47</v>
      </c>
      <c r="B245" s="429"/>
      <c r="C245" s="429"/>
      <c r="D245" s="429"/>
      <c r="E245" s="429"/>
      <c r="F245" s="429"/>
      <c r="G245" s="429"/>
      <c r="H245" s="429"/>
      <c r="I245" s="429"/>
      <c r="J245" s="429"/>
      <c r="K245" s="429"/>
      <c r="L245" s="6" t="s">
        <v>43</v>
      </c>
    </row>
    <row r="246" spans="1:12" ht="26.1" customHeight="1" x14ac:dyDescent="0.25">
      <c r="A246" s="430" t="str">
        <f>IF(ISERROR(VLOOKUP('Child Tracking Record Sheets'!#REF!,'Child Tracking Record Sheets'!#REF!,2,0)),"",VLOOKUP('Child Tracking Record Sheets'!#REF!,'Child Tracking Record Sheets'!#REF!,2,0))</f>
        <v/>
      </c>
      <c r="B246" s="430"/>
      <c r="C246" s="431" t="str">
        <f>IF(ISERROR(VLOOKUP('Child Tracking Record Sheets'!#REF!,'Class Record S5'!#REF!,2,0)),"",VLOOKUP('Child Tracking Record Sheets'!#REF!,'Class Record S5'!#REF!,2,0))</f>
        <v/>
      </c>
      <c r="D246" s="431"/>
      <c r="E246" s="431"/>
      <c r="F246" s="431"/>
      <c r="G246" s="431"/>
      <c r="H246" s="431"/>
      <c r="I246" s="431"/>
      <c r="J246" s="431"/>
      <c r="K246" s="431"/>
      <c r="L246" s="7"/>
    </row>
    <row r="247" spans="1:12" ht="26.1" customHeight="1" x14ac:dyDescent="0.25">
      <c r="A247" s="434" t="str">
        <f>IF(ISERROR(VLOOKUP('Child Tracking Record Sheets'!#REF!,'Child Tracking Record Sheets'!#REF!,2,0)),"",VLOOKUP('Child Tracking Record Sheets'!#REF!,'Child Tracking Record Sheets'!#REF!,2,0))</f>
        <v/>
      </c>
      <c r="B247" s="434"/>
      <c r="C247" s="435" t="str">
        <f>IF(ISERROR(VLOOKUP('Child Tracking Record Sheets'!#REF!,'Class Record S5'!#REF!,2,0)),"",VLOOKUP('Child Tracking Record Sheets'!#REF!,'Class Record S5'!#REF!,2,0))</f>
        <v/>
      </c>
      <c r="D247" s="435"/>
      <c r="E247" s="435"/>
      <c r="F247" s="435"/>
      <c r="G247" s="435"/>
      <c r="H247" s="435"/>
      <c r="I247" s="435"/>
      <c r="J247" s="435"/>
      <c r="K247" s="435"/>
      <c r="L247" s="8"/>
    </row>
    <row r="248" spans="1:12" ht="26.1" customHeight="1" x14ac:dyDescent="0.25">
      <c r="A248" s="434" t="str">
        <f>IF(ISERROR(VLOOKUP('Child Tracking Record Sheets'!#REF!,'Child Tracking Record Sheets'!#REF!,2,0)),"",VLOOKUP('Child Tracking Record Sheets'!#REF!,'Child Tracking Record Sheets'!#REF!,2,0))</f>
        <v/>
      </c>
      <c r="B248" s="434"/>
      <c r="C248" s="435" t="str">
        <f>IF(ISERROR(VLOOKUP('Child Tracking Record Sheets'!#REF!,'Class Record S5'!#REF!,2,0)),"",VLOOKUP('Child Tracking Record Sheets'!#REF!,'Class Record S5'!#REF!,2,0))</f>
        <v/>
      </c>
      <c r="D248" s="435"/>
      <c r="E248" s="435"/>
      <c r="F248" s="435"/>
      <c r="G248" s="435"/>
      <c r="H248" s="435"/>
      <c r="I248" s="435"/>
      <c r="J248" s="435"/>
      <c r="K248" s="435"/>
      <c r="L248" s="8"/>
    </row>
    <row r="249" spans="1:12" ht="26.1" customHeight="1" x14ac:dyDescent="0.25">
      <c r="A249" s="434" t="str">
        <f>IF(ISERROR(VLOOKUP('Child Tracking Record Sheets'!#REF!,'Child Tracking Record Sheets'!#REF!,2,0)),"",VLOOKUP('Child Tracking Record Sheets'!#REF!,'Child Tracking Record Sheets'!#REF!,2,0))</f>
        <v/>
      </c>
      <c r="B249" s="434"/>
      <c r="C249" s="435" t="str">
        <f>IF(ISERROR(VLOOKUP('Child Tracking Record Sheets'!#REF!,'Class Record S5'!#REF!,2,0)),"",VLOOKUP('Child Tracking Record Sheets'!#REF!,'Class Record S5'!#REF!,2,0))</f>
        <v/>
      </c>
      <c r="D249" s="435"/>
      <c r="E249" s="435"/>
      <c r="F249" s="435"/>
      <c r="G249" s="435"/>
      <c r="H249" s="435"/>
      <c r="I249" s="435"/>
      <c r="J249" s="435"/>
      <c r="K249" s="435"/>
      <c r="L249" s="8"/>
    </row>
    <row r="250" spans="1:12" ht="26.1" customHeight="1" x14ac:dyDescent="0.25">
      <c r="A250" s="436" t="str">
        <f>IF(ISERROR(VLOOKUP('Child Tracking Record Sheets'!#REF!,'Child Tracking Record Sheets'!#REF!,2,0)),"",VLOOKUP('Child Tracking Record Sheets'!#REF!,'Child Tracking Record Sheets'!#REF!,2,0))</f>
        <v/>
      </c>
      <c r="B250" s="436"/>
      <c r="C250" s="437" t="str">
        <f>IF(ISERROR(VLOOKUP('Child Tracking Record Sheets'!#REF!,'Class Record S5'!#REF!,2,0)),"",VLOOKUP('Child Tracking Record Sheets'!#REF!,'Class Record S5'!#REF!,2,0))</f>
        <v/>
      </c>
      <c r="D250" s="437"/>
      <c r="E250" s="437"/>
      <c r="F250" s="437"/>
      <c r="G250" s="437"/>
      <c r="H250" s="437"/>
      <c r="I250" s="437"/>
      <c r="J250" s="437"/>
      <c r="K250" s="437"/>
      <c r="L250" s="9"/>
    </row>
    <row r="251" spans="1:12" ht="11.1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</row>
    <row r="252" spans="1:12" ht="20.100000000000001" customHeight="1" x14ac:dyDescent="0.25">
      <c r="A252" s="429" t="s">
        <v>48</v>
      </c>
      <c r="B252" s="429"/>
      <c r="C252" s="429"/>
      <c r="D252" s="429"/>
      <c r="E252" s="429"/>
      <c r="F252" s="429"/>
      <c r="G252" s="429"/>
      <c r="H252" s="429"/>
      <c r="I252" s="429"/>
      <c r="J252" s="429"/>
      <c r="K252" s="429"/>
      <c r="L252" s="6" t="s">
        <v>43</v>
      </c>
    </row>
    <row r="253" spans="1:12" ht="26.1" customHeight="1" x14ac:dyDescent="0.25">
      <c r="A253" s="430" t="str">
        <f>IF(ISERROR(VLOOKUP('Child Tracking Record Sheets'!#REF!,'Child Tracking Record Sheets'!#REF!,2,0)),"",VLOOKUP('Child Tracking Record Sheets'!#REF!,'Child Tracking Record Sheets'!#REF!,2,0))</f>
        <v/>
      </c>
      <c r="B253" s="430"/>
      <c r="C253" s="431" t="str">
        <f>IF(ISERROR(VLOOKUP('Child Tracking Record Sheets'!#REF!,'Class Record S5'!#REF!,2,0)),"",VLOOKUP('Child Tracking Record Sheets'!#REF!,'Class Record S5'!#REF!,2,0))</f>
        <v/>
      </c>
      <c r="D253" s="431"/>
      <c r="E253" s="431"/>
      <c r="F253" s="431"/>
      <c r="G253" s="431"/>
      <c r="H253" s="431"/>
      <c r="I253" s="431"/>
      <c r="J253" s="431"/>
      <c r="K253" s="431"/>
      <c r="L253" s="7"/>
    </row>
    <row r="254" spans="1:12" ht="26.1" customHeight="1" x14ac:dyDescent="0.25">
      <c r="A254" s="434" t="str">
        <f>IF(ISERROR(VLOOKUP('Child Tracking Record Sheets'!#REF!,'Child Tracking Record Sheets'!#REF!,2,0)),"",VLOOKUP('Child Tracking Record Sheets'!#REF!,'Child Tracking Record Sheets'!#REF!,2,0))</f>
        <v/>
      </c>
      <c r="B254" s="434"/>
      <c r="C254" s="435" t="str">
        <f>IF(ISERROR(VLOOKUP('Child Tracking Record Sheets'!#REF!,'Class Record S5'!#REF!,2,0)),"",VLOOKUP('Child Tracking Record Sheets'!#REF!,'Class Record S5'!#REF!,2,0))</f>
        <v/>
      </c>
      <c r="D254" s="435"/>
      <c r="E254" s="435"/>
      <c r="F254" s="435"/>
      <c r="G254" s="435"/>
      <c r="H254" s="435"/>
      <c r="I254" s="435"/>
      <c r="J254" s="435"/>
      <c r="K254" s="435"/>
      <c r="L254" s="8"/>
    </row>
    <row r="255" spans="1:12" ht="26.1" customHeight="1" x14ac:dyDescent="0.25">
      <c r="A255" s="434" t="str">
        <f>IF(ISERROR(VLOOKUP('Child Tracking Record Sheets'!#REF!,'Child Tracking Record Sheets'!#REF!,2,0)),"",VLOOKUP('Child Tracking Record Sheets'!#REF!,'Child Tracking Record Sheets'!#REF!,2,0))</f>
        <v/>
      </c>
      <c r="B255" s="434"/>
      <c r="C255" s="435" t="str">
        <f>IF(ISERROR(VLOOKUP('Child Tracking Record Sheets'!#REF!,'Class Record S5'!#REF!,2,0)),"",VLOOKUP('Child Tracking Record Sheets'!#REF!,'Class Record S5'!#REF!,2,0))</f>
        <v/>
      </c>
      <c r="D255" s="435"/>
      <c r="E255" s="435"/>
      <c r="F255" s="435"/>
      <c r="G255" s="435"/>
      <c r="H255" s="435"/>
      <c r="I255" s="435"/>
      <c r="J255" s="435"/>
      <c r="K255" s="435"/>
      <c r="L255" s="8"/>
    </row>
    <row r="256" spans="1:12" ht="26.1" customHeight="1" x14ac:dyDescent="0.25">
      <c r="A256" s="434" t="str">
        <f>IF(ISERROR(VLOOKUP('Child Tracking Record Sheets'!#REF!,'Child Tracking Record Sheets'!#REF!,2,0)),"",VLOOKUP('Child Tracking Record Sheets'!#REF!,'Child Tracking Record Sheets'!#REF!,2,0))</f>
        <v/>
      </c>
      <c r="B256" s="434"/>
      <c r="C256" s="435" t="str">
        <f>IF(ISERROR(VLOOKUP('Child Tracking Record Sheets'!#REF!,'Class Record S5'!#REF!,2,0)),"",VLOOKUP('Child Tracking Record Sheets'!#REF!,'Class Record S5'!#REF!,2,0))</f>
        <v/>
      </c>
      <c r="D256" s="435"/>
      <c r="E256" s="435"/>
      <c r="F256" s="435"/>
      <c r="G256" s="435"/>
      <c r="H256" s="435"/>
      <c r="I256" s="435"/>
      <c r="J256" s="435"/>
      <c r="K256" s="435"/>
      <c r="L256" s="8"/>
    </row>
    <row r="257" spans="1:12" ht="26.1" customHeight="1" x14ac:dyDescent="0.25">
      <c r="A257" s="436" t="str">
        <f>IF(ISERROR(VLOOKUP('Child Tracking Record Sheets'!#REF!,'Child Tracking Record Sheets'!#REF!,2,0)),"",VLOOKUP('Child Tracking Record Sheets'!#REF!,'Child Tracking Record Sheets'!#REF!,2,0))</f>
        <v/>
      </c>
      <c r="B257" s="436"/>
      <c r="C257" s="437" t="str">
        <f>IF(ISERROR(VLOOKUP('Child Tracking Record Sheets'!#REF!,'Class Record S5'!#REF!,2,0)),"",VLOOKUP('Child Tracking Record Sheets'!#REF!,'Class Record S5'!#REF!,2,0))</f>
        <v/>
      </c>
      <c r="D257" s="437"/>
      <c r="E257" s="437"/>
      <c r="F257" s="437"/>
      <c r="G257" s="437"/>
      <c r="H257" s="437"/>
      <c r="I257" s="437"/>
      <c r="J257" s="437"/>
      <c r="K257" s="437"/>
      <c r="L257" s="9"/>
    </row>
    <row r="258" spans="1:12" ht="11.1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</row>
    <row r="259" spans="1:12" ht="20.100000000000001" customHeight="1" x14ac:dyDescent="0.25">
      <c r="A259" s="429" t="s">
        <v>49</v>
      </c>
      <c r="B259" s="429"/>
      <c r="C259" s="429"/>
      <c r="D259" s="429"/>
      <c r="E259" s="429"/>
      <c r="F259" s="429"/>
      <c r="G259" s="429"/>
      <c r="H259" s="429"/>
      <c r="I259" s="429"/>
      <c r="J259" s="429"/>
      <c r="K259" s="429"/>
      <c r="L259" s="6" t="s">
        <v>43</v>
      </c>
    </row>
    <row r="260" spans="1:12" ht="26.1" customHeight="1" x14ac:dyDescent="0.25">
      <c r="A260" s="430" t="str">
        <f>IF(ISERROR(VLOOKUP('Child Tracking Record Sheets'!#REF!,'Child Tracking Record Sheets'!#REF!,2,0)),"",VLOOKUP('Child Tracking Record Sheets'!#REF!,'Child Tracking Record Sheets'!#REF!,2,0))</f>
        <v/>
      </c>
      <c r="B260" s="430"/>
      <c r="C260" s="431" t="str">
        <f>IF(ISERROR(VLOOKUP('Child Tracking Record Sheets'!#REF!,'Class Record S5'!#REF!,2,0)),"",VLOOKUP('Child Tracking Record Sheets'!#REF!,'Class Record S5'!#REF!,2,0))</f>
        <v/>
      </c>
      <c r="D260" s="431"/>
      <c r="E260" s="431"/>
      <c r="F260" s="431"/>
      <c r="G260" s="431"/>
      <c r="H260" s="431"/>
      <c r="I260" s="431"/>
      <c r="J260" s="431"/>
      <c r="K260" s="431"/>
      <c r="L260" s="7"/>
    </row>
    <row r="261" spans="1:12" ht="26.1" customHeight="1" x14ac:dyDescent="0.25">
      <c r="A261" s="434" t="str">
        <f>IF(ISERROR(VLOOKUP('Child Tracking Record Sheets'!#REF!,'Child Tracking Record Sheets'!#REF!,2,0)),"",VLOOKUP('Child Tracking Record Sheets'!#REF!,'Child Tracking Record Sheets'!#REF!,2,0))</f>
        <v/>
      </c>
      <c r="B261" s="434"/>
      <c r="C261" s="435" t="str">
        <f>IF(ISERROR(VLOOKUP('Child Tracking Record Sheets'!#REF!,'Class Record S5'!#REF!,2,0)),"",VLOOKUP('Child Tracking Record Sheets'!#REF!,'Class Record S5'!#REF!,2,0))</f>
        <v/>
      </c>
      <c r="D261" s="435"/>
      <c r="E261" s="435"/>
      <c r="F261" s="435"/>
      <c r="G261" s="435"/>
      <c r="H261" s="435"/>
      <c r="I261" s="435"/>
      <c r="J261" s="435"/>
      <c r="K261" s="435"/>
      <c r="L261" s="8"/>
    </row>
    <row r="262" spans="1:12" ht="26.1" customHeight="1" x14ac:dyDescent="0.25">
      <c r="A262" s="434" t="str">
        <f>IF(ISERROR(VLOOKUP('Child Tracking Record Sheets'!#REF!,'Child Tracking Record Sheets'!#REF!,2,0)),"",VLOOKUP('Child Tracking Record Sheets'!#REF!,'Child Tracking Record Sheets'!#REF!,2,0))</f>
        <v/>
      </c>
      <c r="B262" s="434"/>
      <c r="C262" s="435" t="str">
        <f>IF(ISERROR(VLOOKUP('Child Tracking Record Sheets'!#REF!,'Class Record S5'!#REF!,2,0)),"",VLOOKUP('Child Tracking Record Sheets'!#REF!,'Class Record S5'!#REF!,2,0))</f>
        <v/>
      </c>
      <c r="D262" s="435"/>
      <c r="E262" s="435"/>
      <c r="F262" s="435"/>
      <c r="G262" s="435"/>
      <c r="H262" s="435"/>
      <c r="I262" s="435"/>
      <c r="J262" s="435"/>
      <c r="K262" s="435"/>
      <c r="L262" s="8"/>
    </row>
    <row r="263" spans="1:12" ht="26.1" customHeight="1" x14ac:dyDescent="0.25">
      <c r="A263" s="436" t="str">
        <f>IF(ISERROR(VLOOKUP('Child Tracking Record Sheets'!#REF!,'Child Tracking Record Sheets'!#REF!,2,0)),"",VLOOKUP('Child Tracking Record Sheets'!#REF!,'Child Tracking Record Sheets'!#REF!,2,0))</f>
        <v/>
      </c>
      <c r="B263" s="436"/>
      <c r="C263" s="437" t="str">
        <f>IF(ISERROR(VLOOKUP('Child Tracking Record Sheets'!#REF!,'Class Record S5'!#REF!,2,0)),"",VLOOKUP('Child Tracking Record Sheets'!#REF!,'Class Record S5'!#REF!,2,0))</f>
        <v/>
      </c>
      <c r="D263" s="437"/>
      <c r="E263" s="437"/>
      <c r="F263" s="437"/>
      <c r="G263" s="437"/>
      <c r="H263" s="437"/>
      <c r="I263" s="437"/>
      <c r="J263" s="437"/>
      <c r="K263" s="437"/>
      <c r="L263" s="9"/>
    </row>
    <row r="264" spans="1:12" ht="11.1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</row>
    <row r="265" spans="1:12" ht="20.100000000000001" customHeight="1" x14ac:dyDescent="0.25">
      <c r="A265" s="438" t="s">
        <v>44</v>
      </c>
      <c r="B265" s="438"/>
      <c r="C265" s="438"/>
      <c r="D265" s="438"/>
      <c r="E265" s="438"/>
      <c r="F265" s="438"/>
      <c r="G265" s="438"/>
      <c r="H265" s="438"/>
      <c r="I265" s="438"/>
      <c r="J265" s="438"/>
      <c r="K265" s="439" t="s">
        <v>45</v>
      </c>
      <c r="L265" s="439"/>
    </row>
    <row r="266" spans="1:12" ht="20.100000000000001" customHeight="1" x14ac:dyDescent="0.25">
      <c r="A266" s="440"/>
      <c r="B266" s="440"/>
      <c r="C266" s="440"/>
      <c r="D266" s="440"/>
      <c r="E266" s="440"/>
      <c r="F266" s="440"/>
      <c r="G266" s="440"/>
      <c r="H266" s="440"/>
      <c r="I266" s="440"/>
      <c r="J266" s="440"/>
      <c r="K266" s="441" t="e">
        <f>'Class Record S5'!#REF!</f>
        <v>#REF!</v>
      </c>
      <c r="L266" s="441"/>
    </row>
    <row r="267" spans="1:12" ht="20.100000000000001" customHeight="1" x14ac:dyDescent="0.25">
      <c r="A267" s="440"/>
      <c r="B267" s="440"/>
      <c r="C267" s="440"/>
      <c r="D267" s="440"/>
      <c r="E267" s="440"/>
      <c r="F267" s="440"/>
      <c r="G267" s="440"/>
      <c r="H267" s="440"/>
      <c r="I267" s="440"/>
      <c r="J267" s="440"/>
      <c r="K267" s="441"/>
      <c r="L267" s="441"/>
    </row>
    <row r="268" spans="1:12" ht="20.100000000000001" customHeight="1" x14ac:dyDescent="0.25">
      <c r="A268" s="440"/>
      <c r="B268" s="440"/>
      <c r="C268" s="440"/>
      <c r="D268" s="440"/>
      <c r="E268" s="440"/>
      <c r="F268" s="440"/>
      <c r="G268" s="440"/>
      <c r="H268" s="440"/>
      <c r="I268" s="440"/>
      <c r="J268" s="440"/>
      <c r="K268" s="441"/>
      <c r="L268" s="441"/>
    </row>
    <row r="269" spans="1:12" ht="20.100000000000001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</row>
    <row r="270" spans="1:12" ht="20.100000000000001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</row>
    <row r="271" spans="1:12" ht="24.6" customHeight="1" x14ac:dyDescent="0.25">
      <c r="A271" s="423" t="e">
        <f>'Child Tracking Record Sheets'!$B$1:$F$1</f>
        <v>#VALUE!</v>
      </c>
      <c r="B271" s="423"/>
      <c r="C271" s="423"/>
      <c r="D271" s="423"/>
      <c r="E271" s="423"/>
      <c r="F271" s="423"/>
      <c r="G271" s="423"/>
      <c r="H271" s="423"/>
      <c r="I271" s="423"/>
      <c r="J271" s="423"/>
      <c r="K271" s="423"/>
      <c r="L271" s="423"/>
    </row>
    <row r="272" spans="1:12" ht="11.1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ht="12" customHeight="1" x14ac:dyDescent="0.25">
      <c r="A273" s="424" t="s">
        <v>17</v>
      </c>
      <c r="B273" s="424"/>
      <c r="C273" s="425">
        <f>'Class Record S5'!K$2</f>
        <v>0</v>
      </c>
      <c r="D273" s="425"/>
      <c r="E273" s="425"/>
      <c r="F273" s="425"/>
      <c r="G273" s="424" t="s">
        <v>18</v>
      </c>
      <c r="H273" s="426" t="e">
        <f>$H$3</f>
        <v>#REF!</v>
      </c>
      <c r="I273" s="426"/>
      <c r="J273" s="427" t="str">
        <f>'Class Record S5'!$C$2</f>
        <v>CLASS</v>
      </c>
      <c r="K273" s="427"/>
      <c r="L273" s="427"/>
    </row>
    <row r="274" spans="1:12" ht="12" customHeight="1" x14ac:dyDescent="0.25">
      <c r="A274" s="424"/>
      <c r="B274" s="424"/>
      <c r="C274" s="425"/>
      <c r="D274" s="425"/>
      <c r="E274" s="425"/>
      <c r="F274" s="425"/>
      <c r="G274" s="424"/>
      <c r="H274" s="426"/>
      <c r="I274" s="426"/>
      <c r="J274" s="427"/>
      <c r="K274" s="427"/>
      <c r="L274" s="427"/>
    </row>
    <row r="275" spans="1:12" ht="11.1" customHeight="1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</row>
    <row r="276" spans="1:12" ht="20.100000000000001" customHeight="1" x14ac:dyDescent="0.25">
      <c r="A276" s="417" t="s">
        <v>19</v>
      </c>
      <c r="B276" s="417"/>
      <c r="C276" s="417"/>
      <c r="D276" s="417"/>
      <c r="E276" s="418" t="s">
        <v>20</v>
      </c>
      <c r="F276" s="418"/>
      <c r="G276" s="418"/>
      <c r="H276" s="418"/>
      <c r="I276" s="419" t="s">
        <v>21</v>
      </c>
      <c r="J276" s="419"/>
      <c r="K276" s="419"/>
      <c r="L276" s="419"/>
    </row>
    <row r="277" spans="1:12" ht="20.100000000000001" customHeight="1" x14ac:dyDescent="0.25">
      <c r="A277" s="420" t="s">
        <v>22</v>
      </c>
      <c r="B277" s="420"/>
      <c r="C277" s="421" t="s">
        <v>23</v>
      </c>
      <c r="D277" s="421"/>
      <c r="E277" s="421" t="s">
        <v>24</v>
      </c>
      <c r="F277" s="421"/>
      <c r="G277" s="421" t="s">
        <v>25</v>
      </c>
      <c r="H277" s="421"/>
      <c r="I277" s="421" t="s">
        <v>26</v>
      </c>
      <c r="J277" s="421"/>
      <c r="K277" s="422" t="s">
        <v>27</v>
      </c>
      <c r="L277" s="422"/>
    </row>
    <row r="278" spans="1:12" ht="15" customHeight="1" x14ac:dyDescent="0.25">
      <c r="A278" s="433" t="s">
        <v>28</v>
      </c>
      <c r="B278" s="433"/>
      <c r="C278" s="433"/>
      <c r="D278" s="433"/>
      <c r="E278" s="433" t="s">
        <v>29</v>
      </c>
      <c r="F278" s="433"/>
      <c r="G278" s="433"/>
      <c r="H278" s="433"/>
      <c r="I278" s="433" t="s">
        <v>30</v>
      </c>
      <c r="J278" s="433"/>
      <c r="K278" s="433"/>
      <c r="L278" s="433"/>
    </row>
    <row r="279" spans="1:12" ht="15" customHeight="1" x14ac:dyDescent="0.25">
      <c r="A279" s="432" t="s">
        <v>31</v>
      </c>
      <c r="B279" s="432"/>
      <c r="C279" s="432"/>
      <c r="D279" s="432"/>
      <c r="E279" s="432" t="s">
        <v>32</v>
      </c>
      <c r="F279" s="432"/>
      <c r="G279" s="432"/>
      <c r="H279" s="432"/>
      <c r="I279" s="432" t="s">
        <v>33</v>
      </c>
      <c r="J279" s="432"/>
      <c r="K279" s="432"/>
      <c r="L279" s="432"/>
    </row>
    <row r="280" spans="1:12" ht="15" customHeight="1" x14ac:dyDescent="0.25">
      <c r="A280" s="432" t="s">
        <v>34</v>
      </c>
      <c r="B280" s="432"/>
      <c r="C280" s="432"/>
      <c r="D280" s="432"/>
      <c r="E280" s="432" t="s">
        <v>35</v>
      </c>
      <c r="F280" s="432"/>
      <c r="G280" s="432"/>
      <c r="H280" s="432"/>
      <c r="I280" s="432" t="s">
        <v>36</v>
      </c>
      <c r="J280" s="432"/>
      <c r="K280" s="432"/>
      <c r="L280" s="432"/>
    </row>
    <row r="281" spans="1:12" ht="15" customHeight="1" x14ac:dyDescent="0.25">
      <c r="A281" s="432" t="s">
        <v>37</v>
      </c>
      <c r="B281" s="432"/>
      <c r="C281" s="432"/>
      <c r="D281" s="432"/>
      <c r="E281" s="432" t="s">
        <v>38</v>
      </c>
      <c r="F281" s="432"/>
      <c r="G281" s="432"/>
      <c r="H281" s="432"/>
      <c r="I281" s="432" t="s">
        <v>39</v>
      </c>
      <c r="J281" s="432"/>
      <c r="K281" s="432"/>
      <c r="L281" s="432"/>
    </row>
    <row r="282" spans="1:12" ht="15" customHeight="1" x14ac:dyDescent="0.25">
      <c r="A282" s="428" t="s">
        <v>40</v>
      </c>
      <c r="B282" s="428"/>
      <c r="C282" s="428"/>
      <c r="D282" s="428"/>
      <c r="E282" s="428" t="s">
        <v>41</v>
      </c>
      <c r="F282" s="428"/>
      <c r="G282" s="428"/>
      <c r="H282" s="428"/>
      <c r="I282" s="428" t="s">
        <v>42</v>
      </c>
      <c r="J282" s="428"/>
      <c r="K282" s="428"/>
      <c r="L282" s="428"/>
    </row>
    <row r="283" spans="1:12" ht="11.1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</row>
    <row r="284" spans="1:12" ht="20.100000000000001" customHeight="1" x14ac:dyDescent="0.25">
      <c r="A284" s="429" t="s">
        <v>46</v>
      </c>
      <c r="B284" s="429"/>
      <c r="C284" s="429"/>
      <c r="D284" s="429"/>
      <c r="E284" s="429"/>
      <c r="F284" s="429"/>
      <c r="G284" s="429"/>
      <c r="H284" s="429"/>
      <c r="I284" s="429"/>
      <c r="J284" s="429"/>
      <c r="K284" s="429"/>
      <c r="L284" s="6" t="s">
        <v>43</v>
      </c>
    </row>
    <row r="285" spans="1:12" ht="26.1" customHeight="1" x14ac:dyDescent="0.25">
      <c r="A285" s="430" t="str">
        <f>IF(ISERROR(VLOOKUP('Child Tracking Record Sheets'!#REF!,'Child Tracking Record Sheets'!#REF!,2,0)),"",VLOOKUP('Child Tracking Record Sheets'!#REF!,'Child Tracking Record Sheets'!#REF!,2,0))</f>
        <v/>
      </c>
      <c r="B285" s="430"/>
      <c r="C285" s="431" t="str">
        <f>IF(ISERROR(VLOOKUP('Child Tracking Record Sheets'!#REF!,'Class Record S5'!#REF!,2,0)),"",VLOOKUP('Child Tracking Record Sheets'!#REF!,'Class Record S5'!#REF!,2,0))</f>
        <v/>
      </c>
      <c r="D285" s="431"/>
      <c r="E285" s="431"/>
      <c r="F285" s="431"/>
      <c r="G285" s="431"/>
      <c r="H285" s="431"/>
      <c r="I285" s="431"/>
      <c r="J285" s="431"/>
      <c r="K285" s="431"/>
      <c r="L285" s="7"/>
    </row>
    <row r="286" spans="1:12" ht="26.1" customHeight="1" x14ac:dyDescent="0.25">
      <c r="A286" s="434" t="str">
        <f>IF(ISERROR(VLOOKUP('Child Tracking Record Sheets'!#REF!,'Child Tracking Record Sheets'!#REF!,2,0)),"",VLOOKUP('Child Tracking Record Sheets'!#REF!,'Child Tracking Record Sheets'!#REF!,2,0))</f>
        <v/>
      </c>
      <c r="B286" s="434"/>
      <c r="C286" s="435" t="str">
        <f>IF(ISERROR(VLOOKUP('Child Tracking Record Sheets'!#REF!,'Class Record S5'!#REF!,2,0)),"",VLOOKUP('Child Tracking Record Sheets'!#REF!,'Class Record S5'!#REF!,2,0))</f>
        <v/>
      </c>
      <c r="D286" s="435"/>
      <c r="E286" s="435"/>
      <c r="F286" s="435"/>
      <c r="G286" s="435"/>
      <c r="H286" s="435"/>
      <c r="I286" s="435"/>
      <c r="J286" s="435"/>
      <c r="K286" s="435"/>
      <c r="L286" s="8"/>
    </row>
    <row r="287" spans="1:12" ht="26.1" customHeight="1" x14ac:dyDescent="0.25">
      <c r="A287" s="434" t="str">
        <f>IF(ISERROR(VLOOKUP('Child Tracking Record Sheets'!#REF!,'Child Tracking Record Sheets'!#REF!,2,0)),"",VLOOKUP('Child Tracking Record Sheets'!#REF!,'Child Tracking Record Sheets'!#REF!,2,0))</f>
        <v/>
      </c>
      <c r="B287" s="434"/>
      <c r="C287" s="435" t="str">
        <f>IF(ISERROR(VLOOKUP('Child Tracking Record Sheets'!#REF!,'Class Record S5'!#REF!,2,0)),"",VLOOKUP('Child Tracking Record Sheets'!#REF!,'Class Record S5'!#REF!,2,0))</f>
        <v/>
      </c>
      <c r="D287" s="435"/>
      <c r="E287" s="435"/>
      <c r="F287" s="435"/>
      <c r="G287" s="435"/>
      <c r="H287" s="435"/>
      <c r="I287" s="435"/>
      <c r="J287" s="435"/>
      <c r="K287" s="435"/>
      <c r="L287" s="8"/>
    </row>
    <row r="288" spans="1:12" ht="26.1" customHeight="1" x14ac:dyDescent="0.25">
      <c r="A288" s="436" t="str">
        <f>IF(ISERROR(VLOOKUP('Child Tracking Record Sheets'!#REF!,'Child Tracking Record Sheets'!#REF!,2,0)),"",VLOOKUP('Child Tracking Record Sheets'!#REF!,'Child Tracking Record Sheets'!#REF!,2,0))</f>
        <v/>
      </c>
      <c r="B288" s="436"/>
      <c r="C288" s="437" t="str">
        <f>IF(ISERROR(VLOOKUP('Child Tracking Record Sheets'!#REF!,'Class Record S5'!#REF!,2,0)),"",VLOOKUP('Child Tracking Record Sheets'!#REF!,'Class Record S5'!#REF!,2,0))</f>
        <v/>
      </c>
      <c r="D288" s="437"/>
      <c r="E288" s="437"/>
      <c r="F288" s="437"/>
      <c r="G288" s="437"/>
      <c r="H288" s="437"/>
      <c r="I288" s="437"/>
      <c r="J288" s="437"/>
      <c r="K288" s="437"/>
      <c r="L288" s="9"/>
    </row>
    <row r="289" spans="1:12" ht="11.1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</row>
    <row r="290" spans="1:12" ht="20.100000000000001" customHeight="1" x14ac:dyDescent="0.25">
      <c r="A290" s="429" t="s">
        <v>47</v>
      </c>
      <c r="B290" s="429"/>
      <c r="C290" s="429"/>
      <c r="D290" s="429"/>
      <c r="E290" s="429"/>
      <c r="F290" s="429"/>
      <c r="G290" s="429"/>
      <c r="H290" s="429"/>
      <c r="I290" s="429"/>
      <c r="J290" s="429"/>
      <c r="K290" s="429"/>
      <c r="L290" s="6" t="s">
        <v>43</v>
      </c>
    </row>
    <row r="291" spans="1:12" ht="26.1" customHeight="1" x14ac:dyDescent="0.25">
      <c r="A291" s="430" t="str">
        <f>IF(ISERROR(VLOOKUP('Child Tracking Record Sheets'!#REF!,'Child Tracking Record Sheets'!#REF!,2,0)),"",VLOOKUP('Child Tracking Record Sheets'!#REF!,'Child Tracking Record Sheets'!#REF!,2,0))</f>
        <v/>
      </c>
      <c r="B291" s="430"/>
      <c r="C291" s="431" t="str">
        <f>IF(ISERROR(VLOOKUP('Child Tracking Record Sheets'!#REF!,'Class Record S5'!#REF!,2,0)),"",VLOOKUP('Child Tracking Record Sheets'!#REF!,'Class Record S5'!#REF!,2,0))</f>
        <v/>
      </c>
      <c r="D291" s="431"/>
      <c r="E291" s="431"/>
      <c r="F291" s="431"/>
      <c r="G291" s="431"/>
      <c r="H291" s="431"/>
      <c r="I291" s="431"/>
      <c r="J291" s="431"/>
      <c r="K291" s="431"/>
      <c r="L291" s="7"/>
    </row>
    <row r="292" spans="1:12" ht="26.1" customHeight="1" x14ac:dyDescent="0.25">
      <c r="A292" s="434" t="str">
        <f>IF(ISERROR(VLOOKUP('Child Tracking Record Sheets'!#REF!,'Child Tracking Record Sheets'!#REF!,2,0)),"",VLOOKUP('Child Tracking Record Sheets'!#REF!,'Child Tracking Record Sheets'!#REF!,2,0))</f>
        <v/>
      </c>
      <c r="B292" s="434"/>
      <c r="C292" s="435" t="str">
        <f>IF(ISERROR(VLOOKUP('Child Tracking Record Sheets'!#REF!,'Class Record S5'!#REF!,2,0)),"",VLOOKUP('Child Tracking Record Sheets'!#REF!,'Class Record S5'!#REF!,2,0))</f>
        <v/>
      </c>
      <c r="D292" s="435"/>
      <c r="E292" s="435"/>
      <c r="F292" s="435"/>
      <c r="G292" s="435"/>
      <c r="H292" s="435"/>
      <c r="I292" s="435"/>
      <c r="J292" s="435"/>
      <c r="K292" s="435"/>
      <c r="L292" s="8"/>
    </row>
    <row r="293" spans="1:12" ht="26.1" customHeight="1" x14ac:dyDescent="0.25">
      <c r="A293" s="434" t="str">
        <f>IF(ISERROR(VLOOKUP('Child Tracking Record Sheets'!#REF!,'Child Tracking Record Sheets'!#REF!,2,0)),"",VLOOKUP('Child Tracking Record Sheets'!#REF!,'Child Tracking Record Sheets'!#REF!,2,0))</f>
        <v/>
      </c>
      <c r="B293" s="434"/>
      <c r="C293" s="435" t="str">
        <f>IF(ISERROR(VLOOKUP('Child Tracking Record Sheets'!#REF!,'Class Record S5'!#REF!,2,0)),"",VLOOKUP('Child Tracking Record Sheets'!#REF!,'Class Record S5'!#REF!,2,0))</f>
        <v/>
      </c>
      <c r="D293" s="435"/>
      <c r="E293" s="435"/>
      <c r="F293" s="435"/>
      <c r="G293" s="435"/>
      <c r="H293" s="435"/>
      <c r="I293" s="435"/>
      <c r="J293" s="435"/>
      <c r="K293" s="435"/>
      <c r="L293" s="8"/>
    </row>
    <row r="294" spans="1:12" ht="26.1" customHeight="1" x14ac:dyDescent="0.25">
      <c r="A294" s="434" t="str">
        <f>IF(ISERROR(VLOOKUP('Child Tracking Record Sheets'!#REF!,'Child Tracking Record Sheets'!#REF!,2,0)),"",VLOOKUP('Child Tracking Record Sheets'!#REF!,'Child Tracking Record Sheets'!#REF!,2,0))</f>
        <v/>
      </c>
      <c r="B294" s="434"/>
      <c r="C294" s="435" t="str">
        <f>IF(ISERROR(VLOOKUP('Child Tracking Record Sheets'!#REF!,'Class Record S5'!#REF!,2,0)),"",VLOOKUP('Child Tracking Record Sheets'!#REF!,'Class Record S5'!#REF!,2,0))</f>
        <v/>
      </c>
      <c r="D294" s="435"/>
      <c r="E294" s="435"/>
      <c r="F294" s="435"/>
      <c r="G294" s="435"/>
      <c r="H294" s="435"/>
      <c r="I294" s="435"/>
      <c r="J294" s="435"/>
      <c r="K294" s="435"/>
      <c r="L294" s="8"/>
    </row>
    <row r="295" spans="1:12" ht="26.1" customHeight="1" x14ac:dyDescent="0.25">
      <c r="A295" s="436" t="str">
        <f>IF(ISERROR(VLOOKUP('Child Tracking Record Sheets'!#REF!,'Child Tracking Record Sheets'!#REF!,2,0)),"",VLOOKUP('Child Tracking Record Sheets'!#REF!,'Child Tracking Record Sheets'!#REF!,2,0))</f>
        <v/>
      </c>
      <c r="B295" s="436"/>
      <c r="C295" s="437" t="str">
        <f>IF(ISERROR(VLOOKUP('Child Tracking Record Sheets'!#REF!,'Class Record S5'!#REF!,2,0)),"",VLOOKUP('Child Tracking Record Sheets'!#REF!,'Class Record S5'!#REF!,2,0))</f>
        <v/>
      </c>
      <c r="D295" s="437"/>
      <c r="E295" s="437"/>
      <c r="F295" s="437"/>
      <c r="G295" s="437"/>
      <c r="H295" s="437"/>
      <c r="I295" s="437"/>
      <c r="J295" s="437"/>
      <c r="K295" s="437"/>
      <c r="L295" s="9"/>
    </row>
    <row r="296" spans="1:12" ht="11.1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</row>
    <row r="297" spans="1:12" ht="20.100000000000001" customHeight="1" x14ac:dyDescent="0.25">
      <c r="A297" s="429" t="s">
        <v>48</v>
      </c>
      <c r="B297" s="429"/>
      <c r="C297" s="429"/>
      <c r="D297" s="429"/>
      <c r="E297" s="429"/>
      <c r="F297" s="429"/>
      <c r="G297" s="429"/>
      <c r="H297" s="429"/>
      <c r="I297" s="429"/>
      <c r="J297" s="429"/>
      <c r="K297" s="429"/>
      <c r="L297" s="6" t="s">
        <v>43</v>
      </c>
    </row>
    <row r="298" spans="1:12" ht="26.1" customHeight="1" x14ac:dyDescent="0.25">
      <c r="A298" s="430" t="str">
        <f>IF(ISERROR(VLOOKUP('Child Tracking Record Sheets'!#REF!,'Child Tracking Record Sheets'!#REF!,2,0)),"",VLOOKUP('Child Tracking Record Sheets'!#REF!,'Child Tracking Record Sheets'!#REF!,2,0))</f>
        <v/>
      </c>
      <c r="B298" s="430"/>
      <c r="C298" s="431" t="str">
        <f>IF(ISERROR(VLOOKUP('Child Tracking Record Sheets'!#REF!,'Class Record S5'!#REF!,2,0)),"",VLOOKUP('Child Tracking Record Sheets'!#REF!,'Class Record S5'!#REF!,2,0))</f>
        <v/>
      </c>
      <c r="D298" s="431"/>
      <c r="E298" s="431"/>
      <c r="F298" s="431"/>
      <c r="G298" s="431"/>
      <c r="H298" s="431"/>
      <c r="I298" s="431"/>
      <c r="J298" s="431"/>
      <c r="K298" s="431"/>
      <c r="L298" s="7"/>
    </row>
    <row r="299" spans="1:12" ht="26.1" customHeight="1" x14ac:dyDescent="0.25">
      <c r="A299" s="434" t="str">
        <f>IF(ISERROR(VLOOKUP('Child Tracking Record Sheets'!#REF!,'Child Tracking Record Sheets'!#REF!,2,0)),"",VLOOKUP('Child Tracking Record Sheets'!#REF!,'Child Tracking Record Sheets'!#REF!,2,0))</f>
        <v/>
      </c>
      <c r="B299" s="434"/>
      <c r="C299" s="435" t="str">
        <f>IF(ISERROR(VLOOKUP('Child Tracking Record Sheets'!#REF!,'Class Record S5'!#REF!,2,0)),"",VLOOKUP('Child Tracking Record Sheets'!#REF!,'Class Record S5'!#REF!,2,0))</f>
        <v/>
      </c>
      <c r="D299" s="435"/>
      <c r="E299" s="435"/>
      <c r="F299" s="435"/>
      <c r="G299" s="435"/>
      <c r="H299" s="435"/>
      <c r="I299" s="435"/>
      <c r="J299" s="435"/>
      <c r="K299" s="435"/>
      <c r="L299" s="8"/>
    </row>
    <row r="300" spans="1:12" ht="26.1" customHeight="1" x14ac:dyDescent="0.25">
      <c r="A300" s="434" t="str">
        <f>IF(ISERROR(VLOOKUP('Child Tracking Record Sheets'!#REF!,'Child Tracking Record Sheets'!#REF!,2,0)),"",VLOOKUP('Child Tracking Record Sheets'!#REF!,'Child Tracking Record Sheets'!#REF!,2,0))</f>
        <v/>
      </c>
      <c r="B300" s="434"/>
      <c r="C300" s="435" t="str">
        <f>IF(ISERROR(VLOOKUP('Child Tracking Record Sheets'!#REF!,'Class Record S5'!#REF!,2,0)),"",VLOOKUP('Child Tracking Record Sheets'!#REF!,'Class Record S5'!#REF!,2,0))</f>
        <v/>
      </c>
      <c r="D300" s="435"/>
      <c r="E300" s="435"/>
      <c r="F300" s="435"/>
      <c r="G300" s="435"/>
      <c r="H300" s="435"/>
      <c r="I300" s="435"/>
      <c r="J300" s="435"/>
      <c r="K300" s="435"/>
      <c r="L300" s="8"/>
    </row>
    <row r="301" spans="1:12" ht="26.1" customHeight="1" x14ac:dyDescent="0.25">
      <c r="A301" s="434" t="str">
        <f>IF(ISERROR(VLOOKUP('Child Tracking Record Sheets'!#REF!,'Child Tracking Record Sheets'!#REF!,2,0)),"",VLOOKUP('Child Tracking Record Sheets'!#REF!,'Child Tracking Record Sheets'!#REF!,2,0))</f>
        <v/>
      </c>
      <c r="B301" s="434"/>
      <c r="C301" s="435" t="str">
        <f>IF(ISERROR(VLOOKUP('Child Tracking Record Sheets'!#REF!,'Class Record S5'!#REF!,2,0)),"",VLOOKUP('Child Tracking Record Sheets'!#REF!,'Class Record S5'!#REF!,2,0))</f>
        <v/>
      </c>
      <c r="D301" s="435"/>
      <c r="E301" s="435"/>
      <c r="F301" s="435"/>
      <c r="G301" s="435"/>
      <c r="H301" s="435"/>
      <c r="I301" s="435"/>
      <c r="J301" s="435"/>
      <c r="K301" s="435"/>
      <c r="L301" s="8"/>
    </row>
    <row r="302" spans="1:12" ht="26.1" customHeight="1" x14ac:dyDescent="0.25">
      <c r="A302" s="436" t="str">
        <f>IF(ISERROR(VLOOKUP('Child Tracking Record Sheets'!#REF!,'Child Tracking Record Sheets'!#REF!,2,0)),"",VLOOKUP('Child Tracking Record Sheets'!#REF!,'Child Tracking Record Sheets'!#REF!,2,0))</f>
        <v/>
      </c>
      <c r="B302" s="436"/>
      <c r="C302" s="437" t="str">
        <f>IF(ISERROR(VLOOKUP('Child Tracking Record Sheets'!#REF!,'Class Record S5'!#REF!,2,0)),"",VLOOKUP('Child Tracking Record Sheets'!#REF!,'Class Record S5'!#REF!,2,0))</f>
        <v/>
      </c>
      <c r="D302" s="437"/>
      <c r="E302" s="437"/>
      <c r="F302" s="437"/>
      <c r="G302" s="437"/>
      <c r="H302" s="437"/>
      <c r="I302" s="437"/>
      <c r="J302" s="437"/>
      <c r="K302" s="437"/>
      <c r="L302" s="9"/>
    </row>
    <row r="303" spans="1:12" ht="11.1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</row>
    <row r="304" spans="1:12" ht="20.100000000000001" customHeight="1" x14ac:dyDescent="0.25">
      <c r="A304" s="429" t="s">
        <v>49</v>
      </c>
      <c r="B304" s="429"/>
      <c r="C304" s="429"/>
      <c r="D304" s="429"/>
      <c r="E304" s="429"/>
      <c r="F304" s="429"/>
      <c r="G304" s="429"/>
      <c r="H304" s="429"/>
      <c r="I304" s="429"/>
      <c r="J304" s="429"/>
      <c r="K304" s="429"/>
      <c r="L304" s="6" t="s">
        <v>43</v>
      </c>
    </row>
    <row r="305" spans="1:12" ht="26.1" customHeight="1" x14ac:dyDescent="0.25">
      <c r="A305" s="430" t="str">
        <f>IF(ISERROR(VLOOKUP('Child Tracking Record Sheets'!#REF!,'Child Tracking Record Sheets'!#REF!,2,0)),"",VLOOKUP('Child Tracking Record Sheets'!#REF!,'Child Tracking Record Sheets'!#REF!,2,0))</f>
        <v/>
      </c>
      <c r="B305" s="430"/>
      <c r="C305" s="431" t="str">
        <f>IF(ISERROR(VLOOKUP('Child Tracking Record Sheets'!#REF!,'Class Record S5'!#REF!,2,0)),"",VLOOKUP('Child Tracking Record Sheets'!#REF!,'Class Record S5'!#REF!,2,0))</f>
        <v/>
      </c>
      <c r="D305" s="431"/>
      <c r="E305" s="431"/>
      <c r="F305" s="431"/>
      <c r="G305" s="431"/>
      <c r="H305" s="431"/>
      <c r="I305" s="431"/>
      <c r="J305" s="431"/>
      <c r="K305" s="431"/>
      <c r="L305" s="7"/>
    </row>
    <row r="306" spans="1:12" ht="26.1" customHeight="1" x14ac:dyDescent="0.25">
      <c r="A306" s="434" t="str">
        <f>IF(ISERROR(VLOOKUP('Child Tracking Record Sheets'!#REF!,'Child Tracking Record Sheets'!#REF!,2,0)),"",VLOOKUP('Child Tracking Record Sheets'!#REF!,'Child Tracking Record Sheets'!#REF!,2,0))</f>
        <v/>
      </c>
      <c r="B306" s="434"/>
      <c r="C306" s="435" t="str">
        <f>IF(ISERROR(VLOOKUP('Child Tracking Record Sheets'!#REF!,'Class Record S5'!#REF!,2,0)),"",VLOOKUP('Child Tracking Record Sheets'!#REF!,'Class Record S5'!#REF!,2,0))</f>
        <v/>
      </c>
      <c r="D306" s="435"/>
      <c r="E306" s="435"/>
      <c r="F306" s="435"/>
      <c r="G306" s="435"/>
      <c r="H306" s="435"/>
      <c r="I306" s="435"/>
      <c r="J306" s="435"/>
      <c r="K306" s="435"/>
      <c r="L306" s="8"/>
    </row>
    <row r="307" spans="1:12" ht="26.1" customHeight="1" x14ac:dyDescent="0.25">
      <c r="A307" s="434" t="str">
        <f>IF(ISERROR(VLOOKUP('Child Tracking Record Sheets'!#REF!,'Child Tracking Record Sheets'!#REF!,2,0)),"",VLOOKUP('Child Tracking Record Sheets'!#REF!,'Child Tracking Record Sheets'!#REF!,2,0))</f>
        <v/>
      </c>
      <c r="B307" s="434"/>
      <c r="C307" s="435" t="str">
        <f>IF(ISERROR(VLOOKUP('Child Tracking Record Sheets'!#REF!,'Class Record S5'!#REF!,2,0)),"",VLOOKUP('Child Tracking Record Sheets'!#REF!,'Class Record S5'!#REF!,2,0))</f>
        <v/>
      </c>
      <c r="D307" s="435"/>
      <c r="E307" s="435"/>
      <c r="F307" s="435"/>
      <c r="G307" s="435"/>
      <c r="H307" s="435"/>
      <c r="I307" s="435"/>
      <c r="J307" s="435"/>
      <c r="K307" s="435"/>
      <c r="L307" s="8"/>
    </row>
    <row r="308" spans="1:12" ht="26.1" customHeight="1" x14ac:dyDescent="0.25">
      <c r="A308" s="436" t="str">
        <f>IF(ISERROR(VLOOKUP('Child Tracking Record Sheets'!#REF!,'Child Tracking Record Sheets'!#REF!,2,0)),"",VLOOKUP('Child Tracking Record Sheets'!#REF!,'Child Tracking Record Sheets'!#REF!,2,0))</f>
        <v/>
      </c>
      <c r="B308" s="436"/>
      <c r="C308" s="437" t="str">
        <f>IF(ISERROR(VLOOKUP('Child Tracking Record Sheets'!#REF!,'Class Record S5'!#REF!,2,0)),"",VLOOKUP('Child Tracking Record Sheets'!#REF!,'Class Record S5'!#REF!,2,0))</f>
        <v/>
      </c>
      <c r="D308" s="437"/>
      <c r="E308" s="437"/>
      <c r="F308" s="437"/>
      <c r="G308" s="437"/>
      <c r="H308" s="437"/>
      <c r="I308" s="437"/>
      <c r="J308" s="437"/>
      <c r="K308" s="437"/>
      <c r="L308" s="9"/>
    </row>
    <row r="309" spans="1:12" ht="11.1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</row>
    <row r="310" spans="1:12" ht="20.100000000000001" customHeight="1" x14ac:dyDescent="0.25">
      <c r="A310" s="438" t="s">
        <v>44</v>
      </c>
      <c r="B310" s="438"/>
      <c r="C310" s="438"/>
      <c r="D310" s="438"/>
      <c r="E310" s="438"/>
      <c r="F310" s="438"/>
      <c r="G310" s="438"/>
      <c r="H310" s="438"/>
      <c r="I310" s="438"/>
      <c r="J310" s="438"/>
      <c r="K310" s="439" t="s">
        <v>45</v>
      </c>
      <c r="L310" s="439"/>
    </row>
    <row r="311" spans="1:12" ht="20.100000000000001" customHeight="1" x14ac:dyDescent="0.25">
      <c r="A311" s="440"/>
      <c r="B311" s="440"/>
      <c r="C311" s="440"/>
      <c r="D311" s="440"/>
      <c r="E311" s="440"/>
      <c r="F311" s="440"/>
      <c r="G311" s="440"/>
      <c r="H311" s="440"/>
      <c r="I311" s="440"/>
      <c r="J311" s="440"/>
      <c r="K311" s="441" t="e">
        <f>'Class Record S5'!#REF!</f>
        <v>#REF!</v>
      </c>
      <c r="L311" s="441"/>
    </row>
    <row r="312" spans="1:12" ht="20.100000000000001" customHeight="1" x14ac:dyDescent="0.25">
      <c r="A312" s="440"/>
      <c r="B312" s="440"/>
      <c r="C312" s="440"/>
      <c r="D312" s="440"/>
      <c r="E312" s="440"/>
      <c r="F312" s="440"/>
      <c r="G312" s="440"/>
      <c r="H312" s="440"/>
      <c r="I312" s="440"/>
      <c r="J312" s="440"/>
      <c r="K312" s="441"/>
      <c r="L312" s="441"/>
    </row>
    <row r="313" spans="1:12" ht="20.100000000000001" customHeight="1" x14ac:dyDescent="0.25">
      <c r="A313" s="440"/>
      <c r="B313" s="440"/>
      <c r="C313" s="440"/>
      <c r="D313" s="440"/>
      <c r="E313" s="440"/>
      <c r="F313" s="440"/>
      <c r="G313" s="440"/>
      <c r="H313" s="440"/>
      <c r="I313" s="440"/>
      <c r="J313" s="440"/>
      <c r="K313" s="441"/>
      <c r="L313" s="441"/>
    </row>
    <row r="314" spans="1:12" ht="20.100000000000001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</row>
    <row r="315" spans="1:12" ht="20.100000000000001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</row>
    <row r="316" spans="1:12" ht="24.6" customHeight="1" x14ac:dyDescent="0.25">
      <c r="A316" s="423" t="e">
        <f>'Child Tracking Record Sheets'!$B$1:$F$1</f>
        <v>#VALUE!</v>
      </c>
      <c r="B316" s="423"/>
      <c r="C316" s="423"/>
      <c r="D316" s="423"/>
      <c r="E316" s="423"/>
      <c r="F316" s="423"/>
      <c r="G316" s="423"/>
      <c r="H316" s="423"/>
      <c r="I316" s="423"/>
      <c r="J316" s="423"/>
      <c r="K316" s="423"/>
      <c r="L316" s="423"/>
    </row>
    <row r="317" spans="1:12" ht="11.1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ht="12" customHeight="1" x14ac:dyDescent="0.25">
      <c r="A318" s="424" t="s">
        <v>17</v>
      </c>
      <c r="B318" s="424"/>
      <c r="C318" s="425">
        <f>'Class Record S5'!L$2</f>
        <v>0</v>
      </c>
      <c r="D318" s="425"/>
      <c r="E318" s="425"/>
      <c r="F318" s="425"/>
      <c r="G318" s="424" t="s">
        <v>18</v>
      </c>
      <c r="H318" s="426" t="e">
        <f>$H$3</f>
        <v>#REF!</v>
      </c>
      <c r="I318" s="426"/>
      <c r="J318" s="427" t="str">
        <f>'Class Record S5'!$C$2</f>
        <v>CLASS</v>
      </c>
      <c r="K318" s="427"/>
      <c r="L318" s="427"/>
    </row>
    <row r="319" spans="1:12" ht="12" customHeight="1" x14ac:dyDescent="0.25">
      <c r="A319" s="424"/>
      <c r="B319" s="424"/>
      <c r="C319" s="425"/>
      <c r="D319" s="425"/>
      <c r="E319" s="425"/>
      <c r="F319" s="425"/>
      <c r="G319" s="424"/>
      <c r="H319" s="426"/>
      <c r="I319" s="426"/>
      <c r="J319" s="427"/>
      <c r="K319" s="427"/>
      <c r="L319" s="427"/>
    </row>
    <row r="320" spans="1:12" ht="11.1" customHeight="1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</row>
    <row r="321" spans="1:12" ht="20.100000000000001" customHeight="1" x14ac:dyDescent="0.25">
      <c r="A321" s="417" t="s">
        <v>19</v>
      </c>
      <c r="B321" s="417"/>
      <c r="C321" s="417"/>
      <c r="D321" s="417"/>
      <c r="E321" s="418" t="s">
        <v>20</v>
      </c>
      <c r="F321" s="418"/>
      <c r="G321" s="418"/>
      <c r="H321" s="418"/>
      <c r="I321" s="419" t="s">
        <v>21</v>
      </c>
      <c r="J321" s="419"/>
      <c r="K321" s="419"/>
      <c r="L321" s="419"/>
    </row>
    <row r="322" spans="1:12" ht="20.100000000000001" customHeight="1" x14ac:dyDescent="0.25">
      <c r="A322" s="420" t="s">
        <v>22</v>
      </c>
      <c r="B322" s="420"/>
      <c r="C322" s="421" t="s">
        <v>23</v>
      </c>
      <c r="D322" s="421"/>
      <c r="E322" s="421" t="s">
        <v>24</v>
      </c>
      <c r="F322" s="421"/>
      <c r="G322" s="421" t="s">
        <v>25</v>
      </c>
      <c r="H322" s="421"/>
      <c r="I322" s="421" t="s">
        <v>26</v>
      </c>
      <c r="J322" s="421"/>
      <c r="K322" s="422" t="s">
        <v>27</v>
      </c>
      <c r="L322" s="422"/>
    </row>
    <row r="323" spans="1:12" ht="15" customHeight="1" x14ac:dyDescent="0.25">
      <c r="A323" s="433" t="s">
        <v>28</v>
      </c>
      <c r="B323" s="433"/>
      <c r="C323" s="433"/>
      <c r="D323" s="433"/>
      <c r="E323" s="433" t="s">
        <v>29</v>
      </c>
      <c r="F323" s="433"/>
      <c r="G323" s="433"/>
      <c r="H323" s="433"/>
      <c r="I323" s="433" t="s">
        <v>30</v>
      </c>
      <c r="J323" s="433"/>
      <c r="K323" s="433"/>
      <c r="L323" s="433"/>
    </row>
    <row r="324" spans="1:12" ht="15" customHeight="1" x14ac:dyDescent="0.25">
      <c r="A324" s="432" t="s">
        <v>31</v>
      </c>
      <c r="B324" s="432"/>
      <c r="C324" s="432"/>
      <c r="D324" s="432"/>
      <c r="E324" s="432" t="s">
        <v>32</v>
      </c>
      <c r="F324" s="432"/>
      <c r="G324" s="432"/>
      <c r="H324" s="432"/>
      <c r="I324" s="432" t="s">
        <v>33</v>
      </c>
      <c r="J324" s="432"/>
      <c r="K324" s="432"/>
      <c r="L324" s="432"/>
    </row>
    <row r="325" spans="1:12" ht="15" customHeight="1" x14ac:dyDescent="0.25">
      <c r="A325" s="432" t="s">
        <v>34</v>
      </c>
      <c r="B325" s="432"/>
      <c r="C325" s="432"/>
      <c r="D325" s="432"/>
      <c r="E325" s="432" t="s">
        <v>35</v>
      </c>
      <c r="F325" s="432"/>
      <c r="G325" s="432"/>
      <c r="H325" s="432"/>
      <c r="I325" s="432" t="s">
        <v>36</v>
      </c>
      <c r="J325" s="432"/>
      <c r="K325" s="432"/>
      <c r="L325" s="432"/>
    </row>
    <row r="326" spans="1:12" ht="15" customHeight="1" x14ac:dyDescent="0.25">
      <c r="A326" s="432" t="s">
        <v>37</v>
      </c>
      <c r="B326" s="432"/>
      <c r="C326" s="432"/>
      <c r="D326" s="432"/>
      <c r="E326" s="432" t="s">
        <v>38</v>
      </c>
      <c r="F326" s="432"/>
      <c r="G326" s="432"/>
      <c r="H326" s="432"/>
      <c r="I326" s="432" t="s">
        <v>39</v>
      </c>
      <c r="J326" s="432"/>
      <c r="K326" s="432"/>
      <c r="L326" s="432"/>
    </row>
    <row r="327" spans="1:12" ht="15" customHeight="1" x14ac:dyDescent="0.25">
      <c r="A327" s="428" t="s">
        <v>40</v>
      </c>
      <c r="B327" s="428"/>
      <c r="C327" s="428"/>
      <c r="D327" s="428"/>
      <c r="E327" s="428" t="s">
        <v>41</v>
      </c>
      <c r="F327" s="428"/>
      <c r="G327" s="428"/>
      <c r="H327" s="428"/>
      <c r="I327" s="428" t="s">
        <v>42</v>
      </c>
      <c r="J327" s="428"/>
      <c r="K327" s="428"/>
      <c r="L327" s="428"/>
    </row>
    <row r="328" spans="1:12" ht="11.1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</row>
    <row r="329" spans="1:12" ht="20.100000000000001" customHeight="1" x14ac:dyDescent="0.25">
      <c r="A329" s="429" t="s">
        <v>46</v>
      </c>
      <c r="B329" s="429"/>
      <c r="C329" s="429"/>
      <c r="D329" s="429"/>
      <c r="E329" s="429"/>
      <c r="F329" s="429"/>
      <c r="G329" s="429"/>
      <c r="H329" s="429"/>
      <c r="I329" s="429"/>
      <c r="J329" s="429"/>
      <c r="K329" s="429"/>
      <c r="L329" s="6" t="s">
        <v>43</v>
      </c>
    </row>
    <row r="330" spans="1:12" ht="26.1" customHeight="1" x14ac:dyDescent="0.25">
      <c r="A330" s="430" t="str">
        <f>IF(ISERROR(VLOOKUP('Child Tracking Record Sheets'!#REF!,'Child Tracking Record Sheets'!#REF!,2,0)),"",VLOOKUP('Child Tracking Record Sheets'!#REF!,'Child Tracking Record Sheets'!#REF!,2,0))</f>
        <v/>
      </c>
      <c r="B330" s="430"/>
      <c r="C330" s="431" t="str">
        <f>IF(ISERROR(VLOOKUP('Child Tracking Record Sheets'!#REF!,'Class Record S5'!#REF!,2,0)),"",VLOOKUP('Child Tracking Record Sheets'!#REF!,'Class Record S5'!#REF!,2,0))</f>
        <v/>
      </c>
      <c r="D330" s="431"/>
      <c r="E330" s="431"/>
      <c r="F330" s="431"/>
      <c r="G330" s="431"/>
      <c r="H330" s="431"/>
      <c r="I330" s="431"/>
      <c r="J330" s="431"/>
      <c r="K330" s="431"/>
      <c r="L330" s="7"/>
    </row>
    <row r="331" spans="1:12" ht="26.1" customHeight="1" x14ac:dyDescent="0.25">
      <c r="A331" s="434" t="str">
        <f>IF(ISERROR(VLOOKUP('Child Tracking Record Sheets'!#REF!,'Child Tracking Record Sheets'!#REF!,2,0)),"",VLOOKUP('Child Tracking Record Sheets'!#REF!,'Child Tracking Record Sheets'!#REF!,2,0))</f>
        <v/>
      </c>
      <c r="B331" s="434"/>
      <c r="C331" s="435" t="str">
        <f>IF(ISERROR(VLOOKUP('Child Tracking Record Sheets'!#REF!,'Class Record S5'!#REF!,2,0)),"",VLOOKUP('Child Tracking Record Sheets'!#REF!,'Class Record S5'!#REF!,2,0))</f>
        <v/>
      </c>
      <c r="D331" s="435"/>
      <c r="E331" s="435"/>
      <c r="F331" s="435"/>
      <c r="G331" s="435"/>
      <c r="H331" s="435"/>
      <c r="I331" s="435"/>
      <c r="J331" s="435"/>
      <c r="K331" s="435"/>
      <c r="L331" s="8"/>
    </row>
    <row r="332" spans="1:12" ht="26.1" customHeight="1" x14ac:dyDescent="0.25">
      <c r="A332" s="434" t="str">
        <f>IF(ISERROR(VLOOKUP('Child Tracking Record Sheets'!#REF!,'Child Tracking Record Sheets'!#REF!,2,0)),"",VLOOKUP('Child Tracking Record Sheets'!#REF!,'Child Tracking Record Sheets'!#REF!,2,0))</f>
        <v/>
      </c>
      <c r="B332" s="434"/>
      <c r="C332" s="435" t="str">
        <f>IF(ISERROR(VLOOKUP('Child Tracking Record Sheets'!#REF!,'Class Record S5'!#REF!,2,0)),"",VLOOKUP('Child Tracking Record Sheets'!#REF!,'Class Record S5'!#REF!,2,0))</f>
        <v/>
      </c>
      <c r="D332" s="435"/>
      <c r="E332" s="435"/>
      <c r="F332" s="435"/>
      <c r="G332" s="435"/>
      <c r="H332" s="435"/>
      <c r="I332" s="435"/>
      <c r="J332" s="435"/>
      <c r="K332" s="435"/>
      <c r="L332" s="8"/>
    </row>
    <row r="333" spans="1:12" ht="26.1" customHeight="1" x14ac:dyDescent="0.25">
      <c r="A333" s="436" t="str">
        <f>IF(ISERROR(VLOOKUP('Child Tracking Record Sheets'!#REF!,'Child Tracking Record Sheets'!#REF!,2,0)),"",VLOOKUP('Child Tracking Record Sheets'!#REF!,'Child Tracking Record Sheets'!#REF!,2,0))</f>
        <v/>
      </c>
      <c r="B333" s="436"/>
      <c r="C333" s="437" t="str">
        <f>IF(ISERROR(VLOOKUP('Child Tracking Record Sheets'!#REF!,'Class Record S5'!#REF!,2,0)),"",VLOOKUP('Child Tracking Record Sheets'!#REF!,'Class Record S5'!#REF!,2,0))</f>
        <v/>
      </c>
      <c r="D333" s="437"/>
      <c r="E333" s="437"/>
      <c r="F333" s="437"/>
      <c r="G333" s="437"/>
      <c r="H333" s="437"/>
      <c r="I333" s="437"/>
      <c r="J333" s="437"/>
      <c r="K333" s="437"/>
      <c r="L333" s="9"/>
    </row>
    <row r="334" spans="1:12" ht="11.1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</row>
    <row r="335" spans="1:12" ht="20.100000000000001" customHeight="1" x14ac:dyDescent="0.25">
      <c r="A335" s="429" t="s">
        <v>47</v>
      </c>
      <c r="B335" s="429"/>
      <c r="C335" s="429"/>
      <c r="D335" s="429"/>
      <c r="E335" s="429"/>
      <c r="F335" s="429"/>
      <c r="G335" s="429"/>
      <c r="H335" s="429"/>
      <c r="I335" s="429"/>
      <c r="J335" s="429"/>
      <c r="K335" s="429"/>
      <c r="L335" s="6" t="s">
        <v>43</v>
      </c>
    </row>
    <row r="336" spans="1:12" ht="26.1" customHeight="1" x14ac:dyDescent="0.25">
      <c r="A336" s="430" t="str">
        <f>IF(ISERROR(VLOOKUP('Child Tracking Record Sheets'!#REF!,'Child Tracking Record Sheets'!#REF!,2,0)),"",VLOOKUP('Child Tracking Record Sheets'!#REF!,'Child Tracking Record Sheets'!#REF!,2,0))</f>
        <v/>
      </c>
      <c r="B336" s="430"/>
      <c r="C336" s="431" t="str">
        <f>IF(ISERROR(VLOOKUP('Child Tracking Record Sheets'!#REF!,'Class Record S5'!#REF!,2,0)),"",VLOOKUP('Child Tracking Record Sheets'!#REF!,'Class Record S5'!#REF!,2,0))</f>
        <v/>
      </c>
      <c r="D336" s="431"/>
      <c r="E336" s="431"/>
      <c r="F336" s="431"/>
      <c r="G336" s="431"/>
      <c r="H336" s="431"/>
      <c r="I336" s="431"/>
      <c r="J336" s="431"/>
      <c r="K336" s="431"/>
      <c r="L336" s="7"/>
    </row>
    <row r="337" spans="1:12" ht="26.1" customHeight="1" x14ac:dyDescent="0.25">
      <c r="A337" s="434" t="str">
        <f>IF(ISERROR(VLOOKUP('Child Tracking Record Sheets'!#REF!,'Child Tracking Record Sheets'!#REF!,2,0)),"",VLOOKUP('Child Tracking Record Sheets'!#REF!,'Child Tracking Record Sheets'!#REF!,2,0))</f>
        <v/>
      </c>
      <c r="B337" s="434"/>
      <c r="C337" s="435" t="str">
        <f>IF(ISERROR(VLOOKUP('Child Tracking Record Sheets'!#REF!,'Class Record S5'!#REF!,2,0)),"",VLOOKUP('Child Tracking Record Sheets'!#REF!,'Class Record S5'!#REF!,2,0))</f>
        <v/>
      </c>
      <c r="D337" s="435"/>
      <c r="E337" s="435"/>
      <c r="F337" s="435"/>
      <c r="G337" s="435"/>
      <c r="H337" s="435"/>
      <c r="I337" s="435"/>
      <c r="J337" s="435"/>
      <c r="K337" s="435"/>
      <c r="L337" s="8"/>
    </row>
    <row r="338" spans="1:12" ht="26.1" customHeight="1" x14ac:dyDescent="0.25">
      <c r="A338" s="434" t="str">
        <f>IF(ISERROR(VLOOKUP('Child Tracking Record Sheets'!#REF!,'Child Tracking Record Sheets'!#REF!,2,0)),"",VLOOKUP('Child Tracking Record Sheets'!#REF!,'Child Tracking Record Sheets'!#REF!,2,0))</f>
        <v/>
      </c>
      <c r="B338" s="434"/>
      <c r="C338" s="435" t="str">
        <f>IF(ISERROR(VLOOKUP('Child Tracking Record Sheets'!#REF!,'Class Record S5'!#REF!,2,0)),"",VLOOKUP('Child Tracking Record Sheets'!#REF!,'Class Record S5'!#REF!,2,0))</f>
        <v/>
      </c>
      <c r="D338" s="435"/>
      <c r="E338" s="435"/>
      <c r="F338" s="435"/>
      <c r="G338" s="435"/>
      <c r="H338" s="435"/>
      <c r="I338" s="435"/>
      <c r="J338" s="435"/>
      <c r="K338" s="435"/>
      <c r="L338" s="8"/>
    </row>
    <row r="339" spans="1:12" ht="26.1" customHeight="1" x14ac:dyDescent="0.25">
      <c r="A339" s="434" t="str">
        <f>IF(ISERROR(VLOOKUP('Child Tracking Record Sheets'!#REF!,'Child Tracking Record Sheets'!#REF!,2,0)),"",VLOOKUP('Child Tracking Record Sheets'!#REF!,'Child Tracking Record Sheets'!#REF!,2,0))</f>
        <v/>
      </c>
      <c r="B339" s="434"/>
      <c r="C339" s="435" t="str">
        <f>IF(ISERROR(VLOOKUP('Child Tracking Record Sheets'!#REF!,'Class Record S5'!#REF!,2,0)),"",VLOOKUP('Child Tracking Record Sheets'!#REF!,'Class Record S5'!#REF!,2,0))</f>
        <v/>
      </c>
      <c r="D339" s="435"/>
      <c r="E339" s="435"/>
      <c r="F339" s="435"/>
      <c r="G339" s="435"/>
      <c r="H339" s="435"/>
      <c r="I339" s="435"/>
      <c r="J339" s="435"/>
      <c r="K339" s="435"/>
      <c r="L339" s="8"/>
    </row>
    <row r="340" spans="1:12" ht="26.1" customHeight="1" x14ac:dyDescent="0.25">
      <c r="A340" s="436" t="str">
        <f>IF(ISERROR(VLOOKUP('Child Tracking Record Sheets'!#REF!,'Child Tracking Record Sheets'!#REF!,2,0)),"",VLOOKUP('Child Tracking Record Sheets'!#REF!,'Child Tracking Record Sheets'!#REF!,2,0))</f>
        <v/>
      </c>
      <c r="B340" s="436"/>
      <c r="C340" s="437" t="str">
        <f>IF(ISERROR(VLOOKUP('Child Tracking Record Sheets'!#REF!,'Class Record S5'!#REF!,2,0)),"",VLOOKUP('Child Tracking Record Sheets'!#REF!,'Class Record S5'!#REF!,2,0))</f>
        <v/>
      </c>
      <c r="D340" s="437"/>
      <c r="E340" s="437"/>
      <c r="F340" s="437"/>
      <c r="G340" s="437"/>
      <c r="H340" s="437"/>
      <c r="I340" s="437"/>
      <c r="J340" s="437"/>
      <c r="K340" s="437"/>
      <c r="L340" s="9"/>
    </row>
    <row r="341" spans="1:12" ht="11.1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</row>
    <row r="342" spans="1:12" ht="20.100000000000001" customHeight="1" x14ac:dyDescent="0.25">
      <c r="A342" s="429" t="s">
        <v>48</v>
      </c>
      <c r="B342" s="429"/>
      <c r="C342" s="429"/>
      <c r="D342" s="429"/>
      <c r="E342" s="429"/>
      <c r="F342" s="429"/>
      <c r="G342" s="429"/>
      <c r="H342" s="429"/>
      <c r="I342" s="429"/>
      <c r="J342" s="429"/>
      <c r="K342" s="429"/>
      <c r="L342" s="6" t="s">
        <v>43</v>
      </c>
    </row>
    <row r="343" spans="1:12" ht="26.1" customHeight="1" x14ac:dyDescent="0.25">
      <c r="A343" s="430" t="str">
        <f>IF(ISERROR(VLOOKUP('Child Tracking Record Sheets'!#REF!,'Child Tracking Record Sheets'!#REF!,2,0)),"",VLOOKUP('Child Tracking Record Sheets'!#REF!,'Child Tracking Record Sheets'!#REF!,2,0))</f>
        <v/>
      </c>
      <c r="B343" s="430"/>
      <c r="C343" s="431" t="str">
        <f>IF(ISERROR(VLOOKUP('Child Tracking Record Sheets'!#REF!,'Class Record S5'!#REF!,2,0)),"",VLOOKUP('Child Tracking Record Sheets'!#REF!,'Class Record S5'!#REF!,2,0))</f>
        <v/>
      </c>
      <c r="D343" s="431"/>
      <c r="E343" s="431"/>
      <c r="F343" s="431"/>
      <c r="G343" s="431"/>
      <c r="H343" s="431"/>
      <c r="I343" s="431"/>
      <c r="J343" s="431"/>
      <c r="K343" s="431"/>
      <c r="L343" s="7"/>
    </row>
    <row r="344" spans="1:12" ht="26.1" customHeight="1" x14ac:dyDescent="0.25">
      <c r="A344" s="434" t="str">
        <f>IF(ISERROR(VLOOKUP('Child Tracking Record Sheets'!#REF!,'Child Tracking Record Sheets'!#REF!,2,0)),"",VLOOKUP('Child Tracking Record Sheets'!#REF!,'Child Tracking Record Sheets'!#REF!,2,0))</f>
        <v/>
      </c>
      <c r="B344" s="434"/>
      <c r="C344" s="435" t="str">
        <f>IF(ISERROR(VLOOKUP('Child Tracking Record Sheets'!#REF!,'Class Record S5'!#REF!,2,0)),"",VLOOKUP('Child Tracking Record Sheets'!#REF!,'Class Record S5'!#REF!,2,0))</f>
        <v/>
      </c>
      <c r="D344" s="435"/>
      <c r="E344" s="435"/>
      <c r="F344" s="435"/>
      <c r="G344" s="435"/>
      <c r="H344" s="435"/>
      <c r="I344" s="435"/>
      <c r="J344" s="435"/>
      <c r="K344" s="435"/>
      <c r="L344" s="8"/>
    </row>
    <row r="345" spans="1:12" ht="26.1" customHeight="1" x14ac:dyDescent="0.25">
      <c r="A345" s="434" t="str">
        <f>IF(ISERROR(VLOOKUP('Child Tracking Record Sheets'!#REF!,'Child Tracking Record Sheets'!#REF!,2,0)),"",VLOOKUP('Child Tracking Record Sheets'!#REF!,'Child Tracking Record Sheets'!#REF!,2,0))</f>
        <v/>
      </c>
      <c r="B345" s="434"/>
      <c r="C345" s="435" t="str">
        <f>IF(ISERROR(VLOOKUP('Child Tracking Record Sheets'!#REF!,'Class Record S5'!#REF!,2,0)),"",VLOOKUP('Child Tracking Record Sheets'!#REF!,'Class Record S5'!#REF!,2,0))</f>
        <v/>
      </c>
      <c r="D345" s="435"/>
      <c r="E345" s="435"/>
      <c r="F345" s="435"/>
      <c r="G345" s="435"/>
      <c r="H345" s="435"/>
      <c r="I345" s="435"/>
      <c r="J345" s="435"/>
      <c r="K345" s="435"/>
      <c r="L345" s="8"/>
    </row>
    <row r="346" spans="1:12" ht="26.1" customHeight="1" x14ac:dyDescent="0.25">
      <c r="A346" s="434" t="str">
        <f>IF(ISERROR(VLOOKUP('Child Tracking Record Sheets'!#REF!,'Child Tracking Record Sheets'!#REF!,2,0)),"",VLOOKUP('Child Tracking Record Sheets'!#REF!,'Child Tracking Record Sheets'!#REF!,2,0))</f>
        <v/>
      </c>
      <c r="B346" s="434"/>
      <c r="C346" s="435" t="str">
        <f>IF(ISERROR(VLOOKUP('Child Tracking Record Sheets'!#REF!,'Class Record S5'!#REF!,2,0)),"",VLOOKUP('Child Tracking Record Sheets'!#REF!,'Class Record S5'!#REF!,2,0))</f>
        <v/>
      </c>
      <c r="D346" s="435"/>
      <c r="E346" s="435"/>
      <c r="F346" s="435"/>
      <c r="G346" s="435"/>
      <c r="H346" s="435"/>
      <c r="I346" s="435"/>
      <c r="J346" s="435"/>
      <c r="K346" s="435"/>
      <c r="L346" s="8"/>
    </row>
    <row r="347" spans="1:12" ht="26.1" customHeight="1" x14ac:dyDescent="0.25">
      <c r="A347" s="436" t="str">
        <f>IF(ISERROR(VLOOKUP('Child Tracking Record Sheets'!#REF!,'Child Tracking Record Sheets'!#REF!,2,0)),"",VLOOKUP('Child Tracking Record Sheets'!#REF!,'Child Tracking Record Sheets'!#REF!,2,0))</f>
        <v/>
      </c>
      <c r="B347" s="436"/>
      <c r="C347" s="437" t="str">
        <f>IF(ISERROR(VLOOKUP('Child Tracking Record Sheets'!#REF!,'Class Record S5'!#REF!,2,0)),"",VLOOKUP('Child Tracking Record Sheets'!#REF!,'Class Record S5'!#REF!,2,0))</f>
        <v/>
      </c>
      <c r="D347" s="437"/>
      <c r="E347" s="437"/>
      <c r="F347" s="437"/>
      <c r="G347" s="437"/>
      <c r="H347" s="437"/>
      <c r="I347" s="437"/>
      <c r="J347" s="437"/>
      <c r="K347" s="437"/>
      <c r="L347" s="9"/>
    </row>
    <row r="348" spans="1:12" ht="11.1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</row>
    <row r="349" spans="1:12" ht="20.100000000000001" customHeight="1" x14ac:dyDescent="0.25">
      <c r="A349" s="429" t="s">
        <v>49</v>
      </c>
      <c r="B349" s="429"/>
      <c r="C349" s="429"/>
      <c r="D349" s="429"/>
      <c r="E349" s="429"/>
      <c r="F349" s="429"/>
      <c r="G349" s="429"/>
      <c r="H349" s="429"/>
      <c r="I349" s="429"/>
      <c r="J349" s="429"/>
      <c r="K349" s="429"/>
      <c r="L349" s="6" t="s">
        <v>43</v>
      </c>
    </row>
    <row r="350" spans="1:12" ht="26.1" customHeight="1" x14ac:dyDescent="0.25">
      <c r="A350" s="430" t="str">
        <f>IF(ISERROR(VLOOKUP('Child Tracking Record Sheets'!#REF!,'Child Tracking Record Sheets'!#REF!,2,0)),"",VLOOKUP('Child Tracking Record Sheets'!#REF!,'Child Tracking Record Sheets'!#REF!,2,0))</f>
        <v/>
      </c>
      <c r="B350" s="430"/>
      <c r="C350" s="431" t="str">
        <f>IF(ISERROR(VLOOKUP('Child Tracking Record Sheets'!#REF!,'Class Record S5'!#REF!,2,0)),"",VLOOKUP('Child Tracking Record Sheets'!#REF!,'Class Record S5'!#REF!,2,0))</f>
        <v/>
      </c>
      <c r="D350" s="431"/>
      <c r="E350" s="431"/>
      <c r="F350" s="431"/>
      <c r="G350" s="431"/>
      <c r="H350" s="431"/>
      <c r="I350" s="431"/>
      <c r="J350" s="431"/>
      <c r="K350" s="431"/>
      <c r="L350" s="7"/>
    </row>
    <row r="351" spans="1:12" ht="26.1" customHeight="1" x14ac:dyDescent="0.25">
      <c r="A351" s="434" t="str">
        <f>IF(ISERROR(VLOOKUP('Child Tracking Record Sheets'!#REF!,'Child Tracking Record Sheets'!#REF!,2,0)),"",VLOOKUP('Child Tracking Record Sheets'!#REF!,'Child Tracking Record Sheets'!#REF!,2,0))</f>
        <v/>
      </c>
      <c r="B351" s="434"/>
      <c r="C351" s="435" t="str">
        <f>IF(ISERROR(VLOOKUP('Child Tracking Record Sheets'!#REF!,'Class Record S5'!#REF!,2,0)),"",VLOOKUP('Child Tracking Record Sheets'!#REF!,'Class Record S5'!#REF!,2,0))</f>
        <v/>
      </c>
      <c r="D351" s="435"/>
      <c r="E351" s="435"/>
      <c r="F351" s="435"/>
      <c r="G351" s="435"/>
      <c r="H351" s="435"/>
      <c r="I351" s="435"/>
      <c r="J351" s="435"/>
      <c r="K351" s="435"/>
      <c r="L351" s="8"/>
    </row>
    <row r="352" spans="1:12" ht="26.1" customHeight="1" x14ac:dyDescent="0.25">
      <c r="A352" s="434" t="str">
        <f>IF(ISERROR(VLOOKUP('Child Tracking Record Sheets'!#REF!,'Child Tracking Record Sheets'!#REF!,2,0)),"",VLOOKUP('Child Tracking Record Sheets'!#REF!,'Child Tracking Record Sheets'!#REF!,2,0))</f>
        <v/>
      </c>
      <c r="B352" s="434"/>
      <c r="C352" s="435" t="str">
        <f>IF(ISERROR(VLOOKUP('Child Tracking Record Sheets'!#REF!,'Class Record S5'!#REF!,2,0)),"",VLOOKUP('Child Tracking Record Sheets'!#REF!,'Class Record S5'!#REF!,2,0))</f>
        <v/>
      </c>
      <c r="D352" s="435"/>
      <c r="E352" s="435"/>
      <c r="F352" s="435"/>
      <c r="G352" s="435"/>
      <c r="H352" s="435"/>
      <c r="I352" s="435"/>
      <c r="J352" s="435"/>
      <c r="K352" s="435"/>
      <c r="L352" s="8"/>
    </row>
    <row r="353" spans="1:12" ht="26.1" customHeight="1" x14ac:dyDescent="0.25">
      <c r="A353" s="436" t="str">
        <f>IF(ISERROR(VLOOKUP('Child Tracking Record Sheets'!#REF!,'Child Tracking Record Sheets'!#REF!,2,0)),"",VLOOKUP('Child Tracking Record Sheets'!#REF!,'Child Tracking Record Sheets'!#REF!,2,0))</f>
        <v/>
      </c>
      <c r="B353" s="436"/>
      <c r="C353" s="437" t="str">
        <f>IF(ISERROR(VLOOKUP('Child Tracking Record Sheets'!#REF!,'Class Record S5'!#REF!,2,0)),"",VLOOKUP('Child Tracking Record Sheets'!#REF!,'Class Record S5'!#REF!,2,0))</f>
        <v/>
      </c>
      <c r="D353" s="437"/>
      <c r="E353" s="437"/>
      <c r="F353" s="437"/>
      <c r="G353" s="437"/>
      <c r="H353" s="437"/>
      <c r="I353" s="437"/>
      <c r="J353" s="437"/>
      <c r="K353" s="437"/>
      <c r="L353" s="9"/>
    </row>
    <row r="354" spans="1:12" ht="11.1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</row>
    <row r="355" spans="1:12" ht="20.100000000000001" customHeight="1" x14ac:dyDescent="0.25">
      <c r="A355" s="438" t="s">
        <v>44</v>
      </c>
      <c r="B355" s="438"/>
      <c r="C355" s="438"/>
      <c r="D355" s="438"/>
      <c r="E355" s="438"/>
      <c r="F355" s="438"/>
      <c r="G355" s="438"/>
      <c r="H355" s="438"/>
      <c r="I355" s="438"/>
      <c r="J355" s="438"/>
      <c r="K355" s="439" t="s">
        <v>45</v>
      </c>
      <c r="L355" s="439"/>
    </row>
    <row r="356" spans="1:12" ht="20.100000000000001" customHeight="1" x14ac:dyDescent="0.25">
      <c r="A356" s="440"/>
      <c r="B356" s="440"/>
      <c r="C356" s="440"/>
      <c r="D356" s="440"/>
      <c r="E356" s="440"/>
      <c r="F356" s="440"/>
      <c r="G356" s="440"/>
      <c r="H356" s="440"/>
      <c r="I356" s="440"/>
      <c r="J356" s="440"/>
      <c r="K356" s="441" t="e">
        <f>'Class Record S5'!#REF!</f>
        <v>#REF!</v>
      </c>
      <c r="L356" s="441"/>
    </row>
    <row r="357" spans="1:12" ht="20.100000000000001" customHeight="1" x14ac:dyDescent="0.25">
      <c r="A357" s="440"/>
      <c r="B357" s="440"/>
      <c r="C357" s="440"/>
      <c r="D357" s="440"/>
      <c r="E357" s="440"/>
      <c r="F357" s="440"/>
      <c r="G357" s="440"/>
      <c r="H357" s="440"/>
      <c r="I357" s="440"/>
      <c r="J357" s="440"/>
      <c r="K357" s="441"/>
      <c r="L357" s="441"/>
    </row>
    <row r="358" spans="1:12" ht="20.100000000000001" customHeight="1" x14ac:dyDescent="0.25">
      <c r="A358" s="440"/>
      <c r="B358" s="440"/>
      <c r="C358" s="440"/>
      <c r="D358" s="440"/>
      <c r="E358" s="440"/>
      <c r="F358" s="440"/>
      <c r="G358" s="440"/>
      <c r="H358" s="440"/>
      <c r="I358" s="440"/>
      <c r="J358" s="440"/>
      <c r="K358" s="441"/>
      <c r="L358" s="441"/>
    </row>
    <row r="359" spans="1:12" ht="20.100000000000001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</row>
    <row r="360" spans="1:12" ht="20.100000000000001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</row>
    <row r="361" spans="1:12" ht="24.6" customHeight="1" x14ac:dyDescent="0.25">
      <c r="A361" s="423" t="e">
        <f>'Child Tracking Record Sheets'!$B$1:$F$1</f>
        <v>#VALUE!</v>
      </c>
      <c r="B361" s="423"/>
      <c r="C361" s="423"/>
      <c r="D361" s="423"/>
      <c r="E361" s="423"/>
      <c r="F361" s="423"/>
      <c r="G361" s="423"/>
      <c r="H361" s="423"/>
      <c r="I361" s="423"/>
      <c r="J361" s="423"/>
      <c r="K361" s="423"/>
      <c r="L361" s="423"/>
    </row>
    <row r="362" spans="1:12" ht="11.1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ht="12" customHeight="1" x14ac:dyDescent="0.25">
      <c r="A363" s="424" t="s">
        <v>17</v>
      </c>
      <c r="B363" s="424"/>
      <c r="C363" s="425">
        <f>'Class Record S5'!M$2</f>
        <v>0</v>
      </c>
      <c r="D363" s="425"/>
      <c r="E363" s="425"/>
      <c r="F363" s="425"/>
      <c r="G363" s="424" t="s">
        <v>18</v>
      </c>
      <c r="H363" s="426" t="e">
        <f>$H$3</f>
        <v>#REF!</v>
      </c>
      <c r="I363" s="426"/>
      <c r="J363" s="427" t="str">
        <f>'Class Record S5'!$C$2</f>
        <v>CLASS</v>
      </c>
      <c r="K363" s="427"/>
      <c r="L363" s="427"/>
    </row>
    <row r="364" spans="1:12" ht="12" customHeight="1" x14ac:dyDescent="0.25">
      <c r="A364" s="424"/>
      <c r="B364" s="424"/>
      <c r="C364" s="425"/>
      <c r="D364" s="425"/>
      <c r="E364" s="425"/>
      <c r="F364" s="425"/>
      <c r="G364" s="424"/>
      <c r="H364" s="426"/>
      <c r="I364" s="426"/>
      <c r="J364" s="427"/>
      <c r="K364" s="427"/>
      <c r="L364" s="427"/>
    </row>
    <row r="365" spans="1:12" ht="11.1" customHeight="1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</row>
    <row r="366" spans="1:12" ht="20.100000000000001" customHeight="1" x14ac:dyDescent="0.25">
      <c r="A366" s="417" t="s">
        <v>19</v>
      </c>
      <c r="B366" s="417"/>
      <c r="C366" s="417"/>
      <c r="D366" s="417"/>
      <c r="E366" s="418" t="s">
        <v>20</v>
      </c>
      <c r="F366" s="418"/>
      <c r="G366" s="418"/>
      <c r="H366" s="418"/>
      <c r="I366" s="419" t="s">
        <v>21</v>
      </c>
      <c r="J366" s="419"/>
      <c r="K366" s="419"/>
      <c r="L366" s="419"/>
    </row>
    <row r="367" spans="1:12" ht="20.100000000000001" customHeight="1" x14ac:dyDescent="0.25">
      <c r="A367" s="420" t="s">
        <v>22</v>
      </c>
      <c r="B367" s="420"/>
      <c r="C367" s="421" t="s">
        <v>23</v>
      </c>
      <c r="D367" s="421"/>
      <c r="E367" s="421" t="s">
        <v>24</v>
      </c>
      <c r="F367" s="421"/>
      <c r="G367" s="421" t="s">
        <v>25</v>
      </c>
      <c r="H367" s="421"/>
      <c r="I367" s="421" t="s">
        <v>26</v>
      </c>
      <c r="J367" s="421"/>
      <c r="K367" s="422" t="s">
        <v>27</v>
      </c>
      <c r="L367" s="422"/>
    </row>
    <row r="368" spans="1:12" ht="15" customHeight="1" x14ac:dyDescent="0.25">
      <c r="A368" s="433" t="s">
        <v>28</v>
      </c>
      <c r="B368" s="433"/>
      <c r="C368" s="433"/>
      <c r="D368" s="433"/>
      <c r="E368" s="433" t="s">
        <v>29</v>
      </c>
      <c r="F368" s="433"/>
      <c r="G368" s="433"/>
      <c r="H368" s="433"/>
      <c r="I368" s="433" t="s">
        <v>30</v>
      </c>
      <c r="J368" s="433"/>
      <c r="K368" s="433"/>
      <c r="L368" s="433"/>
    </row>
    <row r="369" spans="1:12" ht="15" customHeight="1" x14ac:dyDescent="0.25">
      <c r="A369" s="432" t="s">
        <v>31</v>
      </c>
      <c r="B369" s="432"/>
      <c r="C369" s="432"/>
      <c r="D369" s="432"/>
      <c r="E369" s="432" t="s">
        <v>32</v>
      </c>
      <c r="F369" s="432"/>
      <c r="G369" s="432"/>
      <c r="H369" s="432"/>
      <c r="I369" s="432" t="s">
        <v>33</v>
      </c>
      <c r="J369" s="432"/>
      <c r="K369" s="432"/>
      <c r="L369" s="432"/>
    </row>
    <row r="370" spans="1:12" ht="15" customHeight="1" x14ac:dyDescent="0.25">
      <c r="A370" s="432" t="s">
        <v>34</v>
      </c>
      <c r="B370" s="432"/>
      <c r="C370" s="432"/>
      <c r="D370" s="432"/>
      <c r="E370" s="432" t="s">
        <v>35</v>
      </c>
      <c r="F370" s="432"/>
      <c r="G370" s="432"/>
      <c r="H370" s="432"/>
      <c r="I370" s="432" t="s">
        <v>36</v>
      </c>
      <c r="J370" s="432"/>
      <c r="K370" s="432"/>
      <c r="L370" s="432"/>
    </row>
    <row r="371" spans="1:12" ht="15" customHeight="1" x14ac:dyDescent="0.25">
      <c r="A371" s="432" t="s">
        <v>37</v>
      </c>
      <c r="B371" s="432"/>
      <c r="C371" s="432"/>
      <c r="D371" s="432"/>
      <c r="E371" s="432" t="s">
        <v>38</v>
      </c>
      <c r="F371" s="432"/>
      <c r="G371" s="432"/>
      <c r="H371" s="432"/>
      <c r="I371" s="432" t="s">
        <v>39</v>
      </c>
      <c r="J371" s="432"/>
      <c r="K371" s="432"/>
      <c r="L371" s="432"/>
    </row>
    <row r="372" spans="1:12" ht="15" customHeight="1" x14ac:dyDescent="0.25">
      <c r="A372" s="428" t="s">
        <v>40</v>
      </c>
      <c r="B372" s="428"/>
      <c r="C372" s="428"/>
      <c r="D372" s="428"/>
      <c r="E372" s="428" t="s">
        <v>41</v>
      </c>
      <c r="F372" s="428"/>
      <c r="G372" s="428"/>
      <c r="H372" s="428"/>
      <c r="I372" s="428" t="s">
        <v>42</v>
      </c>
      <c r="J372" s="428"/>
      <c r="K372" s="428"/>
      <c r="L372" s="428"/>
    </row>
    <row r="373" spans="1:12" ht="11.1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</row>
    <row r="374" spans="1:12" ht="20.100000000000001" customHeight="1" x14ac:dyDescent="0.25">
      <c r="A374" s="429" t="s">
        <v>46</v>
      </c>
      <c r="B374" s="429"/>
      <c r="C374" s="429"/>
      <c r="D374" s="429"/>
      <c r="E374" s="429"/>
      <c r="F374" s="429"/>
      <c r="G374" s="429"/>
      <c r="H374" s="429"/>
      <c r="I374" s="429"/>
      <c r="J374" s="429"/>
      <c r="K374" s="429"/>
      <c r="L374" s="6" t="s">
        <v>43</v>
      </c>
    </row>
    <row r="375" spans="1:12" ht="26.1" customHeight="1" x14ac:dyDescent="0.25">
      <c r="A375" s="430" t="str">
        <f>IF(ISERROR(VLOOKUP('Child Tracking Record Sheets'!#REF!,'Child Tracking Record Sheets'!#REF!,2,0)),"",VLOOKUP('Child Tracking Record Sheets'!#REF!,'Child Tracking Record Sheets'!#REF!,2,0))</f>
        <v/>
      </c>
      <c r="B375" s="430"/>
      <c r="C375" s="431" t="str">
        <f>IF(ISERROR(VLOOKUP('Child Tracking Record Sheets'!#REF!,'Class Record S5'!#REF!,2,0)),"",VLOOKUP('Child Tracking Record Sheets'!#REF!,'Class Record S5'!#REF!,2,0))</f>
        <v/>
      </c>
      <c r="D375" s="431"/>
      <c r="E375" s="431"/>
      <c r="F375" s="431"/>
      <c r="G375" s="431"/>
      <c r="H375" s="431"/>
      <c r="I375" s="431"/>
      <c r="J375" s="431"/>
      <c r="K375" s="431"/>
      <c r="L375" s="7"/>
    </row>
    <row r="376" spans="1:12" ht="26.1" customHeight="1" x14ac:dyDescent="0.25">
      <c r="A376" s="434" t="str">
        <f>IF(ISERROR(VLOOKUP('Child Tracking Record Sheets'!#REF!,'Child Tracking Record Sheets'!#REF!,2,0)),"",VLOOKUP('Child Tracking Record Sheets'!#REF!,'Child Tracking Record Sheets'!#REF!,2,0))</f>
        <v/>
      </c>
      <c r="B376" s="434"/>
      <c r="C376" s="435" t="str">
        <f>IF(ISERROR(VLOOKUP('Child Tracking Record Sheets'!#REF!,'Class Record S5'!#REF!,2,0)),"",VLOOKUP('Child Tracking Record Sheets'!#REF!,'Class Record S5'!#REF!,2,0))</f>
        <v/>
      </c>
      <c r="D376" s="435"/>
      <c r="E376" s="435"/>
      <c r="F376" s="435"/>
      <c r="G376" s="435"/>
      <c r="H376" s="435"/>
      <c r="I376" s="435"/>
      <c r="J376" s="435"/>
      <c r="K376" s="435"/>
      <c r="L376" s="8"/>
    </row>
    <row r="377" spans="1:12" ht="26.1" customHeight="1" x14ac:dyDescent="0.25">
      <c r="A377" s="434" t="str">
        <f>IF(ISERROR(VLOOKUP('Child Tracking Record Sheets'!#REF!,'Child Tracking Record Sheets'!#REF!,2,0)),"",VLOOKUP('Child Tracking Record Sheets'!#REF!,'Child Tracking Record Sheets'!#REF!,2,0))</f>
        <v/>
      </c>
      <c r="B377" s="434"/>
      <c r="C377" s="435" t="str">
        <f>IF(ISERROR(VLOOKUP('Child Tracking Record Sheets'!#REF!,'Class Record S5'!#REF!,2,0)),"",VLOOKUP('Child Tracking Record Sheets'!#REF!,'Class Record S5'!#REF!,2,0))</f>
        <v/>
      </c>
      <c r="D377" s="435"/>
      <c r="E377" s="435"/>
      <c r="F377" s="435"/>
      <c r="G377" s="435"/>
      <c r="H377" s="435"/>
      <c r="I377" s="435"/>
      <c r="J377" s="435"/>
      <c r="K377" s="435"/>
      <c r="L377" s="8"/>
    </row>
    <row r="378" spans="1:12" ht="26.1" customHeight="1" x14ac:dyDescent="0.25">
      <c r="A378" s="436" t="str">
        <f>IF(ISERROR(VLOOKUP('Child Tracking Record Sheets'!#REF!,'Child Tracking Record Sheets'!#REF!,2,0)),"",VLOOKUP('Child Tracking Record Sheets'!#REF!,'Child Tracking Record Sheets'!#REF!,2,0))</f>
        <v/>
      </c>
      <c r="B378" s="436"/>
      <c r="C378" s="437" t="str">
        <f>IF(ISERROR(VLOOKUP('Child Tracking Record Sheets'!#REF!,'Class Record S5'!#REF!,2,0)),"",VLOOKUP('Child Tracking Record Sheets'!#REF!,'Class Record S5'!#REF!,2,0))</f>
        <v/>
      </c>
      <c r="D378" s="437"/>
      <c r="E378" s="437"/>
      <c r="F378" s="437"/>
      <c r="G378" s="437"/>
      <c r="H378" s="437"/>
      <c r="I378" s="437"/>
      <c r="J378" s="437"/>
      <c r="K378" s="437"/>
      <c r="L378" s="9"/>
    </row>
    <row r="379" spans="1:12" ht="11.1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</row>
    <row r="380" spans="1:12" ht="20.100000000000001" customHeight="1" x14ac:dyDescent="0.25">
      <c r="A380" s="429" t="s">
        <v>47</v>
      </c>
      <c r="B380" s="429"/>
      <c r="C380" s="429"/>
      <c r="D380" s="429"/>
      <c r="E380" s="429"/>
      <c r="F380" s="429"/>
      <c r="G380" s="429"/>
      <c r="H380" s="429"/>
      <c r="I380" s="429"/>
      <c r="J380" s="429"/>
      <c r="K380" s="429"/>
      <c r="L380" s="6" t="s">
        <v>43</v>
      </c>
    </row>
    <row r="381" spans="1:12" ht="26.1" customHeight="1" x14ac:dyDescent="0.25">
      <c r="A381" s="430" t="str">
        <f>IF(ISERROR(VLOOKUP('Child Tracking Record Sheets'!#REF!,'Child Tracking Record Sheets'!#REF!,2,0)),"",VLOOKUP('Child Tracking Record Sheets'!#REF!,'Child Tracking Record Sheets'!#REF!,2,0))</f>
        <v/>
      </c>
      <c r="B381" s="430"/>
      <c r="C381" s="431" t="str">
        <f>IF(ISERROR(VLOOKUP('Child Tracking Record Sheets'!#REF!,'Class Record S5'!#REF!,2,0)),"",VLOOKUP('Child Tracking Record Sheets'!#REF!,'Class Record S5'!#REF!,2,0))</f>
        <v/>
      </c>
      <c r="D381" s="431"/>
      <c r="E381" s="431"/>
      <c r="F381" s="431"/>
      <c r="G381" s="431"/>
      <c r="H381" s="431"/>
      <c r="I381" s="431"/>
      <c r="J381" s="431"/>
      <c r="K381" s="431"/>
      <c r="L381" s="7"/>
    </row>
    <row r="382" spans="1:12" ht="26.1" customHeight="1" x14ac:dyDescent="0.25">
      <c r="A382" s="434" t="str">
        <f>IF(ISERROR(VLOOKUP('Child Tracking Record Sheets'!#REF!,'Child Tracking Record Sheets'!#REF!,2,0)),"",VLOOKUP('Child Tracking Record Sheets'!#REF!,'Child Tracking Record Sheets'!#REF!,2,0))</f>
        <v/>
      </c>
      <c r="B382" s="434"/>
      <c r="C382" s="435" t="str">
        <f>IF(ISERROR(VLOOKUP('Child Tracking Record Sheets'!#REF!,'Class Record S5'!#REF!,2,0)),"",VLOOKUP('Child Tracking Record Sheets'!#REF!,'Class Record S5'!#REF!,2,0))</f>
        <v/>
      </c>
      <c r="D382" s="435"/>
      <c r="E382" s="435"/>
      <c r="F382" s="435"/>
      <c r="G382" s="435"/>
      <c r="H382" s="435"/>
      <c r="I382" s="435"/>
      <c r="J382" s="435"/>
      <c r="K382" s="435"/>
      <c r="L382" s="8"/>
    </row>
    <row r="383" spans="1:12" ht="26.1" customHeight="1" x14ac:dyDescent="0.25">
      <c r="A383" s="434" t="str">
        <f>IF(ISERROR(VLOOKUP('Child Tracking Record Sheets'!#REF!,'Child Tracking Record Sheets'!#REF!,2,0)),"",VLOOKUP('Child Tracking Record Sheets'!#REF!,'Child Tracking Record Sheets'!#REF!,2,0))</f>
        <v/>
      </c>
      <c r="B383" s="434"/>
      <c r="C383" s="435" t="str">
        <f>IF(ISERROR(VLOOKUP('Child Tracking Record Sheets'!#REF!,'Class Record S5'!#REF!,2,0)),"",VLOOKUP('Child Tracking Record Sheets'!#REF!,'Class Record S5'!#REF!,2,0))</f>
        <v/>
      </c>
      <c r="D383" s="435"/>
      <c r="E383" s="435"/>
      <c r="F383" s="435"/>
      <c r="G383" s="435"/>
      <c r="H383" s="435"/>
      <c r="I383" s="435"/>
      <c r="J383" s="435"/>
      <c r="K383" s="435"/>
      <c r="L383" s="8"/>
    </row>
    <row r="384" spans="1:12" ht="26.1" customHeight="1" x14ac:dyDescent="0.25">
      <c r="A384" s="434" t="str">
        <f>IF(ISERROR(VLOOKUP('Child Tracking Record Sheets'!#REF!,'Child Tracking Record Sheets'!#REF!,2,0)),"",VLOOKUP('Child Tracking Record Sheets'!#REF!,'Child Tracking Record Sheets'!#REF!,2,0))</f>
        <v/>
      </c>
      <c r="B384" s="434"/>
      <c r="C384" s="435" t="str">
        <f>IF(ISERROR(VLOOKUP('Child Tracking Record Sheets'!#REF!,'Class Record S5'!#REF!,2,0)),"",VLOOKUP('Child Tracking Record Sheets'!#REF!,'Class Record S5'!#REF!,2,0))</f>
        <v/>
      </c>
      <c r="D384" s="435"/>
      <c r="E384" s="435"/>
      <c r="F384" s="435"/>
      <c r="G384" s="435"/>
      <c r="H384" s="435"/>
      <c r="I384" s="435"/>
      <c r="J384" s="435"/>
      <c r="K384" s="435"/>
      <c r="L384" s="8"/>
    </row>
    <row r="385" spans="1:12" ht="26.1" customHeight="1" x14ac:dyDescent="0.25">
      <c r="A385" s="436" t="str">
        <f>IF(ISERROR(VLOOKUP('Child Tracking Record Sheets'!#REF!,'Child Tracking Record Sheets'!#REF!,2,0)),"",VLOOKUP('Child Tracking Record Sheets'!#REF!,'Child Tracking Record Sheets'!#REF!,2,0))</f>
        <v/>
      </c>
      <c r="B385" s="436"/>
      <c r="C385" s="437" t="str">
        <f>IF(ISERROR(VLOOKUP('Child Tracking Record Sheets'!#REF!,'Class Record S5'!#REF!,2,0)),"",VLOOKUP('Child Tracking Record Sheets'!#REF!,'Class Record S5'!#REF!,2,0))</f>
        <v/>
      </c>
      <c r="D385" s="437"/>
      <c r="E385" s="437"/>
      <c r="F385" s="437"/>
      <c r="G385" s="437"/>
      <c r="H385" s="437"/>
      <c r="I385" s="437"/>
      <c r="J385" s="437"/>
      <c r="K385" s="437"/>
      <c r="L385" s="9"/>
    </row>
    <row r="386" spans="1:12" ht="11.1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</row>
    <row r="387" spans="1:12" ht="20.100000000000001" customHeight="1" x14ac:dyDescent="0.25">
      <c r="A387" s="429" t="s">
        <v>48</v>
      </c>
      <c r="B387" s="429"/>
      <c r="C387" s="429"/>
      <c r="D387" s="429"/>
      <c r="E387" s="429"/>
      <c r="F387" s="429"/>
      <c r="G387" s="429"/>
      <c r="H387" s="429"/>
      <c r="I387" s="429"/>
      <c r="J387" s="429"/>
      <c r="K387" s="429"/>
      <c r="L387" s="6" t="s">
        <v>43</v>
      </c>
    </row>
    <row r="388" spans="1:12" ht="26.1" customHeight="1" x14ac:dyDescent="0.25">
      <c r="A388" s="430" t="str">
        <f>IF(ISERROR(VLOOKUP('Child Tracking Record Sheets'!#REF!,'Child Tracking Record Sheets'!#REF!,2,0)),"",VLOOKUP('Child Tracking Record Sheets'!#REF!,'Child Tracking Record Sheets'!#REF!,2,0))</f>
        <v/>
      </c>
      <c r="B388" s="430"/>
      <c r="C388" s="431" t="str">
        <f>IF(ISERROR(VLOOKUP('Child Tracking Record Sheets'!#REF!,'Class Record S5'!#REF!,2,0)),"",VLOOKUP('Child Tracking Record Sheets'!#REF!,'Class Record S5'!#REF!,2,0))</f>
        <v/>
      </c>
      <c r="D388" s="431"/>
      <c r="E388" s="431"/>
      <c r="F388" s="431"/>
      <c r="G388" s="431"/>
      <c r="H388" s="431"/>
      <c r="I388" s="431"/>
      <c r="J388" s="431"/>
      <c r="K388" s="431"/>
      <c r="L388" s="7"/>
    </row>
    <row r="389" spans="1:12" ht="26.1" customHeight="1" x14ac:dyDescent="0.25">
      <c r="A389" s="434" t="str">
        <f>IF(ISERROR(VLOOKUP('Child Tracking Record Sheets'!#REF!,'Child Tracking Record Sheets'!#REF!,2,0)),"",VLOOKUP('Child Tracking Record Sheets'!#REF!,'Child Tracking Record Sheets'!#REF!,2,0))</f>
        <v/>
      </c>
      <c r="B389" s="434"/>
      <c r="C389" s="435" t="str">
        <f>IF(ISERROR(VLOOKUP('Child Tracking Record Sheets'!#REF!,'Class Record S5'!#REF!,2,0)),"",VLOOKUP('Child Tracking Record Sheets'!#REF!,'Class Record S5'!#REF!,2,0))</f>
        <v/>
      </c>
      <c r="D389" s="435"/>
      <c r="E389" s="435"/>
      <c r="F389" s="435"/>
      <c r="G389" s="435"/>
      <c r="H389" s="435"/>
      <c r="I389" s="435"/>
      <c r="J389" s="435"/>
      <c r="K389" s="435"/>
      <c r="L389" s="8"/>
    </row>
    <row r="390" spans="1:12" ht="26.1" customHeight="1" x14ac:dyDescent="0.25">
      <c r="A390" s="434" t="str">
        <f>IF(ISERROR(VLOOKUP('Child Tracking Record Sheets'!#REF!,'Child Tracking Record Sheets'!#REF!,2,0)),"",VLOOKUP('Child Tracking Record Sheets'!#REF!,'Child Tracking Record Sheets'!#REF!,2,0))</f>
        <v/>
      </c>
      <c r="B390" s="434"/>
      <c r="C390" s="435" t="str">
        <f>IF(ISERROR(VLOOKUP('Child Tracking Record Sheets'!#REF!,'Class Record S5'!#REF!,2,0)),"",VLOOKUP('Child Tracking Record Sheets'!#REF!,'Class Record S5'!#REF!,2,0))</f>
        <v/>
      </c>
      <c r="D390" s="435"/>
      <c r="E390" s="435"/>
      <c r="F390" s="435"/>
      <c r="G390" s="435"/>
      <c r="H390" s="435"/>
      <c r="I390" s="435"/>
      <c r="J390" s="435"/>
      <c r="K390" s="435"/>
      <c r="L390" s="8"/>
    </row>
    <row r="391" spans="1:12" ht="26.1" customHeight="1" x14ac:dyDescent="0.25">
      <c r="A391" s="434" t="str">
        <f>IF(ISERROR(VLOOKUP('Child Tracking Record Sheets'!#REF!,'Child Tracking Record Sheets'!#REF!,2,0)),"",VLOOKUP('Child Tracking Record Sheets'!#REF!,'Child Tracking Record Sheets'!#REF!,2,0))</f>
        <v/>
      </c>
      <c r="B391" s="434"/>
      <c r="C391" s="435" t="str">
        <f>IF(ISERROR(VLOOKUP('Child Tracking Record Sheets'!#REF!,'Class Record S5'!#REF!,2,0)),"",VLOOKUP('Child Tracking Record Sheets'!#REF!,'Class Record S5'!#REF!,2,0))</f>
        <v/>
      </c>
      <c r="D391" s="435"/>
      <c r="E391" s="435"/>
      <c r="F391" s="435"/>
      <c r="G391" s="435"/>
      <c r="H391" s="435"/>
      <c r="I391" s="435"/>
      <c r="J391" s="435"/>
      <c r="K391" s="435"/>
      <c r="L391" s="8"/>
    </row>
    <row r="392" spans="1:12" ht="26.1" customHeight="1" x14ac:dyDescent="0.25">
      <c r="A392" s="436" t="str">
        <f>IF(ISERROR(VLOOKUP('Child Tracking Record Sheets'!#REF!,'Child Tracking Record Sheets'!#REF!,2,0)),"",VLOOKUP('Child Tracking Record Sheets'!#REF!,'Child Tracking Record Sheets'!#REF!,2,0))</f>
        <v/>
      </c>
      <c r="B392" s="436"/>
      <c r="C392" s="437" t="str">
        <f>IF(ISERROR(VLOOKUP('Child Tracking Record Sheets'!#REF!,'Class Record S5'!#REF!,2,0)),"",VLOOKUP('Child Tracking Record Sheets'!#REF!,'Class Record S5'!#REF!,2,0))</f>
        <v/>
      </c>
      <c r="D392" s="437"/>
      <c r="E392" s="437"/>
      <c r="F392" s="437"/>
      <c r="G392" s="437"/>
      <c r="H392" s="437"/>
      <c r="I392" s="437"/>
      <c r="J392" s="437"/>
      <c r="K392" s="437"/>
      <c r="L392" s="9"/>
    </row>
    <row r="393" spans="1:12" ht="11.1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</row>
    <row r="394" spans="1:12" ht="20.100000000000001" customHeight="1" x14ac:dyDescent="0.25">
      <c r="A394" s="429" t="s">
        <v>49</v>
      </c>
      <c r="B394" s="429"/>
      <c r="C394" s="429"/>
      <c r="D394" s="429"/>
      <c r="E394" s="429"/>
      <c r="F394" s="429"/>
      <c r="G394" s="429"/>
      <c r="H394" s="429"/>
      <c r="I394" s="429"/>
      <c r="J394" s="429"/>
      <c r="K394" s="429"/>
      <c r="L394" s="6" t="s">
        <v>43</v>
      </c>
    </row>
    <row r="395" spans="1:12" ht="26.1" customHeight="1" x14ac:dyDescent="0.25">
      <c r="A395" s="430" t="str">
        <f>IF(ISERROR(VLOOKUP('Child Tracking Record Sheets'!#REF!,'Child Tracking Record Sheets'!#REF!,2,0)),"",VLOOKUP('Child Tracking Record Sheets'!#REF!,'Child Tracking Record Sheets'!#REF!,2,0))</f>
        <v/>
      </c>
      <c r="B395" s="430"/>
      <c r="C395" s="431" t="str">
        <f>IF(ISERROR(VLOOKUP('Child Tracking Record Sheets'!#REF!,'Class Record S5'!#REF!,2,0)),"",VLOOKUP('Child Tracking Record Sheets'!#REF!,'Class Record S5'!#REF!,2,0))</f>
        <v/>
      </c>
      <c r="D395" s="431"/>
      <c r="E395" s="431"/>
      <c r="F395" s="431"/>
      <c r="G395" s="431"/>
      <c r="H395" s="431"/>
      <c r="I395" s="431"/>
      <c r="J395" s="431"/>
      <c r="K395" s="431"/>
      <c r="L395" s="7"/>
    </row>
    <row r="396" spans="1:12" ht="26.1" customHeight="1" x14ac:dyDescent="0.25">
      <c r="A396" s="434" t="str">
        <f>IF(ISERROR(VLOOKUP('Child Tracking Record Sheets'!#REF!,'Child Tracking Record Sheets'!#REF!,2,0)),"",VLOOKUP('Child Tracking Record Sheets'!#REF!,'Child Tracking Record Sheets'!#REF!,2,0))</f>
        <v/>
      </c>
      <c r="B396" s="434"/>
      <c r="C396" s="435" t="str">
        <f>IF(ISERROR(VLOOKUP('Child Tracking Record Sheets'!#REF!,'Class Record S5'!#REF!,2,0)),"",VLOOKUP('Child Tracking Record Sheets'!#REF!,'Class Record S5'!#REF!,2,0))</f>
        <v/>
      </c>
      <c r="D396" s="435"/>
      <c r="E396" s="435"/>
      <c r="F396" s="435"/>
      <c r="G396" s="435"/>
      <c r="H396" s="435"/>
      <c r="I396" s="435"/>
      <c r="J396" s="435"/>
      <c r="K396" s="435"/>
      <c r="L396" s="8"/>
    </row>
    <row r="397" spans="1:12" ht="26.1" customHeight="1" x14ac:dyDescent="0.25">
      <c r="A397" s="434" t="str">
        <f>IF(ISERROR(VLOOKUP('Child Tracking Record Sheets'!#REF!,'Child Tracking Record Sheets'!#REF!,2,0)),"",VLOOKUP('Child Tracking Record Sheets'!#REF!,'Child Tracking Record Sheets'!#REF!,2,0))</f>
        <v/>
      </c>
      <c r="B397" s="434"/>
      <c r="C397" s="435" t="str">
        <f>IF(ISERROR(VLOOKUP('Child Tracking Record Sheets'!#REF!,'Class Record S5'!#REF!,2,0)),"",VLOOKUP('Child Tracking Record Sheets'!#REF!,'Class Record S5'!#REF!,2,0))</f>
        <v/>
      </c>
      <c r="D397" s="435"/>
      <c r="E397" s="435"/>
      <c r="F397" s="435"/>
      <c r="G397" s="435"/>
      <c r="H397" s="435"/>
      <c r="I397" s="435"/>
      <c r="J397" s="435"/>
      <c r="K397" s="435"/>
      <c r="L397" s="8"/>
    </row>
    <row r="398" spans="1:12" ht="26.1" customHeight="1" x14ac:dyDescent="0.25">
      <c r="A398" s="436" t="str">
        <f>IF(ISERROR(VLOOKUP('Child Tracking Record Sheets'!#REF!,'Child Tracking Record Sheets'!#REF!,2,0)),"",VLOOKUP('Child Tracking Record Sheets'!#REF!,'Child Tracking Record Sheets'!#REF!,2,0))</f>
        <v/>
      </c>
      <c r="B398" s="436"/>
      <c r="C398" s="437" t="str">
        <f>IF(ISERROR(VLOOKUP('Child Tracking Record Sheets'!#REF!,'Class Record S5'!#REF!,2,0)),"",VLOOKUP('Child Tracking Record Sheets'!#REF!,'Class Record S5'!#REF!,2,0))</f>
        <v/>
      </c>
      <c r="D398" s="437"/>
      <c r="E398" s="437"/>
      <c r="F398" s="437"/>
      <c r="G398" s="437"/>
      <c r="H398" s="437"/>
      <c r="I398" s="437"/>
      <c r="J398" s="437"/>
      <c r="K398" s="437"/>
      <c r="L398" s="9"/>
    </row>
    <row r="399" spans="1:12" ht="11.1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</row>
    <row r="400" spans="1:12" ht="20.100000000000001" customHeight="1" x14ac:dyDescent="0.25">
      <c r="A400" s="438" t="s">
        <v>44</v>
      </c>
      <c r="B400" s="438"/>
      <c r="C400" s="438"/>
      <c r="D400" s="438"/>
      <c r="E400" s="438"/>
      <c r="F400" s="438"/>
      <c r="G400" s="438"/>
      <c r="H400" s="438"/>
      <c r="I400" s="438"/>
      <c r="J400" s="438"/>
      <c r="K400" s="439" t="s">
        <v>45</v>
      </c>
      <c r="L400" s="439"/>
    </row>
    <row r="401" spans="1:12" ht="20.100000000000001" customHeight="1" x14ac:dyDescent="0.25">
      <c r="A401" s="440"/>
      <c r="B401" s="440"/>
      <c r="C401" s="440"/>
      <c r="D401" s="440"/>
      <c r="E401" s="440"/>
      <c r="F401" s="440"/>
      <c r="G401" s="440"/>
      <c r="H401" s="440"/>
      <c r="I401" s="440"/>
      <c r="J401" s="440"/>
      <c r="K401" s="441" t="e">
        <f>'Class Record S5'!#REF!</f>
        <v>#REF!</v>
      </c>
      <c r="L401" s="441"/>
    </row>
    <row r="402" spans="1:12" ht="20.100000000000001" customHeight="1" x14ac:dyDescent="0.25">
      <c r="A402" s="440"/>
      <c r="B402" s="440"/>
      <c r="C402" s="440"/>
      <c r="D402" s="440"/>
      <c r="E402" s="440"/>
      <c r="F402" s="440"/>
      <c r="G402" s="440"/>
      <c r="H402" s="440"/>
      <c r="I402" s="440"/>
      <c r="J402" s="440"/>
      <c r="K402" s="441"/>
      <c r="L402" s="441"/>
    </row>
    <row r="403" spans="1:12" ht="20.100000000000001" customHeight="1" x14ac:dyDescent="0.25">
      <c r="A403" s="440"/>
      <c r="B403" s="440"/>
      <c r="C403" s="440"/>
      <c r="D403" s="440"/>
      <c r="E403" s="440"/>
      <c r="F403" s="440"/>
      <c r="G403" s="440"/>
      <c r="H403" s="440"/>
      <c r="I403" s="440"/>
      <c r="J403" s="440"/>
      <c r="K403" s="441"/>
      <c r="L403" s="441"/>
    </row>
    <row r="404" spans="1:12" ht="20.100000000000001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</row>
    <row r="405" spans="1:12" ht="20.100000000000001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</row>
    <row r="406" spans="1:12" ht="24.6" customHeight="1" x14ac:dyDescent="0.25">
      <c r="A406" s="423" t="e">
        <f>'Child Tracking Record Sheets'!$B$1:$F$1</f>
        <v>#VALUE!</v>
      </c>
      <c r="B406" s="423"/>
      <c r="C406" s="423"/>
      <c r="D406" s="423"/>
      <c r="E406" s="423"/>
      <c r="F406" s="423"/>
      <c r="G406" s="423"/>
      <c r="H406" s="423"/>
      <c r="I406" s="423"/>
      <c r="J406" s="423"/>
      <c r="K406" s="423"/>
      <c r="L406" s="423"/>
    </row>
    <row r="407" spans="1:12" ht="11.1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ht="12" customHeight="1" x14ac:dyDescent="0.25">
      <c r="A408" s="424" t="s">
        <v>17</v>
      </c>
      <c r="B408" s="424"/>
      <c r="C408" s="425">
        <f>'Class Record S5'!N$2</f>
        <v>0</v>
      </c>
      <c r="D408" s="425"/>
      <c r="E408" s="425"/>
      <c r="F408" s="425"/>
      <c r="G408" s="424" t="s">
        <v>18</v>
      </c>
      <c r="H408" s="426" t="e">
        <f>$H$3</f>
        <v>#REF!</v>
      </c>
      <c r="I408" s="426"/>
      <c r="J408" s="427" t="str">
        <f>'Class Record S5'!$C$2</f>
        <v>CLASS</v>
      </c>
      <c r="K408" s="427"/>
      <c r="L408" s="427"/>
    </row>
    <row r="409" spans="1:12" ht="12" customHeight="1" x14ac:dyDescent="0.25">
      <c r="A409" s="424"/>
      <c r="B409" s="424"/>
      <c r="C409" s="425"/>
      <c r="D409" s="425"/>
      <c r="E409" s="425"/>
      <c r="F409" s="425"/>
      <c r="G409" s="424"/>
      <c r="H409" s="426"/>
      <c r="I409" s="426"/>
      <c r="J409" s="427"/>
      <c r="K409" s="427"/>
      <c r="L409" s="427"/>
    </row>
    <row r="410" spans="1:12" ht="11.1" customHeight="1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</row>
    <row r="411" spans="1:12" ht="20.100000000000001" customHeight="1" x14ac:dyDescent="0.25">
      <c r="A411" s="417" t="s">
        <v>19</v>
      </c>
      <c r="B411" s="417"/>
      <c r="C411" s="417"/>
      <c r="D411" s="417"/>
      <c r="E411" s="418" t="s">
        <v>20</v>
      </c>
      <c r="F411" s="418"/>
      <c r="G411" s="418"/>
      <c r="H411" s="418"/>
      <c r="I411" s="419" t="s">
        <v>21</v>
      </c>
      <c r="J411" s="419"/>
      <c r="K411" s="419"/>
      <c r="L411" s="419"/>
    </row>
    <row r="412" spans="1:12" ht="20.100000000000001" customHeight="1" x14ac:dyDescent="0.25">
      <c r="A412" s="420" t="s">
        <v>22</v>
      </c>
      <c r="B412" s="420"/>
      <c r="C412" s="421" t="s">
        <v>23</v>
      </c>
      <c r="D412" s="421"/>
      <c r="E412" s="421" t="s">
        <v>24</v>
      </c>
      <c r="F412" s="421"/>
      <c r="G412" s="421" t="s">
        <v>25</v>
      </c>
      <c r="H412" s="421"/>
      <c r="I412" s="421" t="s">
        <v>26</v>
      </c>
      <c r="J412" s="421"/>
      <c r="K412" s="422" t="s">
        <v>27</v>
      </c>
      <c r="L412" s="422"/>
    </row>
    <row r="413" spans="1:12" ht="15" customHeight="1" x14ac:dyDescent="0.25">
      <c r="A413" s="433" t="s">
        <v>28</v>
      </c>
      <c r="B413" s="433"/>
      <c r="C413" s="433"/>
      <c r="D413" s="433"/>
      <c r="E413" s="433" t="s">
        <v>29</v>
      </c>
      <c r="F413" s="433"/>
      <c r="G413" s="433"/>
      <c r="H413" s="433"/>
      <c r="I413" s="433" t="s">
        <v>30</v>
      </c>
      <c r="J413" s="433"/>
      <c r="K413" s="433"/>
      <c r="L413" s="433"/>
    </row>
    <row r="414" spans="1:12" ht="15" customHeight="1" x14ac:dyDescent="0.25">
      <c r="A414" s="432" t="s">
        <v>31</v>
      </c>
      <c r="B414" s="432"/>
      <c r="C414" s="432"/>
      <c r="D414" s="432"/>
      <c r="E414" s="432" t="s">
        <v>32</v>
      </c>
      <c r="F414" s="432"/>
      <c r="G414" s="432"/>
      <c r="H414" s="432"/>
      <c r="I414" s="432" t="s">
        <v>33</v>
      </c>
      <c r="J414" s="432"/>
      <c r="K414" s="432"/>
      <c r="L414" s="432"/>
    </row>
    <row r="415" spans="1:12" ht="15" customHeight="1" x14ac:dyDescent="0.25">
      <c r="A415" s="432" t="s">
        <v>34</v>
      </c>
      <c r="B415" s="432"/>
      <c r="C415" s="432"/>
      <c r="D415" s="432"/>
      <c r="E415" s="432" t="s">
        <v>35</v>
      </c>
      <c r="F415" s="432"/>
      <c r="G415" s="432"/>
      <c r="H415" s="432"/>
      <c r="I415" s="432" t="s">
        <v>36</v>
      </c>
      <c r="J415" s="432"/>
      <c r="K415" s="432"/>
      <c r="L415" s="432"/>
    </row>
    <row r="416" spans="1:12" ht="15" customHeight="1" x14ac:dyDescent="0.25">
      <c r="A416" s="432" t="s">
        <v>37</v>
      </c>
      <c r="B416" s="432"/>
      <c r="C416" s="432"/>
      <c r="D416" s="432"/>
      <c r="E416" s="432" t="s">
        <v>38</v>
      </c>
      <c r="F416" s="432"/>
      <c r="G416" s="432"/>
      <c r="H416" s="432"/>
      <c r="I416" s="432" t="s">
        <v>39</v>
      </c>
      <c r="J416" s="432"/>
      <c r="K416" s="432"/>
      <c r="L416" s="432"/>
    </row>
    <row r="417" spans="1:12" ht="15" customHeight="1" x14ac:dyDescent="0.25">
      <c r="A417" s="428" t="s">
        <v>40</v>
      </c>
      <c r="B417" s="428"/>
      <c r="C417" s="428"/>
      <c r="D417" s="428"/>
      <c r="E417" s="428" t="s">
        <v>41</v>
      </c>
      <c r="F417" s="428"/>
      <c r="G417" s="428"/>
      <c r="H417" s="428"/>
      <c r="I417" s="428" t="s">
        <v>42</v>
      </c>
      <c r="J417" s="428"/>
      <c r="K417" s="428"/>
      <c r="L417" s="428"/>
    </row>
    <row r="418" spans="1:12" ht="11.1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</row>
    <row r="419" spans="1:12" ht="20.100000000000001" customHeight="1" x14ac:dyDescent="0.25">
      <c r="A419" s="429" t="s">
        <v>46</v>
      </c>
      <c r="B419" s="429"/>
      <c r="C419" s="429"/>
      <c r="D419" s="429"/>
      <c r="E419" s="429"/>
      <c r="F419" s="429"/>
      <c r="G419" s="429"/>
      <c r="H419" s="429"/>
      <c r="I419" s="429"/>
      <c r="J419" s="429"/>
      <c r="K419" s="429"/>
      <c r="L419" s="6" t="s">
        <v>43</v>
      </c>
    </row>
    <row r="420" spans="1:12" ht="26.1" customHeight="1" x14ac:dyDescent="0.25">
      <c r="A420" s="430" t="str">
        <f>IF(ISERROR(VLOOKUP('Child Tracking Record Sheets'!#REF!,'Child Tracking Record Sheets'!#REF!,2,0)),"",VLOOKUP('Child Tracking Record Sheets'!#REF!,'Child Tracking Record Sheets'!#REF!,2,0))</f>
        <v/>
      </c>
      <c r="B420" s="430"/>
      <c r="C420" s="431" t="str">
        <f>IF(ISERROR(VLOOKUP('Child Tracking Record Sheets'!#REF!,'Class Record S5'!#REF!,2,0)),"",VLOOKUP('Child Tracking Record Sheets'!#REF!,'Class Record S5'!#REF!,2,0))</f>
        <v/>
      </c>
      <c r="D420" s="431"/>
      <c r="E420" s="431"/>
      <c r="F420" s="431"/>
      <c r="G420" s="431"/>
      <c r="H420" s="431"/>
      <c r="I420" s="431"/>
      <c r="J420" s="431"/>
      <c r="K420" s="431"/>
      <c r="L420" s="7"/>
    </row>
    <row r="421" spans="1:12" ht="26.1" customHeight="1" x14ac:dyDescent="0.25">
      <c r="A421" s="434" t="str">
        <f>IF(ISERROR(VLOOKUP('Child Tracking Record Sheets'!#REF!,'Child Tracking Record Sheets'!#REF!,2,0)),"",VLOOKUP('Child Tracking Record Sheets'!#REF!,'Child Tracking Record Sheets'!#REF!,2,0))</f>
        <v/>
      </c>
      <c r="B421" s="434"/>
      <c r="C421" s="435" t="str">
        <f>IF(ISERROR(VLOOKUP('Child Tracking Record Sheets'!#REF!,'Class Record S5'!#REF!,2,0)),"",VLOOKUP('Child Tracking Record Sheets'!#REF!,'Class Record S5'!#REF!,2,0))</f>
        <v/>
      </c>
      <c r="D421" s="435"/>
      <c r="E421" s="435"/>
      <c r="F421" s="435"/>
      <c r="G421" s="435"/>
      <c r="H421" s="435"/>
      <c r="I421" s="435"/>
      <c r="J421" s="435"/>
      <c r="K421" s="435"/>
      <c r="L421" s="8"/>
    </row>
    <row r="422" spans="1:12" ht="26.1" customHeight="1" x14ac:dyDescent="0.25">
      <c r="A422" s="434" t="str">
        <f>IF(ISERROR(VLOOKUP('Child Tracking Record Sheets'!#REF!,'Child Tracking Record Sheets'!#REF!,2,0)),"",VLOOKUP('Child Tracking Record Sheets'!#REF!,'Child Tracking Record Sheets'!#REF!,2,0))</f>
        <v/>
      </c>
      <c r="B422" s="434"/>
      <c r="C422" s="435" t="str">
        <f>IF(ISERROR(VLOOKUP('Child Tracking Record Sheets'!#REF!,'Class Record S5'!#REF!,2,0)),"",VLOOKUP('Child Tracking Record Sheets'!#REF!,'Class Record S5'!#REF!,2,0))</f>
        <v/>
      </c>
      <c r="D422" s="435"/>
      <c r="E422" s="435"/>
      <c r="F422" s="435"/>
      <c r="G422" s="435"/>
      <c r="H422" s="435"/>
      <c r="I422" s="435"/>
      <c r="J422" s="435"/>
      <c r="K422" s="435"/>
      <c r="L422" s="8"/>
    </row>
    <row r="423" spans="1:12" ht="26.1" customHeight="1" x14ac:dyDescent="0.25">
      <c r="A423" s="436" t="str">
        <f>IF(ISERROR(VLOOKUP('Child Tracking Record Sheets'!#REF!,'Child Tracking Record Sheets'!#REF!,2,0)),"",VLOOKUP('Child Tracking Record Sheets'!#REF!,'Child Tracking Record Sheets'!#REF!,2,0))</f>
        <v/>
      </c>
      <c r="B423" s="436"/>
      <c r="C423" s="437" t="str">
        <f>IF(ISERROR(VLOOKUP('Child Tracking Record Sheets'!#REF!,'Class Record S5'!#REF!,2,0)),"",VLOOKUP('Child Tracking Record Sheets'!#REF!,'Class Record S5'!#REF!,2,0))</f>
        <v/>
      </c>
      <c r="D423" s="437"/>
      <c r="E423" s="437"/>
      <c r="F423" s="437"/>
      <c r="G423" s="437"/>
      <c r="H423" s="437"/>
      <c r="I423" s="437"/>
      <c r="J423" s="437"/>
      <c r="K423" s="437"/>
      <c r="L423" s="9"/>
    </row>
    <row r="424" spans="1:12" ht="11.1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</row>
    <row r="425" spans="1:12" ht="20.100000000000001" customHeight="1" x14ac:dyDescent="0.25">
      <c r="A425" s="429" t="s">
        <v>47</v>
      </c>
      <c r="B425" s="429"/>
      <c r="C425" s="429"/>
      <c r="D425" s="429"/>
      <c r="E425" s="429"/>
      <c r="F425" s="429"/>
      <c r="G425" s="429"/>
      <c r="H425" s="429"/>
      <c r="I425" s="429"/>
      <c r="J425" s="429"/>
      <c r="K425" s="429"/>
      <c r="L425" s="6" t="s">
        <v>43</v>
      </c>
    </row>
    <row r="426" spans="1:12" ht="26.1" customHeight="1" x14ac:dyDescent="0.25">
      <c r="A426" s="430" t="str">
        <f>IF(ISERROR(VLOOKUP('Child Tracking Record Sheets'!#REF!,'Child Tracking Record Sheets'!#REF!,2,0)),"",VLOOKUP('Child Tracking Record Sheets'!#REF!,'Child Tracking Record Sheets'!#REF!,2,0))</f>
        <v/>
      </c>
      <c r="B426" s="430"/>
      <c r="C426" s="431" t="str">
        <f>IF(ISERROR(VLOOKUP('Child Tracking Record Sheets'!#REF!,'Class Record S5'!#REF!,2,0)),"",VLOOKUP('Child Tracking Record Sheets'!#REF!,'Class Record S5'!#REF!,2,0))</f>
        <v/>
      </c>
      <c r="D426" s="431"/>
      <c r="E426" s="431"/>
      <c r="F426" s="431"/>
      <c r="G426" s="431"/>
      <c r="H426" s="431"/>
      <c r="I426" s="431"/>
      <c r="J426" s="431"/>
      <c r="K426" s="431"/>
      <c r="L426" s="7"/>
    </row>
    <row r="427" spans="1:12" ht="26.1" customHeight="1" x14ac:dyDescent="0.25">
      <c r="A427" s="434" t="str">
        <f>IF(ISERROR(VLOOKUP('Child Tracking Record Sheets'!#REF!,'Child Tracking Record Sheets'!#REF!,2,0)),"",VLOOKUP('Child Tracking Record Sheets'!#REF!,'Child Tracking Record Sheets'!#REF!,2,0))</f>
        <v/>
      </c>
      <c r="B427" s="434"/>
      <c r="C427" s="435" t="str">
        <f>IF(ISERROR(VLOOKUP('Child Tracking Record Sheets'!#REF!,'Class Record S5'!#REF!,2,0)),"",VLOOKUP('Child Tracking Record Sheets'!#REF!,'Class Record S5'!#REF!,2,0))</f>
        <v/>
      </c>
      <c r="D427" s="435"/>
      <c r="E427" s="435"/>
      <c r="F427" s="435"/>
      <c r="G427" s="435"/>
      <c r="H427" s="435"/>
      <c r="I427" s="435"/>
      <c r="J427" s="435"/>
      <c r="K427" s="435"/>
      <c r="L427" s="8"/>
    </row>
    <row r="428" spans="1:12" ht="26.1" customHeight="1" x14ac:dyDescent="0.25">
      <c r="A428" s="434" t="str">
        <f>IF(ISERROR(VLOOKUP('Child Tracking Record Sheets'!#REF!,'Child Tracking Record Sheets'!#REF!,2,0)),"",VLOOKUP('Child Tracking Record Sheets'!#REF!,'Child Tracking Record Sheets'!#REF!,2,0))</f>
        <v/>
      </c>
      <c r="B428" s="434"/>
      <c r="C428" s="435" t="str">
        <f>IF(ISERROR(VLOOKUP('Child Tracking Record Sheets'!#REF!,'Class Record S5'!#REF!,2,0)),"",VLOOKUP('Child Tracking Record Sheets'!#REF!,'Class Record S5'!#REF!,2,0))</f>
        <v/>
      </c>
      <c r="D428" s="435"/>
      <c r="E428" s="435"/>
      <c r="F428" s="435"/>
      <c r="G428" s="435"/>
      <c r="H428" s="435"/>
      <c r="I428" s="435"/>
      <c r="J428" s="435"/>
      <c r="K428" s="435"/>
      <c r="L428" s="8"/>
    </row>
    <row r="429" spans="1:12" ht="26.1" customHeight="1" x14ac:dyDescent="0.25">
      <c r="A429" s="434" t="str">
        <f>IF(ISERROR(VLOOKUP('Child Tracking Record Sheets'!#REF!,'Child Tracking Record Sheets'!#REF!,2,0)),"",VLOOKUP('Child Tracking Record Sheets'!#REF!,'Child Tracking Record Sheets'!#REF!,2,0))</f>
        <v/>
      </c>
      <c r="B429" s="434"/>
      <c r="C429" s="435" t="str">
        <f>IF(ISERROR(VLOOKUP('Child Tracking Record Sheets'!#REF!,'Class Record S5'!#REF!,2,0)),"",VLOOKUP('Child Tracking Record Sheets'!#REF!,'Class Record S5'!#REF!,2,0))</f>
        <v/>
      </c>
      <c r="D429" s="435"/>
      <c r="E429" s="435"/>
      <c r="F429" s="435"/>
      <c r="G429" s="435"/>
      <c r="H429" s="435"/>
      <c r="I429" s="435"/>
      <c r="J429" s="435"/>
      <c r="K429" s="435"/>
      <c r="L429" s="8"/>
    </row>
    <row r="430" spans="1:12" ht="26.1" customHeight="1" x14ac:dyDescent="0.25">
      <c r="A430" s="436" t="str">
        <f>IF(ISERROR(VLOOKUP('Child Tracking Record Sheets'!#REF!,'Child Tracking Record Sheets'!#REF!,2,0)),"",VLOOKUP('Child Tracking Record Sheets'!#REF!,'Child Tracking Record Sheets'!#REF!,2,0))</f>
        <v/>
      </c>
      <c r="B430" s="436"/>
      <c r="C430" s="437" t="str">
        <f>IF(ISERROR(VLOOKUP('Child Tracking Record Sheets'!#REF!,'Class Record S5'!#REF!,2,0)),"",VLOOKUP('Child Tracking Record Sheets'!#REF!,'Class Record S5'!#REF!,2,0))</f>
        <v/>
      </c>
      <c r="D430" s="437"/>
      <c r="E430" s="437"/>
      <c r="F430" s="437"/>
      <c r="G430" s="437"/>
      <c r="H430" s="437"/>
      <c r="I430" s="437"/>
      <c r="J430" s="437"/>
      <c r="K430" s="437"/>
      <c r="L430" s="9"/>
    </row>
    <row r="431" spans="1:12" ht="11.1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</row>
    <row r="432" spans="1:12" ht="20.100000000000001" customHeight="1" x14ac:dyDescent="0.25">
      <c r="A432" s="429" t="s">
        <v>48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6" t="s">
        <v>43</v>
      </c>
    </row>
    <row r="433" spans="1:12" ht="26.1" customHeight="1" x14ac:dyDescent="0.25">
      <c r="A433" s="430" t="str">
        <f>IF(ISERROR(VLOOKUP('Child Tracking Record Sheets'!#REF!,'Child Tracking Record Sheets'!#REF!,2,0)),"",VLOOKUP('Child Tracking Record Sheets'!#REF!,'Child Tracking Record Sheets'!#REF!,2,0))</f>
        <v/>
      </c>
      <c r="B433" s="430"/>
      <c r="C433" s="431" t="str">
        <f>IF(ISERROR(VLOOKUP('Child Tracking Record Sheets'!#REF!,'Class Record S5'!#REF!,2,0)),"",VLOOKUP('Child Tracking Record Sheets'!#REF!,'Class Record S5'!#REF!,2,0))</f>
        <v/>
      </c>
      <c r="D433" s="431"/>
      <c r="E433" s="431"/>
      <c r="F433" s="431"/>
      <c r="G433" s="431"/>
      <c r="H433" s="431"/>
      <c r="I433" s="431"/>
      <c r="J433" s="431"/>
      <c r="K433" s="431"/>
      <c r="L433" s="7"/>
    </row>
    <row r="434" spans="1:12" ht="26.1" customHeight="1" x14ac:dyDescent="0.25">
      <c r="A434" s="434" t="str">
        <f>IF(ISERROR(VLOOKUP('Child Tracking Record Sheets'!#REF!,'Child Tracking Record Sheets'!#REF!,2,0)),"",VLOOKUP('Child Tracking Record Sheets'!#REF!,'Child Tracking Record Sheets'!#REF!,2,0))</f>
        <v/>
      </c>
      <c r="B434" s="434"/>
      <c r="C434" s="435" t="str">
        <f>IF(ISERROR(VLOOKUP('Child Tracking Record Sheets'!#REF!,'Class Record S5'!#REF!,2,0)),"",VLOOKUP('Child Tracking Record Sheets'!#REF!,'Class Record S5'!#REF!,2,0))</f>
        <v/>
      </c>
      <c r="D434" s="435"/>
      <c r="E434" s="435"/>
      <c r="F434" s="435"/>
      <c r="G434" s="435"/>
      <c r="H434" s="435"/>
      <c r="I434" s="435"/>
      <c r="J434" s="435"/>
      <c r="K434" s="435"/>
      <c r="L434" s="8"/>
    </row>
    <row r="435" spans="1:12" ht="26.1" customHeight="1" x14ac:dyDescent="0.25">
      <c r="A435" s="434" t="str">
        <f>IF(ISERROR(VLOOKUP('Child Tracking Record Sheets'!#REF!,'Child Tracking Record Sheets'!#REF!,2,0)),"",VLOOKUP('Child Tracking Record Sheets'!#REF!,'Child Tracking Record Sheets'!#REF!,2,0))</f>
        <v/>
      </c>
      <c r="B435" s="434"/>
      <c r="C435" s="435" t="str">
        <f>IF(ISERROR(VLOOKUP('Child Tracking Record Sheets'!#REF!,'Class Record S5'!#REF!,2,0)),"",VLOOKUP('Child Tracking Record Sheets'!#REF!,'Class Record S5'!#REF!,2,0))</f>
        <v/>
      </c>
      <c r="D435" s="435"/>
      <c r="E435" s="435"/>
      <c r="F435" s="435"/>
      <c r="G435" s="435"/>
      <c r="H435" s="435"/>
      <c r="I435" s="435"/>
      <c r="J435" s="435"/>
      <c r="K435" s="435"/>
      <c r="L435" s="8"/>
    </row>
    <row r="436" spans="1:12" ht="26.1" customHeight="1" x14ac:dyDescent="0.25">
      <c r="A436" s="434" t="str">
        <f>IF(ISERROR(VLOOKUP('Child Tracking Record Sheets'!#REF!,'Child Tracking Record Sheets'!#REF!,2,0)),"",VLOOKUP('Child Tracking Record Sheets'!#REF!,'Child Tracking Record Sheets'!#REF!,2,0))</f>
        <v/>
      </c>
      <c r="B436" s="434"/>
      <c r="C436" s="435" t="str">
        <f>IF(ISERROR(VLOOKUP('Child Tracking Record Sheets'!#REF!,'Class Record S5'!#REF!,2,0)),"",VLOOKUP('Child Tracking Record Sheets'!#REF!,'Class Record S5'!#REF!,2,0))</f>
        <v/>
      </c>
      <c r="D436" s="435"/>
      <c r="E436" s="435"/>
      <c r="F436" s="435"/>
      <c r="G436" s="435"/>
      <c r="H436" s="435"/>
      <c r="I436" s="435"/>
      <c r="J436" s="435"/>
      <c r="K436" s="435"/>
      <c r="L436" s="8"/>
    </row>
    <row r="437" spans="1:12" ht="26.1" customHeight="1" x14ac:dyDescent="0.25">
      <c r="A437" s="436" t="str">
        <f>IF(ISERROR(VLOOKUP('Child Tracking Record Sheets'!#REF!,'Child Tracking Record Sheets'!#REF!,2,0)),"",VLOOKUP('Child Tracking Record Sheets'!#REF!,'Child Tracking Record Sheets'!#REF!,2,0))</f>
        <v/>
      </c>
      <c r="B437" s="436"/>
      <c r="C437" s="437" t="str">
        <f>IF(ISERROR(VLOOKUP('Child Tracking Record Sheets'!#REF!,'Class Record S5'!#REF!,2,0)),"",VLOOKUP('Child Tracking Record Sheets'!#REF!,'Class Record S5'!#REF!,2,0))</f>
        <v/>
      </c>
      <c r="D437" s="437"/>
      <c r="E437" s="437"/>
      <c r="F437" s="437"/>
      <c r="G437" s="437"/>
      <c r="H437" s="437"/>
      <c r="I437" s="437"/>
      <c r="J437" s="437"/>
      <c r="K437" s="437"/>
      <c r="L437" s="9"/>
    </row>
    <row r="438" spans="1:12" ht="11.1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</row>
    <row r="439" spans="1:12" ht="20.100000000000001" customHeight="1" x14ac:dyDescent="0.25">
      <c r="A439" s="429" t="s">
        <v>49</v>
      </c>
      <c r="B439" s="429"/>
      <c r="C439" s="429"/>
      <c r="D439" s="429"/>
      <c r="E439" s="429"/>
      <c r="F439" s="429"/>
      <c r="G439" s="429"/>
      <c r="H439" s="429"/>
      <c r="I439" s="429"/>
      <c r="J439" s="429"/>
      <c r="K439" s="429"/>
      <c r="L439" s="6" t="s">
        <v>43</v>
      </c>
    </row>
    <row r="440" spans="1:12" ht="26.1" customHeight="1" x14ac:dyDescent="0.25">
      <c r="A440" s="430" t="str">
        <f>IF(ISERROR(VLOOKUP('Child Tracking Record Sheets'!#REF!,'Child Tracking Record Sheets'!#REF!,2,0)),"",VLOOKUP('Child Tracking Record Sheets'!#REF!,'Child Tracking Record Sheets'!#REF!,2,0))</f>
        <v/>
      </c>
      <c r="B440" s="430"/>
      <c r="C440" s="431" t="str">
        <f>IF(ISERROR(VLOOKUP('Child Tracking Record Sheets'!#REF!,'Class Record S5'!#REF!,2,0)),"",VLOOKUP('Child Tracking Record Sheets'!#REF!,'Class Record S5'!#REF!,2,0))</f>
        <v/>
      </c>
      <c r="D440" s="431"/>
      <c r="E440" s="431"/>
      <c r="F440" s="431"/>
      <c r="G440" s="431"/>
      <c r="H440" s="431"/>
      <c r="I440" s="431"/>
      <c r="J440" s="431"/>
      <c r="K440" s="431"/>
      <c r="L440" s="7"/>
    </row>
    <row r="441" spans="1:12" ht="26.1" customHeight="1" x14ac:dyDescent="0.25">
      <c r="A441" s="434" t="str">
        <f>IF(ISERROR(VLOOKUP('Child Tracking Record Sheets'!#REF!,'Child Tracking Record Sheets'!#REF!,2,0)),"",VLOOKUP('Child Tracking Record Sheets'!#REF!,'Child Tracking Record Sheets'!#REF!,2,0))</f>
        <v/>
      </c>
      <c r="B441" s="434"/>
      <c r="C441" s="435" t="str">
        <f>IF(ISERROR(VLOOKUP('Child Tracking Record Sheets'!#REF!,'Class Record S5'!#REF!,2,0)),"",VLOOKUP('Child Tracking Record Sheets'!#REF!,'Class Record S5'!#REF!,2,0))</f>
        <v/>
      </c>
      <c r="D441" s="435"/>
      <c r="E441" s="435"/>
      <c r="F441" s="435"/>
      <c r="G441" s="435"/>
      <c r="H441" s="435"/>
      <c r="I441" s="435"/>
      <c r="J441" s="435"/>
      <c r="K441" s="435"/>
      <c r="L441" s="8"/>
    </row>
    <row r="442" spans="1:12" ht="26.1" customHeight="1" x14ac:dyDescent="0.25">
      <c r="A442" s="434" t="str">
        <f>IF(ISERROR(VLOOKUP('Child Tracking Record Sheets'!#REF!,'Child Tracking Record Sheets'!#REF!,2,0)),"",VLOOKUP('Child Tracking Record Sheets'!#REF!,'Child Tracking Record Sheets'!#REF!,2,0))</f>
        <v/>
      </c>
      <c r="B442" s="434"/>
      <c r="C442" s="435" t="str">
        <f>IF(ISERROR(VLOOKUP('Child Tracking Record Sheets'!#REF!,'Class Record S5'!#REF!,2,0)),"",VLOOKUP('Child Tracking Record Sheets'!#REF!,'Class Record S5'!#REF!,2,0))</f>
        <v/>
      </c>
      <c r="D442" s="435"/>
      <c r="E442" s="435"/>
      <c r="F442" s="435"/>
      <c r="G442" s="435"/>
      <c r="H442" s="435"/>
      <c r="I442" s="435"/>
      <c r="J442" s="435"/>
      <c r="K442" s="435"/>
      <c r="L442" s="8"/>
    </row>
    <row r="443" spans="1:12" ht="26.1" customHeight="1" x14ac:dyDescent="0.25">
      <c r="A443" s="436" t="str">
        <f>IF(ISERROR(VLOOKUP('Child Tracking Record Sheets'!#REF!,'Child Tracking Record Sheets'!#REF!,2,0)),"",VLOOKUP('Child Tracking Record Sheets'!#REF!,'Child Tracking Record Sheets'!#REF!,2,0))</f>
        <v/>
      </c>
      <c r="B443" s="436"/>
      <c r="C443" s="437" t="str">
        <f>IF(ISERROR(VLOOKUP('Child Tracking Record Sheets'!#REF!,'Class Record S5'!#REF!,2,0)),"",VLOOKUP('Child Tracking Record Sheets'!#REF!,'Class Record S5'!#REF!,2,0))</f>
        <v/>
      </c>
      <c r="D443" s="437"/>
      <c r="E443" s="437"/>
      <c r="F443" s="437"/>
      <c r="G443" s="437"/>
      <c r="H443" s="437"/>
      <c r="I443" s="437"/>
      <c r="J443" s="437"/>
      <c r="K443" s="437"/>
      <c r="L443" s="9"/>
    </row>
    <row r="444" spans="1:12" ht="11.1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</row>
    <row r="445" spans="1:12" ht="20.100000000000001" customHeight="1" x14ac:dyDescent="0.25">
      <c r="A445" s="438" t="s">
        <v>44</v>
      </c>
      <c r="B445" s="438"/>
      <c r="C445" s="438"/>
      <c r="D445" s="438"/>
      <c r="E445" s="438"/>
      <c r="F445" s="438"/>
      <c r="G445" s="438"/>
      <c r="H445" s="438"/>
      <c r="I445" s="438"/>
      <c r="J445" s="438"/>
      <c r="K445" s="439" t="s">
        <v>45</v>
      </c>
      <c r="L445" s="439"/>
    </row>
    <row r="446" spans="1:12" ht="20.100000000000001" customHeight="1" x14ac:dyDescent="0.25">
      <c r="A446" s="440"/>
      <c r="B446" s="440"/>
      <c r="C446" s="440"/>
      <c r="D446" s="440"/>
      <c r="E446" s="440"/>
      <c r="F446" s="440"/>
      <c r="G446" s="440"/>
      <c r="H446" s="440"/>
      <c r="I446" s="440"/>
      <c r="J446" s="440"/>
      <c r="K446" s="441" t="e">
        <f>'Class Record S5'!#REF!</f>
        <v>#REF!</v>
      </c>
      <c r="L446" s="441"/>
    </row>
    <row r="447" spans="1:12" ht="20.100000000000001" customHeight="1" x14ac:dyDescent="0.25">
      <c r="A447" s="440"/>
      <c r="B447" s="440"/>
      <c r="C447" s="440"/>
      <c r="D447" s="440"/>
      <c r="E447" s="440"/>
      <c r="F447" s="440"/>
      <c r="G447" s="440"/>
      <c r="H447" s="440"/>
      <c r="I447" s="440"/>
      <c r="J447" s="440"/>
      <c r="K447" s="441"/>
      <c r="L447" s="441"/>
    </row>
    <row r="448" spans="1:12" ht="20.100000000000001" customHeight="1" x14ac:dyDescent="0.25">
      <c r="A448" s="440"/>
      <c r="B448" s="440"/>
      <c r="C448" s="440"/>
      <c r="D448" s="440"/>
      <c r="E448" s="440"/>
      <c r="F448" s="440"/>
      <c r="G448" s="440"/>
      <c r="H448" s="440"/>
      <c r="I448" s="440"/>
      <c r="J448" s="440"/>
      <c r="K448" s="441"/>
      <c r="L448" s="441"/>
    </row>
    <row r="449" spans="1:12" ht="20.100000000000001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</row>
    <row r="450" spans="1:12" ht="20.100000000000001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</row>
    <row r="451" spans="1:12" ht="24.6" customHeight="1" x14ac:dyDescent="0.25">
      <c r="A451" s="423" t="e">
        <f>'Child Tracking Record Sheets'!$B$1:$F$1</f>
        <v>#VALUE!</v>
      </c>
      <c r="B451" s="423"/>
      <c r="C451" s="423"/>
      <c r="D451" s="423"/>
      <c r="E451" s="423"/>
      <c r="F451" s="423"/>
      <c r="G451" s="423"/>
      <c r="H451" s="423"/>
      <c r="I451" s="423"/>
      <c r="J451" s="423"/>
      <c r="K451" s="423"/>
      <c r="L451" s="423"/>
    </row>
    <row r="452" spans="1:12" ht="11.1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ht="12" customHeight="1" x14ac:dyDescent="0.25">
      <c r="A453" s="424" t="s">
        <v>17</v>
      </c>
      <c r="B453" s="424"/>
      <c r="C453" s="425">
        <f>'Class Record S5'!O$2</f>
        <v>0</v>
      </c>
      <c r="D453" s="425"/>
      <c r="E453" s="425"/>
      <c r="F453" s="425"/>
      <c r="G453" s="424" t="s">
        <v>18</v>
      </c>
      <c r="H453" s="426" t="e">
        <f>$H$3</f>
        <v>#REF!</v>
      </c>
      <c r="I453" s="426"/>
      <c r="J453" s="427" t="str">
        <f>'Class Record S5'!$C$2</f>
        <v>CLASS</v>
      </c>
      <c r="K453" s="427"/>
      <c r="L453" s="427"/>
    </row>
    <row r="454" spans="1:12" ht="12" customHeight="1" x14ac:dyDescent="0.25">
      <c r="A454" s="424"/>
      <c r="B454" s="424"/>
      <c r="C454" s="425"/>
      <c r="D454" s="425"/>
      <c r="E454" s="425"/>
      <c r="F454" s="425"/>
      <c r="G454" s="424"/>
      <c r="H454" s="426"/>
      <c r="I454" s="426"/>
      <c r="J454" s="427"/>
      <c r="K454" s="427"/>
      <c r="L454" s="427"/>
    </row>
    <row r="455" spans="1:12" ht="11.1" customHeight="1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</row>
    <row r="456" spans="1:12" ht="20.100000000000001" customHeight="1" x14ac:dyDescent="0.25">
      <c r="A456" s="417" t="s">
        <v>19</v>
      </c>
      <c r="B456" s="417"/>
      <c r="C456" s="417"/>
      <c r="D456" s="417"/>
      <c r="E456" s="418" t="s">
        <v>20</v>
      </c>
      <c r="F456" s="418"/>
      <c r="G456" s="418"/>
      <c r="H456" s="418"/>
      <c r="I456" s="419" t="s">
        <v>21</v>
      </c>
      <c r="J456" s="419"/>
      <c r="K456" s="419"/>
      <c r="L456" s="419"/>
    </row>
    <row r="457" spans="1:12" ht="20.100000000000001" customHeight="1" x14ac:dyDescent="0.25">
      <c r="A457" s="420" t="s">
        <v>22</v>
      </c>
      <c r="B457" s="420"/>
      <c r="C457" s="421" t="s">
        <v>23</v>
      </c>
      <c r="D457" s="421"/>
      <c r="E457" s="421" t="s">
        <v>24</v>
      </c>
      <c r="F457" s="421"/>
      <c r="G457" s="421" t="s">
        <v>25</v>
      </c>
      <c r="H457" s="421"/>
      <c r="I457" s="421" t="s">
        <v>26</v>
      </c>
      <c r="J457" s="421"/>
      <c r="K457" s="422" t="s">
        <v>27</v>
      </c>
      <c r="L457" s="422"/>
    </row>
    <row r="458" spans="1:12" ht="15" customHeight="1" x14ac:dyDescent="0.25">
      <c r="A458" s="433" t="s">
        <v>28</v>
      </c>
      <c r="B458" s="433"/>
      <c r="C458" s="433"/>
      <c r="D458" s="433"/>
      <c r="E458" s="433" t="s">
        <v>29</v>
      </c>
      <c r="F458" s="433"/>
      <c r="G458" s="433"/>
      <c r="H458" s="433"/>
      <c r="I458" s="433" t="s">
        <v>30</v>
      </c>
      <c r="J458" s="433"/>
      <c r="K458" s="433"/>
      <c r="L458" s="433"/>
    </row>
    <row r="459" spans="1:12" ht="15" customHeight="1" x14ac:dyDescent="0.25">
      <c r="A459" s="432" t="s">
        <v>31</v>
      </c>
      <c r="B459" s="432"/>
      <c r="C459" s="432"/>
      <c r="D459" s="432"/>
      <c r="E459" s="432" t="s">
        <v>32</v>
      </c>
      <c r="F459" s="432"/>
      <c r="G459" s="432"/>
      <c r="H459" s="432"/>
      <c r="I459" s="432" t="s">
        <v>33</v>
      </c>
      <c r="J459" s="432"/>
      <c r="K459" s="432"/>
      <c r="L459" s="432"/>
    </row>
    <row r="460" spans="1:12" ht="15" customHeight="1" x14ac:dyDescent="0.25">
      <c r="A460" s="432" t="s">
        <v>34</v>
      </c>
      <c r="B460" s="432"/>
      <c r="C460" s="432"/>
      <c r="D460" s="432"/>
      <c r="E460" s="432" t="s">
        <v>35</v>
      </c>
      <c r="F460" s="432"/>
      <c r="G460" s="432"/>
      <c r="H460" s="432"/>
      <c r="I460" s="432" t="s">
        <v>36</v>
      </c>
      <c r="J460" s="432"/>
      <c r="K460" s="432"/>
      <c r="L460" s="432"/>
    </row>
    <row r="461" spans="1:12" ht="15" customHeight="1" x14ac:dyDescent="0.25">
      <c r="A461" s="432" t="s">
        <v>37</v>
      </c>
      <c r="B461" s="432"/>
      <c r="C461" s="432"/>
      <c r="D461" s="432"/>
      <c r="E461" s="432" t="s">
        <v>38</v>
      </c>
      <c r="F461" s="432"/>
      <c r="G461" s="432"/>
      <c r="H461" s="432"/>
      <c r="I461" s="432" t="s">
        <v>39</v>
      </c>
      <c r="J461" s="432"/>
      <c r="K461" s="432"/>
      <c r="L461" s="432"/>
    </row>
    <row r="462" spans="1:12" ht="15" customHeight="1" x14ac:dyDescent="0.25">
      <c r="A462" s="428" t="s">
        <v>40</v>
      </c>
      <c r="B462" s="428"/>
      <c r="C462" s="428"/>
      <c r="D462" s="428"/>
      <c r="E462" s="428" t="s">
        <v>41</v>
      </c>
      <c r="F462" s="428"/>
      <c r="G462" s="428"/>
      <c r="H462" s="428"/>
      <c r="I462" s="428" t="s">
        <v>42</v>
      </c>
      <c r="J462" s="428"/>
      <c r="K462" s="428"/>
      <c r="L462" s="428"/>
    </row>
    <row r="463" spans="1:12" ht="11.1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</row>
    <row r="464" spans="1:12" ht="20.100000000000001" customHeight="1" x14ac:dyDescent="0.25">
      <c r="A464" s="429" t="s">
        <v>46</v>
      </c>
      <c r="B464" s="429"/>
      <c r="C464" s="429"/>
      <c r="D464" s="429"/>
      <c r="E464" s="429"/>
      <c r="F464" s="429"/>
      <c r="G464" s="429"/>
      <c r="H464" s="429"/>
      <c r="I464" s="429"/>
      <c r="J464" s="429"/>
      <c r="K464" s="429"/>
      <c r="L464" s="6" t="s">
        <v>43</v>
      </c>
    </row>
    <row r="465" spans="1:12" ht="26.1" customHeight="1" x14ac:dyDescent="0.25">
      <c r="A465" s="430" t="str">
        <f>IF(ISERROR(VLOOKUP('Child Tracking Record Sheets'!#REF!,'Child Tracking Record Sheets'!#REF!,2,0)),"",VLOOKUP('Child Tracking Record Sheets'!#REF!,'Child Tracking Record Sheets'!#REF!,2,0))</f>
        <v/>
      </c>
      <c r="B465" s="430"/>
      <c r="C465" s="431" t="str">
        <f>IF(ISERROR(VLOOKUP('Child Tracking Record Sheets'!#REF!,'Class Record S5'!#REF!,2,0)),"",VLOOKUP('Child Tracking Record Sheets'!#REF!,'Class Record S5'!#REF!,2,0))</f>
        <v/>
      </c>
      <c r="D465" s="431"/>
      <c r="E465" s="431"/>
      <c r="F465" s="431"/>
      <c r="G465" s="431"/>
      <c r="H465" s="431"/>
      <c r="I465" s="431"/>
      <c r="J465" s="431"/>
      <c r="K465" s="431"/>
      <c r="L465" s="7"/>
    </row>
    <row r="466" spans="1:12" ht="26.1" customHeight="1" x14ac:dyDescent="0.25">
      <c r="A466" s="434" t="str">
        <f>IF(ISERROR(VLOOKUP('Child Tracking Record Sheets'!#REF!,'Child Tracking Record Sheets'!#REF!,2,0)),"",VLOOKUP('Child Tracking Record Sheets'!#REF!,'Child Tracking Record Sheets'!#REF!,2,0))</f>
        <v/>
      </c>
      <c r="B466" s="434"/>
      <c r="C466" s="435" t="str">
        <f>IF(ISERROR(VLOOKUP('Child Tracking Record Sheets'!#REF!,'Class Record S5'!#REF!,2,0)),"",VLOOKUP('Child Tracking Record Sheets'!#REF!,'Class Record S5'!#REF!,2,0))</f>
        <v/>
      </c>
      <c r="D466" s="435"/>
      <c r="E466" s="435"/>
      <c r="F466" s="435"/>
      <c r="G466" s="435"/>
      <c r="H466" s="435"/>
      <c r="I466" s="435"/>
      <c r="J466" s="435"/>
      <c r="K466" s="435"/>
      <c r="L466" s="8"/>
    </row>
    <row r="467" spans="1:12" ht="26.1" customHeight="1" x14ac:dyDescent="0.25">
      <c r="A467" s="434" t="str">
        <f>IF(ISERROR(VLOOKUP('Child Tracking Record Sheets'!#REF!,'Child Tracking Record Sheets'!#REF!,2,0)),"",VLOOKUP('Child Tracking Record Sheets'!#REF!,'Child Tracking Record Sheets'!#REF!,2,0))</f>
        <v/>
      </c>
      <c r="B467" s="434"/>
      <c r="C467" s="435" t="str">
        <f>IF(ISERROR(VLOOKUP('Child Tracking Record Sheets'!#REF!,'Class Record S5'!#REF!,2,0)),"",VLOOKUP('Child Tracking Record Sheets'!#REF!,'Class Record S5'!#REF!,2,0))</f>
        <v/>
      </c>
      <c r="D467" s="435"/>
      <c r="E467" s="435"/>
      <c r="F467" s="435"/>
      <c r="G467" s="435"/>
      <c r="H467" s="435"/>
      <c r="I467" s="435"/>
      <c r="J467" s="435"/>
      <c r="K467" s="435"/>
      <c r="L467" s="8"/>
    </row>
    <row r="468" spans="1:12" ht="26.1" customHeight="1" x14ac:dyDescent="0.25">
      <c r="A468" s="436" t="str">
        <f>IF(ISERROR(VLOOKUP('Child Tracking Record Sheets'!#REF!,'Child Tracking Record Sheets'!#REF!,2,0)),"",VLOOKUP('Child Tracking Record Sheets'!#REF!,'Child Tracking Record Sheets'!#REF!,2,0))</f>
        <v/>
      </c>
      <c r="B468" s="436"/>
      <c r="C468" s="437" t="str">
        <f>IF(ISERROR(VLOOKUP('Child Tracking Record Sheets'!#REF!,'Class Record S5'!#REF!,2,0)),"",VLOOKUP('Child Tracking Record Sheets'!#REF!,'Class Record S5'!#REF!,2,0))</f>
        <v/>
      </c>
      <c r="D468" s="437"/>
      <c r="E468" s="437"/>
      <c r="F468" s="437"/>
      <c r="G468" s="437"/>
      <c r="H468" s="437"/>
      <c r="I468" s="437"/>
      <c r="J468" s="437"/>
      <c r="K468" s="437"/>
      <c r="L468" s="9"/>
    </row>
    <row r="469" spans="1:12" ht="11.1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</row>
    <row r="470" spans="1:12" ht="20.100000000000001" customHeight="1" x14ac:dyDescent="0.25">
      <c r="A470" s="429" t="s">
        <v>47</v>
      </c>
      <c r="B470" s="429"/>
      <c r="C470" s="429"/>
      <c r="D470" s="429"/>
      <c r="E470" s="429"/>
      <c r="F470" s="429"/>
      <c r="G470" s="429"/>
      <c r="H470" s="429"/>
      <c r="I470" s="429"/>
      <c r="J470" s="429"/>
      <c r="K470" s="429"/>
      <c r="L470" s="6" t="s">
        <v>43</v>
      </c>
    </row>
    <row r="471" spans="1:12" ht="26.1" customHeight="1" x14ac:dyDescent="0.25">
      <c r="A471" s="430" t="str">
        <f>IF(ISERROR(VLOOKUP('Child Tracking Record Sheets'!#REF!,'Child Tracking Record Sheets'!#REF!,2,0)),"",VLOOKUP('Child Tracking Record Sheets'!#REF!,'Child Tracking Record Sheets'!#REF!,2,0))</f>
        <v/>
      </c>
      <c r="B471" s="430"/>
      <c r="C471" s="431" t="str">
        <f>IF(ISERROR(VLOOKUP('Child Tracking Record Sheets'!#REF!,'Class Record S5'!#REF!,2,0)),"",VLOOKUP('Child Tracking Record Sheets'!#REF!,'Class Record S5'!#REF!,2,0))</f>
        <v/>
      </c>
      <c r="D471" s="431"/>
      <c r="E471" s="431"/>
      <c r="F471" s="431"/>
      <c r="G471" s="431"/>
      <c r="H471" s="431"/>
      <c r="I471" s="431"/>
      <c r="J471" s="431"/>
      <c r="K471" s="431"/>
      <c r="L471" s="7"/>
    </row>
    <row r="472" spans="1:12" ht="26.1" customHeight="1" x14ac:dyDescent="0.25">
      <c r="A472" s="434" t="str">
        <f>IF(ISERROR(VLOOKUP('Child Tracking Record Sheets'!#REF!,'Child Tracking Record Sheets'!#REF!,2,0)),"",VLOOKUP('Child Tracking Record Sheets'!#REF!,'Child Tracking Record Sheets'!#REF!,2,0))</f>
        <v/>
      </c>
      <c r="B472" s="434"/>
      <c r="C472" s="435" t="str">
        <f>IF(ISERROR(VLOOKUP('Child Tracking Record Sheets'!#REF!,'Class Record S5'!#REF!,2,0)),"",VLOOKUP('Child Tracking Record Sheets'!#REF!,'Class Record S5'!#REF!,2,0))</f>
        <v/>
      </c>
      <c r="D472" s="435"/>
      <c r="E472" s="435"/>
      <c r="F472" s="435"/>
      <c r="G472" s="435"/>
      <c r="H472" s="435"/>
      <c r="I472" s="435"/>
      <c r="J472" s="435"/>
      <c r="K472" s="435"/>
      <c r="L472" s="8"/>
    </row>
    <row r="473" spans="1:12" ht="26.1" customHeight="1" x14ac:dyDescent="0.25">
      <c r="A473" s="434" t="str">
        <f>IF(ISERROR(VLOOKUP('Child Tracking Record Sheets'!#REF!,'Child Tracking Record Sheets'!#REF!,2,0)),"",VLOOKUP('Child Tracking Record Sheets'!#REF!,'Child Tracking Record Sheets'!#REF!,2,0))</f>
        <v/>
      </c>
      <c r="B473" s="434"/>
      <c r="C473" s="435" t="str">
        <f>IF(ISERROR(VLOOKUP('Child Tracking Record Sheets'!#REF!,'Class Record S5'!#REF!,2,0)),"",VLOOKUP('Child Tracking Record Sheets'!#REF!,'Class Record S5'!#REF!,2,0))</f>
        <v/>
      </c>
      <c r="D473" s="435"/>
      <c r="E473" s="435"/>
      <c r="F473" s="435"/>
      <c r="G473" s="435"/>
      <c r="H473" s="435"/>
      <c r="I473" s="435"/>
      <c r="J473" s="435"/>
      <c r="K473" s="435"/>
      <c r="L473" s="8"/>
    </row>
    <row r="474" spans="1:12" ht="26.1" customHeight="1" x14ac:dyDescent="0.25">
      <c r="A474" s="434" t="str">
        <f>IF(ISERROR(VLOOKUP('Child Tracking Record Sheets'!#REF!,'Child Tracking Record Sheets'!#REF!,2,0)),"",VLOOKUP('Child Tracking Record Sheets'!#REF!,'Child Tracking Record Sheets'!#REF!,2,0))</f>
        <v/>
      </c>
      <c r="B474" s="434"/>
      <c r="C474" s="435" t="str">
        <f>IF(ISERROR(VLOOKUP('Child Tracking Record Sheets'!#REF!,'Class Record S5'!#REF!,2,0)),"",VLOOKUP('Child Tracking Record Sheets'!#REF!,'Class Record S5'!#REF!,2,0))</f>
        <v/>
      </c>
      <c r="D474" s="435"/>
      <c r="E474" s="435"/>
      <c r="F474" s="435"/>
      <c r="G474" s="435"/>
      <c r="H474" s="435"/>
      <c r="I474" s="435"/>
      <c r="J474" s="435"/>
      <c r="K474" s="435"/>
      <c r="L474" s="8"/>
    </row>
    <row r="475" spans="1:12" ht="26.1" customHeight="1" x14ac:dyDescent="0.25">
      <c r="A475" s="436" t="str">
        <f>IF(ISERROR(VLOOKUP('Child Tracking Record Sheets'!#REF!,'Child Tracking Record Sheets'!#REF!,2,0)),"",VLOOKUP('Child Tracking Record Sheets'!#REF!,'Child Tracking Record Sheets'!#REF!,2,0))</f>
        <v/>
      </c>
      <c r="B475" s="436"/>
      <c r="C475" s="437" t="str">
        <f>IF(ISERROR(VLOOKUP('Child Tracking Record Sheets'!#REF!,'Class Record S5'!#REF!,2,0)),"",VLOOKUP('Child Tracking Record Sheets'!#REF!,'Class Record S5'!#REF!,2,0))</f>
        <v/>
      </c>
      <c r="D475" s="437"/>
      <c r="E475" s="437"/>
      <c r="F475" s="437"/>
      <c r="G475" s="437"/>
      <c r="H475" s="437"/>
      <c r="I475" s="437"/>
      <c r="J475" s="437"/>
      <c r="K475" s="437"/>
      <c r="L475" s="9"/>
    </row>
    <row r="476" spans="1:12" ht="11.1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</row>
    <row r="477" spans="1:12" ht="20.100000000000001" customHeight="1" x14ac:dyDescent="0.25">
      <c r="A477" s="429" t="s">
        <v>48</v>
      </c>
      <c r="B477" s="429"/>
      <c r="C477" s="429"/>
      <c r="D477" s="429"/>
      <c r="E477" s="429"/>
      <c r="F477" s="429"/>
      <c r="G477" s="429"/>
      <c r="H477" s="429"/>
      <c r="I477" s="429"/>
      <c r="J477" s="429"/>
      <c r="K477" s="429"/>
      <c r="L477" s="6" t="s">
        <v>43</v>
      </c>
    </row>
    <row r="478" spans="1:12" ht="26.1" customHeight="1" x14ac:dyDescent="0.25">
      <c r="A478" s="430" t="str">
        <f>IF(ISERROR(VLOOKUP('Child Tracking Record Sheets'!#REF!,'Child Tracking Record Sheets'!#REF!,2,0)),"",VLOOKUP('Child Tracking Record Sheets'!#REF!,'Child Tracking Record Sheets'!#REF!,2,0))</f>
        <v/>
      </c>
      <c r="B478" s="430"/>
      <c r="C478" s="431" t="str">
        <f>IF(ISERROR(VLOOKUP('Child Tracking Record Sheets'!#REF!,'Class Record S5'!#REF!,2,0)),"",VLOOKUP('Child Tracking Record Sheets'!#REF!,'Class Record S5'!#REF!,2,0))</f>
        <v/>
      </c>
      <c r="D478" s="431"/>
      <c r="E478" s="431"/>
      <c r="F478" s="431"/>
      <c r="G478" s="431"/>
      <c r="H478" s="431"/>
      <c r="I478" s="431"/>
      <c r="J478" s="431"/>
      <c r="K478" s="431"/>
      <c r="L478" s="7"/>
    </row>
    <row r="479" spans="1:12" ht="26.1" customHeight="1" x14ac:dyDescent="0.25">
      <c r="A479" s="434" t="str">
        <f>IF(ISERROR(VLOOKUP('Child Tracking Record Sheets'!#REF!,'Child Tracking Record Sheets'!#REF!,2,0)),"",VLOOKUP('Child Tracking Record Sheets'!#REF!,'Child Tracking Record Sheets'!#REF!,2,0))</f>
        <v/>
      </c>
      <c r="B479" s="434"/>
      <c r="C479" s="435" t="str">
        <f>IF(ISERROR(VLOOKUP('Child Tracking Record Sheets'!#REF!,'Class Record S5'!#REF!,2,0)),"",VLOOKUP('Child Tracking Record Sheets'!#REF!,'Class Record S5'!#REF!,2,0))</f>
        <v/>
      </c>
      <c r="D479" s="435"/>
      <c r="E479" s="435"/>
      <c r="F479" s="435"/>
      <c r="G479" s="435"/>
      <c r="H479" s="435"/>
      <c r="I479" s="435"/>
      <c r="J479" s="435"/>
      <c r="K479" s="435"/>
      <c r="L479" s="8"/>
    </row>
    <row r="480" spans="1:12" ht="26.1" customHeight="1" x14ac:dyDescent="0.25">
      <c r="A480" s="434" t="str">
        <f>IF(ISERROR(VLOOKUP('Child Tracking Record Sheets'!#REF!,'Child Tracking Record Sheets'!#REF!,2,0)),"",VLOOKUP('Child Tracking Record Sheets'!#REF!,'Child Tracking Record Sheets'!#REF!,2,0))</f>
        <v/>
      </c>
      <c r="B480" s="434"/>
      <c r="C480" s="435" t="str">
        <f>IF(ISERROR(VLOOKUP('Child Tracking Record Sheets'!#REF!,'Class Record S5'!#REF!,2,0)),"",VLOOKUP('Child Tracking Record Sheets'!#REF!,'Class Record S5'!#REF!,2,0))</f>
        <v/>
      </c>
      <c r="D480" s="435"/>
      <c r="E480" s="435"/>
      <c r="F480" s="435"/>
      <c r="G480" s="435"/>
      <c r="H480" s="435"/>
      <c r="I480" s="435"/>
      <c r="J480" s="435"/>
      <c r="K480" s="435"/>
      <c r="L480" s="8"/>
    </row>
    <row r="481" spans="1:12" ht="26.1" customHeight="1" x14ac:dyDescent="0.25">
      <c r="A481" s="434" t="str">
        <f>IF(ISERROR(VLOOKUP('Child Tracking Record Sheets'!#REF!,'Child Tracking Record Sheets'!#REF!,2,0)),"",VLOOKUP('Child Tracking Record Sheets'!#REF!,'Child Tracking Record Sheets'!#REF!,2,0))</f>
        <v/>
      </c>
      <c r="B481" s="434"/>
      <c r="C481" s="435" t="str">
        <f>IF(ISERROR(VLOOKUP('Child Tracking Record Sheets'!#REF!,'Class Record S5'!#REF!,2,0)),"",VLOOKUP('Child Tracking Record Sheets'!#REF!,'Class Record S5'!#REF!,2,0))</f>
        <v/>
      </c>
      <c r="D481" s="435"/>
      <c r="E481" s="435"/>
      <c r="F481" s="435"/>
      <c r="G481" s="435"/>
      <c r="H481" s="435"/>
      <c r="I481" s="435"/>
      <c r="J481" s="435"/>
      <c r="K481" s="435"/>
      <c r="L481" s="8"/>
    </row>
    <row r="482" spans="1:12" ht="26.1" customHeight="1" x14ac:dyDescent="0.25">
      <c r="A482" s="436" t="str">
        <f>IF(ISERROR(VLOOKUP('Child Tracking Record Sheets'!#REF!,'Child Tracking Record Sheets'!#REF!,2,0)),"",VLOOKUP('Child Tracking Record Sheets'!#REF!,'Child Tracking Record Sheets'!#REF!,2,0))</f>
        <v/>
      </c>
      <c r="B482" s="436"/>
      <c r="C482" s="437" t="str">
        <f>IF(ISERROR(VLOOKUP('Child Tracking Record Sheets'!#REF!,'Class Record S5'!#REF!,2,0)),"",VLOOKUP('Child Tracking Record Sheets'!#REF!,'Class Record S5'!#REF!,2,0))</f>
        <v/>
      </c>
      <c r="D482" s="437"/>
      <c r="E482" s="437"/>
      <c r="F482" s="437"/>
      <c r="G482" s="437"/>
      <c r="H482" s="437"/>
      <c r="I482" s="437"/>
      <c r="J482" s="437"/>
      <c r="K482" s="437"/>
      <c r="L482" s="9"/>
    </row>
    <row r="483" spans="1:12" ht="11.1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</row>
    <row r="484" spans="1:12" ht="20.100000000000001" customHeight="1" x14ac:dyDescent="0.25">
      <c r="A484" s="429" t="s">
        <v>49</v>
      </c>
      <c r="B484" s="429"/>
      <c r="C484" s="429"/>
      <c r="D484" s="429"/>
      <c r="E484" s="429"/>
      <c r="F484" s="429"/>
      <c r="G484" s="429"/>
      <c r="H484" s="429"/>
      <c r="I484" s="429"/>
      <c r="J484" s="429"/>
      <c r="K484" s="429"/>
      <c r="L484" s="6" t="s">
        <v>43</v>
      </c>
    </row>
    <row r="485" spans="1:12" ht="26.1" customHeight="1" x14ac:dyDescent="0.25">
      <c r="A485" s="430" t="str">
        <f>IF(ISERROR(VLOOKUP('Child Tracking Record Sheets'!#REF!,'Child Tracking Record Sheets'!#REF!,2,0)),"",VLOOKUP('Child Tracking Record Sheets'!#REF!,'Child Tracking Record Sheets'!#REF!,2,0))</f>
        <v/>
      </c>
      <c r="B485" s="430"/>
      <c r="C485" s="431" t="str">
        <f>IF(ISERROR(VLOOKUP('Child Tracking Record Sheets'!#REF!,'Class Record S5'!#REF!,2,0)),"",VLOOKUP('Child Tracking Record Sheets'!#REF!,'Class Record S5'!#REF!,2,0))</f>
        <v/>
      </c>
      <c r="D485" s="431"/>
      <c r="E485" s="431"/>
      <c r="F485" s="431"/>
      <c r="G485" s="431"/>
      <c r="H485" s="431"/>
      <c r="I485" s="431"/>
      <c r="J485" s="431"/>
      <c r="K485" s="431"/>
      <c r="L485" s="7"/>
    </row>
    <row r="486" spans="1:12" ht="26.1" customHeight="1" x14ac:dyDescent="0.25">
      <c r="A486" s="434" t="str">
        <f>IF(ISERROR(VLOOKUP('Child Tracking Record Sheets'!#REF!,'Child Tracking Record Sheets'!#REF!,2,0)),"",VLOOKUP('Child Tracking Record Sheets'!#REF!,'Child Tracking Record Sheets'!#REF!,2,0))</f>
        <v/>
      </c>
      <c r="B486" s="434"/>
      <c r="C486" s="435" t="str">
        <f>IF(ISERROR(VLOOKUP('Child Tracking Record Sheets'!#REF!,'Class Record S5'!#REF!,2,0)),"",VLOOKUP('Child Tracking Record Sheets'!#REF!,'Class Record S5'!#REF!,2,0))</f>
        <v/>
      </c>
      <c r="D486" s="435"/>
      <c r="E486" s="435"/>
      <c r="F486" s="435"/>
      <c r="G486" s="435"/>
      <c r="H486" s="435"/>
      <c r="I486" s="435"/>
      <c r="J486" s="435"/>
      <c r="K486" s="435"/>
      <c r="L486" s="8"/>
    </row>
    <row r="487" spans="1:12" ht="26.1" customHeight="1" x14ac:dyDescent="0.25">
      <c r="A487" s="434" t="str">
        <f>IF(ISERROR(VLOOKUP('Child Tracking Record Sheets'!#REF!,'Child Tracking Record Sheets'!#REF!,2,0)),"",VLOOKUP('Child Tracking Record Sheets'!#REF!,'Child Tracking Record Sheets'!#REF!,2,0))</f>
        <v/>
      </c>
      <c r="B487" s="434"/>
      <c r="C487" s="435" t="str">
        <f>IF(ISERROR(VLOOKUP('Child Tracking Record Sheets'!#REF!,'Class Record S5'!#REF!,2,0)),"",VLOOKUP('Child Tracking Record Sheets'!#REF!,'Class Record S5'!#REF!,2,0))</f>
        <v/>
      </c>
      <c r="D487" s="435"/>
      <c r="E487" s="435"/>
      <c r="F487" s="435"/>
      <c r="G487" s="435"/>
      <c r="H487" s="435"/>
      <c r="I487" s="435"/>
      <c r="J487" s="435"/>
      <c r="K487" s="435"/>
      <c r="L487" s="8"/>
    </row>
    <row r="488" spans="1:12" ht="26.1" customHeight="1" x14ac:dyDescent="0.25">
      <c r="A488" s="436" t="str">
        <f>IF(ISERROR(VLOOKUP('Child Tracking Record Sheets'!#REF!,'Child Tracking Record Sheets'!#REF!,2,0)),"",VLOOKUP('Child Tracking Record Sheets'!#REF!,'Child Tracking Record Sheets'!#REF!,2,0))</f>
        <v/>
      </c>
      <c r="B488" s="436"/>
      <c r="C488" s="437" t="str">
        <f>IF(ISERROR(VLOOKUP('Child Tracking Record Sheets'!#REF!,'Class Record S5'!#REF!,2,0)),"",VLOOKUP('Child Tracking Record Sheets'!#REF!,'Class Record S5'!#REF!,2,0))</f>
        <v/>
      </c>
      <c r="D488" s="437"/>
      <c r="E488" s="437"/>
      <c r="F488" s="437"/>
      <c r="G488" s="437"/>
      <c r="H488" s="437"/>
      <c r="I488" s="437"/>
      <c r="J488" s="437"/>
      <c r="K488" s="437"/>
      <c r="L488" s="9"/>
    </row>
    <row r="489" spans="1:12" ht="11.1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</row>
    <row r="490" spans="1:12" ht="20.100000000000001" customHeight="1" x14ac:dyDescent="0.25">
      <c r="A490" s="438" t="s">
        <v>44</v>
      </c>
      <c r="B490" s="438"/>
      <c r="C490" s="438"/>
      <c r="D490" s="438"/>
      <c r="E490" s="438"/>
      <c r="F490" s="438"/>
      <c r="G490" s="438"/>
      <c r="H490" s="438"/>
      <c r="I490" s="438"/>
      <c r="J490" s="438"/>
      <c r="K490" s="439" t="s">
        <v>45</v>
      </c>
      <c r="L490" s="439"/>
    </row>
    <row r="491" spans="1:12" ht="20.100000000000001" customHeight="1" x14ac:dyDescent="0.25">
      <c r="A491" s="440"/>
      <c r="B491" s="440"/>
      <c r="C491" s="440"/>
      <c r="D491" s="440"/>
      <c r="E491" s="440"/>
      <c r="F491" s="440"/>
      <c r="G491" s="440"/>
      <c r="H491" s="440"/>
      <c r="I491" s="440"/>
      <c r="J491" s="440"/>
      <c r="K491" s="441" t="e">
        <f>'Class Record S5'!#REF!</f>
        <v>#REF!</v>
      </c>
      <c r="L491" s="441"/>
    </row>
    <row r="492" spans="1:12" ht="20.100000000000001" customHeight="1" x14ac:dyDescent="0.25">
      <c r="A492" s="440"/>
      <c r="B492" s="440"/>
      <c r="C492" s="440"/>
      <c r="D492" s="440"/>
      <c r="E492" s="440"/>
      <c r="F492" s="440"/>
      <c r="G492" s="440"/>
      <c r="H492" s="440"/>
      <c r="I492" s="440"/>
      <c r="J492" s="440"/>
      <c r="K492" s="441"/>
      <c r="L492" s="441"/>
    </row>
    <row r="493" spans="1:12" ht="20.100000000000001" customHeight="1" x14ac:dyDescent="0.25">
      <c r="A493" s="440"/>
      <c r="B493" s="440"/>
      <c r="C493" s="440"/>
      <c r="D493" s="440"/>
      <c r="E493" s="440"/>
      <c r="F493" s="440"/>
      <c r="G493" s="440"/>
      <c r="H493" s="440"/>
      <c r="I493" s="440"/>
      <c r="J493" s="440"/>
      <c r="K493" s="441"/>
      <c r="L493" s="441"/>
    </row>
    <row r="494" spans="1:12" ht="20.100000000000001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</row>
    <row r="495" spans="1:12" ht="20.100000000000001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</row>
    <row r="496" spans="1:12" ht="24.6" customHeight="1" x14ac:dyDescent="0.25">
      <c r="A496" s="423" t="e">
        <f>'Child Tracking Record Sheets'!$B$1:$F$1</f>
        <v>#VALUE!</v>
      </c>
      <c r="B496" s="423"/>
      <c r="C496" s="423"/>
      <c r="D496" s="423"/>
      <c r="E496" s="423"/>
      <c r="F496" s="423"/>
      <c r="G496" s="423"/>
      <c r="H496" s="423"/>
      <c r="I496" s="423"/>
      <c r="J496" s="423"/>
      <c r="K496" s="423"/>
      <c r="L496" s="423"/>
    </row>
    <row r="497" spans="1:12" ht="11.1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ht="12" customHeight="1" x14ac:dyDescent="0.25">
      <c r="A498" s="424" t="s">
        <v>17</v>
      </c>
      <c r="B498" s="424"/>
      <c r="C498" s="425">
        <f>'Class Record S5'!P$2</f>
        <v>0</v>
      </c>
      <c r="D498" s="425"/>
      <c r="E498" s="425"/>
      <c r="F498" s="425"/>
      <c r="G498" s="424" t="s">
        <v>18</v>
      </c>
      <c r="H498" s="426" t="e">
        <f>$H$3</f>
        <v>#REF!</v>
      </c>
      <c r="I498" s="426"/>
      <c r="J498" s="427" t="str">
        <f>'Class Record S5'!$C$2</f>
        <v>CLASS</v>
      </c>
      <c r="K498" s="427"/>
      <c r="L498" s="427"/>
    </row>
    <row r="499" spans="1:12" ht="12" customHeight="1" x14ac:dyDescent="0.25">
      <c r="A499" s="424"/>
      <c r="B499" s="424"/>
      <c r="C499" s="425"/>
      <c r="D499" s="425"/>
      <c r="E499" s="425"/>
      <c r="F499" s="425"/>
      <c r="G499" s="424"/>
      <c r="H499" s="426"/>
      <c r="I499" s="426"/>
      <c r="J499" s="427"/>
      <c r="K499" s="427"/>
      <c r="L499" s="427"/>
    </row>
    <row r="500" spans="1:12" ht="11.1" customHeight="1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</row>
    <row r="501" spans="1:12" ht="20.100000000000001" customHeight="1" x14ac:dyDescent="0.25">
      <c r="A501" s="417" t="s">
        <v>19</v>
      </c>
      <c r="B501" s="417"/>
      <c r="C501" s="417"/>
      <c r="D501" s="417"/>
      <c r="E501" s="418" t="s">
        <v>20</v>
      </c>
      <c r="F501" s="418"/>
      <c r="G501" s="418"/>
      <c r="H501" s="418"/>
      <c r="I501" s="419" t="s">
        <v>21</v>
      </c>
      <c r="J501" s="419"/>
      <c r="K501" s="419"/>
      <c r="L501" s="419"/>
    </row>
    <row r="502" spans="1:12" ht="20.100000000000001" customHeight="1" x14ac:dyDescent="0.25">
      <c r="A502" s="420" t="s">
        <v>22</v>
      </c>
      <c r="B502" s="420"/>
      <c r="C502" s="421" t="s">
        <v>23</v>
      </c>
      <c r="D502" s="421"/>
      <c r="E502" s="421" t="s">
        <v>24</v>
      </c>
      <c r="F502" s="421"/>
      <c r="G502" s="421" t="s">
        <v>25</v>
      </c>
      <c r="H502" s="421"/>
      <c r="I502" s="421" t="s">
        <v>26</v>
      </c>
      <c r="J502" s="421"/>
      <c r="K502" s="422" t="s">
        <v>27</v>
      </c>
      <c r="L502" s="422"/>
    </row>
    <row r="503" spans="1:12" ht="15" customHeight="1" x14ac:dyDescent="0.25">
      <c r="A503" s="433" t="s">
        <v>28</v>
      </c>
      <c r="B503" s="433"/>
      <c r="C503" s="433"/>
      <c r="D503" s="433"/>
      <c r="E503" s="433" t="s">
        <v>29</v>
      </c>
      <c r="F503" s="433"/>
      <c r="G503" s="433"/>
      <c r="H503" s="433"/>
      <c r="I503" s="433" t="s">
        <v>30</v>
      </c>
      <c r="J503" s="433"/>
      <c r="K503" s="433"/>
      <c r="L503" s="433"/>
    </row>
    <row r="504" spans="1:12" ht="15" customHeight="1" x14ac:dyDescent="0.25">
      <c r="A504" s="432" t="s">
        <v>31</v>
      </c>
      <c r="B504" s="432"/>
      <c r="C504" s="432"/>
      <c r="D504" s="432"/>
      <c r="E504" s="432" t="s">
        <v>32</v>
      </c>
      <c r="F504" s="432"/>
      <c r="G504" s="432"/>
      <c r="H504" s="432"/>
      <c r="I504" s="432" t="s">
        <v>33</v>
      </c>
      <c r="J504" s="432"/>
      <c r="K504" s="432"/>
      <c r="L504" s="432"/>
    </row>
    <row r="505" spans="1:12" ht="15" customHeight="1" x14ac:dyDescent="0.25">
      <c r="A505" s="432" t="s">
        <v>34</v>
      </c>
      <c r="B505" s="432"/>
      <c r="C505" s="432"/>
      <c r="D505" s="432"/>
      <c r="E505" s="432" t="s">
        <v>35</v>
      </c>
      <c r="F505" s="432"/>
      <c r="G505" s="432"/>
      <c r="H505" s="432"/>
      <c r="I505" s="432" t="s">
        <v>36</v>
      </c>
      <c r="J505" s="432"/>
      <c r="K505" s="432"/>
      <c r="L505" s="432"/>
    </row>
    <row r="506" spans="1:12" ht="15" customHeight="1" x14ac:dyDescent="0.25">
      <c r="A506" s="432" t="s">
        <v>37</v>
      </c>
      <c r="B506" s="432"/>
      <c r="C506" s="432"/>
      <c r="D506" s="432"/>
      <c r="E506" s="432" t="s">
        <v>38</v>
      </c>
      <c r="F506" s="432"/>
      <c r="G506" s="432"/>
      <c r="H506" s="432"/>
      <c r="I506" s="432" t="s">
        <v>39</v>
      </c>
      <c r="J506" s="432"/>
      <c r="K506" s="432"/>
      <c r="L506" s="432"/>
    </row>
    <row r="507" spans="1:12" ht="15" customHeight="1" x14ac:dyDescent="0.25">
      <c r="A507" s="428" t="s">
        <v>40</v>
      </c>
      <c r="B507" s="428"/>
      <c r="C507" s="428"/>
      <c r="D507" s="428"/>
      <c r="E507" s="428" t="s">
        <v>41</v>
      </c>
      <c r="F507" s="428"/>
      <c r="G507" s="428"/>
      <c r="H507" s="428"/>
      <c r="I507" s="428" t="s">
        <v>42</v>
      </c>
      <c r="J507" s="428"/>
      <c r="K507" s="428"/>
      <c r="L507" s="428"/>
    </row>
    <row r="508" spans="1:12" ht="11.1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</row>
    <row r="509" spans="1:12" ht="20.100000000000001" customHeight="1" x14ac:dyDescent="0.25">
      <c r="A509" s="429" t="s">
        <v>46</v>
      </c>
      <c r="B509" s="429"/>
      <c r="C509" s="429"/>
      <c r="D509" s="429"/>
      <c r="E509" s="429"/>
      <c r="F509" s="429"/>
      <c r="G509" s="429"/>
      <c r="H509" s="429"/>
      <c r="I509" s="429"/>
      <c r="J509" s="429"/>
      <c r="K509" s="429"/>
      <c r="L509" s="6" t="s">
        <v>43</v>
      </c>
    </row>
    <row r="510" spans="1:12" ht="26.1" customHeight="1" x14ac:dyDescent="0.25">
      <c r="A510" s="430" t="str">
        <f>IF(ISERROR(VLOOKUP('Child Tracking Record Sheets'!#REF!,'Child Tracking Record Sheets'!#REF!,2,0)),"",VLOOKUP('Child Tracking Record Sheets'!#REF!,'Child Tracking Record Sheets'!#REF!,2,0))</f>
        <v/>
      </c>
      <c r="B510" s="430"/>
      <c r="C510" s="431" t="str">
        <f>IF(ISERROR(VLOOKUP('Child Tracking Record Sheets'!#REF!,'Class Record S5'!#REF!,2,0)),"",VLOOKUP('Child Tracking Record Sheets'!#REF!,'Class Record S5'!#REF!,2,0))</f>
        <v/>
      </c>
      <c r="D510" s="431"/>
      <c r="E510" s="431"/>
      <c r="F510" s="431"/>
      <c r="G510" s="431"/>
      <c r="H510" s="431"/>
      <c r="I510" s="431"/>
      <c r="J510" s="431"/>
      <c r="K510" s="431"/>
      <c r="L510" s="7"/>
    </row>
    <row r="511" spans="1:12" ht="26.1" customHeight="1" x14ac:dyDescent="0.25">
      <c r="A511" s="434" t="str">
        <f>IF(ISERROR(VLOOKUP('Child Tracking Record Sheets'!#REF!,'Child Tracking Record Sheets'!#REF!,2,0)),"",VLOOKUP('Child Tracking Record Sheets'!#REF!,'Child Tracking Record Sheets'!#REF!,2,0))</f>
        <v/>
      </c>
      <c r="B511" s="434"/>
      <c r="C511" s="435" t="str">
        <f>IF(ISERROR(VLOOKUP('Child Tracking Record Sheets'!#REF!,'Class Record S5'!#REF!,2,0)),"",VLOOKUP('Child Tracking Record Sheets'!#REF!,'Class Record S5'!#REF!,2,0))</f>
        <v/>
      </c>
      <c r="D511" s="435"/>
      <c r="E511" s="435"/>
      <c r="F511" s="435"/>
      <c r="G511" s="435"/>
      <c r="H511" s="435"/>
      <c r="I511" s="435"/>
      <c r="J511" s="435"/>
      <c r="K511" s="435"/>
      <c r="L511" s="8"/>
    </row>
    <row r="512" spans="1:12" ht="26.1" customHeight="1" x14ac:dyDescent="0.25">
      <c r="A512" s="434" t="str">
        <f>IF(ISERROR(VLOOKUP('Child Tracking Record Sheets'!#REF!,'Child Tracking Record Sheets'!#REF!,2,0)),"",VLOOKUP('Child Tracking Record Sheets'!#REF!,'Child Tracking Record Sheets'!#REF!,2,0))</f>
        <v/>
      </c>
      <c r="B512" s="434"/>
      <c r="C512" s="435" t="str">
        <f>IF(ISERROR(VLOOKUP('Child Tracking Record Sheets'!#REF!,'Class Record S5'!#REF!,2,0)),"",VLOOKUP('Child Tracking Record Sheets'!#REF!,'Class Record S5'!#REF!,2,0))</f>
        <v/>
      </c>
      <c r="D512" s="435"/>
      <c r="E512" s="435"/>
      <c r="F512" s="435"/>
      <c r="G512" s="435"/>
      <c r="H512" s="435"/>
      <c r="I512" s="435"/>
      <c r="J512" s="435"/>
      <c r="K512" s="435"/>
      <c r="L512" s="8"/>
    </row>
    <row r="513" spans="1:12" ht="26.1" customHeight="1" x14ac:dyDescent="0.25">
      <c r="A513" s="436" t="str">
        <f>IF(ISERROR(VLOOKUP('Child Tracking Record Sheets'!#REF!,'Child Tracking Record Sheets'!#REF!,2,0)),"",VLOOKUP('Child Tracking Record Sheets'!#REF!,'Child Tracking Record Sheets'!#REF!,2,0))</f>
        <v/>
      </c>
      <c r="B513" s="436"/>
      <c r="C513" s="437" t="str">
        <f>IF(ISERROR(VLOOKUP('Child Tracking Record Sheets'!#REF!,'Class Record S5'!#REF!,2,0)),"",VLOOKUP('Child Tracking Record Sheets'!#REF!,'Class Record S5'!#REF!,2,0))</f>
        <v/>
      </c>
      <c r="D513" s="437"/>
      <c r="E513" s="437"/>
      <c r="F513" s="437"/>
      <c r="G513" s="437"/>
      <c r="H513" s="437"/>
      <c r="I513" s="437"/>
      <c r="J513" s="437"/>
      <c r="K513" s="437"/>
      <c r="L513" s="9"/>
    </row>
    <row r="514" spans="1:12" ht="11.1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</row>
    <row r="515" spans="1:12" ht="20.100000000000001" customHeight="1" x14ac:dyDescent="0.25">
      <c r="A515" s="429" t="s">
        <v>47</v>
      </c>
      <c r="B515" s="429"/>
      <c r="C515" s="429"/>
      <c r="D515" s="429"/>
      <c r="E515" s="429"/>
      <c r="F515" s="429"/>
      <c r="G515" s="429"/>
      <c r="H515" s="429"/>
      <c r="I515" s="429"/>
      <c r="J515" s="429"/>
      <c r="K515" s="429"/>
      <c r="L515" s="6" t="s">
        <v>43</v>
      </c>
    </row>
    <row r="516" spans="1:12" ht="26.1" customHeight="1" x14ac:dyDescent="0.25">
      <c r="A516" s="430" t="str">
        <f>IF(ISERROR(VLOOKUP('Child Tracking Record Sheets'!#REF!,'Child Tracking Record Sheets'!#REF!,2,0)),"",VLOOKUP('Child Tracking Record Sheets'!#REF!,'Child Tracking Record Sheets'!#REF!,2,0))</f>
        <v/>
      </c>
      <c r="B516" s="430"/>
      <c r="C516" s="431" t="str">
        <f>IF(ISERROR(VLOOKUP('Child Tracking Record Sheets'!#REF!,'Class Record S5'!#REF!,2,0)),"",VLOOKUP('Child Tracking Record Sheets'!#REF!,'Class Record S5'!#REF!,2,0))</f>
        <v/>
      </c>
      <c r="D516" s="431"/>
      <c r="E516" s="431"/>
      <c r="F516" s="431"/>
      <c r="G516" s="431"/>
      <c r="H516" s="431"/>
      <c r="I516" s="431"/>
      <c r="J516" s="431"/>
      <c r="K516" s="431"/>
      <c r="L516" s="7"/>
    </row>
    <row r="517" spans="1:12" ht="26.1" customHeight="1" x14ac:dyDescent="0.25">
      <c r="A517" s="434" t="str">
        <f>IF(ISERROR(VLOOKUP('Child Tracking Record Sheets'!#REF!,'Child Tracking Record Sheets'!#REF!,2,0)),"",VLOOKUP('Child Tracking Record Sheets'!#REF!,'Child Tracking Record Sheets'!#REF!,2,0))</f>
        <v/>
      </c>
      <c r="B517" s="434"/>
      <c r="C517" s="435" t="str">
        <f>IF(ISERROR(VLOOKUP('Child Tracking Record Sheets'!#REF!,'Class Record S5'!#REF!,2,0)),"",VLOOKUP('Child Tracking Record Sheets'!#REF!,'Class Record S5'!#REF!,2,0))</f>
        <v/>
      </c>
      <c r="D517" s="435"/>
      <c r="E517" s="435"/>
      <c r="F517" s="435"/>
      <c r="G517" s="435"/>
      <c r="H517" s="435"/>
      <c r="I517" s="435"/>
      <c r="J517" s="435"/>
      <c r="K517" s="435"/>
      <c r="L517" s="8"/>
    </row>
    <row r="518" spans="1:12" ht="26.1" customHeight="1" x14ac:dyDescent="0.25">
      <c r="A518" s="434" t="str">
        <f>IF(ISERROR(VLOOKUP('Child Tracking Record Sheets'!#REF!,'Child Tracking Record Sheets'!#REF!,2,0)),"",VLOOKUP('Child Tracking Record Sheets'!#REF!,'Child Tracking Record Sheets'!#REF!,2,0))</f>
        <v/>
      </c>
      <c r="B518" s="434"/>
      <c r="C518" s="435" t="str">
        <f>IF(ISERROR(VLOOKUP('Child Tracking Record Sheets'!#REF!,'Class Record S5'!#REF!,2,0)),"",VLOOKUP('Child Tracking Record Sheets'!#REF!,'Class Record S5'!#REF!,2,0))</f>
        <v/>
      </c>
      <c r="D518" s="435"/>
      <c r="E518" s="435"/>
      <c r="F518" s="435"/>
      <c r="G518" s="435"/>
      <c r="H518" s="435"/>
      <c r="I518" s="435"/>
      <c r="J518" s="435"/>
      <c r="K518" s="435"/>
      <c r="L518" s="8"/>
    </row>
    <row r="519" spans="1:12" ht="26.1" customHeight="1" x14ac:dyDescent="0.25">
      <c r="A519" s="434" t="str">
        <f>IF(ISERROR(VLOOKUP('Child Tracking Record Sheets'!#REF!,'Child Tracking Record Sheets'!#REF!,2,0)),"",VLOOKUP('Child Tracking Record Sheets'!#REF!,'Child Tracking Record Sheets'!#REF!,2,0))</f>
        <v/>
      </c>
      <c r="B519" s="434"/>
      <c r="C519" s="435" t="str">
        <f>IF(ISERROR(VLOOKUP('Child Tracking Record Sheets'!#REF!,'Class Record S5'!#REF!,2,0)),"",VLOOKUP('Child Tracking Record Sheets'!#REF!,'Class Record S5'!#REF!,2,0))</f>
        <v/>
      </c>
      <c r="D519" s="435"/>
      <c r="E519" s="435"/>
      <c r="F519" s="435"/>
      <c r="G519" s="435"/>
      <c r="H519" s="435"/>
      <c r="I519" s="435"/>
      <c r="J519" s="435"/>
      <c r="K519" s="435"/>
      <c r="L519" s="8"/>
    </row>
    <row r="520" spans="1:12" ht="26.1" customHeight="1" x14ac:dyDescent="0.25">
      <c r="A520" s="436" t="str">
        <f>IF(ISERROR(VLOOKUP('Child Tracking Record Sheets'!#REF!,'Child Tracking Record Sheets'!#REF!,2,0)),"",VLOOKUP('Child Tracking Record Sheets'!#REF!,'Child Tracking Record Sheets'!#REF!,2,0))</f>
        <v/>
      </c>
      <c r="B520" s="436"/>
      <c r="C520" s="437" t="str">
        <f>IF(ISERROR(VLOOKUP('Child Tracking Record Sheets'!#REF!,'Class Record S5'!#REF!,2,0)),"",VLOOKUP('Child Tracking Record Sheets'!#REF!,'Class Record S5'!#REF!,2,0))</f>
        <v/>
      </c>
      <c r="D520" s="437"/>
      <c r="E520" s="437"/>
      <c r="F520" s="437"/>
      <c r="G520" s="437"/>
      <c r="H520" s="437"/>
      <c r="I520" s="437"/>
      <c r="J520" s="437"/>
      <c r="K520" s="437"/>
      <c r="L520" s="9"/>
    </row>
    <row r="521" spans="1:12" ht="11.1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</row>
    <row r="522" spans="1:12" ht="20.100000000000001" customHeight="1" x14ac:dyDescent="0.25">
      <c r="A522" s="429" t="s">
        <v>48</v>
      </c>
      <c r="B522" s="429"/>
      <c r="C522" s="429"/>
      <c r="D522" s="429"/>
      <c r="E522" s="429"/>
      <c r="F522" s="429"/>
      <c r="G522" s="429"/>
      <c r="H522" s="429"/>
      <c r="I522" s="429"/>
      <c r="J522" s="429"/>
      <c r="K522" s="429"/>
      <c r="L522" s="6" t="s">
        <v>43</v>
      </c>
    </row>
    <row r="523" spans="1:12" ht="26.1" customHeight="1" x14ac:dyDescent="0.25">
      <c r="A523" s="430" t="str">
        <f>IF(ISERROR(VLOOKUP('Child Tracking Record Sheets'!#REF!,'Child Tracking Record Sheets'!#REF!,2,0)),"",VLOOKUP('Child Tracking Record Sheets'!#REF!,'Child Tracking Record Sheets'!#REF!,2,0))</f>
        <v/>
      </c>
      <c r="B523" s="430"/>
      <c r="C523" s="431" t="str">
        <f>IF(ISERROR(VLOOKUP('Child Tracking Record Sheets'!#REF!,'Class Record S5'!#REF!,2,0)),"",VLOOKUP('Child Tracking Record Sheets'!#REF!,'Class Record S5'!#REF!,2,0))</f>
        <v/>
      </c>
      <c r="D523" s="431"/>
      <c r="E523" s="431"/>
      <c r="F523" s="431"/>
      <c r="G523" s="431"/>
      <c r="H523" s="431"/>
      <c r="I523" s="431"/>
      <c r="J523" s="431"/>
      <c r="K523" s="431"/>
      <c r="L523" s="7"/>
    </row>
    <row r="524" spans="1:12" ht="26.1" customHeight="1" x14ac:dyDescent="0.25">
      <c r="A524" s="434" t="str">
        <f>IF(ISERROR(VLOOKUP('Child Tracking Record Sheets'!#REF!,'Child Tracking Record Sheets'!#REF!,2,0)),"",VLOOKUP('Child Tracking Record Sheets'!#REF!,'Child Tracking Record Sheets'!#REF!,2,0))</f>
        <v/>
      </c>
      <c r="B524" s="434"/>
      <c r="C524" s="435" t="str">
        <f>IF(ISERROR(VLOOKUP('Child Tracking Record Sheets'!#REF!,'Class Record S5'!#REF!,2,0)),"",VLOOKUP('Child Tracking Record Sheets'!#REF!,'Class Record S5'!#REF!,2,0))</f>
        <v/>
      </c>
      <c r="D524" s="435"/>
      <c r="E524" s="435"/>
      <c r="F524" s="435"/>
      <c r="G524" s="435"/>
      <c r="H524" s="435"/>
      <c r="I524" s="435"/>
      <c r="J524" s="435"/>
      <c r="K524" s="435"/>
      <c r="L524" s="8"/>
    </row>
    <row r="525" spans="1:12" ht="26.1" customHeight="1" x14ac:dyDescent="0.25">
      <c r="A525" s="434" t="str">
        <f>IF(ISERROR(VLOOKUP('Child Tracking Record Sheets'!#REF!,'Child Tracking Record Sheets'!#REF!,2,0)),"",VLOOKUP('Child Tracking Record Sheets'!#REF!,'Child Tracking Record Sheets'!#REF!,2,0))</f>
        <v/>
      </c>
      <c r="B525" s="434"/>
      <c r="C525" s="435" t="str">
        <f>IF(ISERROR(VLOOKUP('Child Tracking Record Sheets'!#REF!,'Class Record S5'!#REF!,2,0)),"",VLOOKUP('Child Tracking Record Sheets'!#REF!,'Class Record S5'!#REF!,2,0))</f>
        <v/>
      </c>
      <c r="D525" s="435"/>
      <c r="E525" s="435"/>
      <c r="F525" s="435"/>
      <c r="G525" s="435"/>
      <c r="H525" s="435"/>
      <c r="I525" s="435"/>
      <c r="J525" s="435"/>
      <c r="K525" s="435"/>
      <c r="L525" s="8"/>
    </row>
    <row r="526" spans="1:12" ht="26.1" customHeight="1" x14ac:dyDescent="0.25">
      <c r="A526" s="434" t="str">
        <f>IF(ISERROR(VLOOKUP('Child Tracking Record Sheets'!#REF!,'Child Tracking Record Sheets'!#REF!,2,0)),"",VLOOKUP('Child Tracking Record Sheets'!#REF!,'Child Tracking Record Sheets'!#REF!,2,0))</f>
        <v/>
      </c>
      <c r="B526" s="434"/>
      <c r="C526" s="435" t="str">
        <f>IF(ISERROR(VLOOKUP('Child Tracking Record Sheets'!#REF!,'Class Record S5'!#REF!,2,0)),"",VLOOKUP('Child Tracking Record Sheets'!#REF!,'Class Record S5'!#REF!,2,0))</f>
        <v/>
      </c>
      <c r="D526" s="435"/>
      <c r="E526" s="435"/>
      <c r="F526" s="435"/>
      <c r="G526" s="435"/>
      <c r="H526" s="435"/>
      <c r="I526" s="435"/>
      <c r="J526" s="435"/>
      <c r="K526" s="435"/>
      <c r="L526" s="8"/>
    </row>
    <row r="527" spans="1:12" ht="26.1" customHeight="1" x14ac:dyDescent="0.25">
      <c r="A527" s="436" t="str">
        <f>IF(ISERROR(VLOOKUP('Child Tracking Record Sheets'!#REF!,'Child Tracking Record Sheets'!#REF!,2,0)),"",VLOOKUP('Child Tracking Record Sheets'!#REF!,'Child Tracking Record Sheets'!#REF!,2,0))</f>
        <v/>
      </c>
      <c r="B527" s="436"/>
      <c r="C527" s="437" t="str">
        <f>IF(ISERROR(VLOOKUP('Child Tracking Record Sheets'!#REF!,'Class Record S5'!#REF!,2,0)),"",VLOOKUP('Child Tracking Record Sheets'!#REF!,'Class Record S5'!#REF!,2,0))</f>
        <v/>
      </c>
      <c r="D527" s="437"/>
      <c r="E527" s="437"/>
      <c r="F527" s="437"/>
      <c r="G527" s="437"/>
      <c r="H527" s="437"/>
      <c r="I527" s="437"/>
      <c r="J527" s="437"/>
      <c r="K527" s="437"/>
      <c r="L527" s="9"/>
    </row>
    <row r="528" spans="1:12" ht="11.1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</row>
    <row r="529" spans="1:12" ht="20.100000000000001" customHeight="1" x14ac:dyDescent="0.25">
      <c r="A529" s="429" t="s">
        <v>49</v>
      </c>
      <c r="B529" s="429"/>
      <c r="C529" s="429"/>
      <c r="D529" s="429"/>
      <c r="E529" s="429"/>
      <c r="F529" s="429"/>
      <c r="G529" s="429"/>
      <c r="H529" s="429"/>
      <c r="I529" s="429"/>
      <c r="J529" s="429"/>
      <c r="K529" s="429"/>
      <c r="L529" s="6" t="s">
        <v>43</v>
      </c>
    </row>
    <row r="530" spans="1:12" ht="26.1" customHeight="1" x14ac:dyDescent="0.25">
      <c r="A530" s="430" t="str">
        <f>IF(ISERROR(VLOOKUP('Child Tracking Record Sheets'!#REF!,'Child Tracking Record Sheets'!#REF!,2,0)),"",VLOOKUP('Child Tracking Record Sheets'!#REF!,'Child Tracking Record Sheets'!#REF!,2,0))</f>
        <v/>
      </c>
      <c r="B530" s="430"/>
      <c r="C530" s="431" t="str">
        <f>IF(ISERROR(VLOOKUP('Child Tracking Record Sheets'!#REF!,'Class Record S5'!#REF!,2,0)),"",VLOOKUP('Child Tracking Record Sheets'!#REF!,'Class Record S5'!#REF!,2,0))</f>
        <v/>
      </c>
      <c r="D530" s="431"/>
      <c r="E530" s="431"/>
      <c r="F530" s="431"/>
      <c r="G530" s="431"/>
      <c r="H530" s="431"/>
      <c r="I530" s="431"/>
      <c r="J530" s="431"/>
      <c r="K530" s="431"/>
      <c r="L530" s="7"/>
    </row>
    <row r="531" spans="1:12" ht="26.1" customHeight="1" x14ac:dyDescent="0.25">
      <c r="A531" s="434" t="str">
        <f>IF(ISERROR(VLOOKUP('Child Tracking Record Sheets'!#REF!,'Child Tracking Record Sheets'!#REF!,2,0)),"",VLOOKUP('Child Tracking Record Sheets'!#REF!,'Child Tracking Record Sheets'!#REF!,2,0))</f>
        <v/>
      </c>
      <c r="B531" s="434"/>
      <c r="C531" s="435" t="str">
        <f>IF(ISERROR(VLOOKUP('Child Tracking Record Sheets'!#REF!,'Class Record S5'!#REF!,2,0)),"",VLOOKUP('Child Tracking Record Sheets'!#REF!,'Class Record S5'!#REF!,2,0))</f>
        <v/>
      </c>
      <c r="D531" s="435"/>
      <c r="E531" s="435"/>
      <c r="F531" s="435"/>
      <c r="G531" s="435"/>
      <c r="H531" s="435"/>
      <c r="I531" s="435"/>
      <c r="J531" s="435"/>
      <c r="K531" s="435"/>
      <c r="L531" s="8"/>
    </row>
    <row r="532" spans="1:12" ht="26.1" customHeight="1" x14ac:dyDescent="0.25">
      <c r="A532" s="434" t="str">
        <f>IF(ISERROR(VLOOKUP('Child Tracking Record Sheets'!#REF!,'Child Tracking Record Sheets'!#REF!,2,0)),"",VLOOKUP('Child Tracking Record Sheets'!#REF!,'Child Tracking Record Sheets'!#REF!,2,0))</f>
        <v/>
      </c>
      <c r="B532" s="434"/>
      <c r="C532" s="435" t="str">
        <f>IF(ISERROR(VLOOKUP('Child Tracking Record Sheets'!#REF!,'Class Record S5'!#REF!,2,0)),"",VLOOKUP('Child Tracking Record Sheets'!#REF!,'Class Record S5'!#REF!,2,0))</f>
        <v/>
      </c>
      <c r="D532" s="435"/>
      <c r="E532" s="435"/>
      <c r="F532" s="435"/>
      <c r="G532" s="435"/>
      <c r="H532" s="435"/>
      <c r="I532" s="435"/>
      <c r="J532" s="435"/>
      <c r="K532" s="435"/>
      <c r="L532" s="8"/>
    </row>
    <row r="533" spans="1:12" ht="26.1" customHeight="1" x14ac:dyDescent="0.25">
      <c r="A533" s="436" t="str">
        <f>IF(ISERROR(VLOOKUP('Child Tracking Record Sheets'!#REF!,'Child Tracking Record Sheets'!#REF!,2,0)),"",VLOOKUP('Child Tracking Record Sheets'!#REF!,'Child Tracking Record Sheets'!#REF!,2,0))</f>
        <v/>
      </c>
      <c r="B533" s="436"/>
      <c r="C533" s="437" t="str">
        <f>IF(ISERROR(VLOOKUP('Child Tracking Record Sheets'!#REF!,'Class Record S5'!#REF!,2,0)),"",VLOOKUP('Child Tracking Record Sheets'!#REF!,'Class Record S5'!#REF!,2,0))</f>
        <v/>
      </c>
      <c r="D533" s="437"/>
      <c r="E533" s="437"/>
      <c r="F533" s="437"/>
      <c r="G533" s="437"/>
      <c r="H533" s="437"/>
      <c r="I533" s="437"/>
      <c r="J533" s="437"/>
      <c r="K533" s="437"/>
      <c r="L533" s="9"/>
    </row>
    <row r="534" spans="1:12" ht="11.1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</row>
    <row r="535" spans="1:12" ht="20.100000000000001" customHeight="1" x14ac:dyDescent="0.25">
      <c r="A535" s="438" t="s">
        <v>44</v>
      </c>
      <c r="B535" s="438"/>
      <c r="C535" s="438"/>
      <c r="D535" s="438"/>
      <c r="E535" s="438"/>
      <c r="F535" s="438"/>
      <c r="G535" s="438"/>
      <c r="H535" s="438"/>
      <c r="I535" s="438"/>
      <c r="J535" s="438"/>
      <c r="K535" s="439" t="s">
        <v>45</v>
      </c>
      <c r="L535" s="439"/>
    </row>
    <row r="536" spans="1:12" ht="20.100000000000001" customHeight="1" x14ac:dyDescent="0.25">
      <c r="A536" s="440"/>
      <c r="B536" s="440"/>
      <c r="C536" s="440"/>
      <c r="D536" s="440"/>
      <c r="E536" s="440"/>
      <c r="F536" s="440"/>
      <c r="G536" s="440"/>
      <c r="H536" s="440"/>
      <c r="I536" s="440"/>
      <c r="J536" s="440"/>
      <c r="K536" s="441" t="e">
        <f>'Class Record S5'!#REF!</f>
        <v>#REF!</v>
      </c>
      <c r="L536" s="441"/>
    </row>
    <row r="537" spans="1:12" ht="20.100000000000001" customHeight="1" x14ac:dyDescent="0.25">
      <c r="A537" s="440"/>
      <c r="B537" s="440"/>
      <c r="C537" s="440"/>
      <c r="D537" s="440"/>
      <c r="E537" s="440"/>
      <c r="F537" s="440"/>
      <c r="G537" s="440"/>
      <c r="H537" s="440"/>
      <c r="I537" s="440"/>
      <c r="J537" s="440"/>
      <c r="K537" s="441"/>
      <c r="L537" s="441"/>
    </row>
    <row r="538" spans="1:12" ht="20.100000000000001" customHeight="1" x14ac:dyDescent="0.25">
      <c r="A538" s="440"/>
      <c r="B538" s="440"/>
      <c r="C538" s="440"/>
      <c r="D538" s="440"/>
      <c r="E538" s="440"/>
      <c r="F538" s="440"/>
      <c r="G538" s="440"/>
      <c r="H538" s="440"/>
      <c r="I538" s="440"/>
      <c r="J538" s="440"/>
      <c r="K538" s="441"/>
      <c r="L538" s="441"/>
    </row>
    <row r="539" spans="1:12" ht="20.100000000000001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</row>
    <row r="540" spans="1:12" ht="20.100000000000001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</row>
    <row r="541" spans="1:12" ht="24.6" customHeight="1" x14ac:dyDescent="0.25">
      <c r="A541" s="423" t="e">
        <f>'Child Tracking Record Sheets'!$B$1:$F$1</f>
        <v>#VALUE!</v>
      </c>
      <c r="B541" s="423"/>
      <c r="C541" s="423"/>
      <c r="D541" s="423"/>
      <c r="E541" s="423"/>
      <c r="F541" s="423"/>
      <c r="G541" s="423"/>
      <c r="H541" s="423"/>
      <c r="I541" s="423"/>
      <c r="J541" s="423"/>
      <c r="K541" s="423"/>
      <c r="L541" s="423"/>
    </row>
    <row r="542" spans="1:12" ht="11.1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ht="12" customHeight="1" x14ac:dyDescent="0.25">
      <c r="A543" s="424" t="s">
        <v>17</v>
      </c>
      <c r="B543" s="424"/>
      <c r="C543" s="425">
        <f>'Class Record S5'!Q$2</f>
        <v>0</v>
      </c>
      <c r="D543" s="425"/>
      <c r="E543" s="425"/>
      <c r="F543" s="425"/>
      <c r="G543" s="424" t="s">
        <v>18</v>
      </c>
      <c r="H543" s="426" t="e">
        <f>$H$3</f>
        <v>#REF!</v>
      </c>
      <c r="I543" s="426"/>
      <c r="J543" s="427" t="str">
        <f>'Class Record S5'!$C$2</f>
        <v>CLASS</v>
      </c>
      <c r="K543" s="427"/>
      <c r="L543" s="427"/>
    </row>
    <row r="544" spans="1:12" ht="12" customHeight="1" x14ac:dyDescent="0.25">
      <c r="A544" s="424"/>
      <c r="B544" s="424"/>
      <c r="C544" s="425"/>
      <c r="D544" s="425"/>
      <c r="E544" s="425"/>
      <c r="F544" s="425"/>
      <c r="G544" s="424"/>
      <c r="H544" s="426"/>
      <c r="I544" s="426"/>
      <c r="J544" s="427"/>
      <c r="K544" s="427"/>
      <c r="L544" s="427"/>
    </row>
    <row r="545" spans="1:12" ht="11.1" customHeight="1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</row>
    <row r="546" spans="1:12" ht="20.100000000000001" customHeight="1" x14ac:dyDescent="0.25">
      <c r="A546" s="417" t="s">
        <v>19</v>
      </c>
      <c r="B546" s="417"/>
      <c r="C546" s="417"/>
      <c r="D546" s="417"/>
      <c r="E546" s="418" t="s">
        <v>20</v>
      </c>
      <c r="F546" s="418"/>
      <c r="G546" s="418"/>
      <c r="H546" s="418"/>
      <c r="I546" s="419" t="s">
        <v>21</v>
      </c>
      <c r="J546" s="419"/>
      <c r="K546" s="419"/>
      <c r="L546" s="419"/>
    </row>
    <row r="547" spans="1:12" ht="20.100000000000001" customHeight="1" x14ac:dyDescent="0.25">
      <c r="A547" s="420" t="s">
        <v>22</v>
      </c>
      <c r="B547" s="420"/>
      <c r="C547" s="421" t="s">
        <v>23</v>
      </c>
      <c r="D547" s="421"/>
      <c r="E547" s="421" t="s">
        <v>24</v>
      </c>
      <c r="F547" s="421"/>
      <c r="G547" s="421" t="s">
        <v>25</v>
      </c>
      <c r="H547" s="421"/>
      <c r="I547" s="421" t="s">
        <v>26</v>
      </c>
      <c r="J547" s="421"/>
      <c r="K547" s="422" t="s">
        <v>27</v>
      </c>
      <c r="L547" s="422"/>
    </row>
    <row r="548" spans="1:12" ht="15" customHeight="1" x14ac:dyDescent="0.25">
      <c r="A548" s="433" t="s">
        <v>28</v>
      </c>
      <c r="B548" s="433"/>
      <c r="C548" s="433"/>
      <c r="D548" s="433"/>
      <c r="E548" s="433" t="s">
        <v>29</v>
      </c>
      <c r="F548" s="433"/>
      <c r="G548" s="433"/>
      <c r="H548" s="433"/>
      <c r="I548" s="433" t="s">
        <v>30</v>
      </c>
      <c r="J548" s="433"/>
      <c r="K548" s="433"/>
      <c r="L548" s="433"/>
    </row>
    <row r="549" spans="1:12" ht="15" customHeight="1" x14ac:dyDescent="0.25">
      <c r="A549" s="432" t="s">
        <v>31</v>
      </c>
      <c r="B549" s="432"/>
      <c r="C549" s="432"/>
      <c r="D549" s="432"/>
      <c r="E549" s="432" t="s">
        <v>32</v>
      </c>
      <c r="F549" s="432"/>
      <c r="G549" s="432"/>
      <c r="H549" s="432"/>
      <c r="I549" s="432" t="s">
        <v>33</v>
      </c>
      <c r="J549" s="432"/>
      <c r="K549" s="432"/>
      <c r="L549" s="432"/>
    </row>
    <row r="550" spans="1:12" ht="15" customHeight="1" x14ac:dyDescent="0.25">
      <c r="A550" s="432" t="s">
        <v>34</v>
      </c>
      <c r="B550" s="432"/>
      <c r="C550" s="432"/>
      <c r="D550" s="432"/>
      <c r="E550" s="432" t="s">
        <v>35</v>
      </c>
      <c r="F550" s="432"/>
      <c r="G550" s="432"/>
      <c r="H550" s="432"/>
      <c r="I550" s="432" t="s">
        <v>36</v>
      </c>
      <c r="J550" s="432"/>
      <c r="K550" s="432"/>
      <c r="L550" s="432"/>
    </row>
    <row r="551" spans="1:12" ht="15" customHeight="1" x14ac:dyDescent="0.25">
      <c r="A551" s="432" t="s">
        <v>37</v>
      </c>
      <c r="B551" s="432"/>
      <c r="C551" s="432"/>
      <c r="D551" s="432"/>
      <c r="E551" s="432" t="s">
        <v>38</v>
      </c>
      <c r="F551" s="432"/>
      <c r="G551" s="432"/>
      <c r="H551" s="432"/>
      <c r="I551" s="432" t="s">
        <v>39</v>
      </c>
      <c r="J551" s="432"/>
      <c r="K551" s="432"/>
      <c r="L551" s="432"/>
    </row>
    <row r="552" spans="1:12" ht="15" customHeight="1" x14ac:dyDescent="0.25">
      <c r="A552" s="428" t="s">
        <v>40</v>
      </c>
      <c r="B552" s="428"/>
      <c r="C552" s="428"/>
      <c r="D552" s="428"/>
      <c r="E552" s="428" t="s">
        <v>41</v>
      </c>
      <c r="F552" s="428"/>
      <c r="G552" s="428"/>
      <c r="H552" s="428"/>
      <c r="I552" s="428" t="s">
        <v>42</v>
      </c>
      <c r="J552" s="428"/>
      <c r="K552" s="428"/>
      <c r="L552" s="428"/>
    </row>
    <row r="553" spans="1:12" ht="11.1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</row>
    <row r="554" spans="1:12" ht="20.100000000000001" customHeight="1" x14ac:dyDescent="0.25">
      <c r="A554" s="429" t="s">
        <v>46</v>
      </c>
      <c r="B554" s="429"/>
      <c r="C554" s="429"/>
      <c r="D554" s="429"/>
      <c r="E554" s="429"/>
      <c r="F554" s="429"/>
      <c r="G554" s="429"/>
      <c r="H554" s="429"/>
      <c r="I554" s="429"/>
      <c r="J554" s="429"/>
      <c r="K554" s="429"/>
      <c r="L554" s="6" t="s">
        <v>43</v>
      </c>
    </row>
    <row r="555" spans="1:12" ht="26.1" customHeight="1" x14ac:dyDescent="0.25">
      <c r="A555" s="430" t="str">
        <f>IF(ISERROR(VLOOKUP('Child Tracking Record Sheets'!#REF!,'Child Tracking Record Sheets'!#REF!,2,0)),"",VLOOKUP('Child Tracking Record Sheets'!#REF!,'Child Tracking Record Sheets'!#REF!,2,0))</f>
        <v/>
      </c>
      <c r="B555" s="430"/>
      <c r="C555" s="431" t="str">
        <f>IF(ISERROR(VLOOKUP('Child Tracking Record Sheets'!#REF!,'Class Record S5'!#REF!,2,0)),"",VLOOKUP('Child Tracking Record Sheets'!#REF!,'Class Record S5'!#REF!,2,0))</f>
        <v/>
      </c>
      <c r="D555" s="431"/>
      <c r="E555" s="431"/>
      <c r="F555" s="431"/>
      <c r="G555" s="431"/>
      <c r="H555" s="431"/>
      <c r="I555" s="431"/>
      <c r="J555" s="431"/>
      <c r="K555" s="431"/>
      <c r="L555" s="7"/>
    </row>
    <row r="556" spans="1:12" ht="26.1" customHeight="1" x14ac:dyDescent="0.25">
      <c r="A556" s="434" t="str">
        <f>IF(ISERROR(VLOOKUP('Child Tracking Record Sheets'!#REF!,'Child Tracking Record Sheets'!#REF!,2,0)),"",VLOOKUP('Child Tracking Record Sheets'!#REF!,'Child Tracking Record Sheets'!#REF!,2,0))</f>
        <v/>
      </c>
      <c r="B556" s="434"/>
      <c r="C556" s="435" t="str">
        <f>IF(ISERROR(VLOOKUP('Child Tracking Record Sheets'!#REF!,'Class Record S5'!#REF!,2,0)),"",VLOOKUP('Child Tracking Record Sheets'!#REF!,'Class Record S5'!#REF!,2,0))</f>
        <v/>
      </c>
      <c r="D556" s="435"/>
      <c r="E556" s="435"/>
      <c r="F556" s="435"/>
      <c r="G556" s="435"/>
      <c r="H556" s="435"/>
      <c r="I556" s="435"/>
      <c r="J556" s="435"/>
      <c r="K556" s="435"/>
      <c r="L556" s="8"/>
    </row>
    <row r="557" spans="1:12" ht="26.1" customHeight="1" x14ac:dyDescent="0.25">
      <c r="A557" s="434" t="str">
        <f>IF(ISERROR(VLOOKUP('Child Tracking Record Sheets'!#REF!,'Child Tracking Record Sheets'!#REF!,2,0)),"",VLOOKUP('Child Tracking Record Sheets'!#REF!,'Child Tracking Record Sheets'!#REF!,2,0))</f>
        <v/>
      </c>
      <c r="B557" s="434"/>
      <c r="C557" s="435" t="str">
        <f>IF(ISERROR(VLOOKUP('Child Tracking Record Sheets'!#REF!,'Class Record S5'!#REF!,2,0)),"",VLOOKUP('Child Tracking Record Sheets'!#REF!,'Class Record S5'!#REF!,2,0))</f>
        <v/>
      </c>
      <c r="D557" s="435"/>
      <c r="E557" s="435"/>
      <c r="F557" s="435"/>
      <c r="G557" s="435"/>
      <c r="H557" s="435"/>
      <c r="I557" s="435"/>
      <c r="J557" s="435"/>
      <c r="K557" s="435"/>
      <c r="L557" s="8"/>
    </row>
    <row r="558" spans="1:12" ht="26.1" customHeight="1" x14ac:dyDescent="0.25">
      <c r="A558" s="436" t="str">
        <f>IF(ISERROR(VLOOKUP('Child Tracking Record Sheets'!#REF!,'Child Tracking Record Sheets'!#REF!,2,0)),"",VLOOKUP('Child Tracking Record Sheets'!#REF!,'Child Tracking Record Sheets'!#REF!,2,0))</f>
        <v/>
      </c>
      <c r="B558" s="436"/>
      <c r="C558" s="437" t="str">
        <f>IF(ISERROR(VLOOKUP('Child Tracking Record Sheets'!#REF!,'Class Record S5'!#REF!,2,0)),"",VLOOKUP('Child Tracking Record Sheets'!#REF!,'Class Record S5'!#REF!,2,0))</f>
        <v/>
      </c>
      <c r="D558" s="437"/>
      <c r="E558" s="437"/>
      <c r="F558" s="437"/>
      <c r="G558" s="437"/>
      <c r="H558" s="437"/>
      <c r="I558" s="437"/>
      <c r="J558" s="437"/>
      <c r="K558" s="437"/>
      <c r="L558" s="9"/>
    </row>
    <row r="559" spans="1:12" ht="11.1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</row>
    <row r="560" spans="1:12" ht="20.100000000000001" customHeight="1" x14ac:dyDescent="0.25">
      <c r="A560" s="429" t="s">
        <v>47</v>
      </c>
      <c r="B560" s="429"/>
      <c r="C560" s="429"/>
      <c r="D560" s="429"/>
      <c r="E560" s="429"/>
      <c r="F560" s="429"/>
      <c r="G560" s="429"/>
      <c r="H560" s="429"/>
      <c r="I560" s="429"/>
      <c r="J560" s="429"/>
      <c r="K560" s="429"/>
      <c r="L560" s="6" t="s">
        <v>43</v>
      </c>
    </row>
    <row r="561" spans="1:12" ht="26.1" customHeight="1" x14ac:dyDescent="0.25">
      <c r="A561" s="430" t="str">
        <f>IF(ISERROR(VLOOKUP('Child Tracking Record Sheets'!#REF!,'Child Tracking Record Sheets'!#REF!,2,0)),"",VLOOKUP('Child Tracking Record Sheets'!#REF!,'Child Tracking Record Sheets'!#REF!,2,0))</f>
        <v/>
      </c>
      <c r="B561" s="430"/>
      <c r="C561" s="431" t="str">
        <f>IF(ISERROR(VLOOKUP('Child Tracking Record Sheets'!#REF!,'Class Record S5'!#REF!,2,0)),"",VLOOKUP('Child Tracking Record Sheets'!#REF!,'Class Record S5'!#REF!,2,0))</f>
        <v/>
      </c>
      <c r="D561" s="431"/>
      <c r="E561" s="431"/>
      <c r="F561" s="431"/>
      <c r="G561" s="431"/>
      <c r="H561" s="431"/>
      <c r="I561" s="431"/>
      <c r="J561" s="431"/>
      <c r="K561" s="431"/>
      <c r="L561" s="7"/>
    </row>
    <row r="562" spans="1:12" ht="26.1" customHeight="1" x14ac:dyDescent="0.25">
      <c r="A562" s="434" t="str">
        <f>IF(ISERROR(VLOOKUP('Child Tracking Record Sheets'!#REF!,'Child Tracking Record Sheets'!#REF!,2,0)),"",VLOOKUP('Child Tracking Record Sheets'!#REF!,'Child Tracking Record Sheets'!#REF!,2,0))</f>
        <v/>
      </c>
      <c r="B562" s="434"/>
      <c r="C562" s="435" t="str">
        <f>IF(ISERROR(VLOOKUP('Child Tracking Record Sheets'!#REF!,'Class Record S5'!#REF!,2,0)),"",VLOOKUP('Child Tracking Record Sheets'!#REF!,'Class Record S5'!#REF!,2,0))</f>
        <v/>
      </c>
      <c r="D562" s="435"/>
      <c r="E562" s="435"/>
      <c r="F562" s="435"/>
      <c r="G562" s="435"/>
      <c r="H562" s="435"/>
      <c r="I562" s="435"/>
      <c r="J562" s="435"/>
      <c r="K562" s="435"/>
      <c r="L562" s="8"/>
    </row>
    <row r="563" spans="1:12" ht="26.1" customHeight="1" x14ac:dyDescent="0.25">
      <c r="A563" s="434" t="str">
        <f>IF(ISERROR(VLOOKUP('Child Tracking Record Sheets'!#REF!,'Child Tracking Record Sheets'!#REF!,2,0)),"",VLOOKUP('Child Tracking Record Sheets'!#REF!,'Child Tracking Record Sheets'!#REF!,2,0))</f>
        <v/>
      </c>
      <c r="B563" s="434"/>
      <c r="C563" s="435" t="str">
        <f>IF(ISERROR(VLOOKUP('Child Tracking Record Sheets'!#REF!,'Class Record S5'!#REF!,2,0)),"",VLOOKUP('Child Tracking Record Sheets'!#REF!,'Class Record S5'!#REF!,2,0))</f>
        <v/>
      </c>
      <c r="D563" s="435"/>
      <c r="E563" s="435"/>
      <c r="F563" s="435"/>
      <c r="G563" s="435"/>
      <c r="H563" s="435"/>
      <c r="I563" s="435"/>
      <c r="J563" s="435"/>
      <c r="K563" s="435"/>
      <c r="L563" s="8"/>
    </row>
    <row r="564" spans="1:12" ht="26.1" customHeight="1" x14ac:dyDescent="0.25">
      <c r="A564" s="434" t="str">
        <f>IF(ISERROR(VLOOKUP('Child Tracking Record Sheets'!#REF!,'Child Tracking Record Sheets'!#REF!,2,0)),"",VLOOKUP('Child Tracking Record Sheets'!#REF!,'Child Tracking Record Sheets'!#REF!,2,0))</f>
        <v/>
      </c>
      <c r="B564" s="434"/>
      <c r="C564" s="435" t="str">
        <f>IF(ISERROR(VLOOKUP('Child Tracking Record Sheets'!#REF!,'Class Record S5'!#REF!,2,0)),"",VLOOKUP('Child Tracking Record Sheets'!#REF!,'Class Record S5'!#REF!,2,0))</f>
        <v/>
      </c>
      <c r="D564" s="435"/>
      <c r="E564" s="435"/>
      <c r="F564" s="435"/>
      <c r="G564" s="435"/>
      <c r="H564" s="435"/>
      <c r="I564" s="435"/>
      <c r="J564" s="435"/>
      <c r="K564" s="435"/>
      <c r="L564" s="8"/>
    </row>
    <row r="565" spans="1:12" ht="26.1" customHeight="1" x14ac:dyDescent="0.25">
      <c r="A565" s="436" t="str">
        <f>IF(ISERROR(VLOOKUP('Child Tracking Record Sheets'!#REF!,'Child Tracking Record Sheets'!#REF!,2,0)),"",VLOOKUP('Child Tracking Record Sheets'!#REF!,'Child Tracking Record Sheets'!#REF!,2,0))</f>
        <v/>
      </c>
      <c r="B565" s="436"/>
      <c r="C565" s="437" t="str">
        <f>IF(ISERROR(VLOOKUP('Child Tracking Record Sheets'!#REF!,'Class Record S5'!#REF!,2,0)),"",VLOOKUP('Child Tracking Record Sheets'!#REF!,'Class Record S5'!#REF!,2,0))</f>
        <v/>
      </c>
      <c r="D565" s="437"/>
      <c r="E565" s="437"/>
      <c r="F565" s="437"/>
      <c r="G565" s="437"/>
      <c r="H565" s="437"/>
      <c r="I565" s="437"/>
      <c r="J565" s="437"/>
      <c r="K565" s="437"/>
      <c r="L565" s="9"/>
    </row>
    <row r="566" spans="1:12" ht="11.1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</row>
    <row r="567" spans="1:12" ht="20.100000000000001" customHeight="1" x14ac:dyDescent="0.25">
      <c r="A567" s="429" t="s">
        <v>48</v>
      </c>
      <c r="B567" s="429"/>
      <c r="C567" s="429"/>
      <c r="D567" s="429"/>
      <c r="E567" s="429"/>
      <c r="F567" s="429"/>
      <c r="G567" s="429"/>
      <c r="H567" s="429"/>
      <c r="I567" s="429"/>
      <c r="J567" s="429"/>
      <c r="K567" s="429"/>
      <c r="L567" s="6" t="s">
        <v>43</v>
      </c>
    </row>
    <row r="568" spans="1:12" ht="26.1" customHeight="1" x14ac:dyDescent="0.25">
      <c r="A568" s="430" t="str">
        <f>IF(ISERROR(VLOOKUP('Child Tracking Record Sheets'!#REF!,'Child Tracking Record Sheets'!#REF!,2,0)),"",VLOOKUP('Child Tracking Record Sheets'!#REF!,'Child Tracking Record Sheets'!#REF!,2,0))</f>
        <v/>
      </c>
      <c r="B568" s="430"/>
      <c r="C568" s="431" t="str">
        <f>IF(ISERROR(VLOOKUP('Child Tracking Record Sheets'!#REF!,'Class Record S5'!#REF!,2,0)),"",VLOOKUP('Child Tracking Record Sheets'!#REF!,'Class Record S5'!#REF!,2,0))</f>
        <v/>
      </c>
      <c r="D568" s="431"/>
      <c r="E568" s="431"/>
      <c r="F568" s="431"/>
      <c r="G568" s="431"/>
      <c r="H568" s="431"/>
      <c r="I568" s="431"/>
      <c r="J568" s="431"/>
      <c r="K568" s="431"/>
      <c r="L568" s="7"/>
    </row>
    <row r="569" spans="1:12" ht="26.1" customHeight="1" x14ac:dyDescent="0.25">
      <c r="A569" s="434" t="str">
        <f>IF(ISERROR(VLOOKUP('Child Tracking Record Sheets'!#REF!,'Child Tracking Record Sheets'!#REF!,2,0)),"",VLOOKUP('Child Tracking Record Sheets'!#REF!,'Child Tracking Record Sheets'!#REF!,2,0))</f>
        <v/>
      </c>
      <c r="B569" s="434"/>
      <c r="C569" s="435" t="str">
        <f>IF(ISERROR(VLOOKUP('Child Tracking Record Sheets'!#REF!,'Class Record S5'!#REF!,2,0)),"",VLOOKUP('Child Tracking Record Sheets'!#REF!,'Class Record S5'!#REF!,2,0))</f>
        <v/>
      </c>
      <c r="D569" s="435"/>
      <c r="E569" s="435"/>
      <c r="F569" s="435"/>
      <c r="G569" s="435"/>
      <c r="H569" s="435"/>
      <c r="I569" s="435"/>
      <c r="J569" s="435"/>
      <c r="K569" s="435"/>
      <c r="L569" s="8"/>
    </row>
    <row r="570" spans="1:12" ht="26.1" customHeight="1" x14ac:dyDescent="0.25">
      <c r="A570" s="434" t="str">
        <f>IF(ISERROR(VLOOKUP('Child Tracking Record Sheets'!#REF!,'Child Tracking Record Sheets'!#REF!,2,0)),"",VLOOKUP('Child Tracking Record Sheets'!#REF!,'Child Tracking Record Sheets'!#REF!,2,0))</f>
        <v/>
      </c>
      <c r="B570" s="434"/>
      <c r="C570" s="435" t="str">
        <f>IF(ISERROR(VLOOKUP('Child Tracking Record Sheets'!#REF!,'Class Record S5'!#REF!,2,0)),"",VLOOKUP('Child Tracking Record Sheets'!#REF!,'Class Record S5'!#REF!,2,0))</f>
        <v/>
      </c>
      <c r="D570" s="435"/>
      <c r="E570" s="435"/>
      <c r="F570" s="435"/>
      <c r="G570" s="435"/>
      <c r="H570" s="435"/>
      <c r="I570" s="435"/>
      <c r="J570" s="435"/>
      <c r="K570" s="435"/>
      <c r="L570" s="8"/>
    </row>
    <row r="571" spans="1:12" ht="26.1" customHeight="1" x14ac:dyDescent="0.25">
      <c r="A571" s="434" t="str">
        <f>IF(ISERROR(VLOOKUP('Child Tracking Record Sheets'!#REF!,'Child Tracking Record Sheets'!#REF!,2,0)),"",VLOOKUP('Child Tracking Record Sheets'!#REF!,'Child Tracking Record Sheets'!#REF!,2,0))</f>
        <v/>
      </c>
      <c r="B571" s="434"/>
      <c r="C571" s="435" t="str">
        <f>IF(ISERROR(VLOOKUP('Child Tracking Record Sheets'!#REF!,'Class Record S5'!#REF!,2,0)),"",VLOOKUP('Child Tracking Record Sheets'!#REF!,'Class Record S5'!#REF!,2,0))</f>
        <v/>
      </c>
      <c r="D571" s="435"/>
      <c r="E571" s="435"/>
      <c r="F571" s="435"/>
      <c r="G571" s="435"/>
      <c r="H571" s="435"/>
      <c r="I571" s="435"/>
      <c r="J571" s="435"/>
      <c r="K571" s="435"/>
      <c r="L571" s="8"/>
    </row>
    <row r="572" spans="1:12" ht="26.1" customHeight="1" x14ac:dyDescent="0.25">
      <c r="A572" s="436" t="str">
        <f>IF(ISERROR(VLOOKUP('Child Tracking Record Sheets'!#REF!,'Child Tracking Record Sheets'!#REF!,2,0)),"",VLOOKUP('Child Tracking Record Sheets'!#REF!,'Child Tracking Record Sheets'!#REF!,2,0))</f>
        <v/>
      </c>
      <c r="B572" s="436"/>
      <c r="C572" s="437" t="str">
        <f>IF(ISERROR(VLOOKUP('Child Tracking Record Sheets'!#REF!,'Class Record S5'!#REF!,2,0)),"",VLOOKUP('Child Tracking Record Sheets'!#REF!,'Class Record S5'!#REF!,2,0))</f>
        <v/>
      </c>
      <c r="D572" s="437"/>
      <c r="E572" s="437"/>
      <c r="F572" s="437"/>
      <c r="G572" s="437"/>
      <c r="H572" s="437"/>
      <c r="I572" s="437"/>
      <c r="J572" s="437"/>
      <c r="K572" s="437"/>
      <c r="L572" s="9"/>
    </row>
    <row r="573" spans="1:12" ht="11.1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</row>
    <row r="574" spans="1:12" ht="20.100000000000001" customHeight="1" x14ac:dyDescent="0.25">
      <c r="A574" s="429" t="s">
        <v>49</v>
      </c>
      <c r="B574" s="429"/>
      <c r="C574" s="429"/>
      <c r="D574" s="429"/>
      <c r="E574" s="429"/>
      <c r="F574" s="429"/>
      <c r="G574" s="429"/>
      <c r="H574" s="429"/>
      <c r="I574" s="429"/>
      <c r="J574" s="429"/>
      <c r="K574" s="429"/>
      <c r="L574" s="6" t="s">
        <v>43</v>
      </c>
    </row>
    <row r="575" spans="1:12" ht="26.1" customHeight="1" x14ac:dyDescent="0.25">
      <c r="A575" s="430" t="str">
        <f>IF(ISERROR(VLOOKUP('Child Tracking Record Sheets'!#REF!,'Child Tracking Record Sheets'!#REF!,2,0)),"",VLOOKUP('Child Tracking Record Sheets'!#REF!,'Child Tracking Record Sheets'!#REF!,2,0))</f>
        <v/>
      </c>
      <c r="B575" s="430"/>
      <c r="C575" s="431" t="str">
        <f>IF(ISERROR(VLOOKUP('Child Tracking Record Sheets'!#REF!,'Class Record S5'!#REF!,2,0)),"",VLOOKUP('Child Tracking Record Sheets'!#REF!,'Class Record S5'!#REF!,2,0))</f>
        <v/>
      </c>
      <c r="D575" s="431"/>
      <c r="E575" s="431"/>
      <c r="F575" s="431"/>
      <c r="G575" s="431"/>
      <c r="H575" s="431"/>
      <c r="I575" s="431"/>
      <c r="J575" s="431"/>
      <c r="K575" s="431"/>
      <c r="L575" s="7"/>
    </row>
    <row r="576" spans="1:12" ht="26.1" customHeight="1" x14ac:dyDescent="0.25">
      <c r="A576" s="434" t="str">
        <f>IF(ISERROR(VLOOKUP('Child Tracking Record Sheets'!#REF!,'Child Tracking Record Sheets'!#REF!,2,0)),"",VLOOKUP('Child Tracking Record Sheets'!#REF!,'Child Tracking Record Sheets'!#REF!,2,0))</f>
        <v/>
      </c>
      <c r="B576" s="434"/>
      <c r="C576" s="435" t="str">
        <f>IF(ISERROR(VLOOKUP('Child Tracking Record Sheets'!#REF!,'Class Record S5'!#REF!,2,0)),"",VLOOKUP('Child Tracking Record Sheets'!#REF!,'Class Record S5'!#REF!,2,0))</f>
        <v/>
      </c>
      <c r="D576" s="435"/>
      <c r="E576" s="435"/>
      <c r="F576" s="435"/>
      <c r="G576" s="435"/>
      <c r="H576" s="435"/>
      <c r="I576" s="435"/>
      <c r="J576" s="435"/>
      <c r="K576" s="435"/>
      <c r="L576" s="8"/>
    </row>
    <row r="577" spans="1:12" ht="26.1" customHeight="1" x14ac:dyDescent="0.25">
      <c r="A577" s="434" t="str">
        <f>IF(ISERROR(VLOOKUP('Child Tracking Record Sheets'!#REF!,'Child Tracking Record Sheets'!#REF!,2,0)),"",VLOOKUP('Child Tracking Record Sheets'!#REF!,'Child Tracking Record Sheets'!#REF!,2,0))</f>
        <v/>
      </c>
      <c r="B577" s="434"/>
      <c r="C577" s="435" t="str">
        <f>IF(ISERROR(VLOOKUP('Child Tracking Record Sheets'!#REF!,'Class Record S5'!#REF!,2,0)),"",VLOOKUP('Child Tracking Record Sheets'!#REF!,'Class Record S5'!#REF!,2,0))</f>
        <v/>
      </c>
      <c r="D577" s="435"/>
      <c r="E577" s="435"/>
      <c r="F577" s="435"/>
      <c r="G577" s="435"/>
      <c r="H577" s="435"/>
      <c r="I577" s="435"/>
      <c r="J577" s="435"/>
      <c r="K577" s="435"/>
      <c r="L577" s="8"/>
    </row>
    <row r="578" spans="1:12" ht="26.1" customHeight="1" x14ac:dyDescent="0.25">
      <c r="A578" s="436" t="str">
        <f>IF(ISERROR(VLOOKUP('Child Tracking Record Sheets'!#REF!,'Child Tracking Record Sheets'!#REF!,2,0)),"",VLOOKUP('Child Tracking Record Sheets'!#REF!,'Child Tracking Record Sheets'!#REF!,2,0))</f>
        <v/>
      </c>
      <c r="B578" s="436"/>
      <c r="C578" s="437" t="str">
        <f>IF(ISERROR(VLOOKUP('Child Tracking Record Sheets'!#REF!,'Class Record S5'!#REF!,2,0)),"",VLOOKUP('Child Tracking Record Sheets'!#REF!,'Class Record S5'!#REF!,2,0))</f>
        <v/>
      </c>
      <c r="D578" s="437"/>
      <c r="E578" s="437"/>
      <c r="F578" s="437"/>
      <c r="G578" s="437"/>
      <c r="H578" s="437"/>
      <c r="I578" s="437"/>
      <c r="J578" s="437"/>
      <c r="K578" s="437"/>
      <c r="L578" s="9"/>
    </row>
    <row r="579" spans="1:12" ht="11.1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</row>
    <row r="580" spans="1:12" ht="20.100000000000001" customHeight="1" x14ac:dyDescent="0.25">
      <c r="A580" s="438" t="s">
        <v>44</v>
      </c>
      <c r="B580" s="438"/>
      <c r="C580" s="438"/>
      <c r="D580" s="438"/>
      <c r="E580" s="438"/>
      <c r="F580" s="438"/>
      <c r="G580" s="438"/>
      <c r="H580" s="438"/>
      <c r="I580" s="438"/>
      <c r="J580" s="438"/>
      <c r="K580" s="439" t="s">
        <v>45</v>
      </c>
      <c r="L580" s="439"/>
    </row>
    <row r="581" spans="1:12" ht="20.100000000000001" customHeight="1" x14ac:dyDescent="0.25">
      <c r="A581" s="440"/>
      <c r="B581" s="440"/>
      <c r="C581" s="440"/>
      <c r="D581" s="440"/>
      <c r="E581" s="440"/>
      <c r="F581" s="440"/>
      <c r="G581" s="440"/>
      <c r="H581" s="440"/>
      <c r="I581" s="440"/>
      <c r="J581" s="440"/>
      <c r="K581" s="441" t="e">
        <f>'Class Record S5'!#REF!</f>
        <v>#REF!</v>
      </c>
      <c r="L581" s="441"/>
    </row>
    <row r="582" spans="1:12" ht="20.100000000000001" customHeight="1" x14ac:dyDescent="0.25">
      <c r="A582" s="440"/>
      <c r="B582" s="440"/>
      <c r="C582" s="440"/>
      <c r="D582" s="440"/>
      <c r="E582" s="440"/>
      <c r="F582" s="440"/>
      <c r="G582" s="440"/>
      <c r="H582" s="440"/>
      <c r="I582" s="440"/>
      <c r="J582" s="440"/>
      <c r="K582" s="441"/>
      <c r="L582" s="441"/>
    </row>
    <row r="583" spans="1:12" ht="20.100000000000001" customHeight="1" x14ac:dyDescent="0.25">
      <c r="A583" s="440"/>
      <c r="B583" s="440"/>
      <c r="C583" s="440"/>
      <c r="D583" s="440"/>
      <c r="E583" s="440"/>
      <c r="F583" s="440"/>
      <c r="G583" s="440"/>
      <c r="H583" s="440"/>
      <c r="I583" s="440"/>
      <c r="J583" s="440"/>
      <c r="K583" s="441"/>
      <c r="L583" s="441"/>
    </row>
    <row r="584" spans="1:12" ht="20.100000000000001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</row>
    <row r="585" spans="1:12" ht="20.100000000000001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</row>
    <row r="586" spans="1:12" ht="24.6" customHeight="1" x14ac:dyDescent="0.25">
      <c r="A586" s="423" t="e">
        <f>'Child Tracking Record Sheets'!$B$1:$F$1</f>
        <v>#VALUE!</v>
      </c>
      <c r="B586" s="423"/>
      <c r="C586" s="423"/>
      <c r="D586" s="423"/>
      <c r="E586" s="423"/>
      <c r="F586" s="423"/>
      <c r="G586" s="423"/>
      <c r="H586" s="423"/>
      <c r="I586" s="423"/>
      <c r="J586" s="423"/>
      <c r="K586" s="423"/>
      <c r="L586" s="423"/>
    </row>
    <row r="587" spans="1:12" ht="11.1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ht="12" customHeight="1" x14ac:dyDescent="0.25">
      <c r="A588" s="424" t="s">
        <v>17</v>
      </c>
      <c r="B588" s="424"/>
      <c r="C588" s="425">
        <f>'Class Record S5'!R$2</f>
        <v>0</v>
      </c>
      <c r="D588" s="425"/>
      <c r="E588" s="425"/>
      <c r="F588" s="425"/>
      <c r="G588" s="424" t="s">
        <v>18</v>
      </c>
      <c r="H588" s="426" t="e">
        <f>$H$3</f>
        <v>#REF!</v>
      </c>
      <c r="I588" s="426"/>
      <c r="J588" s="427" t="str">
        <f>'Class Record S5'!$C$2</f>
        <v>CLASS</v>
      </c>
      <c r="K588" s="427"/>
      <c r="L588" s="427"/>
    </row>
    <row r="589" spans="1:12" ht="12" customHeight="1" x14ac:dyDescent="0.25">
      <c r="A589" s="424"/>
      <c r="B589" s="424"/>
      <c r="C589" s="425"/>
      <c r="D589" s="425"/>
      <c r="E589" s="425"/>
      <c r="F589" s="425"/>
      <c r="G589" s="424"/>
      <c r="H589" s="426"/>
      <c r="I589" s="426"/>
      <c r="J589" s="427"/>
      <c r="K589" s="427"/>
      <c r="L589" s="427"/>
    </row>
    <row r="590" spans="1:12" ht="11.1" customHeight="1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</row>
    <row r="591" spans="1:12" ht="20.100000000000001" customHeight="1" x14ac:dyDescent="0.25">
      <c r="A591" s="417" t="s">
        <v>19</v>
      </c>
      <c r="B591" s="417"/>
      <c r="C591" s="417"/>
      <c r="D591" s="417"/>
      <c r="E591" s="418" t="s">
        <v>20</v>
      </c>
      <c r="F591" s="418"/>
      <c r="G591" s="418"/>
      <c r="H591" s="418"/>
      <c r="I591" s="419" t="s">
        <v>21</v>
      </c>
      <c r="J591" s="419"/>
      <c r="K591" s="419"/>
      <c r="L591" s="419"/>
    </row>
    <row r="592" spans="1:12" ht="20.100000000000001" customHeight="1" x14ac:dyDescent="0.25">
      <c r="A592" s="420" t="s">
        <v>22</v>
      </c>
      <c r="B592" s="420"/>
      <c r="C592" s="421" t="s">
        <v>23</v>
      </c>
      <c r="D592" s="421"/>
      <c r="E592" s="421" t="s">
        <v>24</v>
      </c>
      <c r="F592" s="421"/>
      <c r="G592" s="421" t="s">
        <v>25</v>
      </c>
      <c r="H592" s="421"/>
      <c r="I592" s="421" t="s">
        <v>26</v>
      </c>
      <c r="J592" s="421"/>
      <c r="K592" s="422" t="s">
        <v>27</v>
      </c>
      <c r="L592" s="422"/>
    </row>
    <row r="593" spans="1:12" ht="15" customHeight="1" x14ac:dyDescent="0.25">
      <c r="A593" s="433" t="s">
        <v>28</v>
      </c>
      <c r="B593" s="433"/>
      <c r="C593" s="433"/>
      <c r="D593" s="433"/>
      <c r="E593" s="433" t="s">
        <v>29</v>
      </c>
      <c r="F593" s="433"/>
      <c r="G593" s="433"/>
      <c r="H593" s="433"/>
      <c r="I593" s="433" t="s">
        <v>30</v>
      </c>
      <c r="J593" s="433"/>
      <c r="K593" s="433"/>
      <c r="L593" s="433"/>
    </row>
    <row r="594" spans="1:12" ht="15" customHeight="1" x14ac:dyDescent="0.25">
      <c r="A594" s="432" t="s">
        <v>31</v>
      </c>
      <c r="B594" s="432"/>
      <c r="C594" s="432"/>
      <c r="D594" s="432"/>
      <c r="E594" s="432" t="s">
        <v>32</v>
      </c>
      <c r="F594" s="432"/>
      <c r="G594" s="432"/>
      <c r="H594" s="432"/>
      <c r="I594" s="432" t="s">
        <v>33</v>
      </c>
      <c r="J594" s="432"/>
      <c r="K594" s="432"/>
      <c r="L594" s="432"/>
    </row>
    <row r="595" spans="1:12" ht="15" customHeight="1" x14ac:dyDescent="0.25">
      <c r="A595" s="432" t="s">
        <v>34</v>
      </c>
      <c r="B595" s="432"/>
      <c r="C595" s="432"/>
      <c r="D595" s="432"/>
      <c r="E595" s="432" t="s">
        <v>35</v>
      </c>
      <c r="F595" s="432"/>
      <c r="G595" s="432"/>
      <c r="H595" s="432"/>
      <c r="I595" s="432" t="s">
        <v>36</v>
      </c>
      <c r="J595" s="432"/>
      <c r="K595" s="432"/>
      <c r="L595" s="432"/>
    </row>
    <row r="596" spans="1:12" ht="15" customHeight="1" x14ac:dyDescent="0.25">
      <c r="A596" s="432" t="s">
        <v>37</v>
      </c>
      <c r="B596" s="432"/>
      <c r="C596" s="432"/>
      <c r="D596" s="432"/>
      <c r="E596" s="432" t="s">
        <v>38</v>
      </c>
      <c r="F596" s="432"/>
      <c r="G596" s="432"/>
      <c r="H596" s="432"/>
      <c r="I596" s="432" t="s">
        <v>39</v>
      </c>
      <c r="J596" s="432"/>
      <c r="K596" s="432"/>
      <c r="L596" s="432"/>
    </row>
    <row r="597" spans="1:12" ht="15" customHeight="1" x14ac:dyDescent="0.25">
      <c r="A597" s="428" t="s">
        <v>40</v>
      </c>
      <c r="B597" s="428"/>
      <c r="C597" s="428"/>
      <c r="D597" s="428"/>
      <c r="E597" s="428" t="s">
        <v>41</v>
      </c>
      <c r="F597" s="428"/>
      <c r="G597" s="428"/>
      <c r="H597" s="428"/>
      <c r="I597" s="428" t="s">
        <v>42</v>
      </c>
      <c r="J597" s="428"/>
      <c r="K597" s="428"/>
      <c r="L597" s="428"/>
    </row>
    <row r="598" spans="1:12" ht="11.1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</row>
    <row r="599" spans="1:12" ht="20.100000000000001" customHeight="1" x14ac:dyDescent="0.25">
      <c r="A599" s="429" t="s">
        <v>46</v>
      </c>
      <c r="B599" s="429"/>
      <c r="C599" s="429"/>
      <c r="D599" s="429"/>
      <c r="E599" s="429"/>
      <c r="F599" s="429"/>
      <c r="G599" s="429"/>
      <c r="H599" s="429"/>
      <c r="I599" s="429"/>
      <c r="J599" s="429"/>
      <c r="K599" s="429"/>
      <c r="L599" s="6" t="s">
        <v>43</v>
      </c>
    </row>
    <row r="600" spans="1:12" ht="26.1" customHeight="1" x14ac:dyDescent="0.25">
      <c r="A600" s="430" t="str">
        <f>IF(ISERROR(VLOOKUP('Child Tracking Record Sheets'!#REF!,'Child Tracking Record Sheets'!#REF!,2,0)),"",VLOOKUP('Child Tracking Record Sheets'!#REF!,'Child Tracking Record Sheets'!#REF!,2,0))</f>
        <v/>
      </c>
      <c r="B600" s="430"/>
      <c r="C600" s="431" t="str">
        <f>IF(ISERROR(VLOOKUP('Child Tracking Record Sheets'!#REF!,'Class Record S5'!#REF!,2,0)),"",VLOOKUP('Child Tracking Record Sheets'!#REF!,'Class Record S5'!#REF!,2,0))</f>
        <v/>
      </c>
      <c r="D600" s="431"/>
      <c r="E600" s="431"/>
      <c r="F600" s="431"/>
      <c r="G600" s="431"/>
      <c r="H600" s="431"/>
      <c r="I600" s="431"/>
      <c r="J600" s="431"/>
      <c r="K600" s="431"/>
      <c r="L600" s="7"/>
    </row>
    <row r="601" spans="1:12" ht="26.1" customHeight="1" x14ac:dyDescent="0.25">
      <c r="A601" s="434" t="str">
        <f>IF(ISERROR(VLOOKUP('Child Tracking Record Sheets'!#REF!,'Child Tracking Record Sheets'!#REF!,2,0)),"",VLOOKUP('Child Tracking Record Sheets'!#REF!,'Child Tracking Record Sheets'!#REF!,2,0))</f>
        <v/>
      </c>
      <c r="B601" s="434"/>
      <c r="C601" s="435" t="str">
        <f>IF(ISERROR(VLOOKUP('Child Tracking Record Sheets'!#REF!,'Class Record S5'!#REF!,2,0)),"",VLOOKUP('Child Tracking Record Sheets'!#REF!,'Class Record S5'!#REF!,2,0))</f>
        <v/>
      </c>
      <c r="D601" s="435"/>
      <c r="E601" s="435"/>
      <c r="F601" s="435"/>
      <c r="G601" s="435"/>
      <c r="H601" s="435"/>
      <c r="I601" s="435"/>
      <c r="J601" s="435"/>
      <c r="K601" s="435"/>
      <c r="L601" s="8"/>
    </row>
    <row r="602" spans="1:12" ht="26.1" customHeight="1" x14ac:dyDescent="0.25">
      <c r="A602" s="434" t="str">
        <f>IF(ISERROR(VLOOKUP('Child Tracking Record Sheets'!#REF!,'Child Tracking Record Sheets'!#REF!,2,0)),"",VLOOKUP('Child Tracking Record Sheets'!#REF!,'Child Tracking Record Sheets'!#REF!,2,0))</f>
        <v/>
      </c>
      <c r="B602" s="434"/>
      <c r="C602" s="435" t="str">
        <f>IF(ISERROR(VLOOKUP('Child Tracking Record Sheets'!#REF!,'Class Record S5'!#REF!,2,0)),"",VLOOKUP('Child Tracking Record Sheets'!#REF!,'Class Record S5'!#REF!,2,0))</f>
        <v/>
      </c>
      <c r="D602" s="435"/>
      <c r="E602" s="435"/>
      <c r="F602" s="435"/>
      <c r="G602" s="435"/>
      <c r="H602" s="435"/>
      <c r="I602" s="435"/>
      <c r="J602" s="435"/>
      <c r="K602" s="435"/>
      <c r="L602" s="8"/>
    </row>
    <row r="603" spans="1:12" ht="26.1" customHeight="1" x14ac:dyDescent="0.25">
      <c r="A603" s="436" t="str">
        <f>IF(ISERROR(VLOOKUP('Child Tracking Record Sheets'!#REF!,'Child Tracking Record Sheets'!#REF!,2,0)),"",VLOOKUP('Child Tracking Record Sheets'!#REF!,'Child Tracking Record Sheets'!#REF!,2,0))</f>
        <v/>
      </c>
      <c r="B603" s="436"/>
      <c r="C603" s="437" t="str">
        <f>IF(ISERROR(VLOOKUP('Child Tracking Record Sheets'!#REF!,'Class Record S5'!#REF!,2,0)),"",VLOOKUP('Child Tracking Record Sheets'!#REF!,'Class Record S5'!#REF!,2,0))</f>
        <v/>
      </c>
      <c r="D603" s="437"/>
      <c r="E603" s="437"/>
      <c r="F603" s="437"/>
      <c r="G603" s="437"/>
      <c r="H603" s="437"/>
      <c r="I603" s="437"/>
      <c r="J603" s="437"/>
      <c r="K603" s="437"/>
      <c r="L603" s="9"/>
    </row>
    <row r="604" spans="1:12" ht="11.1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</row>
    <row r="605" spans="1:12" ht="20.100000000000001" customHeight="1" x14ac:dyDescent="0.25">
      <c r="A605" s="429" t="s">
        <v>47</v>
      </c>
      <c r="B605" s="429"/>
      <c r="C605" s="429"/>
      <c r="D605" s="429"/>
      <c r="E605" s="429"/>
      <c r="F605" s="429"/>
      <c r="G605" s="429"/>
      <c r="H605" s="429"/>
      <c r="I605" s="429"/>
      <c r="J605" s="429"/>
      <c r="K605" s="429"/>
      <c r="L605" s="6" t="s">
        <v>43</v>
      </c>
    </row>
    <row r="606" spans="1:12" ht="26.1" customHeight="1" x14ac:dyDescent="0.25">
      <c r="A606" s="430" t="str">
        <f>IF(ISERROR(VLOOKUP('Child Tracking Record Sheets'!#REF!,'Child Tracking Record Sheets'!#REF!,2,0)),"",VLOOKUP('Child Tracking Record Sheets'!#REF!,'Child Tracking Record Sheets'!#REF!,2,0))</f>
        <v/>
      </c>
      <c r="B606" s="430"/>
      <c r="C606" s="431" t="str">
        <f>IF(ISERROR(VLOOKUP('Child Tracking Record Sheets'!#REF!,'Class Record S5'!#REF!,2,0)),"",VLOOKUP('Child Tracking Record Sheets'!#REF!,'Class Record S5'!#REF!,2,0))</f>
        <v/>
      </c>
      <c r="D606" s="431"/>
      <c r="E606" s="431"/>
      <c r="F606" s="431"/>
      <c r="G606" s="431"/>
      <c r="H606" s="431"/>
      <c r="I606" s="431"/>
      <c r="J606" s="431"/>
      <c r="K606" s="431"/>
      <c r="L606" s="7"/>
    </row>
    <row r="607" spans="1:12" ht="26.1" customHeight="1" x14ac:dyDescent="0.25">
      <c r="A607" s="434" t="str">
        <f>IF(ISERROR(VLOOKUP('Child Tracking Record Sheets'!#REF!,'Child Tracking Record Sheets'!#REF!,2,0)),"",VLOOKUP('Child Tracking Record Sheets'!#REF!,'Child Tracking Record Sheets'!#REF!,2,0))</f>
        <v/>
      </c>
      <c r="B607" s="434"/>
      <c r="C607" s="435" t="str">
        <f>IF(ISERROR(VLOOKUP('Child Tracking Record Sheets'!#REF!,'Class Record S5'!#REF!,2,0)),"",VLOOKUP('Child Tracking Record Sheets'!#REF!,'Class Record S5'!#REF!,2,0))</f>
        <v/>
      </c>
      <c r="D607" s="435"/>
      <c r="E607" s="435"/>
      <c r="F607" s="435"/>
      <c r="G607" s="435"/>
      <c r="H607" s="435"/>
      <c r="I607" s="435"/>
      <c r="J607" s="435"/>
      <c r="K607" s="435"/>
      <c r="L607" s="8"/>
    </row>
    <row r="608" spans="1:12" ht="26.1" customHeight="1" x14ac:dyDescent="0.25">
      <c r="A608" s="434" t="str">
        <f>IF(ISERROR(VLOOKUP('Child Tracking Record Sheets'!#REF!,'Child Tracking Record Sheets'!#REF!,2,0)),"",VLOOKUP('Child Tracking Record Sheets'!#REF!,'Child Tracking Record Sheets'!#REF!,2,0))</f>
        <v/>
      </c>
      <c r="B608" s="434"/>
      <c r="C608" s="435" t="str">
        <f>IF(ISERROR(VLOOKUP('Child Tracking Record Sheets'!#REF!,'Class Record S5'!#REF!,2,0)),"",VLOOKUP('Child Tracking Record Sheets'!#REF!,'Class Record S5'!#REF!,2,0))</f>
        <v/>
      </c>
      <c r="D608" s="435"/>
      <c r="E608" s="435"/>
      <c r="F608" s="435"/>
      <c r="G608" s="435"/>
      <c r="H608" s="435"/>
      <c r="I608" s="435"/>
      <c r="J608" s="435"/>
      <c r="K608" s="435"/>
      <c r="L608" s="8"/>
    </row>
    <row r="609" spans="1:12" ht="26.1" customHeight="1" x14ac:dyDescent="0.25">
      <c r="A609" s="434" t="str">
        <f>IF(ISERROR(VLOOKUP('Child Tracking Record Sheets'!#REF!,'Child Tracking Record Sheets'!#REF!,2,0)),"",VLOOKUP('Child Tracking Record Sheets'!#REF!,'Child Tracking Record Sheets'!#REF!,2,0))</f>
        <v/>
      </c>
      <c r="B609" s="434"/>
      <c r="C609" s="435" t="str">
        <f>IF(ISERROR(VLOOKUP('Child Tracking Record Sheets'!#REF!,'Class Record S5'!#REF!,2,0)),"",VLOOKUP('Child Tracking Record Sheets'!#REF!,'Class Record S5'!#REF!,2,0))</f>
        <v/>
      </c>
      <c r="D609" s="435"/>
      <c r="E609" s="435"/>
      <c r="F609" s="435"/>
      <c r="G609" s="435"/>
      <c r="H609" s="435"/>
      <c r="I609" s="435"/>
      <c r="J609" s="435"/>
      <c r="K609" s="435"/>
      <c r="L609" s="8"/>
    </row>
    <row r="610" spans="1:12" ht="26.1" customHeight="1" x14ac:dyDescent="0.25">
      <c r="A610" s="436" t="str">
        <f>IF(ISERROR(VLOOKUP('Child Tracking Record Sheets'!#REF!,'Child Tracking Record Sheets'!#REF!,2,0)),"",VLOOKUP('Child Tracking Record Sheets'!#REF!,'Child Tracking Record Sheets'!#REF!,2,0))</f>
        <v/>
      </c>
      <c r="B610" s="436"/>
      <c r="C610" s="437" t="str">
        <f>IF(ISERROR(VLOOKUP('Child Tracking Record Sheets'!#REF!,'Class Record S5'!#REF!,2,0)),"",VLOOKUP('Child Tracking Record Sheets'!#REF!,'Class Record S5'!#REF!,2,0))</f>
        <v/>
      </c>
      <c r="D610" s="437"/>
      <c r="E610" s="437"/>
      <c r="F610" s="437"/>
      <c r="G610" s="437"/>
      <c r="H610" s="437"/>
      <c r="I610" s="437"/>
      <c r="J610" s="437"/>
      <c r="K610" s="437"/>
      <c r="L610" s="9"/>
    </row>
    <row r="611" spans="1:12" ht="11.1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</row>
    <row r="612" spans="1:12" ht="20.100000000000001" customHeight="1" x14ac:dyDescent="0.25">
      <c r="A612" s="429" t="s">
        <v>48</v>
      </c>
      <c r="B612" s="429"/>
      <c r="C612" s="429"/>
      <c r="D612" s="429"/>
      <c r="E612" s="429"/>
      <c r="F612" s="429"/>
      <c r="G612" s="429"/>
      <c r="H612" s="429"/>
      <c r="I612" s="429"/>
      <c r="J612" s="429"/>
      <c r="K612" s="429"/>
      <c r="L612" s="6" t="s">
        <v>43</v>
      </c>
    </row>
    <row r="613" spans="1:12" ht="26.1" customHeight="1" x14ac:dyDescent="0.25">
      <c r="A613" s="430" t="str">
        <f>IF(ISERROR(VLOOKUP('Child Tracking Record Sheets'!#REF!,'Child Tracking Record Sheets'!#REF!,2,0)),"",VLOOKUP('Child Tracking Record Sheets'!#REF!,'Child Tracking Record Sheets'!#REF!,2,0))</f>
        <v/>
      </c>
      <c r="B613" s="430"/>
      <c r="C613" s="431" t="str">
        <f>IF(ISERROR(VLOOKUP('Child Tracking Record Sheets'!#REF!,'Class Record S5'!#REF!,2,0)),"",VLOOKUP('Child Tracking Record Sheets'!#REF!,'Class Record S5'!#REF!,2,0))</f>
        <v/>
      </c>
      <c r="D613" s="431"/>
      <c r="E613" s="431"/>
      <c r="F613" s="431"/>
      <c r="G613" s="431"/>
      <c r="H613" s="431"/>
      <c r="I613" s="431"/>
      <c r="J613" s="431"/>
      <c r="K613" s="431"/>
      <c r="L613" s="7"/>
    </row>
    <row r="614" spans="1:12" ht="26.1" customHeight="1" x14ac:dyDescent="0.25">
      <c r="A614" s="434" t="str">
        <f>IF(ISERROR(VLOOKUP('Child Tracking Record Sheets'!#REF!,'Child Tracking Record Sheets'!#REF!,2,0)),"",VLOOKUP('Child Tracking Record Sheets'!#REF!,'Child Tracking Record Sheets'!#REF!,2,0))</f>
        <v/>
      </c>
      <c r="B614" s="434"/>
      <c r="C614" s="435" t="str">
        <f>IF(ISERROR(VLOOKUP('Child Tracking Record Sheets'!#REF!,'Class Record S5'!#REF!,2,0)),"",VLOOKUP('Child Tracking Record Sheets'!#REF!,'Class Record S5'!#REF!,2,0))</f>
        <v/>
      </c>
      <c r="D614" s="435"/>
      <c r="E614" s="435"/>
      <c r="F614" s="435"/>
      <c r="G614" s="435"/>
      <c r="H614" s="435"/>
      <c r="I614" s="435"/>
      <c r="J614" s="435"/>
      <c r="K614" s="435"/>
      <c r="L614" s="8"/>
    </row>
    <row r="615" spans="1:12" ht="26.1" customHeight="1" x14ac:dyDescent="0.25">
      <c r="A615" s="434" t="str">
        <f>IF(ISERROR(VLOOKUP('Child Tracking Record Sheets'!#REF!,'Child Tracking Record Sheets'!#REF!,2,0)),"",VLOOKUP('Child Tracking Record Sheets'!#REF!,'Child Tracking Record Sheets'!#REF!,2,0))</f>
        <v/>
      </c>
      <c r="B615" s="434"/>
      <c r="C615" s="435" t="str">
        <f>IF(ISERROR(VLOOKUP('Child Tracking Record Sheets'!#REF!,'Class Record S5'!#REF!,2,0)),"",VLOOKUP('Child Tracking Record Sheets'!#REF!,'Class Record S5'!#REF!,2,0))</f>
        <v/>
      </c>
      <c r="D615" s="435"/>
      <c r="E615" s="435"/>
      <c r="F615" s="435"/>
      <c r="G615" s="435"/>
      <c r="H615" s="435"/>
      <c r="I615" s="435"/>
      <c r="J615" s="435"/>
      <c r="K615" s="435"/>
      <c r="L615" s="8"/>
    </row>
    <row r="616" spans="1:12" ht="26.1" customHeight="1" x14ac:dyDescent="0.25">
      <c r="A616" s="434" t="str">
        <f>IF(ISERROR(VLOOKUP('Child Tracking Record Sheets'!#REF!,'Child Tracking Record Sheets'!#REF!,2,0)),"",VLOOKUP('Child Tracking Record Sheets'!#REF!,'Child Tracking Record Sheets'!#REF!,2,0))</f>
        <v/>
      </c>
      <c r="B616" s="434"/>
      <c r="C616" s="435" t="str">
        <f>IF(ISERROR(VLOOKUP('Child Tracking Record Sheets'!#REF!,'Class Record S5'!#REF!,2,0)),"",VLOOKUP('Child Tracking Record Sheets'!#REF!,'Class Record S5'!#REF!,2,0))</f>
        <v/>
      </c>
      <c r="D616" s="435"/>
      <c r="E616" s="435"/>
      <c r="F616" s="435"/>
      <c r="G616" s="435"/>
      <c r="H616" s="435"/>
      <c r="I616" s="435"/>
      <c r="J616" s="435"/>
      <c r="K616" s="435"/>
      <c r="L616" s="8"/>
    </row>
    <row r="617" spans="1:12" ht="26.1" customHeight="1" x14ac:dyDescent="0.25">
      <c r="A617" s="436" t="str">
        <f>IF(ISERROR(VLOOKUP('Child Tracking Record Sheets'!#REF!,'Child Tracking Record Sheets'!#REF!,2,0)),"",VLOOKUP('Child Tracking Record Sheets'!#REF!,'Child Tracking Record Sheets'!#REF!,2,0))</f>
        <v/>
      </c>
      <c r="B617" s="436"/>
      <c r="C617" s="437" t="str">
        <f>IF(ISERROR(VLOOKUP('Child Tracking Record Sheets'!#REF!,'Class Record S5'!#REF!,2,0)),"",VLOOKUP('Child Tracking Record Sheets'!#REF!,'Class Record S5'!#REF!,2,0))</f>
        <v/>
      </c>
      <c r="D617" s="437"/>
      <c r="E617" s="437"/>
      <c r="F617" s="437"/>
      <c r="G617" s="437"/>
      <c r="H617" s="437"/>
      <c r="I617" s="437"/>
      <c r="J617" s="437"/>
      <c r="K617" s="437"/>
      <c r="L617" s="9"/>
    </row>
    <row r="618" spans="1:12" ht="11.1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</row>
    <row r="619" spans="1:12" ht="20.100000000000001" customHeight="1" x14ac:dyDescent="0.25">
      <c r="A619" s="429" t="s">
        <v>49</v>
      </c>
      <c r="B619" s="429"/>
      <c r="C619" s="429"/>
      <c r="D619" s="429"/>
      <c r="E619" s="429"/>
      <c r="F619" s="429"/>
      <c r="G619" s="429"/>
      <c r="H619" s="429"/>
      <c r="I619" s="429"/>
      <c r="J619" s="429"/>
      <c r="K619" s="429"/>
      <c r="L619" s="6" t="s">
        <v>43</v>
      </c>
    </row>
    <row r="620" spans="1:12" ht="26.1" customHeight="1" x14ac:dyDescent="0.25">
      <c r="A620" s="430" t="str">
        <f>IF(ISERROR(VLOOKUP('Child Tracking Record Sheets'!#REF!,'Child Tracking Record Sheets'!#REF!,2,0)),"",VLOOKUP('Child Tracking Record Sheets'!#REF!,'Child Tracking Record Sheets'!#REF!,2,0))</f>
        <v/>
      </c>
      <c r="B620" s="430"/>
      <c r="C620" s="431" t="str">
        <f>IF(ISERROR(VLOOKUP('Child Tracking Record Sheets'!#REF!,'Class Record S5'!#REF!,2,0)),"",VLOOKUP('Child Tracking Record Sheets'!#REF!,'Class Record S5'!#REF!,2,0))</f>
        <v/>
      </c>
      <c r="D620" s="431"/>
      <c r="E620" s="431"/>
      <c r="F620" s="431"/>
      <c r="G620" s="431"/>
      <c r="H620" s="431"/>
      <c r="I620" s="431"/>
      <c r="J620" s="431"/>
      <c r="K620" s="431"/>
      <c r="L620" s="7"/>
    </row>
    <row r="621" spans="1:12" ht="26.1" customHeight="1" x14ac:dyDescent="0.25">
      <c r="A621" s="434" t="str">
        <f>IF(ISERROR(VLOOKUP('Child Tracking Record Sheets'!#REF!,'Child Tracking Record Sheets'!#REF!,2,0)),"",VLOOKUP('Child Tracking Record Sheets'!#REF!,'Child Tracking Record Sheets'!#REF!,2,0))</f>
        <v/>
      </c>
      <c r="B621" s="434"/>
      <c r="C621" s="435" t="str">
        <f>IF(ISERROR(VLOOKUP('Child Tracking Record Sheets'!#REF!,'Class Record S5'!#REF!,2,0)),"",VLOOKUP('Child Tracking Record Sheets'!#REF!,'Class Record S5'!#REF!,2,0))</f>
        <v/>
      </c>
      <c r="D621" s="435"/>
      <c r="E621" s="435"/>
      <c r="F621" s="435"/>
      <c r="G621" s="435"/>
      <c r="H621" s="435"/>
      <c r="I621" s="435"/>
      <c r="J621" s="435"/>
      <c r="K621" s="435"/>
      <c r="L621" s="8"/>
    </row>
    <row r="622" spans="1:12" ht="26.1" customHeight="1" x14ac:dyDescent="0.25">
      <c r="A622" s="434" t="str">
        <f>IF(ISERROR(VLOOKUP('Child Tracking Record Sheets'!#REF!,'Child Tracking Record Sheets'!#REF!,2,0)),"",VLOOKUP('Child Tracking Record Sheets'!#REF!,'Child Tracking Record Sheets'!#REF!,2,0))</f>
        <v/>
      </c>
      <c r="B622" s="434"/>
      <c r="C622" s="435" t="str">
        <f>IF(ISERROR(VLOOKUP('Child Tracking Record Sheets'!#REF!,'Class Record S5'!#REF!,2,0)),"",VLOOKUP('Child Tracking Record Sheets'!#REF!,'Class Record S5'!#REF!,2,0))</f>
        <v/>
      </c>
      <c r="D622" s="435"/>
      <c r="E622" s="435"/>
      <c r="F622" s="435"/>
      <c r="G622" s="435"/>
      <c r="H622" s="435"/>
      <c r="I622" s="435"/>
      <c r="J622" s="435"/>
      <c r="K622" s="435"/>
      <c r="L622" s="8"/>
    </row>
    <row r="623" spans="1:12" ht="26.1" customHeight="1" x14ac:dyDescent="0.25">
      <c r="A623" s="436" t="str">
        <f>IF(ISERROR(VLOOKUP('Child Tracking Record Sheets'!#REF!,'Child Tracking Record Sheets'!#REF!,2,0)),"",VLOOKUP('Child Tracking Record Sheets'!#REF!,'Child Tracking Record Sheets'!#REF!,2,0))</f>
        <v/>
      </c>
      <c r="B623" s="436"/>
      <c r="C623" s="437" t="str">
        <f>IF(ISERROR(VLOOKUP('Child Tracking Record Sheets'!#REF!,'Class Record S5'!#REF!,2,0)),"",VLOOKUP('Child Tracking Record Sheets'!#REF!,'Class Record S5'!#REF!,2,0))</f>
        <v/>
      </c>
      <c r="D623" s="437"/>
      <c r="E623" s="437"/>
      <c r="F623" s="437"/>
      <c r="G623" s="437"/>
      <c r="H623" s="437"/>
      <c r="I623" s="437"/>
      <c r="J623" s="437"/>
      <c r="K623" s="437"/>
      <c r="L623" s="9"/>
    </row>
    <row r="624" spans="1:12" ht="11.1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</row>
    <row r="625" spans="1:12" ht="20.100000000000001" customHeight="1" x14ac:dyDescent="0.25">
      <c r="A625" s="438" t="s">
        <v>44</v>
      </c>
      <c r="B625" s="438"/>
      <c r="C625" s="438"/>
      <c r="D625" s="438"/>
      <c r="E625" s="438"/>
      <c r="F625" s="438"/>
      <c r="G625" s="438"/>
      <c r="H625" s="438"/>
      <c r="I625" s="438"/>
      <c r="J625" s="438"/>
      <c r="K625" s="439" t="s">
        <v>45</v>
      </c>
      <c r="L625" s="439"/>
    </row>
    <row r="626" spans="1:12" ht="20.100000000000001" customHeight="1" x14ac:dyDescent="0.25">
      <c r="A626" s="440"/>
      <c r="B626" s="440"/>
      <c r="C626" s="440"/>
      <c r="D626" s="440"/>
      <c r="E626" s="440"/>
      <c r="F626" s="440"/>
      <c r="G626" s="440"/>
      <c r="H626" s="440"/>
      <c r="I626" s="440"/>
      <c r="J626" s="440"/>
      <c r="K626" s="441" t="e">
        <f>'Class Record S5'!#REF!</f>
        <v>#REF!</v>
      </c>
      <c r="L626" s="441"/>
    </row>
    <row r="627" spans="1:12" ht="20.100000000000001" customHeight="1" x14ac:dyDescent="0.25">
      <c r="A627" s="440"/>
      <c r="B627" s="440"/>
      <c r="C627" s="440"/>
      <c r="D627" s="440"/>
      <c r="E627" s="440"/>
      <c r="F627" s="440"/>
      <c r="G627" s="440"/>
      <c r="H627" s="440"/>
      <c r="I627" s="440"/>
      <c r="J627" s="440"/>
      <c r="K627" s="441"/>
      <c r="L627" s="441"/>
    </row>
    <row r="628" spans="1:12" ht="20.100000000000001" customHeight="1" x14ac:dyDescent="0.25">
      <c r="A628" s="440"/>
      <c r="B628" s="440"/>
      <c r="C628" s="440"/>
      <c r="D628" s="440"/>
      <c r="E628" s="440"/>
      <c r="F628" s="440"/>
      <c r="G628" s="440"/>
      <c r="H628" s="440"/>
      <c r="I628" s="440"/>
      <c r="J628" s="440"/>
      <c r="K628" s="441"/>
      <c r="L628" s="441"/>
    </row>
    <row r="629" spans="1:12" ht="20.100000000000001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</row>
    <row r="630" spans="1:12" ht="20.100000000000001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</row>
    <row r="631" spans="1:12" ht="24.6" customHeight="1" x14ac:dyDescent="0.25">
      <c r="A631" s="423" t="e">
        <f>'Child Tracking Record Sheets'!$B$1:$F$1</f>
        <v>#VALUE!</v>
      </c>
      <c r="B631" s="423"/>
      <c r="C631" s="423"/>
      <c r="D631" s="423"/>
      <c r="E631" s="423"/>
      <c r="F631" s="423"/>
      <c r="G631" s="423"/>
      <c r="H631" s="423"/>
      <c r="I631" s="423"/>
      <c r="J631" s="423"/>
      <c r="K631" s="423"/>
      <c r="L631" s="423"/>
    </row>
    <row r="632" spans="1:12" ht="11.1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ht="12" customHeight="1" x14ac:dyDescent="0.25">
      <c r="A633" s="424" t="s">
        <v>17</v>
      </c>
      <c r="B633" s="424"/>
      <c r="C633" s="425">
        <f>'Class Record S5'!S$2</f>
        <v>0</v>
      </c>
      <c r="D633" s="425"/>
      <c r="E633" s="425"/>
      <c r="F633" s="425"/>
      <c r="G633" s="424" t="s">
        <v>18</v>
      </c>
      <c r="H633" s="426" t="e">
        <f>$H$3</f>
        <v>#REF!</v>
      </c>
      <c r="I633" s="426"/>
      <c r="J633" s="427" t="str">
        <f>'Class Record S5'!$C$2</f>
        <v>CLASS</v>
      </c>
      <c r="K633" s="427"/>
      <c r="L633" s="427"/>
    </row>
    <row r="634" spans="1:12" ht="12" customHeight="1" x14ac:dyDescent="0.25">
      <c r="A634" s="424"/>
      <c r="B634" s="424"/>
      <c r="C634" s="425"/>
      <c r="D634" s="425"/>
      <c r="E634" s="425"/>
      <c r="F634" s="425"/>
      <c r="G634" s="424"/>
      <c r="H634" s="426"/>
      <c r="I634" s="426"/>
      <c r="J634" s="427"/>
      <c r="K634" s="427"/>
      <c r="L634" s="427"/>
    </row>
    <row r="635" spans="1:12" ht="11.1" customHeight="1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</row>
    <row r="636" spans="1:12" ht="20.100000000000001" customHeight="1" x14ac:dyDescent="0.25">
      <c r="A636" s="417" t="s">
        <v>19</v>
      </c>
      <c r="B636" s="417"/>
      <c r="C636" s="417"/>
      <c r="D636" s="417"/>
      <c r="E636" s="418" t="s">
        <v>20</v>
      </c>
      <c r="F636" s="418"/>
      <c r="G636" s="418"/>
      <c r="H636" s="418"/>
      <c r="I636" s="419" t="s">
        <v>21</v>
      </c>
      <c r="J636" s="419"/>
      <c r="K636" s="419"/>
      <c r="L636" s="419"/>
    </row>
    <row r="637" spans="1:12" ht="20.100000000000001" customHeight="1" x14ac:dyDescent="0.25">
      <c r="A637" s="420" t="s">
        <v>22</v>
      </c>
      <c r="B637" s="420"/>
      <c r="C637" s="421" t="s">
        <v>23</v>
      </c>
      <c r="D637" s="421"/>
      <c r="E637" s="421" t="s">
        <v>24</v>
      </c>
      <c r="F637" s="421"/>
      <c r="G637" s="421" t="s">
        <v>25</v>
      </c>
      <c r="H637" s="421"/>
      <c r="I637" s="421" t="s">
        <v>26</v>
      </c>
      <c r="J637" s="421"/>
      <c r="K637" s="422" t="s">
        <v>27</v>
      </c>
      <c r="L637" s="422"/>
    </row>
    <row r="638" spans="1:12" ht="15" customHeight="1" x14ac:dyDescent="0.25">
      <c r="A638" s="433" t="s">
        <v>28</v>
      </c>
      <c r="B638" s="433"/>
      <c r="C638" s="433"/>
      <c r="D638" s="433"/>
      <c r="E638" s="433" t="s">
        <v>29</v>
      </c>
      <c r="F638" s="433"/>
      <c r="G638" s="433"/>
      <c r="H638" s="433"/>
      <c r="I638" s="433" t="s">
        <v>30</v>
      </c>
      <c r="J638" s="433"/>
      <c r="K638" s="433"/>
      <c r="L638" s="433"/>
    </row>
    <row r="639" spans="1:12" ht="15" customHeight="1" x14ac:dyDescent="0.25">
      <c r="A639" s="432" t="s">
        <v>31</v>
      </c>
      <c r="B639" s="432"/>
      <c r="C639" s="432"/>
      <c r="D639" s="432"/>
      <c r="E639" s="432" t="s">
        <v>32</v>
      </c>
      <c r="F639" s="432"/>
      <c r="G639" s="432"/>
      <c r="H639" s="432"/>
      <c r="I639" s="432" t="s">
        <v>33</v>
      </c>
      <c r="J639" s="432"/>
      <c r="K639" s="432"/>
      <c r="L639" s="432"/>
    </row>
    <row r="640" spans="1:12" ht="15" customHeight="1" x14ac:dyDescent="0.25">
      <c r="A640" s="432" t="s">
        <v>34</v>
      </c>
      <c r="B640" s="432"/>
      <c r="C640" s="432"/>
      <c r="D640" s="432"/>
      <c r="E640" s="432" t="s">
        <v>35</v>
      </c>
      <c r="F640" s="432"/>
      <c r="G640" s="432"/>
      <c r="H640" s="432"/>
      <c r="I640" s="432" t="s">
        <v>36</v>
      </c>
      <c r="J640" s="432"/>
      <c r="K640" s="432"/>
      <c r="L640" s="432"/>
    </row>
    <row r="641" spans="1:12" ht="15" customHeight="1" x14ac:dyDescent="0.25">
      <c r="A641" s="432" t="s">
        <v>37</v>
      </c>
      <c r="B641" s="432"/>
      <c r="C641" s="432"/>
      <c r="D641" s="432"/>
      <c r="E641" s="432" t="s">
        <v>38</v>
      </c>
      <c r="F641" s="432"/>
      <c r="G641" s="432"/>
      <c r="H641" s="432"/>
      <c r="I641" s="432" t="s">
        <v>39</v>
      </c>
      <c r="J641" s="432"/>
      <c r="K641" s="432"/>
      <c r="L641" s="432"/>
    </row>
    <row r="642" spans="1:12" ht="15" customHeight="1" x14ac:dyDescent="0.25">
      <c r="A642" s="428" t="s">
        <v>40</v>
      </c>
      <c r="B642" s="428"/>
      <c r="C642" s="428"/>
      <c r="D642" s="428"/>
      <c r="E642" s="428" t="s">
        <v>41</v>
      </c>
      <c r="F642" s="428"/>
      <c r="G642" s="428"/>
      <c r="H642" s="428"/>
      <c r="I642" s="428" t="s">
        <v>42</v>
      </c>
      <c r="J642" s="428"/>
      <c r="K642" s="428"/>
      <c r="L642" s="428"/>
    </row>
    <row r="643" spans="1:12" ht="11.1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</row>
    <row r="644" spans="1:12" ht="20.100000000000001" customHeight="1" x14ac:dyDescent="0.25">
      <c r="A644" s="429" t="s">
        <v>46</v>
      </c>
      <c r="B644" s="429"/>
      <c r="C644" s="429"/>
      <c r="D644" s="429"/>
      <c r="E644" s="429"/>
      <c r="F644" s="429"/>
      <c r="G644" s="429"/>
      <c r="H644" s="429"/>
      <c r="I644" s="429"/>
      <c r="J644" s="429"/>
      <c r="K644" s="429"/>
      <c r="L644" s="6" t="s">
        <v>43</v>
      </c>
    </row>
    <row r="645" spans="1:12" ht="26.1" customHeight="1" x14ac:dyDescent="0.25">
      <c r="A645" s="430" t="str">
        <f>IF(ISERROR(VLOOKUP('Child Tracking Record Sheets'!#REF!,'Child Tracking Record Sheets'!#REF!,2,0)),"",VLOOKUP('Child Tracking Record Sheets'!#REF!,'Child Tracking Record Sheets'!#REF!,2,0))</f>
        <v/>
      </c>
      <c r="B645" s="430"/>
      <c r="C645" s="431" t="str">
        <f>IF(ISERROR(VLOOKUP('Child Tracking Record Sheets'!#REF!,'Class Record S5'!#REF!,2,0)),"",VLOOKUP('Child Tracking Record Sheets'!#REF!,'Class Record S5'!#REF!,2,0))</f>
        <v/>
      </c>
      <c r="D645" s="431"/>
      <c r="E645" s="431"/>
      <c r="F645" s="431"/>
      <c r="G645" s="431"/>
      <c r="H645" s="431"/>
      <c r="I645" s="431"/>
      <c r="J645" s="431"/>
      <c r="K645" s="431"/>
      <c r="L645" s="7"/>
    </row>
    <row r="646" spans="1:12" ht="26.1" customHeight="1" x14ac:dyDescent="0.25">
      <c r="A646" s="434" t="str">
        <f>IF(ISERROR(VLOOKUP('Child Tracking Record Sheets'!#REF!,'Child Tracking Record Sheets'!#REF!,2,0)),"",VLOOKUP('Child Tracking Record Sheets'!#REF!,'Child Tracking Record Sheets'!#REF!,2,0))</f>
        <v/>
      </c>
      <c r="B646" s="434"/>
      <c r="C646" s="435" t="str">
        <f>IF(ISERROR(VLOOKUP('Child Tracking Record Sheets'!#REF!,'Class Record S5'!#REF!,2,0)),"",VLOOKUP('Child Tracking Record Sheets'!#REF!,'Class Record S5'!#REF!,2,0))</f>
        <v/>
      </c>
      <c r="D646" s="435"/>
      <c r="E646" s="435"/>
      <c r="F646" s="435"/>
      <c r="G646" s="435"/>
      <c r="H646" s="435"/>
      <c r="I646" s="435"/>
      <c r="J646" s="435"/>
      <c r="K646" s="435"/>
      <c r="L646" s="8"/>
    </row>
    <row r="647" spans="1:12" ht="26.1" customHeight="1" x14ac:dyDescent="0.25">
      <c r="A647" s="434" t="str">
        <f>IF(ISERROR(VLOOKUP('Child Tracking Record Sheets'!#REF!,'Child Tracking Record Sheets'!#REF!,2,0)),"",VLOOKUP('Child Tracking Record Sheets'!#REF!,'Child Tracking Record Sheets'!#REF!,2,0))</f>
        <v/>
      </c>
      <c r="B647" s="434"/>
      <c r="C647" s="435" t="str">
        <f>IF(ISERROR(VLOOKUP('Child Tracking Record Sheets'!#REF!,'Class Record S5'!#REF!,2,0)),"",VLOOKUP('Child Tracking Record Sheets'!#REF!,'Class Record S5'!#REF!,2,0))</f>
        <v/>
      </c>
      <c r="D647" s="435"/>
      <c r="E647" s="435"/>
      <c r="F647" s="435"/>
      <c r="G647" s="435"/>
      <c r="H647" s="435"/>
      <c r="I647" s="435"/>
      <c r="J647" s="435"/>
      <c r="K647" s="435"/>
      <c r="L647" s="8"/>
    </row>
    <row r="648" spans="1:12" ht="26.1" customHeight="1" x14ac:dyDescent="0.25">
      <c r="A648" s="436" t="str">
        <f>IF(ISERROR(VLOOKUP('Child Tracking Record Sheets'!#REF!,'Child Tracking Record Sheets'!#REF!,2,0)),"",VLOOKUP('Child Tracking Record Sheets'!#REF!,'Child Tracking Record Sheets'!#REF!,2,0))</f>
        <v/>
      </c>
      <c r="B648" s="436"/>
      <c r="C648" s="437" t="str">
        <f>IF(ISERROR(VLOOKUP('Child Tracking Record Sheets'!#REF!,'Class Record S5'!#REF!,2,0)),"",VLOOKUP('Child Tracking Record Sheets'!#REF!,'Class Record S5'!#REF!,2,0))</f>
        <v/>
      </c>
      <c r="D648" s="437"/>
      <c r="E648" s="437"/>
      <c r="F648" s="437"/>
      <c r="G648" s="437"/>
      <c r="H648" s="437"/>
      <c r="I648" s="437"/>
      <c r="J648" s="437"/>
      <c r="K648" s="437"/>
      <c r="L648" s="9"/>
    </row>
    <row r="649" spans="1:12" ht="11.1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</row>
    <row r="650" spans="1:12" ht="20.100000000000001" customHeight="1" x14ac:dyDescent="0.25">
      <c r="A650" s="429" t="s">
        <v>47</v>
      </c>
      <c r="B650" s="429"/>
      <c r="C650" s="429"/>
      <c r="D650" s="429"/>
      <c r="E650" s="429"/>
      <c r="F650" s="429"/>
      <c r="G650" s="429"/>
      <c r="H650" s="429"/>
      <c r="I650" s="429"/>
      <c r="J650" s="429"/>
      <c r="K650" s="429"/>
      <c r="L650" s="6" t="s">
        <v>43</v>
      </c>
    </row>
    <row r="651" spans="1:12" ht="26.1" customHeight="1" x14ac:dyDescent="0.25">
      <c r="A651" s="430" t="str">
        <f>IF(ISERROR(VLOOKUP('Child Tracking Record Sheets'!#REF!,'Child Tracking Record Sheets'!#REF!,2,0)),"",VLOOKUP('Child Tracking Record Sheets'!#REF!,'Child Tracking Record Sheets'!#REF!,2,0))</f>
        <v/>
      </c>
      <c r="B651" s="430"/>
      <c r="C651" s="431" t="str">
        <f>IF(ISERROR(VLOOKUP('Child Tracking Record Sheets'!#REF!,'Class Record S5'!#REF!,2,0)),"",VLOOKUP('Child Tracking Record Sheets'!#REF!,'Class Record S5'!#REF!,2,0))</f>
        <v/>
      </c>
      <c r="D651" s="431"/>
      <c r="E651" s="431"/>
      <c r="F651" s="431"/>
      <c r="G651" s="431"/>
      <c r="H651" s="431"/>
      <c r="I651" s="431"/>
      <c r="J651" s="431"/>
      <c r="K651" s="431"/>
      <c r="L651" s="7"/>
    </row>
    <row r="652" spans="1:12" ht="26.1" customHeight="1" x14ac:dyDescent="0.25">
      <c r="A652" s="434" t="str">
        <f>IF(ISERROR(VLOOKUP('Child Tracking Record Sheets'!#REF!,'Child Tracking Record Sheets'!#REF!,2,0)),"",VLOOKUP('Child Tracking Record Sheets'!#REF!,'Child Tracking Record Sheets'!#REF!,2,0))</f>
        <v/>
      </c>
      <c r="B652" s="434"/>
      <c r="C652" s="435" t="str">
        <f>IF(ISERROR(VLOOKUP('Child Tracking Record Sheets'!#REF!,'Class Record S5'!#REF!,2,0)),"",VLOOKUP('Child Tracking Record Sheets'!#REF!,'Class Record S5'!#REF!,2,0))</f>
        <v/>
      </c>
      <c r="D652" s="435"/>
      <c r="E652" s="435"/>
      <c r="F652" s="435"/>
      <c r="G652" s="435"/>
      <c r="H652" s="435"/>
      <c r="I652" s="435"/>
      <c r="J652" s="435"/>
      <c r="K652" s="435"/>
      <c r="L652" s="8"/>
    </row>
    <row r="653" spans="1:12" ht="26.1" customHeight="1" x14ac:dyDescent="0.25">
      <c r="A653" s="434" t="str">
        <f>IF(ISERROR(VLOOKUP('Child Tracking Record Sheets'!#REF!,'Child Tracking Record Sheets'!#REF!,2,0)),"",VLOOKUP('Child Tracking Record Sheets'!#REF!,'Child Tracking Record Sheets'!#REF!,2,0))</f>
        <v/>
      </c>
      <c r="B653" s="434"/>
      <c r="C653" s="435" t="str">
        <f>IF(ISERROR(VLOOKUP('Child Tracking Record Sheets'!#REF!,'Class Record S5'!#REF!,2,0)),"",VLOOKUP('Child Tracking Record Sheets'!#REF!,'Class Record S5'!#REF!,2,0))</f>
        <v/>
      </c>
      <c r="D653" s="435"/>
      <c r="E653" s="435"/>
      <c r="F653" s="435"/>
      <c r="G653" s="435"/>
      <c r="H653" s="435"/>
      <c r="I653" s="435"/>
      <c r="J653" s="435"/>
      <c r="K653" s="435"/>
      <c r="L653" s="8"/>
    </row>
    <row r="654" spans="1:12" ht="26.1" customHeight="1" x14ac:dyDescent="0.25">
      <c r="A654" s="434" t="str">
        <f>IF(ISERROR(VLOOKUP('Child Tracking Record Sheets'!#REF!,'Child Tracking Record Sheets'!#REF!,2,0)),"",VLOOKUP('Child Tracking Record Sheets'!#REF!,'Child Tracking Record Sheets'!#REF!,2,0))</f>
        <v/>
      </c>
      <c r="B654" s="434"/>
      <c r="C654" s="435" t="str">
        <f>IF(ISERROR(VLOOKUP('Child Tracking Record Sheets'!#REF!,'Class Record S5'!#REF!,2,0)),"",VLOOKUP('Child Tracking Record Sheets'!#REF!,'Class Record S5'!#REF!,2,0))</f>
        <v/>
      </c>
      <c r="D654" s="435"/>
      <c r="E654" s="435"/>
      <c r="F654" s="435"/>
      <c r="G654" s="435"/>
      <c r="H654" s="435"/>
      <c r="I654" s="435"/>
      <c r="J654" s="435"/>
      <c r="K654" s="435"/>
      <c r="L654" s="8"/>
    </row>
    <row r="655" spans="1:12" ht="26.1" customHeight="1" x14ac:dyDescent="0.25">
      <c r="A655" s="436" t="str">
        <f>IF(ISERROR(VLOOKUP('Child Tracking Record Sheets'!#REF!,'Child Tracking Record Sheets'!#REF!,2,0)),"",VLOOKUP('Child Tracking Record Sheets'!#REF!,'Child Tracking Record Sheets'!#REF!,2,0))</f>
        <v/>
      </c>
      <c r="B655" s="436"/>
      <c r="C655" s="437" t="str">
        <f>IF(ISERROR(VLOOKUP('Child Tracking Record Sheets'!#REF!,'Class Record S5'!#REF!,2,0)),"",VLOOKUP('Child Tracking Record Sheets'!#REF!,'Class Record S5'!#REF!,2,0))</f>
        <v/>
      </c>
      <c r="D655" s="437"/>
      <c r="E655" s="437"/>
      <c r="F655" s="437"/>
      <c r="G655" s="437"/>
      <c r="H655" s="437"/>
      <c r="I655" s="437"/>
      <c r="J655" s="437"/>
      <c r="K655" s="437"/>
      <c r="L655" s="9"/>
    </row>
    <row r="656" spans="1:12" ht="11.1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</row>
    <row r="657" spans="1:12" ht="20.100000000000001" customHeight="1" x14ac:dyDescent="0.25">
      <c r="A657" s="429" t="s">
        <v>48</v>
      </c>
      <c r="B657" s="429"/>
      <c r="C657" s="429"/>
      <c r="D657" s="429"/>
      <c r="E657" s="429"/>
      <c r="F657" s="429"/>
      <c r="G657" s="429"/>
      <c r="H657" s="429"/>
      <c r="I657" s="429"/>
      <c r="J657" s="429"/>
      <c r="K657" s="429"/>
      <c r="L657" s="6" t="s">
        <v>43</v>
      </c>
    </row>
    <row r="658" spans="1:12" ht="26.1" customHeight="1" x14ac:dyDescent="0.25">
      <c r="A658" s="430" t="str">
        <f>IF(ISERROR(VLOOKUP('Child Tracking Record Sheets'!#REF!,'Child Tracking Record Sheets'!#REF!,2,0)),"",VLOOKUP('Child Tracking Record Sheets'!#REF!,'Child Tracking Record Sheets'!#REF!,2,0))</f>
        <v/>
      </c>
      <c r="B658" s="430"/>
      <c r="C658" s="431" t="str">
        <f>IF(ISERROR(VLOOKUP('Child Tracking Record Sheets'!#REF!,'Class Record S5'!#REF!,2,0)),"",VLOOKUP('Child Tracking Record Sheets'!#REF!,'Class Record S5'!#REF!,2,0))</f>
        <v/>
      </c>
      <c r="D658" s="431"/>
      <c r="E658" s="431"/>
      <c r="F658" s="431"/>
      <c r="G658" s="431"/>
      <c r="H658" s="431"/>
      <c r="I658" s="431"/>
      <c r="J658" s="431"/>
      <c r="K658" s="431"/>
      <c r="L658" s="7"/>
    </row>
    <row r="659" spans="1:12" ht="26.1" customHeight="1" x14ac:dyDescent="0.25">
      <c r="A659" s="434" t="str">
        <f>IF(ISERROR(VLOOKUP('Child Tracking Record Sheets'!#REF!,'Child Tracking Record Sheets'!#REF!,2,0)),"",VLOOKUP('Child Tracking Record Sheets'!#REF!,'Child Tracking Record Sheets'!#REF!,2,0))</f>
        <v/>
      </c>
      <c r="B659" s="434"/>
      <c r="C659" s="435" t="str">
        <f>IF(ISERROR(VLOOKUP('Child Tracking Record Sheets'!#REF!,'Class Record S5'!#REF!,2,0)),"",VLOOKUP('Child Tracking Record Sheets'!#REF!,'Class Record S5'!#REF!,2,0))</f>
        <v/>
      </c>
      <c r="D659" s="435"/>
      <c r="E659" s="435"/>
      <c r="F659" s="435"/>
      <c r="G659" s="435"/>
      <c r="H659" s="435"/>
      <c r="I659" s="435"/>
      <c r="J659" s="435"/>
      <c r="K659" s="435"/>
      <c r="L659" s="8"/>
    </row>
    <row r="660" spans="1:12" ht="26.1" customHeight="1" x14ac:dyDescent="0.25">
      <c r="A660" s="434" t="str">
        <f>IF(ISERROR(VLOOKUP('Child Tracking Record Sheets'!#REF!,'Child Tracking Record Sheets'!#REF!,2,0)),"",VLOOKUP('Child Tracking Record Sheets'!#REF!,'Child Tracking Record Sheets'!#REF!,2,0))</f>
        <v/>
      </c>
      <c r="B660" s="434"/>
      <c r="C660" s="435" t="str">
        <f>IF(ISERROR(VLOOKUP('Child Tracking Record Sheets'!#REF!,'Class Record S5'!#REF!,2,0)),"",VLOOKUP('Child Tracking Record Sheets'!#REF!,'Class Record S5'!#REF!,2,0))</f>
        <v/>
      </c>
      <c r="D660" s="435"/>
      <c r="E660" s="435"/>
      <c r="F660" s="435"/>
      <c r="G660" s="435"/>
      <c r="H660" s="435"/>
      <c r="I660" s="435"/>
      <c r="J660" s="435"/>
      <c r="K660" s="435"/>
      <c r="L660" s="8"/>
    </row>
    <row r="661" spans="1:12" ht="26.1" customHeight="1" x14ac:dyDescent="0.25">
      <c r="A661" s="434" t="str">
        <f>IF(ISERROR(VLOOKUP('Child Tracking Record Sheets'!#REF!,'Child Tracking Record Sheets'!#REF!,2,0)),"",VLOOKUP('Child Tracking Record Sheets'!#REF!,'Child Tracking Record Sheets'!#REF!,2,0))</f>
        <v/>
      </c>
      <c r="B661" s="434"/>
      <c r="C661" s="435" t="str">
        <f>IF(ISERROR(VLOOKUP('Child Tracking Record Sheets'!#REF!,'Class Record S5'!#REF!,2,0)),"",VLOOKUP('Child Tracking Record Sheets'!#REF!,'Class Record S5'!#REF!,2,0))</f>
        <v/>
      </c>
      <c r="D661" s="435"/>
      <c r="E661" s="435"/>
      <c r="F661" s="435"/>
      <c r="G661" s="435"/>
      <c r="H661" s="435"/>
      <c r="I661" s="435"/>
      <c r="J661" s="435"/>
      <c r="K661" s="435"/>
      <c r="L661" s="8"/>
    </row>
    <row r="662" spans="1:12" ht="26.1" customHeight="1" x14ac:dyDescent="0.25">
      <c r="A662" s="436" t="str">
        <f>IF(ISERROR(VLOOKUP('Child Tracking Record Sheets'!#REF!,'Child Tracking Record Sheets'!#REF!,2,0)),"",VLOOKUP('Child Tracking Record Sheets'!#REF!,'Child Tracking Record Sheets'!#REF!,2,0))</f>
        <v/>
      </c>
      <c r="B662" s="436"/>
      <c r="C662" s="437" t="str">
        <f>IF(ISERROR(VLOOKUP('Child Tracking Record Sheets'!#REF!,'Class Record S5'!#REF!,2,0)),"",VLOOKUP('Child Tracking Record Sheets'!#REF!,'Class Record S5'!#REF!,2,0))</f>
        <v/>
      </c>
      <c r="D662" s="437"/>
      <c r="E662" s="437"/>
      <c r="F662" s="437"/>
      <c r="G662" s="437"/>
      <c r="H662" s="437"/>
      <c r="I662" s="437"/>
      <c r="J662" s="437"/>
      <c r="K662" s="437"/>
      <c r="L662" s="9"/>
    </row>
    <row r="663" spans="1:12" ht="11.1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</row>
    <row r="664" spans="1:12" ht="20.100000000000001" customHeight="1" x14ac:dyDescent="0.25">
      <c r="A664" s="429" t="s">
        <v>49</v>
      </c>
      <c r="B664" s="429"/>
      <c r="C664" s="429"/>
      <c r="D664" s="429"/>
      <c r="E664" s="429"/>
      <c r="F664" s="429"/>
      <c r="G664" s="429"/>
      <c r="H664" s="429"/>
      <c r="I664" s="429"/>
      <c r="J664" s="429"/>
      <c r="K664" s="429"/>
      <c r="L664" s="6" t="s">
        <v>43</v>
      </c>
    </row>
    <row r="665" spans="1:12" ht="26.1" customHeight="1" x14ac:dyDescent="0.25">
      <c r="A665" s="430" t="str">
        <f>IF(ISERROR(VLOOKUP('Child Tracking Record Sheets'!#REF!,'Child Tracking Record Sheets'!#REF!,2,0)),"",VLOOKUP('Child Tracking Record Sheets'!#REF!,'Child Tracking Record Sheets'!#REF!,2,0))</f>
        <v/>
      </c>
      <c r="B665" s="430"/>
      <c r="C665" s="431" t="str">
        <f>IF(ISERROR(VLOOKUP('Child Tracking Record Sheets'!#REF!,'Class Record S5'!#REF!,2,0)),"",VLOOKUP('Child Tracking Record Sheets'!#REF!,'Class Record S5'!#REF!,2,0))</f>
        <v/>
      </c>
      <c r="D665" s="431"/>
      <c r="E665" s="431"/>
      <c r="F665" s="431"/>
      <c r="G665" s="431"/>
      <c r="H665" s="431"/>
      <c r="I665" s="431"/>
      <c r="J665" s="431"/>
      <c r="K665" s="431"/>
      <c r="L665" s="7"/>
    </row>
    <row r="666" spans="1:12" ht="26.1" customHeight="1" x14ac:dyDescent="0.25">
      <c r="A666" s="434" t="str">
        <f>IF(ISERROR(VLOOKUP('Child Tracking Record Sheets'!#REF!,'Child Tracking Record Sheets'!#REF!,2,0)),"",VLOOKUP('Child Tracking Record Sheets'!#REF!,'Child Tracking Record Sheets'!#REF!,2,0))</f>
        <v/>
      </c>
      <c r="B666" s="434"/>
      <c r="C666" s="435" t="str">
        <f>IF(ISERROR(VLOOKUP('Child Tracking Record Sheets'!#REF!,'Class Record S5'!#REF!,2,0)),"",VLOOKUP('Child Tracking Record Sheets'!#REF!,'Class Record S5'!#REF!,2,0))</f>
        <v/>
      </c>
      <c r="D666" s="435"/>
      <c r="E666" s="435"/>
      <c r="F666" s="435"/>
      <c r="G666" s="435"/>
      <c r="H666" s="435"/>
      <c r="I666" s="435"/>
      <c r="J666" s="435"/>
      <c r="K666" s="435"/>
      <c r="L666" s="8"/>
    </row>
    <row r="667" spans="1:12" ht="26.1" customHeight="1" x14ac:dyDescent="0.25">
      <c r="A667" s="434" t="str">
        <f>IF(ISERROR(VLOOKUP('Child Tracking Record Sheets'!#REF!,'Child Tracking Record Sheets'!#REF!,2,0)),"",VLOOKUP('Child Tracking Record Sheets'!#REF!,'Child Tracking Record Sheets'!#REF!,2,0))</f>
        <v/>
      </c>
      <c r="B667" s="434"/>
      <c r="C667" s="435" t="str">
        <f>IF(ISERROR(VLOOKUP('Child Tracking Record Sheets'!#REF!,'Class Record S5'!#REF!,2,0)),"",VLOOKUP('Child Tracking Record Sheets'!#REF!,'Class Record S5'!#REF!,2,0))</f>
        <v/>
      </c>
      <c r="D667" s="435"/>
      <c r="E667" s="435"/>
      <c r="F667" s="435"/>
      <c r="G667" s="435"/>
      <c r="H667" s="435"/>
      <c r="I667" s="435"/>
      <c r="J667" s="435"/>
      <c r="K667" s="435"/>
      <c r="L667" s="8"/>
    </row>
    <row r="668" spans="1:12" ht="26.1" customHeight="1" x14ac:dyDescent="0.25">
      <c r="A668" s="436" t="str">
        <f>IF(ISERROR(VLOOKUP('Child Tracking Record Sheets'!#REF!,'Child Tracking Record Sheets'!#REF!,2,0)),"",VLOOKUP('Child Tracking Record Sheets'!#REF!,'Child Tracking Record Sheets'!#REF!,2,0))</f>
        <v/>
      </c>
      <c r="B668" s="436"/>
      <c r="C668" s="437" t="str">
        <f>IF(ISERROR(VLOOKUP('Child Tracking Record Sheets'!#REF!,'Class Record S5'!#REF!,2,0)),"",VLOOKUP('Child Tracking Record Sheets'!#REF!,'Class Record S5'!#REF!,2,0))</f>
        <v/>
      </c>
      <c r="D668" s="437"/>
      <c r="E668" s="437"/>
      <c r="F668" s="437"/>
      <c r="G668" s="437"/>
      <c r="H668" s="437"/>
      <c r="I668" s="437"/>
      <c r="J668" s="437"/>
      <c r="K668" s="437"/>
      <c r="L668" s="9"/>
    </row>
    <row r="669" spans="1:12" ht="11.1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</row>
    <row r="670" spans="1:12" ht="20.100000000000001" customHeight="1" x14ac:dyDescent="0.25">
      <c r="A670" s="438" t="s">
        <v>44</v>
      </c>
      <c r="B670" s="438"/>
      <c r="C670" s="438"/>
      <c r="D670" s="438"/>
      <c r="E670" s="438"/>
      <c r="F670" s="438"/>
      <c r="G670" s="438"/>
      <c r="H670" s="438"/>
      <c r="I670" s="438"/>
      <c r="J670" s="438"/>
      <c r="K670" s="439" t="s">
        <v>45</v>
      </c>
      <c r="L670" s="439"/>
    </row>
    <row r="671" spans="1:12" ht="20.100000000000001" customHeight="1" x14ac:dyDescent="0.25">
      <c r="A671" s="440"/>
      <c r="B671" s="440"/>
      <c r="C671" s="440"/>
      <c r="D671" s="440"/>
      <c r="E671" s="440"/>
      <c r="F671" s="440"/>
      <c r="G671" s="440"/>
      <c r="H671" s="440"/>
      <c r="I671" s="440"/>
      <c r="J671" s="440"/>
      <c r="K671" s="441" t="e">
        <f>'Class Record S5'!#REF!</f>
        <v>#REF!</v>
      </c>
      <c r="L671" s="441"/>
    </row>
    <row r="672" spans="1:12" ht="20.100000000000001" customHeight="1" x14ac:dyDescent="0.25">
      <c r="A672" s="440"/>
      <c r="B672" s="440"/>
      <c r="C672" s="440"/>
      <c r="D672" s="440"/>
      <c r="E672" s="440"/>
      <c r="F672" s="440"/>
      <c r="G672" s="440"/>
      <c r="H672" s="440"/>
      <c r="I672" s="440"/>
      <c r="J672" s="440"/>
      <c r="K672" s="441"/>
      <c r="L672" s="441"/>
    </row>
    <row r="673" spans="1:12" ht="20.100000000000001" customHeight="1" x14ac:dyDescent="0.25">
      <c r="A673" s="440"/>
      <c r="B673" s="440"/>
      <c r="C673" s="440"/>
      <c r="D673" s="440"/>
      <c r="E673" s="440"/>
      <c r="F673" s="440"/>
      <c r="G673" s="440"/>
      <c r="H673" s="440"/>
      <c r="I673" s="440"/>
      <c r="J673" s="440"/>
      <c r="K673" s="441"/>
      <c r="L673" s="441"/>
    </row>
    <row r="674" spans="1:12" ht="20.100000000000001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</row>
    <row r="675" spans="1:12" ht="20.100000000000001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</row>
    <row r="676" spans="1:12" ht="24.6" customHeight="1" x14ac:dyDescent="0.25">
      <c r="A676" s="423" t="e">
        <f>'Child Tracking Record Sheets'!$B$1:$F$1</f>
        <v>#VALUE!</v>
      </c>
      <c r="B676" s="423"/>
      <c r="C676" s="423"/>
      <c r="D676" s="423"/>
      <c r="E676" s="423"/>
      <c r="F676" s="423"/>
      <c r="G676" s="423"/>
      <c r="H676" s="423"/>
      <c r="I676" s="423"/>
      <c r="J676" s="423"/>
      <c r="K676" s="423"/>
      <c r="L676" s="423"/>
    </row>
    <row r="677" spans="1:12" ht="11.1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ht="12" customHeight="1" x14ac:dyDescent="0.25">
      <c r="A678" s="424" t="s">
        <v>17</v>
      </c>
      <c r="B678" s="424"/>
      <c r="C678" s="425">
        <f>'Class Record S5'!T$2</f>
        <v>0</v>
      </c>
      <c r="D678" s="425"/>
      <c r="E678" s="425"/>
      <c r="F678" s="425"/>
      <c r="G678" s="424" t="s">
        <v>18</v>
      </c>
      <c r="H678" s="426" t="e">
        <f>$H$3</f>
        <v>#REF!</v>
      </c>
      <c r="I678" s="426"/>
      <c r="J678" s="427" t="str">
        <f>'Class Record S5'!$C$2</f>
        <v>CLASS</v>
      </c>
      <c r="K678" s="427"/>
      <c r="L678" s="427"/>
    </row>
    <row r="679" spans="1:12" ht="12" customHeight="1" x14ac:dyDescent="0.25">
      <c r="A679" s="424"/>
      <c r="B679" s="424"/>
      <c r="C679" s="425"/>
      <c r="D679" s="425"/>
      <c r="E679" s="425"/>
      <c r="F679" s="425"/>
      <c r="G679" s="424"/>
      <c r="H679" s="426"/>
      <c r="I679" s="426"/>
      <c r="J679" s="427"/>
      <c r="K679" s="427"/>
      <c r="L679" s="427"/>
    </row>
    <row r="680" spans="1:12" ht="11.1" customHeight="1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</row>
    <row r="681" spans="1:12" ht="20.100000000000001" customHeight="1" x14ac:dyDescent="0.25">
      <c r="A681" s="417" t="s">
        <v>19</v>
      </c>
      <c r="B681" s="417"/>
      <c r="C681" s="417"/>
      <c r="D681" s="417"/>
      <c r="E681" s="418" t="s">
        <v>20</v>
      </c>
      <c r="F681" s="418"/>
      <c r="G681" s="418"/>
      <c r="H681" s="418"/>
      <c r="I681" s="419" t="s">
        <v>21</v>
      </c>
      <c r="J681" s="419"/>
      <c r="K681" s="419"/>
      <c r="L681" s="419"/>
    </row>
    <row r="682" spans="1:12" ht="20.100000000000001" customHeight="1" x14ac:dyDescent="0.25">
      <c r="A682" s="420" t="s">
        <v>22</v>
      </c>
      <c r="B682" s="420"/>
      <c r="C682" s="421" t="s">
        <v>23</v>
      </c>
      <c r="D682" s="421"/>
      <c r="E682" s="421" t="s">
        <v>24</v>
      </c>
      <c r="F682" s="421"/>
      <c r="G682" s="421" t="s">
        <v>25</v>
      </c>
      <c r="H682" s="421"/>
      <c r="I682" s="421" t="s">
        <v>26</v>
      </c>
      <c r="J682" s="421"/>
      <c r="K682" s="422" t="s">
        <v>27</v>
      </c>
      <c r="L682" s="422"/>
    </row>
    <row r="683" spans="1:12" ht="15" customHeight="1" x14ac:dyDescent="0.25">
      <c r="A683" s="433" t="s">
        <v>28</v>
      </c>
      <c r="B683" s="433"/>
      <c r="C683" s="433"/>
      <c r="D683" s="433"/>
      <c r="E683" s="433" t="s">
        <v>29</v>
      </c>
      <c r="F683" s="433"/>
      <c r="G683" s="433"/>
      <c r="H683" s="433"/>
      <c r="I683" s="433" t="s">
        <v>30</v>
      </c>
      <c r="J683" s="433"/>
      <c r="K683" s="433"/>
      <c r="L683" s="433"/>
    </row>
    <row r="684" spans="1:12" ht="15" customHeight="1" x14ac:dyDescent="0.25">
      <c r="A684" s="432" t="s">
        <v>31</v>
      </c>
      <c r="B684" s="432"/>
      <c r="C684" s="432"/>
      <c r="D684" s="432"/>
      <c r="E684" s="432" t="s">
        <v>32</v>
      </c>
      <c r="F684" s="432"/>
      <c r="G684" s="432"/>
      <c r="H684" s="432"/>
      <c r="I684" s="432" t="s">
        <v>33</v>
      </c>
      <c r="J684" s="432"/>
      <c r="K684" s="432"/>
      <c r="L684" s="432"/>
    </row>
    <row r="685" spans="1:12" ht="15" customHeight="1" x14ac:dyDescent="0.25">
      <c r="A685" s="432" t="s">
        <v>34</v>
      </c>
      <c r="B685" s="432"/>
      <c r="C685" s="432"/>
      <c r="D685" s="432"/>
      <c r="E685" s="432" t="s">
        <v>35</v>
      </c>
      <c r="F685" s="432"/>
      <c r="G685" s="432"/>
      <c r="H685" s="432"/>
      <c r="I685" s="432" t="s">
        <v>36</v>
      </c>
      <c r="J685" s="432"/>
      <c r="K685" s="432"/>
      <c r="L685" s="432"/>
    </row>
    <row r="686" spans="1:12" ht="15" customHeight="1" x14ac:dyDescent="0.25">
      <c r="A686" s="432" t="s">
        <v>37</v>
      </c>
      <c r="B686" s="432"/>
      <c r="C686" s="432"/>
      <c r="D686" s="432"/>
      <c r="E686" s="432" t="s">
        <v>38</v>
      </c>
      <c r="F686" s="432"/>
      <c r="G686" s="432"/>
      <c r="H686" s="432"/>
      <c r="I686" s="432" t="s">
        <v>39</v>
      </c>
      <c r="J686" s="432"/>
      <c r="K686" s="432"/>
      <c r="L686" s="432"/>
    </row>
    <row r="687" spans="1:12" ht="15" customHeight="1" x14ac:dyDescent="0.25">
      <c r="A687" s="428" t="s">
        <v>40</v>
      </c>
      <c r="B687" s="428"/>
      <c r="C687" s="428"/>
      <c r="D687" s="428"/>
      <c r="E687" s="428" t="s">
        <v>41</v>
      </c>
      <c r="F687" s="428"/>
      <c r="G687" s="428"/>
      <c r="H687" s="428"/>
      <c r="I687" s="428" t="s">
        <v>42</v>
      </c>
      <c r="J687" s="428"/>
      <c r="K687" s="428"/>
      <c r="L687" s="428"/>
    </row>
    <row r="688" spans="1:12" ht="11.1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</row>
    <row r="689" spans="1:12" ht="20.100000000000001" customHeight="1" x14ac:dyDescent="0.25">
      <c r="A689" s="429" t="s">
        <v>46</v>
      </c>
      <c r="B689" s="429"/>
      <c r="C689" s="429"/>
      <c r="D689" s="429"/>
      <c r="E689" s="429"/>
      <c r="F689" s="429"/>
      <c r="G689" s="429"/>
      <c r="H689" s="429"/>
      <c r="I689" s="429"/>
      <c r="J689" s="429"/>
      <c r="K689" s="429"/>
      <c r="L689" s="6" t="s">
        <v>43</v>
      </c>
    </row>
    <row r="690" spans="1:12" ht="26.1" customHeight="1" x14ac:dyDescent="0.25">
      <c r="A690" s="430" t="str">
        <f>IF(ISERROR(VLOOKUP('Child Tracking Record Sheets'!#REF!,'Child Tracking Record Sheets'!#REF!,2,0)),"",VLOOKUP('Child Tracking Record Sheets'!#REF!,'Child Tracking Record Sheets'!#REF!,2,0))</f>
        <v/>
      </c>
      <c r="B690" s="430"/>
      <c r="C690" s="431" t="str">
        <f>IF(ISERROR(VLOOKUP('Child Tracking Record Sheets'!#REF!,'Class Record S5'!#REF!,2,0)),"",VLOOKUP('Child Tracking Record Sheets'!#REF!,'Class Record S5'!#REF!,2,0))</f>
        <v/>
      </c>
      <c r="D690" s="431"/>
      <c r="E690" s="431"/>
      <c r="F690" s="431"/>
      <c r="G690" s="431"/>
      <c r="H690" s="431"/>
      <c r="I690" s="431"/>
      <c r="J690" s="431"/>
      <c r="K690" s="431"/>
      <c r="L690" s="7"/>
    </row>
    <row r="691" spans="1:12" ht="26.1" customHeight="1" x14ac:dyDescent="0.25">
      <c r="A691" s="434" t="str">
        <f>IF(ISERROR(VLOOKUP('Child Tracking Record Sheets'!#REF!,'Child Tracking Record Sheets'!#REF!,2,0)),"",VLOOKUP('Child Tracking Record Sheets'!#REF!,'Child Tracking Record Sheets'!#REF!,2,0))</f>
        <v/>
      </c>
      <c r="B691" s="434"/>
      <c r="C691" s="435" t="str">
        <f>IF(ISERROR(VLOOKUP('Child Tracking Record Sheets'!#REF!,'Class Record S5'!#REF!,2,0)),"",VLOOKUP('Child Tracking Record Sheets'!#REF!,'Class Record S5'!#REF!,2,0))</f>
        <v/>
      </c>
      <c r="D691" s="435"/>
      <c r="E691" s="435"/>
      <c r="F691" s="435"/>
      <c r="G691" s="435"/>
      <c r="H691" s="435"/>
      <c r="I691" s="435"/>
      <c r="J691" s="435"/>
      <c r="K691" s="435"/>
      <c r="L691" s="8"/>
    </row>
    <row r="692" spans="1:12" ht="26.1" customHeight="1" x14ac:dyDescent="0.25">
      <c r="A692" s="434" t="str">
        <f>IF(ISERROR(VLOOKUP('Child Tracking Record Sheets'!#REF!,'Child Tracking Record Sheets'!#REF!,2,0)),"",VLOOKUP('Child Tracking Record Sheets'!#REF!,'Child Tracking Record Sheets'!#REF!,2,0))</f>
        <v/>
      </c>
      <c r="B692" s="434"/>
      <c r="C692" s="435" t="str">
        <f>IF(ISERROR(VLOOKUP('Child Tracking Record Sheets'!#REF!,'Class Record S5'!#REF!,2,0)),"",VLOOKUP('Child Tracking Record Sheets'!#REF!,'Class Record S5'!#REF!,2,0))</f>
        <v/>
      </c>
      <c r="D692" s="435"/>
      <c r="E692" s="435"/>
      <c r="F692" s="435"/>
      <c r="G692" s="435"/>
      <c r="H692" s="435"/>
      <c r="I692" s="435"/>
      <c r="J692" s="435"/>
      <c r="K692" s="435"/>
      <c r="L692" s="8"/>
    </row>
    <row r="693" spans="1:12" ht="26.1" customHeight="1" x14ac:dyDescent="0.25">
      <c r="A693" s="436" t="str">
        <f>IF(ISERROR(VLOOKUP('Child Tracking Record Sheets'!#REF!,'Child Tracking Record Sheets'!#REF!,2,0)),"",VLOOKUP('Child Tracking Record Sheets'!#REF!,'Child Tracking Record Sheets'!#REF!,2,0))</f>
        <v/>
      </c>
      <c r="B693" s="436"/>
      <c r="C693" s="437" t="str">
        <f>IF(ISERROR(VLOOKUP('Child Tracking Record Sheets'!#REF!,'Class Record S5'!#REF!,2,0)),"",VLOOKUP('Child Tracking Record Sheets'!#REF!,'Class Record S5'!#REF!,2,0))</f>
        <v/>
      </c>
      <c r="D693" s="437"/>
      <c r="E693" s="437"/>
      <c r="F693" s="437"/>
      <c r="G693" s="437"/>
      <c r="H693" s="437"/>
      <c r="I693" s="437"/>
      <c r="J693" s="437"/>
      <c r="K693" s="437"/>
      <c r="L693" s="9"/>
    </row>
    <row r="694" spans="1:12" ht="11.1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</row>
    <row r="695" spans="1:12" ht="20.100000000000001" customHeight="1" x14ac:dyDescent="0.25">
      <c r="A695" s="429" t="s">
        <v>47</v>
      </c>
      <c r="B695" s="429"/>
      <c r="C695" s="429"/>
      <c r="D695" s="429"/>
      <c r="E695" s="429"/>
      <c r="F695" s="429"/>
      <c r="G695" s="429"/>
      <c r="H695" s="429"/>
      <c r="I695" s="429"/>
      <c r="J695" s="429"/>
      <c r="K695" s="429"/>
      <c r="L695" s="6" t="s">
        <v>43</v>
      </c>
    </row>
    <row r="696" spans="1:12" ht="26.1" customHeight="1" x14ac:dyDescent="0.25">
      <c r="A696" s="430" t="str">
        <f>IF(ISERROR(VLOOKUP('Child Tracking Record Sheets'!#REF!,'Child Tracking Record Sheets'!#REF!,2,0)),"",VLOOKUP('Child Tracking Record Sheets'!#REF!,'Child Tracking Record Sheets'!#REF!,2,0))</f>
        <v/>
      </c>
      <c r="B696" s="430"/>
      <c r="C696" s="431" t="str">
        <f>IF(ISERROR(VLOOKUP('Child Tracking Record Sheets'!#REF!,'Class Record S5'!#REF!,2,0)),"",VLOOKUP('Child Tracking Record Sheets'!#REF!,'Class Record S5'!#REF!,2,0))</f>
        <v/>
      </c>
      <c r="D696" s="431"/>
      <c r="E696" s="431"/>
      <c r="F696" s="431"/>
      <c r="G696" s="431"/>
      <c r="H696" s="431"/>
      <c r="I696" s="431"/>
      <c r="J696" s="431"/>
      <c r="K696" s="431"/>
      <c r="L696" s="7"/>
    </row>
    <row r="697" spans="1:12" ht="26.1" customHeight="1" x14ac:dyDescent="0.25">
      <c r="A697" s="434" t="str">
        <f>IF(ISERROR(VLOOKUP('Child Tracking Record Sheets'!#REF!,'Child Tracking Record Sheets'!#REF!,2,0)),"",VLOOKUP('Child Tracking Record Sheets'!#REF!,'Child Tracking Record Sheets'!#REF!,2,0))</f>
        <v/>
      </c>
      <c r="B697" s="434"/>
      <c r="C697" s="435" t="str">
        <f>IF(ISERROR(VLOOKUP('Child Tracking Record Sheets'!#REF!,'Class Record S5'!#REF!,2,0)),"",VLOOKUP('Child Tracking Record Sheets'!#REF!,'Class Record S5'!#REF!,2,0))</f>
        <v/>
      </c>
      <c r="D697" s="435"/>
      <c r="E697" s="435"/>
      <c r="F697" s="435"/>
      <c r="G697" s="435"/>
      <c r="H697" s="435"/>
      <c r="I697" s="435"/>
      <c r="J697" s="435"/>
      <c r="K697" s="435"/>
      <c r="L697" s="8"/>
    </row>
    <row r="698" spans="1:12" ht="26.1" customHeight="1" x14ac:dyDescent="0.25">
      <c r="A698" s="434" t="str">
        <f>IF(ISERROR(VLOOKUP('Child Tracking Record Sheets'!#REF!,'Child Tracking Record Sheets'!#REF!,2,0)),"",VLOOKUP('Child Tracking Record Sheets'!#REF!,'Child Tracking Record Sheets'!#REF!,2,0))</f>
        <v/>
      </c>
      <c r="B698" s="434"/>
      <c r="C698" s="435" t="str">
        <f>IF(ISERROR(VLOOKUP('Child Tracking Record Sheets'!#REF!,'Class Record S5'!#REF!,2,0)),"",VLOOKUP('Child Tracking Record Sheets'!#REF!,'Class Record S5'!#REF!,2,0))</f>
        <v/>
      </c>
      <c r="D698" s="435"/>
      <c r="E698" s="435"/>
      <c r="F698" s="435"/>
      <c r="G698" s="435"/>
      <c r="H698" s="435"/>
      <c r="I698" s="435"/>
      <c r="J698" s="435"/>
      <c r="K698" s="435"/>
      <c r="L698" s="8"/>
    </row>
    <row r="699" spans="1:12" ht="26.1" customHeight="1" x14ac:dyDescent="0.25">
      <c r="A699" s="434" t="str">
        <f>IF(ISERROR(VLOOKUP('Child Tracking Record Sheets'!#REF!,'Child Tracking Record Sheets'!#REF!,2,0)),"",VLOOKUP('Child Tracking Record Sheets'!#REF!,'Child Tracking Record Sheets'!#REF!,2,0))</f>
        <v/>
      </c>
      <c r="B699" s="434"/>
      <c r="C699" s="435" t="str">
        <f>IF(ISERROR(VLOOKUP('Child Tracking Record Sheets'!#REF!,'Class Record S5'!#REF!,2,0)),"",VLOOKUP('Child Tracking Record Sheets'!#REF!,'Class Record S5'!#REF!,2,0))</f>
        <v/>
      </c>
      <c r="D699" s="435"/>
      <c r="E699" s="435"/>
      <c r="F699" s="435"/>
      <c r="G699" s="435"/>
      <c r="H699" s="435"/>
      <c r="I699" s="435"/>
      <c r="J699" s="435"/>
      <c r="K699" s="435"/>
      <c r="L699" s="8"/>
    </row>
    <row r="700" spans="1:12" ht="26.1" customHeight="1" x14ac:dyDescent="0.25">
      <c r="A700" s="436" t="str">
        <f>IF(ISERROR(VLOOKUP('Child Tracking Record Sheets'!#REF!,'Child Tracking Record Sheets'!#REF!,2,0)),"",VLOOKUP('Child Tracking Record Sheets'!#REF!,'Child Tracking Record Sheets'!#REF!,2,0))</f>
        <v/>
      </c>
      <c r="B700" s="436"/>
      <c r="C700" s="437" t="str">
        <f>IF(ISERROR(VLOOKUP('Child Tracking Record Sheets'!#REF!,'Class Record S5'!#REF!,2,0)),"",VLOOKUP('Child Tracking Record Sheets'!#REF!,'Class Record S5'!#REF!,2,0))</f>
        <v/>
      </c>
      <c r="D700" s="437"/>
      <c r="E700" s="437"/>
      <c r="F700" s="437"/>
      <c r="G700" s="437"/>
      <c r="H700" s="437"/>
      <c r="I700" s="437"/>
      <c r="J700" s="437"/>
      <c r="K700" s="437"/>
      <c r="L700" s="9"/>
    </row>
    <row r="701" spans="1:12" ht="11.1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</row>
    <row r="702" spans="1:12" ht="20.100000000000001" customHeight="1" x14ac:dyDescent="0.25">
      <c r="A702" s="429" t="s">
        <v>48</v>
      </c>
      <c r="B702" s="429"/>
      <c r="C702" s="429"/>
      <c r="D702" s="429"/>
      <c r="E702" s="429"/>
      <c r="F702" s="429"/>
      <c r="G702" s="429"/>
      <c r="H702" s="429"/>
      <c r="I702" s="429"/>
      <c r="J702" s="429"/>
      <c r="K702" s="429"/>
      <c r="L702" s="6" t="s">
        <v>43</v>
      </c>
    </row>
    <row r="703" spans="1:12" ht="26.1" customHeight="1" x14ac:dyDescent="0.25">
      <c r="A703" s="430" t="str">
        <f>IF(ISERROR(VLOOKUP('Child Tracking Record Sheets'!#REF!,'Child Tracking Record Sheets'!#REF!,2,0)),"",VLOOKUP('Child Tracking Record Sheets'!#REF!,'Child Tracking Record Sheets'!#REF!,2,0))</f>
        <v/>
      </c>
      <c r="B703" s="430"/>
      <c r="C703" s="431" t="str">
        <f>IF(ISERROR(VLOOKUP('Child Tracking Record Sheets'!#REF!,'Class Record S5'!#REF!,2,0)),"",VLOOKUP('Child Tracking Record Sheets'!#REF!,'Class Record S5'!#REF!,2,0))</f>
        <v/>
      </c>
      <c r="D703" s="431"/>
      <c r="E703" s="431"/>
      <c r="F703" s="431"/>
      <c r="G703" s="431"/>
      <c r="H703" s="431"/>
      <c r="I703" s="431"/>
      <c r="J703" s="431"/>
      <c r="K703" s="431"/>
      <c r="L703" s="7"/>
    </row>
    <row r="704" spans="1:12" ht="26.1" customHeight="1" x14ac:dyDescent="0.25">
      <c r="A704" s="434" t="str">
        <f>IF(ISERROR(VLOOKUP('Child Tracking Record Sheets'!#REF!,'Child Tracking Record Sheets'!#REF!,2,0)),"",VLOOKUP('Child Tracking Record Sheets'!#REF!,'Child Tracking Record Sheets'!#REF!,2,0))</f>
        <v/>
      </c>
      <c r="B704" s="434"/>
      <c r="C704" s="435" t="str">
        <f>IF(ISERROR(VLOOKUP('Child Tracking Record Sheets'!#REF!,'Class Record S5'!#REF!,2,0)),"",VLOOKUP('Child Tracking Record Sheets'!#REF!,'Class Record S5'!#REF!,2,0))</f>
        <v/>
      </c>
      <c r="D704" s="435"/>
      <c r="E704" s="435"/>
      <c r="F704" s="435"/>
      <c r="G704" s="435"/>
      <c r="H704" s="435"/>
      <c r="I704" s="435"/>
      <c r="J704" s="435"/>
      <c r="K704" s="435"/>
      <c r="L704" s="8"/>
    </row>
    <row r="705" spans="1:12" ht="26.1" customHeight="1" x14ac:dyDescent="0.25">
      <c r="A705" s="434" t="str">
        <f>IF(ISERROR(VLOOKUP('Child Tracking Record Sheets'!#REF!,'Child Tracking Record Sheets'!#REF!,2,0)),"",VLOOKUP('Child Tracking Record Sheets'!#REF!,'Child Tracking Record Sheets'!#REF!,2,0))</f>
        <v/>
      </c>
      <c r="B705" s="434"/>
      <c r="C705" s="435" t="str">
        <f>IF(ISERROR(VLOOKUP('Child Tracking Record Sheets'!#REF!,'Class Record S5'!#REF!,2,0)),"",VLOOKUP('Child Tracking Record Sheets'!#REF!,'Class Record S5'!#REF!,2,0))</f>
        <v/>
      </c>
      <c r="D705" s="435"/>
      <c r="E705" s="435"/>
      <c r="F705" s="435"/>
      <c r="G705" s="435"/>
      <c r="H705" s="435"/>
      <c r="I705" s="435"/>
      <c r="J705" s="435"/>
      <c r="K705" s="435"/>
      <c r="L705" s="8"/>
    </row>
    <row r="706" spans="1:12" ht="26.1" customHeight="1" x14ac:dyDescent="0.25">
      <c r="A706" s="434" t="str">
        <f>IF(ISERROR(VLOOKUP('Child Tracking Record Sheets'!#REF!,'Child Tracking Record Sheets'!#REF!,2,0)),"",VLOOKUP('Child Tracking Record Sheets'!#REF!,'Child Tracking Record Sheets'!#REF!,2,0))</f>
        <v/>
      </c>
      <c r="B706" s="434"/>
      <c r="C706" s="435" t="str">
        <f>IF(ISERROR(VLOOKUP('Child Tracking Record Sheets'!#REF!,'Class Record S5'!#REF!,2,0)),"",VLOOKUP('Child Tracking Record Sheets'!#REF!,'Class Record S5'!#REF!,2,0))</f>
        <v/>
      </c>
      <c r="D706" s="435"/>
      <c r="E706" s="435"/>
      <c r="F706" s="435"/>
      <c r="G706" s="435"/>
      <c r="H706" s="435"/>
      <c r="I706" s="435"/>
      <c r="J706" s="435"/>
      <c r="K706" s="435"/>
      <c r="L706" s="8"/>
    </row>
    <row r="707" spans="1:12" ht="26.1" customHeight="1" x14ac:dyDescent="0.25">
      <c r="A707" s="436" t="str">
        <f>IF(ISERROR(VLOOKUP('Child Tracking Record Sheets'!#REF!,'Child Tracking Record Sheets'!#REF!,2,0)),"",VLOOKUP('Child Tracking Record Sheets'!#REF!,'Child Tracking Record Sheets'!#REF!,2,0))</f>
        <v/>
      </c>
      <c r="B707" s="436"/>
      <c r="C707" s="437" t="str">
        <f>IF(ISERROR(VLOOKUP('Child Tracking Record Sheets'!#REF!,'Class Record S5'!#REF!,2,0)),"",VLOOKUP('Child Tracking Record Sheets'!#REF!,'Class Record S5'!#REF!,2,0))</f>
        <v/>
      </c>
      <c r="D707" s="437"/>
      <c r="E707" s="437"/>
      <c r="F707" s="437"/>
      <c r="G707" s="437"/>
      <c r="H707" s="437"/>
      <c r="I707" s="437"/>
      <c r="J707" s="437"/>
      <c r="K707" s="437"/>
      <c r="L707" s="9"/>
    </row>
    <row r="708" spans="1:12" ht="11.1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</row>
    <row r="709" spans="1:12" ht="20.100000000000001" customHeight="1" x14ac:dyDescent="0.25">
      <c r="A709" s="429" t="s">
        <v>49</v>
      </c>
      <c r="B709" s="429"/>
      <c r="C709" s="429"/>
      <c r="D709" s="429"/>
      <c r="E709" s="429"/>
      <c r="F709" s="429"/>
      <c r="G709" s="429"/>
      <c r="H709" s="429"/>
      <c r="I709" s="429"/>
      <c r="J709" s="429"/>
      <c r="K709" s="429"/>
      <c r="L709" s="6" t="s">
        <v>43</v>
      </c>
    </row>
    <row r="710" spans="1:12" ht="26.1" customHeight="1" x14ac:dyDescent="0.25">
      <c r="A710" s="430" t="str">
        <f>IF(ISERROR(VLOOKUP('Child Tracking Record Sheets'!#REF!,'Child Tracking Record Sheets'!#REF!,2,0)),"",VLOOKUP('Child Tracking Record Sheets'!#REF!,'Child Tracking Record Sheets'!#REF!,2,0))</f>
        <v/>
      </c>
      <c r="B710" s="430"/>
      <c r="C710" s="431" t="str">
        <f>IF(ISERROR(VLOOKUP('Child Tracking Record Sheets'!#REF!,'Class Record S5'!#REF!,2,0)),"",VLOOKUP('Child Tracking Record Sheets'!#REF!,'Class Record S5'!#REF!,2,0))</f>
        <v/>
      </c>
      <c r="D710" s="431"/>
      <c r="E710" s="431"/>
      <c r="F710" s="431"/>
      <c r="G710" s="431"/>
      <c r="H710" s="431"/>
      <c r="I710" s="431"/>
      <c r="J710" s="431"/>
      <c r="K710" s="431"/>
      <c r="L710" s="7"/>
    </row>
    <row r="711" spans="1:12" ht="26.1" customHeight="1" x14ac:dyDescent="0.25">
      <c r="A711" s="434" t="str">
        <f>IF(ISERROR(VLOOKUP('Child Tracking Record Sheets'!#REF!,'Child Tracking Record Sheets'!#REF!,2,0)),"",VLOOKUP('Child Tracking Record Sheets'!#REF!,'Child Tracking Record Sheets'!#REF!,2,0))</f>
        <v/>
      </c>
      <c r="B711" s="434"/>
      <c r="C711" s="435" t="str">
        <f>IF(ISERROR(VLOOKUP('Child Tracking Record Sheets'!#REF!,'Class Record S5'!#REF!,2,0)),"",VLOOKUP('Child Tracking Record Sheets'!#REF!,'Class Record S5'!#REF!,2,0))</f>
        <v/>
      </c>
      <c r="D711" s="435"/>
      <c r="E711" s="435"/>
      <c r="F711" s="435"/>
      <c r="G711" s="435"/>
      <c r="H711" s="435"/>
      <c r="I711" s="435"/>
      <c r="J711" s="435"/>
      <c r="K711" s="435"/>
      <c r="L711" s="8"/>
    </row>
    <row r="712" spans="1:12" ht="26.1" customHeight="1" x14ac:dyDescent="0.25">
      <c r="A712" s="434" t="str">
        <f>IF(ISERROR(VLOOKUP('Child Tracking Record Sheets'!#REF!,'Child Tracking Record Sheets'!#REF!,2,0)),"",VLOOKUP('Child Tracking Record Sheets'!#REF!,'Child Tracking Record Sheets'!#REF!,2,0))</f>
        <v/>
      </c>
      <c r="B712" s="434"/>
      <c r="C712" s="435" t="str">
        <f>IF(ISERROR(VLOOKUP('Child Tracking Record Sheets'!#REF!,'Class Record S5'!#REF!,2,0)),"",VLOOKUP('Child Tracking Record Sheets'!#REF!,'Class Record S5'!#REF!,2,0))</f>
        <v/>
      </c>
      <c r="D712" s="435"/>
      <c r="E712" s="435"/>
      <c r="F712" s="435"/>
      <c r="G712" s="435"/>
      <c r="H712" s="435"/>
      <c r="I712" s="435"/>
      <c r="J712" s="435"/>
      <c r="K712" s="435"/>
      <c r="L712" s="8"/>
    </row>
    <row r="713" spans="1:12" ht="26.1" customHeight="1" x14ac:dyDescent="0.25">
      <c r="A713" s="436" t="str">
        <f>IF(ISERROR(VLOOKUP('Child Tracking Record Sheets'!#REF!,'Child Tracking Record Sheets'!#REF!,2,0)),"",VLOOKUP('Child Tracking Record Sheets'!#REF!,'Child Tracking Record Sheets'!#REF!,2,0))</f>
        <v/>
      </c>
      <c r="B713" s="436"/>
      <c r="C713" s="437" t="str">
        <f>IF(ISERROR(VLOOKUP('Child Tracking Record Sheets'!#REF!,'Class Record S5'!#REF!,2,0)),"",VLOOKUP('Child Tracking Record Sheets'!#REF!,'Class Record S5'!#REF!,2,0))</f>
        <v/>
      </c>
      <c r="D713" s="437"/>
      <c r="E713" s="437"/>
      <c r="F713" s="437"/>
      <c r="G713" s="437"/>
      <c r="H713" s="437"/>
      <c r="I713" s="437"/>
      <c r="J713" s="437"/>
      <c r="K713" s="437"/>
      <c r="L713" s="9"/>
    </row>
    <row r="714" spans="1:12" ht="11.1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</row>
    <row r="715" spans="1:12" ht="20.100000000000001" customHeight="1" x14ac:dyDescent="0.25">
      <c r="A715" s="438" t="s">
        <v>44</v>
      </c>
      <c r="B715" s="438"/>
      <c r="C715" s="438"/>
      <c r="D715" s="438"/>
      <c r="E715" s="438"/>
      <c r="F715" s="438"/>
      <c r="G715" s="438"/>
      <c r="H715" s="438"/>
      <c r="I715" s="438"/>
      <c r="J715" s="438"/>
      <c r="K715" s="439" t="s">
        <v>45</v>
      </c>
      <c r="L715" s="439"/>
    </row>
    <row r="716" spans="1:12" ht="20.100000000000001" customHeight="1" x14ac:dyDescent="0.25">
      <c r="A716" s="440"/>
      <c r="B716" s="440"/>
      <c r="C716" s="440"/>
      <c r="D716" s="440"/>
      <c r="E716" s="440"/>
      <c r="F716" s="440"/>
      <c r="G716" s="440"/>
      <c r="H716" s="440"/>
      <c r="I716" s="440"/>
      <c r="J716" s="440"/>
      <c r="K716" s="441" t="e">
        <f>'Class Record S5'!#REF!</f>
        <v>#REF!</v>
      </c>
      <c r="L716" s="441"/>
    </row>
    <row r="717" spans="1:12" ht="20.100000000000001" customHeight="1" x14ac:dyDescent="0.25">
      <c r="A717" s="440"/>
      <c r="B717" s="440"/>
      <c r="C717" s="440"/>
      <c r="D717" s="440"/>
      <c r="E717" s="440"/>
      <c r="F717" s="440"/>
      <c r="G717" s="440"/>
      <c r="H717" s="440"/>
      <c r="I717" s="440"/>
      <c r="J717" s="440"/>
      <c r="K717" s="441"/>
      <c r="L717" s="441"/>
    </row>
    <row r="718" spans="1:12" ht="20.100000000000001" customHeight="1" x14ac:dyDescent="0.25">
      <c r="A718" s="440"/>
      <c r="B718" s="440"/>
      <c r="C718" s="440"/>
      <c r="D718" s="440"/>
      <c r="E718" s="440"/>
      <c r="F718" s="440"/>
      <c r="G718" s="440"/>
      <c r="H718" s="440"/>
      <c r="I718" s="440"/>
      <c r="J718" s="440"/>
      <c r="K718" s="441"/>
      <c r="L718" s="441"/>
    </row>
    <row r="719" spans="1:12" ht="20.100000000000001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</row>
    <row r="720" spans="1:12" ht="20.100000000000001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</row>
    <row r="721" spans="1:12" ht="24.6" customHeight="1" x14ac:dyDescent="0.25">
      <c r="A721" s="423" t="e">
        <f>'Child Tracking Record Sheets'!$B$1:$F$1</f>
        <v>#VALUE!</v>
      </c>
      <c r="B721" s="423"/>
      <c r="C721" s="423"/>
      <c r="D721" s="423"/>
      <c r="E721" s="423"/>
      <c r="F721" s="423"/>
      <c r="G721" s="423"/>
      <c r="H721" s="423"/>
      <c r="I721" s="423"/>
      <c r="J721" s="423"/>
      <c r="K721" s="423"/>
      <c r="L721" s="423"/>
    </row>
    <row r="722" spans="1:12" ht="11.1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ht="12" customHeight="1" x14ac:dyDescent="0.25">
      <c r="A723" s="424" t="s">
        <v>17</v>
      </c>
      <c r="B723" s="424"/>
      <c r="C723" s="425">
        <f>'Class Record S5'!U$2</f>
        <v>0</v>
      </c>
      <c r="D723" s="425"/>
      <c r="E723" s="425"/>
      <c r="F723" s="425"/>
      <c r="G723" s="424" t="s">
        <v>18</v>
      </c>
      <c r="H723" s="426" t="e">
        <f>$H$3</f>
        <v>#REF!</v>
      </c>
      <c r="I723" s="426"/>
      <c r="J723" s="427" t="str">
        <f>'Class Record S5'!$C$2</f>
        <v>CLASS</v>
      </c>
      <c r="K723" s="427"/>
      <c r="L723" s="427"/>
    </row>
    <row r="724" spans="1:12" ht="12" customHeight="1" x14ac:dyDescent="0.25">
      <c r="A724" s="424"/>
      <c r="B724" s="424"/>
      <c r="C724" s="425"/>
      <c r="D724" s="425"/>
      <c r="E724" s="425"/>
      <c r="F724" s="425"/>
      <c r="G724" s="424"/>
      <c r="H724" s="426"/>
      <c r="I724" s="426"/>
      <c r="J724" s="427"/>
      <c r="K724" s="427"/>
      <c r="L724" s="427"/>
    </row>
    <row r="725" spans="1:12" ht="11.1" customHeight="1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</row>
    <row r="726" spans="1:12" ht="20.100000000000001" customHeight="1" x14ac:dyDescent="0.25">
      <c r="A726" s="417" t="s">
        <v>19</v>
      </c>
      <c r="B726" s="417"/>
      <c r="C726" s="417"/>
      <c r="D726" s="417"/>
      <c r="E726" s="418" t="s">
        <v>20</v>
      </c>
      <c r="F726" s="418"/>
      <c r="G726" s="418"/>
      <c r="H726" s="418"/>
      <c r="I726" s="419" t="s">
        <v>21</v>
      </c>
      <c r="J726" s="419"/>
      <c r="K726" s="419"/>
      <c r="L726" s="419"/>
    </row>
    <row r="727" spans="1:12" ht="20.100000000000001" customHeight="1" x14ac:dyDescent="0.25">
      <c r="A727" s="420" t="s">
        <v>22</v>
      </c>
      <c r="B727" s="420"/>
      <c r="C727" s="421" t="s">
        <v>23</v>
      </c>
      <c r="D727" s="421"/>
      <c r="E727" s="421" t="s">
        <v>24</v>
      </c>
      <c r="F727" s="421"/>
      <c r="G727" s="421" t="s">
        <v>25</v>
      </c>
      <c r="H727" s="421"/>
      <c r="I727" s="421" t="s">
        <v>26</v>
      </c>
      <c r="J727" s="421"/>
      <c r="K727" s="422" t="s">
        <v>27</v>
      </c>
      <c r="L727" s="422"/>
    </row>
    <row r="728" spans="1:12" ht="15" customHeight="1" x14ac:dyDescent="0.25">
      <c r="A728" s="433" t="s">
        <v>28</v>
      </c>
      <c r="B728" s="433"/>
      <c r="C728" s="433"/>
      <c r="D728" s="433"/>
      <c r="E728" s="433" t="s">
        <v>29</v>
      </c>
      <c r="F728" s="433"/>
      <c r="G728" s="433"/>
      <c r="H728" s="433"/>
      <c r="I728" s="433" t="s">
        <v>30</v>
      </c>
      <c r="J728" s="433"/>
      <c r="K728" s="433"/>
      <c r="L728" s="433"/>
    </row>
    <row r="729" spans="1:12" ht="15" customHeight="1" x14ac:dyDescent="0.25">
      <c r="A729" s="432" t="s">
        <v>31</v>
      </c>
      <c r="B729" s="432"/>
      <c r="C729" s="432"/>
      <c r="D729" s="432"/>
      <c r="E729" s="432" t="s">
        <v>32</v>
      </c>
      <c r="F729" s="432"/>
      <c r="G729" s="432"/>
      <c r="H729" s="432"/>
      <c r="I729" s="432" t="s">
        <v>33</v>
      </c>
      <c r="J729" s="432"/>
      <c r="K729" s="432"/>
      <c r="L729" s="432"/>
    </row>
    <row r="730" spans="1:12" ht="15" customHeight="1" x14ac:dyDescent="0.25">
      <c r="A730" s="432" t="s">
        <v>34</v>
      </c>
      <c r="B730" s="432"/>
      <c r="C730" s="432"/>
      <c r="D730" s="432"/>
      <c r="E730" s="432" t="s">
        <v>35</v>
      </c>
      <c r="F730" s="432"/>
      <c r="G730" s="432"/>
      <c r="H730" s="432"/>
      <c r="I730" s="432" t="s">
        <v>36</v>
      </c>
      <c r="J730" s="432"/>
      <c r="K730" s="432"/>
      <c r="L730" s="432"/>
    </row>
    <row r="731" spans="1:12" ht="15" customHeight="1" x14ac:dyDescent="0.25">
      <c r="A731" s="432" t="s">
        <v>37</v>
      </c>
      <c r="B731" s="432"/>
      <c r="C731" s="432"/>
      <c r="D731" s="432"/>
      <c r="E731" s="432" t="s">
        <v>38</v>
      </c>
      <c r="F731" s="432"/>
      <c r="G731" s="432"/>
      <c r="H731" s="432"/>
      <c r="I731" s="432" t="s">
        <v>39</v>
      </c>
      <c r="J731" s="432"/>
      <c r="K731" s="432"/>
      <c r="L731" s="432"/>
    </row>
    <row r="732" spans="1:12" ht="15" customHeight="1" x14ac:dyDescent="0.25">
      <c r="A732" s="428" t="s">
        <v>40</v>
      </c>
      <c r="B732" s="428"/>
      <c r="C732" s="428"/>
      <c r="D732" s="428"/>
      <c r="E732" s="428" t="s">
        <v>41</v>
      </c>
      <c r="F732" s="428"/>
      <c r="G732" s="428"/>
      <c r="H732" s="428"/>
      <c r="I732" s="428" t="s">
        <v>42</v>
      </c>
      <c r="J732" s="428"/>
      <c r="K732" s="428"/>
      <c r="L732" s="428"/>
    </row>
    <row r="733" spans="1:12" ht="11.1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</row>
    <row r="734" spans="1:12" ht="20.100000000000001" customHeight="1" x14ac:dyDescent="0.25">
      <c r="A734" s="429" t="s">
        <v>46</v>
      </c>
      <c r="B734" s="429"/>
      <c r="C734" s="429"/>
      <c r="D734" s="429"/>
      <c r="E734" s="429"/>
      <c r="F734" s="429"/>
      <c r="G734" s="429"/>
      <c r="H734" s="429"/>
      <c r="I734" s="429"/>
      <c r="J734" s="429"/>
      <c r="K734" s="429"/>
      <c r="L734" s="6" t="s">
        <v>43</v>
      </c>
    </row>
    <row r="735" spans="1:12" ht="26.1" customHeight="1" x14ac:dyDescent="0.25">
      <c r="A735" s="430" t="str">
        <f>IF(ISERROR(VLOOKUP('Child Tracking Record Sheets'!#REF!,'Child Tracking Record Sheets'!#REF!,2,0)),"",VLOOKUP('Child Tracking Record Sheets'!#REF!,'Child Tracking Record Sheets'!#REF!,2,0))</f>
        <v/>
      </c>
      <c r="B735" s="430"/>
      <c r="C735" s="431" t="str">
        <f>IF(ISERROR(VLOOKUP('Child Tracking Record Sheets'!#REF!,'Class Record S5'!#REF!,2,0)),"",VLOOKUP('Child Tracking Record Sheets'!#REF!,'Class Record S5'!#REF!,2,0))</f>
        <v/>
      </c>
      <c r="D735" s="431"/>
      <c r="E735" s="431"/>
      <c r="F735" s="431"/>
      <c r="G735" s="431"/>
      <c r="H735" s="431"/>
      <c r="I735" s="431"/>
      <c r="J735" s="431"/>
      <c r="K735" s="431"/>
      <c r="L735" s="7"/>
    </row>
    <row r="736" spans="1:12" ht="26.1" customHeight="1" x14ac:dyDescent="0.25">
      <c r="A736" s="434" t="str">
        <f>IF(ISERROR(VLOOKUP('Child Tracking Record Sheets'!#REF!,'Child Tracking Record Sheets'!#REF!,2,0)),"",VLOOKUP('Child Tracking Record Sheets'!#REF!,'Child Tracking Record Sheets'!#REF!,2,0))</f>
        <v/>
      </c>
      <c r="B736" s="434"/>
      <c r="C736" s="435" t="str">
        <f>IF(ISERROR(VLOOKUP('Child Tracking Record Sheets'!#REF!,'Class Record S5'!#REF!,2,0)),"",VLOOKUP('Child Tracking Record Sheets'!#REF!,'Class Record S5'!#REF!,2,0))</f>
        <v/>
      </c>
      <c r="D736" s="435"/>
      <c r="E736" s="435"/>
      <c r="F736" s="435"/>
      <c r="G736" s="435"/>
      <c r="H736" s="435"/>
      <c r="I736" s="435"/>
      <c r="J736" s="435"/>
      <c r="K736" s="435"/>
      <c r="L736" s="8"/>
    </row>
    <row r="737" spans="1:12" ht="26.1" customHeight="1" x14ac:dyDescent="0.25">
      <c r="A737" s="434" t="str">
        <f>IF(ISERROR(VLOOKUP('Child Tracking Record Sheets'!#REF!,'Child Tracking Record Sheets'!#REF!,2,0)),"",VLOOKUP('Child Tracking Record Sheets'!#REF!,'Child Tracking Record Sheets'!#REF!,2,0))</f>
        <v/>
      </c>
      <c r="B737" s="434"/>
      <c r="C737" s="435" t="str">
        <f>IF(ISERROR(VLOOKUP('Child Tracking Record Sheets'!#REF!,'Class Record S5'!#REF!,2,0)),"",VLOOKUP('Child Tracking Record Sheets'!#REF!,'Class Record S5'!#REF!,2,0))</f>
        <v/>
      </c>
      <c r="D737" s="435"/>
      <c r="E737" s="435"/>
      <c r="F737" s="435"/>
      <c r="G737" s="435"/>
      <c r="H737" s="435"/>
      <c r="I737" s="435"/>
      <c r="J737" s="435"/>
      <c r="K737" s="435"/>
      <c r="L737" s="8"/>
    </row>
    <row r="738" spans="1:12" ht="26.1" customHeight="1" x14ac:dyDescent="0.25">
      <c r="A738" s="436" t="str">
        <f>IF(ISERROR(VLOOKUP('Child Tracking Record Sheets'!#REF!,'Child Tracking Record Sheets'!#REF!,2,0)),"",VLOOKUP('Child Tracking Record Sheets'!#REF!,'Child Tracking Record Sheets'!#REF!,2,0))</f>
        <v/>
      </c>
      <c r="B738" s="436"/>
      <c r="C738" s="437" t="str">
        <f>IF(ISERROR(VLOOKUP('Child Tracking Record Sheets'!#REF!,'Class Record S5'!#REF!,2,0)),"",VLOOKUP('Child Tracking Record Sheets'!#REF!,'Class Record S5'!#REF!,2,0))</f>
        <v/>
      </c>
      <c r="D738" s="437"/>
      <c r="E738" s="437"/>
      <c r="F738" s="437"/>
      <c r="G738" s="437"/>
      <c r="H738" s="437"/>
      <c r="I738" s="437"/>
      <c r="J738" s="437"/>
      <c r="K738" s="437"/>
      <c r="L738" s="9"/>
    </row>
    <row r="739" spans="1:12" ht="11.1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</row>
    <row r="740" spans="1:12" ht="20.100000000000001" customHeight="1" x14ac:dyDescent="0.25">
      <c r="A740" s="429" t="s">
        <v>47</v>
      </c>
      <c r="B740" s="429"/>
      <c r="C740" s="429"/>
      <c r="D740" s="429"/>
      <c r="E740" s="429"/>
      <c r="F740" s="429"/>
      <c r="G740" s="429"/>
      <c r="H740" s="429"/>
      <c r="I740" s="429"/>
      <c r="J740" s="429"/>
      <c r="K740" s="429"/>
      <c r="L740" s="6" t="s">
        <v>43</v>
      </c>
    </row>
    <row r="741" spans="1:12" ht="26.1" customHeight="1" x14ac:dyDescent="0.25">
      <c r="A741" s="430" t="str">
        <f>IF(ISERROR(VLOOKUP('Child Tracking Record Sheets'!#REF!,'Child Tracking Record Sheets'!#REF!,2,0)),"",VLOOKUP('Child Tracking Record Sheets'!#REF!,'Child Tracking Record Sheets'!#REF!,2,0))</f>
        <v/>
      </c>
      <c r="B741" s="430"/>
      <c r="C741" s="431" t="str">
        <f>IF(ISERROR(VLOOKUP('Child Tracking Record Sheets'!#REF!,'Class Record S5'!#REF!,2,0)),"",VLOOKUP('Child Tracking Record Sheets'!#REF!,'Class Record S5'!#REF!,2,0))</f>
        <v/>
      </c>
      <c r="D741" s="431"/>
      <c r="E741" s="431"/>
      <c r="F741" s="431"/>
      <c r="G741" s="431"/>
      <c r="H741" s="431"/>
      <c r="I741" s="431"/>
      <c r="J741" s="431"/>
      <c r="K741" s="431"/>
      <c r="L741" s="7"/>
    </row>
    <row r="742" spans="1:12" ht="26.1" customHeight="1" x14ac:dyDescent="0.25">
      <c r="A742" s="434" t="str">
        <f>IF(ISERROR(VLOOKUP('Child Tracking Record Sheets'!#REF!,'Child Tracking Record Sheets'!#REF!,2,0)),"",VLOOKUP('Child Tracking Record Sheets'!#REF!,'Child Tracking Record Sheets'!#REF!,2,0))</f>
        <v/>
      </c>
      <c r="B742" s="434"/>
      <c r="C742" s="435" t="str">
        <f>IF(ISERROR(VLOOKUP('Child Tracking Record Sheets'!#REF!,'Class Record S5'!#REF!,2,0)),"",VLOOKUP('Child Tracking Record Sheets'!#REF!,'Class Record S5'!#REF!,2,0))</f>
        <v/>
      </c>
      <c r="D742" s="435"/>
      <c r="E742" s="435"/>
      <c r="F742" s="435"/>
      <c r="G742" s="435"/>
      <c r="H742" s="435"/>
      <c r="I742" s="435"/>
      <c r="J742" s="435"/>
      <c r="K742" s="435"/>
      <c r="L742" s="8"/>
    </row>
    <row r="743" spans="1:12" ht="26.1" customHeight="1" x14ac:dyDescent="0.25">
      <c r="A743" s="434" t="str">
        <f>IF(ISERROR(VLOOKUP('Child Tracking Record Sheets'!#REF!,'Child Tracking Record Sheets'!#REF!,2,0)),"",VLOOKUP('Child Tracking Record Sheets'!#REF!,'Child Tracking Record Sheets'!#REF!,2,0))</f>
        <v/>
      </c>
      <c r="B743" s="434"/>
      <c r="C743" s="435" t="str">
        <f>IF(ISERROR(VLOOKUP('Child Tracking Record Sheets'!#REF!,'Class Record S5'!#REF!,2,0)),"",VLOOKUP('Child Tracking Record Sheets'!#REF!,'Class Record S5'!#REF!,2,0))</f>
        <v/>
      </c>
      <c r="D743" s="435"/>
      <c r="E743" s="435"/>
      <c r="F743" s="435"/>
      <c r="G743" s="435"/>
      <c r="H743" s="435"/>
      <c r="I743" s="435"/>
      <c r="J743" s="435"/>
      <c r="K743" s="435"/>
      <c r="L743" s="8"/>
    </row>
    <row r="744" spans="1:12" ht="26.1" customHeight="1" x14ac:dyDescent="0.25">
      <c r="A744" s="434" t="str">
        <f>IF(ISERROR(VLOOKUP('Child Tracking Record Sheets'!#REF!,'Child Tracking Record Sheets'!#REF!,2,0)),"",VLOOKUP('Child Tracking Record Sheets'!#REF!,'Child Tracking Record Sheets'!#REF!,2,0))</f>
        <v/>
      </c>
      <c r="B744" s="434"/>
      <c r="C744" s="435" t="str">
        <f>IF(ISERROR(VLOOKUP('Child Tracking Record Sheets'!#REF!,'Class Record S5'!#REF!,2,0)),"",VLOOKUP('Child Tracking Record Sheets'!#REF!,'Class Record S5'!#REF!,2,0))</f>
        <v/>
      </c>
      <c r="D744" s="435"/>
      <c r="E744" s="435"/>
      <c r="F744" s="435"/>
      <c r="G744" s="435"/>
      <c r="H744" s="435"/>
      <c r="I744" s="435"/>
      <c r="J744" s="435"/>
      <c r="K744" s="435"/>
      <c r="L744" s="8"/>
    </row>
    <row r="745" spans="1:12" ht="26.1" customHeight="1" x14ac:dyDescent="0.25">
      <c r="A745" s="436" t="str">
        <f>IF(ISERROR(VLOOKUP('Child Tracking Record Sheets'!#REF!,'Child Tracking Record Sheets'!#REF!,2,0)),"",VLOOKUP('Child Tracking Record Sheets'!#REF!,'Child Tracking Record Sheets'!#REF!,2,0))</f>
        <v/>
      </c>
      <c r="B745" s="436"/>
      <c r="C745" s="437" t="str">
        <f>IF(ISERROR(VLOOKUP('Child Tracking Record Sheets'!#REF!,'Class Record S5'!#REF!,2,0)),"",VLOOKUP('Child Tracking Record Sheets'!#REF!,'Class Record S5'!#REF!,2,0))</f>
        <v/>
      </c>
      <c r="D745" s="437"/>
      <c r="E745" s="437"/>
      <c r="F745" s="437"/>
      <c r="G745" s="437"/>
      <c r="H745" s="437"/>
      <c r="I745" s="437"/>
      <c r="J745" s="437"/>
      <c r="K745" s="437"/>
      <c r="L745" s="9"/>
    </row>
    <row r="746" spans="1:12" ht="11.1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</row>
    <row r="747" spans="1:12" ht="20.100000000000001" customHeight="1" x14ac:dyDescent="0.25">
      <c r="A747" s="429" t="s">
        <v>48</v>
      </c>
      <c r="B747" s="429"/>
      <c r="C747" s="429"/>
      <c r="D747" s="429"/>
      <c r="E747" s="429"/>
      <c r="F747" s="429"/>
      <c r="G747" s="429"/>
      <c r="H747" s="429"/>
      <c r="I747" s="429"/>
      <c r="J747" s="429"/>
      <c r="K747" s="429"/>
      <c r="L747" s="6" t="s">
        <v>43</v>
      </c>
    </row>
    <row r="748" spans="1:12" ht="26.1" customHeight="1" x14ac:dyDescent="0.25">
      <c r="A748" s="430" t="str">
        <f>IF(ISERROR(VLOOKUP('Child Tracking Record Sheets'!#REF!,'Child Tracking Record Sheets'!#REF!,2,0)),"",VLOOKUP('Child Tracking Record Sheets'!#REF!,'Child Tracking Record Sheets'!#REF!,2,0))</f>
        <v/>
      </c>
      <c r="B748" s="430"/>
      <c r="C748" s="431" t="str">
        <f>IF(ISERROR(VLOOKUP('Child Tracking Record Sheets'!#REF!,'Class Record S5'!#REF!,2,0)),"",VLOOKUP('Child Tracking Record Sheets'!#REF!,'Class Record S5'!#REF!,2,0))</f>
        <v/>
      </c>
      <c r="D748" s="431"/>
      <c r="E748" s="431"/>
      <c r="F748" s="431"/>
      <c r="G748" s="431"/>
      <c r="H748" s="431"/>
      <c r="I748" s="431"/>
      <c r="J748" s="431"/>
      <c r="K748" s="431"/>
      <c r="L748" s="7"/>
    </row>
    <row r="749" spans="1:12" ht="26.1" customHeight="1" x14ac:dyDescent="0.25">
      <c r="A749" s="434" t="str">
        <f>IF(ISERROR(VLOOKUP('Child Tracking Record Sheets'!#REF!,'Child Tracking Record Sheets'!#REF!,2,0)),"",VLOOKUP('Child Tracking Record Sheets'!#REF!,'Child Tracking Record Sheets'!#REF!,2,0))</f>
        <v/>
      </c>
      <c r="B749" s="434"/>
      <c r="C749" s="435" t="str">
        <f>IF(ISERROR(VLOOKUP('Child Tracking Record Sheets'!#REF!,'Class Record S5'!#REF!,2,0)),"",VLOOKUP('Child Tracking Record Sheets'!#REF!,'Class Record S5'!#REF!,2,0))</f>
        <v/>
      </c>
      <c r="D749" s="435"/>
      <c r="E749" s="435"/>
      <c r="F749" s="435"/>
      <c r="G749" s="435"/>
      <c r="H749" s="435"/>
      <c r="I749" s="435"/>
      <c r="J749" s="435"/>
      <c r="K749" s="435"/>
      <c r="L749" s="8"/>
    </row>
    <row r="750" spans="1:12" ht="26.1" customHeight="1" x14ac:dyDescent="0.25">
      <c r="A750" s="434" t="str">
        <f>IF(ISERROR(VLOOKUP('Child Tracking Record Sheets'!#REF!,'Child Tracking Record Sheets'!#REF!,2,0)),"",VLOOKUP('Child Tracking Record Sheets'!#REF!,'Child Tracking Record Sheets'!#REF!,2,0))</f>
        <v/>
      </c>
      <c r="B750" s="434"/>
      <c r="C750" s="435" t="str">
        <f>IF(ISERROR(VLOOKUP('Child Tracking Record Sheets'!#REF!,'Class Record S5'!#REF!,2,0)),"",VLOOKUP('Child Tracking Record Sheets'!#REF!,'Class Record S5'!#REF!,2,0))</f>
        <v/>
      </c>
      <c r="D750" s="435"/>
      <c r="E750" s="435"/>
      <c r="F750" s="435"/>
      <c r="G750" s="435"/>
      <c r="H750" s="435"/>
      <c r="I750" s="435"/>
      <c r="J750" s="435"/>
      <c r="K750" s="435"/>
      <c r="L750" s="8"/>
    </row>
    <row r="751" spans="1:12" ht="26.1" customHeight="1" x14ac:dyDescent="0.25">
      <c r="A751" s="434" t="str">
        <f>IF(ISERROR(VLOOKUP('Child Tracking Record Sheets'!#REF!,'Child Tracking Record Sheets'!#REF!,2,0)),"",VLOOKUP('Child Tracking Record Sheets'!#REF!,'Child Tracking Record Sheets'!#REF!,2,0))</f>
        <v/>
      </c>
      <c r="B751" s="434"/>
      <c r="C751" s="435" t="str">
        <f>IF(ISERROR(VLOOKUP('Child Tracking Record Sheets'!#REF!,'Class Record S5'!#REF!,2,0)),"",VLOOKUP('Child Tracking Record Sheets'!#REF!,'Class Record S5'!#REF!,2,0))</f>
        <v/>
      </c>
      <c r="D751" s="435"/>
      <c r="E751" s="435"/>
      <c r="F751" s="435"/>
      <c r="G751" s="435"/>
      <c r="H751" s="435"/>
      <c r="I751" s="435"/>
      <c r="J751" s="435"/>
      <c r="K751" s="435"/>
      <c r="L751" s="8"/>
    </row>
    <row r="752" spans="1:12" ht="26.1" customHeight="1" x14ac:dyDescent="0.25">
      <c r="A752" s="436" t="str">
        <f>IF(ISERROR(VLOOKUP('Child Tracking Record Sheets'!#REF!,'Child Tracking Record Sheets'!#REF!,2,0)),"",VLOOKUP('Child Tracking Record Sheets'!#REF!,'Child Tracking Record Sheets'!#REF!,2,0))</f>
        <v/>
      </c>
      <c r="B752" s="436"/>
      <c r="C752" s="437" t="str">
        <f>IF(ISERROR(VLOOKUP('Child Tracking Record Sheets'!#REF!,'Class Record S5'!#REF!,2,0)),"",VLOOKUP('Child Tracking Record Sheets'!#REF!,'Class Record S5'!#REF!,2,0))</f>
        <v/>
      </c>
      <c r="D752" s="437"/>
      <c r="E752" s="437"/>
      <c r="F752" s="437"/>
      <c r="G752" s="437"/>
      <c r="H752" s="437"/>
      <c r="I752" s="437"/>
      <c r="J752" s="437"/>
      <c r="K752" s="437"/>
      <c r="L752" s="9"/>
    </row>
    <row r="753" spans="1:12" ht="11.1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</row>
    <row r="754" spans="1:12" ht="20.100000000000001" customHeight="1" x14ac:dyDescent="0.25">
      <c r="A754" s="429" t="s">
        <v>49</v>
      </c>
      <c r="B754" s="429"/>
      <c r="C754" s="429"/>
      <c r="D754" s="429"/>
      <c r="E754" s="429"/>
      <c r="F754" s="429"/>
      <c r="G754" s="429"/>
      <c r="H754" s="429"/>
      <c r="I754" s="429"/>
      <c r="J754" s="429"/>
      <c r="K754" s="429"/>
      <c r="L754" s="6" t="s">
        <v>43</v>
      </c>
    </row>
    <row r="755" spans="1:12" ht="26.1" customHeight="1" x14ac:dyDescent="0.25">
      <c r="A755" s="430" t="str">
        <f>IF(ISERROR(VLOOKUP('Child Tracking Record Sheets'!#REF!,'Child Tracking Record Sheets'!#REF!,2,0)),"",VLOOKUP('Child Tracking Record Sheets'!#REF!,'Child Tracking Record Sheets'!#REF!,2,0))</f>
        <v/>
      </c>
      <c r="B755" s="430"/>
      <c r="C755" s="431" t="str">
        <f>IF(ISERROR(VLOOKUP('Child Tracking Record Sheets'!#REF!,'Class Record S5'!#REF!,2,0)),"",VLOOKUP('Child Tracking Record Sheets'!#REF!,'Class Record S5'!#REF!,2,0))</f>
        <v/>
      </c>
      <c r="D755" s="431"/>
      <c r="E755" s="431"/>
      <c r="F755" s="431"/>
      <c r="G755" s="431"/>
      <c r="H755" s="431"/>
      <c r="I755" s="431"/>
      <c r="J755" s="431"/>
      <c r="K755" s="431"/>
      <c r="L755" s="7"/>
    </row>
    <row r="756" spans="1:12" ht="26.1" customHeight="1" x14ac:dyDescent="0.25">
      <c r="A756" s="434" t="str">
        <f>IF(ISERROR(VLOOKUP('Child Tracking Record Sheets'!#REF!,'Child Tracking Record Sheets'!#REF!,2,0)),"",VLOOKUP('Child Tracking Record Sheets'!#REF!,'Child Tracking Record Sheets'!#REF!,2,0))</f>
        <v/>
      </c>
      <c r="B756" s="434"/>
      <c r="C756" s="435" t="str">
        <f>IF(ISERROR(VLOOKUP('Child Tracking Record Sheets'!#REF!,'Class Record S5'!#REF!,2,0)),"",VLOOKUP('Child Tracking Record Sheets'!#REF!,'Class Record S5'!#REF!,2,0))</f>
        <v/>
      </c>
      <c r="D756" s="435"/>
      <c r="E756" s="435"/>
      <c r="F756" s="435"/>
      <c r="G756" s="435"/>
      <c r="H756" s="435"/>
      <c r="I756" s="435"/>
      <c r="J756" s="435"/>
      <c r="K756" s="435"/>
      <c r="L756" s="8"/>
    </row>
    <row r="757" spans="1:12" ht="26.1" customHeight="1" x14ac:dyDescent="0.25">
      <c r="A757" s="434" t="str">
        <f>IF(ISERROR(VLOOKUP('Child Tracking Record Sheets'!#REF!,'Child Tracking Record Sheets'!#REF!,2,0)),"",VLOOKUP('Child Tracking Record Sheets'!#REF!,'Child Tracking Record Sheets'!#REF!,2,0))</f>
        <v/>
      </c>
      <c r="B757" s="434"/>
      <c r="C757" s="435" t="str">
        <f>IF(ISERROR(VLOOKUP('Child Tracking Record Sheets'!#REF!,'Class Record S5'!#REF!,2,0)),"",VLOOKUP('Child Tracking Record Sheets'!#REF!,'Class Record S5'!#REF!,2,0))</f>
        <v/>
      </c>
      <c r="D757" s="435"/>
      <c r="E757" s="435"/>
      <c r="F757" s="435"/>
      <c r="G757" s="435"/>
      <c r="H757" s="435"/>
      <c r="I757" s="435"/>
      <c r="J757" s="435"/>
      <c r="K757" s="435"/>
      <c r="L757" s="8"/>
    </row>
    <row r="758" spans="1:12" ht="26.1" customHeight="1" x14ac:dyDescent="0.25">
      <c r="A758" s="436" t="str">
        <f>IF(ISERROR(VLOOKUP('Child Tracking Record Sheets'!#REF!,'Child Tracking Record Sheets'!#REF!,2,0)),"",VLOOKUP('Child Tracking Record Sheets'!#REF!,'Child Tracking Record Sheets'!#REF!,2,0))</f>
        <v/>
      </c>
      <c r="B758" s="436"/>
      <c r="C758" s="437" t="str">
        <f>IF(ISERROR(VLOOKUP('Child Tracking Record Sheets'!#REF!,'Class Record S5'!#REF!,2,0)),"",VLOOKUP('Child Tracking Record Sheets'!#REF!,'Class Record S5'!#REF!,2,0))</f>
        <v/>
      </c>
      <c r="D758" s="437"/>
      <c r="E758" s="437"/>
      <c r="F758" s="437"/>
      <c r="G758" s="437"/>
      <c r="H758" s="437"/>
      <c r="I758" s="437"/>
      <c r="J758" s="437"/>
      <c r="K758" s="437"/>
      <c r="L758" s="9"/>
    </row>
    <row r="759" spans="1:12" ht="11.1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</row>
    <row r="760" spans="1:12" ht="20.100000000000001" customHeight="1" x14ac:dyDescent="0.25">
      <c r="A760" s="438" t="s">
        <v>44</v>
      </c>
      <c r="B760" s="438"/>
      <c r="C760" s="438"/>
      <c r="D760" s="438"/>
      <c r="E760" s="438"/>
      <c r="F760" s="438"/>
      <c r="G760" s="438"/>
      <c r="H760" s="438"/>
      <c r="I760" s="438"/>
      <c r="J760" s="438"/>
      <c r="K760" s="439" t="s">
        <v>45</v>
      </c>
      <c r="L760" s="439"/>
    </row>
    <row r="761" spans="1:12" ht="20.100000000000001" customHeight="1" x14ac:dyDescent="0.25">
      <c r="A761" s="440"/>
      <c r="B761" s="440"/>
      <c r="C761" s="440"/>
      <c r="D761" s="440"/>
      <c r="E761" s="440"/>
      <c r="F761" s="440"/>
      <c r="G761" s="440"/>
      <c r="H761" s="440"/>
      <c r="I761" s="440"/>
      <c r="J761" s="440"/>
      <c r="K761" s="441" t="e">
        <f>'Class Record S5'!#REF!</f>
        <v>#REF!</v>
      </c>
      <c r="L761" s="441"/>
    </row>
    <row r="762" spans="1:12" ht="20.100000000000001" customHeight="1" x14ac:dyDescent="0.25">
      <c r="A762" s="440"/>
      <c r="B762" s="440"/>
      <c r="C762" s="440"/>
      <c r="D762" s="440"/>
      <c r="E762" s="440"/>
      <c r="F762" s="440"/>
      <c r="G762" s="440"/>
      <c r="H762" s="440"/>
      <c r="I762" s="440"/>
      <c r="J762" s="440"/>
      <c r="K762" s="441"/>
      <c r="L762" s="441"/>
    </row>
    <row r="763" spans="1:12" ht="20.100000000000001" customHeight="1" x14ac:dyDescent="0.25">
      <c r="A763" s="440"/>
      <c r="B763" s="440"/>
      <c r="C763" s="440"/>
      <c r="D763" s="440"/>
      <c r="E763" s="440"/>
      <c r="F763" s="440"/>
      <c r="G763" s="440"/>
      <c r="H763" s="440"/>
      <c r="I763" s="440"/>
      <c r="J763" s="440"/>
      <c r="K763" s="441"/>
      <c r="L763" s="441"/>
    </row>
    <row r="764" spans="1:12" ht="20.100000000000001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</row>
    <row r="765" spans="1:12" ht="20.100000000000001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</row>
    <row r="766" spans="1:12" ht="24.6" customHeight="1" x14ac:dyDescent="0.25">
      <c r="A766" s="423" t="e">
        <f>'Child Tracking Record Sheets'!$B$1:$F$1</f>
        <v>#VALUE!</v>
      </c>
      <c r="B766" s="423"/>
      <c r="C766" s="423"/>
      <c r="D766" s="423"/>
      <c r="E766" s="423"/>
      <c r="F766" s="423"/>
      <c r="G766" s="423"/>
      <c r="H766" s="423"/>
      <c r="I766" s="423"/>
      <c r="J766" s="423"/>
      <c r="K766" s="423"/>
      <c r="L766" s="423"/>
    </row>
    <row r="767" spans="1:12" ht="11.1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ht="12" customHeight="1" x14ac:dyDescent="0.25">
      <c r="A768" s="424" t="s">
        <v>17</v>
      </c>
      <c r="B768" s="424"/>
      <c r="C768" s="425">
        <f>'Class Record S5'!V$2</f>
        <v>0</v>
      </c>
      <c r="D768" s="425"/>
      <c r="E768" s="425"/>
      <c r="F768" s="425"/>
      <c r="G768" s="424" t="s">
        <v>18</v>
      </c>
      <c r="H768" s="426" t="e">
        <f>$H$3</f>
        <v>#REF!</v>
      </c>
      <c r="I768" s="426"/>
      <c r="J768" s="427" t="str">
        <f>'Class Record S5'!$C$2</f>
        <v>CLASS</v>
      </c>
      <c r="K768" s="427"/>
      <c r="L768" s="427"/>
    </row>
    <row r="769" spans="1:12" ht="12" customHeight="1" x14ac:dyDescent="0.25">
      <c r="A769" s="424"/>
      <c r="B769" s="424"/>
      <c r="C769" s="425"/>
      <c r="D769" s="425"/>
      <c r="E769" s="425"/>
      <c r="F769" s="425"/>
      <c r="G769" s="424"/>
      <c r="H769" s="426"/>
      <c r="I769" s="426"/>
      <c r="J769" s="427"/>
      <c r="K769" s="427"/>
      <c r="L769" s="427"/>
    </row>
    <row r="770" spans="1:12" ht="11.1" customHeight="1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</row>
    <row r="771" spans="1:12" ht="20.100000000000001" customHeight="1" x14ac:dyDescent="0.25">
      <c r="A771" s="417" t="s">
        <v>19</v>
      </c>
      <c r="B771" s="417"/>
      <c r="C771" s="417"/>
      <c r="D771" s="417"/>
      <c r="E771" s="418" t="s">
        <v>20</v>
      </c>
      <c r="F771" s="418"/>
      <c r="G771" s="418"/>
      <c r="H771" s="418"/>
      <c r="I771" s="419" t="s">
        <v>21</v>
      </c>
      <c r="J771" s="419"/>
      <c r="K771" s="419"/>
      <c r="L771" s="419"/>
    </row>
    <row r="772" spans="1:12" ht="20.100000000000001" customHeight="1" x14ac:dyDescent="0.25">
      <c r="A772" s="420" t="s">
        <v>22</v>
      </c>
      <c r="B772" s="420"/>
      <c r="C772" s="421" t="s">
        <v>23</v>
      </c>
      <c r="D772" s="421"/>
      <c r="E772" s="421" t="s">
        <v>24</v>
      </c>
      <c r="F772" s="421"/>
      <c r="G772" s="421" t="s">
        <v>25</v>
      </c>
      <c r="H772" s="421"/>
      <c r="I772" s="421" t="s">
        <v>26</v>
      </c>
      <c r="J772" s="421"/>
      <c r="K772" s="422" t="s">
        <v>27</v>
      </c>
      <c r="L772" s="422"/>
    </row>
    <row r="773" spans="1:12" ht="15" customHeight="1" x14ac:dyDescent="0.25">
      <c r="A773" s="433" t="s">
        <v>28</v>
      </c>
      <c r="B773" s="433"/>
      <c r="C773" s="433"/>
      <c r="D773" s="433"/>
      <c r="E773" s="433" t="s">
        <v>29</v>
      </c>
      <c r="F773" s="433"/>
      <c r="G773" s="433"/>
      <c r="H773" s="433"/>
      <c r="I773" s="433" t="s">
        <v>30</v>
      </c>
      <c r="J773" s="433"/>
      <c r="K773" s="433"/>
      <c r="L773" s="433"/>
    </row>
    <row r="774" spans="1:12" ht="15" customHeight="1" x14ac:dyDescent="0.25">
      <c r="A774" s="432" t="s">
        <v>31</v>
      </c>
      <c r="B774" s="432"/>
      <c r="C774" s="432"/>
      <c r="D774" s="432"/>
      <c r="E774" s="432" t="s">
        <v>32</v>
      </c>
      <c r="F774" s="432"/>
      <c r="G774" s="432"/>
      <c r="H774" s="432"/>
      <c r="I774" s="432" t="s">
        <v>33</v>
      </c>
      <c r="J774" s="432"/>
      <c r="K774" s="432"/>
      <c r="L774" s="432"/>
    </row>
    <row r="775" spans="1:12" ht="15" customHeight="1" x14ac:dyDescent="0.25">
      <c r="A775" s="432" t="s">
        <v>34</v>
      </c>
      <c r="B775" s="432"/>
      <c r="C775" s="432"/>
      <c r="D775" s="432"/>
      <c r="E775" s="432" t="s">
        <v>35</v>
      </c>
      <c r="F775" s="432"/>
      <c r="G775" s="432"/>
      <c r="H775" s="432"/>
      <c r="I775" s="432" t="s">
        <v>36</v>
      </c>
      <c r="J775" s="432"/>
      <c r="K775" s="432"/>
      <c r="L775" s="432"/>
    </row>
    <row r="776" spans="1:12" ht="15" customHeight="1" x14ac:dyDescent="0.25">
      <c r="A776" s="432" t="s">
        <v>37</v>
      </c>
      <c r="B776" s="432"/>
      <c r="C776" s="432"/>
      <c r="D776" s="432"/>
      <c r="E776" s="432" t="s">
        <v>38</v>
      </c>
      <c r="F776" s="432"/>
      <c r="G776" s="432"/>
      <c r="H776" s="432"/>
      <c r="I776" s="432" t="s">
        <v>39</v>
      </c>
      <c r="J776" s="432"/>
      <c r="K776" s="432"/>
      <c r="L776" s="432"/>
    </row>
    <row r="777" spans="1:12" ht="15" customHeight="1" x14ac:dyDescent="0.25">
      <c r="A777" s="428" t="s">
        <v>40</v>
      </c>
      <c r="B777" s="428"/>
      <c r="C777" s="428"/>
      <c r="D777" s="428"/>
      <c r="E777" s="428" t="s">
        <v>41</v>
      </c>
      <c r="F777" s="428"/>
      <c r="G777" s="428"/>
      <c r="H777" s="428"/>
      <c r="I777" s="428" t="s">
        <v>42</v>
      </c>
      <c r="J777" s="428"/>
      <c r="K777" s="428"/>
      <c r="L777" s="428"/>
    </row>
    <row r="778" spans="1:12" ht="11.1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</row>
    <row r="779" spans="1:12" ht="20.100000000000001" customHeight="1" x14ac:dyDescent="0.25">
      <c r="A779" s="429" t="s">
        <v>46</v>
      </c>
      <c r="B779" s="429"/>
      <c r="C779" s="429"/>
      <c r="D779" s="429"/>
      <c r="E779" s="429"/>
      <c r="F779" s="429"/>
      <c r="G779" s="429"/>
      <c r="H779" s="429"/>
      <c r="I779" s="429"/>
      <c r="J779" s="429"/>
      <c r="K779" s="429"/>
      <c r="L779" s="6" t="s">
        <v>43</v>
      </c>
    </row>
    <row r="780" spans="1:12" ht="26.1" customHeight="1" x14ac:dyDescent="0.25">
      <c r="A780" s="430" t="str">
        <f>IF(ISERROR(VLOOKUP('Child Tracking Record Sheets'!#REF!,'Child Tracking Record Sheets'!#REF!,2,0)),"",VLOOKUP('Child Tracking Record Sheets'!#REF!,'Child Tracking Record Sheets'!#REF!,2,0))</f>
        <v/>
      </c>
      <c r="B780" s="430"/>
      <c r="C780" s="431" t="str">
        <f>IF(ISERROR(VLOOKUP('Child Tracking Record Sheets'!#REF!,'Class Record S5'!#REF!,2,0)),"",VLOOKUP('Child Tracking Record Sheets'!#REF!,'Class Record S5'!#REF!,2,0))</f>
        <v/>
      </c>
      <c r="D780" s="431"/>
      <c r="E780" s="431"/>
      <c r="F780" s="431"/>
      <c r="G780" s="431"/>
      <c r="H780" s="431"/>
      <c r="I780" s="431"/>
      <c r="J780" s="431"/>
      <c r="K780" s="431"/>
      <c r="L780" s="7"/>
    </row>
    <row r="781" spans="1:12" ht="26.1" customHeight="1" x14ac:dyDescent="0.25">
      <c r="A781" s="434" t="str">
        <f>IF(ISERROR(VLOOKUP('Child Tracking Record Sheets'!#REF!,'Child Tracking Record Sheets'!#REF!,2,0)),"",VLOOKUP('Child Tracking Record Sheets'!#REF!,'Child Tracking Record Sheets'!#REF!,2,0))</f>
        <v/>
      </c>
      <c r="B781" s="434"/>
      <c r="C781" s="435" t="str">
        <f>IF(ISERROR(VLOOKUP('Child Tracking Record Sheets'!#REF!,'Class Record S5'!#REF!,2,0)),"",VLOOKUP('Child Tracking Record Sheets'!#REF!,'Class Record S5'!#REF!,2,0))</f>
        <v/>
      </c>
      <c r="D781" s="435"/>
      <c r="E781" s="435"/>
      <c r="F781" s="435"/>
      <c r="G781" s="435"/>
      <c r="H781" s="435"/>
      <c r="I781" s="435"/>
      <c r="J781" s="435"/>
      <c r="K781" s="435"/>
      <c r="L781" s="8"/>
    </row>
    <row r="782" spans="1:12" ht="26.1" customHeight="1" x14ac:dyDescent="0.25">
      <c r="A782" s="434" t="str">
        <f>IF(ISERROR(VLOOKUP('Child Tracking Record Sheets'!#REF!,'Child Tracking Record Sheets'!#REF!,2,0)),"",VLOOKUP('Child Tracking Record Sheets'!#REF!,'Child Tracking Record Sheets'!#REF!,2,0))</f>
        <v/>
      </c>
      <c r="B782" s="434"/>
      <c r="C782" s="435" t="str">
        <f>IF(ISERROR(VLOOKUP('Child Tracking Record Sheets'!#REF!,'Class Record S5'!#REF!,2,0)),"",VLOOKUP('Child Tracking Record Sheets'!#REF!,'Class Record S5'!#REF!,2,0))</f>
        <v/>
      </c>
      <c r="D782" s="435"/>
      <c r="E782" s="435"/>
      <c r="F782" s="435"/>
      <c r="G782" s="435"/>
      <c r="H782" s="435"/>
      <c r="I782" s="435"/>
      <c r="J782" s="435"/>
      <c r="K782" s="435"/>
      <c r="L782" s="8"/>
    </row>
    <row r="783" spans="1:12" ht="26.1" customHeight="1" x14ac:dyDescent="0.25">
      <c r="A783" s="436" t="str">
        <f>IF(ISERROR(VLOOKUP('Child Tracking Record Sheets'!#REF!,'Child Tracking Record Sheets'!#REF!,2,0)),"",VLOOKUP('Child Tracking Record Sheets'!#REF!,'Child Tracking Record Sheets'!#REF!,2,0))</f>
        <v/>
      </c>
      <c r="B783" s="436"/>
      <c r="C783" s="437" t="str">
        <f>IF(ISERROR(VLOOKUP('Child Tracking Record Sheets'!#REF!,'Class Record S5'!#REF!,2,0)),"",VLOOKUP('Child Tracking Record Sheets'!#REF!,'Class Record S5'!#REF!,2,0))</f>
        <v/>
      </c>
      <c r="D783" s="437"/>
      <c r="E783" s="437"/>
      <c r="F783" s="437"/>
      <c r="G783" s="437"/>
      <c r="H783" s="437"/>
      <c r="I783" s="437"/>
      <c r="J783" s="437"/>
      <c r="K783" s="437"/>
      <c r="L783" s="9"/>
    </row>
    <row r="784" spans="1:12" ht="11.1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</row>
    <row r="785" spans="1:12" ht="20.100000000000001" customHeight="1" x14ac:dyDescent="0.25">
      <c r="A785" s="429" t="s">
        <v>47</v>
      </c>
      <c r="B785" s="429"/>
      <c r="C785" s="429"/>
      <c r="D785" s="429"/>
      <c r="E785" s="429"/>
      <c r="F785" s="429"/>
      <c r="G785" s="429"/>
      <c r="H785" s="429"/>
      <c r="I785" s="429"/>
      <c r="J785" s="429"/>
      <c r="K785" s="429"/>
      <c r="L785" s="6" t="s">
        <v>43</v>
      </c>
    </row>
    <row r="786" spans="1:12" ht="26.1" customHeight="1" x14ac:dyDescent="0.25">
      <c r="A786" s="430" t="str">
        <f>IF(ISERROR(VLOOKUP('Child Tracking Record Sheets'!#REF!,'Child Tracking Record Sheets'!#REF!,2,0)),"",VLOOKUP('Child Tracking Record Sheets'!#REF!,'Child Tracking Record Sheets'!#REF!,2,0))</f>
        <v/>
      </c>
      <c r="B786" s="430"/>
      <c r="C786" s="431" t="str">
        <f>IF(ISERROR(VLOOKUP('Child Tracking Record Sheets'!#REF!,'Class Record S5'!#REF!,2,0)),"",VLOOKUP('Child Tracking Record Sheets'!#REF!,'Class Record S5'!#REF!,2,0))</f>
        <v/>
      </c>
      <c r="D786" s="431"/>
      <c r="E786" s="431"/>
      <c r="F786" s="431"/>
      <c r="G786" s="431"/>
      <c r="H786" s="431"/>
      <c r="I786" s="431"/>
      <c r="J786" s="431"/>
      <c r="K786" s="431"/>
      <c r="L786" s="7"/>
    </row>
    <row r="787" spans="1:12" ht="26.1" customHeight="1" x14ac:dyDescent="0.25">
      <c r="A787" s="434" t="str">
        <f>IF(ISERROR(VLOOKUP('Child Tracking Record Sheets'!#REF!,'Child Tracking Record Sheets'!#REF!,2,0)),"",VLOOKUP('Child Tracking Record Sheets'!#REF!,'Child Tracking Record Sheets'!#REF!,2,0))</f>
        <v/>
      </c>
      <c r="B787" s="434"/>
      <c r="C787" s="435" t="str">
        <f>IF(ISERROR(VLOOKUP('Child Tracking Record Sheets'!#REF!,'Class Record S5'!#REF!,2,0)),"",VLOOKUP('Child Tracking Record Sheets'!#REF!,'Class Record S5'!#REF!,2,0))</f>
        <v/>
      </c>
      <c r="D787" s="435"/>
      <c r="E787" s="435"/>
      <c r="F787" s="435"/>
      <c r="G787" s="435"/>
      <c r="H787" s="435"/>
      <c r="I787" s="435"/>
      <c r="J787" s="435"/>
      <c r="K787" s="435"/>
      <c r="L787" s="8"/>
    </row>
    <row r="788" spans="1:12" ht="26.1" customHeight="1" x14ac:dyDescent="0.25">
      <c r="A788" s="434" t="str">
        <f>IF(ISERROR(VLOOKUP('Child Tracking Record Sheets'!#REF!,'Child Tracking Record Sheets'!#REF!,2,0)),"",VLOOKUP('Child Tracking Record Sheets'!#REF!,'Child Tracking Record Sheets'!#REF!,2,0))</f>
        <v/>
      </c>
      <c r="B788" s="434"/>
      <c r="C788" s="435" t="str">
        <f>IF(ISERROR(VLOOKUP('Child Tracking Record Sheets'!#REF!,'Class Record S5'!#REF!,2,0)),"",VLOOKUP('Child Tracking Record Sheets'!#REF!,'Class Record S5'!#REF!,2,0))</f>
        <v/>
      </c>
      <c r="D788" s="435"/>
      <c r="E788" s="435"/>
      <c r="F788" s="435"/>
      <c r="G788" s="435"/>
      <c r="H788" s="435"/>
      <c r="I788" s="435"/>
      <c r="J788" s="435"/>
      <c r="K788" s="435"/>
      <c r="L788" s="8"/>
    </row>
    <row r="789" spans="1:12" ht="26.1" customHeight="1" x14ac:dyDescent="0.25">
      <c r="A789" s="434" t="str">
        <f>IF(ISERROR(VLOOKUP('Child Tracking Record Sheets'!#REF!,'Child Tracking Record Sheets'!#REF!,2,0)),"",VLOOKUP('Child Tracking Record Sheets'!#REF!,'Child Tracking Record Sheets'!#REF!,2,0))</f>
        <v/>
      </c>
      <c r="B789" s="434"/>
      <c r="C789" s="435" t="str">
        <f>IF(ISERROR(VLOOKUP('Child Tracking Record Sheets'!#REF!,'Class Record S5'!#REF!,2,0)),"",VLOOKUP('Child Tracking Record Sheets'!#REF!,'Class Record S5'!#REF!,2,0))</f>
        <v/>
      </c>
      <c r="D789" s="435"/>
      <c r="E789" s="435"/>
      <c r="F789" s="435"/>
      <c r="G789" s="435"/>
      <c r="H789" s="435"/>
      <c r="I789" s="435"/>
      <c r="J789" s="435"/>
      <c r="K789" s="435"/>
      <c r="L789" s="8"/>
    </row>
    <row r="790" spans="1:12" ht="26.1" customHeight="1" x14ac:dyDescent="0.25">
      <c r="A790" s="436" t="str">
        <f>IF(ISERROR(VLOOKUP('Child Tracking Record Sheets'!#REF!,'Child Tracking Record Sheets'!#REF!,2,0)),"",VLOOKUP('Child Tracking Record Sheets'!#REF!,'Child Tracking Record Sheets'!#REF!,2,0))</f>
        <v/>
      </c>
      <c r="B790" s="436"/>
      <c r="C790" s="437" t="str">
        <f>IF(ISERROR(VLOOKUP('Child Tracking Record Sheets'!#REF!,'Class Record S5'!#REF!,2,0)),"",VLOOKUP('Child Tracking Record Sheets'!#REF!,'Class Record S5'!#REF!,2,0))</f>
        <v/>
      </c>
      <c r="D790" s="437"/>
      <c r="E790" s="437"/>
      <c r="F790" s="437"/>
      <c r="G790" s="437"/>
      <c r="H790" s="437"/>
      <c r="I790" s="437"/>
      <c r="J790" s="437"/>
      <c r="K790" s="437"/>
      <c r="L790" s="9"/>
    </row>
    <row r="791" spans="1:12" ht="11.1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</row>
    <row r="792" spans="1:12" ht="20.100000000000001" customHeight="1" x14ac:dyDescent="0.25">
      <c r="A792" s="429" t="s">
        <v>48</v>
      </c>
      <c r="B792" s="429"/>
      <c r="C792" s="429"/>
      <c r="D792" s="429"/>
      <c r="E792" s="429"/>
      <c r="F792" s="429"/>
      <c r="G792" s="429"/>
      <c r="H792" s="429"/>
      <c r="I792" s="429"/>
      <c r="J792" s="429"/>
      <c r="K792" s="429"/>
      <c r="L792" s="6" t="s">
        <v>43</v>
      </c>
    </row>
    <row r="793" spans="1:12" ht="26.1" customHeight="1" x14ac:dyDescent="0.25">
      <c r="A793" s="430" t="str">
        <f>IF(ISERROR(VLOOKUP('Child Tracking Record Sheets'!#REF!,'Child Tracking Record Sheets'!#REF!,2,0)),"",VLOOKUP('Child Tracking Record Sheets'!#REF!,'Child Tracking Record Sheets'!#REF!,2,0))</f>
        <v/>
      </c>
      <c r="B793" s="430"/>
      <c r="C793" s="431" t="str">
        <f>IF(ISERROR(VLOOKUP('Child Tracking Record Sheets'!#REF!,'Class Record S5'!#REF!,2,0)),"",VLOOKUP('Child Tracking Record Sheets'!#REF!,'Class Record S5'!#REF!,2,0))</f>
        <v/>
      </c>
      <c r="D793" s="431"/>
      <c r="E793" s="431"/>
      <c r="F793" s="431"/>
      <c r="G793" s="431"/>
      <c r="H793" s="431"/>
      <c r="I793" s="431"/>
      <c r="J793" s="431"/>
      <c r="K793" s="431"/>
      <c r="L793" s="7"/>
    </row>
    <row r="794" spans="1:12" ht="26.1" customHeight="1" x14ac:dyDescent="0.25">
      <c r="A794" s="434" t="str">
        <f>IF(ISERROR(VLOOKUP('Child Tracking Record Sheets'!#REF!,'Child Tracking Record Sheets'!#REF!,2,0)),"",VLOOKUP('Child Tracking Record Sheets'!#REF!,'Child Tracking Record Sheets'!#REF!,2,0))</f>
        <v/>
      </c>
      <c r="B794" s="434"/>
      <c r="C794" s="435" t="str">
        <f>IF(ISERROR(VLOOKUP('Child Tracking Record Sheets'!#REF!,'Class Record S5'!#REF!,2,0)),"",VLOOKUP('Child Tracking Record Sheets'!#REF!,'Class Record S5'!#REF!,2,0))</f>
        <v/>
      </c>
      <c r="D794" s="435"/>
      <c r="E794" s="435"/>
      <c r="F794" s="435"/>
      <c r="G794" s="435"/>
      <c r="H794" s="435"/>
      <c r="I794" s="435"/>
      <c r="J794" s="435"/>
      <c r="K794" s="435"/>
      <c r="L794" s="8"/>
    </row>
    <row r="795" spans="1:12" ht="26.1" customHeight="1" x14ac:dyDescent="0.25">
      <c r="A795" s="434" t="str">
        <f>IF(ISERROR(VLOOKUP('Child Tracking Record Sheets'!#REF!,'Child Tracking Record Sheets'!#REF!,2,0)),"",VLOOKUP('Child Tracking Record Sheets'!#REF!,'Child Tracking Record Sheets'!#REF!,2,0))</f>
        <v/>
      </c>
      <c r="B795" s="434"/>
      <c r="C795" s="435" t="str">
        <f>IF(ISERROR(VLOOKUP('Child Tracking Record Sheets'!#REF!,'Class Record S5'!#REF!,2,0)),"",VLOOKUP('Child Tracking Record Sheets'!#REF!,'Class Record S5'!#REF!,2,0))</f>
        <v/>
      </c>
      <c r="D795" s="435"/>
      <c r="E795" s="435"/>
      <c r="F795" s="435"/>
      <c r="G795" s="435"/>
      <c r="H795" s="435"/>
      <c r="I795" s="435"/>
      <c r="J795" s="435"/>
      <c r="K795" s="435"/>
      <c r="L795" s="8"/>
    </row>
    <row r="796" spans="1:12" ht="26.1" customHeight="1" x14ac:dyDescent="0.25">
      <c r="A796" s="434" t="str">
        <f>IF(ISERROR(VLOOKUP('Child Tracking Record Sheets'!#REF!,'Child Tracking Record Sheets'!#REF!,2,0)),"",VLOOKUP('Child Tracking Record Sheets'!#REF!,'Child Tracking Record Sheets'!#REF!,2,0))</f>
        <v/>
      </c>
      <c r="B796" s="434"/>
      <c r="C796" s="435" t="str">
        <f>IF(ISERROR(VLOOKUP('Child Tracking Record Sheets'!#REF!,'Class Record S5'!#REF!,2,0)),"",VLOOKUP('Child Tracking Record Sheets'!#REF!,'Class Record S5'!#REF!,2,0))</f>
        <v/>
      </c>
      <c r="D796" s="435"/>
      <c r="E796" s="435"/>
      <c r="F796" s="435"/>
      <c r="G796" s="435"/>
      <c r="H796" s="435"/>
      <c r="I796" s="435"/>
      <c r="J796" s="435"/>
      <c r="K796" s="435"/>
      <c r="L796" s="8"/>
    </row>
    <row r="797" spans="1:12" ht="26.1" customHeight="1" x14ac:dyDescent="0.25">
      <c r="A797" s="436" t="str">
        <f>IF(ISERROR(VLOOKUP('Child Tracking Record Sheets'!#REF!,'Child Tracking Record Sheets'!#REF!,2,0)),"",VLOOKUP('Child Tracking Record Sheets'!#REF!,'Child Tracking Record Sheets'!#REF!,2,0))</f>
        <v/>
      </c>
      <c r="B797" s="436"/>
      <c r="C797" s="437" t="str">
        <f>IF(ISERROR(VLOOKUP('Child Tracking Record Sheets'!#REF!,'Class Record S5'!#REF!,2,0)),"",VLOOKUP('Child Tracking Record Sheets'!#REF!,'Class Record S5'!#REF!,2,0))</f>
        <v/>
      </c>
      <c r="D797" s="437"/>
      <c r="E797" s="437"/>
      <c r="F797" s="437"/>
      <c r="G797" s="437"/>
      <c r="H797" s="437"/>
      <c r="I797" s="437"/>
      <c r="J797" s="437"/>
      <c r="K797" s="437"/>
      <c r="L797" s="9"/>
    </row>
    <row r="798" spans="1:12" ht="11.1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</row>
    <row r="799" spans="1:12" ht="20.100000000000001" customHeight="1" x14ac:dyDescent="0.25">
      <c r="A799" s="429" t="s">
        <v>49</v>
      </c>
      <c r="B799" s="429"/>
      <c r="C799" s="429"/>
      <c r="D799" s="429"/>
      <c r="E799" s="429"/>
      <c r="F799" s="429"/>
      <c r="G799" s="429"/>
      <c r="H799" s="429"/>
      <c r="I799" s="429"/>
      <c r="J799" s="429"/>
      <c r="K799" s="429"/>
      <c r="L799" s="6" t="s">
        <v>43</v>
      </c>
    </row>
    <row r="800" spans="1:12" ht="26.1" customHeight="1" x14ac:dyDescent="0.25">
      <c r="A800" s="430" t="str">
        <f>IF(ISERROR(VLOOKUP('Child Tracking Record Sheets'!#REF!,'Child Tracking Record Sheets'!#REF!,2,0)),"",VLOOKUP('Child Tracking Record Sheets'!#REF!,'Child Tracking Record Sheets'!#REF!,2,0))</f>
        <v/>
      </c>
      <c r="B800" s="430"/>
      <c r="C800" s="431" t="str">
        <f>IF(ISERROR(VLOOKUP('Child Tracking Record Sheets'!#REF!,'Class Record S5'!#REF!,2,0)),"",VLOOKUP('Child Tracking Record Sheets'!#REF!,'Class Record S5'!#REF!,2,0))</f>
        <v/>
      </c>
      <c r="D800" s="431"/>
      <c r="E800" s="431"/>
      <c r="F800" s="431"/>
      <c r="G800" s="431"/>
      <c r="H800" s="431"/>
      <c r="I800" s="431"/>
      <c r="J800" s="431"/>
      <c r="K800" s="431"/>
      <c r="L800" s="7"/>
    </row>
    <row r="801" spans="1:12" ht="26.1" customHeight="1" x14ac:dyDescent="0.25">
      <c r="A801" s="434" t="str">
        <f>IF(ISERROR(VLOOKUP('Child Tracking Record Sheets'!#REF!,'Child Tracking Record Sheets'!#REF!,2,0)),"",VLOOKUP('Child Tracking Record Sheets'!#REF!,'Child Tracking Record Sheets'!#REF!,2,0))</f>
        <v/>
      </c>
      <c r="B801" s="434"/>
      <c r="C801" s="435" t="str">
        <f>IF(ISERROR(VLOOKUP('Child Tracking Record Sheets'!#REF!,'Class Record S5'!#REF!,2,0)),"",VLOOKUP('Child Tracking Record Sheets'!#REF!,'Class Record S5'!#REF!,2,0))</f>
        <v/>
      </c>
      <c r="D801" s="435"/>
      <c r="E801" s="435"/>
      <c r="F801" s="435"/>
      <c r="G801" s="435"/>
      <c r="H801" s="435"/>
      <c r="I801" s="435"/>
      <c r="J801" s="435"/>
      <c r="K801" s="435"/>
      <c r="L801" s="8"/>
    </row>
    <row r="802" spans="1:12" ht="26.1" customHeight="1" x14ac:dyDescent="0.25">
      <c r="A802" s="434" t="str">
        <f>IF(ISERROR(VLOOKUP('Child Tracking Record Sheets'!#REF!,'Child Tracking Record Sheets'!#REF!,2,0)),"",VLOOKUP('Child Tracking Record Sheets'!#REF!,'Child Tracking Record Sheets'!#REF!,2,0))</f>
        <v/>
      </c>
      <c r="B802" s="434"/>
      <c r="C802" s="435" t="str">
        <f>IF(ISERROR(VLOOKUP('Child Tracking Record Sheets'!#REF!,'Class Record S5'!#REF!,2,0)),"",VLOOKUP('Child Tracking Record Sheets'!#REF!,'Class Record S5'!#REF!,2,0))</f>
        <v/>
      </c>
      <c r="D802" s="435"/>
      <c r="E802" s="435"/>
      <c r="F802" s="435"/>
      <c r="G802" s="435"/>
      <c r="H802" s="435"/>
      <c r="I802" s="435"/>
      <c r="J802" s="435"/>
      <c r="K802" s="435"/>
      <c r="L802" s="8"/>
    </row>
    <row r="803" spans="1:12" ht="26.1" customHeight="1" x14ac:dyDescent="0.25">
      <c r="A803" s="436" t="str">
        <f>IF(ISERROR(VLOOKUP('Child Tracking Record Sheets'!#REF!,'Child Tracking Record Sheets'!#REF!,2,0)),"",VLOOKUP('Child Tracking Record Sheets'!#REF!,'Child Tracking Record Sheets'!#REF!,2,0))</f>
        <v/>
      </c>
      <c r="B803" s="436"/>
      <c r="C803" s="437" t="str">
        <f>IF(ISERROR(VLOOKUP('Child Tracking Record Sheets'!#REF!,'Class Record S5'!#REF!,2,0)),"",VLOOKUP('Child Tracking Record Sheets'!#REF!,'Class Record S5'!#REF!,2,0))</f>
        <v/>
      </c>
      <c r="D803" s="437"/>
      <c r="E803" s="437"/>
      <c r="F803" s="437"/>
      <c r="G803" s="437"/>
      <c r="H803" s="437"/>
      <c r="I803" s="437"/>
      <c r="J803" s="437"/>
      <c r="K803" s="437"/>
      <c r="L803" s="9"/>
    </row>
    <row r="804" spans="1:12" ht="11.1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</row>
    <row r="805" spans="1:12" ht="20.100000000000001" customHeight="1" x14ac:dyDescent="0.25">
      <c r="A805" s="438" t="s">
        <v>44</v>
      </c>
      <c r="B805" s="438"/>
      <c r="C805" s="438"/>
      <c r="D805" s="438"/>
      <c r="E805" s="438"/>
      <c r="F805" s="438"/>
      <c r="G805" s="438"/>
      <c r="H805" s="438"/>
      <c r="I805" s="438"/>
      <c r="J805" s="438"/>
      <c r="K805" s="439" t="s">
        <v>45</v>
      </c>
      <c r="L805" s="439"/>
    </row>
    <row r="806" spans="1:12" ht="20.100000000000001" customHeight="1" x14ac:dyDescent="0.25">
      <c r="A806" s="440"/>
      <c r="B806" s="440"/>
      <c r="C806" s="440"/>
      <c r="D806" s="440"/>
      <c r="E806" s="440"/>
      <c r="F806" s="440"/>
      <c r="G806" s="440"/>
      <c r="H806" s="440"/>
      <c r="I806" s="440"/>
      <c r="J806" s="440"/>
      <c r="K806" s="441" t="e">
        <f>'Class Record S5'!#REF!</f>
        <v>#REF!</v>
      </c>
      <c r="L806" s="441"/>
    </row>
    <row r="807" spans="1:12" ht="20.100000000000001" customHeight="1" x14ac:dyDescent="0.25">
      <c r="A807" s="440"/>
      <c r="B807" s="440"/>
      <c r="C807" s="440"/>
      <c r="D807" s="440"/>
      <c r="E807" s="440"/>
      <c r="F807" s="440"/>
      <c r="G807" s="440"/>
      <c r="H807" s="440"/>
      <c r="I807" s="440"/>
      <c r="J807" s="440"/>
      <c r="K807" s="441"/>
      <c r="L807" s="441"/>
    </row>
    <row r="808" spans="1:12" ht="20.100000000000001" customHeight="1" x14ac:dyDescent="0.25">
      <c r="A808" s="440"/>
      <c r="B808" s="440"/>
      <c r="C808" s="440"/>
      <c r="D808" s="440"/>
      <c r="E808" s="440"/>
      <c r="F808" s="440"/>
      <c r="G808" s="440"/>
      <c r="H808" s="440"/>
      <c r="I808" s="440"/>
      <c r="J808" s="440"/>
      <c r="K808" s="441"/>
      <c r="L808" s="441"/>
    </row>
    <row r="809" spans="1:12" ht="20.100000000000001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</row>
    <row r="810" spans="1:12" ht="20.100000000000001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</row>
    <row r="811" spans="1:12" ht="24.6" customHeight="1" x14ac:dyDescent="0.25">
      <c r="A811" s="423" t="e">
        <f>'Child Tracking Record Sheets'!$B$1:$F$1</f>
        <v>#VALUE!</v>
      </c>
      <c r="B811" s="423"/>
      <c r="C811" s="423"/>
      <c r="D811" s="423"/>
      <c r="E811" s="423"/>
      <c r="F811" s="423"/>
      <c r="G811" s="423"/>
      <c r="H811" s="423"/>
      <c r="I811" s="423"/>
      <c r="J811" s="423"/>
      <c r="K811" s="423"/>
      <c r="L811" s="423"/>
    </row>
    <row r="812" spans="1:12" ht="11.1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ht="12" customHeight="1" x14ac:dyDescent="0.25">
      <c r="A813" s="424" t="s">
        <v>17</v>
      </c>
      <c r="B813" s="424"/>
      <c r="C813" s="425">
        <f>'Class Record S5'!W$2</f>
        <v>0</v>
      </c>
      <c r="D813" s="425"/>
      <c r="E813" s="425"/>
      <c r="F813" s="425"/>
      <c r="G813" s="424" t="s">
        <v>18</v>
      </c>
      <c r="H813" s="426" t="e">
        <f>$H$3</f>
        <v>#REF!</v>
      </c>
      <c r="I813" s="426"/>
      <c r="J813" s="427" t="str">
        <f>'Class Record S5'!$C$2</f>
        <v>CLASS</v>
      </c>
      <c r="K813" s="427"/>
      <c r="L813" s="427"/>
    </row>
    <row r="814" spans="1:12" ht="12" customHeight="1" x14ac:dyDescent="0.25">
      <c r="A814" s="424"/>
      <c r="B814" s="424"/>
      <c r="C814" s="425"/>
      <c r="D814" s="425"/>
      <c r="E814" s="425"/>
      <c r="F814" s="425"/>
      <c r="G814" s="424"/>
      <c r="H814" s="426"/>
      <c r="I814" s="426"/>
      <c r="J814" s="427"/>
      <c r="K814" s="427"/>
      <c r="L814" s="427"/>
    </row>
    <row r="815" spans="1:12" ht="11.1" customHeight="1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</row>
    <row r="816" spans="1:12" ht="20.100000000000001" customHeight="1" x14ac:dyDescent="0.25">
      <c r="A816" s="417" t="s">
        <v>19</v>
      </c>
      <c r="B816" s="417"/>
      <c r="C816" s="417"/>
      <c r="D816" s="417"/>
      <c r="E816" s="418" t="s">
        <v>20</v>
      </c>
      <c r="F816" s="418"/>
      <c r="G816" s="418"/>
      <c r="H816" s="418"/>
      <c r="I816" s="419" t="s">
        <v>21</v>
      </c>
      <c r="J816" s="419"/>
      <c r="K816" s="419"/>
      <c r="L816" s="419"/>
    </row>
    <row r="817" spans="1:12" ht="20.100000000000001" customHeight="1" x14ac:dyDescent="0.25">
      <c r="A817" s="420" t="s">
        <v>22</v>
      </c>
      <c r="B817" s="420"/>
      <c r="C817" s="421" t="s">
        <v>23</v>
      </c>
      <c r="D817" s="421"/>
      <c r="E817" s="421" t="s">
        <v>24</v>
      </c>
      <c r="F817" s="421"/>
      <c r="G817" s="421" t="s">
        <v>25</v>
      </c>
      <c r="H817" s="421"/>
      <c r="I817" s="421" t="s">
        <v>26</v>
      </c>
      <c r="J817" s="421"/>
      <c r="K817" s="422" t="s">
        <v>27</v>
      </c>
      <c r="L817" s="422"/>
    </row>
    <row r="818" spans="1:12" ht="15" customHeight="1" x14ac:dyDescent="0.25">
      <c r="A818" s="433" t="s">
        <v>28</v>
      </c>
      <c r="B818" s="433"/>
      <c r="C818" s="433"/>
      <c r="D818" s="433"/>
      <c r="E818" s="433" t="s">
        <v>29</v>
      </c>
      <c r="F818" s="433"/>
      <c r="G818" s="433"/>
      <c r="H818" s="433"/>
      <c r="I818" s="433" t="s">
        <v>30</v>
      </c>
      <c r="J818" s="433"/>
      <c r="K818" s="433"/>
      <c r="L818" s="433"/>
    </row>
    <row r="819" spans="1:12" ht="15" customHeight="1" x14ac:dyDescent="0.25">
      <c r="A819" s="432" t="s">
        <v>31</v>
      </c>
      <c r="B819" s="432"/>
      <c r="C819" s="432"/>
      <c r="D819" s="432"/>
      <c r="E819" s="432" t="s">
        <v>32</v>
      </c>
      <c r="F819" s="432"/>
      <c r="G819" s="432"/>
      <c r="H819" s="432"/>
      <c r="I819" s="432" t="s">
        <v>33</v>
      </c>
      <c r="J819" s="432"/>
      <c r="K819" s="432"/>
      <c r="L819" s="432"/>
    </row>
    <row r="820" spans="1:12" ht="15" customHeight="1" x14ac:dyDescent="0.25">
      <c r="A820" s="432" t="s">
        <v>34</v>
      </c>
      <c r="B820" s="432"/>
      <c r="C820" s="432"/>
      <c r="D820" s="432"/>
      <c r="E820" s="432" t="s">
        <v>35</v>
      </c>
      <c r="F820" s="432"/>
      <c r="G820" s="432"/>
      <c r="H820" s="432"/>
      <c r="I820" s="432" t="s">
        <v>36</v>
      </c>
      <c r="J820" s="432"/>
      <c r="K820" s="432"/>
      <c r="L820" s="432"/>
    </row>
    <row r="821" spans="1:12" ht="15" customHeight="1" x14ac:dyDescent="0.25">
      <c r="A821" s="432" t="s">
        <v>37</v>
      </c>
      <c r="B821" s="432"/>
      <c r="C821" s="432"/>
      <c r="D821" s="432"/>
      <c r="E821" s="432" t="s">
        <v>38</v>
      </c>
      <c r="F821" s="432"/>
      <c r="G821" s="432"/>
      <c r="H821" s="432"/>
      <c r="I821" s="432" t="s">
        <v>39</v>
      </c>
      <c r="J821" s="432"/>
      <c r="K821" s="432"/>
      <c r="L821" s="432"/>
    </row>
    <row r="822" spans="1:12" ht="15" customHeight="1" x14ac:dyDescent="0.25">
      <c r="A822" s="428" t="s">
        <v>40</v>
      </c>
      <c r="B822" s="428"/>
      <c r="C822" s="428"/>
      <c r="D822" s="428"/>
      <c r="E822" s="428" t="s">
        <v>41</v>
      </c>
      <c r="F822" s="428"/>
      <c r="G822" s="428"/>
      <c r="H822" s="428"/>
      <c r="I822" s="428" t="s">
        <v>42</v>
      </c>
      <c r="J822" s="428"/>
      <c r="K822" s="428"/>
      <c r="L822" s="428"/>
    </row>
    <row r="823" spans="1:12" ht="11.1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</row>
    <row r="824" spans="1:12" ht="20.100000000000001" customHeight="1" x14ac:dyDescent="0.25">
      <c r="A824" s="429" t="s">
        <v>46</v>
      </c>
      <c r="B824" s="429"/>
      <c r="C824" s="429"/>
      <c r="D824" s="429"/>
      <c r="E824" s="429"/>
      <c r="F824" s="429"/>
      <c r="G824" s="429"/>
      <c r="H824" s="429"/>
      <c r="I824" s="429"/>
      <c r="J824" s="429"/>
      <c r="K824" s="429"/>
      <c r="L824" s="6" t="s">
        <v>43</v>
      </c>
    </row>
    <row r="825" spans="1:12" ht="26.1" customHeight="1" x14ac:dyDescent="0.25">
      <c r="A825" s="430" t="str">
        <f>IF(ISERROR(VLOOKUP('Child Tracking Record Sheets'!#REF!,'Child Tracking Record Sheets'!#REF!,2,0)),"",VLOOKUP('Child Tracking Record Sheets'!#REF!,'Child Tracking Record Sheets'!#REF!,2,0))</f>
        <v/>
      </c>
      <c r="B825" s="430"/>
      <c r="C825" s="431" t="str">
        <f>IF(ISERROR(VLOOKUP('Child Tracking Record Sheets'!#REF!,'Class Record S5'!#REF!,2,0)),"",VLOOKUP('Child Tracking Record Sheets'!#REF!,'Class Record S5'!#REF!,2,0))</f>
        <v/>
      </c>
      <c r="D825" s="431"/>
      <c r="E825" s="431"/>
      <c r="F825" s="431"/>
      <c r="G825" s="431"/>
      <c r="H825" s="431"/>
      <c r="I825" s="431"/>
      <c r="J825" s="431"/>
      <c r="K825" s="431"/>
      <c r="L825" s="7"/>
    </row>
    <row r="826" spans="1:12" ht="26.1" customHeight="1" x14ac:dyDescent="0.25">
      <c r="A826" s="434" t="str">
        <f>IF(ISERROR(VLOOKUP('Child Tracking Record Sheets'!#REF!,'Child Tracking Record Sheets'!#REF!,2,0)),"",VLOOKUP('Child Tracking Record Sheets'!#REF!,'Child Tracking Record Sheets'!#REF!,2,0))</f>
        <v/>
      </c>
      <c r="B826" s="434"/>
      <c r="C826" s="435" t="str">
        <f>IF(ISERROR(VLOOKUP('Child Tracking Record Sheets'!#REF!,'Class Record S5'!#REF!,2,0)),"",VLOOKUP('Child Tracking Record Sheets'!#REF!,'Class Record S5'!#REF!,2,0))</f>
        <v/>
      </c>
      <c r="D826" s="435"/>
      <c r="E826" s="435"/>
      <c r="F826" s="435"/>
      <c r="G826" s="435"/>
      <c r="H826" s="435"/>
      <c r="I826" s="435"/>
      <c r="J826" s="435"/>
      <c r="K826" s="435"/>
      <c r="L826" s="8"/>
    </row>
    <row r="827" spans="1:12" ht="26.1" customHeight="1" x14ac:dyDescent="0.25">
      <c r="A827" s="434" t="str">
        <f>IF(ISERROR(VLOOKUP('Child Tracking Record Sheets'!#REF!,'Child Tracking Record Sheets'!#REF!,2,0)),"",VLOOKUP('Child Tracking Record Sheets'!#REF!,'Child Tracking Record Sheets'!#REF!,2,0))</f>
        <v/>
      </c>
      <c r="B827" s="434"/>
      <c r="C827" s="435" t="str">
        <f>IF(ISERROR(VLOOKUP('Child Tracking Record Sheets'!#REF!,'Class Record S5'!#REF!,2,0)),"",VLOOKUP('Child Tracking Record Sheets'!#REF!,'Class Record S5'!#REF!,2,0))</f>
        <v/>
      </c>
      <c r="D827" s="435"/>
      <c r="E827" s="435"/>
      <c r="F827" s="435"/>
      <c r="G827" s="435"/>
      <c r="H827" s="435"/>
      <c r="I827" s="435"/>
      <c r="J827" s="435"/>
      <c r="K827" s="435"/>
      <c r="L827" s="8"/>
    </row>
    <row r="828" spans="1:12" ht="26.1" customHeight="1" x14ac:dyDescent="0.25">
      <c r="A828" s="436" t="str">
        <f>IF(ISERROR(VLOOKUP('Child Tracking Record Sheets'!#REF!,'Child Tracking Record Sheets'!#REF!,2,0)),"",VLOOKUP('Child Tracking Record Sheets'!#REF!,'Child Tracking Record Sheets'!#REF!,2,0))</f>
        <v/>
      </c>
      <c r="B828" s="436"/>
      <c r="C828" s="437" t="str">
        <f>IF(ISERROR(VLOOKUP('Child Tracking Record Sheets'!#REF!,'Class Record S5'!#REF!,2,0)),"",VLOOKUP('Child Tracking Record Sheets'!#REF!,'Class Record S5'!#REF!,2,0))</f>
        <v/>
      </c>
      <c r="D828" s="437"/>
      <c r="E828" s="437"/>
      <c r="F828" s="437"/>
      <c r="G828" s="437"/>
      <c r="H828" s="437"/>
      <c r="I828" s="437"/>
      <c r="J828" s="437"/>
      <c r="K828" s="437"/>
      <c r="L828" s="9"/>
    </row>
    <row r="829" spans="1:12" ht="11.1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</row>
    <row r="830" spans="1:12" ht="20.100000000000001" customHeight="1" x14ac:dyDescent="0.25">
      <c r="A830" s="429" t="s">
        <v>47</v>
      </c>
      <c r="B830" s="429"/>
      <c r="C830" s="429"/>
      <c r="D830" s="429"/>
      <c r="E830" s="429"/>
      <c r="F830" s="429"/>
      <c r="G830" s="429"/>
      <c r="H830" s="429"/>
      <c r="I830" s="429"/>
      <c r="J830" s="429"/>
      <c r="K830" s="429"/>
      <c r="L830" s="6" t="s">
        <v>43</v>
      </c>
    </row>
    <row r="831" spans="1:12" ht="26.1" customHeight="1" x14ac:dyDescent="0.25">
      <c r="A831" s="430" t="str">
        <f>IF(ISERROR(VLOOKUP('Child Tracking Record Sheets'!#REF!,'Child Tracking Record Sheets'!#REF!,2,0)),"",VLOOKUP('Child Tracking Record Sheets'!#REF!,'Child Tracking Record Sheets'!#REF!,2,0))</f>
        <v/>
      </c>
      <c r="B831" s="430"/>
      <c r="C831" s="431" t="str">
        <f>IF(ISERROR(VLOOKUP('Child Tracking Record Sheets'!#REF!,'Class Record S5'!#REF!,2,0)),"",VLOOKUP('Child Tracking Record Sheets'!#REF!,'Class Record S5'!#REF!,2,0))</f>
        <v/>
      </c>
      <c r="D831" s="431"/>
      <c r="E831" s="431"/>
      <c r="F831" s="431"/>
      <c r="G831" s="431"/>
      <c r="H831" s="431"/>
      <c r="I831" s="431"/>
      <c r="J831" s="431"/>
      <c r="K831" s="431"/>
      <c r="L831" s="7"/>
    </row>
    <row r="832" spans="1:12" ht="26.1" customHeight="1" x14ac:dyDescent="0.25">
      <c r="A832" s="434" t="str">
        <f>IF(ISERROR(VLOOKUP('Child Tracking Record Sheets'!#REF!,'Child Tracking Record Sheets'!#REF!,2,0)),"",VLOOKUP('Child Tracking Record Sheets'!#REF!,'Child Tracking Record Sheets'!#REF!,2,0))</f>
        <v/>
      </c>
      <c r="B832" s="434"/>
      <c r="C832" s="435" t="str">
        <f>IF(ISERROR(VLOOKUP('Child Tracking Record Sheets'!#REF!,'Class Record S5'!#REF!,2,0)),"",VLOOKUP('Child Tracking Record Sheets'!#REF!,'Class Record S5'!#REF!,2,0))</f>
        <v/>
      </c>
      <c r="D832" s="435"/>
      <c r="E832" s="435"/>
      <c r="F832" s="435"/>
      <c r="G832" s="435"/>
      <c r="H832" s="435"/>
      <c r="I832" s="435"/>
      <c r="J832" s="435"/>
      <c r="K832" s="435"/>
      <c r="L832" s="8"/>
    </row>
    <row r="833" spans="1:12" ht="26.1" customHeight="1" x14ac:dyDescent="0.25">
      <c r="A833" s="434" t="str">
        <f>IF(ISERROR(VLOOKUP('Child Tracking Record Sheets'!#REF!,'Child Tracking Record Sheets'!#REF!,2,0)),"",VLOOKUP('Child Tracking Record Sheets'!#REF!,'Child Tracking Record Sheets'!#REF!,2,0))</f>
        <v/>
      </c>
      <c r="B833" s="434"/>
      <c r="C833" s="435" t="str">
        <f>IF(ISERROR(VLOOKUP('Child Tracking Record Sheets'!#REF!,'Class Record S5'!#REF!,2,0)),"",VLOOKUP('Child Tracking Record Sheets'!#REF!,'Class Record S5'!#REF!,2,0))</f>
        <v/>
      </c>
      <c r="D833" s="435"/>
      <c r="E833" s="435"/>
      <c r="F833" s="435"/>
      <c r="G833" s="435"/>
      <c r="H833" s="435"/>
      <c r="I833" s="435"/>
      <c r="J833" s="435"/>
      <c r="K833" s="435"/>
      <c r="L833" s="8"/>
    </row>
    <row r="834" spans="1:12" ht="26.1" customHeight="1" x14ac:dyDescent="0.25">
      <c r="A834" s="434" t="str">
        <f>IF(ISERROR(VLOOKUP('Child Tracking Record Sheets'!#REF!,'Child Tracking Record Sheets'!#REF!,2,0)),"",VLOOKUP('Child Tracking Record Sheets'!#REF!,'Child Tracking Record Sheets'!#REF!,2,0))</f>
        <v/>
      </c>
      <c r="B834" s="434"/>
      <c r="C834" s="435" t="str">
        <f>IF(ISERROR(VLOOKUP('Child Tracking Record Sheets'!#REF!,'Class Record S5'!#REF!,2,0)),"",VLOOKUP('Child Tracking Record Sheets'!#REF!,'Class Record S5'!#REF!,2,0))</f>
        <v/>
      </c>
      <c r="D834" s="435"/>
      <c r="E834" s="435"/>
      <c r="F834" s="435"/>
      <c r="G834" s="435"/>
      <c r="H834" s="435"/>
      <c r="I834" s="435"/>
      <c r="J834" s="435"/>
      <c r="K834" s="435"/>
      <c r="L834" s="8"/>
    </row>
    <row r="835" spans="1:12" ht="26.1" customHeight="1" x14ac:dyDescent="0.25">
      <c r="A835" s="436" t="str">
        <f>IF(ISERROR(VLOOKUP('Child Tracking Record Sheets'!#REF!,'Child Tracking Record Sheets'!#REF!,2,0)),"",VLOOKUP('Child Tracking Record Sheets'!#REF!,'Child Tracking Record Sheets'!#REF!,2,0))</f>
        <v/>
      </c>
      <c r="B835" s="436"/>
      <c r="C835" s="437" t="str">
        <f>IF(ISERROR(VLOOKUP('Child Tracking Record Sheets'!#REF!,'Class Record S5'!#REF!,2,0)),"",VLOOKUP('Child Tracking Record Sheets'!#REF!,'Class Record S5'!#REF!,2,0))</f>
        <v/>
      </c>
      <c r="D835" s="437"/>
      <c r="E835" s="437"/>
      <c r="F835" s="437"/>
      <c r="G835" s="437"/>
      <c r="H835" s="437"/>
      <c r="I835" s="437"/>
      <c r="J835" s="437"/>
      <c r="K835" s="437"/>
      <c r="L835" s="9"/>
    </row>
    <row r="836" spans="1:12" ht="11.1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</row>
    <row r="837" spans="1:12" ht="20.100000000000001" customHeight="1" x14ac:dyDescent="0.25">
      <c r="A837" s="429" t="s">
        <v>48</v>
      </c>
      <c r="B837" s="429"/>
      <c r="C837" s="429"/>
      <c r="D837" s="429"/>
      <c r="E837" s="429"/>
      <c r="F837" s="429"/>
      <c r="G837" s="429"/>
      <c r="H837" s="429"/>
      <c r="I837" s="429"/>
      <c r="J837" s="429"/>
      <c r="K837" s="429"/>
      <c r="L837" s="6" t="s">
        <v>43</v>
      </c>
    </row>
    <row r="838" spans="1:12" ht="26.1" customHeight="1" x14ac:dyDescent="0.25">
      <c r="A838" s="430" t="str">
        <f>IF(ISERROR(VLOOKUP('Child Tracking Record Sheets'!#REF!,'Child Tracking Record Sheets'!#REF!,2,0)),"",VLOOKUP('Child Tracking Record Sheets'!#REF!,'Child Tracking Record Sheets'!#REF!,2,0))</f>
        <v/>
      </c>
      <c r="B838" s="430"/>
      <c r="C838" s="431" t="str">
        <f>IF(ISERROR(VLOOKUP('Child Tracking Record Sheets'!#REF!,'Class Record S5'!#REF!,2,0)),"",VLOOKUP('Child Tracking Record Sheets'!#REF!,'Class Record S5'!#REF!,2,0))</f>
        <v/>
      </c>
      <c r="D838" s="431"/>
      <c r="E838" s="431"/>
      <c r="F838" s="431"/>
      <c r="G838" s="431"/>
      <c r="H838" s="431"/>
      <c r="I838" s="431"/>
      <c r="J838" s="431"/>
      <c r="K838" s="431"/>
      <c r="L838" s="7"/>
    </row>
    <row r="839" spans="1:12" ht="26.1" customHeight="1" x14ac:dyDescent="0.25">
      <c r="A839" s="434" t="str">
        <f>IF(ISERROR(VLOOKUP('Child Tracking Record Sheets'!#REF!,'Child Tracking Record Sheets'!#REF!,2,0)),"",VLOOKUP('Child Tracking Record Sheets'!#REF!,'Child Tracking Record Sheets'!#REF!,2,0))</f>
        <v/>
      </c>
      <c r="B839" s="434"/>
      <c r="C839" s="435" t="str">
        <f>IF(ISERROR(VLOOKUP('Child Tracking Record Sheets'!#REF!,'Class Record S5'!#REF!,2,0)),"",VLOOKUP('Child Tracking Record Sheets'!#REF!,'Class Record S5'!#REF!,2,0))</f>
        <v/>
      </c>
      <c r="D839" s="435"/>
      <c r="E839" s="435"/>
      <c r="F839" s="435"/>
      <c r="G839" s="435"/>
      <c r="H839" s="435"/>
      <c r="I839" s="435"/>
      <c r="J839" s="435"/>
      <c r="K839" s="435"/>
      <c r="L839" s="8"/>
    </row>
    <row r="840" spans="1:12" ht="26.1" customHeight="1" x14ac:dyDescent="0.25">
      <c r="A840" s="434" t="str">
        <f>IF(ISERROR(VLOOKUP('Child Tracking Record Sheets'!#REF!,'Child Tracking Record Sheets'!#REF!,2,0)),"",VLOOKUP('Child Tracking Record Sheets'!#REF!,'Child Tracking Record Sheets'!#REF!,2,0))</f>
        <v/>
      </c>
      <c r="B840" s="434"/>
      <c r="C840" s="435" t="str">
        <f>IF(ISERROR(VLOOKUP('Child Tracking Record Sheets'!#REF!,'Class Record S5'!#REF!,2,0)),"",VLOOKUP('Child Tracking Record Sheets'!#REF!,'Class Record S5'!#REF!,2,0))</f>
        <v/>
      </c>
      <c r="D840" s="435"/>
      <c r="E840" s="435"/>
      <c r="F840" s="435"/>
      <c r="G840" s="435"/>
      <c r="H840" s="435"/>
      <c r="I840" s="435"/>
      <c r="J840" s="435"/>
      <c r="K840" s="435"/>
      <c r="L840" s="8"/>
    </row>
    <row r="841" spans="1:12" ht="26.1" customHeight="1" x14ac:dyDescent="0.25">
      <c r="A841" s="434" t="str">
        <f>IF(ISERROR(VLOOKUP('Child Tracking Record Sheets'!#REF!,'Child Tracking Record Sheets'!#REF!,2,0)),"",VLOOKUP('Child Tracking Record Sheets'!#REF!,'Child Tracking Record Sheets'!#REF!,2,0))</f>
        <v/>
      </c>
      <c r="B841" s="434"/>
      <c r="C841" s="435" t="str">
        <f>IF(ISERROR(VLOOKUP('Child Tracking Record Sheets'!#REF!,'Class Record S5'!#REF!,2,0)),"",VLOOKUP('Child Tracking Record Sheets'!#REF!,'Class Record S5'!#REF!,2,0))</f>
        <v/>
      </c>
      <c r="D841" s="435"/>
      <c r="E841" s="435"/>
      <c r="F841" s="435"/>
      <c r="G841" s="435"/>
      <c r="H841" s="435"/>
      <c r="I841" s="435"/>
      <c r="J841" s="435"/>
      <c r="K841" s="435"/>
      <c r="L841" s="8"/>
    </row>
    <row r="842" spans="1:12" ht="26.1" customHeight="1" x14ac:dyDescent="0.25">
      <c r="A842" s="436" t="str">
        <f>IF(ISERROR(VLOOKUP('Child Tracking Record Sheets'!#REF!,'Child Tracking Record Sheets'!#REF!,2,0)),"",VLOOKUP('Child Tracking Record Sheets'!#REF!,'Child Tracking Record Sheets'!#REF!,2,0))</f>
        <v/>
      </c>
      <c r="B842" s="436"/>
      <c r="C842" s="437" t="str">
        <f>IF(ISERROR(VLOOKUP('Child Tracking Record Sheets'!#REF!,'Class Record S5'!#REF!,2,0)),"",VLOOKUP('Child Tracking Record Sheets'!#REF!,'Class Record S5'!#REF!,2,0))</f>
        <v/>
      </c>
      <c r="D842" s="437"/>
      <c r="E842" s="437"/>
      <c r="F842" s="437"/>
      <c r="G842" s="437"/>
      <c r="H842" s="437"/>
      <c r="I842" s="437"/>
      <c r="J842" s="437"/>
      <c r="K842" s="437"/>
      <c r="L842" s="9"/>
    </row>
    <row r="843" spans="1:12" ht="11.1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</row>
    <row r="844" spans="1:12" ht="20.100000000000001" customHeight="1" x14ac:dyDescent="0.25">
      <c r="A844" s="429" t="s">
        <v>49</v>
      </c>
      <c r="B844" s="429"/>
      <c r="C844" s="429"/>
      <c r="D844" s="429"/>
      <c r="E844" s="429"/>
      <c r="F844" s="429"/>
      <c r="G844" s="429"/>
      <c r="H844" s="429"/>
      <c r="I844" s="429"/>
      <c r="J844" s="429"/>
      <c r="K844" s="429"/>
      <c r="L844" s="6" t="s">
        <v>43</v>
      </c>
    </row>
    <row r="845" spans="1:12" ht="26.1" customHeight="1" x14ac:dyDescent="0.25">
      <c r="A845" s="430" t="str">
        <f>IF(ISERROR(VLOOKUP('Child Tracking Record Sheets'!#REF!,'Child Tracking Record Sheets'!#REF!,2,0)),"",VLOOKUP('Child Tracking Record Sheets'!#REF!,'Child Tracking Record Sheets'!#REF!,2,0))</f>
        <v/>
      </c>
      <c r="B845" s="430"/>
      <c r="C845" s="431" t="str">
        <f>IF(ISERROR(VLOOKUP('Child Tracking Record Sheets'!#REF!,'Class Record S5'!#REF!,2,0)),"",VLOOKUP('Child Tracking Record Sheets'!#REF!,'Class Record S5'!#REF!,2,0))</f>
        <v/>
      </c>
      <c r="D845" s="431"/>
      <c r="E845" s="431"/>
      <c r="F845" s="431"/>
      <c r="G845" s="431"/>
      <c r="H845" s="431"/>
      <c r="I845" s="431"/>
      <c r="J845" s="431"/>
      <c r="K845" s="431"/>
      <c r="L845" s="7"/>
    </row>
    <row r="846" spans="1:12" ht="26.1" customHeight="1" x14ac:dyDescent="0.25">
      <c r="A846" s="434" t="str">
        <f>IF(ISERROR(VLOOKUP('Child Tracking Record Sheets'!#REF!,'Child Tracking Record Sheets'!#REF!,2,0)),"",VLOOKUP('Child Tracking Record Sheets'!#REF!,'Child Tracking Record Sheets'!#REF!,2,0))</f>
        <v/>
      </c>
      <c r="B846" s="434"/>
      <c r="C846" s="435" t="str">
        <f>IF(ISERROR(VLOOKUP('Child Tracking Record Sheets'!#REF!,'Class Record S5'!#REF!,2,0)),"",VLOOKUP('Child Tracking Record Sheets'!#REF!,'Class Record S5'!#REF!,2,0))</f>
        <v/>
      </c>
      <c r="D846" s="435"/>
      <c r="E846" s="435"/>
      <c r="F846" s="435"/>
      <c r="G846" s="435"/>
      <c r="H846" s="435"/>
      <c r="I846" s="435"/>
      <c r="J846" s="435"/>
      <c r="K846" s="435"/>
      <c r="L846" s="8"/>
    </row>
    <row r="847" spans="1:12" ht="26.1" customHeight="1" x14ac:dyDescent="0.25">
      <c r="A847" s="434" t="str">
        <f>IF(ISERROR(VLOOKUP('Child Tracking Record Sheets'!#REF!,'Child Tracking Record Sheets'!#REF!,2,0)),"",VLOOKUP('Child Tracking Record Sheets'!#REF!,'Child Tracking Record Sheets'!#REF!,2,0))</f>
        <v/>
      </c>
      <c r="B847" s="434"/>
      <c r="C847" s="435" t="str">
        <f>IF(ISERROR(VLOOKUP('Child Tracking Record Sheets'!#REF!,'Class Record S5'!#REF!,2,0)),"",VLOOKUP('Child Tracking Record Sheets'!#REF!,'Class Record S5'!#REF!,2,0))</f>
        <v/>
      </c>
      <c r="D847" s="435"/>
      <c r="E847" s="435"/>
      <c r="F847" s="435"/>
      <c r="G847" s="435"/>
      <c r="H847" s="435"/>
      <c r="I847" s="435"/>
      <c r="J847" s="435"/>
      <c r="K847" s="435"/>
      <c r="L847" s="8"/>
    </row>
    <row r="848" spans="1:12" ht="26.1" customHeight="1" x14ac:dyDescent="0.25">
      <c r="A848" s="436" t="str">
        <f>IF(ISERROR(VLOOKUP('Child Tracking Record Sheets'!#REF!,'Child Tracking Record Sheets'!#REF!,2,0)),"",VLOOKUP('Child Tracking Record Sheets'!#REF!,'Child Tracking Record Sheets'!#REF!,2,0))</f>
        <v/>
      </c>
      <c r="B848" s="436"/>
      <c r="C848" s="437" t="str">
        <f>IF(ISERROR(VLOOKUP('Child Tracking Record Sheets'!#REF!,'Class Record S5'!#REF!,2,0)),"",VLOOKUP('Child Tracking Record Sheets'!#REF!,'Class Record S5'!#REF!,2,0))</f>
        <v/>
      </c>
      <c r="D848" s="437"/>
      <c r="E848" s="437"/>
      <c r="F848" s="437"/>
      <c r="G848" s="437"/>
      <c r="H848" s="437"/>
      <c r="I848" s="437"/>
      <c r="J848" s="437"/>
      <c r="K848" s="437"/>
      <c r="L848" s="9"/>
    </row>
    <row r="849" spans="1:12" ht="11.1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</row>
    <row r="850" spans="1:12" ht="20.100000000000001" customHeight="1" x14ac:dyDescent="0.25">
      <c r="A850" s="438" t="s">
        <v>44</v>
      </c>
      <c r="B850" s="438"/>
      <c r="C850" s="438"/>
      <c r="D850" s="438"/>
      <c r="E850" s="438"/>
      <c r="F850" s="438"/>
      <c r="G850" s="438"/>
      <c r="H850" s="438"/>
      <c r="I850" s="438"/>
      <c r="J850" s="438"/>
      <c r="K850" s="439" t="s">
        <v>45</v>
      </c>
      <c r="L850" s="439"/>
    </row>
    <row r="851" spans="1:12" ht="20.100000000000001" customHeight="1" x14ac:dyDescent="0.25">
      <c r="A851" s="440"/>
      <c r="B851" s="440"/>
      <c r="C851" s="440"/>
      <c r="D851" s="440"/>
      <c r="E851" s="440"/>
      <c r="F851" s="440"/>
      <c r="G851" s="440"/>
      <c r="H851" s="440"/>
      <c r="I851" s="440"/>
      <c r="J851" s="440"/>
      <c r="K851" s="441" t="e">
        <f>'Class Record S5'!#REF!</f>
        <v>#REF!</v>
      </c>
      <c r="L851" s="441"/>
    </row>
    <row r="852" spans="1:12" ht="20.100000000000001" customHeight="1" x14ac:dyDescent="0.25">
      <c r="A852" s="440"/>
      <c r="B852" s="440"/>
      <c r="C852" s="440"/>
      <c r="D852" s="440"/>
      <c r="E852" s="440"/>
      <c r="F852" s="440"/>
      <c r="G852" s="440"/>
      <c r="H852" s="440"/>
      <c r="I852" s="440"/>
      <c r="J852" s="440"/>
      <c r="K852" s="441"/>
      <c r="L852" s="441"/>
    </row>
    <row r="853" spans="1:12" ht="20.100000000000001" customHeight="1" x14ac:dyDescent="0.25">
      <c r="A853" s="440"/>
      <c r="B853" s="440"/>
      <c r="C853" s="440"/>
      <c r="D853" s="440"/>
      <c r="E853" s="440"/>
      <c r="F853" s="440"/>
      <c r="G853" s="440"/>
      <c r="H853" s="440"/>
      <c r="I853" s="440"/>
      <c r="J853" s="440"/>
      <c r="K853" s="441"/>
      <c r="L853" s="441"/>
    </row>
    <row r="854" spans="1:12" ht="20.100000000000001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</row>
    <row r="855" spans="1:12" ht="20.100000000000001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</row>
    <row r="856" spans="1:12" ht="24.6" customHeight="1" x14ac:dyDescent="0.25">
      <c r="A856" s="423" t="e">
        <f>'Child Tracking Record Sheets'!$B$1:$F$1</f>
        <v>#VALUE!</v>
      </c>
      <c r="B856" s="423"/>
      <c r="C856" s="423"/>
      <c r="D856" s="423"/>
      <c r="E856" s="423"/>
      <c r="F856" s="423"/>
      <c r="G856" s="423"/>
      <c r="H856" s="423"/>
      <c r="I856" s="423"/>
      <c r="J856" s="423"/>
      <c r="K856" s="423"/>
      <c r="L856" s="423"/>
    </row>
    <row r="857" spans="1:12" ht="11.1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ht="12" customHeight="1" x14ac:dyDescent="0.25">
      <c r="A858" s="424" t="s">
        <v>17</v>
      </c>
      <c r="B858" s="424"/>
      <c r="C858" s="425">
        <f>'Class Record S5'!X$2</f>
        <v>0</v>
      </c>
      <c r="D858" s="425"/>
      <c r="E858" s="425"/>
      <c r="F858" s="425"/>
      <c r="G858" s="424" t="s">
        <v>18</v>
      </c>
      <c r="H858" s="426" t="e">
        <f>$H$3</f>
        <v>#REF!</v>
      </c>
      <c r="I858" s="426"/>
      <c r="J858" s="427" t="str">
        <f>'Class Record S5'!$C$2</f>
        <v>CLASS</v>
      </c>
      <c r="K858" s="427"/>
      <c r="L858" s="427"/>
    </row>
    <row r="859" spans="1:12" ht="12" customHeight="1" x14ac:dyDescent="0.25">
      <c r="A859" s="424"/>
      <c r="B859" s="424"/>
      <c r="C859" s="425"/>
      <c r="D859" s="425"/>
      <c r="E859" s="425"/>
      <c r="F859" s="425"/>
      <c r="G859" s="424"/>
      <c r="H859" s="426"/>
      <c r="I859" s="426"/>
      <c r="J859" s="427"/>
      <c r="K859" s="427"/>
      <c r="L859" s="427"/>
    </row>
    <row r="860" spans="1:12" ht="11.1" customHeight="1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</row>
    <row r="861" spans="1:12" ht="20.100000000000001" customHeight="1" x14ac:dyDescent="0.25">
      <c r="A861" s="417" t="s">
        <v>19</v>
      </c>
      <c r="B861" s="417"/>
      <c r="C861" s="417"/>
      <c r="D861" s="417"/>
      <c r="E861" s="418" t="s">
        <v>20</v>
      </c>
      <c r="F861" s="418"/>
      <c r="G861" s="418"/>
      <c r="H861" s="418"/>
      <c r="I861" s="419" t="s">
        <v>21</v>
      </c>
      <c r="J861" s="419"/>
      <c r="K861" s="419"/>
      <c r="L861" s="419"/>
    </row>
    <row r="862" spans="1:12" ht="20.100000000000001" customHeight="1" x14ac:dyDescent="0.25">
      <c r="A862" s="420" t="s">
        <v>22</v>
      </c>
      <c r="B862" s="420"/>
      <c r="C862" s="421" t="s">
        <v>23</v>
      </c>
      <c r="D862" s="421"/>
      <c r="E862" s="421" t="s">
        <v>24</v>
      </c>
      <c r="F862" s="421"/>
      <c r="G862" s="421" t="s">
        <v>25</v>
      </c>
      <c r="H862" s="421"/>
      <c r="I862" s="421" t="s">
        <v>26</v>
      </c>
      <c r="J862" s="421"/>
      <c r="K862" s="422" t="s">
        <v>27</v>
      </c>
      <c r="L862" s="422"/>
    </row>
    <row r="863" spans="1:12" ht="15" customHeight="1" x14ac:dyDescent="0.25">
      <c r="A863" s="433" t="s">
        <v>28</v>
      </c>
      <c r="B863" s="433"/>
      <c r="C863" s="433"/>
      <c r="D863" s="433"/>
      <c r="E863" s="433" t="s">
        <v>29</v>
      </c>
      <c r="F863" s="433"/>
      <c r="G863" s="433"/>
      <c r="H863" s="433"/>
      <c r="I863" s="433" t="s">
        <v>30</v>
      </c>
      <c r="J863" s="433"/>
      <c r="K863" s="433"/>
      <c r="L863" s="433"/>
    </row>
    <row r="864" spans="1:12" ht="15" customHeight="1" x14ac:dyDescent="0.25">
      <c r="A864" s="432" t="s">
        <v>31</v>
      </c>
      <c r="B864" s="432"/>
      <c r="C864" s="432"/>
      <c r="D864" s="432"/>
      <c r="E864" s="432" t="s">
        <v>32</v>
      </c>
      <c r="F864" s="432"/>
      <c r="G864" s="432"/>
      <c r="H864" s="432"/>
      <c r="I864" s="432" t="s">
        <v>33</v>
      </c>
      <c r="J864" s="432"/>
      <c r="K864" s="432"/>
      <c r="L864" s="432"/>
    </row>
    <row r="865" spans="1:12" ht="15" customHeight="1" x14ac:dyDescent="0.25">
      <c r="A865" s="432" t="s">
        <v>34</v>
      </c>
      <c r="B865" s="432"/>
      <c r="C865" s="432"/>
      <c r="D865" s="432"/>
      <c r="E865" s="432" t="s">
        <v>35</v>
      </c>
      <c r="F865" s="432"/>
      <c r="G865" s="432"/>
      <c r="H865" s="432"/>
      <c r="I865" s="432" t="s">
        <v>36</v>
      </c>
      <c r="J865" s="432"/>
      <c r="K865" s="432"/>
      <c r="L865" s="432"/>
    </row>
    <row r="866" spans="1:12" ht="15" customHeight="1" x14ac:dyDescent="0.25">
      <c r="A866" s="432" t="s">
        <v>37</v>
      </c>
      <c r="B866" s="432"/>
      <c r="C866" s="432"/>
      <c r="D866" s="432"/>
      <c r="E866" s="432" t="s">
        <v>38</v>
      </c>
      <c r="F866" s="432"/>
      <c r="G866" s="432"/>
      <c r="H866" s="432"/>
      <c r="I866" s="432" t="s">
        <v>39</v>
      </c>
      <c r="J866" s="432"/>
      <c r="K866" s="432"/>
      <c r="L866" s="432"/>
    </row>
    <row r="867" spans="1:12" ht="15" customHeight="1" x14ac:dyDescent="0.25">
      <c r="A867" s="428" t="s">
        <v>40</v>
      </c>
      <c r="B867" s="428"/>
      <c r="C867" s="428"/>
      <c r="D867" s="428"/>
      <c r="E867" s="428" t="s">
        <v>41</v>
      </c>
      <c r="F867" s="428"/>
      <c r="G867" s="428"/>
      <c r="H867" s="428"/>
      <c r="I867" s="428" t="s">
        <v>42</v>
      </c>
      <c r="J867" s="428"/>
      <c r="K867" s="428"/>
      <c r="L867" s="428"/>
    </row>
    <row r="868" spans="1:12" ht="11.1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</row>
    <row r="869" spans="1:12" ht="20.100000000000001" customHeight="1" x14ac:dyDescent="0.25">
      <c r="A869" s="429" t="s">
        <v>46</v>
      </c>
      <c r="B869" s="429"/>
      <c r="C869" s="429"/>
      <c r="D869" s="429"/>
      <c r="E869" s="429"/>
      <c r="F869" s="429"/>
      <c r="G869" s="429"/>
      <c r="H869" s="429"/>
      <c r="I869" s="429"/>
      <c r="J869" s="429"/>
      <c r="K869" s="429"/>
      <c r="L869" s="6" t="s">
        <v>43</v>
      </c>
    </row>
    <row r="870" spans="1:12" ht="26.1" customHeight="1" x14ac:dyDescent="0.25">
      <c r="A870" s="430" t="str">
        <f>IF(ISERROR(VLOOKUP('Child Tracking Record Sheets'!#REF!,'Child Tracking Record Sheets'!#REF!,2,0)),"",VLOOKUP('Child Tracking Record Sheets'!#REF!,'Child Tracking Record Sheets'!#REF!,2,0))</f>
        <v/>
      </c>
      <c r="B870" s="430"/>
      <c r="C870" s="431" t="str">
        <f>IF(ISERROR(VLOOKUP('Child Tracking Record Sheets'!#REF!,'Class Record S5'!#REF!,2,0)),"",VLOOKUP('Child Tracking Record Sheets'!#REF!,'Class Record S5'!#REF!,2,0))</f>
        <v/>
      </c>
      <c r="D870" s="431"/>
      <c r="E870" s="431"/>
      <c r="F870" s="431"/>
      <c r="G870" s="431"/>
      <c r="H870" s="431"/>
      <c r="I870" s="431"/>
      <c r="J870" s="431"/>
      <c r="K870" s="431"/>
      <c r="L870" s="7"/>
    </row>
    <row r="871" spans="1:12" ht="26.1" customHeight="1" x14ac:dyDescent="0.25">
      <c r="A871" s="434" t="str">
        <f>IF(ISERROR(VLOOKUP('Child Tracking Record Sheets'!#REF!,'Child Tracking Record Sheets'!#REF!,2,0)),"",VLOOKUP('Child Tracking Record Sheets'!#REF!,'Child Tracking Record Sheets'!#REF!,2,0))</f>
        <v/>
      </c>
      <c r="B871" s="434"/>
      <c r="C871" s="435" t="str">
        <f>IF(ISERROR(VLOOKUP('Child Tracking Record Sheets'!#REF!,'Class Record S5'!#REF!,2,0)),"",VLOOKUP('Child Tracking Record Sheets'!#REF!,'Class Record S5'!#REF!,2,0))</f>
        <v/>
      </c>
      <c r="D871" s="435"/>
      <c r="E871" s="435"/>
      <c r="F871" s="435"/>
      <c r="G871" s="435"/>
      <c r="H871" s="435"/>
      <c r="I871" s="435"/>
      <c r="J871" s="435"/>
      <c r="K871" s="435"/>
      <c r="L871" s="8"/>
    </row>
    <row r="872" spans="1:12" ht="26.1" customHeight="1" x14ac:dyDescent="0.25">
      <c r="A872" s="434" t="str">
        <f>IF(ISERROR(VLOOKUP('Child Tracking Record Sheets'!#REF!,'Child Tracking Record Sheets'!#REF!,2,0)),"",VLOOKUP('Child Tracking Record Sheets'!#REF!,'Child Tracking Record Sheets'!#REF!,2,0))</f>
        <v/>
      </c>
      <c r="B872" s="434"/>
      <c r="C872" s="435" t="str">
        <f>IF(ISERROR(VLOOKUP('Child Tracking Record Sheets'!#REF!,'Class Record S5'!#REF!,2,0)),"",VLOOKUP('Child Tracking Record Sheets'!#REF!,'Class Record S5'!#REF!,2,0))</f>
        <v/>
      </c>
      <c r="D872" s="435"/>
      <c r="E872" s="435"/>
      <c r="F872" s="435"/>
      <c r="G872" s="435"/>
      <c r="H872" s="435"/>
      <c r="I872" s="435"/>
      <c r="J872" s="435"/>
      <c r="K872" s="435"/>
      <c r="L872" s="8"/>
    </row>
    <row r="873" spans="1:12" ht="26.1" customHeight="1" x14ac:dyDescent="0.25">
      <c r="A873" s="436" t="str">
        <f>IF(ISERROR(VLOOKUP('Child Tracking Record Sheets'!#REF!,'Child Tracking Record Sheets'!#REF!,2,0)),"",VLOOKUP('Child Tracking Record Sheets'!#REF!,'Child Tracking Record Sheets'!#REF!,2,0))</f>
        <v/>
      </c>
      <c r="B873" s="436"/>
      <c r="C873" s="437" t="str">
        <f>IF(ISERROR(VLOOKUP('Child Tracking Record Sheets'!#REF!,'Class Record S5'!#REF!,2,0)),"",VLOOKUP('Child Tracking Record Sheets'!#REF!,'Class Record S5'!#REF!,2,0))</f>
        <v/>
      </c>
      <c r="D873" s="437"/>
      <c r="E873" s="437"/>
      <c r="F873" s="437"/>
      <c r="G873" s="437"/>
      <c r="H873" s="437"/>
      <c r="I873" s="437"/>
      <c r="J873" s="437"/>
      <c r="K873" s="437"/>
      <c r="L873" s="9"/>
    </row>
    <row r="874" spans="1:12" ht="11.1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</row>
    <row r="875" spans="1:12" ht="20.100000000000001" customHeight="1" x14ac:dyDescent="0.25">
      <c r="A875" s="429" t="s">
        <v>47</v>
      </c>
      <c r="B875" s="429"/>
      <c r="C875" s="429"/>
      <c r="D875" s="429"/>
      <c r="E875" s="429"/>
      <c r="F875" s="429"/>
      <c r="G875" s="429"/>
      <c r="H875" s="429"/>
      <c r="I875" s="429"/>
      <c r="J875" s="429"/>
      <c r="K875" s="429"/>
      <c r="L875" s="6" t="s">
        <v>43</v>
      </c>
    </row>
    <row r="876" spans="1:12" ht="26.1" customHeight="1" x14ac:dyDescent="0.25">
      <c r="A876" s="430" t="str">
        <f>IF(ISERROR(VLOOKUP('Child Tracking Record Sheets'!#REF!,'Child Tracking Record Sheets'!#REF!,2,0)),"",VLOOKUP('Child Tracking Record Sheets'!#REF!,'Child Tracking Record Sheets'!#REF!,2,0))</f>
        <v/>
      </c>
      <c r="B876" s="430"/>
      <c r="C876" s="431" t="str">
        <f>IF(ISERROR(VLOOKUP('Child Tracking Record Sheets'!#REF!,'Class Record S5'!#REF!,2,0)),"",VLOOKUP('Child Tracking Record Sheets'!#REF!,'Class Record S5'!#REF!,2,0))</f>
        <v/>
      </c>
      <c r="D876" s="431"/>
      <c r="E876" s="431"/>
      <c r="F876" s="431"/>
      <c r="G876" s="431"/>
      <c r="H876" s="431"/>
      <c r="I876" s="431"/>
      <c r="J876" s="431"/>
      <c r="K876" s="431"/>
      <c r="L876" s="7"/>
    </row>
    <row r="877" spans="1:12" ht="26.1" customHeight="1" x14ac:dyDescent="0.25">
      <c r="A877" s="434" t="str">
        <f>IF(ISERROR(VLOOKUP('Child Tracking Record Sheets'!#REF!,'Child Tracking Record Sheets'!#REF!,2,0)),"",VLOOKUP('Child Tracking Record Sheets'!#REF!,'Child Tracking Record Sheets'!#REF!,2,0))</f>
        <v/>
      </c>
      <c r="B877" s="434"/>
      <c r="C877" s="435" t="str">
        <f>IF(ISERROR(VLOOKUP('Child Tracking Record Sheets'!#REF!,'Class Record S5'!#REF!,2,0)),"",VLOOKUP('Child Tracking Record Sheets'!#REF!,'Class Record S5'!#REF!,2,0))</f>
        <v/>
      </c>
      <c r="D877" s="435"/>
      <c r="E877" s="435"/>
      <c r="F877" s="435"/>
      <c r="G877" s="435"/>
      <c r="H877" s="435"/>
      <c r="I877" s="435"/>
      <c r="J877" s="435"/>
      <c r="K877" s="435"/>
      <c r="L877" s="8"/>
    </row>
    <row r="878" spans="1:12" ht="26.1" customHeight="1" x14ac:dyDescent="0.25">
      <c r="A878" s="434" t="str">
        <f>IF(ISERROR(VLOOKUP('Child Tracking Record Sheets'!#REF!,'Child Tracking Record Sheets'!#REF!,2,0)),"",VLOOKUP('Child Tracking Record Sheets'!#REF!,'Child Tracking Record Sheets'!#REF!,2,0))</f>
        <v/>
      </c>
      <c r="B878" s="434"/>
      <c r="C878" s="435" t="str">
        <f>IF(ISERROR(VLOOKUP('Child Tracking Record Sheets'!#REF!,'Class Record S5'!#REF!,2,0)),"",VLOOKUP('Child Tracking Record Sheets'!#REF!,'Class Record S5'!#REF!,2,0))</f>
        <v/>
      </c>
      <c r="D878" s="435"/>
      <c r="E878" s="435"/>
      <c r="F878" s="435"/>
      <c r="G878" s="435"/>
      <c r="H878" s="435"/>
      <c r="I878" s="435"/>
      <c r="J878" s="435"/>
      <c r="K878" s="435"/>
      <c r="L878" s="8"/>
    </row>
    <row r="879" spans="1:12" ht="26.1" customHeight="1" x14ac:dyDescent="0.25">
      <c r="A879" s="434" t="str">
        <f>IF(ISERROR(VLOOKUP('Child Tracking Record Sheets'!#REF!,'Child Tracking Record Sheets'!#REF!,2,0)),"",VLOOKUP('Child Tracking Record Sheets'!#REF!,'Child Tracking Record Sheets'!#REF!,2,0))</f>
        <v/>
      </c>
      <c r="B879" s="434"/>
      <c r="C879" s="435" t="str">
        <f>IF(ISERROR(VLOOKUP('Child Tracking Record Sheets'!#REF!,'Class Record S5'!#REF!,2,0)),"",VLOOKUP('Child Tracking Record Sheets'!#REF!,'Class Record S5'!#REF!,2,0))</f>
        <v/>
      </c>
      <c r="D879" s="435"/>
      <c r="E879" s="435"/>
      <c r="F879" s="435"/>
      <c r="G879" s="435"/>
      <c r="H879" s="435"/>
      <c r="I879" s="435"/>
      <c r="J879" s="435"/>
      <c r="K879" s="435"/>
      <c r="L879" s="8"/>
    </row>
    <row r="880" spans="1:12" ht="26.1" customHeight="1" x14ac:dyDescent="0.25">
      <c r="A880" s="436" t="str">
        <f>IF(ISERROR(VLOOKUP('Child Tracking Record Sheets'!#REF!,'Child Tracking Record Sheets'!#REF!,2,0)),"",VLOOKUP('Child Tracking Record Sheets'!#REF!,'Child Tracking Record Sheets'!#REF!,2,0))</f>
        <v/>
      </c>
      <c r="B880" s="436"/>
      <c r="C880" s="437" t="str">
        <f>IF(ISERROR(VLOOKUP('Child Tracking Record Sheets'!#REF!,'Class Record S5'!#REF!,2,0)),"",VLOOKUP('Child Tracking Record Sheets'!#REF!,'Class Record S5'!#REF!,2,0))</f>
        <v/>
      </c>
      <c r="D880" s="437"/>
      <c r="E880" s="437"/>
      <c r="F880" s="437"/>
      <c r="G880" s="437"/>
      <c r="H880" s="437"/>
      <c r="I880" s="437"/>
      <c r="J880" s="437"/>
      <c r="K880" s="437"/>
      <c r="L880" s="9"/>
    </row>
    <row r="881" spans="1:12" ht="11.1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</row>
    <row r="882" spans="1:12" ht="20.100000000000001" customHeight="1" x14ac:dyDescent="0.25">
      <c r="A882" s="429" t="s">
        <v>48</v>
      </c>
      <c r="B882" s="429"/>
      <c r="C882" s="429"/>
      <c r="D882" s="429"/>
      <c r="E882" s="429"/>
      <c r="F882" s="429"/>
      <c r="G882" s="429"/>
      <c r="H882" s="429"/>
      <c r="I882" s="429"/>
      <c r="J882" s="429"/>
      <c r="K882" s="429"/>
      <c r="L882" s="6" t="s">
        <v>43</v>
      </c>
    </row>
    <row r="883" spans="1:12" ht="26.1" customHeight="1" x14ac:dyDescent="0.25">
      <c r="A883" s="430" t="str">
        <f>IF(ISERROR(VLOOKUP('Child Tracking Record Sheets'!#REF!,'Child Tracking Record Sheets'!#REF!,2,0)),"",VLOOKUP('Child Tracking Record Sheets'!#REF!,'Child Tracking Record Sheets'!#REF!,2,0))</f>
        <v/>
      </c>
      <c r="B883" s="430"/>
      <c r="C883" s="431" t="str">
        <f>IF(ISERROR(VLOOKUP('Child Tracking Record Sheets'!#REF!,'Class Record S5'!#REF!,2,0)),"",VLOOKUP('Child Tracking Record Sheets'!#REF!,'Class Record S5'!#REF!,2,0))</f>
        <v/>
      </c>
      <c r="D883" s="431"/>
      <c r="E883" s="431"/>
      <c r="F883" s="431"/>
      <c r="G883" s="431"/>
      <c r="H883" s="431"/>
      <c r="I883" s="431"/>
      <c r="J883" s="431"/>
      <c r="K883" s="431"/>
      <c r="L883" s="7"/>
    </row>
    <row r="884" spans="1:12" ht="26.1" customHeight="1" x14ac:dyDescent="0.25">
      <c r="A884" s="434" t="str">
        <f>IF(ISERROR(VLOOKUP('Child Tracking Record Sheets'!#REF!,'Child Tracking Record Sheets'!#REF!,2,0)),"",VLOOKUP('Child Tracking Record Sheets'!#REF!,'Child Tracking Record Sheets'!#REF!,2,0))</f>
        <v/>
      </c>
      <c r="B884" s="434"/>
      <c r="C884" s="435" t="str">
        <f>IF(ISERROR(VLOOKUP('Child Tracking Record Sheets'!#REF!,'Class Record S5'!#REF!,2,0)),"",VLOOKUP('Child Tracking Record Sheets'!#REF!,'Class Record S5'!#REF!,2,0))</f>
        <v/>
      </c>
      <c r="D884" s="435"/>
      <c r="E884" s="435"/>
      <c r="F884" s="435"/>
      <c r="G884" s="435"/>
      <c r="H884" s="435"/>
      <c r="I884" s="435"/>
      <c r="J884" s="435"/>
      <c r="K884" s="435"/>
      <c r="L884" s="8"/>
    </row>
    <row r="885" spans="1:12" ht="26.1" customHeight="1" x14ac:dyDescent="0.25">
      <c r="A885" s="434" t="str">
        <f>IF(ISERROR(VLOOKUP('Child Tracking Record Sheets'!#REF!,'Child Tracking Record Sheets'!#REF!,2,0)),"",VLOOKUP('Child Tracking Record Sheets'!#REF!,'Child Tracking Record Sheets'!#REF!,2,0))</f>
        <v/>
      </c>
      <c r="B885" s="434"/>
      <c r="C885" s="435" t="str">
        <f>IF(ISERROR(VLOOKUP('Child Tracking Record Sheets'!#REF!,'Class Record S5'!#REF!,2,0)),"",VLOOKUP('Child Tracking Record Sheets'!#REF!,'Class Record S5'!#REF!,2,0))</f>
        <v/>
      </c>
      <c r="D885" s="435"/>
      <c r="E885" s="435"/>
      <c r="F885" s="435"/>
      <c r="G885" s="435"/>
      <c r="H885" s="435"/>
      <c r="I885" s="435"/>
      <c r="J885" s="435"/>
      <c r="K885" s="435"/>
      <c r="L885" s="8"/>
    </row>
    <row r="886" spans="1:12" ht="26.1" customHeight="1" x14ac:dyDescent="0.25">
      <c r="A886" s="434" t="str">
        <f>IF(ISERROR(VLOOKUP('Child Tracking Record Sheets'!#REF!,'Child Tracking Record Sheets'!#REF!,2,0)),"",VLOOKUP('Child Tracking Record Sheets'!#REF!,'Child Tracking Record Sheets'!#REF!,2,0))</f>
        <v/>
      </c>
      <c r="B886" s="434"/>
      <c r="C886" s="435" t="str">
        <f>IF(ISERROR(VLOOKUP('Child Tracking Record Sheets'!#REF!,'Class Record S5'!#REF!,2,0)),"",VLOOKUP('Child Tracking Record Sheets'!#REF!,'Class Record S5'!#REF!,2,0))</f>
        <v/>
      </c>
      <c r="D886" s="435"/>
      <c r="E886" s="435"/>
      <c r="F886" s="435"/>
      <c r="G886" s="435"/>
      <c r="H886" s="435"/>
      <c r="I886" s="435"/>
      <c r="J886" s="435"/>
      <c r="K886" s="435"/>
      <c r="L886" s="8"/>
    </row>
    <row r="887" spans="1:12" ht="26.1" customHeight="1" x14ac:dyDescent="0.25">
      <c r="A887" s="436" t="str">
        <f>IF(ISERROR(VLOOKUP('Child Tracking Record Sheets'!#REF!,'Child Tracking Record Sheets'!#REF!,2,0)),"",VLOOKUP('Child Tracking Record Sheets'!#REF!,'Child Tracking Record Sheets'!#REF!,2,0))</f>
        <v/>
      </c>
      <c r="B887" s="436"/>
      <c r="C887" s="437" t="str">
        <f>IF(ISERROR(VLOOKUP('Child Tracking Record Sheets'!#REF!,'Class Record S5'!#REF!,2,0)),"",VLOOKUP('Child Tracking Record Sheets'!#REF!,'Class Record S5'!#REF!,2,0))</f>
        <v/>
      </c>
      <c r="D887" s="437"/>
      <c r="E887" s="437"/>
      <c r="F887" s="437"/>
      <c r="G887" s="437"/>
      <c r="H887" s="437"/>
      <c r="I887" s="437"/>
      <c r="J887" s="437"/>
      <c r="K887" s="437"/>
      <c r="L887" s="9"/>
    </row>
    <row r="888" spans="1:12" ht="11.1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</row>
    <row r="889" spans="1:12" ht="20.100000000000001" customHeight="1" x14ac:dyDescent="0.25">
      <c r="A889" s="429" t="s">
        <v>49</v>
      </c>
      <c r="B889" s="429"/>
      <c r="C889" s="429"/>
      <c r="D889" s="429"/>
      <c r="E889" s="429"/>
      <c r="F889" s="429"/>
      <c r="G889" s="429"/>
      <c r="H889" s="429"/>
      <c r="I889" s="429"/>
      <c r="J889" s="429"/>
      <c r="K889" s="429"/>
      <c r="L889" s="6" t="s">
        <v>43</v>
      </c>
    </row>
    <row r="890" spans="1:12" ht="26.1" customHeight="1" x14ac:dyDescent="0.25">
      <c r="A890" s="430" t="str">
        <f>IF(ISERROR(VLOOKUP('Child Tracking Record Sheets'!#REF!,'Child Tracking Record Sheets'!#REF!,2,0)),"",VLOOKUP('Child Tracking Record Sheets'!#REF!,'Child Tracking Record Sheets'!#REF!,2,0))</f>
        <v/>
      </c>
      <c r="B890" s="430"/>
      <c r="C890" s="431" t="str">
        <f>IF(ISERROR(VLOOKUP('Child Tracking Record Sheets'!#REF!,'Class Record S5'!#REF!,2,0)),"",VLOOKUP('Child Tracking Record Sheets'!#REF!,'Class Record S5'!#REF!,2,0))</f>
        <v/>
      </c>
      <c r="D890" s="431"/>
      <c r="E890" s="431"/>
      <c r="F890" s="431"/>
      <c r="G890" s="431"/>
      <c r="H890" s="431"/>
      <c r="I890" s="431"/>
      <c r="J890" s="431"/>
      <c r="K890" s="431"/>
      <c r="L890" s="7"/>
    </row>
    <row r="891" spans="1:12" ht="26.1" customHeight="1" x14ac:dyDescent="0.25">
      <c r="A891" s="434" t="str">
        <f>IF(ISERROR(VLOOKUP('Child Tracking Record Sheets'!#REF!,'Child Tracking Record Sheets'!#REF!,2,0)),"",VLOOKUP('Child Tracking Record Sheets'!#REF!,'Child Tracking Record Sheets'!#REF!,2,0))</f>
        <v/>
      </c>
      <c r="B891" s="434"/>
      <c r="C891" s="435" t="str">
        <f>IF(ISERROR(VLOOKUP('Child Tracking Record Sheets'!#REF!,'Class Record S5'!#REF!,2,0)),"",VLOOKUP('Child Tracking Record Sheets'!#REF!,'Class Record S5'!#REF!,2,0))</f>
        <v/>
      </c>
      <c r="D891" s="435"/>
      <c r="E891" s="435"/>
      <c r="F891" s="435"/>
      <c r="G891" s="435"/>
      <c r="H891" s="435"/>
      <c r="I891" s="435"/>
      <c r="J891" s="435"/>
      <c r="K891" s="435"/>
      <c r="L891" s="8"/>
    </row>
    <row r="892" spans="1:12" ht="26.1" customHeight="1" x14ac:dyDescent="0.25">
      <c r="A892" s="434" t="str">
        <f>IF(ISERROR(VLOOKUP('Child Tracking Record Sheets'!#REF!,'Child Tracking Record Sheets'!#REF!,2,0)),"",VLOOKUP('Child Tracking Record Sheets'!#REF!,'Child Tracking Record Sheets'!#REF!,2,0))</f>
        <v/>
      </c>
      <c r="B892" s="434"/>
      <c r="C892" s="435" t="str">
        <f>IF(ISERROR(VLOOKUP('Child Tracking Record Sheets'!#REF!,'Class Record S5'!#REF!,2,0)),"",VLOOKUP('Child Tracking Record Sheets'!#REF!,'Class Record S5'!#REF!,2,0))</f>
        <v/>
      </c>
      <c r="D892" s="435"/>
      <c r="E892" s="435"/>
      <c r="F892" s="435"/>
      <c r="G892" s="435"/>
      <c r="H892" s="435"/>
      <c r="I892" s="435"/>
      <c r="J892" s="435"/>
      <c r="K892" s="435"/>
      <c r="L892" s="8"/>
    </row>
    <row r="893" spans="1:12" ht="26.1" customHeight="1" x14ac:dyDescent="0.25">
      <c r="A893" s="436" t="str">
        <f>IF(ISERROR(VLOOKUP('Child Tracking Record Sheets'!#REF!,'Child Tracking Record Sheets'!#REF!,2,0)),"",VLOOKUP('Child Tracking Record Sheets'!#REF!,'Child Tracking Record Sheets'!#REF!,2,0))</f>
        <v/>
      </c>
      <c r="B893" s="436"/>
      <c r="C893" s="437" t="str">
        <f>IF(ISERROR(VLOOKUP('Child Tracking Record Sheets'!#REF!,'Class Record S5'!#REF!,2,0)),"",VLOOKUP('Child Tracking Record Sheets'!#REF!,'Class Record S5'!#REF!,2,0))</f>
        <v/>
      </c>
      <c r="D893" s="437"/>
      <c r="E893" s="437"/>
      <c r="F893" s="437"/>
      <c r="G893" s="437"/>
      <c r="H893" s="437"/>
      <c r="I893" s="437"/>
      <c r="J893" s="437"/>
      <c r="K893" s="437"/>
      <c r="L893" s="9"/>
    </row>
    <row r="894" spans="1:12" ht="11.1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</row>
    <row r="895" spans="1:12" ht="20.100000000000001" customHeight="1" x14ac:dyDescent="0.25">
      <c r="A895" s="438" t="s">
        <v>44</v>
      </c>
      <c r="B895" s="438"/>
      <c r="C895" s="438"/>
      <c r="D895" s="438"/>
      <c r="E895" s="438"/>
      <c r="F895" s="438"/>
      <c r="G895" s="438"/>
      <c r="H895" s="438"/>
      <c r="I895" s="438"/>
      <c r="J895" s="438"/>
      <c r="K895" s="439" t="s">
        <v>45</v>
      </c>
      <c r="L895" s="439"/>
    </row>
    <row r="896" spans="1:12" ht="20.100000000000001" customHeight="1" x14ac:dyDescent="0.25">
      <c r="A896" s="440"/>
      <c r="B896" s="440"/>
      <c r="C896" s="440"/>
      <c r="D896" s="440"/>
      <c r="E896" s="440"/>
      <c r="F896" s="440"/>
      <c r="G896" s="440"/>
      <c r="H896" s="440"/>
      <c r="I896" s="440"/>
      <c r="J896" s="440"/>
      <c r="K896" s="441" t="e">
        <f>'Class Record S5'!#REF!</f>
        <v>#REF!</v>
      </c>
      <c r="L896" s="441"/>
    </row>
    <row r="897" spans="1:12" ht="20.100000000000001" customHeight="1" x14ac:dyDescent="0.25">
      <c r="A897" s="440"/>
      <c r="B897" s="440"/>
      <c r="C897" s="440"/>
      <c r="D897" s="440"/>
      <c r="E897" s="440"/>
      <c r="F897" s="440"/>
      <c r="G897" s="440"/>
      <c r="H897" s="440"/>
      <c r="I897" s="440"/>
      <c r="J897" s="440"/>
      <c r="K897" s="441"/>
      <c r="L897" s="441"/>
    </row>
    <row r="898" spans="1:12" ht="20.100000000000001" customHeight="1" x14ac:dyDescent="0.25">
      <c r="A898" s="440"/>
      <c r="B898" s="440"/>
      <c r="C898" s="440"/>
      <c r="D898" s="440"/>
      <c r="E898" s="440"/>
      <c r="F898" s="440"/>
      <c r="G898" s="440"/>
      <c r="H898" s="440"/>
      <c r="I898" s="440"/>
      <c r="J898" s="440"/>
      <c r="K898" s="441"/>
      <c r="L898" s="441"/>
    </row>
    <row r="899" spans="1:12" ht="20.100000000000001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</row>
    <row r="900" spans="1:12" ht="20.100000000000001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</row>
    <row r="901" spans="1:12" ht="24.6" customHeight="1" x14ac:dyDescent="0.25">
      <c r="A901" s="423" t="e">
        <f>'Child Tracking Record Sheets'!$B$1:$F$1</f>
        <v>#VALUE!</v>
      </c>
      <c r="B901" s="423"/>
      <c r="C901" s="423"/>
      <c r="D901" s="423"/>
      <c r="E901" s="423"/>
      <c r="F901" s="423"/>
      <c r="G901" s="423"/>
      <c r="H901" s="423"/>
      <c r="I901" s="423"/>
      <c r="J901" s="423"/>
      <c r="K901" s="423"/>
      <c r="L901" s="423"/>
    </row>
    <row r="902" spans="1:12" ht="11.1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ht="12" customHeight="1" x14ac:dyDescent="0.25">
      <c r="A903" s="424" t="s">
        <v>17</v>
      </c>
      <c r="B903" s="424"/>
      <c r="C903" s="425">
        <f>'Class Record S5'!Y$2</f>
        <v>0</v>
      </c>
      <c r="D903" s="425"/>
      <c r="E903" s="425"/>
      <c r="F903" s="425"/>
      <c r="G903" s="424" t="s">
        <v>18</v>
      </c>
      <c r="H903" s="426" t="e">
        <f>$H$3</f>
        <v>#REF!</v>
      </c>
      <c r="I903" s="426"/>
      <c r="J903" s="427" t="str">
        <f>'Class Record S5'!$C$2</f>
        <v>CLASS</v>
      </c>
      <c r="K903" s="427"/>
      <c r="L903" s="427"/>
    </row>
    <row r="904" spans="1:12" ht="12" customHeight="1" x14ac:dyDescent="0.25">
      <c r="A904" s="424"/>
      <c r="B904" s="424"/>
      <c r="C904" s="425"/>
      <c r="D904" s="425"/>
      <c r="E904" s="425"/>
      <c r="F904" s="425"/>
      <c r="G904" s="424"/>
      <c r="H904" s="426"/>
      <c r="I904" s="426"/>
      <c r="J904" s="427"/>
      <c r="K904" s="427"/>
      <c r="L904" s="427"/>
    </row>
    <row r="905" spans="1:12" ht="11.1" customHeight="1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</row>
    <row r="906" spans="1:12" ht="20.100000000000001" customHeight="1" x14ac:dyDescent="0.25">
      <c r="A906" s="417" t="s">
        <v>19</v>
      </c>
      <c r="B906" s="417"/>
      <c r="C906" s="417"/>
      <c r="D906" s="417"/>
      <c r="E906" s="418" t="s">
        <v>20</v>
      </c>
      <c r="F906" s="418"/>
      <c r="G906" s="418"/>
      <c r="H906" s="418"/>
      <c r="I906" s="419" t="s">
        <v>21</v>
      </c>
      <c r="J906" s="419"/>
      <c r="K906" s="419"/>
      <c r="L906" s="419"/>
    </row>
    <row r="907" spans="1:12" ht="20.100000000000001" customHeight="1" x14ac:dyDescent="0.25">
      <c r="A907" s="420" t="s">
        <v>22</v>
      </c>
      <c r="B907" s="420"/>
      <c r="C907" s="421" t="s">
        <v>23</v>
      </c>
      <c r="D907" s="421"/>
      <c r="E907" s="421" t="s">
        <v>24</v>
      </c>
      <c r="F907" s="421"/>
      <c r="G907" s="421" t="s">
        <v>25</v>
      </c>
      <c r="H907" s="421"/>
      <c r="I907" s="421" t="s">
        <v>26</v>
      </c>
      <c r="J907" s="421"/>
      <c r="K907" s="422" t="s">
        <v>27</v>
      </c>
      <c r="L907" s="422"/>
    </row>
    <row r="908" spans="1:12" ht="15" customHeight="1" x14ac:dyDescent="0.25">
      <c r="A908" s="433" t="s">
        <v>28</v>
      </c>
      <c r="B908" s="433"/>
      <c r="C908" s="433"/>
      <c r="D908" s="433"/>
      <c r="E908" s="433" t="s">
        <v>29</v>
      </c>
      <c r="F908" s="433"/>
      <c r="G908" s="433"/>
      <c r="H908" s="433"/>
      <c r="I908" s="433" t="s">
        <v>30</v>
      </c>
      <c r="J908" s="433"/>
      <c r="K908" s="433"/>
      <c r="L908" s="433"/>
    </row>
    <row r="909" spans="1:12" ht="15" customHeight="1" x14ac:dyDescent="0.25">
      <c r="A909" s="432" t="s">
        <v>31</v>
      </c>
      <c r="B909" s="432"/>
      <c r="C909" s="432"/>
      <c r="D909" s="432"/>
      <c r="E909" s="432" t="s">
        <v>32</v>
      </c>
      <c r="F909" s="432"/>
      <c r="G909" s="432"/>
      <c r="H909" s="432"/>
      <c r="I909" s="432" t="s">
        <v>33</v>
      </c>
      <c r="J909" s="432"/>
      <c r="K909" s="432"/>
      <c r="L909" s="432"/>
    </row>
    <row r="910" spans="1:12" ht="15" customHeight="1" x14ac:dyDescent="0.25">
      <c r="A910" s="432" t="s">
        <v>34</v>
      </c>
      <c r="B910" s="432"/>
      <c r="C910" s="432"/>
      <c r="D910" s="432"/>
      <c r="E910" s="432" t="s">
        <v>35</v>
      </c>
      <c r="F910" s="432"/>
      <c r="G910" s="432"/>
      <c r="H910" s="432"/>
      <c r="I910" s="432" t="s">
        <v>36</v>
      </c>
      <c r="J910" s="432"/>
      <c r="K910" s="432"/>
      <c r="L910" s="432"/>
    </row>
    <row r="911" spans="1:12" ht="15" customHeight="1" x14ac:dyDescent="0.25">
      <c r="A911" s="432" t="s">
        <v>37</v>
      </c>
      <c r="B911" s="432"/>
      <c r="C911" s="432"/>
      <c r="D911" s="432"/>
      <c r="E911" s="432" t="s">
        <v>38</v>
      </c>
      <c r="F911" s="432"/>
      <c r="G911" s="432"/>
      <c r="H911" s="432"/>
      <c r="I911" s="432" t="s">
        <v>39</v>
      </c>
      <c r="J911" s="432"/>
      <c r="K911" s="432"/>
      <c r="L911" s="432"/>
    </row>
    <row r="912" spans="1:12" ht="15" customHeight="1" x14ac:dyDescent="0.25">
      <c r="A912" s="428" t="s">
        <v>40</v>
      </c>
      <c r="B912" s="428"/>
      <c r="C912" s="428"/>
      <c r="D912" s="428"/>
      <c r="E912" s="428" t="s">
        <v>41</v>
      </c>
      <c r="F912" s="428"/>
      <c r="G912" s="428"/>
      <c r="H912" s="428"/>
      <c r="I912" s="428" t="s">
        <v>42</v>
      </c>
      <c r="J912" s="428"/>
      <c r="K912" s="428"/>
      <c r="L912" s="428"/>
    </row>
    <row r="913" spans="1:12" ht="11.1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</row>
    <row r="914" spans="1:12" ht="20.100000000000001" customHeight="1" x14ac:dyDescent="0.25">
      <c r="A914" s="429" t="s">
        <v>46</v>
      </c>
      <c r="B914" s="429"/>
      <c r="C914" s="429"/>
      <c r="D914" s="429"/>
      <c r="E914" s="429"/>
      <c r="F914" s="429"/>
      <c r="G914" s="429"/>
      <c r="H914" s="429"/>
      <c r="I914" s="429"/>
      <c r="J914" s="429"/>
      <c r="K914" s="429"/>
      <c r="L914" s="6" t="s">
        <v>43</v>
      </c>
    </row>
    <row r="915" spans="1:12" ht="26.1" customHeight="1" x14ac:dyDescent="0.25">
      <c r="A915" s="430" t="str">
        <f>IF(ISERROR(VLOOKUP('Child Tracking Record Sheets'!#REF!,'Child Tracking Record Sheets'!#REF!,2,0)),"",VLOOKUP('Child Tracking Record Sheets'!#REF!,'Child Tracking Record Sheets'!#REF!,2,0))</f>
        <v/>
      </c>
      <c r="B915" s="430"/>
      <c r="C915" s="431" t="str">
        <f>IF(ISERROR(VLOOKUP('Child Tracking Record Sheets'!#REF!,'Class Record S5'!#REF!,2,0)),"",VLOOKUP('Child Tracking Record Sheets'!#REF!,'Class Record S5'!#REF!,2,0))</f>
        <v/>
      </c>
      <c r="D915" s="431"/>
      <c r="E915" s="431"/>
      <c r="F915" s="431"/>
      <c r="G915" s="431"/>
      <c r="H915" s="431"/>
      <c r="I915" s="431"/>
      <c r="J915" s="431"/>
      <c r="K915" s="431"/>
      <c r="L915" s="7"/>
    </row>
    <row r="916" spans="1:12" ht="26.1" customHeight="1" x14ac:dyDescent="0.25">
      <c r="A916" s="434" t="str">
        <f>IF(ISERROR(VLOOKUP('Child Tracking Record Sheets'!#REF!,'Child Tracking Record Sheets'!#REF!,2,0)),"",VLOOKUP('Child Tracking Record Sheets'!#REF!,'Child Tracking Record Sheets'!#REF!,2,0))</f>
        <v/>
      </c>
      <c r="B916" s="434"/>
      <c r="C916" s="435" t="str">
        <f>IF(ISERROR(VLOOKUP('Child Tracking Record Sheets'!#REF!,'Class Record S5'!#REF!,2,0)),"",VLOOKUP('Child Tracking Record Sheets'!#REF!,'Class Record S5'!#REF!,2,0))</f>
        <v/>
      </c>
      <c r="D916" s="435"/>
      <c r="E916" s="435"/>
      <c r="F916" s="435"/>
      <c r="G916" s="435"/>
      <c r="H916" s="435"/>
      <c r="I916" s="435"/>
      <c r="J916" s="435"/>
      <c r="K916" s="435"/>
      <c r="L916" s="8"/>
    </row>
    <row r="917" spans="1:12" ht="26.1" customHeight="1" x14ac:dyDescent="0.25">
      <c r="A917" s="434" t="str">
        <f>IF(ISERROR(VLOOKUP('Child Tracking Record Sheets'!#REF!,'Child Tracking Record Sheets'!#REF!,2,0)),"",VLOOKUP('Child Tracking Record Sheets'!#REF!,'Child Tracking Record Sheets'!#REF!,2,0))</f>
        <v/>
      </c>
      <c r="B917" s="434"/>
      <c r="C917" s="435" t="str">
        <f>IF(ISERROR(VLOOKUP('Child Tracking Record Sheets'!#REF!,'Class Record S5'!#REF!,2,0)),"",VLOOKUP('Child Tracking Record Sheets'!#REF!,'Class Record S5'!#REF!,2,0))</f>
        <v/>
      </c>
      <c r="D917" s="435"/>
      <c r="E917" s="435"/>
      <c r="F917" s="435"/>
      <c r="G917" s="435"/>
      <c r="H917" s="435"/>
      <c r="I917" s="435"/>
      <c r="J917" s="435"/>
      <c r="K917" s="435"/>
      <c r="L917" s="8"/>
    </row>
    <row r="918" spans="1:12" ht="26.1" customHeight="1" x14ac:dyDescent="0.25">
      <c r="A918" s="436" t="str">
        <f>IF(ISERROR(VLOOKUP('Child Tracking Record Sheets'!#REF!,'Child Tracking Record Sheets'!#REF!,2,0)),"",VLOOKUP('Child Tracking Record Sheets'!#REF!,'Child Tracking Record Sheets'!#REF!,2,0))</f>
        <v/>
      </c>
      <c r="B918" s="436"/>
      <c r="C918" s="437" t="str">
        <f>IF(ISERROR(VLOOKUP('Child Tracking Record Sheets'!#REF!,'Class Record S5'!#REF!,2,0)),"",VLOOKUP('Child Tracking Record Sheets'!#REF!,'Class Record S5'!#REF!,2,0))</f>
        <v/>
      </c>
      <c r="D918" s="437"/>
      <c r="E918" s="437"/>
      <c r="F918" s="437"/>
      <c r="G918" s="437"/>
      <c r="H918" s="437"/>
      <c r="I918" s="437"/>
      <c r="J918" s="437"/>
      <c r="K918" s="437"/>
      <c r="L918" s="9"/>
    </row>
    <row r="919" spans="1:12" ht="11.1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</row>
    <row r="920" spans="1:12" ht="20.100000000000001" customHeight="1" x14ac:dyDescent="0.25">
      <c r="A920" s="429" t="s">
        <v>47</v>
      </c>
      <c r="B920" s="429"/>
      <c r="C920" s="429"/>
      <c r="D920" s="429"/>
      <c r="E920" s="429"/>
      <c r="F920" s="429"/>
      <c r="G920" s="429"/>
      <c r="H920" s="429"/>
      <c r="I920" s="429"/>
      <c r="J920" s="429"/>
      <c r="K920" s="429"/>
      <c r="L920" s="6" t="s">
        <v>43</v>
      </c>
    </row>
    <row r="921" spans="1:12" ht="26.1" customHeight="1" x14ac:dyDescent="0.25">
      <c r="A921" s="430" t="str">
        <f>IF(ISERROR(VLOOKUP('Child Tracking Record Sheets'!#REF!,'Child Tracking Record Sheets'!#REF!,2,0)),"",VLOOKUP('Child Tracking Record Sheets'!#REF!,'Child Tracking Record Sheets'!#REF!,2,0))</f>
        <v/>
      </c>
      <c r="B921" s="430"/>
      <c r="C921" s="431" t="str">
        <f>IF(ISERROR(VLOOKUP('Child Tracking Record Sheets'!#REF!,'Class Record S5'!#REF!,2,0)),"",VLOOKUP('Child Tracking Record Sheets'!#REF!,'Class Record S5'!#REF!,2,0))</f>
        <v/>
      </c>
      <c r="D921" s="431"/>
      <c r="E921" s="431"/>
      <c r="F921" s="431"/>
      <c r="G921" s="431"/>
      <c r="H921" s="431"/>
      <c r="I921" s="431"/>
      <c r="J921" s="431"/>
      <c r="K921" s="431"/>
      <c r="L921" s="7"/>
    </row>
    <row r="922" spans="1:12" ht="26.1" customHeight="1" x14ac:dyDescent="0.25">
      <c r="A922" s="434" t="str">
        <f>IF(ISERROR(VLOOKUP('Child Tracking Record Sheets'!#REF!,'Child Tracking Record Sheets'!#REF!,2,0)),"",VLOOKUP('Child Tracking Record Sheets'!#REF!,'Child Tracking Record Sheets'!#REF!,2,0))</f>
        <v/>
      </c>
      <c r="B922" s="434"/>
      <c r="C922" s="435" t="str">
        <f>IF(ISERROR(VLOOKUP('Child Tracking Record Sheets'!#REF!,'Class Record S5'!#REF!,2,0)),"",VLOOKUP('Child Tracking Record Sheets'!#REF!,'Class Record S5'!#REF!,2,0))</f>
        <v/>
      </c>
      <c r="D922" s="435"/>
      <c r="E922" s="435"/>
      <c r="F922" s="435"/>
      <c r="G922" s="435"/>
      <c r="H922" s="435"/>
      <c r="I922" s="435"/>
      <c r="J922" s="435"/>
      <c r="K922" s="435"/>
      <c r="L922" s="8"/>
    </row>
    <row r="923" spans="1:12" ht="26.1" customHeight="1" x14ac:dyDescent="0.25">
      <c r="A923" s="434" t="str">
        <f>IF(ISERROR(VLOOKUP('Child Tracking Record Sheets'!#REF!,'Child Tracking Record Sheets'!#REF!,2,0)),"",VLOOKUP('Child Tracking Record Sheets'!#REF!,'Child Tracking Record Sheets'!#REF!,2,0))</f>
        <v/>
      </c>
      <c r="B923" s="434"/>
      <c r="C923" s="435" t="str">
        <f>IF(ISERROR(VLOOKUP('Child Tracking Record Sheets'!#REF!,'Class Record S5'!#REF!,2,0)),"",VLOOKUP('Child Tracking Record Sheets'!#REF!,'Class Record S5'!#REF!,2,0))</f>
        <v/>
      </c>
      <c r="D923" s="435"/>
      <c r="E923" s="435"/>
      <c r="F923" s="435"/>
      <c r="G923" s="435"/>
      <c r="H923" s="435"/>
      <c r="I923" s="435"/>
      <c r="J923" s="435"/>
      <c r="K923" s="435"/>
      <c r="L923" s="8"/>
    </row>
    <row r="924" spans="1:12" ht="26.1" customHeight="1" x14ac:dyDescent="0.25">
      <c r="A924" s="434" t="str">
        <f>IF(ISERROR(VLOOKUP('Child Tracking Record Sheets'!#REF!,'Child Tracking Record Sheets'!#REF!,2,0)),"",VLOOKUP('Child Tracking Record Sheets'!#REF!,'Child Tracking Record Sheets'!#REF!,2,0))</f>
        <v/>
      </c>
      <c r="B924" s="434"/>
      <c r="C924" s="435" t="str">
        <f>IF(ISERROR(VLOOKUP('Child Tracking Record Sheets'!#REF!,'Class Record S5'!#REF!,2,0)),"",VLOOKUP('Child Tracking Record Sheets'!#REF!,'Class Record S5'!#REF!,2,0))</f>
        <v/>
      </c>
      <c r="D924" s="435"/>
      <c r="E924" s="435"/>
      <c r="F924" s="435"/>
      <c r="G924" s="435"/>
      <c r="H924" s="435"/>
      <c r="I924" s="435"/>
      <c r="J924" s="435"/>
      <c r="K924" s="435"/>
      <c r="L924" s="8"/>
    </row>
    <row r="925" spans="1:12" ht="26.1" customHeight="1" x14ac:dyDescent="0.25">
      <c r="A925" s="436" t="str">
        <f>IF(ISERROR(VLOOKUP('Child Tracking Record Sheets'!#REF!,'Child Tracking Record Sheets'!#REF!,2,0)),"",VLOOKUP('Child Tracking Record Sheets'!#REF!,'Child Tracking Record Sheets'!#REF!,2,0))</f>
        <v/>
      </c>
      <c r="B925" s="436"/>
      <c r="C925" s="437" t="str">
        <f>IF(ISERROR(VLOOKUP('Child Tracking Record Sheets'!#REF!,'Class Record S5'!#REF!,2,0)),"",VLOOKUP('Child Tracking Record Sheets'!#REF!,'Class Record S5'!#REF!,2,0))</f>
        <v/>
      </c>
      <c r="D925" s="437"/>
      <c r="E925" s="437"/>
      <c r="F925" s="437"/>
      <c r="G925" s="437"/>
      <c r="H925" s="437"/>
      <c r="I925" s="437"/>
      <c r="J925" s="437"/>
      <c r="K925" s="437"/>
      <c r="L925" s="9"/>
    </row>
    <row r="926" spans="1:12" ht="11.1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</row>
    <row r="927" spans="1:12" ht="20.100000000000001" customHeight="1" x14ac:dyDescent="0.25">
      <c r="A927" s="429" t="s">
        <v>48</v>
      </c>
      <c r="B927" s="429"/>
      <c r="C927" s="429"/>
      <c r="D927" s="429"/>
      <c r="E927" s="429"/>
      <c r="F927" s="429"/>
      <c r="G927" s="429"/>
      <c r="H927" s="429"/>
      <c r="I927" s="429"/>
      <c r="J927" s="429"/>
      <c r="K927" s="429"/>
      <c r="L927" s="6" t="s">
        <v>43</v>
      </c>
    </row>
    <row r="928" spans="1:12" ht="26.1" customHeight="1" x14ac:dyDescent="0.25">
      <c r="A928" s="430" t="str">
        <f>IF(ISERROR(VLOOKUP('Child Tracking Record Sheets'!#REF!,'Child Tracking Record Sheets'!#REF!,2,0)),"",VLOOKUP('Child Tracking Record Sheets'!#REF!,'Child Tracking Record Sheets'!#REF!,2,0))</f>
        <v/>
      </c>
      <c r="B928" s="430"/>
      <c r="C928" s="431" t="str">
        <f>IF(ISERROR(VLOOKUP('Child Tracking Record Sheets'!#REF!,'Class Record S5'!#REF!,2,0)),"",VLOOKUP('Child Tracking Record Sheets'!#REF!,'Class Record S5'!#REF!,2,0))</f>
        <v/>
      </c>
      <c r="D928" s="431"/>
      <c r="E928" s="431"/>
      <c r="F928" s="431"/>
      <c r="G928" s="431"/>
      <c r="H928" s="431"/>
      <c r="I928" s="431"/>
      <c r="J928" s="431"/>
      <c r="K928" s="431"/>
      <c r="L928" s="7"/>
    </row>
    <row r="929" spans="1:12" ht="26.1" customHeight="1" x14ac:dyDescent="0.25">
      <c r="A929" s="434" t="str">
        <f>IF(ISERROR(VLOOKUP('Child Tracking Record Sheets'!#REF!,'Child Tracking Record Sheets'!#REF!,2,0)),"",VLOOKUP('Child Tracking Record Sheets'!#REF!,'Child Tracking Record Sheets'!#REF!,2,0))</f>
        <v/>
      </c>
      <c r="B929" s="434"/>
      <c r="C929" s="435" t="str">
        <f>IF(ISERROR(VLOOKUP('Child Tracking Record Sheets'!#REF!,'Class Record S5'!#REF!,2,0)),"",VLOOKUP('Child Tracking Record Sheets'!#REF!,'Class Record S5'!#REF!,2,0))</f>
        <v/>
      </c>
      <c r="D929" s="435"/>
      <c r="E929" s="435"/>
      <c r="F929" s="435"/>
      <c r="G929" s="435"/>
      <c r="H929" s="435"/>
      <c r="I929" s="435"/>
      <c r="J929" s="435"/>
      <c r="K929" s="435"/>
      <c r="L929" s="8"/>
    </row>
    <row r="930" spans="1:12" ht="26.1" customHeight="1" x14ac:dyDescent="0.25">
      <c r="A930" s="434" t="str">
        <f>IF(ISERROR(VLOOKUP('Child Tracking Record Sheets'!#REF!,'Child Tracking Record Sheets'!#REF!,2,0)),"",VLOOKUP('Child Tracking Record Sheets'!#REF!,'Child Tracking Record Sheets'!#REF!,2,0))</f>
        <v/>
      </c>
      <c r="B930" s="434"/>
      <c r="C930" s="435" t="str">
        <f>IF(ISERROR(VLOOKUP('Child Tracking Record Sheets'!#REF!,'Class Record S5'!#REF!,2,0)),"",VLOOKUP('Child Tracking Record Sheets'!#REF!,'Class Record S5'!#REF!,2,0))</f>
        <v/>
      </c>
      <c r="D930" s="435"/>
      <c r="E930" s="435"/>
      <c r="F930" s="435"/>
      <c r="G930" s="435"/>
      <c r="H930" s="435"/>
      <c r="I930" s="435"/>
      <c r="J930" s="435"/>
      <c r="K930" s="435"/>
      <c r="L930" s="8"/>
    </row>
    <row r="931" spans="1:12" ht="26.1" customHeight="1" x14ac:dyDescent="0.25">
      <c r="A931" s="434" t="str">
        <f>IF(ISERROR(VLOOKUP('Child Tracking Record Sheets'!#REF!,'Child Tracking Record Sheets'!#REF!,2,0)),"",VLOOKUP('Child Tracking Record Sheets'!#REF!,'Child Tracking Record Sheets'!#REF!,2,0))</f>
        <v/>
      </c>
      <c r="B931" s="434"/>
      <c r="C931" s="435" t="str">
        <f>IF(ISERROR(VLOOKUP('Child Tracking Record Sheets'!#REF!,'Class Record S5'!#REF!,2,0)),"",VLOOKUP('Child Tracking Record Sheets'!#REF!,'Class Record S5'!#REF!,2,0))</f>
        <v/>
      </c>
      <c r="D931" s="435"/>
      <c r="E931" s="435"/>
      <c r="F931" s="435"/>
      <c r="G931" s="435"/>
      <c r="H931" s="435"/>
      <c r="I931" s="435"/>
      <c r="J931" s="435"/>
      <c r="K931" s="435"/>
      <c r="L931" s="8"/>
    </row>
    <row r="932" spans="1:12" ht="26.1" customHeight="1" x14ac:dyDescent="0.25">
      <c r="A932" s="436" t="str">
        <f>IF(ISERROR(VLOOKUP('Child Tracking Record Sheets'!#REF!,'Child Tracking Record Sheets'!#REF!,2,0)),"",VLOOKUP('Child Tracking Record Sheets'!#REF!,'Child Tracking Record Sheets'!#REF!,2,0))</f>
        <v/>
      </c>
      <c r="B932" s="436"/>
      <c r="C932" s="437" t="str">
        <f>IF(ISERROR(VLOOKUP('Child Tracking Record Sheets'!#REF!,'Class Record S5'!#REF!,2,0)),"",VLOOKUP('Child Tracking Record Sheets'!#REF!,'Class Record S5'!#REF!,2,0))</f>
        <v/>
      </c>
      <c r="D932" s="437"/>
      <c r="E932" s="437"/>
      <c r="F932" s="437"/>
      <c r="G932" s="437"/>
      <c r="H932" s="437"/>
      <c r="I932" s="437"/>
      <c r="J932" s="437"/>
      <c r="K932" s="437"/>
      <c r="L932" s="9"/>
    </row>
    <row r="933" spans="1:12" ht="11.1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</row>
    <row r="934" spans="1:12" ht="20.100000000000001" customHeight="1" x14ac:dyDescent="0.25">
      <c r="A934" s="429" t="s">
        <v>49</v>
      </c>
      <c r="B934" s="429"/>
      <c r="C934" s="429"/>
      <c r="D934" s="429"/>
      <c r="E934" s="429"/>
      <c r="F934" s="429"/>
      <c r="G934" s="429"/>
      <c r="H934" s="429"/>
      <c r="I934" s="429"/>
      <c r="J934" s="429"/>
      <c r="K934" s="429"/>
      <c r="L934" s="6" t="s">
        <v>43</v>
      </c>
    </row>
    <row r="935" spans="1:12" ht="26.1" customHeight="1" x14ac:dyDescent="0.25">
      <c r="A935" s="430" t="str">
        <f>IF(ISERROR(VLOOKUP('Child Tracking Record Sheets'!#REF!,'Child Tracking Record Sheets'!#REF!,2,0)),"",VLOOKUP('Child Tracking Record Sheets'!#REF!,'Child Tracking Record Sheets'!#REF!,2,0))</f>
        <v/>
      </c>
      <c r="B935" s="430"/>
      <c r="C935" s="431" t="str">
        <f>IF(ISERROR(VLOOKUP('Child Tracking Record Sheets'!#REF!,'Class Record S5'!#REF!,2,0)),"",VLOOKUP('Child Tracking Record Sheets'!#REF!,'Class Record S5'!#REF!,2,0))</f>
        <v/>
      </c>
      <c r="D935" s="431"/>
      <c r="E935" s="431"/>
      <c r="F935" s="431"/>
      <c r="G935" s="431"/>
      <c r="H935" s="431"/>
      <c r="I935" s="431"/>
      <c r="J935" s="431"/>
      <c r="K935" s="431"/>
      <c r="L935" s="7"/>
    </row>
    <row r="936" spans="1:12" ht="26.1" customHeight="1" x14ac:dyDescent="0.25">
      <c r="A936" s="434" t="str">
        <f>IF(ISERROR(VLOOKUP('Child Tracking Record Sheets'!#REF!,'Child Tracking Record Sheets'!#REF!,2,0)),"",VLOOKUP('Child Tracking Record Sheets'!#REF!,'Child Tracking Record Sheets'!#REF!,2,0))</f>
        <v/>
      </c>
      <c r="B936" s="434"/>
      <c r="C936" s="435" t="str">
        <f>IF(ISERROR(VLOOKUP('Child Tracking Record Sheets'!#REF!,'Class Record S5'!#REF!,2,0)),"",VLOOKUP('Child Tracking Record Sheets'!#REF!,'Class Record S5'!#REF!,2,0))</f>
        <v/>
      </c>
      <c r="D936" s="435"/>
      <c r="E936" s="435"/>
      <c r="F936" s="435"/>
      <c r="G936" s="435"/>
      <c r="H936" s="435"/>
      <c r="I936" s="435"/>
      <c r="J936" s="435"/>
      <c r="K936" s="435"/>
      <c r="L936" s="8"/>
    </row>
    <row r="937" spans="1:12" ht="26.1" customHeight="1" x14ac:dyDescent="0.25">
      <c r="A937" s="434" t="str">
        <f>IF(ISERROR(VLOOKUP('Child Tracking Record Sheets'!#REF!,'Child Tracking Record Sheets'!#REF!,2,0)),"",VLOOKUP('Child Tracking Record Sheets'!#REF!,'Child Tracking Record Sheets'!#REF!,2,0))</f>
        <v/>
      </c>
      <c r="B937" s="434"/>
      <c r="C937" s="435" t="str">
        <f>IF(ISERROR(VLOOKUP('Child Tracking Record Sheets'!#REF!,'Class Record S5'!#REF!,2,0)),"",VLOOKUP('Child Tracking Record Sheets'!#REF!,'Class Record S5'!#REF!,2,0))</f>
        <v/>
      </c>
      <c r="D937" s="435"/>
      <c r="E937" s="435"/>
      <c r="F937" s="435"/>
      <c r="G937" s="435"/>
      <c r="H937" s="435"/>
      <c r="I937" s="435"/>
      <c r="J937" s="435"/>
      <c r="K937" s="435"/>
      <c r="L937" s="8"/>
    </row>
    <row r="938" spans="1:12" ht="26.1" customHeight="1" x14ac:dyDescent="0.25">
      <c r="A938" s="436" t="str">
        <f>IF(ISERROR(VLOOKUP('Child Tracking Record Sheets'!#REF!,'Child Tracking Record Sheets'!#REF!,2,0)),"",VLOOKUP('Child Tracking Record Sheets'!#REF!,'Child Tracking Record Sheets'!#REF!,2,0))</f>
        <v/>
      </c>
      <c r="B938" s="436"/>
      <c r="C938" s="437" t="str">
        <f>IF(ISERROR(VLOOKUP('Child Tracking Record Sheets'!#REF!,'Class Record S5'!#REF!,2,0)),"",VLOOKUP('Child Tracking Record Sheets'!#REF!,'Class Record S5'!#REF!,2,0))</f>
        <v/>
      </c>
      <c r="D938" s="437"/>
      <c r="E938" s="437"/>
      <c r="F938" s="437"/>
      <c r="G938" s="437"/>
      <c r="H938" s="437"/>
      <c r="I938" s="437"/>
      <c r="J938" s="437"/>
      <c r="K938" s="437"/>
      <c r="L938" s="9"/>
    </row>
    <row r="939" spans="1:12" ht="11.1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</row>
    <row r="940" spans="1:12" ht="20.100000000000001" customHeight="1" x14ac:dyDescent="0.25">
      <c r="A940" s="438" t="s">
        <v>44</v>
      </c>
      <c r="B940" s="438"/>
      <c r="C940" s="438"/>
      <c r="D940" s="438"/>
      <c r="E940" s="438"/>
      <c r="F940" s="438"/>
      <c r="G940" s="438"/>
      <c r="H940" s="438"/>
      <c r="I940" s="438"/>
      <c r="J940" s="438"/>
      <c r="K940" s="439" t="s">
        <v>45</v>
      </c>
      <c r="L940" s="439"/>
    </row>
    <row r="941" spans="1:12" ht="20.100000000000001" customHeight="1" x14ac:dyDescent="0.25">
      <c r="A941" s="440"/>
      <c r="B941" s="440"/>
      <c r="C941" s="440"/>
      <c r="D941" s="440"/>
      <c r="E941" s="440"/>
      <c r="F941" s="440"/>
      <c r="G941" s="440"/>
      <c r="H941" s="440"/>
      <c r="I941" s="440"/>
      <c r="J941" s="440"/>
      <c r="K941" s="441" t="e">
        <f>'Class Record S5'!#REF!</f>
        <v>#REF!</v>
      </c>
      <c r="L941" s="441"/>
    </row>
    <row r="942" spans="1:12" ht="20.100000000000001" customHeight="1" x14ac:dyDescent="0.25">
      <c r="A942" s="440"/>
      <c r="B942" s="440"/>
      <c r="C942" s="440"/>
      <c r="D942" s="440"/>
      <c r="E942" s="440"/>
      <c r="F942" s="440"/>
      <c r="G942" s="440"/>
      <c r="H942" s="440"/>
      <c r="I942" s="440"/>
      <c r="J942" s="440"/>
      <c r="K942" s="441"/>
      <c r="L942" s="441"/>
    </row>
    <row r="943" spans="1:12" ht="20.100000000000001" customHeight="1" x14ac:dyDescent="0.25">
      <c r="A943" s="440"/>
      <c r="B943" s="440"/>
      <c r="C943" s="440"/>
      <c r="D943" s="440"/>
      <c r="E943" s="440"/>
      <c r="F943" s="440"/>
      <c r="G943" s="440"/>
      <c r="H943" s="440"/>
      <c r="I943" s="440"/>
      <c r="J943" s="440"/>
      <c r="K943" s="441"/>
      <c r="L943" s="441"/>
    </row>
    <row r="944" spans="1:12" ht="20.100000000000001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</row>
    <row r="945" spans="1:12" ht="20.100000000000001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</row>
    <row r="946" spans="1:12" ht="24.6" customHeight="1" x14ac:dyDescent="0.25">
      <c r="A946" s="423" t="e">
        <f>'Child Tracking Record Sheets'!$B$1:$F$1</f>
        <v>#VALUE!</v>
      </c>
      <c r="B946" s="423"/>
      <c r="C946" s="423"/>
      <c r="D946" s="423"/>
      <c r="E946" s="423"/>
      <c r="F946" s="423"/>
      <c r="G946" s="423"/>
      <c r="H946" s="423"/>
      <c r="I946" s="423"/>
      <c r="J946" s="423"/>
      <c r="K946" s="423"/>
      <c r="L946" s="423"/>
    </row>
    <row r="947" spans="1:12" ht="11.1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ht="12" customHeight="1" x14ac:dyDescent="0.25">
      <c r="A948" s="424" t="s">
        <v>17</v>
      </c>
      <c r="B948" s="424"/>
      <c r="C948" s="425">
        <f>'Class Record S5'!Z$2</f>
        <v>0</v>
      </c>
      <c r="D948" s="425"/>
      <c r="E948" s="425"/>
      <c r="F948" s="425"/>
      <c r="G948" s="424" t="s">
        <v>18</v>
      </c>
      <c r="H948" s="426" t="e">
        <f>$H$3</f>
        <v>#REF!</v>
      </c>
      <c r="I948" s="426"/>
      <c r="J948" s="427" t="str">
        <f>'Class Record S5'!$C$2</f>
        <v>CLASS</v>
      </c>
      <c r="K948" s="427"/>
      <c r="L948" s="427"/>
    </row>
    <row r="949" spans="1:12" ht="12" customHeight="1" x14ac:dyDescent="0.25">
      <c r="A949" s="424"/>
      <c r="B949" s="424"/>
      <c r="C949" s="425"/>
      <c r="D949" s="425"/>
      <c r="E949" s="425"/>
      <c r="F949" s="425"/>
      <c r="G949" s="424"/>
      <c r="H949" s="426"/>
      <c r="I949" s="426"/>
      <c r="J949" s="427"/>
      <c r="K949" s="427"/>
      <c r="L949" s="427"/>
    </row>
    <row r="950" spans="1:12" ht="11.1" customHeight="1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</row>
    <row r="951" spans="1:12" ht="20.100000000000001" customHeight="1" x14ac:dyDescent="0.25">
      <c r="A951" s="417" t="s">
        <v>19</v>
      </c>
      <c r="B951" s="417"/>
      <c r="C951" s="417"/>
      <c r="D951" s="417"/>
      <c r="E951" s="418" t="s">
        <v>20</v>
      </c>
      <c r="F951" s="418"/>
      <c r="G951" s="418"/>
      <c r="H951" s="418"/>
      <c r="I951" s="419" t="s">
        <v>21</v>
      </c>
      <c r="J951" s="419"/>
      <c r="K951" s="419"/>
      <c r="L951" s="419"/>
    </row>
    <row r="952" spans="1:12" ht="20.100000000000001" customHeight="1" x14ac:dyDescent="0.25">
      <c r="A952" s="420" t="s">
        <v>22</v>
      </c>
      <c r="B952" s="420"/>
      <c r="C952" s="421" t="s">
        <v>23</v>
      </c>
      <c r="D952" s="421"/>
      <c r="E952" s="421" t="s">
        <v>24</v>
      </c>
      <c r="F952" s="421"/>
      <c r="G952" s="421" t="s">
        <v>25</v>
      </c>
      <c r="H952" s="421"/>
      <c r="I952" s="421" t="s">
        <v>26</v>
      </c>
      <c r="J952" s="421"/>
      <c r="K952" s="422" t="s">
        <v>27</v>
      </c>
      <c r="L952" s="422"/>
    </row>
    <row r="953" spans="1:12" ht="15" customHeight="1" x14ac:dyDescent="0.25">
      <c r="A953" s="433" t="s">
        <v>28</v>
      </c>
      <c r="B953" s="433"/>
      <c r="C953" s="433"/>
      <c r="D953" s="433"/>
      <c r="E953" s="433" t="s">
        <v>29</v>
      </c>
      <c r="F953" s="433"/>
      <c r="G953" s="433"/>
      <c r="H953" s="433"/>
      <c r="I953" s="433" t="s">
        <v>30</v>
      </c>
      <c r="J953" s="433"/>
      <c r="K953" s="433"/>
      <c r="L953" s="433"/>
    </row>
    <row r="954" spans="1:12" ht="15" customHeight="1" x14ac:dyDescent="0.25">
      <c r="A954" s="432" t="s">
        <v>31</v>
      </c>
      <c r="B954" s="432"/>
      <c r="C954" s="432"/>
      <c r="D954" s="432"/>
      <c r="E954" s="432" t="s">
        <v>32</v>
      </c>
      <c r="F954" s="432"/>
      <c r="G954" s="432"/>
      <c r="H954" s="432"/>
      <c r="I954" s="432" t="s">
        <v>33</v>
      </c>
      <c r="J954" s="432"/>
      <c r="K954" s="432"/>
      <c r="L954" s="432"/>
    </row>
    <row r="955" spans="1:12" ht="15" customHeight="1" x14ac:dyDescent="0.25">
      <c r="A955" s="432" t="s">
        <v>34</v>
      </c>
      <c r="B955" s="432"/>
      <c r="C955" s="432"/>
      <c r="D955" s="432"/>
      <c r="E955" s="432" t="s">
        <v>35</v>
      </c>
      <c r="F955" s="432"/>
      <c r="G955" s="432"/>
      <c r="H955" s="432"/>
      <c r="I955" s="432" t="s">
        <v>36</v>
      </c>
      <c r="J955" s="432"/>
      <c r="K955" s="432"/>
      <c r="L955" s="432"/>
    </row>
    <row r="956" spans="1:12" ht="15" customHeight="1" x14ac:dyDescent="0.25">
      <c r="A956" s="432" t="s">
        <v>37</v>
      </c>
      <c r="B956" s="432"/>
      <c r="C956" s="432"/>
      <c r="D956" s="432"/>
      <c r="E956" s="432" t="s">
        <v>38</v>
      </c>
      <c r="F956" s="432"/>
      <c r="G956" s="432"/>
      <c r="H956" s="432"/>
      <c r="I956" s="432" t="s">
        <v>39</v>
      </c>
      <c r="J956" s="432"/>
      <c r="K956" s="432"/>
      <c r="L956" s="432"/>
    </row>
    <row r="957" spans="1:12" ht="15" customHeight="1" x14ac:dyDescent="0.25">
      <c r="A957" s="428" t="s">
        <v>40</v>
      </c>
      <c r="B957" s="428"/>
      <c r="C957" s="428"/>
      <c r="D957" s="428"/>
      <c r="E957" s="428" t="s">
        <v>41</v>
      </c>
      <c r="F957" s="428"/>
      <c r="G957" s="428"/>
      <c r="H957" s="428"/>
      <c r="I957" s="428" t="s">
        <v>42</v>
      </c>
      <c r="J957" s="428"/>
      <c r="K957" s="428"/>
      <c r="L957" s="428"/>
    </row>
    <row r="958" spans="1:12" ht="11.1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</row>
    <row r="959" spans="1:12" ht="20.100000000000001" customHeight="1" x14ac:dyDescent="0.25">
      <c r="A959" s="429" t="s">
        <v>46</v>
      </c>
      <c r="B959" s="429"/>
      <c r="C959" s="429"/>
      <c r="D959" s="429"/>
      <c r="E959" s="429"/>
      <c r="F959" s="429"/>
      <c r="G959" s="429"/>
      <c r="H959" s="429"/>
      <c r="I959" s="429"/>
      <c r="J959" s="429"/>
      <c r="K959" s="429"/>
      <c r="L959" s="6" t="s">
        <v>43</v>
      </c>
    </row>
    <row r="960" spans="1:12" ht="26.1" customHeight="1" x14ac:dyDescent="0.25">
      <c r="A960" s="430" t="str">
        <f>IF(ISERROR(VLOOKUP('Child Tracking Record Sheets'!#REF!,'Child Tracking Record Sheets'!#REF!,2,0)),"",VLOOKUP('Child Tracking Record Sheets'!#REF!,'Child Tracking Record Sheets'!#REF!,2,0))</f>
        <v/>
      </c>
      <c r="B960" s="430"/>
      <c r="C960" s="431" t="str">
        <f>IF(ISERROR(VLOOKUP('Child Tracking Record Sheets'!#REF!,'Class Record S5'!#REF!,2,0)),"",VLOOKUP('Child Tracking Record Sheets'!#REF!,'Class Record S5'!#REF!,2,0))</f>
        <v/>
      </c>
      <c r="D960" s="431"/>
      <c r="E960" s="431"/>
      <c r="F960" s="431"/>
      <c r="G960" s="431"/>
      <c r="H960" s="431"/>
      <c r="I960" s="431"/>
      <c r="J960" s="431"/>
      <c r="K960" s="431"/>
      <c r="L960" s="7"/>
    </row>
    <row r="961" spans="1:12" ht="26.1" customHeight="1" x14ac:dyDescent="0.25">
      <c r="A961" s="434" t="str">
        <f>IF(ISERROR(VLOOKUP('Child Tracking Record Sheets'!#REF!,'Child Tracking Record Sheets'!#REF!,2,0)),"",VLOOKUP('Child Tracking Record Sheets'!#REF!,'Child Tracking Record Sheets'!#REF!,2,0))</f>
        <v/>
      </c>
      <c r="B961" s="434"/>
      <c r="C961" s="435" t="str">
        <f>IF(ISERROR(VLOOKUP('Child Tracking Record Sheets'!#REF!,'Class Record S5'!#REF!,2,0)),"",VLOOKUP('Child Tracking Record Sheets'!#REF!,'Class Record S5'!#REF!,2,0))</f>
        <v/>
      </c>
      <c r="D961" s="435"/>
      <c r="E961" s="435"/>
      <c r="F961" s="435"/>
      <c r="G961" s="435"/>
      <c r="H961" s="435"/>
      <c r="I961" s="435"/>
      <c r="J961" s="435"/>
      <c r="K961" s="435"/>
      <c r="L961" s="8"/>
    </row>
    <row r="962" spans="1:12" ht="26.1" customHeight="1" x14ac:dyDescent="0.25">
      <c r="A962" s="434" t="str">
        <f>IF(ISERROR(VLOOKUP('Child Tracking Record Sheets'!#REF!,'Child Tracking Record Sheets'!#REF!,2,0)),"",VLOOKUP('Child Tracking Record Sheets'!#REF!,'Child Tracking Record Sheets'!#REF!,2,0))</f>
        <v/>
      </c>
      <c r="B962" s="434"/>
      <c r="C962" s="435" t="str">
        <f>IF(ISERROR(VLOOKUP('Child Tracking Record Sheets'!#REF!,'Class Record S5'!#REF!,2,0)),"",VLOOKUP('Child Tracking Record Sheets'!#REF!,'Class Record S5'!#REF!,2,0))</f>
        <v/>
      </c>
      <c r="D962" s="435"/>
      <c r="E962" s="435"/>
      <c r="F962" s="435"/>
      <c r="G962" s="435"/>
      <c r="H962" s="435"/>
      <c r="I962" s="435"/>
      <c r="J962" s="435"/>
      <c r="K962" s="435"/>
      <c r="L962" s="8"/>
    </row>
    <row r="963" spans="1:12" ht="26.1" customHeight="1" x14ac:dyDescent="0.25">
      <c r="A963" s="436" t="str">
        <f>IF(ISERROR(VLOOKUP('Child Tracking Record Sheets'!#REF!,'Child Tracking Record Sheets'!#REF!,2,0)),"",VLOOKUP('Child Tracking Record Sheets'!#REF!,'Child Tracking Record Sheets'!#REF!,2,0))</f>
        <v/>
      </c>
      <c r="B963" s="436"/>
      <c r="C963" s="437" t="str">
        <f>IF(ISERROR(VLOOKUP('Child Tracking Record Sheets'!#REF!,'Class Record S5'!#REF!,2,0)),"",VLOOKUP('Child Tracking Record Sheets'!#REF!,'Class Record S5'!#REF!,2,0))</f>
        <v/>
      </c>
      <c r="D963" s="437"/>
      <c r="E963" s="437"/>
      <c r="F963" s="437"/>
      <c r="G963" s="437"/>
      <c r="H963" s="437"/>
      <c r="I963" s="437"/>
      <c r="J963" s="437"/>
      <c r="K963" s="437"/>
      <c r="L963" s="9"/>
    </row>
    <row r="964" spans="1:12" ht="11.1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</row>
    <row r="965" spans="1:12" ht="20.100000000000001" customHeight="1" x14ac:dyDescent="0.25">
      <c r="A965" s="429" t="s">
        <v>47</v>
      </c>
      <c r="B965" s="429"/>
      <c r="C965" s="429"/>
      <c r="D965" s="429"/>
      <c r="E965" s="429"/>
      <c r="F965" s="429"/>
      <c r="G965" s="429"/>
      <c r="H965" s="429"/>
      <c r="I965" s="429"/>
      <c r="J965" s="429"/>
      <c r="K965" s="429"/>
      <c r="L965" s="6" t="s">
        <v>43</v>
      </c>
    </row>
    <row r="966" spans="1:12" ht="26.1" customHeight="1" x14ac:dyDescent="0.25">
      <c r="A966" s="430" t="str">
        <f>IF(ISERROR(VLOOKUP('Child Tracking Record Sheets'!#REF!,'Child Tracking Record Sheets'!#REF!,2,0)),"",VLOOKUP('Child Tracking Record Sheets'!#REF!,'Child Tracking Record Sheets'!#REF!,2,0))</f>
        <v/>
      </c>
      <c r="B966" s="430"/>
      <c r="C966" s="431" t="str">
        <f>IF(ISERROR(VLOOKUP('Child Tracking Record Sheets'!#REF!,'Class Record S5'!#REF!,2,0)),"",VLOOKUP('Child Tracking Record Sheets'!#REF!,'Class Record S5'!#REF!,2,0))</f>
        <v/>
      </c>
      <c r="D966" s="431"/>
      <c r="E966" s="431"/>
      <c r="F966" s="431"/>
      <c r="G966" s="431"/>
      <c r="H966" s="431"/>
      <c r="I966" s="431"/>
      <c r="J966" s="431"/>
      <c r="K966" s="431"/>
      <c r="L966" s="7"/>
    </row>
    <row r="967" spans="1:12" ht="26.1" customHeight="1" x14ac:dyDescent="0.25">
      <c r="A967" s="434" t="str">
        <f>IF(ISERROR(VLOOKUP('Child Tracking Record Sheets'!#REF!,'Child Tracking Record Sheets'!#REF!,2,0)),"",VLOOKUP('Child Tracking Record Sheets'!#REF!,'Child Tracking Record Sheets'!#REF!,2,0))</f>
        <v/>
      </c>
      <c r="B967" s="434"/>
      <c r="C967" s="435" t="str">
        <f>IF(ISERROR(VLOOKUP('Child Tracking Record Sheets'!#REF!,'Class Record S5'!#REF!,2,0)),"",VLOOKUP('Child Tracking Record Sheets'!#REF!,'Class Record S5'!#REF!,2,0))</f>
        <v/>
      </c>
      <c r="D967" s="435"/>
      <c r="E967" s="435"/>
      <c r="F967" s="435"/>
      <c r="G967" s="435"/>
      <c r="H967" s="435"/>
      <c r="I967" s="435"/>
      <c r="J967" s="435"/>
      <c r="K967" s="435"/>
      <c r="L967" s="8"/>
    </row>
    <row r="968" spans="1:12" ht="26.1" customHeight="1" x14ac:dyDescent="0.25">
      <c r="A968" s="434" t="str">
        <f>IF(ISERROR(VLOOKUP('Child Tracking Record Sheets'!#REF!,'Child Tracking Record Sheets'!#REF!,2,0)),"",VLOOKUP('Child Tracking Record Sheets'!#REF!,'Child Tracking Record Sheets'!#REF!,2,0))</f>
        <v/>
      </c>
      <c r="B968" s="434"/>
      <c r="C968" s="435" t="str">
        <f>IF(ISERROR(VLOOKUP('Child Tracking Record Sheets'!#REF!,'Class Record S5'!#REF!,2,0)),"",VLOOKUP('Child Tracking Record Sheets'!#REF!,'Class Record S5'!#REF!,2,0))</f>
        <v/>
      </c>
      <c r="D968" s="435"/>
      <c r="E968" s="435"/>
      <c r="F968" s="435"/>
      <c r="G968" s="435"/>
      <c r="H968" s="435"/>
      <c r="I968" s="435"/>
      <c r="J968" s="435"/>
      <c r="K968" s="435"/>
      <c r="L968" s="8"/>
    </row>
    <row r="969" spans="1:12" ht="26.1" customHeight="1" x14ac:dyDescent="0.25">
      <c r="A969" s="434" t="str">
        <f>IF(ISERROR(VLOOKUP('Child Tracking Record Sheets'!#REF!,'Child Tracking Record Sheets'!#REF!,2,0)),"",VLOOKUP('Child Tracking Record Sheets'!#REF!,'Child Tracking Record Sheets'!#REF!,2,0))</f>
        <v/>
      </c>
      <c r="B969" s="434"/>
      <c r="C969" s="435" t="str">
        <f>IF(ISERROR(VLOOKUP('Child Tracking Record Sheets'!#REF!,'Class Record S5'!#REF!,2,0)),"",VLOOKUP('Child Tracking Record Sheets'!#REF!,'Class Record S5'!#REF!,2,0))</f>
        <v/>
      </c>
      <c r="D969" s="435"/>
      <c r="E969" s="435"/>
      <c r="F969" s="435"/>
      <c r="G969" s="435"/>
      <c r="H969" s="435"/>
      <c r="I969" s="435"/>
      <c r="J969" s="435"/>
      <c r="K969" s="435"/>
      <c r="L969" s="8"/>
    </row>
    <row r="970" spans="1:12" ht="26.1" customHeight="1" x14ac:dyDescent="0.25">
      <c r="A970" s="436" t="str">
        <f>IF(ISERROR(VLOOKUP('Child Tracking Record Sheets'!#REF!,'Child Tracking Record Sheets'!#REF!,2,0)),"",VLOOKUP('Child Tracking Record Sheets'!#REF!,'Child Tracking Record Sheets'!#REF!,2,0))</f>
        <v/>
      </c>
      <c r="B970" s="436"/>
      <c r="C970" s="437" t="str">
        <f>IF(ISERROR(VLOOKUP('Child Tracking Record Sheets'!#REF!,'Class Record S5'!#REF!,2,0)),"",VLOOKUP('Child Tracking Record Sheets'!#REF!,'Class Record S5'!#REF!,2,0))</f>
        <v/>
      </c>
      <c r="D970" s="437"/>
      <c r="E970" s="437"/>
      <c r="F970" s="437"/>
      <c r="G970" s="437"/>
      <c r="H970" s="437"/>
      <c r="I970" s="437"/>
      <c r="J970" s="437"/>
      <c r="K970" s="437"/>
      <c r="L970" s="9"/>
    </row>
    <row r="971" spans="1:12" ht="11.1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</row>
    <row r="972" spans="1:12" ht="20.100000000000001" customHeight="1" x14ac:dyDescent="0.25">
      <c r="A972" s="429" t="s">
        <v>48</v>
      </c>
      <c r="B972" s="429"/>
      <c r="C972" s="429"/>
      <c r="D972" s="429"/>
      <c r="E972" s="429"/>
      <c r="F972" s="429"/>
      <c r="G972" s="429"/>
      <c r="H972" s="429"/>
      <c r="I972" s="429"/>
      <c r="J972" s="429"/>
      <c r="K972" s="429"/>
      <c r="L972" s="6" t="s">
        <v>43</v>
      </c>
    </row>
    <row r="973" spans="1:12" ht="26.1" customHeight="1" x14ac:dyDescent="0.25">
      <c r="A973" s="430" t="str">
        <f>IF(ISERROR(VLOOKUP('Child Tracking Record Sheets'!#REF!,'Child Tracking Record Sheets'!#REF!,2,0)),"",VLOOKUP('Child Tracking Record Sheets'!#REF!,'Child Tracking Record Sheets'!#REF!,2,0))</f>
        <v/>
      </c>
      <c r="B973" s="430"/>
      <c r="C973" s="431" t="str">
        <f>IF(ISERROR(VLOOKUP('Child Tracking Record Sheets'!#REF!,'Class Record S5'!#REF!,2,0)),"",VLOOKUP('Child Tracking Record Sheets'!#REF!,'Class Record S5'!#REF!,2,0))</f>
        <v/>
      </c>
      <c r="D973" s="431"/>
      <c r="E973" s="431"/>
      <c r="F973" s="431"/>
      <c r="G973" s="431"/>
      <c r="H973" s="431"/>
      <c r="I973" s="431"/>
      <c r="J973" s="431"/>
      <c r="K973" s="431"/>
      <c r="L973" s="7"/>
    </row>
    <row r="974" spans="1:12" ht="26.1" customHeight="1" x14ac:dyDescent="0.25">
      <c r="A974" s="434" t="str">
        <f>IF(ISERROR(VLOOKUP('Child Tracking Record Sheets'!#REF!,'Child Tracking Record Sheets'!#REF!,2,0)),"",VLOOKUP('Child Tracking Record Sheets'!#REF!,'Child Tracking Record Sheets'!#REF!,2,0))</f>
        <v/>
      </c>
      <c r="B974" s="434"/>
      <c r="C974" s="435" t="str">
        <f>IF(ISERROR(VLOOKUP('Child Tracking Record Sheets'!#REF!,'Class Record S5'!#REF!,2,0)),"",VLOOKUP('Child Tracking Record Sheets'!#REF!,'Class Record S5'!#REF!,2,0))</f>
        <v/>
      </c>
      <c r="D974" s="435"/>
      <c r="E974" s="435"/>
      <c r="F974" s="435"/>
      <c r="G974" s="435"/>
      <c r="H974" s="435"/>
      <c r="I974" s="435"/>
      <c r="J974" s="435"/>
      <c r="K974" s="435"/>
      <c r="L974" s="8"/>
    </row>
    <row r="975" spans="1:12" ht="26.1" customHeight="1" x14ac:dyDescent="0.25">
      <c r="A975" s="434" t="str">
        <f>IF(ISERROR(VLOOKUP('Child Tracking Record Sheets'!#REF!,'Child Tracking Record Sheets'!#REF!,2,0)),"",VLOOKUP('Child Tracking Record Sheets'!#REF!,'Child Tracking Record Sheets'!#REF!,2,0))</f>
        <v/>
      </c>
      <c r="B975" s="434"/>
      <c r="C975" s="435" t="str">
        <f>IF(ISERROR(VLOOKUP('Child Tracking Record Sheets'!#REF!,'Class Record S5'!#REF!,2,0)),"",VLOOKUP('Child Tracking Record Sheets'!#REF!,'Class Record S5'!#REF!,2,0))</f>
        <v/>
      </c>
      <c r="D975" s="435"/>
      <c r="E975" s="435"/>
      <c r="F975" s="435"/>
      <c r="G975" s="435"/>
      <c r="H975" s="435"/>
      <c r="I975" s="435"/>
      <c r="J975" s="435"/>
      <c r="K975" s="435"/>
      <c r="L975" s="8"/>
    </row>
    <row r="976" spans="1:12" ht="26.1" customHeight="1" x14ac:dyDescent="0.25">
      <c r="A976" s="434" t="str">
        <f>IF(ISERROR(VLOOKUP('Child Tracking Record Sheets'!#REF!,'Child Tracking Record Sheets'!#REF!,2,0)),"",VLOOKUP('Child Tracking Record Sheets'!#REF!,'Child Tracking Record Sheets'!#REF!,2,0))</f>
        <v/>
      </c>
      <c r="B976" s="434"/>
      <c r="C976" s="435" t="str">
        <f>IF(ISERROR(VLOOKUP('Child Tracking Record Sheets'!#REF!,'Class Record S5'!#REF!,2,0)),"",VLOOKUP('Child Tracking Record Sheets'!#REF!,'Class Record S5'!#REF!,2,0))</f>
        <v/>
      </c>
      <c r="D976" s="435"/>
      <c r="E976" s="435"/>
      <c r="F976" s="435"/>
      <c r="G976" s="435"/>
      <c r="H976" s="435"/>
      <c r="I976" s="435"/>
      <c r="J976" s="435"/>
      <c r="K976" s="435"/>
      <c r="L976" s="8"/>
    </row>
    <row r="977" spans="1:12" ht="26.1" customHeight="1" x14ac:dyDescent="0.25">
      <c r="A977" s="436" t="str">
        <f>IF(ISERROR(VLOOKUP('Child Tracking Record Sheets'!#REF!,'Child Tracking Record Sheets'!#REF!,2,0)),"",VLOOKUP('Child Tracking Record Sheets'!#REF!,'Child Tracking Record Sheets'!#REF!,2,0))</f>
        <v/>
      </c>
      <c r="B977" s="436"/>
      <c r="C977" s="437" t="str">
        <f>IF(ISERROR(VLOOKUP('Child Tracking Record Sheets'!#REF!,'Class Record S5'!#REF!,2,0)),"",VLOOKUP('Child Tracking Record Sheets'!#REF!,'Class Record S5'!#REF!,2,0))</f>
        <v/>
      </c>
      <c r="D977" s="437"/>
      <c r="E977" s="437"/>
      <c r="F977" s="437"/>
      <c r="G977" s="437"/>
      <c r="H977" s="437"/>
      <c r="I977" s="437"/>
      <c r="J977" s="437"/>
      <c r="K977" s="437"/>
      <c r="L977" s="9"/>
    </row>
    <row r="978" spans="1:12" ht="11.1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</row>
    <row r="979" spans="1:12" ht="20.100000000000001" customHeight="1" x14ac:dyDescent="0.25">
      <c r="A979" s="429" t="s">
        <v>49</v>
      </c>
      <c r="B979" s="429"/>
      <c r="C979" s="429"/>
      <c r="D979" s="429"/>
      <c r="E979" s="429"/>
      <c r="F979" s="429"/>
      <c r="G979" s="429"/>
      <c r="H979" s="429"/>
      <c r="I979" s="429"/>
      <c r="J979" s="429"/>
      <c r="K979" s="429"/>
      <c r="L979" s="6" t="s">
        <v>43</v>
      </c>
    </row>
    <row r="980" spans="1:12" ht="26.1" customHeight="1" x14ac:dyDescent="0.25">
      <c r="A980" s="430" t="str">
        <f>IF(ISERROR(VLOOKUP('Child Tracking Record Sheets'!#REF!,'Child Tracking Record Sheets'!#REF!,2,0)),"",VLOOKUP('Child Tracking Record Sheets'!#REF!,'Child Tracking Record Sheets'!#REF!,2,0))</f>
        <v/>
      </c>
      <c r="B980" s="430"/>
      <c r="C980" s="431" t="str">
        <f>IF(ISERROR(VLOOKUP('Child Tracking Record Sheets'!#REF!,'Class Record S5'!#REF!,2,0)),"",VLOOKUP('Child Tracking Record Sheets'!#REF!,'Class Record S5'!#REF!,2,0))</f>
        <v/>
      </c>
      <c r="D980" s="431"/>
      <c r="E980" s="431"/>
      <c r="F980" s="431"/>
      <c r="G980" s="431"/>
      <c r="H980" s="431"/>
      <c r="I980" s="431"/>
      <c r="J980" s="431"/>
      <c r="K980" s="431"/>
      <c r="L980" s="7"/>
    </row>
    <row r="981" spans="1:12" ht="26.1" customHeight="1" x14ac:dyDescent="0.25">
      <c r="A981" s="434" t="str">
        <f>IF(ISERROR(VLOOKUP('Child Tracking Record Sheets'!#REF!,'Child Tracking Record Sheets'!#REF!,2,0)),"",VLOOKUP('Child Tracking Record Sheets'!#REF!,'Child Tracking Record Sheets'!#REF!,2,0))</f>
        <v/>
      </c>
      <c r="B981" s="434"/>
      <c r="C981" s="435" t="str">
        <f>IF(ISERROR(VLOOKUP('Child Tracking Record Sheets'!#REF!,'Class Record S5'!#REF!,2,0)),"",VLOOKUP('Child Tracking Record Sheets'!#REF!,'Class Record S5'!#REF!,2,0))</f>
        <v/>
      </c>
      <c r="D981" s="435"/>
      <c r="E981" s="435"/>
      <c r="F981" s="435"/>
      <c r="G981" s="435"/>
      <c r="H981" s="435"/>
      <c r="I981" s="435"/>
      <c r="J981" s="435"/>
      <c r="K981" s="435"/>
      <c r="L981" s="8"/>
    </row>
    <row r="982" spans="1:12" ht="26.1" customHeight="1" x14ac:dyDescent="0.25">
      <c r="A982" s="434" t="str">
        <f>IF(ISERROR(VLOOKUP('Child Tracking Record Sheets'!#REF!,'Child Tracking Record Sheets'!#REF!,2,0)),"",VLOOKUP('Child Tracking Record Sheets'!#REF!,'Child Tracking Record Sheets'!#REF!,2,0))</f>
        <v/>
      </c>
      <c r="B982" s="434"/>
      <c r="C982" s="435" t="str">
        <f>IF(ISERROR(VLOOKUP('Child Tracking Record Sheets'!#REF!,'Class Record S5'!#REF!,2,0)),"",VLOOKUP('Child Tracking Record Sheets'!#REF!,'Class Record S5'!#REF!,2,0))</f>
        <v/>
      </c>
      <c r="D982" s="435"/>
      <c r="E982" s="435"/>
      <c r="F982" s="435"/>
      <c r="G982" s="435"/>
      <c r="H982" s="435"/>
      <c r="I982" s="435"/>
      <c r="J982" s="435"/>
      <c r="K982" s="435"/>
      <c r="L982" s="8"/>
    </row>
    <row r="983" spans="1:12" ht="26.1" customHeight="1" x14ac:dyDescent="0.25">
      <c r="A983" s="436" t="str">
        <f>IF(ISERROR(VLOOKUP('Child Tracking Record Sheets'!#REF!,'Child Tracking Record Sheets'!#REF!,2,0)),"",VLOOKUP('Child Tracking Record Sheets'!#REF!,'Child Tracking Record Sheets'!#REF!,2,0))</f>
        <v/>
      </c>
      <c r="B983" s="436"/>
      <c r="C983" s="437" t="str">
        <f>IF(ISERROR(VLOOKUP('Child Tracking Record Sheets'!#REF!,'Class Record S5'!#REF!,2,0)),"",VLOOKUP('Child Tracking Record Sheets'!#REF!,'Class Record S5'!#REF!,2,0))</f>
        <v/>
      </c>
      <c r="D983" s="437"/>
      <c r="E983" s="437"/>
      <c r="F983" s="437"/>
      <c r="G983" s="437"/>
      <c r="H983" s="437"/>
      <c r="I983" s="437"/>
      <c r="J983" s="437"/>
      <c r="K983" s="437"/>
      <c r="L983" s="9"/>
    </row>
    <row r="984" spans="1:12" ht="11.1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</row>
    <row r="985" spans="1:12" ht="20.100000000000001" customHeight="1" x14ac:dyDescent="0.25">
      <c r="A985" s="438" t="s">
        <v>44</v>
      </c>
      <c r="B985" s="438"/>
      <c r="C985" s="438"/>
      <c r="D985" s="438"/>
      <c r="E985" s="438"/>
      <c r="F985" s="438"/>
      <c r="G985" s="438"/>
      <c r="H985" s="438"/>
      <c r="I985" s="438"/>
      <c r="J985" s="438"/>
      <c r="K985" s="439" t="s">
        <v>45</v>
      </c>
      <c r="L985" s="439"/>
    </row>
    <row r="986" spans="1:12" ht="20.100000000000001" customHeight="1" x14ac:dyDescent="0.25">
      <c r="A986" s="440"/>
      <c r="B986" s="440"/>
      <c r="C986" s="440"/>
      <c r="D986" s="440"/>
      <c r="E986" s="440"/>
      <c r="F986" s="440"/>
      <c r="G986" s="440"/>
      <c r="H986" s="440"/>
      <c r="I986" s="440"/>
      <c r="J986" s="440"/>
      <c r="K986" s="441" t="e">
        <f>'Class Record S5'!#REF!</f>
        <v>#REF!</v>
      </c>
      <c r="L986" s="441"/>
    </row>
    <row r="987" spans="1:12" ht="20.100000000000001" customHeight="1" x14ac:dyDescent="0.25">
      <c r="A987" s="440"/>
      <c r="B987" s="440"/>
      <c r="C987" s="440"/>
      <c r="D987" s="440"/>
      <c r="E987" s="440"/>
      <c r="F987" s="440"/>
      <c r="G987" s="440"/>
      <c r="H987" s="440"/>
      <c r="I987" s="440"/>
      <c r="J987" s="440"/>
      <c r="K987" s="441"/>
      <c r="L987" s="441"/>
    </row>
    <row r="988" spans="1:12" ht="20.100000000000001" customHeight="1" x14ac:dyDescent="0.25">
      <c r="A988" s="440"/>
      <c r="B988" s="440"/>
      <c r="C988" s="440"/>
      <c r="D988" s="440"/>
      <c r="E988" s="440"/>
      <c r="F988" s="440"/>
      <c r="G988" s="440"/>
      <c r="H988" s="440"/>
      <c r="I988" s="440"/>
      <c r="J988" s="440"/>
      <c r="K988" s="441"/>
      <c r="L988" s="441"/>
    </row>
    <row r="989" spans="1:12" ht="20.100000000000001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</row>
    <row r="990" spans="1:12" ht="20.100000000000001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</row>
    <row r="991" spans="1:12" ht="24.6" customHeight="1" x14ac:dyDescent="0.25">
      <c r="A991" s="423" t="e">
        <f>'Child Tracking Record Sheets'!$B$1:$F$1</f>
        <v>#VALUE!</v>
      </c>
      <c r="B991" s="423"/>
      <c r="C991" s="423"/>
      <c r="D991" s="423"/>
      <c r="E991" s="423"/>
      <c r="F991" s="423"/>
      <c r="G991" s="423"/>
      <c r="H991" s="423"/>
      <c r="I991" s="423"/>
      <c r="J991" s="423"/>
      <c r="K991" s="423"/>
      <c r="L991" s="423"/>
    </row>
    <row r="992" spans="1:12" ht="11.1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ht="12" customHeight="1" x14ac:dyDescent="0.25">
      <c r="A993" s="424" t="s">
        <v>17</v>
      </c>
      <c r="B993" s="424"/>
      <c r="C993" s="425">
        <f>'Class Record S5'!AA$2</f>
        <v>0</v>
      </c>
      <c r="D993" s="425"/>
      <c r="E993" s="425"/>
      <c r="F993" s="425"/>
      <c r="G993" s="424" t="s">
        <v>18</v>
      </c>
      <c r="H993" s="426" t="e">
        <f>$H$3</f>
        <v>#REF!</v>
      </c>
      <c r="I993" s="426"/>
      <c r="J993" s="427" t="str">
        <f>'Class Record S5'!$C$2</f>
        <v>CLASS</v>
      </c>
      <c r="K993" s="427"/>
      <c r="L993" s="427"/>
    </row>
    <row r="994" spans="1:12" ht="12" customHeight="1" x14ac:dyDescent="0.25">
      <c r="A994" s="424"/>
      <c r="B994" s="424"/>
      <c r="C994" s="425"/>
      <c r="D994" s="425"/>
      <c r="E994" s="425"/>
      <c r="F994" s="425"/>
      <c r="G994" s="424"/>
      <c r="H994" s="426"/>
      <c r="I994" s="426"/>
      <c r="J994" s="427"/>
      <c r="K994" s="427"/>
      <c r="L994" s="427"/>
    </row>
    <row r="995" spans="1:12" ht="11.1" customHeight="1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</row>
    <row r="996" spans="1:12" ht="20.100000000000001" customHeight="1" x14ac:dyDescent="0.25">
      <c r="A996" s="417" t="s">
        <v>19</v>
      </c>
      <c r="B996" s="417"/>
      <c r="C996" s="417"/>
      <c r="D996" s="417"/>
      <c r="E996" s="418" t="s">
        <v>20</v>
      </c>
      <c r="F996" s="418"/>
      <c r="G996" s="418"/>
      <c r="H996" s="418"/>
      <c r="I996" s="419" t="s">
        <v>21</v>
      </c>
      <c r="J996" s="419"/>
      <c r="K996" s="419"/>
      <c r="L996" s="419"/>
    </row>
    <row r="997" spans="1:12" ht="20.100000000000001" customHeight="1" x14ac:dyDescent="0.25">
      <c r="A997" s="420" t="s">
        <v>22</v>
      </c>
      <c r="B997" s="420"/>
      <c r="C997" s="421" t="s">
        <v>23</v>
      </c>
      <c r="D997" s="421"/>
      <c r="E997" s="421" t="s">
        <v>24</v>
      </c>
      <c r="F997" s="421"/>
      <c r="G997" s="421" t="s">
        <v>25</v>
      </c>
      <c r="H997" s="421"/>
      <c r="I997" s="421" t="s">
        <v>26</v>
      </c>
      <c r="J997" s="421"/>
      <c r="K997" s="422" t="s">
        <v>27</v>
      </c>
      <c r="L997" s="422"/>
    </row>
    <row r="998" spans="1:12" ht="15" customHeight="1" x14ac:dyDescent="0.25">
      <c r="A998" s="433" t="s">
        <v>28</v>
      </c>
      <c r="B998" s="433"/>
      <c r="C998" s="433"/>
      <c r="D998" s="433"/>
      <c r="E998" s="433" t="s">
        <v>29</v>
      </c>
      <c r="F998" s="433"/>
      <c r="G998" s="433"/>
      <c r="H998" s="433"/>
      <c r="I998" s="433" t="s">
        <v>30</v>
      </c>
      <c r="J998" s="433"/>
      <c r="K998" s="433"/>
      <c r="L998" s="433"/>
    </row>
    <row r="999" spans="1:12" ht="15" customHeight="1" x14ac:dyDescent="0.25">
      <c r="A999" s="432" t="s">
        <v>31</v>
      </c>
      <c r="B999" s="432"/>
      <c r="C999" s="432"/>
      <c r="D999" s="432"/>
      <c r="E999" s="432" t="s">
        <v>32</v>
      </c>
      <c r="F999" s="432"/>
      <c r="G999" s="432"/>
      <c r="H999" s="432"/>
      <c r="I999" s="432" t="s">
        <v>33</v>
      </c>
      <c r="J999" s="432"/>
      <c r="K999" s="432"/>
      <c r="L999" s="432"/>
    </row>
    <row r="1000" spans="1:12" ht="15" customHeight="1" x14ac:dyDescent="0.25">
      <c r="A1000" s="432" t="s">
        <v>34</v>
      </c>
      <c r="B1000" s="432"/>
      <c r="C1000" s="432"/>
      <c r="D1000" s="432"/>
      <c r="E1000" s="432" t="s">
        <v>35</v>
      </c>
      <c r="F1000" s="432"/>
      <c r="G1000" s="432"/>
      <c r="H1000" s="432"/>
      <c r="I1000" s="432" t="s">
        <v>36</v>
      </c>
      <c r="J1000" s="432"/>
      <c r="K1000" s="432"/>
      <c r="L1000" s="432"/>
    </row>
    <row r="1001" spans="1:12" ht="15" customHeight="1" x14ac:dyDescent="0.25">
      <c r="A1001" s="432" t="s">
        <v>37</v>
      </c>
      <c r="B1001" s="432"/>
      <c r="C1001" s="432"/>
      <c r="D1001" s="432"/>
      <c r="E1001" s="432" t="s">
        <v>38</v>
      </c>
      <c r="F1001" s="432"/>
      <c r="G1001" s="432"/>
      <c r="H1001" s="432"/>
      <c r="I1001" s="432" t="s">
        <v>39</v>
      </c>
      <c r="J1001" s="432"/>
      <c r="K1001" s="432"/>
      <c r="L1001" s="432"/>
    </row>
    <row r="1002" spans="1:12" ht="15" customHeight="1" x14ac:dyDescent="0.25">
      <c r="A1002" s="428" t="s">
        <v>40</v>
      </c>
      <c r="B1002" s="428"/>
      <c r="C1002" s="428"/>
      <c r="D1002" s="428"/>
      <c r="E1002" s="428" t="s">
        <v>41</v>
      </c>
      <c r="F1002" s="428"/>
      <c r="G1002" s="428"/>
      <c r="H1002" s="428"/>
      <c r="I1002" s="428" t="s">
        <v>42</v>
      </c>
      <c r="J1002" s="428"/>
      <c r="K1002" s="428"/>
      <c r="L1002" s="428"/>
    </row>
    <row r="1003" spans="1:12" ht="11.1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</row>
    <row r="1004" spans="1:12" ht="20.100000000000001" customHeight="1" x14ac:dyDescent="0.25">
      <c r="A1004" s="429" t="s">
        <v>46</v>
      </c>
      <c r="B1004" s="429"/>
      <c r="C1004" s="429"/>
      <c r="D1004" s="429"/>
      <c r="E1004" s="429"/>
      <c r="F1004" s="429"/>
      <c r="G1004" s="429"/>
      <c r="H1004" s="429"/>
      <c r="I1004" s="429"/>
      <c r="J1004" s="429"/>
      <c r="K1004" s="429"/>
      <c r="L1004" s="6" t="s">
        <v>43</v>
      </c>
    </row>
    <row r="1005" spans="1:12" ht="26.1" customHeight="1" x14ac:dyDescent="0.25">
      <c r="A1005" s="430" t="str">
        <f>IF(ISERROR(VLOOKUP('Child Tracking Record Sheets'!#REF!,'Child Tracking Record Sheets'!#REF!,2,0)),"",VLOOKUP('Child Tracking Record Sheets'!#REF!,'Child Tracking Record Sheets'!#REF!,2,0))</f>
        <v/>
      </c>
      <c r="B1005" s="430"/>
      <c r="C1005" s="431" t="str">
        <f>IF(ISERROR(VLOOKUP('Child Tracking Record Sheets'!#REF!,'Class Record S5'!#REF!,2,0)),"",VLOOKUP('Child Tracking Record Sheets'!#REF!,'Class Record S5'!#REF!,2,0))</f>
        <v/>
      </c>
      <c r="D1005" s="431"/>
      <c r="E1005" s="431"/>
      <c r="F1005" s="431"/>
      <c r="G1005" s="431"/>
      <c r="H1005" s="431"/>
      <c r="I1005" s="431"/>
      <c r="J1005" s="431"/>
      <c r="K1005" s="431"/>
      <c r="L1005" s="7"/>
    </row>
    <row r="1006" spans="1:12" ht="26.1" customHeight="1" x14ac:dyDescent="0.25">
      <c r="A1006" s="434" t="str">
        <f>IF(ISERROR(VLOOKUP('Child Tracking Record Sheets'!#REF!,'Child Tracking Record Sheets'!#REF!,2,0)),"",VLOOKUP('Child Tracking Record Sheets'!#REF!,'Child Tracking Record Sheets'!#REF!,2,0))</f>
        <v/>
      </c>
      <c r="B1006" s="434"/>
      <c r="C1006" s="435" t="str">
        <f>IF(ISERROR(VLOOKUP('Child Tracking Record Sheets'!#REF!,'Class Record S5'!#REF!,2,0)),"",VLOOKUP('Child Tracking Record Sheets'!#REF!,'Class Record S5'!#REF!,2,0))</f>
        <v/>
      </c>
      <c r="D1006" s="435"/>
      <c r="E1006" s="435"/>
      <c r="F1006" s="435"/>
      <c r="G1006" s="435"/>
      <c r="H1006" s="435"/>
      <c r="I1006" s="435"/>
      <c r="J1006" s="435"/>
      <c r="K1006" s="435"/>
      <c r="L1006" s="8"/>
    </row>
    <row r="1007" spans="1:12" ht="26.1" customHeight="1" x14ac:dyDescent="0.25">
      <c r="A1007" s="434" t="str">
        <f>IF(ISERROR(VLOOKUP('Child Tracking Record Sheets'!#REF!,'Child Tracking Record Sheets'!#REF!,2,0)),"",VLOOKUP('Child Tracking Record Sheets'!#REF!,'Child Tracking Record Sheets'!#REF!,2,0))</f>
        <v/>
      </c>
      <c r="B1007" s="434"/>
      <c r="C1007" s="435" t="str">
        <f>IF(ISERROR(VLOOKUP('Child Tracking Record Sheets'!#REF!,'Class Record S5'!#REF!,2,0)),"",VLOOKUP('Child Tracking Record Sheets'!#REF!,'Class Record S5'!#REF!,2,0))</f>
        <v/>
      </c>
      <c r="D1007" s="435"/>
      <c r="E1007" s="435"/>
      <c r="F1007" s="435"/>
      <c r="G1007" s="435"/>
      <c r="H1007" s="435"/>
      <c r="I1007" s="435"/>
      <c r="J1007" s="435"/>
      <c r="K1007" s="435"/>
      <c r="L1007" s="8"/>
    </row>
    <row r="1008" spans="1:12" ht="26.1" customHeight="1" x14ac:dyDescent="0.25">
      <c r="A1008" s="436" t="str">
        <f>IF(ISERROR(VLOOKUP('Child Tracking Record Sheets'!#REF!,'Child Tracking Record Sheets'!#REF!,2,0)),"",VLOOKUP('Child Tracking Record Sheets'!#REF!,'Child Tracking Record Sheets'!#REF!,2,0))</f>
        <v/>
      </c>
      <c r="B1008" s="436"/>
      <c r="C1008" s="437" t="str">
        <f>IF(ISERROR(VLOOKUP('Child Tracking Record Sheets'!#REF!,'Class Record S5'!#REF!,2,0)),"",VLOOKUP('Child Tracking Record Sheets'!#REF!,'Class Record S5'!#REF!,2,0))</f>
        <v/>
      </c>
      <c r="D1008" s="437"/>
      <c r="E1008" s="437"/>
      <c r="F1008" s="437"/>
      <c r="G1008" s="437"/>
      <c r="H1008" s="437"/>
      <c r="I1008" s="437"/>
      <c r="J1008" s="437"/>
      <c r="K1008" s="437"/>
      <c r="L1008" s="9"/>
    </row>
    <row r="1009" spans="1:12" ht="11.1" customHeight="1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</row>
    <row r="1010" spans="1:12" ht="20.100000000000001" customHeight="1" x14ac:dyDescent="0.25">
      <c r="A1010" s="429" t="s">
        <v>47</v>
      </c>
      <c r="B1010" s="429"/>
      <c r="C1010" s="429"/>
      <c r="D1010" s="429"/>
      <c r="E1010" s="429"/>
      <c r="F1010" s="429"/>
      <c r="G1010" s="429"/>
      <c r="H1010" s="429"/>
      <c r="I1010" s="429"/>
      <c r="J1010" s="429"/>
      <c r="K1010" s="429"/>
      <c r="L1010" s="6" t="s">
        <v>43</v>
      </c>
    </row>
    <row r="1011" spans="1:12" ht="26.1" customHeight="1" x14ac:dyDescent="0.25">
      <c r="A1011" s="430" t="str">
        <f>IF(ISERROR(VLOOKUP('Child Tracking Record Sheets'!#REF!,'Child Tracking Record Sheets'!#REF!,2,0)),"",VLOOKUP('Child Tracking Record Sheets'!#REF!,'Child Tracking Record Sheets'!#REF!,2,0))</f>
        <v/>
      </c>
      <c r="B1011" s="430"/>
      <c r="C1011" s="431" t="str">
        <f>IF(ISERROR(VLOOKUP('Child Tracking Record Sheets'!#REF!,'Class Record S5'!#REF!,2,0)),"",VLOOKUP('Child Tracking Record Sheets'!#REF!,'Class Record S5'!#REF!,2,0))</f>
        <v/>
      </c>
      <c r="D1011" s="431"/>
      <c r="E1011" s="431"/>
      <c r="F1011" s="431"/>
      <c r="G1011" s="431"/>
      <c r="H1011" s="431"/>
      <c r="I1011" s="431"/>
      <c r="J1011" s="431"/>
      <c r="K1011" s="431"/>
      <c r="L1011" s="7"/>
    </row>
    <row r="1012" spans="1:12" ht="26.1" customHeight="1" x14ac:dyDescent="0.25">
      <c r="A1012" s="434" t="str">
        <f>IF(ISERROR(VLOOKUP('Child Tracking Record Sheets'!#REF!,'Child Tracking Record Sheets'!#REF!,2,0)),"",VLOOKUP('Child Tracking Record Sheets'!#REF!,'Child Tracking Record Sheets'!#REF!,2,0))</f>
        <v/>
      </c>
      <c r="B1012" s="434"/>
      <c r="C1012" s="435" t="str">
        <f>IF(ISERROR(VLOOKUP('Child Tracking Record Sheets'!#REF!,'Class Record S5'!#REF!,2,0)),"",VLOOKUP('Child Tracking Record Sheets'!#REF!,'Class Record S5'!#REF!,2,0))</f>
        <v/>
      </c>
      <c r="D1012" s="435"/>
      <c r="E1012" s="435"/>
      <c r="F1012" s="435"/>
      <c r="G1012" s="435"/>
      <c r="H1012" s="435"/>
      <c r="I1012" s="435"/>
      <c r="J1012" s="435"/>
      <c r="K1012" s="435"/>
      <c r="L1012" s="8"/>
    </row>
    <row r="1013" spans="1:12" ht="26.1" customHeight="1" x14ac:dyDescent="0.25">
      <c r="A1013" s="434" t="str">
        <f>IF(ISERROR(VLOOKUP('Child Tracking Record Sheets'!#REF!,'Child Tracking Record Sheets'!#REF!,2,0)),"",VLOOKUP('Child Tracking Record Sheets'!#REF!,'Child Tracking Record Sheets'!#REF!,2,0))</f>
        <v/>
      </c>
      <c r="B1013" s="434"/>
      <c r="C1013" s="435" t="str">
        <f>IF(ISERROR(VLOOKUP('Child Tracking Record Sheets'!#REF!,'Class Record S5'!#REF!,2,0)),"",VLOOKUP('Child Tracking Record Sheets'!#REF!,'Class Record S5'!#REF!,2,0))</f>
        <v/>
      </c>
      <c r="D1013" s="435"/>
      <c r="E1013" s="435"/>
      <c r="F1013" s="435"/>
      <c r="G1013" s="435"/>
      <c r="H1013" s="435"/>
      <c r="I1013" s="435"/>
      <c r="J1013" s="435"/>
      <c r="K1013" s="435"/>
      <c r="L1013" s="8"/>
    </row>
    <row r="1014" spans="1:12" ht="26.1" customHeight="1" x14ac:dyDescent="0.25">
      <c r="A1014" s="434" t="str">
        <f>IF(ISERROR(VLOOKUP('Child Tracking Record Sheets'!#REF!,'Child Tracking Record Sheets'!#REF!,2,0)),"",VLOOKUP('Child Tracking Record Sheets'!#REF!,'Child Tracking Record Sheets'!#REF!,2,0))</f>
        <v/>
      </c>
      <c r="B1014" s="434"/>
      <c r="C1014" s="435" t="str">
        <f>IF(ISERROR(VLOOKUP('Child Tracking Record Sheets'!#REF!,'Class Record S5'!#REF!,2,0)),"",VLOOKUP('Child Tracking Record Sheets'!#REF!,'Class Record S5'!#REF!,2,0))</f>
        <v/>
      </c>
      <c r="D1014" s="435"/>
      <c r="E1014" s="435"/>
      <c r="F1014" s="435"/>
      <c r="G1014" s="435"/>
      <c r="H1014" s="435"/>
      <c r="I1014" s="435"/>
      <c r="J1014" s="435"/>
      <c r="K1014" s="435"/>
      <c r="L1014" s="8"/>
    </row>
    <row r="1015" spans="1:12" ht="26.1" customHeight="1" x14ac:dyDescent="0.25">
      <c r="A1015" s="436" t="str">
        <f>IF(ISERROR(VLOOKUP('Child Tracking Record Sheets'!#REF!,'Child Tracking Record Sheets'!#REF!,2,0)),"",VLOOKUP('Child Tracking Record Sheets'!#REF!,'Child Tracking Record Sheets'!#REF!,2,0))</f>
        <v/>
      </c>
      <c r="B1015" s="436"/>
      <c r="C1015" s="437" t="str">
        <f>IF(ISERROR(VLOOKUP('Child Tracking Record Sheets'!#REF!,'Class Record S5'!#REF!,2,0)),"",VLOOKUP('Child Tracking Record Sheets'!#REF!,'Class Record S5'!#REF!,2,0))</f>
        <v/>
      </c>
      <c r="D1015" s="437"/>
      <c r="E1015" s="437"/>
      <c r="F1015" s="437"/>
      <c r="G1015" s="437"/>
      <c r="H1015" s="437"/>
      <c r="I1015" s="437"/>
      <c r="J1015" s="437"/>
      <c r="K1015" s="437"/>
      <c r="L1015" s="9"/>
    </row>
    <row r="1016" spans="1:12" ht="11.1" customHeight="1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</row>
    <row r="1017" spans="1:12" ht="20.100000000000001" customHeight="1" x14ac:dyDescent="0.25">
      <c r="A1017" s="429" t="s">
        <v>48</v>
      </c>
      <c r="B1017" s="429"/>
      <c r="C1017" s="429"/>
      <c r="D1017" s="429"/>
      <c r="E1017" s="429"/>
      <c r="F1017" s="429"/>
      <c r="G1017" s="429"/>
      <c r="H1017" s="429"/>
      <c r="I1017" s="429"/>
      <c r="J1017" s="429"/>
      <c r="K1017" s="429"/>
      <c r="L1017" s="6" t="s">
        <v>43</v>
      </c>
    </row>
    <row r="1018" spans="1:12" ht="26.1" customHeight="1" x14ac:dyDescent="0.25">
      <c r="A1018" s="430" t="str">
        <f>IF(ISERROR(VLOOKUP('Child Tracking Record Sheets'!#REF!,'Child Tracking Record Sheets'!#REF!,2,0)),"",VLOOKUP('Child Tracking Record Sheets'!#REF!,'Child Tracking Record Sheets'!#REF!,2,0))</f>
        <v/>
      </c>
      <c r="B1018" s="430"/>
      <c r="C1018" s="431" t="str">
        <f>IF(ISERROR(VLOOKUP('Child Tracking Record Sheets'!#REF!,'Class Record S5'!#REF!,2,0)),"",VLOOKUP('Child Tracking Record Sheets'!#REF!,'Class Record S5'!#REF!,2,0))</f>
        <v/>
      </c>
      <c r="D1018" s="431"/>
      <c r="E1018" s="431"/>
      <c r="F1018" s="431"/>
      <c r="G1018" s="431"/>
      <c r="H1018" s="431"/>
      <c r="I1018" s="431"/>
      <c r="J1018" s="431"/>
      <c r="K1018" s="431"/>
      <c r="L1018" s="7"/>
    </row>
    <row r="1019" spans="1:12" ht="26.1" customHeight="1" x14ac:dyDescent="0.25">
      <c r="A1019" s="434" t="str">
        <f>IF(ISERROR(VLOOKUP('Child Tracking Record Sheets'!#REF!,'Child Tracking Record Sheets'!#REF!,2,0)),"",VLOOKUP('Child Tracking Record Sheets'!#REF!,'Child Tracking Record Sheets'!#REF!,2,0))</f>
        <v/>
      </c>
      <c r="B1019" s="434"/>
      <c r="C1019" s="435" t="str">
        <f>IF(ISERROR(VLOOKUP('Child Tracking Record Sheets'!#REF!,'Class Record S5'!#REF!,2,0)),"",VLOOKUP('Child Tracking Record Sheets'!#REF!,'Class Record S5'!#REF!,2,0))</f>
        <v/>
      </c>
      <c r="D1019" s="435"/>
      <c r="E1019" s="435"/>
      <c r="F1019" s="435"/>
      <c r="G1019" s="435"/>
      <c r="H1019" s="435"/>
      <c r="I1019" s="435"/>
      <c r="J1019" s="435"/>
      <c r="K1019" s="435"/>
      <c r="L1019" s="8"/>
    </row>
    <row r="1020" spans="1:12" ht="26.1" customHeight="1" x14ac:dyDescent="0.25">
      <c r="A1020" s="434" t="str">
        <f>IF(ISERROR(VLOOKUP('Child Tracking Record Sheets'!#REF!,'Child Tracking Record Sheets'!#REF!,2,0)),"",VLOOKUP('Child Tracking Record Sheets'!#REF!,'Child Tracking Record Sheets'!#REF!,2,0))</f>
        <v/>
      </c>
      <c r="B1020" s="434"/>
      <c r="C1020" s="435" t="str">
        <f>IF(ISERROR(VLOOKUP('Child Tracking Record Sheets'!#REF!,'Class Record S5'!#REF!,2,0)),"",VLOOKUP('Child Tracking Record Sheets'!#REF!,'Class Record S5'!#REF!,2,0))</f>
        <v/>
      </c>
      <c r="D1020" s="435"/>
      <c r="E1020" s="435"/>
      <c r="F1020" s="435"/>
      <c r="G1020" s="435"/>
      <c r="H1020" s="435"/>
      <c r="I1020" s="435"/>
      <c r="J1020" s="435"/>
      <c r="K1020" s="435"/>
      <c r="L1020" s="8"/>
    </row>
    <row r="1021" spans="1:12" ht="26.1" customHeight="1" x14ac:dyDescent="0.25">
      <c r="A1021" s="434" t="str">
        <f>IF(ISERROR(VLOOKUP('Child Tracking Record Sheets'!#REF!,'Child Tracking Record Sheets'!#REF!,2,0)),"",VLOOKUP('Child Tracking Record Sheets'!#REF!,'Child Tracking Record Sheets'!#REF!,2,0))</f>
        <v/>
      </c>
      <c r="B1021" s="434"/>
      <c r="C1021" s="435" t="str">
        <f>IF(ISERROR(VLOOKUP('Child Tracking Record Sheets'!#REF!,'Class Record S5'!#REF!,2,0)),"",VLOOKUP('Child Tracking Record Sheets'!#REF!,'Class Record S5'!#REF!,2,0))</f>
        <v/>
      </c>
      <c r="D1021" s="435"/>
      <c r="E1021" s="435"/>
      <c r="F1021" s="435"/>
      <c r="G1021" s="435"/>
      <c r="H1021" s="435"/>
      <c r="I1021" s="435"/>
      <c r="J1021" s="435"/>
      <c r="K1021" s="435"/>
      <c r="L1021" s="8"/>
    </row>
    <row r="1022" spans="1:12" ht="26.1" customHeight="1" x14ac:dyDescent="0.25">
      <c r="A1022" s="436" t="str">
        <f>IF(ISERROR(VLOOKUP('Child Tracking Record Sheets'!#REF!,'Child Tracking Record Sheets'!#REF!,2,0)),"",VLOOKUP('Child Tracking Record Sheets'!#REF!,'Child Tracking Record Sheets'!#REF!,2,0))</f>
        <v/>
      </c>
      <c r="B1022" s="436"/>
      <c r="C1022" s="437" t="str">
        <f>IF(ISERROR(VLOOKUP('Child Tracking Record Sheets'!#REF!,'Class Record S5'!#REF!,2,0)),"",VLOOKUP('Child Tracking Record Sheets'!#REF!,'Class Record S5'!#REF!,2,0))</f>
        <v/>
      </c>
      <c r="D1022" s="437"/>
      <c r="E1022" s="437"/>
      <c r="F1022" s="437"/>
      <c r="G1022" s="437"/>
      <c r="H1022" s="437"/>
      <c r="I1022" s="437"/>
      <c r="J1022" s="437"/>
      <c r="K1022" s="437"/>
      <c r="L1022" s="9"/>
    </row>
    <row r="1023" spans="1:12" ht="11.1" customHeight="1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</row>
    <row r="1024" spans="1:12" ht="20.100000000000001" customHeight="1" x14ac:dyDescent="0.25">
      <c r="A1024" s="429" t="s">
        <v>49</v>
      </c>
      <c r="B1024" s="429"/>
      <c r="C1024" s="429"/>
      <c r="D1024" s="429"/>
      <c r="E1024" s="429"/>
      <c r="F1024" s="429"/>
      <c r="G1024" s="429"/>
      <c r="H1024" s="429"/>
      <c r="I1024" s="429"/>
      <c r="J1024" s="429"/>
      <c r="K1024" s="429"/>
      <c r="L1024" s="6" t="s">
        <v>43</v>
      </c>
    </row>
    <row r="1025" spans="1:12" ht="26.1" customHeight="1" x14ac:dyDescent="0.25">
      <c r="A1025" s="430" t="str">
        <f>IF(ISERROR(VLOOKUP('Child Tracking Record Sheets'!#REF!,'Child Tracking Record Sheets'!#REF!,2,0)),"",VLOOKUP('Child Tracking Record Sheets'!#REF!,'Child Tracking Record Sheets'!#REF!,2,0))</f>
        <v/>
      </c>
      <c r="B1025" s="430"/>
      <c r="C1025" s="431" t="str">
        <f>IF(ISERROR(VLOOKUP('Child Tracking Record Sheets'!#REF!,'Class Record S5'!#REF!,2,0)),"",VLOOKUP('Child Tracking Record Sheets'!#REF!,'Class Record S5'!#REF!,2,0))</f>
        <v/>
      </c>
      <c r="D1025" s="431"/>
      <c r="E1025" s="431"/>
      <c r="F1025" s="431"/>
      <c r="G1025" s="431"/>
      <c r="H1025" s="431"/>
      <c r="I1025" s="431"/>
      <c r="J1025" s="431"/>
      <c r="K1025" s="431"/>
      <c r="L1025" s="7"/>
    </row>
    <row r="1026" spans="1:12" ht="26.1" customHeight="1" x14ac:dyDescent="0.25">
      <c r="A1026" s="434" t="str">
        <f>IF(ISERROR(VLOOKUP('Child Tracking Record Sheets'!#REF!,'Child Tracking Record Sheets'!#REF!,2,0)),"",VLOOKUP('Child Tracking Record Sheets'!#REF!,'Child Tracking Record Sheets'!#REF!,2,0))</f>
        <v/>
      </c>
      <c r="B1026" s="434"/>
      <c r="C1026" s="435" t="str">
        <f>IF(ISERROR(VLOOKUP('Child Tracking Record Sheets'!#REF!,'Class Record S5'!#REF!,2,0)),"",VLOOKUP('Child Tracking Record Sheets'!#REF!,'Class Record S5'!#REF!,2,0))</f>
        <v/>
      </c>
      <c r="D1026" s="435"/>
      <c r="E1026" s="435"/>
      <c r="F1026" s="435"/>
      <c r="G1026" s="435"/>
      <c r="H1026" s="435"/>
      <c r="I1026" s="435"/>
      <c r="J1026" s="435"/>
      <c r="K1026" s="435"/>
      <c r="L1026" s="8"/>
    </row>
    <row r="1027" spans="1:12" ht="26.1" customHeight="1" x14ac:dyDescent="0.25">
      <c r="A1027" s="434" t="str">
        <f>IF(ISERROR(VLOOKUP('Child Tracking Record Sheets'!#REF!,'Child Tracking Record Sheets'!#REF!,2,0)),"",VLOOKUP('Child Tracking Record Sheets'!#REF!,'Child Tracking Record Sheets'!#REF!,2,0))</f>
        <v/>
      </c>
      <c r="B1027" s="434"/>
      <c r="C1027" s="435" t="str">
        <f>IF(ISERROR(VLOOKUP('Child Tracking Record Sheets'!#REF!,'Class Record S5'!#REF!,2,0)),"",VLOOKUP('Child Tracking Record Sheets'!#REF!,'Class Record S5'!#REF!,2,0))</f>
        <v/>
      </c>
      <c r="D1027" s="435"/>
      <c r="E1027" s="435"/>
      <c r="F1027" s="435"/>
      <c r="G1027" s="435"/>
      <c r="H1027" s="435"/>
      <c r="I1027" s="435"/>
      <c r="J1027" s="435"/>
      <c r="K1027" s="435"/>
      <c r="L1027" s="8"/>
    </row>
    <row r="1028" spans="1:12" ht="26.1" customHeight="1" x14ac:dyDescent="0.25">
      <c r="A1028" s="436" t="str">
        <f>IF(ISERROR(VLOOKUP('Child Tracking Record Sheets'!#REF!,'Child Tracking Record Sheets'!#REF!,2,0)),"",VLOOKUP('Child Tracking Record Sheets'!#REF!,'Child Tracking Record Sheets'!#REF!,2,0))</f>
        <v/>
      </c>
      <c r="B1028" s="436"/>
      <c r="C1028" s="437" t="str">
        <f>IF(ISERROR(VLOOKUP('Child Tracking Record Sheets'!#REF!,'Class Record S5'!#REF!,2,0)),"",VLOOKUP('Child Tracking Record Sheets'!#REF!,'Class Record S5'!#REF!,2,0))</f>
        <v/>
      </c>
      <c r="D1028" s="437"/>
      <c r="E1028" s="437"/>
      <c r="F1028" s="437"/>
      <c r="G1028" s="437"/>
      <c r="H1028" s="437"/>
      <c r="I1028" s="437"/>
      <c r="J1028" s="437"/>
      <c r="K1028" s="437"/>
      <c r="L1028" s="9"/>
    </row>
    <row r="1029" spans="1:12" ht="11.1" customHeight="1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</row>
    <row r="1030" spans="1:12" ht="20.100000000000001" customHeight="1" x14ac:dyDescent="0.25">
      <c r="A1030" s="438" t="s">
        <v>44</v>
      </c>
      <c r="B1030" s="438"/>
      <c r="C1030" s="438"/>
      <c r="D1030" s="438"/>
      <c r="E1030" s="438"/>
      <c r="F1030" s="438"/>
      <c r="G1030" s="438"/>
      <c r="H1030" s="438"/>
      <c r="I1030" s="438"/>
      <c r="J1030" s="438"/>
      <c r="K1030" s="439" t="s">
        <v>45</v>
      </c>
      <c r="L1030" s="439"/>
    </row>
    <row r="1031" spans="1:12" ht="20.100000000000001" customHeight="1" x14ac:dyDescent="0.25">
      <c r="A1031" s="440"/>
      <c r="B1031" s="440"/>
      <c r="C1031" s="440"/>
      <c r="D1031" s="440"/>
      <c r="E1031" s="440"/>
      <c r="F1031" s="440"/>
      <c r="G1031" s="440"/>
      <c r="H1031" s="440"/>
      <c r="I1031" s="440"/>
      <c r="J1031" s="440"/>
      <c r="K1031" s="441" t="e">
        <f>'Class Record S5'!#REF!</f>
        <v>#REF!</v>
      </c>
      <c r="L1031" s="441"/>
    </row>
    <row r="1032" spans="1:12" ht="20.100000000000001" customHeight="1" x14ac:dyDescent="0.25">
      <c r="A1032" s="440"/>
      <c r="B1032" s="440"/>
      <c r="C1032" s="440"/>
      <c r="D1032" s="440"/>
      <c r="E1032" s="440"/>
      <c r="F1032" s="440"/>
      <c r="G1032" s="440"/>
      <c r="H1032" s="440"/>
      <c r="I1032" s="440"/>
      <c r="J1032" s="440"/>
      <c r="K1032" s="441"/>
      <c r="L1032" s="441"/>
    </row>
    <row r="1033" spans="1:12" ht="20.100000000000001" customHeight="1" x14ac:dyDescent="0.25">
      <c r="A1033" s="440"/>
      <c r="B1033" s="440"/>
      <c r="C1033" s="440"/>
      <c r="D1033" s="440"/>
      <c r="E1033" s="440"/>
      <c r="F1033" s="440"/>
      <c r="G1033" s="440"/>
      <c r="H1033" s="440"/>
      <c r="I1033" s="440"/>
      <c r="J1033" s="440"/>
      <c r="K1033" s="441"/>
      <c r="L1033" s="441"/>
    </row>
    <row r="1034" spans="1:12" ht="20.100000000000001" customHeight="1" x14ac:dyDescent="0.2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</row>
    <row r="1035" spans="1:12" ht="20.100000000000001" customHeight="1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</row>
    <row r="1036" spans="1:12" ht="24.6" customHeight="1" x14ac:dyDescent="0.25">
      <c r="A1036" s="423" t="e">
        <f>'Child Tracking Record Sheets'!$B$1:$F$1</f>
        <v>#VALUE!</v>
      </c>
      <c r="B1036" s="423"/>
      <c r="C1036" s="423"/>
      <c r="D1036" s="423"/>
      <c r="E1036" s="423"/>
      <c r="F1036" s="423"/>
      <c r="G1036" s="423"/>
      <c r="H1036" s="423"/>
      <c r="I1036" s="423"/>
      <c r="J1036" s="423"/>
      <c r="K1036" s="423"/>
      <c r="L1036" s="423"/>
    </row>
    <row r="1037" spans="1:12" ht="11.1" customHeight="1" x14ac:dyDescent="0.2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ht="12" customHeight="1" x14ac:dyDescent="0.25">
      <c r="A1038" s="424" t="s">
        <v>17</v>
      </c>
      <c r="B1038" s="424"/>
      <c r="C1038" s="425">
        <f>'Class Record S5'!AB$2</f>
        <v>0</v>
      </c>
      <c r="D1038" s="425"/>
      <c r="E1038" s="425"/>
      <c r="F1038" s="425"/>
      <c r="G1038" s="424" t="s">
        <v>18</v>
      </c>
      <c r="H1038" s="426" t="e">
        <f>$H$3</f>
        <v>#REF!</v>
      </c>
      <c r="I1038" s="426"/>
      <c r="J1038" s="427" t="str">
        <f>'Class Record S5'!$C$2</f>
        <v>CLASS</v>
      </c>
      <c r="K1038" s="427"/>
      <c r="L1038" s="427"/>
    </row>
    <row r="1039" spans="1:12" ht="12" customHeight="1" x14ac:dyDescent="0.25">
      <c r="A1039" s="424"/>
      <c r="B1039" s="424"/>
      <c r="C1039" s="425"/>
      <c r="D1039" s="425"/>
      <c r="E1039" s="425"/>
      <c r="F1039" s="425"/>
      <c r="G1039" s="424"/>
      <c r="H1039" s="426"/>
      <c r="I1039" s="426"/>
      <c r="J1039" s="427"/>
      <c r="K1039" s="427"/>
      <c r="L1039" s="427"/>
    </row>
    <row r="1040" spans="1:12" ht="11.1" customHeight="1" x14ac:dyDescent="0.25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</row>
    <row r="1041" spans="1:12" ht="20.100000000000001" customHeight="1" x14ac:dyDescent="0.25">
      <c r="A1041" s="417" t="s">
        <v>19</v>
      </c>
      <c r="B1041" s="417"/>
      <c r="C1041" s="417"/>
      <c r="D1041" s="417"/>
      <c r="E1041" s="418" t="s">
        <v>20</v>
      </c>
      <c r="F1041" s="418"/>
      <c r="G1041" s="418"/>
      <c r="H1041" s="418"/>
      <c r="I1041" s="419" t="s">
        <v>21</v>
      </c>
      <c r="J1041" s="419"/>
      <c r="K1041" s="419"/>
      <c r="L1041" s="419"/>
    </row>
    <row r="1042" spans="1:12" ht="20.100000000000001" customHeight="1" x14ac:dyDescent="0.25">
      <c r="A1042" s="420" t="s">
        <v>22</v>
      </c>
      <c r="B1042" s="420"/>
      <c r="C1042" s="421" t="s">
        <v>23</v>
      </c>
      <c r="D1042" s="421"/>
      <c r="E1042" s="421" t="s">
        <v>24</v>
      </c>
      <c r="F1042" s="421"/>
      <c r="G1042" s="421" t="s">
        <v>25</v>
      </c>
      <c r="H1042" s="421"/>
      <c r="I1042" s="421" t="s">
        <v>26</v>
      </c>
      <c r="J1042" s="421"/>
      <c r="K1042" s="422" t="s">
        <v>27</v>
      </c>
      <c r="L1042" s="422"/>
    </row>
    <row r="1043" spans="1:12" ht="15" customHeight="1" x14ac:dyDescent="0.25">
      <c r="A1043" s="433" t="s">
        <v>28</v>
      </c>
      <c r="B1043" s="433"/>
      <c r="C1043" s="433"/>
      <c r="D1043" s="433"/>
      <c r="E1043" s="433" t="s">
        <v>29</v>
      </c>
      <c r="F1043" s="433"/>
      <c r="G1043" s="433"/>
      <c r="H1043" s="433"/>
      <c r="I1043" s="433" t="s">
        <v>30</v>
      </c>
      <c r="J1043" s="433"/>
      <c r="K1043" s="433"/>
      <c r="L1043" s="433"/>
    </row>
    <row r="1044" spans="1:12" ht="15" customHeight="1" x14ac:dyDescent="0.25">
      <c r="A1044" s="432" t="s">
        <v>31</v>
      </c>
      <c r="B1044" s="432"/>
      <c r="C1044" s="432"/>
      <c r="D1044" s="432"/>
      <c r="E1044" s="432" t="s">
        <v>32</v>
      </c>
      <c r="F1044" s="432"/>
      <c r="G1044" s="432"/>
      <c r="H1044" s="432"/>
      <c r="I1044" s="432" t="s">
        <v>33</v>
      </c>
      <c r="J1044" s="432"/>
      <c r="K1044" s="432"/>
      <c r="L1044" s="432"/>
    </row>
    <row r="1045" spans="1:12" ht="15" customHeight="1" x14ac:dyDescent="0.25">
      <c r="A1045" s="432" t="s">
        <v>34</v>
      </c>
      <c r="B1045" s="432"/>
      <c r="C1045" s="432"/>
      <c r="D1045" s="432"/>
      <c r="E1045" s="432" t="s">
        <v>35</v>
      </c>
      <c r="F1045" s="432"/>
      <c r="G1045" s="432"/>
      <c r="H1045" s="432"/>
      <c r="I1045" s="432" t="s">
        <v>36</v>
      </c>
      <c r="J1045" s="432"/>
      <c r="K1045" s="432"/>
      <c r="L1045" s="432"/>
    </row>
    <row r="1046" spans="1:12" ht="15" customHeight="1" x14ac:dyDescent="0.25">
      <c r="A1046" s="432" t="s">
        <v>37</v>
      </c>
      <c r="B1046" s="432"/>
      <c r="C1046" s="432"/>
      <c r="D1046" s="432"/>
      <c r="E1046" s="432" t="s">
        <v>38</v>
      </c>
      <c r="F1046" s="432"/>
      <c r="G1046" s="432"/>
      <c r="H1046" s="432"/>
      <c r="I1046" s="432" t="s">
        <v>39</v>
      </c>
      <c r="J1046" s="432"/>
      <c r="K1046" s="432"/>
      <c r="L1046" s="432"/>
    </row>
    <row r="1047" spans="1:12" ht="15" customHeight="1" x14ac:dyDescent="0.25">
      <c r="A1047" s="428" t="s">
        <v>40</v>
      </c>
      <c r="B1047" s="428"/>
      <c r="C1047" s="428"/>
      <c r="D1047" s="428"/>
      <c r="E1047" s="428" t="s">
        <v>41</v>
      </c>
      <c r="F1047" s="428"/>
      <c r="G1047" s="428"/>
      <c r="H1047" s="428"/>
      <c r="I1047" s="428" t="s">
        <v>42</v>
      </c>
      <c r="J1047" s="428"/>
      <c r="K1047" s="428"/>
      <c r="L1047" s="428"/>
    </row>
    <row r="1048" spans="1:12" ht="11.1" customHeight="1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</row>
    <row r="1049" spans="1:12" ht="20.100000000000001" customHeight="1" x14ac:dyDescent="0.25">
      <c r="A1049" s="429" t="s">
        <v>46</v>
      </c>
      <c r="B1049" s="429"/>
      <c r="C1049" s="429"/>
      <c r="D1049" s="429"/>
      <c r="E1049" s="429"/>
      <c r="F1049" s="429"/>
      <c r="G1049" s="429"/>
      <c r="H1049" s="429"/>
      <c r="I1049" s="429"/>
      <c r="J1049" s="429"/>
      <c r="K1049" s="429"/>
      <c r="L1049" s="6" t="s">
        <v>43</v>
      </c>
    </row>
    <row r="1050" spans="1:12" ht="26.1" customHeight="1" x14ac:dyDescent="0.25">
      <c r="A1050" s="430" t="str">
        <f>IF(ISERROR(VLOOKUP('Child Tracking Record Sheets'!#REF!,'Child Tracking Record Sheets'!#REF!,2,0)),"",VLOOKUP('Child Tracking Record Sheets'!#REF!,'Child Tracking Record Sheets'!#REF!,2,0))</f>
        <v/>
      </c>
      <c r="B1050" s="430"/>
      <c r="C1050" s="431" t="str">
        <f>IF(ISERROR(VLOOKUP('Child Tracking Record Sheets'!#REF!,'Class Record S5'!#REF!,2,0)),"",VLOOKUP('Child Tracking Record Sheets'!#REF!,'Class Record S5'!#REF!,2,0))</f>
        <v/>
      </c>
      <c r="D1050" s="431"/>
      <c r="E1050" s="431"/>
      <c r="F1050" s="431"/>
      <c r="G1050" s="431"/>
      <c r="H1050" s="431"/>
      <c r="I1050" s="431"/>
      <c r="J1050" s="431"/>
      <c r="K1050" s="431"/>
      <c r="L1050" s="7"/>
    </row>
    <row r="1051" spans="1:12" ht="26.1" customHeight="1" x14ac:dyDescent="0.25">
      <c r="A1051" s="434" t="str">
        <f>IF(ISERROR(VLOOKUP('Child Tracking Record Sheets'!#REF!,'Child Tracking Record Sheets'!#REF!,2,0)),"",VLOOKUP('Child Tracking Record Sheets'!#REF!,'Child Tracking Record Sheets'!#REF!,2,0))</f>
        <v/>
      </c>
      <c r="B1051" s="434"/>
      <c r="C1051" s="435" t="str">
        <f>IF(ISERROR(VLOOKUP('Child Tracking Record Sheets'!#REF!,'Class Record S5'!#REF!,2,0)),"",VLOOKUP('Child Tracking Record Sheets'!#REF!,'Class Record S5'!#REF!,2,0))</f>
        <v/>
      </c>
      <c r="D1051" s="435"/>
      <c r="E1051" s="435"/>
      <c r="F1051" s="435"/>
      <c r="G1051" s="435"/>
      <c r="H1051" s="435"/>
      <c r="I1051" s="435"/>
      <c r="J1051" s="435"/>
      <c r="K1051" s="435"/>
      <c r="L1051" s="8"/>
    </row>
    <row r="1052" spans="1:12" ht="26.1" customHeight="1" x14ac:dyDescent="0.25">
      <c r="A1052" s="434" t="str">
        <f>IF(ISERROR(VLOOKUP('Child Tracking Record Sheets'!#REF!,'Child Tracking Record Sheets'!#REF!,2,0)),"",VLOOKUP('Child Tracking Record Sheets'!#REF!,'Child Tracking Record Sheets'!#REF!,2,0))</f>
        <v/>
      </c>
      <c r="B1052" s="434"/>
      <c r="C1052" s="435" t="str">
        <f>IF(ISERROR(VLOOKUP('Child Tracking Record Sheets'!#REF!,'Class Record S5'!#REF!,2,0)),"",VLOOKUP('Child Tracking Record Sheets'!#REF!,'Class Record S5'!#REF!,2,0))</f>
        <v/>
      </c>
      <c r="D1052" s="435"/>
      <c r="E1052" s="435"/>
      <c r="F1052" s="435"/>
      <c r="G1052" s="435"/>
      <c r="H1052" s="435"/>
      <c r="I1052" s="435"/>
      <c r="J1052" s="435"/>
      <c r="K1052" s="435"/>
      <c r="L1052" s="8"/>
    </row>
    <row r="1053" spans="1:12" ht="26.1" customHeight="1" x14ac:dyDescent="0.25">
      <c r="A1053" s="436" t="str">
        <f>IF(ISERROR(VLOOKUP('Child Tracking Record Sheets'!#REF!,'Child Tracking Record Sheets'!#REF!,2,0)),"",VLOOKUP('Child Tracking Record Sheets'!#REF!,'Child Tracking Record Sheets'!#REF!,2,0))</f>
        <v/>
      </c>
      <c r="B1053" s="436"/>
      <c r="C1053" s="437" t="str">
        <f>IF(ISERROR(VLOOKUP('Child Tracking Record Sheets'!#REF!,'Class Record S5'!#REF!,2,0)),"",VLOOKUP('Child Tracking Record Sheets'!#REF!,'Class Record S5'!#REF!,2,0))</f>
        <v/>
      </c>
      <c r="D1053" s="437"/>
      <c r="E1053" s="437"/>
      <c r="F1053" s="437"/>
      <c r="G1053" s="437"/>
      <c r="H1053" s="437"/>
      <c r="I1053" s="437"/>
      <c r="J1053" s="437"/>
      <c r="K1053" s="437"/>
      <c r="L1053" s="9"/>
    </row>
    <row r="1054" spans="1:12" ht="11.1" customHeight="1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</row>
    <row r="1055" spans="1:12" ht="20.100000000000001" customHeight="1" x14ac:dyDescent="0.25">
      <c r="A1055" s="429" t="s">
        <v>47</v>
      </c>
      <c r="B1055" s="429"/>
      <c r="C1055" s="429"/>
      <c r="D1055" s="429"/>
      <c r="E1055" s="429"/>
      <c r="F1055" s="429"/>
      <c r="G1055" s="429"/>
      <c r="H1055" s="429"/>
      <c r="I1055" s="429"/>
      <c r="J1055" s="429"/>
      <c r="K1055" s="429"/>
      <c r="L1055" s="6" t="s">
        <v>43</v>
      </c>
    </row>
    <row r="1056" spans="1:12" ht="26.1" customHeight="1" x14ac:dyDescent="0.25">
      <c r="A1056" s="430" t="str">
        <f>IF(ISERROR(VLOOKUP('Child Tracking Record Sheets'!#REF!,'Child Tracking Record Sheets'!#REF!,2,0)),"",VLOOKUP('Child Tracking Record Sheets'!#REF!,'Child Tracking Record Sheets'!#REF!,2,0))</f>
        <v/>
      </c>
      <c r="B1056" s="430"/>
      <c r="C1056" s="431" t="str">
        <f>IF(ISERROR(VLOOKUP('Child Tracking Record Sheets'!#REF!,'Class Record S5'!#REF!,2,0)),"",VLOOKUP('Child Tracking Record Sheets'!#REF!,'Class Record S5'!#REF!,2,0))</f>
        <v/>
      </c>
      <c r="D1056" s="431"/>
      <c r="E1056" s="431"/>
      <c r="F1056" s="431"/>
      <c r="G1056" s="431"/>
      <c r="H1056" s="431"/>
      <c r="I1056" s="431"/>
      <c r="J1056" s="431"/>
      <c r="K1056" s="431"/>
      <c r="L1056" s="7"/>
    </row>
    <row r="1057" spans="1:12" ht="26.1" customHeight="1" x14ac:dyDescent="0.25">
      <c r="A1057" s="434" t="str">
        <f>IF(ISERROR(VLOOKUP('Child Tracking Record Sheets'!#REF!,'Child Tracking Record Sheets'!#REF!,2,0)),"",VLOOKUP('Child Tracking Record Sheets'!#REF!,'Child Tracking Record Sheets'!#REF!,2,0))</f>
        <v/>
      </c>
      <c r="B1057" s="434"/>
      <c r="C1057" s="435" t="str">
        <f>IF(ISERROR(VLOOKUP('Child Tracking Record Sheets'!#REF!,'Class Record S5'!#REF!,2,0)),"",VLOOKUP('Child Tracking Record Sheets'!#REF!,'Class Record S5'!#REF!,2,0))</f>
        <v/>
      </c>
      <c r="D1057" s="435"/>
      <c r="E1057" s="435"/>
      <c r="F1057" s="435"/>
      <c r="G1057" s="435"/>
      <c r="H1057" s="435"/>
      <c r="I1057" s="435"/>
      <c r="J1057" s="435"/>
      <c r="K1057" s="435"/>
      <c r="L1057" s="8"/>
    </row>
    <row r="1058" spans="1:12" ht="26.1" customHeight="1" x14ac:dyDescent="0.25">
      <c r="A1058" s="434" t="str">
        <f>IF(ISERROR(VLOOKUP('Child Tracking Record Sheets'!#REF!,'Child Tracking Record Sheets'!#REF!,2,0)),"",VLOOKUP('Child Tracking Record Sheets'!#REF!,'Child Tracking Record Sheets'!#REF!,2,0))</f>
        <v/>
      </c>
      <c r="B1058" s="434"/>
      <c r="C1058" s="435" t="str">
        <f>IF(ISERROR(VLOOKUP('Child Tracking Record Sheets'!#REF!,'Class Record S5'!#REF!,2,0)),"",VLOOKUP('Child Tracking Record Sheets'!#REF!,'Class Record S5'!#REF!,2,0))</f>
        <v/>
      </c>
      <c r="D1058" s="435"/>
      <c r="E1058" s="435"/>
      <c r="F1058" s="435"/>
      <c r="G1058" s="435"/>
      <c r="H1058" s="435"/>
      <c r="I1058" s="435"/>
      <c r="J1058" s="435"/>
      <c r="K1058" s="435"/>
      <c r="L1058" s="8"/>
    </row>
    <row r="1059" spans="1:12" ht="26.1" customHeight="1" x14ac:dyDescent="0.25">
      <c r="A1059" s="434" t="str">
        <f>IF(ISERROR(VLOOKUP('Child Tracking Record Sheets'!#REF!,'Child Tracking Record Sheets'!#REF!,2,0)),"",VLOOKUP('Child Tracking Record Sheets'!#REF!,'Child Tracking Record Sheets'!#REF!,2,0))</f>
        <v/>
      </c>
      <c r="B1059" s="434"/>
      <c r="C1059" s="435" t="str">
        <f>IF(ISERROR(VLOOKUP('Child Tracking Record Sheets'!#REF!,'Class Record S5'!#REF!,2,0)),"",VLOOKUP('Child Tracking Record Sheets'!#REF!,'Class Record S5'!#REF!,2,0))</f>
        <v/>
      </c>
      <c r="D1059" s="435"/>
      <c r="E1059" s="435"/>
      <c r="F1059" s="435"/>
      <c r="G1059" s="435"/>
      <c r="H1059" s="435"/>
      <c r="I1059" s="435"/>
      <c r="J1059" s="435"/>
      <c r="K1059" s="435"/>
      <c r="L1059" s="8"/>
    </row>
    <row r="1060" spans="1:12" ht="26.1" customHeight="1" x14ac:dyDescent="0.25">
      <c r="A1060" s="436" t="str">
        <f>IF(ISERROR(VLOOKUP('Child Tracking Record Sheets'!#REF!,'Child Tracking Record Sheets'!#REF!,2,0)),"",VLOOKUP('Child Tracking Record Sheets'!#REF!,'Child Tracking Record Sheets'!#REF!,2,0))</f>
        <v/>
      </c>
      <c r="B1060" s="436"/>
      <c r="C1060" s="437" t="str">
        <f>IF(ISERROR(VLOOKUP('Child Tracking Record Sheets'!#REF!,'Class Record S5'!#REF!,2,0)),"",VLOOKUP('Child Tracking Record Sheets'!#REF!,'Class Record S5'!#REF!,2,0))</f>
        <v/>
      </c>
      <c r="D1060" s="437"/>
      <c r="E1060" s="437"/>
      <c r="F1060" s="437"/>
      <c r="G1060" s="437"/>
      <c r="H1060" s="437"/>
      <c r="I1060" s="437"/>
      <c r="J1060" s="437"/>
      <c r="K1060" s="437"/>
      <c r="L1060" s="9"/>
    </row>
    <row r="1061" spans="1:12" ht="11.1" customHeight="1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</row>
    <row r="1062" spans="1:12" ht="20.100000000000001" customHeight="1" x14ac:dyDescent="0.25">
      <c r="A1062" s="429" t="s">
        <v>48</v>
      </c>
      <c r="B1062" s="429"/>
      <c r="C1062" s="429"/>
      <c r="D1062" s="429"/>
      <c r="E1062" s="429"/>
      <c r="F1062" s="429"/>
      <c r="G1062" s="429"/>
      <c r="H1062" s="429"/>
      <c r="I1062" s="429"/>
      <c r="J1062" s="429"/>
      <c r="K1062" s="429"/>
      <c r="L1062" s="6" t="s">
        <v>43</v>
      </c>
    </row>
    <row r="1063" spans="1:12" ht="26.1" customHeight="1" x14ac:dyDescent="0.25">
      <c r="A1063" s="430" t="str">
        <f>IF(ISERROR(VLOOKUP('Child Tracking Record Sheets'!#REF!,'Child Tracking Record Sheets'!#REF!,2,0)),"",VLOOKUP('Child Tracking Record Sheets'!#REF!,'Child Tracking Record Sheets'!#REF!,2,0))</f>
        <v/>
      </c>
      <c r="B1063" s="430"/>
      <c r="C1063" s="431" t="str">
        <f>IF(ISERROR(VLOOKUP('Child Tracking Record Sheets'!#REF!,'Class Record S5'!#REF!,2,0)),"",VLOOKUP('Child Tracking Record Sheets'!#REF!,'Class Record S5'!#REF!,2,0))</f>
        <v/>
      </c>
      <c r="D1063" s="431"/>
      <c r="E1063" s="431"/>
      <c r="F1063" s="431"/>
      <c r="G1063" s="431"/>
      <c r="H1063" s="431"/>
      <c r="I1063" s="431"/>
      <c r="J1063" s="431"/>
      <c r="K1063" s="431"/>
      <c r="L1063" s="7"/>
    </row>
    <row r="1064" spans="1:12" ht="26.1" customHeight="1" x14ac:dyDescent="0.25">
      <c r="A1064" s="434" t="str">
        <f>IF(ISERROR(VLOOKUP('Child Tracking Record Sheets'!#REF!,'Child Tracking Record Sheets'!#REF!,2,0)),"",VLOOKUP('Child Tracking Record Sheets'!#REF!,'Child Tracking Record Sheets'!#REF!,2,0))</f>
        <v/>
      </c>
      <c r="B1064" s="434"/>
      <c r="C1064" s="435" t="str">
        <f>IF(ISERROR(VLOOKUP('Child Tracking Record Sheets'!#REF!,'Class Record S5'!#REF!,2,0)),"",VLOOKUP('Child Tracking Record Sheets'!#REF!,'Class Record S5'!#REF!,2,0))</f>
        <v/>
      </c>
      <c r="D1064" s="435"/>
      <c r="E1064" s="435"/>
      <c r="F1064" s="435"/>
      <c r="G1064" s="435"/>
      <c r="H1064" s="435"/>
      <c r="I1064" s="435"/>
      <c r="J1064" s="435"/>
      <c r="K1064" s="435"/>
      <c r="L1064" s="8"/>
    </row>
    <row r="1065" spans="1:12" ht="26.1" customHeight="1" x14ac:dyDescent="0.25">
      <c r="A1065" s="434" t="str">
        <f>IF(ISERROR(VLOOKUP('Child Tracking Record Sheets'!#REF!,'Child Tracking Record Sheets'!#REF!,2,0)),"",VLOOKUP('Child Tracking Record Sheets'!#REF!,'Child Tracking Record Sheets'!#REF!,2,0))</f>
        <v/>
      </c>
      <c r="B1065" s="434"/>
      <c r="C1065" s="435" t="str">
        <f>IF(ISERROR(VLOOKUP('Child Tracking Record Sheets'!#REF!,'Class Record S5'!#REF!,2,0)),"",VLOOKUP('Child Tracking Record Sheets'!#REF!,'Class Record S5'!#REF!,2,0))</f>
        <v/>
      </c>
      <c r="D1065" s="435"/>
      <c r="E1065" s="435"/>
      <c r="F1065" s="435"/>
      <c r="G1065" s="435"/>
      <c r="H1065" s="435"/>
      <c r="I1065" s="435"/>
      <c r="J1065" s="435"/>
      <c r="K1065" s="435"/>
      <c r="L1065" s="8"/>
    </row>
    <row r="1066" spans="1:12" ht="26.1" customHeight="1" x14ac:dyDescent="0.25">
      <c r="A1066" s="434" t="str">
        <f>IF(ISERROR(VLOOKUP('Child Tracking Record Sheets'!#REF!,'Child Tracking Record Sheets'!#REF!,2,0)),"",VLOOKUP('Child Tracking Record Sheets'!#REF!,'Child Tracking Record Sheets'!#REF!,2,0))</f>
        <v/>
      </c>
      <c r="B1066" s="434"/>
      <c r="C1066" s="435" t="str">
        <f>IF(ISERROR(VLOOKUP('Child Tracking Record Sheets'!#REF!,'Class Record S5'!#REF!,2,0)),"",VLOOKUP('Child Tracking Record Sheets'!#REF!,'Class Record S5'!#REF!,2,0))</f>
        <v/>
      </c>
      <c r="D1066" s="435"/>
      <c r="E1066" s="435"/>
      <c r="F1066" s="435"/>
      <c r="G1066" s="435"/>
      <c r="H1066" s="435"/>
      <c r="I1066" s="435"/>
      <c r="J1066" s="435"/>
      <c r="K1066" s="435"/>
      <c r="L1066" s="8"/>
    </row>
    <row r="1067" spans="1:12" ht="26.1" customHeight="1" x14ac:dyDescent="0.25">
      <c r="A1067" s="436" t="str">
        <f>IF(ISERROR(VLOOKUP('Child Tracking Record Sheets'!#REF!,'Child Tracking Record Sheets'!#REF!,2,0)),"",VLOOKUP('Child Tracking Record Sheets'!#REF!,'Child Tracking Record Sheets'!#REF!,2,0))</f>
        <v/>
      </c>
      <c r="B1067" s="436"/>
      <c r="C1067" s="437" t="str">
        <f>IF(ISERROR(VLOOKUP('Child Tracking Record Sheets'!#REF!,'Class Record S5'!#REF!,2,0)),"",VLOOKUP('Child Tracking Record Sheets'!#REF!,'Class Record S5'!#REF!,2,0))</f>
        <v/>
      </c>
      <c r="D1067" s="437"/>
      <c r="E1067" s="437"/>
      <c r="F1067" s="437"/>
      <c r="G1067" s="437"/>
      <c r="H1067" s="437"/>
      <c r="I1067" s="437"/>
      <c r="J1067" s="437"/>
      <c r="K1067" s="437"/>
      <c r="L1067" s="9"/>
    </row>
    <row r="1068" spans="1:12" ht="11.1" customHeight="1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</row>
    <row r="1069" spans="1:12" ht="20.100000000000001" customHeight="1" x14ac:dyDescent="0.25">
      <c r="A1069" s="429" t="s">
        <v>49</v>
      </c>
      <c r="B1069" s="429"/>
      <c r="C1069" s="429"/>
      <c r="D1069" s="429"/>
      <c r="E1069" s="429"/>
      <c r="F1069" s="429"/>
      <c r="G1069" s="429"/>
      <c r="H1069" s="429"/>
      <c r="I1069" s="429"/>
      <c r="J1069" s="429"/>
      <c r="K1069" s="429"/>
      <c r="L1069" s="6" t="s">
        <v>43</v>
      </c>
    </row>
    <row r="1070" spans="1:12" ht="26.1" customHeight="1" x14ac:dyDescent="0.25">
      <c r="A1070" s="430" t="str">
        <f>IF(ISERROR(VLOOKUP('Child Tracking Record Sheets'!#REF!,'Child Tracking Record Sheets'!#REF!,2,0)),"",VLOOKUP('Child Tracking Record Sheets'!#REF!,'Child Tracking Record Sheets'!#REF!,2,0))</f>
        <v/>
      </c>
      <c r="B1070" s="430"/>
      <c r="C1070" s="431" t="str">
        <f>IF(ISERROR(VLOOKUP('Child Tracking Record Sheets'!#REF!,'Class Record S5'!#REF!,2,0)),"",VLOOKUP('Child Tracking Record Sheets'!#REF!,'Class Record S5'!#REF!,2,0))</f>
        <v/>
      </c>
      <c r="D1070" s="431"/>
      <c r="E1070" s="431"/>
      <c r="F1070" s="431"/>
      <c r="G1070" s="431"/>
      <c r="H1070" s="431"/>
      <c r="I1070" s="431"/>
      <c r="J1070" s="431"/>
      <c r="K1070" s="431"/>
      <c r="L1070" s="7"/>
    </row>
    <row r="1071" spans="1:12" ht="26.1" customHeight="1" x14ac:dyDescent="0.25">
      <c r="A1071" s="434" t="str">
        <f>IF(ISERROR(VLOOKUP('Child Tracking Record Sheets'!#REF!,'Child Tracking Record Sheets'!#REF!,2,0)),"",VLOOKUP('Child Tracking Record Sheets'!#REF!,'Child Tracking Record Sheets'!#REF!,2,0))</f>
        <v/>
      </c>
      <c r="B1071" s="434"/>
      <c r="C1071" s="435" t="str">
        <f>IF(ISERROR(VLOOKUP('Child Tracking Record Sheets'!#REF!,'Class Record S5'!#REF!,2,0)),"",VLOOKUP('Child Tracking Record Sheets'!#REF!,'Class Record S5'!#REF!,2,0))</f>
        <v/>
      </c>
      <c r="D1071" s="435"/>
      <c r="E1071" s="435"/>
      <c r="F1071" s="435"/>
      <c r="G1071" s="435"/>
      <c r="H1071" s="435"/>
      <c r="I1071" s="435"/>
      <c r="J1071" s="435"/>
      <c r="K1071" s="435"/>
      <c r="L1071" s="8"/>
    </row>
    <row r="1072" spans="1:12" ht="26.1" customHeight="1" x14ac:dyDescent="0.25">
      <c r="A1072" s="434" t="str">
        <f>IF(ISERROR(VLOOKUP('Child Tracking Record Sheets'!#REF!,'Child Tracking Record Sheets'!#REF!,2,0)),"",VLOOKUP('Child Tracking Record Sheets'!#REF!,'Child Tracking Record Sheets'!#REF!,2,0))</f>
        <v/>
      </c>
      <c r="B1072" s="434"/>
      <c r="C1072" s="435" t="str">
        <f>IF(ISERROR(VLOOKUP('Child Tracking Record Sheets'!#REF!,'Class Record S5'!#REF!,2,0)),"",VLOOKUP('Child Tracking Record Sheets'!#REF!,'Class Record S5'!#REF!,2,0))</f>
        <v/>
      </c>
      <c r="D1072" s="435"/>
      <c r="E1072" s="435"/>
      <c r="F1072" s="435"/>
      <c r="G1072" s="435"/>
      <c r="H1072" s="435"/>
      <c r="I1072" s="435"/>
      <c r="J1072" s="435"/>
      <c r="K1072" s="435"/>
      <c r="L1072" s="8"/>
    </row>
    <row r="1073" spans="1:12" ht="26.1" customHeight="1" x14ac:dyDescent="0.25">
      <c r="A1073" s="436" t="str">
        <f>IF(ISERROR(VLOOKUP('Child Tracking Record Sheets'!#REF!,'Child Tracking Record Sheets'!#REF!,2,0)),"",VLOOKUP('Child Tracking Record Sheets'!#REF!,'Child Tracking Record Sheets'!#REF!,2,0))</f>
        <v/>
      </c>
      <c r="B1073" s="436"/>
      <c r="C1073" s="437" t="str">
        <f>IF(ISERROR(VLOOKUP('Child Tracking Record Sheets'!#REF!,'Class Record S5'!#REF!,2,0)),"",VLOOKUP('Child Tracking Record Sheets'!#REF!,'Class Record S5'!#REF!,2,0))</f>
        <v/>
      </c>
      <c r="D1073" s="437"/>
      <c r="E1073" s="437"/>
      <c r="F1073" s="437"/>
      <c r="G1073" s="437"/>
      <c r="H1073" s="437"/>
      <c r="I1073" s="437"/>
      <c r="J1073" s="437"/>
      <c r="K1073" s="437"/>
      <c r="L1073" s="9"/>
    </row>
    <row r="1074" spans="1:12" ht="11.1" customHeight="1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</row>
    <row r="1075" spans="1:12" ht="20.100000000000001" customHeight="1" x14ac:dyDescent="0.25">
      <c r="A1075" s="438" t="s">
        <v>44</v>
      </c>
      <c r="B1075" s="438"/>
      <c r="C1075" s="438"/>
      <c r="D1075" s="438"/>
      <c r="E1075" s="438"/>
      <c r="F1075" s="438"/>
      <c r="G1075" s="438"/>
      <c r="H1075" s="438"/>
      <c r="I1075" s="438"/>
      <c r="J1075" s="438"/>
      <c r="K1075" s="439" t="s">
        <v>45</v>
      </c>
      <c r="L1075" s="439"/>
    </row>
    <row r="1076" spans="1:12" ht="20.100000000000001" customHeight="1" x14ac:dyDescent="0.25">
      <c r="A1076" s="440"/>
      <c r="B1076" s="440"/>
      <c r="C1076" s="440"/>
      <c r="D1076" s="440"/>
      <c r="E1076" s="440"/>
      <c r="F1076" s="440"/>
      <c r="G1076" s="440"/>
      <c r="H1076" s="440"/>
      <c r="I1076" s="440"/>
      <c r="J1076" s="440"/>
      <c r="K1076" s="441" t="e">
        <f>'Class Record S5'!#REF!</f>
        <v>#REF!</v>
      </c>
      <c r="L1076" s="441"/>
    </row>
    <row r="1077" spans="1:12" ht="20.100000000000001" customHeight="1" x14ac:dyDescent="0.25">
      <c r="A1077" s="440"/>
      <c r="B1077" s="440"/>
      <c r="C1077" s="440"/>
      <c r="D1077" s="440"/>
      <c r="E1077" s="440"/>
      <c r="F1077" s="440"/>
      <c r="G1077" s="440"/>
      <c r="H1077" s="440"/>
      <c r="I1077" s="440"/>
      <c r="J1077" s="440"/>
      <c r="K1077" s="441"/>
      <c r="L1077" s="441"/>
    </row>
    <row r="1078" spans="1:12" ht="20.100000000000001" customHeight="1" x14ac:dyDescent="0.25">
      <c r="A1078" s="440"/>
      <c r="B1078" s="440"/>
      <c r="C1078" s="440"/>
      <c r="D1078" s="440"/>
      <c r="E1078" s="440"/>
      <c r="F1078" s="440"/>
      <c r="G1078" s="440"/>
      <c r="H1078" s="440"/>
      <c r="I1078" s="440"/>
      <c r="J1078" s="440"/>
      <c r="K1078" s="441"/>
      <c r="L1078" s="441"/>
    </row>
    <row r="1079" spans="1:12" ht="20.100000000000001" customHeight="1" x14ac:dyDescent="0.2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</row>
    <row r="1080" spans="1:12" ht="20.100000000000001" customHeight="1" x14ac:dyDescent="0.2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</row>
    <row r="1081" spans="1:12" ht="24.6" customHeight="1" x14ac:dyDescent="0.25">
      <c r="A1081" s="423" t="e">
        <f>'Child Tracking Record Sheets'!$B$1:$F$1</f>
        <v>#VALUE!</v>
      </c>
      <c r="B1081" s="423"/>
      <c r="C1081" s="423"/>
      <c r="D1081" s="423"/>
      <c r="E1081" s="423"/>
      <c r="F1081" s="423"/>
      <c r="G1081" s="423"/>
      <c r="H1081" s="423"/>
      <c r="I1081" s="423"/>
      <c r="J1081" s="423"/>
      <c r="K1081" s="423"/>
      <c r="L1081" s="423"/>
    </row>
    <row r="1082" spans="1:12" ht="11.1" customHeight="1" x14ac:dyDescent="0.2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ht="12" customHeight="1" x14ac:dyDescent="0.25">
      <c r="A1083" s="424" t="s">
        <v>17</v>
      </c>
      <c r="B1083" s="424"/>
      <c r="C1083" s="425">
        <f>'Class Record S5'!AC$2</f>
        <v>0</v>
      </c>
      <c r="D1083" s="425"/>
      <c r="E1083" s="425"/>
      <c r="F1083" s="425"/>
      <c r="G1083" s="424" t="s">
        <v>18</v>
      </c>
      <c r="H1083" s="426" t="e">
        <f>$H$3</f>
        <v>#REF!</v>
      </c>
      <c r="I1083" s="426"/>
      <c r="J1083" s="427" t="str">
        <f>'Class Record S5'!$C$2</f>
        <v>CLASS</v>
      </c>
      <c r="K1083" s="427"/>
      <c r="L1083" s="427"/>
    </row>
    <row r="1084" spans="1:12" ht="12" customHeight="1" x14ac:dyDescent="0.25">
      <c r="A1084" s="424"/>
      <c r="B1084" s="424"/>
      <c r="C1084" s="425"/>
      <c r="D1084" s="425"/>
      <c r="E1084" s="425"/>
      <c r="F1084" s="425"/>
      <c r="G1084" s="424"/>
      <c r="H1084" s="426"/>
      <c r="I1084" s="426"/>
      <c r="J1084" s="427"/>
      <c r="K1084" s="427"/>
      <c r="L1084" s="427"/>
    </row>
    <row r="1085" spans="1:12" ht="11.1" customHeight="1" x14ac:dyDescent="0.2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</row>
    <row r="1086" spans="1:12" ht="20.100000000000001" customHeight="1" x14ac:dyDescent="0.25">
      <c r="A1086" s="417" t="s">
        <v>19</v>
      </c>
      <c r="B1086" s="417"/>
      <c r="C1086" s="417"/>
      <c r="D1086" s="417"/>
      <c r="E1086" s="418" t="s">
        <v>20</v>
      </c>
      <c r="F1086" s="418"/>
      <c r="G1086" s="418"/>
      <c r="H1086" s="418"/>
      <c r="I1086" s="419" t="s">
        <v>21</v>
      </c>
      <c r="J1086" s="419"/>
      <c r="K1086" s="419"/>
      <c r="L1086" s="419"/>
    </row>
    <row r="1087" spans="1:12" ht="20.100000000000001" customHeight="1" x14ac:dyDescent="0.25">
      <c r="A1087" s="420" t="s">
        <v>22</v>
      </c>
      <c r="B1087" s="420"/>
      <c r="C1087" s="421" t="s">
        <v>23</v>
      </c>
      <c r="D1087" s="421"/>
      <c r="E1087" s="421" t="s">
        <v>24</v>
      </c>
      <c r="F1087" s="421"/>
      <c r="G1087" s="421" t="s">
        <v>25</v>
      </c>
      <c r="H1087" s="421"/>
      <c r="I1087" s="421" t="s">
        <v>26</v>
      </c>
      <c r="J1087" s="421"/>
      <c r="K1087" s="422" t="s">
        <v>27</v>
      </c>
      <c r="L1087" s="422"/>
    </row>
    <row r="1088" spans="1:12" ht="15" customHeight="1" x14ac:dyDescent="0.25">
      <c r="A1088" s="433" t="s">
        <v>28</v>
      </c>
      <c r="B1088" s="433"/>
      <c r="C1088" s="433"/>
      <c r="D1088" s="433"/>
      <c r="E1088" s="433" t="s">
        <v>29</v>
      </c>
      <c r="F1088" s="433"/>
      <c r="G1088" s="433"/>
      <c r="H1088" s="433"/>
      <c r="I1088" s="433" t="s">
        <v>30</v>
      </c>
      <c r="J1088" s="433"/>
      <c r="K1088" s="433"/>
      <c r="L1088" s="433"/>
    </row>
    <row r="1089" spans="1:12" ht="15" customHeight="1" x14ac:dyDescent="0.25">
      <c r="A1089" s="432" t="s">
        <v>31</v>
      </c>
      <c r="B1089" s="432"/>
      <c r="C1089" s="432"/>
      <c r="D1089" s="432"/>
      <c r="E1089" s="432" t="s">
        <v>32</v>
      </c>
      <c r="F1089" s="432"/>
      <c r="G1089" s="432"/>
      <c r="H1089" s="432"/>
      <c r="I1089" s="432" t="s">
        <v>33</v>
      </c>
      <c r="J1089" s="432"/>
      <c r="K1089" s="432"/>
      <c r="L1089" s="432"/>
    </row>
    <row r="1090" spans="1:12" ht="15" customHeight="1" x14ac:dyDescent="0.25">
      <c r="A1090" s="432" t="s">
        <v>34</v>
      </c>
      <c r="B1090" s="432"/>
      <c r="C1090" s="432"/>
      <c r="D1090" s="432"/>
      <c r="E1090" s="432" t="s">
        <v>35</v>
      </c>
      <c r="F1090" s="432"/>
      <c r="G1090" s="432"/>
      <c r="H1090" s="432"/>
      <c r="I1090" s="432" t="s">
        <v>36</v>
      </c>
      <c r="J1090" s="432"/>
      <c r="K1090" s="432"/>
      <c r="L1090" s="432"/>
    </row>
    <row r="1091" spans="1:12" ht="15" customHeight="1" x14ac:dyDescent="0.25">
      <c r="A1091" s="432" t="s">
        <v>37</v>
      </c>
      <c r="B1091" s="432"/>
      <c r="C1091" s="432"/>
      <c r="D1091" s="432"/>
      <c r="E1091" s="432" t="s">
        <v>38</v>
      </c>
      <c r="F1091" s="432"/>
      <c r="G1091" s="432"/>
      <c r="H1091" s="432"/>
      <c r="I1091" s="432" t="s">
        <v>39</v>
      </c>
      <c r="J1091" s="432"/>
      <c r="K1091" s="432"/>
      <c r="L1091" s="432"/>
    </row>
    <row r="1092" spans="1:12" ht="15" customHeight="1" x14ac:dyDescent="0.25">
      <c r="A1092" s="428" t="s">
        <v>40</v>
      </c>
      <c r="B1092" s="428"/>
      <c r="C1092" s="428"/>
      <c r="D1092" s="428"/>
      <c r="E1092" s="428" t="s">
        <v>41</v>
      </c>
      <c r="F1092" s="428"/>
      <c r="G1092" s="428"/>
      <c r="H1092" s="428"/>
      <c r="I1092" s="428" t="s">
        <v>42</v>
      </c>
      <c r="J1092" s="428"/>
      <c r="K1092" s="428"/>
      <c r="L1092" s="428"/>
    </row>
    <row r="1093" spans="1:12" ht="11.1" customHeight="1" x14ac:dyDescent="0.2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</row>
    <row r="1094" spans="1:12" ht="20.100000000000001" customHeight="1" x14ac:dyDescent="0.25">
      <c r="A1094" s="429" t="s">
        <v>46</v>
      </c>
      <c r="B1094" s="429"/>
      <c r="C1094" s="429"/>
      <c r="D1094" s="429"/>
      <c r="E1094" s="429"/>
      <c r="F1094" s="429"/>
      <c r="G1094" s="429"/>
      <c r="H1094" s="429"/>
      <c r="I1094" s="429"/>
      <c r="J1094" s="429"/>
      <c r="K1094" s="429"/>
      <c r="L1094" s="6" t="s">
        <v>43</v>
      </c>
    </row>
    <row r="1095" spans="1:12" ht="26.1" customHeight="1" x14ac:dyDescent="0.25">
      <c r="A1095" s="430" t="str">
        <f>IF(ISERROR(VLOOKUP('Child Tracking Record Sheets'!#REF!,'Child Tracking Record Sheets'!#REF!,2,0)),"",VLOOKUP('Child Tracking Record Sheets'!#REF!,'Child Tracking Record Sheets'!#REF!,2,0))</f>
        <v/>
      </c>
      <c r="B1095" s="430"/>
      <c r="C1095" s="431" t="str">
        <f>IF(ISERROR(VLOOKUP('Child Tracking Record Sheets'!#REF!,'Class Record S5'!#REF!,2,0)),"",VLOOKUP('Child Tracking Record Sheets'!#REF!,'Class Record S5'!#REF!,2,0))</f>
        <v/>
      </c>
      <c r="D1095" s="431"/>
      <c r="E1095" s="431"/>
      <c r="F1095" s="431"/>
      <c r="G1095" s="431"/>
      <c r="H1095" s="431"/>
      <c r="I1095" s="431"/>
      <c r="J1095" s="431"/>
      <c r="K1095" s="431"/>
      <c r="L1095" s="7"/>
    </row>
    <row r="1096" spans="1:12" ht="26.1" customHeight="1" x14ac:dyDescent="0.25">
      <c r="A1096" s="434" t="str">
        <f>IF(ISERROR(VLOOKUP('Child Tracking Record Sheets'!#REF!,'Child Tracking Record Sheets'!#REF!,2,0)),"",VLOOKUP('Child Tracking Record Sheets'!#REF!,'Child Tracking Record Sheets'!#REF!,2,0))</f>
        <v/>
      </c>
      <c r="B1096" s="434"/>
      <c r="C1096" s="435" t="str">
        <f>IF(ISERROR(VLOOKUP('Child Tracking Record Sheets'!#REF!,'Class Record S5'!#REF!,2,0)),"",VLOOKUP('Child Tracking Record Sheets'!#REF!,'Class Record S5'!#REF!,2,0))</f>
        <v/>
      </c>
      <c r="D1096" s="435"/>
      <c r="E1096" s="435"/>
      <c r="F1096" s="435"/>
      <c r="G1096" s="435"/>
      <c r="H1096" s="435"/>
      <c r="I1096" s="435"/>
      <c r="J1096" s="435"/>
      <c r="K1096" s="435"/>
      <c r="L1096" s="8"/>
    </row>
    <row r="1097" spans="1:12" ht="26.1" customHeight="1" x14ac:dyDescent="0.25">
      <c r="A1097" s="434" t="str">
        <f>IF(ISERROR(VLOOKUP('Child Tracking Record Sheets'!#REF!,'Child Tracking Record Sheets'!#REF!,2,0)),"",VLOOKUP('Child Tracking Record Sheets'!#REF!,'Child Tracking Record Sheets'!#REF!,2,0))</f>
        <v/>
      </c>
      <c r="B1097" s="434"/>
      <c r="C1097" s="435" t="str">
        <f>IF(ISERROR(VLOOKUP('Child Tracking Record Sheets'!#REF!,'Class Record S5'!#REF!,2,0)),"",VLOOKUP('Child Tracking Record Sheets'!#REF!,'Class Record S5'!#REF!,2,0))</f>
        <v/>
      </c>
      <c r="D1097" s="435"/>
      <c r="E1097" s="435"/>
      <c r="F1097" s="435"/>
      <c r="G1097" s="435"/>
      <c r="H1097" s="435"/>
      <c r="I1097" s="435"/>
      <c r="J1097" s="435"/>
      <c r="K1097" s="435"/>
      <c r="L1097" s="8"/>
    </row>
    <row r="1098" spans="1:12" ht="26.1" customHeight="1" x14ac:dyDescent="0.25">
      <c r="A1098" s="436" t="str">
        <f>IF(ISERROR(VLOOKUP('Child Tracking Record Sheets'!#REF!,'Child Tracking Record Sheets'!#REF!,2,0)),"",VLOOKUP('Child Tracking Record Sheets'!#REF!,'Child Tracking Record Sheets'!#REF!,2,0))</f>
        <v/>
      </c>
      <c r="B1098" s="436"/>
      <c r="C1098" s="437" t="str">
        <f>IF(ISERROR(VLOOKUP('Child Tracking Record Sheets'!#REF!,'Class Record S5'!#REF!,2,0)),"",VLOOKUP('Child Tracking Record Sheets'!#REF!,'Class Record S5'!#REF!,2,0))</f>
        <v/>
      </c>
      <c r="D1098" s="437"/>
      <c r="E1098" s="437"/>
      <c r="F1098" s="437"/>
      <c r="G1098" s="437"/>
      <c r="H1098" s="437"/>
      <c r="I1098" s="437"/>
      <c r="J1098" s="437"/>
      <c r="K1098" s="437"/>
      <c r="L1098" s="9"/>
    </row>
    <row r="1099" spans="1:12" ht="11.1" customHeight="1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</row>
    <row r="1100" spans="1:12" ht="20.100000000000001" customHeight="1" x14ac:dyDescent="0.25">
      <c r="A1100" s="429" t="s">
        <v>47</v>
      </c>
      <c r="B1100" s="429"/>
      <c r="C1100" s="429"/>
      <c r="D1100" s="429"/>
      <c r="E1100" s="429"/>
      <c r="F1100" s="429"/>
      <c r="G1100" s="429"/>
      <c r="H1100" s="429"/>
      <c r="I1100" s="429"/>
      <c r="J1100" s="429"/>
      <c r="K1100" s="429"/>
      <c r="L1100" s="6" t="s">
        <v>43</v>
      </c>
    </row>
    <row r="1101" spans="1:12" ht="26.1" customHeight="1" x14ac:dyDescent="0.25">
      <c r="A1101" s="430" t="str">
        <f>IF(ISERROR(VLOOKUP('Child Tracking Record Sheets'!#REF!,'Child Tracking Record Sheets'!#REF!,2,0)),"",VLOOKUP('Child Tracking Record Sheets'!#REF!,'Child Tracking Record Sheets'!#REF!,2,0))</f>
        <v/>
      </c>
      <c r="B1101" s="430"/>
      <c r="C1101" s="431" t="str">
        <f>IF(ISERROR(VLOOKUP('Child Tracking Record Sheets'!#REF!,'Class Record S5'!#REF!,2,0)),"",VLOOKUP('Child Tracking Record Sheets'!#REF!,'Class Record S5'!#REF!,2,0))</f>
        <v/>
      </c>
      <c r="D1101" s="431"/>
      <c r="E1101" s="431"/>
      <c r="F1101" s="431"/>
      <c r="G1101" s="431"/>
      <c r="H1101" s="431"/>
      <c r="I1101" s="431"/>
      <c r="J1101" s="431"/>
      <c r="K1101" s="431"/>
      <c r="L1101" s="7"/>
    </row>
    <row r="1102" spans="1:12" ht="26.1" customHeight="1" x14ac:dyDescent="0.25">
      <c r="A1102" s="434" t="str">
        <f>IF(ISERROR(VLOOKUP('Child Tracking Record Sheets'!#REF!,'Child Tracking Record Sheets'!#REF!,2,0)),"",VLOOKUP('Child Tracking Record Sheets'!#REF!,'Child Tracking Record Sheets'!#REF!,2,0))</f>
        <v/>
      </c>
      <c r="B1102" s="434"/>
      <c r="C1102" s="435" t="str">
        <f>IF(ISERROR(VLOOKUP('Child Tracking Record Sheets'!#REF!,'Class Record S5'!#REF!,2,0)),"",VLOOKUP('Child Tracking Record Sheets'!#REF!,'Class Record S5'!#REF!,2,0))</f>
        <v/>
      </c>
      <c r="D1102" s="435"/>
      <c r="E1102" s="435"/>
      <c r="F1102" s="435"/>
      <c r="G1102" s="435"/>
      <c r="H1102" s="435"/>
      <c r="I1102" s="435"/>
      <c r="J1102" s="435"/>
      <c r="K1102" s="435"/>
      <c r="L1102" s="8"/>
    </row>
    <row r="1103" spans="1:12" ht="26.1" customHeight="1" x14ac:dyDescent="0.25">
      <c r="A1103" s="434" t="str">
        <f>IF(ISERROR(VLOOKUP('Child Tracking Record Sheets'!#REF!,'Child Tracking Record Sheets'!#REF!,2,0)),"",VLOOKUP('Child Tracking Record Sheets'!#REF!,'Child Tracking Record Sheets'!#REF!,2,0))</f>
        <v/>
      </c>
      <c r="B1103" s="434"/>
      <c r="C1103" s="435" t="str">
        <f>IF(ISERROR(VLOOKUP('Child Tracking Record Sheets'!#REF!,'Class Record S5'!#REF!,2,0)),"",VLOOKUP('Child Tracking Record Sheets'!#REF!,'Class Record S5'!#REF!,2,0))</f>
        <v/>
      </c>
      <c r="D1103" s="435"/>
      <c r="E1103" s="435"/>
      <c r="F1103" s="435"/>
      <c r="G1103" s="435"/>
      <c r="H1103" s="435"/>
      <c r="I1103" s="435"/>
      <c r="J1103" s="435"/>
      <c r="K1103" s="435"/>
      <c r="L1103" s="8"/>
    </row>
    <row r="1104" spans="1:12" ht="26.1" customHeight="1" x14ac:dyDescent="0.25">
      <c r="A1104" s="434" t="str">
        <f>IF(ISERROR(VLOOKUP('Child Tracking Record Sheets'!#REF!,'Child Tracking Record Sheets'!#REF!,2,0)),"",VLOOKUP('Child Tracking Record Sheets'!#REF!,'Child Tracking Record Sheets'!#REF!,2,0))</f>
        <v/>
      </c>
      <c r="B1104" s="434"/>
      <c r="C1104" s="435" t="str">
        <f>IF(ISERROR(VLOOKUP('Child Tracking Record Sheets'!#REF!,'Class Record S5'!#REF!,2,0)),"",VLOOKUP('Child Tracking Record Sheets'!#REF!,'Class Record S5'!#REF!,2,0))</f>
        <v/>
      </c>
      <c r="D1104" s="435"/>
      <c r="E1104" s="435"/>
      <c r="F1104" s="435"/>
      <c r="G1104" s="435"/>
      <c r="H1104" s="435"/>
      <c r="I1104" s="435"/>
      <c r="J1104" s="435"/>
      <c r="K1104" s="435"/>
      <c r="L1104" s="8"/>
    </row>
    <row r="1105" spans="1:12" ht="26.1" customHeight="1" x14ac:dyDescent="0.25">
      <c r="A1105" s="436" t="str">
        <f>IF(ISERROR(VLOOKUP('Child Tracking Record Sheets'!#REF!,'Child Tracking Record Sheets'!#REF!,2,0)),"",VLOOKUP('Child Tracking Record Sheets'!#REF!,'Child Tracking Record Sheets'!#REF!,2,0))</f>
        <v/>
      </c>
      <c r="B1105" s="436"/>
      <c r="C1105" s="437" t="str">
        <f>IF(ISERROR(VLOOKUP('Child Tracking Record Sheets'!#REF!,'Class Record S5'!#REF!,2,0)),"",VLOOKUP('Child Tracking Record Sheets'!#REF!,'Class Record S5'!#REF!,2,0))</f>
        <v/>
      </c>
      <c r="D1105" s="437"/>
      <c r="E1105" s="437"/>
      <c r="F1105" s="437"/>
      <c r="G1105" s="437"/>
      <c r="H1105" s="437"/>
      <c r="I1105" s="437"/>
      <c r="J1105" s="437"/>
      <c r="K1105" s="437"/>
      <c r="L1105" s="9"/>
    </row>
    <row r="1106" spans="1:12" ht="11.1" customHeight="1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</row>
    <row r="1107" spans="1:12" ht="20.100000000000001" customHeight="1" x14ac:dyDescent="0.25">
      <c r="A1107" s="429" t="s">
        <v>48</v>
      </c>
      <c r="B1107" s="429"/>
      <c r="C1107" s="429"/>
      <c r="D1107" s="429"/>
      <c r="E1107" s="429"/>
      <c r="F1107" s="429"/>
      <c r="G1107" s="429"/>
      <c r="H1107" s="429"/>
      <c r="I1107" s="429"/>
      <c r="J1107" s="429"/>
      <c r="K1107" s="429"/>
      <c r="L1107" s="6" t="s">
        <v>43</v>
      </c>
    </row>
    <row r="1108" spans="1:12" ht="26.1" customHeight="1" x14ac:dyDescent="0.25">
      <c r="A1108" s="430" t="str">
        <f>IF(ISERROR(VLOOKUP('Child Tracking Record Sheets'!#REF!,'Child Tracking Record Sheets'!#REF!,2,0)),"",VLOOKUP('Child Tracking Record Sheets'!#REF!,'Child Tracking Record Sheets'!#REF!,2,0))</f>
        <v/>
      </c>
      <c r="B1108" s="430"/>
      <c r="C1108" s="431" t="str">
        <f>IF(ISERROR(VLOOKUP('Child Tracking Record Sheets'!#REF!,'Class Record S5'!#REF!,2,0)),"",VLOOKUP('Child Tracking Record Sheets'!#REF!,'Class Record S5'!#REF!,2,0))</f>
        <v/>
      </c>
      <c r="D1108" s="431"/>
      <c r="E1108" s="431"/>
      <c r="F1108" s="431"/>
      <c r="G1108" s="431"/>
      <c r="H1108" s="431"/>
      <c r="I1108" s="431"/>
      <c r="J1108" s="431"/>
      <c r="K1108" s="431"/>
      <c r="L1108" s="7"/>
    </row>
    <row r="1109" spans="1:12" ht="26.1" customHeight="1" x14ac:dyDescent="0.25">
      <c r="A1109" s="434" t="str">
        <f>IF(ISERROR(VLOOKUP('Child Tracking Record Sheets'!#REF!,'Child Tracking Record Sheets'!#REF!,2,0)),"",VLOOKUP('Child Tracking Record Sheets'!#REF!,'Child Tracking Record Sheets'!#REF!,2,0))</f>
        <v/>
      </c>
      <c r="B1109" s="434"/>
      <c r="C1109" s="435" t="str">
        <f>IF(ISERROR(VLOOKUP('Child Tracking Record Sheets'!#REF!,'Class Record S5'!#REF!,2,0)),"",VLOOKUP('Child Tracking Record Sheets'!#REF!,'Class Record S5'!#REF!,2,0))</f>
        <v/>
      </c>
      <c r="D1109" s="435"/>
      <c r="E1109" s="435"/>
      <c r="F1109" s="435"/>
      <c r="G1109" s="435"/>
      <c r="H1109" s="435"/>
      <c r="I1109" s="435"/>
      <c r="J1109" s="435"/>
      <c r="K1109" s="435"/>
      <c r="L1109" s="8"/>
    </row>
    <row r="1110" spans="1:12" ht="26.1" customHeight="1" x14ac:dyDescent="0.25">
      <c r="A1110" s="434" t="str">
        <f>IF(ISERROR(VLOOKUP('Child Tracking Record Sheets'!#REF!,'Child Tracking Record Sheets'!#REF!,2,0)),"",VLOOKUP('Child Tracking Record Sheets'!#REF!,'Child Tracking Record Sheets'!#REF!,2,0))</f>
        <v/>
      </c>
      <c r="B1110" s="434"/>
      <c r="C1110" s="435" t="str">
        <f>IF(ISERROR(VLOOKUP('Child Tracking Record Sheets'!#REF!,'Class Record S5'!#REF!,2,0)),"",VLOOKUP('Child Tracking Record Sheets'!#REF!,'Class Record S5'!#REF!,2,0))</f>
        <v/>
      </c>
      <c r="D1110" s="435"/>
      <c r="E1110" s="435"/>
      <c r="F1110" s="435"/>
      <c r="G1110" s="435"/>
      <c r="H1110" s="435"/>
      <c r="I1110" s="435"/>
      <c r="J1110" s="435"/>
      <c r="K1110" s="435"/>
      <c r="L1110" s="8"/>
    </row>
    <row r="1111" spans="1:12" ht="26.1" customHeight="1" x14ac:dyDescent="0.25">
      <c r="A1111" s="434" t="str">
        <f>IF(ISERROR(VLOOKUP('Child Tracking Record Sheets'!#REF!,'Child Tracking Record Sheets'!#REF!,2,0)),"",VLOOKUP('Child Tracking Record Sheets'!#REF!,'Child Tracking Record Sheets'!#REF!,2,0))</f>
        <v/>
      </c>
      <c r="B1111" s="434"/>
      <c r="C1111" s="435" t="str">
        <f>IF(ISERROR(VLOOKUP('Child Tracking Record Sheets'!#REF!,'Class Record S5'!#REF!,2,0)),"",VLOOKUP('Child Tracking Record Sheets'!#REF!,'Class Record S5'!#REF!,2,0))</f>
        <v/>
      </c>
      <c r="D1111" s="435"/>
      <c r="E1111" s="435"/>
      <c r="F1111" s="435"/>
      <c r="G1111" s="435"/>
      <c r="H1111" s="435"/>
      <c r="I1111" s="435"/>
      <c r="J1111" s="435"/>
      <c r="K1111" s="435"/>
      <c r="L1111" s="8"/>
    </row>
    <row r="1112" spans="1:12" ht="26.1" customHeight="1" x14ac:dyDescent="0.25">
      <c r="A1112" s="436" t="str">
        <f>IF(ISERROR(VLOOKUP('Child Tracking Record Sheets'!#REF!,'Child Tracking Record Sheets'!#REF!,2,0)),"",VLOOKUP('Child Tracking Record Sheets'!#REF!,'Child Tracking Record Sheets'!#REF!,2,0))</f>
        <v/>
      </c>
      <c r="B1112" s="436"/>
      <c r="C1112" s="437" t="str">
        <f>IF(ISERROR(VLOOKUP('Child Tracking Record Sheets'!#REF!,'Class Record S5'!#REF!,2,0)),"",VLOOKUP('Child Tracking Record Sheets'!#REF!,'Class Record S5'!#REF!,2,0))</f>
        <v/>
      </c>
      <c r="D1112" s="437"/>
      <c r="E1112" s="437"/>
      <c r="F1112" s="437"/>
      <c r="G1112" s="437"/>
      <c r="H1112" s="437"/>
      <c r="I1112" s="437"/>
      <c r="J1112" s="437"/>
      <c r="K1112" s="437"/>
      <c r="L1112" s="9"/>
    </row>
    <row r="1113" spans="1:12" ht="11.1" customHeight="1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</row>
    <row r="1114" spans="1:12" ht="20.100000000000001" customHeight="1" x14ac:dyDescent="0.25">
      <c r="A1114" s="429" t="s">
        <v>49</v>
      </c>
      <c r="B1114" s="429"/>
      <c r="C1114" s="429"/>
      <c r="D1114" s="429"/>
      <c r="E1114" s="429"/>
      <c r="F1114" s="429"/>
      <c r="G1114" s="429"/>
      <c r="H1114" s="429"/>
      <c r="I1114" s="429"/>
      <c r="J1114" s="429"/>
      <c r="K1114" s="429"/>
      <c r="L1114" s="6" t="s">
        <v>43</v>
      </c>
    </row>
    <row r="1115" spans="1:12" ht="26.1" customHeight="1" x14ac:dyDescent="0.25">
      <c r="A1115" s="430" t="str">
        <f>IF(ISERROR(VLOOKUP('Child Tracking Record Sheets'!#REF!,'Child Tracking Record Sheets'!#REF!,2,0)),"",VLOOKUP('Child Tracking Record Sheets'!#REF!,'Child Tracking Record Sheets'!#REF!,2,0))</f>
        <v/>
      </c>
      <c r="B1115" s="430"/>
      <c r="C1115" s="431" t="str">
        <f>IF(ISERROR(VLOOKUP('Child Tracking Record Sheets'!#REF!,'Class Record S5'!#REF!,2,0)),"",VLOOKUP('Child Tracking Record Sheets'!#REF!,'Class Record S5'!#REF!,2,0))</f>
        <v/>
      </c>
      <c r="D1115" s="431"/>
      <c r="E1115" s="431"/>
      <c r="F1115" s="431"/>
      <c r="G1115" s="431"/>
      <c r="H1115" s="431"/>
      <c r="I1115" s="431"/>
      <c r="J1115" s="431"/>
      <c r="K1115" s="431"/>
      <c r="L1115" s="7"/>
    </row>
    <row r="1116" spans="1:12" ht="26.1" customHeight="1" x14ac:dyDescent="0.25">
      <c r="A1116" s="434" t="str">
        <f>IF(ISERROR(VLOOKUP('Child Tracking Record Sheets'!#REF!,'Child Tracking Record Sheets'!#REF!,2,0)),"",VLOOKUP('Child Tracking Record Sheets'!#REF!,'Child Tracking Record Sheets'!#REF!,2,0))</f>
        <v/>
      </c>
      <c r="B1116" s="434"/>
      <c r="C1116" s="435" t="str">
        <f>IF(ISERROR(VLOOKUP('Child Tracking Record Sheets'!#REF!,'Class Record S5'!#REF!,2,0)),"",VLOOKUP('Child Tracking Record Sheets'!#REF!,'Class Record S5'!#REF!,2,0))</f>
        <v/>
      </c>
      <c r="D1116" s="435"/>
      <c r="E1116" s="435"/>
      <c r="F1116" s="435"/>
      <c r="G1116" s="435"/>
      <c r="H1116" s="435"/>
      <c r="I1116" s="435"/>
      <c r="J1116" s="435"/>
      <c r="K1116" s="435"/>
      <c r="L1116" s="8"/>
    </row>
    <row r="1117" spans="1:12" ht="26.1" customHeight="1" x14ac:dyDescent="0.25">
      <c r="A1117" s="434" t="str">
        <f>IF(ISERROR(VLOOKUP('Child Tracking Record Sheets'!#REF!,'Child Tracking Record Sheets'!#REF!,2,0)),"",VLOOKUP('Child Tracking Record Sheets'!#REF!,'Child Tracking Record Sheets'!#REF!,2,0))</f>
        <v/>
      </c>
      <c r="B1117" s="434"/>
      <c r="C1117" s="435" t="str">
        <f>IF(ISERROR(VLOOKUP('Child Tracking Record Sheets'!#REF!,'Class Record S5'!#REF!,2,0)),"",VLOOKUP('Child Tracking Record Sheets'!#REF!,'Class Record S5'!#REF!,2,0))</f>
        <v/>
      </c>
      <c r="D1117" s="435"/>
      <c r="E1117" s="435"/>
      <c r="F1117" s="435"/>
      <c r="G1117" s="435"/>
      <c r="H1117" s="435"/>
      <c r="I1117" s="435"/>
      <c r="J1117" s="435"/>
      <c r="K1117" s="435"/>
      <c r="L1117" s="8"/>
    </row>
    <row r="1118" spans="1:12" ht="26.1" customHeight="1" x14ac:dyDescent="0.25">
      <c r="A1118" s="436" t="str">
        <f>IF(ISERROR(VLOOKUP('Child Tracking Record Sheets'!#REF!,'Child Tracking Record Sheets'!#REF!,2,0)),"",VLOOKUP('Child Tracking Record Sheets'!#REF!,'Child Tracking Record Sheets'!#REF!,2,0))</f>
        <v/>
      </c>
      <c r="B1118" s="436"/>
      <c r="C1118" s="437" t="str">
        <f>IF(ISERROR(VLOOKUP('Child Tracking Record Sheets'!#REF!,'Class Record S5'!#REF!,2,0)),"",VLOOKUP('Child Tracking Record Sheets'!#REF!,'Class Record S5'!#REF!,2,0))</f>
        <v/>
      </c>
      <c r="D1118" s="437"/>
      <c r="E1118" s="437"/>
      <c r="F1118" s="437"/>
      <c r="G1118" s="437"/>
      <c r="H1118" s="437"/>
      <c r="I1118" s="437"/>
      <c r="J1118" s="437"/>
      <c r="K1118" s="437"/>
      <c r="L1118" s="9"/>
    </row>
    <row r="1119" spans="1:12" ht="11.1" customHeight="1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</row>
    <row r="1120" spans="1:12" ht="20.100000000000001" customHeight="1" x14ac:dyDescent="0.25">
      <c r="A1120" s="438" t="s">
        <v>44</v>
      </c>
      <c r="B1120" s="438"/>
      <c r="C1120" s="438"/>
      <c r="D1120" s="438"/>
      <c r="E1120" s="438"/>
      <c r="F1120" s="438"/>
      <c r="G1120" s="438"/>
      <c r="H1120" s="438"/>
      <c r="I1120" s="438"/>
      <c r="J1120" s="438"/>
      <c r="K1120" s="439" t="s">
        <v>45</v>
      </c>
      <c r="L1120" s="439"/>
    </row>
    <row r="1121" spans="1:12" ht="20.100000000000001" customHeight="1" x14ac:dyDescent="0.25">
      <c r="A1121" s="440"/>
      <c r="B1121" s="440"/>
      <c r="C1121" s="440"/>
      <c r="D1121" s="440"/>
      <c r="E1121" s="440"/>
      <c r="F1121" s="440"/>
      <c r="G1121" s="440"/>
      <c r="H1121" s="440"/>
      <c r="I1121" s="440"/>
      <c r="J1121" s="440"/>
      <c r="K1121" s="441" t="e">
        <f>'Class Record S5'!#REF!</f>
        <v>#REF!</v>
      </c>
      <c r="L1121" s="441"/>
    </row>
    <row r="1122" spans="1:12" ht="20.100000000000001" customHeight="1" x14ac:dyDescent="0.25">
      <c r="A1122" s="440"/>
      <c r="B1122" s="440"/>
      <c r="C1122" s="440"/>
      <c r="D1122" s="440"/>
      <c r="E1122" s="440"/>
      <c r="F1122" s="440"/>
      <c r="G1122" s="440"/>
      <c r="H1122" s="440"/>
      <c r="I1122" s="440"/>
      <c r="J1122" s="440"/>
      <c r="K1122" s="441"/>
      <c r="L1122" s="441"/>
    </row>
    <row r="1123" spans="1:12" ht="20.100000000000001" customHeight="1" x14ac:dyDescent="0.25">
      <c r="A1123" s="440"/>
      <c r="B1123" s="440"/>
      <c r="C1123" s="440"/>
      <c r="D1123" s="440"/>
      <c r="E1123" s="440"/>
      <c r="F1123" s="440"/>
      <c r="G1123" s="440"/>
      <c r="H1123" s="440"/>
      <c r="I1123" s="440"/>
      <c r="J1123" s="440"/>
      <c r="K1123" s="441"/>
      <c r="L1123" s="441"/>
    </row>
    <row r="1124" spans="1:12" ht="20.100000000000001" customHeight="1" x14ac:dyDescent="0.2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</row>
    <row r="1125" spans="1:12" ht="20.100000000000001" customHeight="1" x14ac:dyDescent="0.2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</row>
    <row r="1126" spans="1:12" ht="24.6" customHeight="1" x14ac:dyDescent="0.25">
      <c r="A1126" s="423" t="e">
        <f>'Child Tracking Record Sheets'!$B$1:$F$1</f>
        <v>#VALUE!</v>
      </c>
      <c r="B1126" s="423"/>
      <c r="C1126" s="423"/>
      <c r="D1126" s="423"/>
      <c r="E1126" s="423"/>
      <c r="F1126" s="423"/>
      <c r="G1126" s="423"/>
      <c r="H1126" s="423"/>
      <c r="I1126" s="423"/>
      <c r="J1126" s="423"/>
      <c r="K1126" s="423"/>
      <c r="L1126" s="423"/>
    </row>
    <row r="1127" spans="1:12" ht="11.1" customHeight="1" x14ac:dyDescent="0.25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ht="12" customHeight="1" x14ac:dyDescent="0.25">
      <c r="A1128" s="424" t="s">
        <v>17</v>
      </c>
      <c r="B1128" s="424"/>
      <c r="C1128" s="425">
        <f>'Class Record S5'!AD$2</f>
        <v>0</v>
      </c>
      <c r="D1128" s="425"/>
      <c r="E1128" s="425"/>
      <c r="F1128" s="425"/>
      <c r="G1128" s="424" t="s">
        <v>18</v>
      </c>
      <c r="H1128" s="426" t="e">
        <f>$H$3</f>
        <v>#REF!</v>
      </c>
      <c r="I1128" s="426"/>
      <c r="J1128" s="427" t="str">
        <f>'Class Record S5'!$C$2</f>
        <v>CLASS</v>
      </c>
      <c r="K1128" s="427"/>
      <c r="L1128" s="427"/>
    </row>
    <row r="1129" spans="1:12" ht="12" customHeight="1" x14ac:dyDescent="0.25">
      <c r="A1129" s="424"/>
      <c r="B1129" s="424"/>
      <c r="C1129" s="425"/>
      <c r="D1129" s="425"/>
      <c r="E1129" s="425"/>
      <c r="F1129" s="425"/>
      <c r="G1129" s="424"/>
      <c r="H1129" s="426"/>
      <c r="I1129" s="426"/>
      <c r="J1129" s="427"/>
      <c r="K1129" s="427"/>
      <c r="L1129" s="427"/>
    </row>
    <row r="1130" spans="1:12" ht="11.1" customHeight="1" x14ac:dyDescent="0.25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</row>
    <row r="1131" spans="1:12" ht="20.100000000000001" customHeight="1" x14ac:dyDescent="0.25">
      <c r="A1131" s="417" t="s">
        <v>19</v>
      </c>
      <c r="B1131" s="417"/>
      <c r="C1131" s="417"/>
      <c r="D1131" s="417"/>
      <c r="E1131" s="418" t="s">
        <v>20</v>
      </c>
      <c r="F1131" s="418"/>
      <c r="G1131" s="418"/>
      <c r="H1131" s="418"/>
      <c r="I1131" s="419" t="s">
        <v>21</v>
      </c>
      <c r="J1131" s="419"/>
      <c r="K1131" s="419"/>
      <c r="L1131" s="419"/>
    </row>
    <row r="1132" spans="1:12" ht="20.100000000000001" customHeight="1" x14ac:dyDescent="0.25">
      <c r="A1132" s="420" t="s">
        <v>22</v>
      </c>
      <c r="B1132" s="420"/>
      <c r="C1132" s="421" t="s">
        <v>23</v>
      </c>
      <c r="D1132" s="421"/>
      <c r="E1132" s="421" t="s">
        <v>24</v>
      </c>
      <c r="F1132" s="421"/>
      <c r="G1132" s="421" t="s">
        <v>25</v>
      </c>
      <c r="H1132" s="421"/>
      <c r="I1132" s="421" t="s">
        <v>26</v>
      </c>
      <c r="J1132" s="421"/>
      <c r="K1132" s="422" t="s">
        <v>27</v>
      </c>
      <c r="L1132" s="422"/>
    </row>
    <row r="1133" spans="1:12" ht="15" customHeight="1" x14ac:dyDescent="0.25">
      <c r="A1133" s="433" t="s">
        <v>28</v>
      </c>
      <c r="B1133" s="433"/>
      <c r="C1133" s="433"/>
      <c r="D1133" s="433"/>
      <c r="E1133" s="433" t="s">
        <v>29</v>
      </c>
      <c r="F1133" s="433"/>
      <c r="G1133" s="433"/>
      <c r="H1133" s="433"/>
      <c r="I1133" s="433" t="s">
        <v>30</v>
      </c>
      <c r="J1133" s="433"/>
      <c r="K1133" s="433"/>
      <c r="L1133" s="433"/>
    </row>
    <row r="1134" spans="1:12" ht="15" customHeight="1" x14ac:dyDescent="0.25">
      <c r="A1134" s="432" t="s">
        <v>31</v>
      </c>
      <c r="B1134" s="432"/>
      <c r="C1134" s="432"/>
      <c r="D1134" s="432"/>
      <c r="E1134" s="432" t="s">
        <v>32</v>
      </c>
      <c r="F1134" s="432"/>
      <c r="G1134" s="432"/>
      <c r="H1134" s="432"/>
      <c r="I1134" s="432" t="s">
        <v>33</v>
      </c>
      <c r="J1134" s="432"/>
      <c r="K1134" s="432"/>
      <c r="L1134" s="432"/>
    </row>
    <row r="1135" spans="1:12" ht="15" customHeight="1" x14ac:dyDescent="0.25">
      <c r="A1135" s="432" t="s">
        <v>34</v>
      </c>
      <c r="B1135" s="432"/>
      <c r="C1135" s="432"/>
      <c r="D1135" s="432"/>
      <c r="E1135" s="432" t="s">
        <v>35</v>
      </c>
      <c r="F1135" s="432"/>
      <c r="G1135" s="432"/>
      <c r="H1135" s="432"/>
      <c r="I1135" s="432" t="s">
        <v>36</v>
      </c>
      <c r="J1135" s="432"/>
      <c r="K1135" s="432"/>
      <c r="L1135" s="432"/>
    </row>
    <row r="1136" spans="1:12" ht="15" customHeight="1" x14ac:dyDescent="0.25">
      <c r="A1136" s="432" t="s">
        <v>37</v>
      </c>
      <c r="B1136" s="432"/>
      <c r="C1136" s="432"/>
      <c r="D1136" s="432"/>
      <c r="E1136" s="432" t="s">
        <v>38</v>
      </c>
      <c r="F1136" s="432"/>
      <c r="G1136" s="432"/>
      <c r="H1136" s="432"/>
      <c r="I1136" s="432" t="s">
        <v>39</v>
      </c>
      <c r="J1136" s="432"/>
      <c r="K1136" s="432"/>
      <c r="L1136" s="432"/>
    </row>
    <row r="1137" spans="1:12" ht="15" customHeight="1" x14ac:dyDescent="0.25">
      <c r="A1137" s="428" t="s">
        <v>40</v>
      </c>
      <c r="B1137" s="428"/>
      <c r="C1137" s="428"/>
      <c r="D1137" s="428"/>
      <c r="E1137" s="428" t="s">
        <v>41</v>
      </c>
      <c r="F1137" s="428"/>
      <c r="G1137" s="428"/>
      <c r="H1137" s="428"/>
      <c r="I1137" s="428" t="s">
        <v>42</v>
      </c>
      <c r="J1137" s="428"/>
      <c r="K1137" s="428"/>
      <c r="L1137" s="428"/>
    </row>
    <row r="1138" spans="1:12" ht="11.1" customHeight="1" x14ac:dyDescent="0.2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</row>
    <row r="1139" spans="1:12" ht="20.100000000000001" customHeight="1" x14ac:dyDescent="0.25">
      <c r="A1139" s="429" t="s">
        <v>46</v>
      </c>
      <c r="B1139" s="429"/>
      <c r="C1139" s="429"/>
      <c r="D1139" s="429"/>
      <c r="E1139" s="429"/>
      <c r="F1139" s="429"/>
      <c r="G1139" s="429"/>
      <c r="H1139" s="429"/>
      <c r="I1139" s="429"/>
      <c r="J1139" s="429"/>
      <c r="K1139" s="429"/>
      <c r="L1139" s="6" t="s">
        <v>43</v>
      </c>
    </row>
    <row r="1140" spans="1:12" ht="26.1" customHeight="1" x14ac:dyDescent="0.25">
      <c r="A1140" s="430" t="str">
        <f>IF(ISERROR(VLOOKUP('Child Tracking Record Sheets'!#REF!,'Child Tracking Record Sheets'!#REF!,2,0)),"",VLOOKUP('Child Tracking Record Sheets'!#REF!,'Child Tracking Record Sheets'!#REF!,2,0))</f>
        <v/>
      </c>
      <c r="B1140" s="430"/>
      <c r="C1140" s="431" t="str">
        <f>IF(ISERROR(VLOOKUP('Child Tracking Record Sheets'!#REF!,'Class Record S5'!#REF!,2,0)),"",VLOOKUP('Child Tracking Record Sheets'!#REF!,'Class Record S5'!#REF!,2,0))</f>
        <v/>
      </c>
      <c r="D1140" s="431"/>
      <c r="E1140" s="431"/>
      <c r="F1140" s="431"/>
      <c r="G1140" s="431"/>
      <c r="H1140" s="431"/>
      <c r="I1140" s="431"/>
      <c r="J1140" s="431"/>
      <c r="K1140" s="431"/>
      <c r="L1140" s="7"/>
    </row>
    <row r="1141" spans="1:12" ht="26.1" customHeight="1" x14ac:dyDescent="0.25">
      <c r="A1141" s="434" t="str">
        <f>IF(ISERROR(VLOOKUP('Child Tracking Record Sheets'!#REF!,'Child Tracking Record Sheets'!#REF!,2,0)),"",VLOOKUP('Child Tracking Record Sheets'!#REF!,'Child Tracking Record Sheets'!#REF!,2,0))</f>
        <v/>
      </c>
      <c r="B1141" s="434"/>
      <c r="C1141" s="435" t="str">
        <f>IF(ISERROR(VLOOKUP('Child Tracking Record Sheets'!#REF!,'Class Record S5'!#REF!,2,0)),"",VLOOKUP('Child Tracking Record Sheets'!#REF!,'Class Record S5'!#REF!,2,0))</f>
        <v/>
      </c>
      <c r="D1141" s="435"/>
      <c r="E1141" s="435"/>
      <c r="F1141" s="435"/>
      <c r="G1141" s="435"/>
      <c r="H1141" s="435"/>
      <c r="I1141" s="435"/>
      <c r="J1141" s="435"/>
      <c r="K1141" s="435"/>
      <c r="L1141" s="8"/>
    </row>
    <row r="1142" spans="1:12" ht="26.1" customHeight="1" x14ac:dyDescent="0.25">
      <c r="A1142" s="434" t="str">
        <f>IF(ISERROR(VLOOKUP('Child Tracking Record Sheets'!#REF!,'Child Tracking Record Sheets'!#REF!,2,0)),"",VLOOKUP('Child Tracking Record Sheets'!#REF!,'Child Tracking Record Sheets'!#REF!,2,0))</f>
        <v/>
      </c>
      <c r="B1142" s="434"/>
      <c r="C1142" s="435" t="str">
        <f>IF(ISERROR(VLOOKUP('Child Tracking Record Sheets'!#REF!,'Class Record S5'!#REF!,2,0)),"",VLOOKUP('Child Tracking Record Sheets'!#REF!,'Class Record S5'!#REF!,2,0))</f>
        <v/>
      </c>
      <c r="D1142" s="435"/>
      <c r="E1142" s="435"/>
      <c r="F1142" s="435"/>
      <c r="G1142" s="435"/>
      <c r="H1142" s="435"/>
      <c r="I1142" s="435"/>
      <c r="J1142" s="435"/>
      <c r="K1142" s="435"/>
      <c r="L1142" s="8"/>
    </row>
    <row r="1143" spans="1:12" ht="26.1" customHeight="1" x14ac:dyDescent="0.25">
      <c r="A1143" s="436" t="str">
        <f>IF(ISERROR(VLOOKUP('Child Tracking Record Sheets'!#REF!,'Child Tracking Record Sheets'!#REF!,2,0)),"",VLOOKUP('Child Tracking Record Sheets'!#REF!,'Child Tracking Record Sheets'!#REF!,2,0))</f>
        <v/>
      </c>
      <c r="B1143" s="436"/>
      <c r="C1143" s="437" t="str">
        <f>IF(ISERROR(VLOOKUP('Child Tracking Record Sheets'!#REF!,'Class Record S5'!#REF!,2,0)),"",VLOOKUP('Child Tracking Record Sheets'!#REF!,'Class Record S5'!#REF!,2,0))</f>
        <v/>
      </c>
      <c r="D1143" s="437"/>
      <c r="E1143" s="437"/>
      <c r="F1143" s="437"/>
      <c r="G1143" s="437"/>
      <c r="H1143" s="437"/>
      <c r="I1143" s="437"/>
      <c r="J1143" s="437"/>
      <c r="K1143" s="437"/>
      <c r="L1143" s="9"/>
    </row>
    <row r="1144" spans="1:12" ht="11.1" customHeight="1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</row>
    <row r="1145" spans="1:12" ht="20.100000000000001" customHeight="1" x14ac:dyDescent="0.25">
      <c r="A1145" s="429" t="s">
        <v>47</v>
      </c>
      <c r="B1145" s="429"/>
      <c r="C1145" s="429"/>
      <c r="D1145" s="429"/>
      <c r="E1145" s="429"/>
      <c r="F1145" s="429"/>
      <c r="G1145" s="429"/>
      <c r="H1145" s="429"/>
      <c r="I1145" s="429"/>
      <c r="J1145" s="429"/>
      <c r="K1145" s="429"/>
      <c r="L1145" s="6" t="s">
        <v>43</v>
      </c>
    </row>
    <row r="1146" spans="1:12" ht="26.1" customHeight="1" x14ac:dyDescent="0.25">
      <c r="A1146" s="430" t="str">
        <f>IF(ISERROR(VLOOKUP('Child Tracking Record Sheets'!#REF!,'Child Tracking Record Sheets'!#REF!,2,0)),"",VLOOKUP('Child Tracking Record Sheets'!#REF!,'Child Tracking Record Sheets'!#REF!,2,0))</f>
        <v/>
      </c>
      <c r="B1146" s="430"/>
      <c r="C1146" s="431" t="str">
        <f>IF(ISERROR(VLOOKUP('Child Tracking Record Sheets'!#REF!,'Class Record S5'!#REF!,2,0)),"",VLOOKUP('Child Tracking Record Sheets'!#REF!,'Class Record S5'!#REF!,2,0))</f>
        <v/>
      </c>
      <c r="D1146" s="431"/>
      <c r="E1146" s="431"/>
      <c r="F1146" s="431"/>
      <c r="G1146" s="431"/>
      <c r="H1146" s="431"/>
      <c r="I1146" s="431"/>
      <c r="J1146" s="431"/>
      <c r="K1146" s="431"/>
      <c r="L1146" s="7"/>
    </row>
    <row r="1147" spans="1:12" ht="26.1" customHeight="1" x14ac:dyDescent="0.25">
      <c r="A1147" s="434" t="str">
        <f>IF(ISERROR(VLOOKUP('Child Tracking Record Sheets'!#REF!,'Child Tracking Record Sheets'!#REF!,2,0)),"",VLOOKUP('Child Tracking Record Sheets'!#REF!,'Child Tracking Record Sheets'!#REF!,2,0))</f>
        <v/>
      </c>
      <c r="B1147" s="434"/>
      <c r="C1147" s="435" t="str">
        <f>IF(ISERROR(VLOOKUP('Child Tracking Record Sheets'!#REF!,'Class Record S5'!#REF!,2,0)),"",VLOOKUP('Child Tracking Record Sheets'!#REF!,'Class Record S5'!#REF!,2,0))</f>
        <v/>
      </c>
      <c r="D1147" s="435"/>
      <c r="E1147" s="435"/>
      <c r="F1147" s="435"/>
      <c r="G1147" s="435"/>
      <c r="H1147" s="435"/>
      <c r="I1147" s="435"/>
      <c r="J1147" s="435"/>
      <c r="K1147" s="435"/>
      <c r="L1147" s="8"/>
    </row>
    <row r="1148" spans="1:12" ht="26.1" customHeight="1" x14ac:dyDescent="0.25">
      <c r="A1148" s="434" t="str">
        <f>IF(ISERROR(VLOOKUP('Child Tracking Record Sheets'!#REF!,'Child Tracking Record Sheets'!#REF!,2,0)),"",VLOOKUP('Child Tracking Record Sheets'!#REF!,'Child Tracking Record Sheets'!#REF!,2,0))</f>
        <v/>
      </c>
      <c r="B1148" s="434"/>
      <c r="C1148" s="435" t="str">
        <f>IF(ISERROR(VLOOKUP('Child Tracking Record Sheets'!#REF!,'Class Record S5'!#REF!,2,0)),"",VLOOKUP('Child Tracking Record Sheets'!#REF!,'Class Record S5'!#REF!,2,0))</f>
        <v/>
      </c>
      <c r="D1148" s="435"/>
      <c r="E1148" s="435"/>
      <c r="F1148" s="435"/>
      <c r="G1148" s="435"/>
      <c r="H1148" s="435"/>
      <c r="I1148" s="435"/>
      <c r="J1148" s="435"/>
      <c r="K1148" s="435"/>
      <c r="L1148" s="8"/>
    </row>
    <row r="1149" spans="1:12" ht="26.1" customHeight="1" x14ac:dyDescent="0.25">
      <c r="A1149" s="434" t="str">
        <f>IF(ISERROR(VLOOKUP('Child Tracking Record Sheets'!#REF!,'Child Tracking Record Sheets'!#REF!,2,0)),"",VLOOKUP('Child Tracking Record Sheets'!#REF!,'Child Tracking Record Sheets'!#REF!,2,0))</f>
        <v/>
      </c>
      <c r="B1149" s="434"/>
      <c r="C1149" s="435" t="str">
        <f>IF(ISERROR(VLOOKUP('Child Tracking Record Sheets'!#REF!,'Class Record S5'!#REF!,2,0)),"",VLOOKUP('Child Tracking Record Sheets'!#REF!,'Class Record S5'!#REF!,2,0))</f>
        <v/>
      </c>
      <c r="D1149" s="435"/>
      <c r="E1149" s="435"/>
      <c r="F1149" s="435"/>
      <c r="G1149" s="435"/>
      <c r="H1149" s="435"/>
      <c r="I1149" s="435"/>
      <c r="J1149" s="435"/>
      <c r="K1149" s="435"/>
      <c r="L1149" s="8"/>
    </row>
    <row r="1150" spans="1:12" ht="26.1" customHeight="1" x14ac:dyDescent="0.25">
      <c r="A1150" s="436" t="str">
        <f>IF(ISERROR(VLOOKUP('Child Tracking Record Sheets'!#REF!,'Child Tracking Record Sheets'!#REF!,2,0)),"",VLOOKUP('Child Tracking Record Sheets'!#REF!,'Child Tracking Record Sheets'!#REF!,2,0))</f>
        <v/>
      </c>
      <c r="B1150" s="436"/>
      <c r="C1150" s="437" t="str">
        <f>IF(ISERROR(VLOOKUP('Child Tracking Record Sheets'!#REF!,'Class Record S5'!#REF!,2,0)),"",VLOOKUP('Child Tracking Record Sheets'!#REF!,'Class Record S5'!#REF!,2,0))</f>
        <v/>
      </c>
      <c r="D1150" s="437"/>
      <c r="E1150" s="437"/>
      <c r="F1150" s="437"/>
      <c r="G1150" s="437"/>
      <c r="H1150" s="437"/>
      <c r="I1150" s="437"/>
      <c r="J1150" s="437"/>
      <c r="K1150" s="437"/>
      <c r="L1150" s="9"/>
    </row>
    <row r="1151" spans="1:12" ht="11.1" customHeight="1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</row>
    <row r="1152" spans="1:12" ht="20.100000000000001" customHeight="1" x14ac:dyDescent="0.25">
      <c r="A1152" s="429" t="s">
        <v>48</v>
      </c>
      <c r="B1152" s="429"/>
      <c r="C1152" s="429"/>
      <c r="D1152" s="429"/>
      <c r="E1152" s="429"/>
      <c r="F1152" s="429"/>
      <c r="G1152" s="429"/>
      <c r="H1152" s="429"/>
      <c r="I1152" s="429"/>
      <c r="J1152" s="429"/>
      <c r="K1152" s="429"/>
      <c r="L1152" s="6" t="s">
        <v>43</v>
      </c>
    </row>
    <row r="1153" spans="1:12" ht="26.1" customHeight="1" x14ac:dyDescent="0.25">
      <c r="A1153" s="430" t="str">
        <f>IF(ISERROR(VLOOKUP('Child Tracking Record Sheets'!#REF!,'Child Tracking Record Sheets'!#REF!,2,0)),"",VLOOKUP('Child Tracking Record Sheets'!#REF!,'Child Tracking Record Sheets'!#REF!,2,0))</f>
        <v/>
      </c>
      <c r="B1153" s="430"/>
      <c r="C1153" s="431" t="str">
        <f>IF(ISERROR(VLOOKUP('Child Tracking Record Sheets'!#REF!,'Class Record S5'!#REF!,2,0)),"",VLOOKUP('Child Tracking Record Sheets'!#REF!,'Class Record S5'!#REF!,2,0))</f>
        <v/>
      </c>
      <c r="D1153" s="431"/>
      <c r="E1153" s="431"/>
      <c r="F1153" s="431"/>
      <c r="G1153" s="431"/>
      <c r="H1153" s="431"/>
      <c r="I1153" s="431"/>
      <c r="J1153" s="431"/>
      <c r="K1153" s="431"/>
      <c r="L1153" s="7"/>
    </row>
    <row r="1154" spans="1:12" ht="26.1" customHeight="1" x14ac:dyDescent="0.25">
      <c r="A1154" s="434" t="str">
        <f>IF(ISERROR(VLOOKUP('Child Tracking Record Sheets'!#REF!,'Child Tracking Record Sheets'!#REF!,2,0)),"",VLOOKUP('Child Tracking Record Sheets'!#REF!,'Child Tracking Record Sheets'!#REF!,2,0))</f>
        <v/>
      </c>
      <c r="B1154" s="434"/>
      <c r="C1154" s="435" t="str">
        <f>IF(ISERROR(VLOOKUP('Child Tracking Record Sheets'!#REF!,'Class Record S5'!#REF!,2,0)),"",VLOOKUP('Child Tracking Record Sheets'!#REF!,'Class Record S5'!#REF!,2,0))</f>
        <v/>
      </c>
      <c r="D1154" s="435"/>
      <c r="E1154" s="435"/>
      <c r="F1154" s="435"/>
      <c r="G1154" s="435"/>
      <c r="H1154" s="435"/>
      <c r="I1154" s="435"/>
      <c r="J1154" s="435"/>
      <c r="K1154" s="435"/>
      <c r="L1154" s="8"/>
    </row>
    <row r="1155" spans="1:12" ht="26.1" customHeight="1" x14ac:dyDescent="0.25">
      <c r="A1155" s="434" t="str">
        <f>IF(ISERROR(VLOOKUP('Child Tracking Record Sheets'!#REF!,'Child Tracking Record Sheets'!#REF!,2,0)),"",VLOOKUP('Child Tracking Record Sheets'!#REF!,'Child Tracking Record Sheets'!#REF!,2,0))</f>
        <v/>
      </c>
      <c r="B1155" s="434"/>
      <c r="C1155" s="435" t="str">
        <f>IF(ISERROR(VLOOKUP('Child Tracking Record Sheets'!#REF!,'Class Record S5'!#REF!,2,0)),"",VLOOKUP('Child Tracking Record Sheets'!#REF!,'Class Record S5'!#REF!,2,0))</f>
        <v/>
      </c>
      <c r="D1155" s="435"/>
      <c r="E1155" s="435"/>
      <c r="F1155" s="435"/>
      <c r="G1155" s="435"/>
      <c r="H1155" s="435"/>
      <c r="I1155" s="435"/>
      <c r="J1155" s="435"/>
      <c r="K1155" s="435"/>
      <c r="L1155" s="8"/>
    </row>
    <row r="1156" spans="1:12" ht="26.1" customHeight="1" x14ac:dyDescent="0.25">
      <c r="A1156" s="434" t="str">
        <f>IF(ISERROR(VLOOKUP('Child Tracking Record Sheets'!#REF!,'Child Tracking Record Sheets'!#REF!,2,0)),"",VLOOKUP('Child Tracking Record Sheets'!#REF!,'Child Tracking Record Sheets'!#REF!,2,0))</f>
        <v/>
      </c>
      <c r="B1156" s="434"/>
      <c r="C1156" s="435" t="str">
        <f>IF(ISERROR(VLOOKUP('Child Tracking Record Sheets'!#REF!,'Class Record S5'!#REF!,2,0)),"",VLOOKUP('Child Tracking Record Sheets'!#REF!,'Class Record S5'!#REF!,2,0))</f>
        <v/>
      </c>
      <c r="D1156" s="435"/>
      <c r="E1156" s="435"/>
      <c r="F1156" s="435"/>
      <c r="G1156" s="435"/>
      <c r="H1156" s="435"/>
      <c r="I1156" s="435"/>
      <c r="J1156" s="435"/>
      <c r="K1156" s="435"/>
      <c r="L1156" s="8"/>
    </row>
    <row r="1157" spans="1:12" ht="26.1" customHeight="1" x14ac:dyDescent="0.25">
      <c r="A1157" s="436" t="str">
        <f>IF(ISERROR(VLOOKUP('Child Tracking Record Sheets'!#REF!,'Child Tracking Record Sheets'!#REF!,2,0)),"",VLOOKUP('Child Tracking Record Sheets'!#REF!,'Child Tracking Record Sheets'!#REF!,2,0))</f>
        <v/>
      </c>
      <c r="B1157" s="436"/>
      <c r="C1157" s="437" t="str">
        <f>IF(ISERROR(VLOOKUP('Child Tracking Record Sheets'!#REF!,'Class Record S5'!#REF!,2,0)),"",VLOOKUP('Child Tracking Record Sheets'!#REF!,'Class Record S5'!#REF!,2,0))</f>
        <v/>
      </c>
      <c r="D1157" s="437"/>
      <c r="E1157" s="437"/>
      <c r="F1157" s="437"/>
      <c r="G1157" s="437"/>
      <c r="H1157" s="437"/>
      <c r="I1157" s="437"/>
      <c r="J1157" s="437"/>
      <c r="K1157" s="437"/>
      <c r="L1157" s="9"/>
    </row>
    <row r="1158" spans="1:12" ht="11.1" customHeight="1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</row>
    <row r="1159" spans="1:12" ht="20.100000000000001" customHeight="1" x14ac:dyDescent="0.25">
      <c r="A1159" s="429" t="s">
        <v>49</v>
      </c>
      <c r="B1159" s="429"/>
      <c r="C1159" s="429"/>
      <c r="D1159" s="429"/>
      <c r="E1159" s="429"/>
      <c r="F1159" s="429"/>
      <c r="G1159" s="429"/>
      <c r="H1159" s="429"/>
      <c r="I1159" s="429"/>
      <c r="J1159" s="429"/>
      <c r="K1159" s="429"/>
      <c r="L1159" s="6" t="s">
        <v>43</v>
      </c>
    </row>
    <row r="1160" spans="1:12" ht="26.1" customHeight="1" x14ac:dyDescent="0.25">
      <c r="A1160" s="430" t="str">
        <f>IF(ISERROR(VLOOKUP('Child Tracking Record Sheets'!#REF!,'Child Tracking Record Sheets'!#REF!,2,0)),"",VLOOKUP('Child Tracking Record Sheets'!#REF!,'Child Tracking Record Sheets'!#REF!,2,0))</f>
        <v/>
      </c>
      <c r="B1160" s="430"/>
      <c r="C1160" s="431" t="str">
        <f>IF(ISERROR(VLOOKUP('Child Tracking Record Sheets'!#REF!,'Class Record S5'!#REF!,2,0)),"",VLOOKUP('Child Tracking Record Sheets'!#REF!,'Class Record S5'!#REF!,2,0))</f>
        <v/>
      </c>
      <c r="D1160" s="431"/>
      <c r="E1160" s="431"/>
      <c r="F1160" s="431"/>
      <c r="G1160" s="431"/>
      <c r="H1160" s="431"/>
      <c r="I1160" s="431"/>
      <c r="J1160" s="431"/>
      <c r="K1160" s="431"/>
      <c r="L1160" s="7"/>
    </row>
    <row r="1161" spans="1:12" ht="26.1" customHeight="1" x14ac:dyDescent="0.25">
      <c r="A1161" s="434" t="str">
        <f>IF(ISERROR(VLOOKUP('Child Tracking Record Sheets'!#REF!,'Child Tracking Record Sheets'!#REF!,2,0)),"",VLOOKUP('Child Tracking Record Sheets'!#REF!,'Child Tracking Record Sheets'!#REF!,2,0))</f>
        <v/>
      </c>
      <c r="B1161" s="434"/>
      <c r="C1161" s="435" t="str">
        <f>IF(ISERROR(VLOOKUP('Child Tracking Record Sheets'!#REF!,'Class Record S5'!#REF!,2,0)),"",VLOOKUP('Child Tracking Record Sheets'!#REF!,'Class Record S5'!#REF!,2,0))</f>
        <v/>
      </c>
      <c r="D1161" s="435"/>
      <c r="E1161" s="435"/>
      <c r="F1161" s="435"/>
      <c r="G1161" s="435"/>
      <c r="H1161" s="435"/>
      <c r="I1161" s="435"/>
      <c r="J1161" s="435"/>
      <c r="K1161" s="435"/>
      <c r="L1161" s="8"/>
    </row>
    <row r="1162" spans="1:12" ht="26.1" customHeight="1" x14ac:dyDescent="0.25">
      <c r="A1162" s="434" t="str">
        <f>IF(ISERROR(VLOOKUP('Child Tracking Record Sheets'!#REF!,'Child Tracking Record Sheets'!#REF!,2,0)),"",VLOOKUP('Child Tracking Record Sheets'!#REF!,'Child Tracking Record Sheets'!#REF!,2,0))</f>
        <v/>
      </c>
      <c r="B1162" s="434"/>
      <c r="C1162" s="435" t="str">
        <f>IF(ISERROR(VLOOKUP('Child Tracking Record Sheets'!#REF!,'Class Record S5'!#REF!,2,0)),"",VLOOKUP('Child Tracking Record Sheets'!#REF!,'Class Record S5'!#REF!,2,0))</f>
        <v/>
      </c>
      <c r="D1162" s="435"/>
      <c r="E1162" s="435"/>
      <c r="F1162" s="435"/>
      <c r="G1162" s="435"/>
      <c r="H1162" s="435"/>
      <c r="I1162" s="435"/>
      <c r="J1162" s="435"/>
      <c r="K1162" s="435"/>
      <c r="L1162" s="8"/>
    </row>
    <row r="1163" spans="1:12" ht="26.1" customHeight="1" x14ac:dyDescent="0.25">
      <c r="A1163" s="436" t="str">
        <f>IF(ISERROR(VLOOKUP('Child Tracking Record Sheets'!#REF!,'Child Tracking Record Sheets'!#REF!,2,0)),"",VLOOKUP('Child Tracking Record Sheets'!#REF!,'Child Tracking Record Sheets'!#REF!,2,0))</f>
        <v/>
      </c>
      <c r="B1163" s="436"/>
      <c r="C1163" s="437" t="str">
        <f>IF(ISERROR(VLOOKUP('Child Tracking Record Sheets'!#REF!,'Class Record S5'!#REF!,2,0)),"",VLOOKUP('Child Tracking Record Sheets'!#REF!,'Class Record S5'!#REF!,2,0))</f>
        <v/>
      </c>
      <c r="D1163" s="437"/>
      <c r="E1163" s="437"/>
      <c r="F1163" s="437"/>
      <c r="G1163" s="437"/>
      <c r="H1163" s="437"/>
      <c r="I1163" s="437"/>
      <c r="J1163" s="437"/>
      <c r="K1163" s="437"/>
      <c r="L1163" s="9"/>
    </row>
    <row r="1164" spans="1:12" ht="11.1" customHeight="1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</row>
    <row r="1165" spans="1:12" ht="20.100000000000001" customHeight="1" x14ac:dyDescent="0.25">
      <c r="A1165" s="438" t="s">
        <v>44</v>
      </c>
      <c r="B1165" s="438"/>
      <c r="C1165" s="438"/>
      <c r="D1165" s="438"/>
      <c r="E1165" s="438"/>
      <c r="F1165" s="438"/>
      <c r="G1165" s="438"/>
      <c r="H1165" s="438"/>
      <c r="I1165" s="438"/>
      <c r="J1165" s="438"/>
      <c r="K1165" s="439" t="s">
        <v>45</v>
      </c>
      <c r="L1165" s="439"/>
    </row>
    <row r="1166" spans="1:12" ht="20.100000000000001" customHeight="1" x14ac:dyDescent="0.25">
      <c r="A1166" s="440"/>
      <c r="B1166" s="440"/>
      <c r="C1166" s="440"/>
      <c r="D1166" s="440"/>
      <c r="E1166" s="440"/>
      <c r="F1166" s="440"/>
      <c r="G1166" s="440"/>
      <c r="H1166" s="440"/>
      <c r="I1166" s="440"/>
      <c r="J1166" s="440"/>
      <c r="K1166" s="441" t="e">
        <f>'Class Record S5'!#REF!</f>
        <v>#REF!</v>
      </c>
      <c r="L1166" s="441"/>
    </row>
    <row r="1167" spans="1:12" ht="20.100000000000001" customHeight="1" x14ac:dyDescent="0.25">
      <c r="A1167" s="440"/>
      <c r="B1167" s="440"/>
      <c r="C1167" s="440"/>
      <c r="D1167" s="440"/>
      <c r="E1167" s="440"/>
      <c r="F1167" s="440"/>
      <c r="G1167" s="440"/>
      <c r="H1167" s="440"/>
      <c r="I1167" s="440"/>
      <c r="J1167" s="440"/>
      <c r="K1167" s="441"/>
      <c r="L1167" s="441"/>
    </row>
    <row r="1168" spans="1:12" ht="20.100000000000001" customHeight="1" x14ac:dyDescent="0.25">
      <c r="A1168" s="440"/>
      <c r="B1168" s="440"/>
      <c r="C1168" s="440"/>
      <c r="D1168" s="440"/>
      <c r="E1168" s="440"/>
      <c r="F1168" s="440"/>
      <c r="G1168" s="440"/>
      <c r="H1168" s="440"/>
      <c r="I1168" s="440"/>
      <c r="J1168" s="440"/>
      <c r="K1168" s="441"/>
      <c r="L1168" s="441"/>
    </row>
    <row r="1169" spans="1:12" ht="20.100000000000001" customHeight="1" x14ac:dyDescent="0.2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</row>
    <row r="1170" spans="1:12" ht="20.100000000000001" customHeight="1" x14ac:dyDescent="0.2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</row>
    <row r="1171" spans="1:12" ht="24.6" customHeight="1" x14ac:dyDescent="0.25">
      <c r="A1171" s="423" t="e">
        <f>'Child Tracking Record Sheets'!$B$1:$F$1</f>
        <v>#VALUE!</v>
      </c>
      <c r="B1171" s="423"/>
      <c r="C1171" s="423"/>
      <c r="D1171" s="423"/>
      <c r="E1171" s="423"/>
      <c r="F1171" s="423"/>
      <c r="G1171" s="423"/>
      <c r="H1171" s="423"/>
      <c r="I1171" s="423"/>
      <c r="J1171" s="423"/>
      <c r="K1171" s="423"/>
      <c r="L1171" s="423"/>
    </row>
    <row r="1172" spans="1:12" ht="11.1" customHeight="1" x14ac:dyDescent="0.25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ht="12" customHeight="1" x14ac:dyDescent="0.25">
      <c r="A1173" s="424" t="s">
        <v>17</v>
      </c>
      <c r="B1173" s="424"/>
      <c r="C1173" s="425">
        <f>'Class Record S5'!AE$2</f>
        <v>0</v>
      </c>
      <c r="D1173" s="425"/>
      <c r="E1173" s="425"/>
      <c r="F1173" s="425"/>
      <c r="G1173" s="424" t="s">
        <v>18</v>
      </c>
      <c r="H1173" s="426" t="e">
        <f>$H$3</f>
        <v>#REF!</v>
      </c>
      <c r="I1173" s="426"/>
      <c r="J1173" s="427" t="str">
        <f>'Class Record S5'!$C$2</f>
        <v>CLASS</v>
      </c>
      <c r="K1173" s="427"/>
      <c r="L1173" s="427"/>
    </row>
    <row r="1174" spans="1:12" ht="12" customHeight="1" x14ac:dyDescent="0.25">
      <c r="A1174" s="424"/>
      <c r="B1174" s="424"/>
      <c r="C1174" s="425"/>
      <c r="D1174" s="425"/>
      <c r="E1174" s="425"/>
      <c r="F1174" s="425"/>
      <c r="G1174" s="424"/>
      <c r="H1174" s="426"/>
      <c r="I1174" s="426"/>
      <c r="J1174" s="427"/>
      <c r="K1174" s="427"/>
      <c r="L1174" s="427"/>
    </row>
    <row r="1175" spans="1:12" ht="11.1" customHeight="1" x14ac:dyDescent="0.25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</row>
    <row r="1176" spans="1:12" ht="20.100000000000001" customHeight="1" x14ac:dyDescent="0.25">
      <c r="A1176" s="417" t="s">
        <v>19</v>
      </c>
      <c r="B1176" s="417"/>
      <c r="C1176" s="417"/>
      <c r="D1176" s="417"/>
      <c r="E1176" s="418" t="s">
        <v>20</v>
      </c>
      <c r="F1176" s="418"/>
      <c r="G1176" s="418"/>
      <c r="H1176" s="418"/>
      <c r="I1176" s="419" t="s">
        <v>21</v>
      </c>
      <c r="J1176" s="419"/>
      <c r="K1176" s="419"/>
      <c r="L1176" s="419"/>
    </row>
    <row r="1177" spans="1:12" ht="20.100000000000001" customHeight="1" x14ac:dyDescent="0.25">
      <c r="A1177" s="420" t="s">
        <v>22</v>
      </c>
      <c r="B1177" s="420"/>
      <c r="C1177" s="421" t="s">
        <v>23</v>
      </c>
      <c r="D1177" s="421"/>
      <c r="E1177" s="421" t="s">
        <v>24</v>
      </c>
      <c r="F1177" s="421"/>
      <c r="G1177" s="421" t="s">
        <v>25</v>
      </c>
      <c r="H1177" s="421"/>
      <c r="I1177" s="421" t="s">
        <v>26</v>
      </c>
      <c r="J1177" s="421"/>
      <c r="K1177" s="422" t="s">
        <v>27</v>
      </c>
      <c r="L1177" s="422"/>
    </row>
    <row r="1178" spans="1:12" ht="15" customHeight="1" x14ac:dyDescent="0.25">
      <c r="A1178" s="433" t="s">
        <v>28</v>
      </c>
      <c r="B1178" s="433"/>
      <c r="C1178" s="433"/>
      <c r="D1178" s="433"/>
      <c r="E1178" s="433" t="s">
        <v>29</v>
      </c>
      <c r="F1178" s="433"/>
      <c r="G1178" s="433"/>
      <c r="H1178" s="433"/>
      <c r="I1178" s="433" t="s">
        <v>30</v>
      </c>
      <c r="J1178" s="433"/>
      <c r="K1178" s="433"/>
      <c r="L1178" s="433"/>
    </row>
    <row r="1179" spans="1:12" ht="15" customHeight="1" x14ac:dyDescent="0.25">
      <c r="A1179" s="432" t="s">
        <v>31</v>
      </c>
      <c r="B1179" s="432"/>
      <c r="C1179" s="432"/>
      <c r="D1179" s="432"/>
      <c r="E1179" s="432" t="s">
        <v>32</v>
      </c>
      <c r="F1179" s="432"/>
      <c r="G1179" s="432"/>
      <c r="H1179" s="432"/>
      <c r="I1179" s="432" t="s">
        <v>33</v>
      </c>
      <c r="J1179" s="432"/>
      <c r="K1179" s="432"/>
      <c r="L1179" s="432"/>
    </row>
    <row r="1180" spans="1:12" ht="15" customHeight="1" x14ac:dyDescent="0.25">
      <c r="A1180" s="432" t="s">
        <v>34</v>
      </c>
      <c r="B1180" s="432"/>
      <c r="C1180" s="432"/>
      <c r="D1180" s="432"/>
      <c r="E1180" s="432" t="s">
        <v>35</v>
      </c>
      <c r="F1180" s="432"/>
      <c r="G1180" s="432"/>
      <c r="H1180" s="432"/>
      <c r="I1180" s="432" t="s">
        <v>36</v>
      </c>
      <c r="J1180" s="432"/>
      <c r="K1180" s="432"/>
      <c r="L1180" s="432"/>
    </row>
    <row r="1181" spans="1:12" ht="15" customHeight="1" x14ac:dyDescent="0.25">
      <c r="A1181" s="432" t="s">
        <v>37</v>
      </c>
      <c r="B1181" s="432"/>
      <c r="C1181" s="432"/>
      <c r="D1181" s="432"/>
      <c r="E1181" s="432" t="s">
        <v>38</v>
      </c>
      <c r="F1181" s="432"/>
      <c r="G1181" s="432"/>
      <c r="H1181" s="432"/>
      <c r="I1181" s="432" t="s">
        <v>39</v>
      </c>
      <c r="J1181" s="432"/>
      <c r="K1181" s="432"/>
      <c r="L1181" s="432"/>
    </row>
    <row r="1182" spans="1:12" ht="15" customHeight="1" x14ac:dyDescent="0.25">
      <c r="A1182" s="428" t="s">
        <v>40</v>
      </c>
      <c r="B1182" s="428"/>
      <c r="C1182" s="428"/>
      <c r="D1182" s="428"/>
      <c r="E1182" s="428" t="s">
        <v>41</v>
      </c>
      <c r="F1182" s="428"/>
      <c r="G1182" s="428"/>
      <c r="H1182" s="428"/>
      <c r="I1182" s="428" t="s">
        <v>42</v>
      </c>
      <c r="J1182" s="428"/>
      <c r="K1182" s="428"/>
      <c r="L1182" s="428"/>
    </row>
    <row r="1183" spans="1:12" ht="11.1" customHeight="1" x14ac:dyDescent="0.2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</row>
    <row r="1184" spans="1:12" ht="20.100000000000001" customHeight="1" x14ac:dyDescent="0.25">
      <c r="A1184" s="429" t="s">
        <v>46</v>
      </c>
      <c r="B1184" s="429"/>
      <c r="C1184" s="429"/>
      <c r="D1184" s="429"/>
      <c r="E1184" s="429"/>
      <c r="F1184" s="429"/>
      <c r="G1184" s="429"/>
      <c r="H1184" s="429"/>
      <c r="I1184" s="429"/>
      <c r="J1184" s="429"/>
      <c r="K1184" s="429"/>
      <c r="L1184" s="6" t="s">
        <v>43</v>
      </c>
    </row>
    <row r="1185" spans="1:12" ht="26.1" customHeight="1" x14ac:dyDescent="0.25">
      <c r="A1185" s="430" t="str">
        <f>IF(ISERROR(VLOOKUP('Child Tracking Record Sheets'!#REF!,'Child Tracking Record Sheets'!#REF!,2,0)),"",VLOOKUP('Child Tracking Record Sheets'!#REF!,'Child Tracking Record Sheets'!#REF!,2,0))</f>
        <v/>
      </c>
      <c r="B1185" s="430"/>
      <c r="C1185" s="431" t="str">
        <f>IF(ISERROR(VLOOKUP('Child Tracking Record Sheets'!#REF!,'Class Record S5'!#REF!,2,0)),"",VLOOKUP('Child Tracking Record Sheets'!#REF!,'Class Record S5'!#REF!,2,0))</f>
        <v/>
      </c>
      <c r="D1185" s="431"/>
      <c r="E1185" s="431"/>
      <c r="F1185" s="431"/>
      <c r="G1185" s="431"/>
      <c r="H1185" s="431"/>
      <c r="I1185" s="431"/>
      <c r="J1185" s="431"/>
      <c r="K1185" s="431"/>
      <c r="L1185" s="7"/>
    </row>
    <row r="1186" spans="1:12" ht="26.1" customHeight="1" x14ac:dyDescent="0.25">
      <c r="A1186" s="434" t="str">
        <f>IF(ISERROR(VLOOKUP('Child Tracking Record Sheets'!#REF!,'Child Tracking Record Sheets'!#REF!,2,0)),"",VLOOKUP('Child Tracking Record Sheets'!#REF!,'Child Tracking Record Sheets'!#REF!,2,0))</f>
        <v/>
      </c>
      <c r="B1186" s="434"/>
      <c r="C1186" s="435" t="str">
        <f>IF(ISERROR(VLOOKUP('Child Tracking Record Sheets'!#REF!,'Class Record S5'!#REF!,2,0)),"",VLOOKUP('Child Tracking Record Sheets'!#REF!,'Class Record S5'!#REF!,2,0))</f>
        <v/>
      </c>
      <c r="D1186" s="435"/>
      <c r="E1186" s="435"/>
      <c r="F1186" s="435"/>
      <c r="G1186" s="435"/>
      <c r="H1186" s="435"/>
      <c r="I1186" s="435"/>
      <c r="J1186" s="435"/>
      <c r="K1186" s="435"/>
      <c r="L1186" s="8"/>
    </row>
    <row r="1187" spans="1:12" ht="26.1" customHeight="1" x14ac:dyDescent="0.25">
      <c r="A1187" s="434" t="str">
        <f>IF(ISERROR(VLOOKUP('Child Tracking Record Sheets'!#REF!,'Child Tracking Record Sheets'!#REF!,2,0)),"",VLOOKUP('Child Tracking Record Sheets'!#REF!,'Child Tracking Record Sheets'!#REF!,2,0))</f>
        <v/>
      </c>
      <c r="B1187" s="434"/>
      <c r="C1187" s="435" t="str">
        <f>IF(ISERROR(VLOOKUP('Child Tracking Record Sheets'!#REF!,'Class Record S5'!#REF!,2,0)),"",VLOOKUP('Child Tracking Record Sheets'!#REF!,'Class Record S5'!#REF!,2,0))</f>
        <v/>
      </c>
      <c r="D1187" s="435"/>
      <c r="E1187" s="435"/>
      <c r="F1187" s="435"/>
      <c r="G1187" s="435"/>
      <c r="H1187" s="435"/>
      <c r="I1187" s="435"/>
      <c r="J1187" s="435"/>
      <c r="K1187" s="435"/>
      <c r="L1187" s="8"/>
    </row>
    <row r="1188" spans="1:12" ht="26.1" customHeight="1" x14ac:dyDescent="0.25">
      <c r="A1188" s="436" t="str">
        <f>IF(ISERROR(VLOOKUP('Child Tracking Record Sheets'!#REF!,'Child Tracking Record Sheets'!#REF!,2,0)),"",VLOOKUP('Child Tracking Record Sheets'!#REF!,'Child Tracking Record Sheets'!#REF!,2,0))</f>
        <v/>
      </c>
      <c r="B1188" s="436"/>
      <c r="C1188" s="437" t="str">
        <f>IF(ISERROR(VLOOKUP('Child Tracking Record Sheets'!#REF!,'Class Record S5'!#REF!,2,0)),"",VLOOKUP('Child Tracking Record Sheets'!#REF!,'Class Record S5'!#REF!,2,0))</f>
        <v/>
      </c>
      <c r="D1188" s="437"/>
      <c r="E1188" s="437"/>
      <c r="F1188" s="437"/>
      <c r="G1188" s="437"/>
      <c r="H1188" s="437"/>
      <c r="I1188" s="437"/>
      <c r="J1188" s="437"/>
      <c r="K1188" s="437"/>
      <c r="L1188" s="9"/>
    </row>
    <row r="1189" spans="1:12" ht="11.1" customHeight="1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</row>
    <row r="1190" spans="1:12" ht="20.100000000000001" customHeight="1" x14ac:dyDescent="0.25">
      <c r="A1190" s="429" t="s">
        <v>47</v>
      </c>
      <c r="B1190" s="429"/>
      <c r="C1190" s="429"/>
      <c r="D1190" s="429"/>
      <c r="E1190" s="429"/>
      <c r="F1190" s="429"/>
      <c r="G1190" s="429"/>
      <c r="H1190" s="429"/>
      <c r="I1190" s="429"/>
      <c r="J1190" s="429"/>
      <c r="K1190" s="429"/>
      <c r="L1190" s="6" t="s">
        <v>43</v>
      </c>
    </row>
    <row r="1191" spans="1:12" ht="26.1" customHeight="1" x14ac:dyDescent="0.25">
      <c r="A1191" s="430" t="str">
        <f>IF(ISERROR(VLOOKUP('Child Tracking Record Sheets'!#REF!,'Child Tracking Record Sheets'!#REF!,2,0)),"",VLOOKUP('Child Tracking Record Sheets'!#REF!,'Child Tracking Record Sheets'!#REF!,2,0))</f>
        <v/>
      </c>
      <c r="B1191" s="430"/>
      <c r="C1191" s="431" t="str">
        <f>IF(ISERROR(VLOOKUP('Child Tracking Record Sheets'!#REF!,'Class Record S5'!#REF!,2,0)),"",VLOOKUP('Child Tracking Record Sheets'!#REF!,'Class Record S5'!#REF!,2,0))</f>
        <v/>
      </c>
      <c r="D1191" s="431"/>
      <c r="E1191" s="431"/>
      <c r="F1191" s="431"/>
      <c r="G1191" s="431"/>
      <c r="H1191" s="431"/>
      <c r="I1191" s="431"/>
      <c r="J1191" s="431"/>
      <c r="K1191" s="431"/>
      <c r="L1191" s="7"/>
    </row>
    <row r="1192" spans="1:12" ht="26.1" customHeight="1" x14ac:dyDescent="0.25">
      <c r="A1192" s="434" t="str">
        <f>IF(ISERROR(VLOOKUP('Child Tracking Record Sheets'!#REF!,'Child Tracking Record Sheets'!#REF!,2,0)),"",VLOOKUP('Child Tracking Record Sheets'!#REF!,'Child Tracking Record Sheets'!#REF!,2,0))</f>
        <v/>
      </c>
      <c r="B1192" s="434"/>
      <c r="C1192" s="435" t="str">
        <f>IF(ISERROR(VLOOKUP('Child Tracking Record Sheets'!#REF!,'Class Record S5'!#REF!,2,0)),"",VLOOKUP('Child Tracking Record Sheets'!#REF!,'Class Record S5'!#REF!,2,0))</f>
        <v/>
      </c>
      <c r="D1192" s="435"/>
      <c r="E1192" s="435"/>
      <c r="F1192" s="435"/>
      <c r="G1192" s="435"/>
      <c r="H1192" s="435"/>
      <c r="I1192" s="435"/>
      <c r="J1192" s="435"/>
      <c r="K1192" s="435"/>
      <c r="L1192" s="8"/>
    </row>
    <row r="1193" spans="1:12" ht="26.1" customHeight="1" x14ac:dyDescent="0.25">
      <c r="A1193" s="434" t="str">
        <f>IF(ISERROR(VLOOKUP('Child Tracking Record Sheets'!#REF!,'Child Tracking Record Sheets'!#REF!,2,0)),"",VLOOKUP('Child Tracking Record Sheets'!#REF!,'Child Tracking Record Sheets'!#REF!,2,0))</f>
        <v/>
      </c>
      <c r="B1193" s="434"/>
      <c r="C1193" s="435" t="str">
        <f>IF(ISERROR(VLOOKUP('Child Tracking Record Sheets'!#REF!,'Class Record S5'!#REF!,2,0)),"",VLOOKUP('Child Tracking Record Sheets'!#REF!,'Class Record S5'!#REF!,2,0))</f>
        <v/>
      </c>
      <c r="D1193" s="435"/>
      <c r="E1193" s="435"/>
      <c r="F1193" s="435"/>
      <c r="G1193" s="435"/>
      <c r="H1193" s="435"/>
      <c r="I1193" s="435"/>
      <c r="J1193" s="435"/>
      <c r="K1193" s="435"/>
      <c r="L1193" s="8"/>
    </row>
    <row r="1194" spans="1:12" ht="26.1" customHeight="1" x14ac:dyDescent="0.25">
      <c r="A1194" s="434" t="str">
        <f>IF(ISERROR(VLOOKUP('Child Tracking Record Sheets'!#REF!,'Child Tracking Record Sheets'!#REF!,2,0)),"",VLOOKUP('Child Tracking Record Sheets'!#REF!,'Child Tracking Record Sheets'!#REF!,2,0))</f>
        <v/>
      </c>
      <c r="B1194" s="434"/>
      <c r="C1194" s="435" t="str">
        <f>IF(ISERROR(VLOOKUP('Child Tracking Record Sheets'!#REF!,'Class Record S5'!#REF!,2,0)),"",VLOOKUP('Child Tracking Record Sheets'!#REF!,'Class Record S5'!#REF!,2,0))</f>
        <v/>
      </c>
      <c r="D1194" s="435"/>
      <c r="E1194" s="435"/>
      <c r="F1194" s="435"/>
      <c r="G1194" s="435"/>
      <c r="H1194" s="435"/>
      <c r="I1194" s="435"/>
      <c r="J1194" s="435"/>
      <c r="K1194" s="435"/>
      <c r="L1194" s="8"/>
    </row>
    <row r="1195" spans="1:12" ht="26.1" customHeight="1" x14ac:dyDescent="0.25">
      <c r="A1195" s="436" t="str">
        <f>IF(ISERROR(VLOOKUP('Child Tracking Record Sheets'!#REF!,'Child Tracking Record Sheets'!#REF!,2,0)),"",VLOOKUP('Child Tracking Record Sheets'!#REF!,'Child Tracking Record Sheets'!#REF!,2,0))</f>
        <v/>
      </c>
      <c r="B1195" s="436"/>
      <c r="C1195" s="437" t="str">
        <f>IF(ISERROR(VLOOKUP('Child Tracking Record Sheets'!#REF!,'Class Record S5'!#REF!,2,0)),"",VLOOKUP('Child Tracking Record Sheets'!#REF!,'Class Record S5'!#REF!,2,0))</f>
        <v/>
      </c>
      <c r="D1195" s="437"/>
      <c r="E1195" s="437"/>
      <c r="F1195" s="437"/>
      <c r="G1195" s="437"/>
      <c r="H1195" s="437"/>
      <c r="I1195" s="437"/>
      <c r="J1195" s="437"/>
      <c r="K1195" s="437"/>
      <c r="L1195" s="9"/>
    </row>
    <row r="1196" spans="1:12" ht="11.1" customHeight="1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</row>
    <row r="1197" spans="1:12" ht="20.100000000000001" customHeight="1" x14ac:dyDescent="0.25">
      <c r="A1197" s="429" t="s">
        <v>48</v>
      </c>
      <c r="B1197" s="429"/>
      <c r="C1197" s="429"/>
      <c r="D1197" s="429"/>
      <c r="E1197" s="429"/>
      <c r="F1197" s="429"/>
      <c r="G1197" s="429"/>
      <c r="H1197" s="429"/>
      <c r="I1197" s="429"/>
      <c r="J1197" s="429"/>
      <c r="K1197" s="429"/>
      <c r="L1197" s="6" t="s">
        <v>43</v>
      </c>
    </row>
    <row r="1198" spans="1:12" ht="26.1" customHeight="1" x14ac:dyDescent="0.25">
      <c r="A1198" s="430" t="str">
        <f>IF(ISERROR(VLOOKUP('Child Tracking Record Sheets'!#REF!,'Child Tracking Record Sheets'!#REF!,2,0)),"",VLOOKUP('Child Tracking Record Sheets'!#REF!,'Child Tracking Record Sheets'!#REF!,2,0))</f>
        <v/>
      </c>
      <c r="B1198" s="430"/>
      <c r="C1198" s="431" t="str">
        <f>IF(ISERROR(VLOOKUP('Child Tracking Record Sheets'!#REF!,'Class Record S5'!#REF!,2,0)),"",VLOOKUP('Child Tracking Record Sheets'!#REF!,'Class Record S5'!#REF!,2,0))</f>
        <v/>
      </c>
      <c r="D1198" s="431"/>
      <c r="E1198" s="431"/>
      <c r="F1198" s="431"/>
      <c r="G1198" s="431"/>
      <c r="H1198" s="431"/>
      <c r="I1198" s="431"/>
      <c r="J1198" s="431"/>
      <c r="K1198" s="431"/>
      <c r="L1198" s="7"/>
    </row>
    <row r="1199" spans="1:12" ht="26.1" customHeight="1" x14ac:dyDescent="0.25">
      <c r="A1199" s="434" t="str">
        <f>IF(ISERROR(VLOOKUP('Child Tracking Record Sheets'!#REF!,'Child Tracking Record Sheets'!#REF!,2,0)),"",VLOOKUP('Child Tracking Record Sheets'!#REF!,'Child Tracking Record Sheets'!#REF!,2,0))</f>
        <v/>
      </c>
      <c r="B1199" s="434"/>
      <c r="C1199" s="435" t="str">
        <f>IF(ISERROR(VLOOKUP('Child Tracking Record Sheets'!#REF!,'Class Record S5'!#REF!,2,0)),"",VLOOKUP('Child Tracking Record Sheets'!#REF!,'Class Record S5'!#REF!,2,0))</f>
        <v/>
      </c>
      <c r="D1199" s="435"/>
      <c r="E1199" s="435"/>
      <c r="F1199" s="435"/>
      <c r="G1199" s="435"/>
      <c r="H1199" s="435"/>
      <c r="I1199" s="435"/>
      <c r="J1199" s="435"/>
      <c r="K1199" s="435"/>
      <c r="L1199" s="8"/>
    </row>
    <row r="1200" spans="1:12" ht="26.1" customHeight="1" x14ac:dyDescent="0.25">
      <c r="A1200" s="434" t="str">
        <f>IF(ISERROR(VLOOKUP('Child Tracking Record Sheets'!#REF!,'Child Tracking Record Sheets'!#REF!,2,0)),"",VLOOKUP('Child Tracking Record Sheets'!#REF!,'Child Tracking Record Sheets'!#REF!,2,0))</f>
        <v/>
      </c>
      <c r="B1200" s="434"/>
      <c r="C1200" s="435" t="str">
        <f>IF(ISERROR(VLOOKUP('Child Tracking Record Sheets'!#REF!,'Class Record S5'!#REF!,2,0)),"",VLOOKUP('Child Tracking Record Sheets'!#REF!,'Class Record S5'!#REF!,2,0))</f>
        <v/>
      </c>
      <c r="D1200" s="435"/>
      <c r="E1200" s="435"/>
      <c r="F1200" s="435"/>
      <c r="G1200" s="435"/>
      <c r="H1200" s="435"/>
      <c r="I1200" s="435"/>
      <c r="J1200" s="435"/>
      <c r="K1200" s="435"/>
      <c r="L1200" s="8"/>
    </row>
    <row r="1201" spans="1:12" ht="26.1" customHeight="1" x14ac:dyDescent="0.25">
      <c r="A1201" s="434" t="str">
        <f>IF(ISERROR(VLOOKUP('Child Tracking Record Sheets'!#REF!,'Child Tracking Record Sheets'!#REF!,2,0)),"",VLOOKUP('Child Tracking Record Sheets'!#REF!,'Child Tracking Record Sheets'!#REF!,2,0))</f>
        <v/>
      </c>
      <c r="B1201" s="434"/>
      <c r="C1201" s="435" t="str">
        <f>IF(ISERROR(VLOOKUP('Child Tracking Record Sheets'!#REF!,'Class Record S5'!#REF!,2,0)),"",VLOOKUP('Child Tracking Record Sheets'!#REF!,'Class Record S5'!#REF!,2,0))</f>
        <v/>
      </c>
      <c r="D1201" s="435"/>
      <c r="E1201" s="435"/>
      <c r="F1201" s="435"/>
      <c r="G1201" s="435"/>
      <c r="H1201" s="435"/>
      <c r="I1201" s="435"/>
      <c r="J1201" s="435"/>
      <c r="K1201" s="435"/>
      <c r="L1201" s="8"/>
    </row>
    <row r="1202" spans="1:12" ht="26.1" customHeight="1" x14ac:dyDescent="0.25">
      <c r="A1202" s="436" t="str">
        <f>IF(ISERROR(VLOOKUP('Child Tracking Record Sheets'!#REF!,'Child Tracking Record Sheets'!#REF!,2,0)),"",VLOOKUP('Child Tracking Record Sheets'!#REF!,'Child Tracking Record Sheets'!#REF!,2,0))</f>
        <v/>
      </c>
      <c r="B1202" s="436"/>
      <c r="C1202" s="437" t="str">
        <f>IF(ISERROR(VLOOKUP('Child Tracking Record Sheets'!#REF!,'Class Record S5'!#REF!,2,0)),"",VLOOKUP('Child Tracking Record Sheets'!#REF!,'Class Record S5'!#REF!,2,0))</f>
        <v/>
      </c>
      <c r="D1202" s="437"/>
      <c r="E1202" s="437"/>
      <c r="F1202" s="437"/>
      <c r="G1202" s="437"/>
      <c r="H1202" s="437"/>
      <c r="I1202" s="437"/>
      <c r="J1202" s="437"/>
      <c r="K1202" s="437"/>
      <c r="L1202" s="9"/>
    </row>
    <row r="1203" spans="1:12" ht="11.1" customHeight="1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</row>
    <row r="1204" spans="1:12" ht="20.100000000000001" customHeight="1" x14ac:dyDescent="0.25">
      <c r="A1204" s="429" t="s">
        <v>49</v>
      </c>
      <c r="B1204" s="429"/>
      <c r="C1204" s="429"/>
      <c r="D1204" s="429"/>
      <c r="E1204" s="429"/>
      <c r="F1204" s="429"/>
      <c r="G1204" s="429"/>
      <c r="H1204" s="429"/>
      <c r="I1204" s="429"/>
      <c r="J1204" s="429"/>
      <c r="K1204" s="429"/>
      <c r="L1204" s="6" t="s">
        <v>43</v>
      </c>
    </row>
    <row r="1205" spans="1:12" ht="26.1" customHeight="1" x14ac:dyDescent="0.25">
      <c r="A1205" s="430" t="str">
        <f>IF(ISERROR(VLOOKUP('Child Tracking Record Sheets'!#REF!,'Child Tracking Record Sheets'!#REF!,2,0)),"",VLOOKUP('Child Tracking Record Sheets'!#REF!,'Child Tracking Record Sheets'!#REF!,2,0))</f>
        <v/>
      </c>
      <c r="B1205" s="430"/>
      <c r="C1205" s="431" t="str">
        <f>IF(ISERROR(VLOOKUP('Child Tracking Record Sheets'!#REF!,'Class Record S5'!#REF!,2,0)),"",VLOOKUP('Child Tracking Record Sheets'!#REF!,'Class Record S5'!#REF!,2,0))</f>
        <v/>
      </c>
      <c r="D1205" s="431"/>
      <c r="E1205" s="431"/>
      <c r="F1205" s="431"/>
      <c r="G1205" s="431"/>
      <c r="H1205" s="431"/>
      <c r="I1205" s="431"/>
      <c r="J1205" s="431"/>
      <c r="K1205" s="431"/>
      <c r="L1205" s="7"/>
    </row>
    <row r="1206" spans="1:12" ht="26.1" customHeight="1" x14ac:dyDescent="0.25">
      <c r="A1206" s="434" t="str">
        <f>IF(ISERROR(VLOOKUP('Child Tracking Record Sheets'!#REF!,'Child Tracking Record Sheets'!#REF!,2,0)),"",VLOOKUP('Child Tracking Record Sheets'!#REF!,'Child Tracking Record Sheets'!#REF!,2,0))</f>
        <v/>
      </c>
      <c r="B1206" s="434"/>
      <c r="C1206" s="435" t="str">
        <f>IF(ISERROR(VLOOKUP('Child Tracking Record Sheets'!#REF!,'Class Record S5'!#REF!,2,0)),"",VLOOKUP('Child Tracking Record Sheets'!#REF!,'Class Record S5'!#REF!,2,0))</f>
        <v/>
      </c>
      <c r="D1206" s="435"/>
      <c r="E1206" s="435"/>
      <c r="F1206" s="435"/>
      <c r="G1206" s="435"/>
      <c r="H1206" s="435"/>
      <c r="I1206" s="435"/>
      <c r="J1206" s="435"/>
      <c r="K1206" s="435"/>
      <c r="L1206" s="8"/>
    </row>
    <row r="1207" spans="1:12" ht="26.1" customHeight="1" x14ac:dyDescent="0.25">
      <c r="A1207" s="434" t="str">
        <f>IF(ISERROR(VLOOKUP('Child Tracking Record Sheets'!#REF!,'Child Tracking Record Sheets'!#REF!,2,0)),"",VLOOKUP('Child Tracking Record Sheets'!#REF!,'Child Tracking Record Sheets'!#REF!,2,0))</f>
        <v/>
      </c>
      <c r="B1207" s="434"/>
      <c r="C1207" s="435" t="str">
        <f>IF(ISERROR(VLOOKUP('Child Tracking Record Sheets'!#REF!,'Class Record S5'!#REF!,2,0)),"",VLOOKUP('Child Tracking Record Sheets'!#REF!,'Class Record S5'!#REF!,2,0))</f>
        <v/>
      </c>
      <c r="D1207" s="435"/>
      <c r="E1207" s="435"/>
      <c r="F1207" s="435"/>
      <c r="G1207" s="435"/>
      <c r="H1207" s="435"/>
      <c r="I1207" s="435"/>
      <c r="J1207" s="435"/>
      <c r="K1207" s="435"/>
      <c r="L1207" s="8"/>
    </row>
    <row r="1208" spans="1:12" ht="26.1" customHeight="1" x14ac:dyDescent="0.25">
      <c r="A1208" s="436" t="str">
        <f>IF(ISERROR(VLOOKUP('Child Tracking Record Sheets'!#REF!,'Child Tracking Record Sheets'!#REF!,2,0)),"",VLOOKUP('Child Tracking Record Sheets'!#REF!,'Child Tracking Record Sheets'!#REF!,2,0))</f>
        <v/>
      </c>
      <c r="B1208" s="436"/>
      <c r="C1208" s="437" t="str">
        <f>IF(ISERROR(VLOOKUP('Child Tracking Record Sheets'!#REF!,'Class Record S5'!#REF!,2,0)),"",VLOOKUP('Child Tracking Record Sheets'!#REF!,'Class Record S5'!#REF!,2,0))</f>
        <v/>
      </c>
      <c r="D1208" s="437"/>
      <c r="E1208" s="437"/>
      <c r="F1208" s="437"/>
      <c r="G1208" s="437"/>
      <c r="H1208" s="437"/>
      <c r="I1208" s="437"/>
      <c r="J1208" s="437"/>
      <c r="K1208" s="437"/>
      <c r="L1208" s="9"/>
    </row>
    <row r="1209" spans="1:12" ht="11.1" customHeight="1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</row>
    <row r="1210" spans="1:12" ht="20.100000000000001" customHeight="1" x14ac:dyDescent="0.25">
      <c r="A1210" s="438" t="s">
        <v>44</v>
      </c>
      <c r="B1210" s="438"/>
      <c r="C1210" s="438"/>
      <c r="D1210" s="438"/>
      <c r="E1210" s="438"/>
      <c r="F1210" s="438"/>
      <c r="G1210" s="438"/>
      <c r="H1210" s="438"/>
      <c r="I1210" s="438"/>
      <c r="J1210" s="438"/>
      <c r="K1210" s="439" t="s">
        <v>45</v>
      </c>
      <c r="L1210" s="439"/>
    </row>
    <row r="1211" spans="1:12" ht="20.100000000000001" customHeight="1" x14ac:dyDescent="0.25">
      <c r="A1211" s="440"/>
      <c r="B1211" s="440"/>
      <c r="C1211" s="440"/>
      <c r="D1211" s="440"/>
      <c r="E1211" s="440"/>
      <c r="F1211" s="440"/>
      <c r="G1211" s="440"/>
      <c r="H1211" s="440"/>
      <c r="I1211" s="440"/>
      <c r="J1211" s="440"/>
      <c r="K1211" s="441" t="e">
        <f>'Class Record S5'!#REF!</f>
        <v>#REF!</v>
      </c>
      <c r="L1211" s="441"/>
    </row>
    <row r="1212" spans="1:12" ht="20.100000000000001" customHeight="1" x14ac:dyDescent="0.25">
      <c r="A1212" s="440"/>
      <c r="B1212" s="440"/>
      <c r="C1212" s="440"/>
      <c r="D1212" s="440"/>
      <c r="E1212" s="440"/>
      <c r="F1212" s="440"/>
      <c r="G1212" s="440"/>
      <c r="H1212" s="440"/>
      <c r="I1212" s="440"/>
      <c r="J1212" s="440"/>
      <c r="K1212" s="441"/>
      <c r="L1212" s="441"/>
    </row>
    <row r="1213" spans="1:12" ht="20.100000000000001" customHeight="1" x14ac:dyDescent="0.25">
      <c r="A1213" s="440"/>
      <c r="B1213" s="440"/>
      <c r="C1213" s="440"/>
      <c r="D1213" s="440"/>
      <c r="E1213" s="440"/>
      <c r="F1213" s="440"/>
      <c r="G1213" s="440"/>
      <c r="H1213" s="440"/>
      <c r="I1213" s="440"/>
      <c r="J1213" s="440"/>
      <c r="K1213" s="441"/>
      <c r="L1213" s="441"/>
    </row>
    <row r="1214" spans="1:12" ht="20.100000000000001" customHeight="1" x14ac:dyDescent="0.2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</row>
    <row r="1215" spans="1:12" ht="20.100000000000001" customHeight="1" x14ac:dyDescent="0.2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</row>
    <row r="1216" spans="1:12" ht="24.6" customHeight="1" x14ac:dyDescent="0.25">
      <c r="A1216" s="423" t="e">
        <f>'Child Tracking Record Sheets'!$B$1:$F$1</f>
        <v>#VALUE!</v>
      </c>
      <c r="B1216" s="423"/>
      <c r="C1216" s="423"/>
      <c r="D1216" s="423"/>
      <c r="E1216" s="423"/>
      <c r="F1216" s="423"/>
      <c r="G1216" s="423"/>
      <c r="H1216" s="423"/>
      <c r="I1216" s="423"/>
      <c r="J1216" s="423"/>
      <c r="K1216" s="423"/>
      <c r="L1216" s="423"/>
    </row>
    <row r="1217" spans="1:12" ht="11.1" customHeight="1" x14ac:dyDescent="0.25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ht="12" customHeight="1" x14ac:dyDescent="0.25">
      <c r="A1218" s="424" t="s">
        <v>17</v>
      </c>
      <c r="B1218" s="424"/>
      <c r="C1218" s="425">
        <f>'Class Record S5'!AF$2</f>
        <v>0</v>
      </c>
      <c r="D1218" s="425"/>
      <c r="E1218" s="425"/>
      <c r="F1218" s="425"/>
      <c r="G1218" s="424" t="s">
        <v>18</v>
      </c>
      <c r="H1218" s="426" t="e">
        <f>$H$3</f>
        <v>#REF!</v>
      </c>
      <c r="I1218" s="426"/>
      <c r="J1218" s="427" t="str">
        <f>'Class Record S5'!$C$2</f>
        <v>CLASS</v>
      </c>
      <c r="K1218" s="427"/>
      <c r="L1218" s="427"/>
    </row>
    <row r="1219" spans="1:12" ht="12" customHeight="1" x14ac:dyDescent="0.25">
      <c r="A1219" s="424"/>
      <c r="B1219" s="424"/>
      <c r="C1219" s="425"/>
      <c r="D1219" s="425"/>
      <c r="E1219" s="425"/>
      <c r="F1219" s="425"/>
      <c r="G1219" s="424"/>
      <c r="H1219" s="426"/>
      <c r="I1219" s="426"/>
      <c r="J1219" s="427"/>
      <c r="K1219" s="427"/>
      <c r="L1219" s="427"/>
    </row>
    <row r="1220" spans="1:12" ht="11.1" customHeight="1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</row>
    <row r="1221" spans="1:12" ht="20.100000000000001" customHeight="1" x14ac:dyDescent="0.25">
      <c r="A1221" s="417" t="s">
        <v>19</v>
      </c>
      <c r="B1221" s="417"/>
      <c r="C1221" s="417"/>
      <c r="D1221" s="417"/>
      <c r="E1221" s="418" t="s">
        <v>20</v>
      </c>
      <c r="F1221" s="418"/>
      <c r="G1221" s="418"/>
      <c r="H1221" s="418"/>
      <c r="I1221" s="419" t="s">
        <v>21</v>
      </c>
      <c r="J1221" s="419"/>
      <c r="K1221" s="419"/>
      <c r="L1221" s="419"/>
    </row>
    <row r="1222" spans="1:12" ht="20.100000000000001" customHeight="1" x14ac:dyDescent="0.25">
      <c r="A1222" s="420" t="s">
        <v>22</v>
      </c>
      <c r="B1222" s="420"/>
      <c r="C1222" s="421" t="s">
        <v>23</v>
      </c>
      <c r="D1222" s="421"/>
      <c r="E1222" s="421" t="s">
        <v>24</v>
      </c>
      <c r="F1222" s="421"/>
      <c r="G1222" s="421" t="s">
        <v>25</v>
      </c>
      <c r="H1222" s="421"/>
      <c r="I1222" s="421" t="s">
        <v>26</v>
      </c>
      <c r="J1222" s="421"/>
      <c r="K1222" s="422" t="s">
        <v>27</v>
      </c>
      <c r="L1222" s="422"/>
    </row>
    <row r="1223" spans="1:12" ht="15" customHeight="1" x14ac:dyDescent="0.25">
      <c r="A1223" s="433" t="s">
        <v>28</v>
      </c>
      <c r="B1223" s="433"/>
      <c r="C1223" s="433"/>
      <c r="D1223" s="433"/>
      <c r="E1223" s="433" t="s">
        <v>29</v>
      </c>
      <c r="F1223" s="433"/>
      <c r="G1223" s="433"/>
      <c r="H1223" s="433"/>
      <c r="I1223" s="433" t="s">
        <v>30</v>
      </c>
      <c r="J1223" s="433"/>
      <c r="K1223" s="433"/>
      <c r="L1223" s="433"/>
    </row>
    <row r="1224" spans="1:12" ht="15" customHeight="1" x14ac:dyDescent="0.25">
      <c r="A1224" s="432" t="s">
        <v>31</v>
      </c>
      <c r="B1224" s="432"/>
      <c r="C1224" s="432"/>
      <c r="D1224" s="432"/>
      <c r="E1224" s="432" t="s">
        <v>32</v>
      </c>
      <c r="F1224" s="432"/>
      <c r="G1224" s="432"/>
      <c r="H1224" s="432"/>
      <c r="I1224" s="432" t="s">
        <v>33</v>
      </c>
      <c r="J1224" s="432"/>
      <c r="K1224" s="432"/>
      <c r="L1224" s="432"/>
    </row>
    <row r="1225" spans="1:12" ht="15" customHeight="1" x14ac:dyDescent="0.25">
      <c r="A1225" s="432" t="s">
        <v>34</v>
      </c>
      <c r="B1225" s="432"/>
      <c r="C1225" s="432"/>
      <c r="D1225" s="432"/>
      <c r="E1225" s="432" t="s">
        <v>35</v>
      </c>
      <c r="F1225" s="432"/>
      <c r="G1225" s="432"/>
      <c r="H1225" s="432"/>
      <c r="I1225" s="432" t="s">
        <v>36</v>
      </c>
      <c r="J1225" s="432"/>
      <c r="K1225" s="432"/>
      <c r="L1225" s="432"/>
    </row>
    <row r="1226" spans="1:12" ht="15" customHeight="1" x14ac:dyDescent="0.25">
      <c r="A1226" s="432" t="s">
        <v>37</v>
      </c>
      <c r="B1226" s="432"/>
      <c r="C1226" s="432"/>
      <c r="D1226" s="432"/>
      <c r="E1226" s="432" t="s">
        <v>38</v>
      </c>
      <c r="F1226" s="432"/>
      <c r="G1226" s="432"/>
      <c r="H1226" s="432"/>
      <c r="I1226" s="432" t="s">
        <v>39</v>
      </c>
      <c r="J1226" s="432"/>
      <c r="K1226" s="432"/>
      <c r="L1226" s="432"/>
    </row>
    <row r="1227" spans="1:12" ht="15" customHeight="1" x14ac:dyDescent="0.25">
      <c r="A1227" s="428" t="s">
        <v>40</v>
      </c>
      <c r="B1227" s="428"/>
      <c r="C1227" s="428"/>
      <c r="D1227" s="428"/>
      <c r="E1227" s="428" t="s">
        <v>41</v>
      </c>
      <c r="F1227" s="428"/>
      <c r="G1227" s="428"/>
      <c r="H1227" s="428"/>
      <c r="I1227" s="428" t="s">
        <v>42</v>
      </c>
      <c r="J1227" s="428"/>
      <c r="K1227" s="428"/>
      <c r="L1227" s="428"/>
    </row>
    <row r="1228" spans="1:12" ht="11.1" customHeight="1" x14ac:dyDescent="0.2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</row>
    <row r="1229" spans="1:12" ht="20.100000000000001" customHeight="1" x14ac:dyDescent="0.25">
      <c r="A1229" s="429" t="s">
        <v>46</v>
      </c>
      <c r="B1229" s="429"/>
      <c r="C1229" s="429"/>
      <c r="D1229" s="429"/>
      <c r="E1229" s="429"/>
      <c r="F1229" s="429"/>
      <c r="G1229" s="429"/>
      <c r="H1229" s="429"/>
      <c r="I1229" s="429"/>
      <c r="J1229" s="429"/>
      <c r="K1229" s="429"/>
      <c r="L1229" s="6" t="s">
        <v>43</v>
      </c>
    </row>
    <row r="1230" spans="1:12" ht="26.1" customHeight="1" x14ac:dyDescent="0.25">
      <c r="A1230" s="430" t="str">
        <f>IF(ISERROR(VLOOKUP('Child Tracking Record Sheets'!#REF!,'Child Tracking Record Sheets'!#REF!,2,0)),"",VLOOKUP('Child Tracking Record Sheets'!#REF!,'Child Tracking Record Sheets'!#REF!,2,0))</f>
        <v/>
      </c>
      <c r="B1230" s="430"/>
      <c r="C1230" s="431" t="str">
        <f>IF(ISERROR(VLOOKUP('Child Tracking Record Sheets'!#REF!,'Class Record S5'!#REF!,2,0)),"",VLOOKUP('Child Tracking Record Sheets'!#REF!,'Class Record S5'!#REF!,2,0))</f>
        <v/>
      </c>
      <c r="D1230" s="431"/>
      <c r="E1230" s="431"/>
      <c r="F1230" s="431"/>
      <c r="G1230" s="431"/>
      <c r="H1230" s="431"/>
      <c r="I1230" s="431"/>
      <c r="J1230" s="431"/>
      <c r="K1230" s="431"/>
      <c r="L1230" s="7"/>
    </row>
    <row r="1231" spans="1:12" ht="26.1" customHeight="1" x14ac:dyDescent="0.25">
      <c r="A1231" s="434" t="str">
        <f>IF(ISERROR(VLOOKUP('Child Tracking Record Sheets'!#REF!,'Child Tracking Record Sheets'!#REF!,2,0)),"",VLOOKUP('Child Tracking Record Sheets'!#REF!,'Child Tracking Record Sheets'!#REF!,2,0))</f>
        <v/>
      </c>
      <c r="B1231" s="434"/>
      <c r="C1231" s="435" t="str">
        <f>IF(ISERROR(VLOOKUP('Child Tracking Record Sheets'!#REF!,'Class Record S5'!#REF!,2,0)),"",VLOOKUP('Child Tracking Record Sheets'!#REF!,'Class Record S5'!#REF!,2,0))</f>
        <v/>
      </c>
      <c r="D1231" s="435"/>
      <c r="E1231" s="435"/>
      <c r="F1231" s="435"/>
      <c r="G1231" s="435"/>
      <c r="H1231" s="435"/>
      <c r="I1231" s="435"/>
      <c r="J1231" s="435"/>
      <c r="K1231" s="435"/>
      <c r="L1231" s="8"/>
    </row>
    <row r="1232" spans="1:12" ht="26.1" customHeight="1" x14ac:dyDescent="0.25">
      <c r="A1232" s="434" t="str">
        <f>IF(ISERROR(VLOOKUP('Child Tracking Record Sheets'!#REF!,'Child Tracking Record Sheets'!#REF!,2,0)),"",VLOOKUP('Child Tracking Record Sheets'!#REF!,'Child Tracking Record Sheets'!#REF!,2,0))</f>
        <v/>
      </c>
      <c r="B1232" s="434"/>
      <c r="C1232" s="435" t="str">
        <f>IF(ISERROR(VLOOKUP('Child Tracking Record Sheets'!#REF!,'Class Record S5'!#REF!,2,0)),"",VLOOKUP('Child Tracking Record Sheets'!#REF!,'Class Record S5'!#REF!,2,0))</f>
        <v/>
      </c>
      <c r="D1232" s="435"/>
      <c r="E1232" s="435"/>
      <c r="F1232" s="435"/>
      <c r="G1232" s="435"/>
      <c r="H1232" s="435"/>
      <c r="I1232" s="435"/>
      <c r="J1232" s="435"/>
      <c r="K1232" s="435"/>
      <c r="L1232" s="8"/>
    </row>
    <row r="1233" spans="1:12" ht="26.1" customHeight="1" x14ac:dyDescent="0.25">
      <c r="A1233" s="436" t="str">
        <f>IF(ISERROR(VLOOKUP('Child Tracking Record Sheets'!#REF!,'Child Tracking Record Sheets'!#REF!,2,0)),"",VLOOKUP('Child Tracking Record Sheets'!#REF!,'Child Tracking Record Sheets'!#REF!,2,0))</f>
        <v/>
      </c>
      <c r="B1233" s="436"/>
      <c r="C1233" s="437" t="str">
        <f>IF(ISERROR(VLOOKUP('Child Tracking Record Sheets'!#REF!,'Class Record S5'!#REF!,2,0)),"",VLOOKUP('Child Tracking Record Sheets'!#REF!,'Class Record S5'!#REF!,2,0))</f>
        <v/>
      </c>
      <c r="D1233" s="437"/>
      <c r="E1233" s="437"/>
      <c r="F1233" s="437"/>
      <c r="G1233" s="437"/>
      <c r="H1233" s="437"/>
      <c r="I1233" s="437"/>
      <c r="J1233" s="437"/>
      <c r="K1233" s="437"/>
      <c r="L1233" s="9"/>
    </row>
    <row r="1234" spans="1:12" ht="11.1" customHeight="1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</row>
    <row r="1235" spans="1:12" ht="20.100000000000001" customHeight="1" x14ac:dyDescent="0.25">
      <c r="A1235" s="429" t="s">
        <v>47</v>
      </c>
      <c r="B1235" s="429"/>
      <c r="C1235" s="429"/>
      <c r="D1235" s="429"/>
      <c r="E1235" s="429"/>
      <c r="F1235" s="429"/>
      <c r="G1235" s="429"/>
      <c r="H1235" s="429"/>
      <c r="I1235" s="429"/>
      <c r="J1235" s="429"/>
      <c r="K1235" s="429"/>
      <c r="L1235" s="6" t="s">
        <v>43</v>
      </c>
    </row>
    <row r="1236" spans="1:12" ht="26.1" customHeight="1" x14ac:dyDescent="0.25">
      <c r="A1236" s="430" t="str">
        <f>IF(ISERROR(VLOOKUP('Child Tracking Record Sheets'!#REF!,'Child Tracking Record Sheets'!#REF!,2,0)),"",VLOOKUP('Child Tracking Record Sheets'!#REF!,'Child Tracking Record Sheets'!#REF!,2,0))</f>
        <v/>
      </c>
      <c r="B1236" s="430"/>
      <c r="C1236" s="431" t="str">
        <f>IF(ISERROR(VLOOKUP('Child Tracking Record Sheets'!#REF!,'Class Record S5'!#REF!,2,0)),"",VLOOKUP('Child Tracking Record Sheets'!#REF!,'Class Record S5'!#REF!,2,0))</f>
        <v/>
      </c>
      <c r="D1236" s="431"/>
      <c r="E1236" s="431"/>
      <c r="F1236" s="431"/>
      <c r="G1236" s="431"/>
      <c r="H1236" s="431"/>
      <c r="I1236" s="431"/>
      <c r="J1236" s="431"/>
      <c r="K1236" s="431"/>
      <c r="L1236" s="7"/>
    </row>
    <row r="1237" spans="1:12" ht="26.1" customHeight="1" x14ac:dyDescent="0.25">
      <c r="A1237" s="434" t="str">
        <f>IF(ISERROR(VLOOKUP('Child Tracking Record Sheets'!#REF!,'Child Tracking Record Sheets'!#REF!,2,0)),"",VLOOKUP('Child Tracking Record Sheets'!#REF!,'Child Tracking Record Sheets'!#REF!,2,0))</f>
        <v/>
      </c>
      <c r="B1237" s="434"/>
      <c r="C1237" s="435" t="str">
        <f>IF(ISERROR(VLOOKUP('Child Tracking Record Sheets'!#REF!,'Class Record S5'!#REF!,2,0)),"",VLOOKUP('Child Tracking Record Sheets'!#REF!,'Class Record S5'!#REF!,2,0))</f>
        <v/>
      </c>
      <c r="D1237" s="435"/>
      <c r="E1237" s="435"/>
      <c r="F1237" s="435"/>
      <c r="G1237" s="435"/>
      <c r="H1237" s="435"/>
      <c r="I1237" s="435"/>
      <c r="J1237" s="435"/>
      <c r="K1237" s="435"/>
      <c r="L1237" s="8"/>
    </row>
    <row r="1238" spans="1:12" ht="26.1" customHeight="1" x14ac:dyDescent="0.25">
      <c r="A1238" s="434" t="str">
        <f>IF(ISERROR(VLOOKUP('Child Tracking Record Sheets'!#REF!,'Child Tracking Record Sheets'!#REF!,2,0)),"",VLOOKUP('Child Tracking Record Sheets'!#REF!,'Child Tracking Record Sheets'!#REF!,2,0))</f>
        <v/>
      </c>
      <c r="B1238" s="434"/>
      <c r="C1238" s="435" t="str">
        <f>IF(ISERROR(VLOOKUP('Child Tracking Record Sheets'!#REF!,'Class Record S5'!#REF!,2,0)),"",VLOOKUP('Child Tracking Record Sheets'!#REF!,'Class Record S5'!#REF!,2,0))</f>
        <v/>
      </c>
      <c r="D1238" s="435"/>
      <c r="E1238" s="435"/>
      <c r="F1238" s="435"/>
      <c r="G1238" s="435"/>
      <c r="H1238" s="435"/>
      <c r="I1238" s="435"/>
      <c r="J1238" s="435"/>
      <c r="K1238" s="435"/>
      <c r="L1238" s="8"/>
    </row>
    <row r="1239" spans="1:12" ht="26.1" customHeight="1" x14ac:dyDescent="0.25">
      <c r="A1239" s="434" t="str">
        <f>IF(ISERROR(VLOOKUP('Child Tracking Record Sheets'!#REF!,'Child Tracking Record Sheets'!#REF!,2,0)),"",VLOOKUP('Child Tracking Record Sheets'!#REF!,'Child Tracking Record Sheets'!#REF!,2,0))</f>
        <v/>
      </c>
      <c r="B1239" s="434"/>
      <c r="C1239" s="435" t="str">
        <f>IF(ISERROR(VLOOKUP('Child Tracking Record Sheets'!#REF!,'Class Record S5'!#REF!,2,0)),"",VLOOKUP('Child Tracking Record Sheets'!#REF!,'Class Record S5'!#REF!,2,0))</f>
        <v/>
      </c>
      <c r="D1239" s="435"/>
      <c r="E1239" s="435"/>
      <c r="F1239" s="435"/>
      <c r="G1239" s="435"/>
      <c r="H1239" s="435"/>
      <c r="I1239" s="435"/>
      <c r="J1239" s="435"/>
      <c r="K1239" s="435"/>
      <c r="L1239" s="8"/>
    </row>
    <row r="1240" spans="1:12" ht="26.1" customHeight="1" x14ac:dyDescent="0.25">
      <c r="A1240" s="436" t="str">
        <f>IF(ISERROR(VLOOKUP('Child Tracking Record Sheets'!#REF!,'Child Tracking Record Sheets'!#REF!,2,0)),"",VLOOKUP('Child Tracking Record Sheets'!#REF!,'Child Tracking Record Sheets'!#REF!,2,0))</f>
        <v/>
      </c>
      <c r="B1240" s="436"/>
      <c r="C1240" s="437" t="str">
        <f>IF(ISERROR(VLOOKUP('Child Tracking Record Sheets'!#REF!,'Class Record S5'!#REF!,2,0)),"",VLOOKUP('Child Tracking Record Sheets'!#REF!,'Class Record S5'!#REF!,2,0))</f>
        <v/>
      </c>
      <c r="D1240" s="437"/>
      <c r="E1240" s="437"/>
      <c r="F1240" s="437"/>
      <c r="G1240" s="437"/>
      <c r="H1240" s="437"/>
      <c r="I1240" s="437"/>
      <c r="J1240" s="437"/>
      <c r="K1240" s="437"/>
      <c r="L1240" s="9"/>
    </row>
    <row r="1241" spans="1:12" ht="11.1" customHeight="1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</row>
    <row r="1242" spans="1:12" ht="20.100000000000001" customHeight="1" x14ac:dyDescent="0.25">
      <c r="A1242" s="429" t="s">
        <v>48</v>
      </c>
      <c r="B1242" s="429"/>
      <c r="C1242" s="429"/>
      <c r="D1242" s="429"/>
      <c r="E1242" s="429"/>
      <c r="F1242" s="429"/>
      <c r="G1242" s="429"/>
      <c r="H1242" s="429"/>
      <c r="I1242" s="429"/>
      <c r="J1242" s="429"/>
      <c r="K1242" s="429"/>
      <c r="L1242" s="6" t="s">
        <v>43</v>
      </c>
    </row>
    <row r="1243" spans="1:12" ht="26.1" customHeight="1" x14ac:dyDescent="0.25">
      <c r="A1243" s="430" t="str">
        <f>IF(ISERROR(VLOOKUP('Child Tracking Record Sheets'!#REF!,'Child Tracking Record Sheets'!#REF!,2,0)),"",VLOOKUP('Child Tracking Record Sheets'!#REF!,'Child Tracking Record Sheets'!#REF!,2,0))</f>
        <v/>
      </c>
      <c r="B1243" s="430"/>
      <c r="C1243" s="431" t="str">
        <f>IF(ISERROR(VLOOKUP('Child Tracking Record Sheets'!#REF!,'Class Record S5'!#REF!,2,0)),"",VLOOKUP('Child Tracking Record Sheets'!#REF!,'Class Record S5'!#REF!,2,0))</f>
        <v/>
      </c>
      <c r="D1243" s="431"/>
      <c r="E1243" s="431"/>
      <c r="F1243" s="431"/>
      <c r="G1243" s="431"/>
      <c r="H1243" s="431"/>
      <c r="I1243" s="431"/>
      <c r="J1243" s="431"/>
      <c r="K1243" s="431"/>
      <c r="L1243" s="7"/>
    </row>
    <row r="1244" spans="1:12" ht="26.1" customHeight="1" x14ac:dyDescent="0.25">
      <c r="A1244" s="434" t="str">
        <f>IF(ISERROR(VLOOKUP('Child Tracking Record Sheets'!#REF!,'Child Tracking Record Sheets'!#REF!,2,0)),"",VLOOKUP('Child Tracking Record Sheets'!#REF!,'Child Tracking Record Sheets'!#REF!,2,0))</f>
        <v/>
      </c>
      <c r="B1244" s="434"/>
      <c r="C1244" s="435" t="str">
        <f>IF(ISERROR(VLOOKUP('Child Tracking Record Sheets'!#REF!,'Class Record S5'!#REF!,2,0)),"",VLOOKUP('Child Tracking Record Sheets'!#REF!,'Class Record S5'!#REF!,2,0))</f>
        <v/>
      </c>
      <c r="D1244" s="435"/>
      <c r="E1244" s="435"/>
      <c r="F1244" s="435"/>
      <c r="G1244" s="435"/>
      <c r="H1244" s="435"/>
      <c r="I1244" s="435"/>
      <c r="J1244" s="435"/>
      <c r="K1244" s="435"/>
      <c r="L1244" s="8"/>
    </row>
    <row r="1245" spans="1:12" ht="26.1" customHeight="1" x14ac:dyDescent="0.25">
      <c r="A1245" s="434" t="str">
        <f>IF(ISERROR(VLOOKUP('Child Tracking Record Sheets'!#REF!,'Child Tracking Record Sheets'!#REF!,2,0)),"",VLOOKUP('Child Tracking Record Sheets'!#REF!,'Child Tracking Record Sheets'!#REF!,2,0))</f>
        <v/>
      </c>
      <c r="B1245" s="434"/>
      <c r="C1245" s="435" t="str">
        <f>IF(ISERROR(VLOOKUP('Child Tracking Record Sheets'!#REF!,'Class Record S5'!#REF!,2,0)),"",VLOOKUP('Child Tracking Record Sheets'!#REF!,'Class Record S5'!#REF!,2,0))</f>
        <v/>
      </c>
      <c r="D1245" s="435"/>
      <c r="E1245" s="435"/>
      <c r="F1245" s="435"/>
      <c r="G1245" s="435"/>
      <c r="H1245" s="435"/>
      <c r="I1245" s="435"/>
      <c r="J1245" s="435"/>
      <c r="K1245" s="435"/>
      <c r="L1245" s="8"/>
    </row>
    <row r="1246" spans="1:12" ht="26.1" customHeight="1" x14ac:dyDescent="0.25">
      <c r="A1246" s="434" t="str">
        <f>IF(ISERROR(VLOOKUP('Child Tracking Record Sheets'!#REF!,'Child Tracking Record Sheets'!#REF!,2,0)),"",VLOOKUP('Child Tracking Record Sheets'!#REF!,'Child Tracking Record Sheets'!#REF!,2,0))</f>
        <v/>
      </c>
      <c r="B1246" s="434"/>
      <c r="C1246" s="435" t="str">
        <f>IF(ISERROR(VLOOKUP('Child Tracking Record Sheets'!#REF!,'Class Record S5'!#REF!,2,0)),"",VLOOKUP('Child Tracking Record Sheets'!#REF!,'Class Record S5'!#REF!,2,0))</f>
        <v/>
      </c>
      <c r="D1246" s="435"/>
      <c r="E1246" s="435"/>
      <c r="F1246" s="435"/>
      <c r="G1246" s="435"/>
      <c r="H1246" s="435"/>
      <c r="I1246" s="435"/>
      <c r="J1246" s="435"/>
      <c r="K1246" s="435"/>
      <c r="L1246" s="8"/>
    </row>
    <row r="1247" spans="1:12" ht="26.1" customHeight="1" x14ac:dyDescent="0.25">
      <c r="A1247" s="436" t="str">
        <f>IF(ISERROR(VLOOKUP('Child Tracking Record Sheets'!#REF!,'Child Tracking Record Sheets'!#REF!,2,0)),"",VLOOKUP('Child Tracking Record Sheets'!#REF!,'Child Tracking Record Sheets'!#REF!,2,0))</f>
        <v/>
      </c>
      <c r="B1247" s="436"/>
      <c r="C1247" s="437" t="str">
        <f>IF(ISERROR(VLOOKUP('Child Tracking Record Sheets'!#REF!,'Class Record S5'!#REF!,2,0)),"",VLOOKUP('Child Tracking Record Sheets'!#REF!,'Class Record S5'!#REF!,2,0))</f>
        <v/>
      </c>
      <c r="D1247" s="437"/>
      <c r="E1247" s="437"/>
      <c r="F1247" s="437"/>
      <c r="G1247" s="437"/>
      <c r="H1247" s="437"/>
      <c r="I1247" s="437"/>
      <c r="J1247" s="437"/>
      <c r="K1247" s="437"/>
      <c r="L1247" s="9"/>
    </row>
    <row r="1248" spans="1:12" ht="11.1" customHeight="1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</row>
    <row r="1249" spans="1:12" ht="20.100000000000001" customHeight="1" x14ac:dyDescent="0.25">
      <c r="A1249" s="429" t="s">
        <v>49</v>
      </c>
      <c r="B1249" s="429"/>
      <c r="C1249" s="429"/>
      <c r="D1249" s="429"/>
      <c r="E1249" s="429"/>
      <c r="F1249" s="429"/>
      <c r="G1249" s="429"/>
      <c r="H1249" s="429"/>
      <c r="I1249" s="429"/>
      <c r="J1249" s="429"/>
      <c r="K1249" s="429"/>
      <c r="L1249" s="6" t="s">
        <v>43</v>
      </c>
    </row>
    <row r="1250" spans="1:12" ht="26.1" customHeight="1" x14ac:dyDescent="0.25">
      <c r="A1250" s="430" t="str">
        <f>IF(ISERROR(VLOOKUP('Child Tracking Record Sheets'!#REF!,'Child Tracking Record Sheets'!#REF!,2,0)),"",VLOOKUP('Child Tracking Record Sheets'!#REF!,'Child Tracking Record Sheets'!#REF!,2,0))</f>
        <v/>
      </c>
      <c r="B1250" s="430"/>
      <c r="C1250" s="431" t="str">
        <f>IF(ISERROR(VLOOKUP('Child Tracking Record Sheets'!#REF!,'Class Record S5'!#REF!,2,0)),"",VLOOKUP('Child Tracking Record Sheets'!#REF!,'Class Record S5'!#REF!,2,0))</f>
        <v/>
      </c>
      <c r="D1250" s="431"/>
      <c r="E1250" s="431"/>
      <c r="F1250" s="431"/>
      <c r="G1250" s="431"/>
      <c r="H1250" s="431"/>
      <c r="I1250" s="431"/>
      <c r="J1250" s="431"/>
      <c r="K1250" s="431"/>
      <c r="L1250" s="7"/>
    </row>
    <row r="1251" spans="1:12" ht="26.1" customHeight="1" x14ac:dyDescent="0.25">
      <c r="A1251" s="434" t="str">
        <f>IF(ISERROR(VLOOKUP('Child Tracking Record Sheets'!#REF!,'Child Tracking Record Sheets'!#REF!,2,0)),"",VLOOKUP('Child Tracking Record Sheets'!#REF!,'Child Tracking Record Sheets'!#REF!,2,0))</f>
        <v/>
      </c>
      <c r="B1251" s="434"/>
      <c r="C1251" s="435" t="str">
        <f>IF(ISERROR(VLOOKUP('Child Tracking Record Sheets'!#REF!,'Class Record S5'!#REF!,2,0)),"",VLOOKUP('Child Tracking Record Sheets'!#REF!,'Class Record S5'!#REF!,2,0))</f>
        <v/>
      </c>
      <c r="D1251" s="435"/>
      <c r="E1251" s="435"/>
      <c r="F1251" s="435"/>
      <c r="G1251" s="435"/>
      <c r="H1251" s="435"/>
      <c r="I1251" s="435"/>
      <c r="J1251" s="435"/>
      <c r="K1251" s="435"/>
      <c r="L1251" s="8"/>
    </row>
    <row r="1252" spans="1:12" ht="26.1" customHeight="1" x14ac:dyDescent="0.25">
      <c r="A1252" s="434" t="str">
        <f>IF(ISERROR(VLOOKUP('Child Tracking Record Sheets'!#REF!,'Child Tracking Record Sheets'!#REF!,2,0)),"",VLOOKUP('Child Tracking Record Sheets'!#REF!,'Child Tracking Record Sheets'!#REF!,2,0))</f>
        <v/>
      </c>
      <c r="B1252" s="434"/>
      <c r="C1252" s="435" t="str">
        <f>IF(ISERROR(VLOOKUP('Child Tracking Record Sheets'!#REF!,'Class Record S5'!#REF!,2,0)),"",VLOOKUP('Child Tracking Record Sheets'!#REF!,'Class Record S5'!#REF!,2,0))</f>
        <v/>
      </c>
      <c r="D1252" s="435"/>
      <c r="E1252" s="435"/>
      <c r="F1252" s="435"/>
      <c r="G1252" s="435"/>
      <c r="H1252" s="435"/>
      <c r="I1252" s="435"/>
      <c r="J1252" s="435"/>
      <c r="K1252" s="435"/>
      <c r="L1252" s="8"/>
    </row>
    <row r="1253" spans="1:12" ht="26.1" customHeight="1" x14ac:dyDescent="0.25">
      <c r="A1253" s="436" t="str">
        <f>IF(ISERROR(VLOOKUP('Child Tracking Record Sheets'!#REF!,'Child Tracking Record Sheets'!#REF!,2,0)),"",VLOOKUP('Child Tracking Record Sheets'!#REF!,'Child Tracking Record Sheets'!#REF!,2,0))</f>
        <v/>
      </c>
      <c r="B1253" s="436"/>
      <c r="C1253" s="437" t="str">
        <f>IF(ISERROR(VLOOKUP('Child Tracking Record Sheets'!#REF!,'Class Record S5'!#REF!,2,0)),"",VLOOKUP('Child Tracking Record Sheets'!#REF!,'Class Record S5'!#REF!,2,0))</f>
        <v/>
      </c>
      <c r="D1253" s="437"/>
      <c r="E1253" s="437"/>
      <c r="F1253" s="437"/>
      <c r="G1253" s="437"/>
      <c r="H1253" s="437"/>
      <c r="I1253" s="437"/>
      <c r="J1253" s="437"/>
      <c r="K1253" s="437"/>
      <c r="L1253" s="9"/>
    </row>
    <row r="1254" spans="1:12" ht="11.1" customHeight="1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</row>
    <row r="1255" spans="1:12" ht="20.100000000000001" customHeight="1" x14ac:dyDescent="0.25">
      <c r="A1255" s="438" t="s">
        <v>44</v>
      </c>
      <c r="B1255" s="438"/>
      <c r="C1255" s="438"/>
      <c r="D1255" s="438"/>
      <c r="E1255" s="438"/>
      <c r="F1255" s="438"/>
      <c r="G1255" s="438"/>
      <c r="H1255" s="438"/>
      <c r="I1255" s="438"/>
      <c r="J1255" s="438"/>
      <c r="K1255" s="439" t="s">
        <v>45</v>
      </c>
      <c r="L1255" s="439"/>
    </row>
    <row r="1256" spans="1:12" ht="20.100000000000001" customHeight="1" x14ac:dyDescent="0.25">
      <c r="A1256" s="440"/>
      <c r="B1256" s="440"/>
      <c r="C1256" s="440"/>
      <c r="D1256" s="440"/>
      <c r="E1256" s="440"/>
      <c r="F1256" s="440"/>
      <c r="G1256" s="440"/>
      <c r="H1256" s="440"/>
      <c r="I1256" s="440"/>
      <c r="J1256" s="440"/>
      <c r="K1256" s="441" t="e">
        <f>'Class Record S5'!#REF!</f>
        <v>#REF!</v>
      </c>
      <c r="L1256" s="441"/>
    </row>
    <row r="1257" spans="1:12" ht="20.100000000000001" customHeight="1" x14ac:dyDescent="0.25">
      <c r="A1257" s="440"/>
      <c r="B1257" s="440"/>
      <c r="C1257" s="440"/>
      <c r="D1257" s="440"/>
      <c r="E1257" s="440"/>
      <c r="F1257" s="440"/>
      <c r="G1257" s="440"/>
      <c r="H1257" s="440"/>
      <c r="I1257" s="440"/>
      <c r="J1257" s="440"/>
      <c r="K1257" s="441"/>
      <c r="L1257" s="441"/>
    </row>
    <row r="1258" spans="1:12" ht="20.100000000000001" customHeight="1" x14ac:dyDescent="0.25">
      <c r="A1258" s="440"/>
      <c r="B1258" s="440"/>
      <c r="C1258" s="440"/>
      <c r="D1258" s="440"/>
      <c r="E1258" s="440"/>
      <c r="F1258" s="440"/>
      <c r="G1258" s="440"/>
      <c r="H1258" s="440"/>
      <c r="I1258" s="440"/>
      <c r="J1258" s="440"/>
      <c r="K1258" s="441"/>
      <c r="L1258" s="441"/>
    </row>
    <row r="1259" spans="1:12" ht="20.100000000000001" customHeight="1" x14ac:dyDescent="0.2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</row>
    <row r="1260" spans="1:12" ht="20.100000000000001" customHeight="1" x14ac:dyDescent="0.2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</row>
    <row r="1261" spans="1:12" ht="24.6" customHeight="1" x14ac:dyDescent="0.25">
      <c r="A1261" s="423" t="e">
        <f>'Child Tracking Record Sheets'!$B$1:$F$1</f>
        <v>#VALUE!</v>
      </c>
      <c r="B1261" s="423"/>
      <c r="C1261" s="423"/>
      <c r="D1261" s="423"/>
      <c r="E1261" s="423"/>
      <c r="F1261" s="423"/>
      <c r="G1261" s="423"/>
      <c r="H1261" s="423"/>
      <c r="I1261" s="423"/>
      <c r="J1261" s="423"/>
      <c r="K1261" s="423"/>
      <c r="L1261" s="423"/>
    </row>
    <row r="1262" spans="1:12" ht="11.1" customHeight="1" x14ac:dyDescent="0.25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</row>
    <row r="1263" spans="1:12" ht="12" customHeight="1" x14ac:dyDescent="0.25">
      <c r="A1263" s="424" t="s">
        <v>17</v>
      </c>
      <c r="B1263" s="424"/>
      <c r="C1263" s="425">
        <f>'Class Record S5'!AG$2</f>
        <v>0</v>
      </c>
      <c r="D1263" s="425"/>
      <c r="E1263" s="425"/>
      <c r="F1263" s="425"/>
      <c r="G1263" s="424" t="s">
        <v>18</v>
      </c>
      <c r="H1263" s="426" t="e">
        <f>$H$3</f>
        <v>#REF!</v>
      </c>
      <c r="I1263" s="426"/>
      <c r="J1263" s="427" t="str">
        <f>'Class Record S5'!$C$2</f>
        <v>CLASS</v>
      </c>
      <c r="K1263" s="427"/>
      <c r="L1263" s="427"/>
    </row>
    <row r="1264" spans="1:12" ht="12" customHeight="1" x14ac:dyDescent="0.25">
      <c r="A1264" s="424"/>
      <c r="B1264" s="424"/>
      <c r="C1264" s="425"/>
      <c r="D1264" s="425"/>
      <c r="E1264" s="425"/>
      <c r="F1264" s="425"/>
      <c r="G1264" s="424"/>
      <c r="H1264" s="426"/>
      <c r="I1264" s="426"/>
      <c r="J1264" s="427"/>
      <c r="K1264" s="427"/>
      <c r="L1264" s="427"/>
    </row>
    <row r="1265" spans="1:12" ht="11.1" customHeight="1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</row>
    <row r="1266" spans="1:12" ht="20.100000000000001" customHeight="1" x14ac:dyDescent="0.25">
      <c r="A1266" s="417" t="s">
        <v>19</v>
      </c>
      <c r="B1266" s="417"/>
      <c r="C1266" s="417"/>
      <c r="D1266" s="417"/>
      <c r="E1266" s="418" t="s">
        <v>20</v>
      </c>
      <c r="F1266" s="418"/>
      <c r="G1266" s="418"/>
      <c r="H1266" s="418"/>
      <c r="I1266" s="419" t="s">
        <v>21</v>
      </c>
      <c r="J1266" s="419"/>
      <c r="K1266" s="419"/>
      <c r="L1266" s="419"/>
    </row>
    <row r="1267" spans="1:12" ht="20.100000000000001" customHeight="1" x14ac:dyDescent="0.25">
      <c r="A1267" s="420" t="s">
        <v>22</v>
      </c>
      <c r="B1267" s="420"/>
      <c r="C1267" s="421" t="s">
        <v>23</v>
      </c>
      <c r="D1267" s="421"/>
      <c r="E1267" s="421" t="s">
        <v>24</v>
      </c>
      <c r="F1267" s="421"/>
      <c r="G1267" s="421" t="s">
        <v>25</v>
      </c>
      <c r="H1267" s="421"/>
      <c r="I1267" s="421" t="s">
        <v>26</v>
      </c>
      <c r="J1267" s="421"/>
      <c r="K1267" s="422" t="s">
        <v>27</v>
      </c>
      <c r="L1267" s="422"/>
    </row>
    <row r="1268" spans="1:12" ht="15" customHeight="1" x14ac:dyDescent="0.25">
      <c r="A1268" s="433" t="s">
        <v>28</v>
      </c>
      <c r="B1268" s="433"/>
      <c r="C1268" s="433"/>
      <c r="D1268" s="433"/>
      <c r="E1268" s="433" t="s">
        <v>29</v>
      </c>
      <c r="F1268" s="433"/>
      <c r="G1268" s="433"/>
      <c r="H1268" s="433"/>
      <c r="I1268" s="433" t="s">
        <v>30</v>
      </c>
      <c r="J1268" s="433"/>
      <c r="K1268" s="433"/>
      <c r="L1268" s="433"/>
    </row>
    <row r="1269" spans="1:12" ht="15" customHeight="1" x14ac:dyDescent="0.25">
      <c r="A1269" s="432" t="s">
        <v>31</v>
      </c>
      <c r="B1269" s="432"/>
      <c r="C1269" s="432"/>
      <c r="D1269" s="432"/>
      <c r="E1269" s="432" t="s">
        <v>32</v>
      </c>
      <c r="F1269" s="432"/>
      <c r="G1269" s="432"/>
      <c r="H1269" s="432"/>
      <c r="I1269" s="432" t="s">
        <v>33</v>
      </c>
      <c r="J1269" s="432"/>
      <c r="K1269" s="432"/>
      <c r="L1269" s="432"/>
    </row>
    <row r="1270" spans="1:12" ht="15" customHeight="1" x14ac:dyDescent="0.25">
      <c r="A1270" s="432" t="s">
        <v>34</v>
      </c>
      <c r="B1270" s="432"/>
      <c r="C1270" s="432"/>
      <c r="D1270" s="432"/>
      <c r="E1270" s="432" t="s">
        <v>35</v>
      </c>
      <c r="F1270" s="432"/>
      <c r="G1270" s="432"/>
      <c r="H1270" s="432"/>
      <c r="I1270" s="432" t="s">
        <v>36</v>
      </c>
      <c r="J1270" s="432"/>
      <c r="K1270" s="432"/>
      <c r="L1270" s="432"/>
    </row>
    <row r="1271" spans="1:12" ht="15" customHeight="1" x14ac:dyDescent="0.25">
      <c r="A1271" s="432" t="s">
        <v>37</v>
      </c>
      <c r="B1271" s="432"/>
      <c r="C1271" s="432"/>
      <c r="D1271" s="432"/>
      <c r="E1271" s="432" t="s">
        <v>38</v>
      </c>
      <c r="F1271" s="432"/>
      <c r="G1271" s="432"/>
      <c r="H1271" s="432"/>
      <c r="I1271" s="432" t="s">
        <v>39</v>
      </c>
      <c r="J1271" s="432"/>
      <c r="K1271" s="432"/>
      <c r="L1271" s="432"/>
    </row>
    <row r="1272" spans="1:12" ht="15" customHeight="1" x14ac:dyDescent="0.25">
      <c r="A1272" s="428" t="s">
        <v>40</v>
      </c>
      <c r="B1272" s="428"/>
      <c r="C1272" s="428"/>
      <c r="D1272" s="428"/>
      <c r="E1272" s="428" t="s">
        <v>41</v>
      </c>
      <c r="F1272" s="428"/>
      <c r="G1272" s="428"/>
      <c r="H1272" s="428"/>
      <c r="I1272" s="428" t="s">
        <v>42</v>
      </c>
      <c r="J1272" s="428"/>
      <c r="K1272" s="428"/>
      <c r="L1272" s="428"/>
    </row>
    <row r="1273" spans="1:12" ht="11.1" customHeight="1" x14ac:dyDescent="0.2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</row>
    <row r="1274" spans="1:12" ht="20.100000000000001" customHeight="1" x14ac:dyDescent="0.25">
      <c r="A1274" s="429" t="s">
        <v>46</v>
      </c>
      <c r="B1274" s="429"/>
      <c r="C1274" s="429"/>
      <c r="D1274" s="429"/>
      <c r="E1274" s="429"/>
      <c r="F1274" s="429"/>
      <c r="G1274" s="429"/>
      <c r="H1274" s="429"/>
      <c r="I1274" s="429"/>
      <c r="J1274" s="429"/>
      <c r="K1274" s="429"/>
      <c r="L1274" s="6" t="s">
        <v>43</v>
      </c>
    </row>
    <row r="1275" spans="1:12" ht="26.1" customHeight="1" x14ac:dyDescent="0.25">
      <c r="A1275" s="430" t="str">
        <f>IF(ISERROR(VLOOKUP('Child Tracking Record Sheets'!#REF!,'Child Tracking Record Sheets'!#REF!,2,0)),"",VLOOKUP('Child Tracking Record Sheets'!#REF!,'Child Tracking Record Sheets'!#REF!,2,0))</f>
        <v/>
      </c>
      <c r="B1275" s="430"/>
      <c r="C1275" s="431" t="str">
        <f>IF(ISERROR(VLOOKUP('Child Tracking Record Sheets'!#REF!,'Class Record S5'!#REF!,2,0)),"",VLOOKUP('Child Tracking Record Sheets'!#REF!,'Class Record S5'!#REF!,2,0))</f>
        <v/>
      </c>
      <c r="D1275" s="431"/>
      <c r="E1275" s="431"/>
      <c r="F1275" s="431"/>
      <c r="G1275" s="431"/>
      <c r="H1275" s="431"/>
      <c r="I1275" s="431"/>
      <c r="J1275" s="431"/>
      <c r="K1275" s="431"/>
      <c r="L1275" s="7"/>
    </row>
    <row r="1276" spans="1:12" ht="26.1" customHeight="1" x14ac:dyDescent="0.25">
      <c r="A1276" s="434" t="str">
        <f>IF(ISERROR(VLOOKUP('Child Tracking Record Sheets'!#REF!,'Child Tracking Record Sheets'!#REF!,2,0)),"",VLOOKUP('Child Tracking Record Sheets'!#REF!,'Child Tracking Record Sheets'!#REF!,2,0))</f>
        <v/>
      </c>
      <c r="B1276" s="434"/>
      <c r="C1276" s="435" t="str">
        <f>IF(ISERROR(VLOOKUP('Child Tracking Record Sheets'!#REF!,'Class Record S5'!#REF!,2,0)),"",VLOOKUP('Child Tracking Record Sheets'!#REF!,'Class Record S5'!#REF!,2,0))</f>
        <v/>
      </c>
      <c r="D1276" s="435"/>
      <c r="E1276" s="435"/>
      <c r="F1276" s="435"/>
      <c r="G1276" s="435"/>
      <c r="H1276" s="435"/>
      <c r="I1276" s="435"/>
      <c r="J1276" s="435"/>
      <c r="K1276" s="435"/>
      <c r="L1276" s="8"/>
    </row>
    <row r="1277" spans="1:12" ht="26.1" customHeight="1" x14ac:dyDescent="0.25">
      <c r="A1277" s="434" t="str">
        <f>IF(ISERROR(VLOOKUP('Child Tracking Record Sheets'!#REF!,'Child Tracking Record Sheets'!#REF!,2,0)),"",VLOOKUP('Child Tracking Record Sheets'!#REF!,'Child Tracking Record Sheets'!#REF!,2,0))</f>
        <v/>
      </c>
      <c r="B1277" s="434"/>
      <c r="C1277" s="435" t="str">
        <f>IF(ISERROR(VLOOKUP('Child Tracking Record Sheets'!#REF!,'Class Record S5'!#REF!,2,0)),"",VLOOKUP('Child Tracking Record Sheets'!#REF!,'Class Record S5'!#REF!,2,0))</f>
        <v/>
      </c>
      <c r="D1277" s="435"/>
      <c r="E1277" s="435"/>
      <c r="F1277" s="435"/>
      <c r="G1277" s="435"/>
      <c r="H1277" s="435"/>
      <c r="I1277" s="435"/>
      <c r="J1277" s="435"/>
      <c r="K1277" s="435"/>
      <c r="L1277" s="8"/>
    </row>
    <row r="1278" spans="1:12" ht="26.1" customHeight="1" x14ac:dyDescent="0.25">
      <c r="A1278" s="436" t="str">
        <f>IF(ISERROR(VLOOKUP('Child Tracking Record Sheets'!#REF!,'Child Tracking Record Sheets'!#REF!,2,0)),"",VLOOKUP('Child Tracking Record Sheets'!#REF!,'Child Tracking Record Sheets'!#REF!,2,0))</f>
        <v/>
      </c>
      <c r="B1278" s="436"/>
      <c r="C1278" s="437" t="str">
        <f>IF(ISERROR(VLOOKUP('Child Tracking Record Sheets'!#REF!,'Class Record S5'!#REF!,2,0)),"",VLOOKUP('Child Tracking Record Sheets'!#REF!,'Class Record S5'!#REF!,2,0))</f>
        <v/>
      </c>
      <c r="D1278" s="437"/>
      <c r="E1278" s="437"/>
      <c r="F1278" s="437"/>
      <c r="G1278" s="437"/>
      <c r="H1278" s="437"/>
      <c r="I1278" s="437"/>
      <c r="J1278" s="437"/>
      <c r="K1278" s="437"/>
      <c r="L1278" s="9"/>
    </row>
    <row r="1279" spans="1:12" ht="11.1" customHeight="1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</row>
    <row r="1280" spans="1:12" ht="20.100000000000001" customHeight="1" x14ac:dyDescent="0.25">
      <c r="A1280" s="429" t="s">
        <v>47</v>
      </c>
      <c r="B1280" s="429"/>
      <c r="C1280" s="429"/>
      <c r="D1280" s="429"/>
      <c r="E1280" s="429"/>
      <c r="F1280" s="429"/>
      <c r="G1280" s="429"/>
      <c r="H1280" s="429"/>
      <c r="I1280" s="429"/>
      <c r="J1280" s="429"/>
      <c r="K1280" s="429"/>
      <c r="L1280" s="6" t="s">
        <v>43</v>
      </c>
    </row>
    <row r="1281" spans="1:12" ht="26.1" customHeight="1" x14ac:dyDescent="0.25">
      <c r="A1281" s="430" t="str">
        <f>IF(ISERROR(VLOOKUP('Child Tracking Record Sheets'!#REF!,'Child Tracking Record Sheets'!#REF!,2,0)),"",VLOOKUP('Child Tracking Record Sheets'!#REF!,'Child Tracking Record Sheets'!#REF!,2,0))</f>
        <v/>
      </c>
      <c r="B1281" s="430"/>
      <c r="C1281" s="431" t="str">
        <f>IF(ISERROR(VLOOKUP('Child Tracking Record Sheets'!#REF!,'Class Record S5'!#REF!,2,0)),"",VLOOKUP('Child Tracking Record Sheets'!#REF!,'Class Record S5'!#REF!,2,0))</f>
        <v/>
      </c>
      <c r="D1281" s="431"/>
      <c r="E1281" s="431"/>
      <c r="F1281" s="431"/>
      <c r="G1281" s="431"/>
      <c r="H1281" s="431"/>
      <c r="I1281" s="431"/>
      <c r="J1281" s="431"/>
      <c r="K1281" s="431"/>
      <c r="L1281" s="7"/>
    </row>
    <row r="1282" spans="1:12" ht="26.1" customHeight="1" x14ac:dyDescent="0.25">
      <c r="A1282" s="434" t="str">
        <f>IF(ISERROR(VLOOKUP('Child Tracking Record Sheets'!#REF!,'Child Tracking Record Sheets'!#REF!,2,0)),"",VLOOKUP('Child Tracking Record Sheets'!#REF!,'Child Tracking Record Sheets'!#REF!,2,0))</f>
        <v/>
      </c>
      <c r="B1282" s="434"/>
      <c r="C1282" s="435" t="str">
        <f>IF(ISERROR(VLOOKUP('Child Tracking Record Sheets'!#REF!,'Class Record S5'!#REF!,2,0)),"",VLOOKUP('Child Tracking Record Sheets'!#REF!,'Class Record S5'!#REF!,2,0))</f>
        <v/>
      </c>
      <c r="D1282" s="435"/>
      <c r="E1282" s="435"/>
      <c r="F1282" s="435"/>
      <c r="G1282" s="435"/>
      <c r="H1282" s="435"/>
      <c r="I1282" s="435"/>
      <c r="J1282" s="435"/>
      <c r="K1282" s="435"/>
      <c r="L1282" s="8"/>
    </row>
    <row r="1283" spans="1:12" ht="26.1" customHeight="1" x14ac:dyDescent="0.25">
      <c r="A1283" s="434" t="str">
        <f>IF(ISERROR(VLOOKUP('Child Tracking Record Sheets'!#REF!,'Child Tracking Record Sheets'!#REF!,2,0)),"",VLOOKUP('Child Tracking Record Sheets'!#REF!,'Child Tracking Record Sheets'!#REF!,2,0))</f>
        <v/>
      </c>
      <c r="B1283" s="434"/>
      <c r="C1283" s="435" t="str">
        <f>IF(ISERROR(VLOOKUP('Child Tracking Record Sheets'!#REF!,'Class Record S5'!#REF!,2,0)),"",VLOOKUP('Child Tracking Record Sheets'!#REF!,'Class Record S5'!#REF!,2,0))</f>
        <v/>
      </c>
      <c r="D1283" s="435"/>
      <c r="E1283" s="435"/>
      <c r="F1283" s="435"/>
      <c r="G1283" s="435"/>
      <c r="H1283" s="435"/>
      <c r="I1283" s="435"/>
      <c r="J1283" s="435"/>
      <c r="K1283" s="435"/>
      <c r="L1283" s="8"/>
    </row>
    <row r="1284" spans="1:12" ht="26.1" customHeight="1" x14ac:dyDescent="0.25">
      <c r="A1284" s="434" t="str">
        <f>IF(ISERROR(VLOOKUP('Child Tracking Record Sheets'!#REF!,'Child Tracking Record Sheets'!#REF!,2,0)),"",VLOOKUP('Child Tracking Record Sheets'!#REF!,'Child Tracking Record Sheets'!#REF!,2,0))</f>
        <v/>
      </c>
      <c r="B1284" s="434"/>
      <c r="C1284" s="435" t="str">
        <f>IF(ISERROR(VLOOKUP('Child Tracking Record Sheets'!#REF!,'Class Record S5'!#REF!,2,0)),"",VLOOKUP('Child Tracking Record Sheets'!#REF!,'Class Record S5'!#REF!,2,0))</f>
        <v/>
      </c>
      <c r="D1284" s="435"/>
      <c r="E1284" s="435"/>
      <c r="F1284" s="435"/>
      <c r="G1284" s="435"/>
      <c r="H1284" s="435"/>
      <c r="I1284" s="435"/>
      <c r="J1284" s="435"/>
      <c r="K1284" s="435"/>
      <c r="L1284" s="8"/>
    </row>
    <row r="1285" spans="1:12" ht="26.1" customHeight="1" x14ac:dyDescent="0.25">
      <c r="A1285" s="436" t="str">
        <f>IF(ISERROR(VLOOKUP('Child Tracking Record Sheets'!#REF!,'Child Tracking Record Sheets'!#REF!,2,0)),"",VLOOKUP('Child Tracking Record Sheets'!#REF!,'Child Tracking Record Sheets'!#REF!,2,0))</f>
        <v/>
      </c>
      <c r="B1285" s="436"/>
      <c r="C1285" s="437" t="str">
        <f>IF(ISERROR(VLOOKUP('Child Tracking Record Sheets'!#REF!,'Class Record S5'!#REF!,2,0)),"",VLOOKUP('Child Tracking Record Sheets'!#REF!,'Class Record S5'!#REF!,2,0))</f>
        <v/>
      </c>
      <c r="D1285" s="437"/>
      <c r="E1285" s="437"/>
      <c r="F1285" s="437"/>
      <c r="G1285" s="437"/>
      <c r="H1285" s="437"/>
      <c r="I1285" s="437"/>
      <c r="J1285" s="437"/>
      <c r="K1285" s="437"/>
      <c r="L1285" s="9"/>
    </row>
    <row r="1286" spans="1:12" ht="11.1" customHeight="1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</row>
    <row r="1287" spans="1:12" ht="20.100000000000001" customHeight="1" x14ac:dyDescent="0.25">
      <c r="A1287" s="429" t="s">
        <v>48</v>
      </c>
      <c r="B1287" s="429"/>
      <c r="C1287" s="429"/>
      <c r="D1287" s="429"/>
      <c r="E1287" s="429"/>
      <c r="F1287" s="429"/>
      <c r="G1287" s="429"/>
      <c r="H1287" s="429"/>
      <c r="I1287" s="429"/>
      <c r="J1287" s="429"/>
      <c r="K1287" s="429"/>
      <c r="L1287" s="6" t="s">
        <v>43</v>
      </c>
    </row>
    <row r="1288" spans="1:12" ht="26.1" customHeight="1" x14ac:dyDescent="0.25">
      <c r="A1288" s="430" t="str">
        <f>IF(ISERROR(VLOOKUP('Child Tracking Record Sheets'!#REF!,'Child Tracking Record Sheets'!#REF!,2,0)),"",VLOOKUP('Child Tracking Record Sheets'!#REF!,'Child Tracking Record Sheets'!#REF!,2,0))</f>
        <v/>
      </c>
      <c r="B1288" s="430"/>
      <c r="C1288" s="431" t="str">
        <f>IF(ISERROR(VLOOKUP('Child Tracking Record Sheets'!#REF!,'Class Record S5'!#REF!,2,0)),"",VLOOKUP('Child Tracking Record Sheets'!#REF!,'Class Record S5'!#REF!,2,0))</f>
        <v/>
      </c>
      <c r="D1288" s="431"/>
      <c r="E1288" s="431"/>
      <c r="F1288" s="431"/>
      <c r="G1288" s="431"/>
      <c r="H1288" s="431"/>
      <c r="I1288" s="431"/>
      <c r="J1288" s="431"/>
      <c r="K1288" s="431"/>
      <c r="L1288" s="7"/>
    </row>
    <row r="1289" spans="1:12" ht="26.1" customHeight="1" x14ac:dyDescent="0.25">
      <c r="A1289" s="434" t="str">
        <f>IF(ISERROR(VLOOKUP('Child Tracking Record Sheets'!#REF!,'Child Tracking Record Sheets'!#REF!,2,0)),"",VLOOKUP('Child Tracking Record Sheets'!#REF!,'Child Tracking Record Sheets'!#REF!,2,0))</f>
        <v/>
      </c>
      <c r="B1289" s="434"/>
      <c r="C1289" s="435" t="str">
        <f>IF(ISERROR(VLOOKUP('Child Tracking Record Sheets'!#REF!,'Class Record S5'!#REF!,2,0)),"",VLOOKUP('Child Tracking Record Sheets'!#REF!,'Class Record S5'!#REF!,2,0))</f>
        <v/>
      </c>
      <c r="D1289" s="435"/>
      <c r="E1289" s="435"/>
      <c r="F1289" s="435"/>
      <c r="G1289" s="435"/>
      <c r="H1289" s="435"/>
      <c r="I1289" s="435"/>
      <c r="J1289" s="435"/>
      <c r="K1289" s="435"/>
      <c r="L1289" s="8"/>
    </row>
    <row r="1290" spans="1:12" ht="26.1" customHeight="1" x14ac:dyDescent="0.25">
      <c r="A1290" s="434" t="str">
        <f>IF(ISERROR(VLOOKUP('Child Tracking Record Sheets'!#REF!,'Child Tracking Record Sheets'!#REF!,2,0)),"",VLOOKUP('Child Tracking Record Sheets'!#REF!,'Child Tracking Record Sheets'!#REF!,2,0))</f>
        <v/>
      </c>
      <c r="B1290" s="434"/>
      <c r="C1290" s="435" t="str">
        <f>IF(ISERROR(VLOOKUP('Child Tracking Record Sheets'!#REF!,'Class Record S5'!#REF!,2,0)),"",VLOOKUP('Child Tracking Record Sheets'!#REF!,'Class Record S5'!#REF!,2,0))</f>
        <v/>
      </c>
      <c r="D1290" s="435"/>
      <c r="E1290" s="435"/>
      <c r="F1290" s="435"/>
      <c r="G1290" s="435"/>
      <c r="H1290" s="435"/>
      <c r="I1290" s="435"/>
      <c r="J1290" s="435"/>
      <c r="K1290" s="435"/>
      <c r="L1290" s="8"/>
    </row>
    <row r="1291" spans="1:12" ht="26.1" customHeight="1" x14ac:dyDescent="0.25">
      <c r="A1291" s="434" t="str">
        <f>IF(ISERROR(VLOOKUP('Child Tracking Record Sheets'!#REF!,'Child Tracking Record Sheets'!#REF!,2,0)),"",VLOOKUP('Child Tracking Record Sheets'!#REF!,'Child Tracking Record Sheets'!#REF!,2,0))</f>
        <v/>
      </c>
      <c r="B1291" s="434"/>
      <c r="C1291" s="435" t="str">
        <f>IF(ISERROR(VLOOKUP('Child Tracking Record Sheets'!#REF!,'Class Record S5'!#REF!,2,0)),"",VLOOKUP('Child Tracking Record Sheets'!#REF!,'Class Record S5'!#REF!,2,0))</f>
        <v/>
      </c>
      <c r="D1291" s="435"/>
      <c r="E1291" s="435"/>
      <c r="F1291" s="435"/>
      <c r="G1291" s="435"/>
      <c r="H1291" s="435"/>
      <c r="I1291" s="435"/>
      <c r="J1291" s="435"/>
      <c r="K1291" s="435"/>
      <c r="L1291" s="8"/>
    </row>
    <row r="1292" spans="1:12" ht="26.1" customHeight="1" x14ac:dyDescent="0.25">
      <c r="A1292" s="436" t="str">
        <f>IF(ISERROR(VLOOKUP('Child Tracking Record Sheets'!#REF!,'Child Tracking Record Sheets'!#REF!,2,0)),"",VLOOKUP('Child Tracking Record Sheets'!#REF!,'Child Tracking Record Sheets'!#REF!,2,0))</f>
        <v/>
      </c>
      <c r="B1292" s="436"/>
      <c r="C1292" s="437" t="str">
        <f>IF(ISERROR(VLOOKUP('Child Tracking Record Sheets'!#REF!,'Class Record S5'!#REF!,2,0)),"",VLOOKUP('Child Tracking Record Sheets'!#REF!,'Class Record S5'!#REF!,2,0))</f>
        <v/>
      </c>
      <c r="D1292" s="437"/>
      <c r="E1292" s="437"/>
      <c r="F1292" s="437"/>
      <c r="G1292" s="437"/>
      <c r="H1292" s="437"/>
      <c r="I1292" s="437"/>
      <c r="J1292" s="437"/>
      <c r="K1292" s="437"/>
      <c r="L1292" s="9"/>
    </row>
    <row r="1293" spans="1:12" ht="11.1" customHeight="1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</row>
    <row r="1294" spans="1:12" ht="20.100000000000001" customHeight="1" x14ac:dyDescent="0.25">
      <c r="A1294" s="429" t="s">
        <v>49</v>
      </c>
      <c r="B1294" s="429"/>
      <c r="C1294" s="429"/>
      <c r="D1294" s="429"/>
      <c r="E1294" s="429"/>
      <c r="F1294" s="429"/>
      <c r="G1294" s="429"/>
      <c r="H1294" s="429"/>
      <c r="I1294" s="429"/>
      <c r="J1294" s="429"/>
      <c r="K1294" s="429"/>
      <c r="L1294" s="6" t="s">
        <v>43</v>
      </c>
    </row>
    <row r="1295" spans="1:12" ht="26.1" customHeight="1" x14ac:dyDescent="0.25">
      <c r="A1295" s="430" t="str">
        <f>IF(ISERROR(VLOOKUP('Child Tracking Record Sheets'!#REF!,'Child Tracking Record Sheets'!#REF!,2,0)),"",VLOOKUP('Child Tracking Record Sheets'!#REF!,'Child Tracking Record Sheets'!#REF!,2,0))</f>
        <v/>
      </c>
      <c r="B1295" s="430"/>
      <c r="C1295" s="431" t="str">
        <f>IF(ISERROR(VLOOKUP('Child Tracking Record Sheets'!#REF!,'Class Record S5'!#REF!,2,0)),"",VLOOKUP('Child Tracking Record Sheets'!#REF!,'Class Record S5'!#REF!,2,0))</f>
        <v/>
      </c>
      <c r="D1295" s="431"/>
      <c r="E1295" s="431"/>
      <c r="F1295" s="431"/>
      <c r="G1295" s="431"/>
      <c r="H1295" s="431"/>
      <c r="I1295" s="431"/>
      <c r="J1295" s="431"/>
      <c r="K1295" s="431"/>
      <c r="L1295" s="7"/>
    </row>
    <row r="1296" spans="1:12" ht="26.1" customHeight="1" x14ac:dyDescent="0.25">
      <c r="A1296" s="434" t="str">
        <f>IF(ISERROR(VLOOKUP('Child Tracking Record Sheets'!#REF!,'Child Tracking Record Sheets'!#REF!,2,0)),"",VLOOKUP('Child Tracking Record Sheets'!#REF!,'Child Tracking Record Sheets'!#REF!,2,0))</f>
        <v/>
      </c>
      <c r="B1296" s="434"/>
      <c r="C1296" s="435" t="str">
        <f>IF(ISERROR(VLOOKUP('Child Tracking Record Sheets'!#REF!,'Class Record S5'!#REF!,2,0)),"",VLOOKUP('Child Tracking Record Sheets'!#REF!,'Class Record S5'!#REF!,2,0))</f>
        <v/>
      </c>
      <c r="D1296" s="435"/>
      <c r="E1296" s="435"/>
      <c r="F1296" s="435"/>
      <c r="G1296" s="435"/>
      <c r="H1296" s="435"/>
      <c r="I1296" s="435"/>
      <c r="J1296" s="435"/>
      <c r="K1296" s="435"/>
      <c r="L1296" s="8"/>
    </row>
    <row r="1297" spans="1:12" ht="26.1" customHeight="1" x14ac:dyDescent="0.25">
      <c r="A1297" s="434" t="str">
        <f>IF(ISERROR(VLOOKUP('Child Tracking Record Sheets'!#REF!,'Child Tracking Record Sheets'!#REF!,2,0)),"",VLOOKUP('Child Tracking Record Sheets'!#REF!,'Child Tracking Record Sheets'!#REF!,2,0))</f>
        <v/>
      </c>
      <c r="B1297" s="434"/>
      <c r="C1297" s="435" t="str">
        <f>IF(ISERROR(VLOOKUP('Child Tracking Record Sheets'!#REF!,'Class Record S5'!#REF!,2,0)),"",VLOOKUP('Child Tracking Record Sheets'!#REF!,'Class Record S5'!#REF!,2,0))</f>
        <v/>
      </c>
      <c r="D1297" s="435"/>
      <c r="E1297" s="435"/>
      <c r="F1297" s="435"/>
      <c r="G1297" s="435"/>
      <c r="H1297" s="435"/>
      <c r="I1297" s="435"/>
      <c r="J1297" s="435"/>
      <c r="K1297" s="435"/>
      <c r="L1297" s="8"/>
    </row>
    <row r="1298" spans="1:12" ht="26.1" customHeight="1" x14ac:dyDescent="0.25">
      <c r="A1298" s="436" t="str">
        <f>IF(ISERROR(VLOOKUP('Child Tracking Record Sheets'!#REF!,'Child Tracking Record Sheets'!#REF!,2,0)),"",VLOOKUP('Child Tracking Record Sheets'!#REF!,'Child Tracking Record Sheets'!#REF!,2,0))</f>
        <v/>
      </c>
      <c r="B1298" s="436"/>
      <c r="C1298" s="437" t="str">
        <f>IF(ISERROR(VLOOKUP('Child Tracking Record Sheets'!#REF!,'Class Record S5'!#REF!,2,0)),"",VLOOKUP('Child Tracking Record Sheets'!#REF!,'Class Record S5'!#REF!,2,0))</f>
        <v/>
      </c>
      <c r="D1298" s="437"/>
      <c r="E1298" s="437"/>
      <c r="F1298" s="437"/>
      <c r="G1298" s="437"/>
      <c r="H1298" s="437"/>
      <c r="I1298" s="437"/>
      <c r="J1298" s="437"/>
      <c r="K1298" s="437"/>
      <c r="L1298" s="9"/>
    </row>
    <row r="1299" spans="1:12" ht="11.1" customHeight="1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</row>
    <row r="1300" spans="1:12" ht="20.100000000000001" customHeight="1" x14ac:dyDescent="0.25">
      <c r="A1300" s="438" t="s">
        <v>44</v>
      </c>
      <c r="B1300" s="438"/>
      <c r="C1300" s="438"/>
      <c r="D1300" s="438"/>
      <c r="E1300" s="438"/>
      <c r="F1300" s="438"/>
      <c r="G1300" s="438"/>
      <c r="H1300" s="438"/>
      <c r="I1300" s="438"/>
      <c r="J1300" s="438"/>
      <c r="K1300" s="439" t="s">
        <v>45</v>
      </c>
      <c r="L1300" s="439"/>
    </row>
    <row r="1301" spans="1:12" ht="20.100000000000001" customHeight="1" x14ac:dyDescent="0.25">
      <c r="A1301" s="440"/>
      <c r="B1301" s="440"/>
      <c r="C1301" s="440"/>
      <c r="D1301" s="440"/>
      <c r="E1301" s="440"/>
      <c r="F1301" s="440"/>
      <c r="G1301" s="440"/>
      <c r="H1301" s="440"/>
      <c r="I1301" s="440"/>
      <c r="J1301" s="440"/>
      <c r="K1301" s="441" t="e">
        <f>'Class Record S5'!#REF!</f>
        <v>#REF!</v>
      </c>
      <c r="L1301" s="441"/>
    </row>
    <row r="1302" spans="1:12" ht="20.100000000000001" customHeight="1" x14ac:dyDescent="0.25">
      <c r="A1302" s="440"/>
      <c r="B1302" s="440"/>
      <c r="C1302" s="440"/>
      <c r="D1302" s="440"/>
      <c r="E1302" s="440"/>
      <c r="F1302" s="440"/>
      <c r="G1302" s="440"/>
      <c r="H1302" s="440"/>
      <c r="I1302" s="440"/>
      <c r="J1302" s="440"/>
      <c r="K1302" s="441"/>
      <c r="L1302" s="441"/>
    </row>
    <row r="1303" spans="1:12" ht="20.100000000000001" customHeight="1" x14ac:dyDescent="0.25">
      <c r="A1303" s="440"/>
      <c r="B1303" s="440"/>
      <c r="C1303" s="440"/>
      <c r="D1303" s="440"/>
      <c r="E1303" s="440"/>
      <c r="F1303" s="440"/>
      <c r="G1303" s="440"/>
      <c r="H1303" s="440"/>
      <c r="I1303" s="440"/>
      <c r="J1303" s="440"/>
      <c r="K1303" s="441"/>
      <c r="L1303" s="441"/>
    </row>
    <row r="1304" spans="1:12" ht="20.100000000000001" customHeight="1" x14ac:dyDescent="0.2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</row>
    <row r="1305" spans="1:12" ht="20.100000000000001" customHeight="1" x14ac:dyDescent="0.2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</row>
    <row r="1306" spans="1:12" ht="24.6" customHeight="1" x14ac:dyDescent="0.25">
      <c r="A1306" s="423" t="e">
        <f>'Child Tracking Record Sheets'!$B$1:$F$1</f>
        <v>#VALUE!</v>
      </c>
      <c r="B1306" s="423"/>
      <c r="C1306" s="423"/>
      <c r="D1306" s="423"/>
      <c r="E1306" s="423"/>
      <c r="F1306" s="423"/>
      <c r="G1306" s="423"/>
      <c r="H1306" s="423"/>
      <c r="I1306" s="423"/>
      <c r="J1306" s="423"/>
      <c r="K1306" s="423"/>
      <c r="L1306" s="423"/>
    </row>
    <row r="1307" spans="1:12" ht="11.1" customHeight="1" x14ac:dyDescent="0.25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</row>
    <row r="1308" spans="1:12" ht="12" customHeight="1" x14ac:dyDescent="0.25">
      <c r="A1308" s="424" t="s">
        <v>17</v>
      </c>
      <c r="B1308" s="424"/>
      <c r="C1308" s="425">
        <f>'Class Record S5'!AH$2</f>
        <v>0</v>
      </c>
      <c r="D1308" s="425"/>
      <c r="E1308" s="425"/>
      <c r="F1308" s="425"/>
      <c r="G1308" s="424" t="s">
        <v>18</v>
      </c>
      <c r="H1308" s="426" t="e">
        <f>$H$3</f>
        <v>#REF!</v>
      </c>
      <c r="I1308" s="426"/>
      <c r="J1308" s="427" t="str">
        <f>'Class Record S5'!$C$2</f>
        <v>CLASS</v>
      </c>
      <c r="K1308" s="427"/>
      <c r="L1308" s="427"/>
    </row>
    <row r="1309" spans="1:12" ht="12" customHeight="1" x14ac:dyDescent="0.25">
      <c r="A1309" s="424"/>
      <c r="B1309" s="424"/>
      <c r="C1309" s="425"/>
      <c r="D1309" s="425"/>
      <c r="E1309" s="425"/>
      <c r="F1309" s="425"/>
      <c r="G1309" s="424"/>
      <c r="H1309" s="426"/>
      <c r="I1309" s="426"/>
      <c r="J1309" s="427"/>
      <c r="K1309" s="427"/>
      <c r="L1309" s="427"/>
    </row>
    <row r="1310" spans="1:12" ht="11.1" customHeight="1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</row>
    <row r="1311" spans="1:12" ht="20.100000000000001" customHeight="1" x14ac:dyDescent="0.25">
      <c r="A1311" s="417" t="s">
        <v>19</v>
      </c>
      <c r="B1311" s="417"/>
      <c r="C1311" s="417"/>
      <c r="D1311" s="417"/>
      <c r="E1311" s="418" t="s">
        <v>20</v>
      </c>
      <c r="F1311" s="418"/>
      <c r="G1311" s="418"/>
      <c r="H1311" s="418"/>
      <c r="I1311" s="419" t="s">
        <v>21</v>
      </c>
      <c r="J1311" s="419"/>
      <c r="K1311" s="419"/>
      <c r="L1311" s="419"/>
    </row>
    <row r="1312" spans="1:12" ht="20.100000000000001" customHeight="1" x14ac:dyDescent="0.25">
      <c r="A1312" s="420" t="s">
        <v>22</v>
      </c>
      <c r="B1312" s="420"/>
      <c r="C1312" s="421" t="s">
        <v>23</v>
      </c>
      <c r="D1312" s="421"/>
      <c r="E1312" s="421" t="s">
        <v>24</v>
      </c>
      <c r="F1312" s="421"/>
      <c r="G1312" s="421" t="s">
        <v>25</v>
      </c>
      <c r="H1312" s="421"/>
      <c r="I1312" s="421" t="s">
        <v>26</v>
      </c>
      <c r="J1312" s="421"/>
      <c r="K1312" s="422" t="s">
        <v>27</v>
      </c>
      <c r="L1312" s="422"/>
    </row>
    <row r="1313" spans="1:12" ht="15" customHeight="1" x14ac:dyDescent="0.25">
      <c r="A1313" s="433" t="s">
        <v>28</v>
      </c>
      <c r="B1313" s="433"/>
      <c r="C1313" s="433"/>
      <c r="D1313" s="433"/>
      <c r="E1313" s="433" t="s">
        <v>29</v>
      </c>
      <c r="F1313" s="433"/>
      <c r="G1313" s="433"/>
      <c r="H1313" s="433"/>
      <c r="I1313" s="433" t="s">
        <v>30</v>
      </c>
      <c r="J1313" s="433"/>
      <c r="K1313" s="433"/>
      <c r="L1313" s="433"/>
    </row>
    <row r="1314" spans="1:12" ht="15" customHeight="1" x14ac:dyDescent="0.25">
      <c r="A1314" s="432" t="s">
        <v>31</v>
      </c>
      <c r="B1314" s="432"/>
      <c r="C1314" s="432"/>
      <c r="D1314" s="432"/>
      <c r="E1314" s="432" t="s">
        <v>32</v>
      </c>
      <c r="F1314" s="432"/>
      <c r="G1314" s="432"/>
      <c r="H1314" s="432"/>
      <c r="I1314" s="432" t="s">
        <v>33</v>
      </c>
      <c r="J1314" s="432"/>
      <c r="K1314" s="432"/>
      <c r="L1314" s="432"/>
    </row>
    <row r="1315" spans="1:12" ht="15" customHeight="1" x14ac:dyDescent="0.25">
      <c r="A1315" s="432" t="s">
        <v>34</v>
      </c>
      <c r="B1315" s="432"/>
      <c r="C1315" s="432"/>
      <c r="D1315" s="432"/>
      <c r="E1315" s="432" t="s">
        <v>35</v>
      </c>
      <c r="F1315" s="432"/>
      <c r="G1315" s="432"/>
      <c r="H1315" s="432"/>
      <c r="I1315" s="432" t="s">
        <v>36</v>
      </c>
      <c r="J1315" s="432"/>
      <c r="K1315" s="432"/>
      <c r="L1315" s="432"/>
    </row>
    <row r="1316" spans="1:12" ht="15" customHeight="1" x14ac:dyDescent="0.25">
      <c r="A1316" s="432" t="s">
        <v>37</v>
      </c>
      <c r="B1316" s="432"/>
      <c r="C1316" s="432"/>
      <c r="D1316" s="432"/>
      <c r="E1316" s="432" t="s">
        <v>38</v>
      </c>
      <c r="F1316" s="432"/>
      <c r="G1316" s="432"/>
      <c r="H1316" s="432"/>
      <c r="I1316" s="432" t="s">
        <v>39</v>
      </c>
      <c r="J1316" s="432"/>
      <c r="K1316" s="432"/>
      <c r="L1316" s="432"/>
    </row>
    <row r="1317" spans="1:12" ht="15" customHeight="1" x14ac:dyDescent="0.25">
      <c r="A1317" s="428" t="s">
        <v>40</v>
      </c>
      <c r="B1317" s="428"/>
      <c r="C1317" s="428"/>
      <c r="D1317" s="428"/>
      <c r="E1317" s="428" t="s">
        <v>41</v>
      </c>
      <c r="F1317" s="428"/>
      <c r="G1317" s="428"/>
      <c r="H1317" s="428"/>
      <c r="I1317" s="428" t="s">
        <v>42</v>
      </c>
      <c r="J1317" s="428"/>
      <c r="K1317" s="428"/>
      <c r="L1317" s="428"/>
    </row>
    <row r="1318" spans="1:12" ht="11.1" customHeight="1" x14ac:dyDescent="0.2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</row>
    <row r="1319" spans="1:12" ht="20.100000000000001" customHeight="1" x14ac:dyDescent="0.25">
      <c r="A1319" s="429" t="s">
        <v>46</v>
      </c>
      <c r="B1319" s="429"/>
      <c r="C1319" s="429"/>
      <c r="D1319" s="429"/>
      <c r="E1319" s="429"/>
      <c r="F1319" s="429"/>
      <c r="G1319" s="429"/>
      <c r="H1319" s="429"/>
      <c r="I1319" s="429"/>
      <c r="J1319" s="429"/>
      <c r="K1319" s="429"/>
      <c r="L1319" s="6" t="s">
        <v>43</v>
      </c>
    </row>
    <row r="1320" spans="1:12" ht="26.1" customHeight="1" x14ac:dyDescent="0.25">
      <c r="A1320" s="430" t="str">
        <f>IF(ISERROR(VLOOKUP('Child Tracking Record Sheets'!#REF!,'Child Tracking Record Sheets'!#REF!,2,0)),"",VLOOKUP('Child Tracking Record Sheets'!#REF!,'Child Tracking Record Sheets'!#REF!,2,0))</f>
        <v/>
      </c>
      <c r="B1320" s="430"/>
      <c r="C1320" s="431" t="str">
        <f>IF(ISERROR(VLOOKUP('Child Tracking Record Sheets'!#REF!,'Class Record S5'!#REF!,2,0)),"",VLOOKUP('Child Tracking Record Sheets'!#REF!,'Class Record S5'!#REF!,2,0))</f>
        <v/>
      </c>
      <c r="D1320" s="431"/>
      <c r="E1320" s="431"/>
      <c r="F1320" s="431"/>
      <c r="G1320" s="431"/>
      <c r="H1320" s="431"/>
      <c r="I1320" s="431"/>
      <c r="J1320" s="431"/>
      <c r="K1320" s="431"/>
      <c r="L1320" s="7"/>
    </row>
    <row r="1321" spans="1:12" ht="26.1" customHeight="1" x14ac:dyDescent="0.25">
      <c r="A1321" s="434" t="str">
        <f>IF(ISERROR(VLOOKUP('Child Tracking Record Sheets'!#REF!,'Child Tracking Record Sheets'!#REF!,2,0)),"",VLOOKUP('Child Tracking Record Sheets'!#REF!,'Child Tracking Record Sheets'!#REF!,2,0))</f>
        <v/>
      </c>
      <c r="B1321" s="434"/>
      <c r="C1321" s="435" t="str">
        <f>IF(ISERROR(VLOOKUP('Child Tracking Record Sheets'!#REF!,'Class Record S5'!#REF!,2,0)),"",VLOOKUP('Child Tracking Record Sheets'!#REF!,'Class Record S5'!#REF!,2,0))</f>
        <v/>
      </c>
      <c r="D1321" s="435"/>
      <c r="E1321" s="435"/>
      <c r="F1321" s="435"/>
      <c r="G1321" s="435"/>
      <c r="H1321" s="435"/>
      <c r="I1321" s="435"/>
      <c r="J1321" s="435"/>
      <c r="K1321" s="435"/>
      <c r="L1321" s="8"/>
    </row>
    <row r="1322" spans="1:12" ht="26.1" customHeight="1" x14ac:dyDescent="0.25">
      <c r="A1322" s="434" t="str">
        <f>IF(ISERROR(VLOOKUP('Child Tracking Record Sheets'!#REF!,'Child Tracking Record Sheets'!#REF!,2,0)),"",VLOOKUP('Child Tracking Record Sheets'!#REF!,'Child Tracking Record Sheets'!#REF!,2,0))</f>
        <v/>
      </c>
      <c r="B1322" s="434"/>
      <c r="C1322" s="435" t="str">
        <f>IF(ISERROR(VLOOKUP('Child Tracking Record Sheets'!#REF!,'Class Record S5'!#REF!,2,0)),"",VLOOKUP('Child Tracking Record Sheets'!#REF!,'Class Record S5'!#REF!,2,0))</f>
        <v/>
      </c>
      <c r="D1322" s="435"/>
      <c r="E1322" s="435"/>
      <c r="F1322" s="435"/>
      <c r="G1322" s="435"/>
      <c r="H1322" s="435"/>
      <c r="I1322" s="435"/>
      <c r="J1322" s="435"/>
      <c r="K1322" s="435"/>
      <c r="L1322" s="8"/>
    </row>
    <row r="1323" spans="1:12" ht="26.1" customHeight="1" x14ac:dyDescent="0.25">
      <c r="A1323" s="436" t="str">
        <f>IF(ISERROR(VLOOKUP('Child Tracking Record Sheets'!#REF!,'Child Tracking Record Sheets'!#REF!,2,0)),"",VLOOKUP('Child Tracking Record Sheets'!#REF!,'Child Tracking Record Sheets'!#REF!,2,0))</f>
        <v/>
      </c>
      <c r="B1323" s="436"/>
      <c r="C1323" s="437" t="str">
        <f>IF(ISERROR(VLOOKUP('Child Tracking Record Sheets'!#REF!,'Class Record S5'!#REF!,2,0)),"",VLOOKUP('Child Tracking Record Sheets'!#REF!,'Class Record S5'!#REF!,2,0))</f>
        <v/>
      </c>
      <c r="D1323" s="437"/>
      <c r="E1323" s="437"/>
      <c r="F1323" s="437"/>
      <c r="G1323" s="437"/>
      <c r="H1323" s="437"/>
      <c r="I1323" s="437"/>
      <c r="J1323" s="437"/>
      <c r="K1323" s="437"/>
      <c r="L1323" s="9"/>
    </row>
    <row r="1324" spans="1:12" ht="11.1" customHeight="1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</row>
    <row r="1325" spans="1:12" ht="20.100000000000001" customHeight="1" x14ac:dyDescent="0.25">
      <c r="A1325" s="429" t="s">
        <v>47</v>
      </c>
      <c r="B1325" s="429"/>
      <c r="C1325" s="429"/>
      <c r="D1325" s="429"/>
      <c r="E1325" s="429"/>
      <c r="F1325" s="429"/>
      <c r="G1325" s="429"/>
      <c r="H1325" s="429"/>
      <c r="I1325" s="429"/>
      <c r="J1325" s="429"/>
      <c r="K1325" s="429"/>
      <c r="L1325" s="6" t="s">
        <v>43</v>
      </c>
    </row>
    <row r="1326" spans="1:12" ht="26.1" customHeight="1" x14ac:dyDescent="0.25">
      <c r="A1326" s="430" t="str">
        <f>IF(ISERROR(VLOOKUP('Child Tracking Record Sheets'!#REF!,'Child Tracking Record Sheets'!#REF!,2,0)),"",VLOOKUP('Child Tracking Record Sheets'!#REF!,'Child Tracking Record Sheets'!#REF!,2,0))</f>
        <v/>
      </c>
      <c r="B1326" s="430"/>
      <c r="C1326" s="431" t="str">
        <f>IF(ISERROR(VLOOKUP('Child Tracking Record Sheets'!#REF!,'Class Record S5'!#REF!,2,0)),"",VLOOKUP('Child Tracking Record Sheets'!#REF!,'Class Record S5'!#REF!,2,0))</f>
        <v/>
      </c>
      <c r="D1326" s="431"/>
      <c r="E1326" s="431"/>
      <c r="F1326" s="431"/>
      <c r="G1326" s="431"/>
      <c r="H1326" s="431"/>
      <c r="I1326" s="431"/>
      <c r="J1326" s="431"/>
      <c r="K1326" s="431"/>
      <c r="L1326" s="7"/>
    </row>
    <row r="1327" spans="1:12" ht="26.1" customHeight="1" x14ac:dyDescent="0.25">
      <c r="A1327" s="434" t="str">
        <f>IF(ISERROR(VLOOKUP('Child Tracking Record Sheets'!#REF!,'Child Tracking Record Sheets'!#REF!,2,0)),"",VLOOKUP('Child Tracking Record Sheets'!#REF!,'Child Tracking Record Sheets'!#REF!,2,0))</f>
        <v/>
      </c>
      <c r="B1327" s="434"/>
      <c r="C1327" s="435" t="str">
        <f>IF(ISERROR(VLOOKUP('Child Tracking Record Sheets'!#REF!,'Class Record S5'!#REF!,2,0)),"",VLOOKUP('Child Tracking Record Sheets'!#REF!,'Class Record S5'!#REF!,2,0))</f>
        <v/>
      </c>
      <c r="D1327" s="435"/>
      <c r="E1327" s="435"/>
      <c r="F1327" s="435"/>
      <c r="G1327" s="435"/>
      <c r="H1327" s="435"/>
      <c r="I1327" s="435"/>
      <c r="J1327" s="435"/>
      <c r="K1327" s="435"/>
      <c r="L1327" s="8"/>
    </row>
    <row r="1328" spans="1:12" ht="26.1" customHeight="1" x14ac:dyDescent="0.25">
      <c r="A1328" s="434" t="str">
        <f>IF(ISERROR(VLOOKUP('Child Tracking Record Sheets'!#REF!,'Child Tracking Record Sheets'!#REF!,2,0)),"",VLOOKUP('Child Tracking Record Sheets'!#REF!,'Child Tracking Record Sheets'!#REF!,2,0))</f>
        <v/>
      </c>
      <c r="B1328" s="434"/>
      <c r="C1328" s="435" t="str">
        <f>IF(ISERROR(VLOOKUP('Child Tracking Record Sheets'!#REF!,'Class Record S5'!#REF!,2,0)),"",VLOOKUP('Child Tracking Record Sheets'!#REF!,'Class Record S5'!#REF!,2,0))</f>
        <v/>
      </c>
      <c r="D1328" s="435"/>
      <c r="E1328" s="435"/>
      <c r="F1328" s="435"/>
      <c r="G1328" s="435"/>
      <c r="H1328" s="435"/>
      <c r="I1328" s="435"/>
      <c r="J1328" s="435"/>
      <c r="K1328" s="435"/>
      <c r="L1328" s="8"/>
    </row>
    <row r="1329" spans="1:12" ht="26.1" customHeight="1" x14ac:dyDescent="0.25">
      <c r="A1329" s="434" t="str">
        <f>IF(ISERROR(VLOOKUP('Child Tracking Record Sheets'!#REF!,'Child Tracking Record Sheets'!#REF!,2,0)),"",VLOOKUP('Child Tracking Record Sheets'!#REF!,'Child Tracking Record Sheets'!#REF!,2,0))</f>
        <v/>
      </c>
      <c r="B1329" s="434"/>
      <c r="C1329" s="435" t="str">
        <f>IF(ISERROR(VLOOKUP('Child Tracking Record Sheets'!#REF!,'Class Record S5'!#REF!,2,0)),"",VLOOKUP('Child Tracking Record Sheets'!#REF!,'Class Record S5'!#REF!,2,0))</f>
        <v/>
      </c>
      <c r="D1329" s="435"/>
      <c r="E1329" s="435"/>
      <c r="F1329" s="435"/>
      <c r="G1329" s="435"/>
      <c r="H1329" s="435"/>
      <c r="I1329" s="435"/>
      <c r="J1329" s="435"/>
      <c r="K1329" s="435"/>
      <c r="L1329" s="8"/>
    </row>
    <row r="1330" spans="1:12" ht="26.1" customHeight="1" x14ac:dyDescent="0.25">
      <c r="A1330" s="436" t="str">
        <f>IF(ISERROR(VLOOKUP('Child Tracking Record Sheets'!#REF!,'Child Tracking Record Sheets'!#REF!,2,0)),"",VLOOKUP('Child Tracking Record Sheets'!#REF!,'Child Tracking Record Sheets'!#REF!,2,0))</f>
        <v/>
      </c>
      <c r="B1330" s="436"/>
      <c r="C1330" s="437" t="str">
        <f>IF(ISERROR(VLOOKUP('Child Tracking Record Sheets'!#REF!,'Class Record S5'!#REF!,2,0)),"",VLOOKUP('Child Tracking Record Sheets'!#REF!,'Class Record S5'!#REF!,2,0))</f>
        <v/>
      </c>
      <c r="D1330" s="437"/>
      <c r="E1330" s="437"/>
      <c r="F1330" s="437"/>
      <c r="G1330" s="437"/>
      <c r="H1330" s="437"/>
      <c r="I1330" s="437"/>
      <c r="J1330" s="437"/>
      <c r="K1330" s="437"/>
      <c r="L1330" s="9"/>
    </row>
    <row r="1331" spans="1:12" ht="11.1" customHeight="1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</row>
    <row r="1332" spans="1:12" ht="20.100000000000001" customHeight="1" x14ac:dyDescent="0.25">
      <c r="A1332" s="429" t="s">
        <v>48</v>
      </c>
      <c r="B1332" s="429"/>
      <c r="C1332" s="429"/>
      <c r="D1332" s="429"/>
      <c r="E1332" s="429"/>
      <c r="F1332" s="429"/>
      <c r="G1332" s="429"/>
      <c r="H1332" s="429"/>
      <c r="I1332" s="429"/>
      <c r="J1332" s="429"/>
      <c r="K1332" s="429"/>
      <c r="L1332" s="6" t="s">
        <v>43</v>
      </c>
    </row>
    <row r="1333" spans="1:12" ht="26.1" customHeight="1" x14ac:dyDescent="0.25">
      <c r="A1333" s="430" t="str">
        <f>IF(ISERROR(VLOOKUP('Child Tracking Record Sheets'!#REF!,'Child Tracking Record Sheets'!#REF!,2,0)),"",VLOOKUP('Child Tracking Record Sheets'!#REF!,'Child Tracking Record Sheets'!#REF!,2,0))</f>
        <v/>
      </c>
      <c r="B1333" s="430"/>
      <c r="C1333" s="431" t="str">
        <f>IF(ISERROR(VLOOKUP('Child Tracking Record Sheets'!#REF!,'Class Record S5'!#REF!,2,0)),"",VLOOKUP('Child Tracking Record Sheets'!#REF!,'Class Record S5'!#REF!,2,0))</f>
        <v/>
      </c>
      <c r="D1333" s="431"/>
      <c r="E1333" s="431"/>
      <c r="F1333" s="431"/>
      <c r="G1333" s="431"/>
      <c r="H1333" s="431"/>
      <c r="I1333" s="431"/>
      <c r="J1333" s="431"/>
      <c r="K1333" s="431"/>
      <c r="L1333" s="7"/>
    </row>
    <row r="1334" spans="1:12" ht="26.1" customHeight="1" x14ac:dyDescent="0.25">
      <c r="A1334" s="434" t="str">
        <f>IF(ISERROR(VLOOKUP('Child Tracking Record Sheets'!#REF!,'Child Tracking Record Sheets'!#REF!,2,0)),"",VLOOKUP('Child Tracking Record Sheets'!#REF!,'Child Tracking Record Sheets'!#REF!,2,0))</f>
        <v/>
      </c>
      <c r="B1334" s="434"/>
      <c r="C1334" s="435" t="str">
        <f>IF(ISERROR(VLOOKUP('Child Tracking Record Sheets'!#REF!,'Class Record S5'!#REF!,2,0)),"",VLOOKUP('Child Tracking Record Sheets'!#REF!,'Class Record S5'!#REF!,2,0))</f>
        <v/>
      </c>
      <c r="D1334" s="435"/>
      <c r="E1334" s="435"/>
      <c r="F1334" s="435"/>
      <c r="G1334" s="435"/>
      <c r="H1334" s="435"/>
      <c r="I1334" s="435"/>
      <c r="J1334" s="435"/>
      <c r="K1334" s="435"/>
      <c r="L1334" s="8"/>
    </row>
    <row r="1335" spans="1:12" ht="26.1" customHeight="1" x14ac:dyDescent="0.25">
      <c r="A1335" s="434" t="str">
        <f>IF(ISERROR(VLOOKUP('Child Tracking Record Sheets'!#REF!,'Child Tracking Record Sheets'!#REF!,2,0)),"",VLOOKUP('Child Tracking Record Sheets'!#REF!,'Child Tracking Record Sheets'!#REF!,2,0))</f>
        <v/>
      </c>
      <c r="B1335" s="434"/>
      <c r="C1335" s="435" t="str">
        <f>IF(ISERROR(VLOOKUP('Child Tracking Record Sheets'!#REF!,'Class Record S5'!#REF!,2,0)),"",VLOOKUP('Child Tracking Record Sheets'!#REF!,'Class Record S5'!#REF!,2,0))</f>
        <v/>
      </c>
      <c r="D1335" s="435"/>
      <c r="E1335" s="435"/>
      <c r="F1335" s="435"/>
      <c r="G1335" s="435"/>
      <c r="H1335" s="435"/>
      <c r="I1335" s="435"/>
      <c r="J1335" s="435"/>
      <c r="K1335" s="435"/>
      <c r="L1335" s="8"/>
    </row>
    <row r="1336" spans="1:12" ht="26.1" customHeight="1" x14ac:dyDescent="0.25">
      <c r="A1336" s="434" t="str">
        <f>IF(ISERROR(VLOOKUP('Child Tracking Record Sheets'!#REF!,'Child Tracking Record Sheets'!#REF!,2,0)),"",VLOOKUP('Child Tracking Record Sheets'!#REF!,'Child Tracking Record Sheets'!#REF!,2,0))</f>
        <v/>
      </c>
      <c r="B1336" s="434"/>
      <c r="C1336" s="435" t="str">
        <f>IF(ISERROR(VLOOKUP('Child Tracking Record Sheets'!#REF!,'Class Record S5'!#REF!,2,0)),"",VLOOKUP('Child Tracking Record Sheets'!#REF!,'Class Record S5'!#REF!,2,0))</f>
        <v/>
      </c>
      <c r="D1336" s="435"/>
      <c r="E1336" s="435"/>
      <c r="F1336" s="435"/>
      <c r="G1336" s="435"/>
      <c r="H1336" s="435"/>
      <c r="I1336" s="435"/>
      <c r="J1336" s="435"/>
      <c r="K1336" s="435"/>
      <c r="L1336" s="8"/>
    </row>
    <row r="1337" spans="1:12" ht="26.1" customHeight="1" x14ac:dyDescent="0.25">
      <c r="A1337" s="436" t="str">
        <f>IF(ISERROR(VLOOKUP('Child Tracking Record Sheets'!#REF!,'Child Tracking Record Sheets'!#REF!,2,0)),"",VLOOKUP('Child Tracking Record Sheets'!#REF!,'Child Tracking Record Sheets'!#REF!,2,0))</f>
        <v/>
      </c>
      <c r="B1337" s="436"/>
      <c r="C1337" s="437" t="str">
        <f>IF(ISERROR(VLOOKUP('Child Tracking Record Sheets'!#REF!,'Class Record S5'!#REF!,2,0)),"",VLOOKUP('Child Tracking Record Sheets'!#REF!,'Class Record S5'!#REF!,2,0))</f>
        <v/>
      </c>
      <c r="D1337" s="437"/>
      <c r="E1337" s="437"/>
      <c r="F1337" s="437"/>
      <c r="G1337" s="437"/>
      <c r="H1337" s="437"/>
      <c r="I1337" s="437"/>
      <c r="J1337" s="437"/>
      <c r="K1337" s="437"/>
      <c r="L1337" s="9"/>
    </row>
    <row r="1338" spans="1:12" ht="11.1" customHeight="1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</row>
    <row r="1339" spans="1:12" ht="20.100000000000001" customHeight="1" x14ac:dyDescent="0.25">
      <c r="A1339" s="429" t="s">
        <v>49</v>
      </c>
      <c r="B1339" s="429"/>
      <c r="C1339" s="429"/>
      <c r="D1339" s="429"/>
      <c r="E1339" s="429"/>
      <c r="F1339" s="429"/>
      <c r="G1339" s="429"/>
      <c r="H1339" s="429"/>
      <c r="I1339" s="429"/>
      <c r="J1339" s="429"/>
      <c r="K1339" s="429"/>
      <c r="L1339" s="6" t="s">
        <v>43</v>
      </c>
    </row>
    <row r="1340" spans="1:12" ht="26.1" customHeight="1" x14ac:dyDescent="0.25">
      <c r="A1340" s="430" t="str">
        <f>IF(ISERROR(VLOOKUP('Child Tracking Record Sheets'!#REF!,'Child Tracking Record Sheets'!#REF!,2,0)),"",VLOOKUP('Child Tracking Record Sheets'!#REF!,'Child Tracking Record Sheets'!#REF!,2,0))</f>
        <v/>
      </c>
      <c r="B1340" s="430"/>
      <c r="C1340" s="431" t="str">
        <f>IF(ISERROR(VLOOKUP('Child Tracking Record Sheets'!#REF!,'Class Record S5'!#REF!,2,0)),"",VLOOKUP('Child Tracking Record Sheets'!#REF!,'Class Record S5'!#REF!,2,0))</f>
        <v/>
      </c>
      <c r="D1340" s="431"/>
      <c r="E1340" s="431"/>
      <c r="F1340" s="431"/>
      <c r="G1340" s="431"/>
      <c r="H1340" s="431"/>
      <c r="I1340" s="431"/>
      <c r="J1340" s="431"/>
      <c r="K1340" s="431"/>
      <c r="L1340" s="7"/>
    </row>
    <row r="1341" spans="1:12" ht="26.1" customHeight="1" x14ac:dyDescent="0.25">
      <c r="A1341" s="434" t="str">
        <f>IF(ISERROR(VLOOKUP('Child Tracking Record Sheets'!#REF!,'Child Tracking Record Sheets'!#REF!,2,0)),"",VLOOKUP('Child Tracking Record Sheets'!#REF!,'Child Tracking Record Sheets'!#REF!,2,0))</f>
        <v/>
      </c>
      <c r="B1341" s="434"/>
      <c r="C1341" s="435" t="str">
        <f>IF(ISERROR(VLOOKUP('Child Tracking Record Sheets'!#REF!,'Class Record S5'!#REF!,2,0)),"",VLOOKUP('Child Tracking Record Sheets'!#REF!,'Class Record S5'!#REF!,2,0))</f>
        <v/>
      </c>
      <c r="D1341" s="435"/>
      <c r="E1341" s="435"/>
      <c r="F1341" s="435"/>
      <c r="G1341" s="435"/>
      <c r="H1341" s="435"/>
      <c r="I1341" s="435"/>
      <c r="J1341" s="435"/>
      <c r="K1341" s="435"/>
      <c r="L1341" s="8"/>
    </row>
    <row r="1342" spans="1:12" ht="26.1" customHeight="1" x14ac:dyDescent="0.25">
      <c r="A1342" s="434" t="str">
        <f>IF(ISERROR(VLOOKUP('Child Tracking Record Sheets'!#REF!,'Child Tracking Record Sheets'!#REF!,2,0)),"",VLOOKUP('Child Tracking Record Sheets'!#REF!,'Child Tracking Record Sheets'!#REF!,2,0))</f>
        <v/>
      </c>
      <c r="B1342" s="434"/>
      <c r="C1342" s="435" t="str">
        <f>IF(ISERROR(VLOOKUP('Child Tracking Record Sheets'!#REF!,'Class Record S5'!#REF!,2,0)),"",VLOOKUP('Child Tracking Record Sheets'!#REF!,'Class Record S5'!#REF!,2,0))</f>
        <v/>
      </c>
      <c r="D1342" s="435"/>
      <c r="E1342" s="435"/>
      <c r="F1342" s="435"/>
      <c r="G1342" s="435"/>
      <c r="H1342" s="435"/>
      <c r="I1342" s="435"/>
      <c r="J1342" s="435"/>
      <c r="K1342" s="435"/>
      <c r="L1342" s="8"/>
    </row>
    <row r="1343" spans="1:12" ht="26.1" customHeight="1" x14ac:dyDescent="0.25">
      <c r="A1343" s="436" t="str">
        <f>IF(ISERROR(VLOOKUP('Child Tracking Record Sheets'!#REF!,'Child Tracking Record Sheets'!#REF!,2,0)),"",VLOOKUP('Child Tracking Record Sheets'!#REF!,'Child Tracking Record Sheets'!#REF!,2,0))</f>
        <v/>
      </c>
      <c r="B1343" s="436"/>
      <c r="C1343" s="437" t="str">
        <f>IF(ISERROR(VLOOKUP('Child Tracking Record Sheets'!#REF!,'Class Record S5'!#REF!,2,0)),"",VLOOKUP('Child Tracking Record Sheets'!#REF!,'Class Record S5'!#REF!,2,0))</f>
        <v/>
      </c>
      <c r="D1343" s="437"/>
      <c r="E1343" s="437"/>
      <c r="F1343" s="437"/>
      <c r="G1343" s="437"/>
      <c r="H1343" s="437"/>
      <c r="I1343" s="437"/>
      <c r="J1343" s="437"/>
      <c r="K1343" s="437"/>
      <c r="L1343" s="9"/>
    </row>
    <row r="1344" spans="1:12" ht="11.1" customHeight="1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</row>
    <row r="1345" spans="1:12" ht="20.100000000000001" customHeight="1" x14ac:dyDescent="0.25">
      <c r="A1345" s="438" t="s">
        <v>44</v>
      </c>
      <c r="B1345" s="438"/>
      <c r="C1345" s="438"/>
      <c r="D1345" s="438"/>
      <c r="E1345" s="438"/>
      <c r="F1345" s="438"/>
      <c r="G1345" s="438"/>
      <c r="H1345" s="438"/>
      <c r="I1345" s="438"/>
      <c r="J1345" s="438"/>
      <c r="K1345" s="439" t="s">
        <v>45</v>
      </c>
      <c r="L1345" s="439"/>
    </row>
    <row r="1346" spans="1:12" ht="20.100000000000001" customHeight="1" x14ac:dyDescent="0.25">
      <c r="A1346" s="440"/>
      <c r="B1346" s="440"/>
      <c r="C1346" s="440"/>
      <c r="D1346" s="440"/>
      <c r="E1346" s="440"/>
      <c r="F1346" s="440"/>
      <c r="G1346" s="440"/>
      <c r="H1346" s="440"/>
      <c r="I1346" s="440"/>
      <c r="J1346" s="440"/>
      <c r="K1346" s="441" t="e">
        <f>'Class Record S5'!#REF!</f>
        <v>#REF!</v>
      </c>
      <c r="L1346" s="441"/>
    </row>
    <row r="1347" spans="1:12" ht="20.100000000000001" customHeight="1" x14ac:dyDescent="0.25">
      <c r="A1347" s="440"/>
      <c r="B1347" s="440"/>
      <c r="C1347" s="440"/>
      <c r="D1347" s="440"/>
      <c r="E1347" s="440"/>
      <c r="F1347" s="440"/>
      <c r="G1347" s="440"/>
      <c r="H1347" s="440"/>
      <c r="I1347" s="440"/>
      <c r="J1347" s="440"/>
      <c r="K1347" s="441"/>
      <c r="L1347" s="441"/>
    </row>
    <row r="1348" spans="1:12" ht="20.100000000000001" customHeight="1" x14ac:dyDescent="0.25">
      <c r="A1348" s="440"/>
      <c r="B1348" s="440"/>
      <c r="C1348" s="440"/>
      <c r="D1348" s="440"/>
      <c r="E1348" s="440"/>
      <c r="F1348" s="440"/>
      <c r="G1348" s="440"/>
      <c r="H1348" s="440"/>
      <c r="I1348" s="440"/>
      <c r="J1348" s="440"/>
      <c r="K1348" s="441"/>
      <c r="L1348" s="441"/>
    </row>
    <row r="1349" spans="1:12" ht="20.100000000000001" customHeight="1" x14ac:dyDescent="0.2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</row>
    <row r="1350" spans="1:12" ht="20.100000000000001" customHeight="1" x14ac:dyDescent="0.2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</row>
    <row r="1351" spans="1:12" ht="24.6" customHeight="1" x14ac:dyDescent="0.25">
      <c r="A1351" s="423" t="e">
        <f>'Child Tracking Record Sheets'!$B$1:$F$1</f>
        <v>#VALUE!</v>
      </c>
      <c r="B1351" s="423"/>
      <c r="C1351" s="423"/>
      <c r="D1351" s="423"/>
      <c r="E1351" s="423"/>
      <c r="F1351" s="423"/>
      <c r="G1351" s="423"/>
      <c r="H1351" s="423"/>
      <c r="I1351" s="423"/>
      <c r="J1351" s="423"/>
      <c r="K1351" s="423"/>
      <c r="L1351" s="423"/>
    </row>
    <row r="1352" spans="1:12" ht="11.1" customHeight="1" x14ac:dyDescent="0.25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</row>
    <row r="1353" spans="1:12" ht="12" customHeight="1" x14ac:dyDescent="0.25">
      <c r="A1353" s="424" t="s">
        <v>17</v>
      </c>
      <c r="B1353" s="424"/>
      <c r="C1353" s="425">
        <f>'Class Record S5'!AI$2</f>
        <v>0</v>
      </c>
      <c r="D1353" s="425"/>
      <c r="E1353" s="425"/>
      <c r="F1353" s="425"/>
      <c r="G1353" s="424" t="s">
        <v>18</v>
      </c>
      <c r="H1353" s="426" t="e">
        <f>$H$3</f>
        <v>#REF!</v>
      </c>
      <c r="I1353" s="426"/>
      <c r="J1353" s="427" t="str">
        <f>'Class Record S5'!$C$2</f>
        <v>CLASS</v>
      </c>
      <c r="K1353" s="427"/>
      <c r="L1353" s="427"/>
    </row>
    <row r="1354" spans="1:12" ht="12" customHeight="1" x14ac:dyDescent="0.25">
      <c r="A1354" s="424"/>
      <c r="B1354" s="424"/>
      <c r="C1354" s="425"/>
      <c r="D1354" s="425"/>
      <c r="E1354" s="425"/>
      <c r="F1354" s="425"/>
      <c r="G1354" s="424"/>
      <c r="H1354" s="426"/>
      <c r="I1354" s="426"/>
      <c r="J1354" s="427"/>
      <c r="K1354" s="427"/>
      <c r="L1354" s="427"/>
    </row>
    <row r="1355" spans="1:12" ht="11.1" customHeight="1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</row>
    <row r="1356" spans="1:12" ht="20.100000000000001" customHeight="1" x14ac:dyDescent="0.25">
      <c r="A1356" s="417" t="s">
        <v>19</v>
      </c>
      <c r="B1356" s="417"/>
      <c r="C1356" s="417"/>
      <c r="D1356" s="417"/>
      <c r="E1356" s="418" t="s">
        <v>20</v>
      </c>
      <c r="F1356" s="418"/>
      <c r="G1356" s="418"/>
      <c r="H1356" s="418"/>
      <c r="I1356" s="419" t="s">
        <v>21</v>
      </c>
      <c r="J1356" s="419"/>
      <c r="K1356" s="419"/>
      <c r="L1356" s="419"/>
    </row>
    <row r="1357" spans="1:12" ht="20.100000000000001" customHeight="1" x14ac:dyDescent="0.25">
      <c r="A1357" s="420" t="s">
        <v>22</v>
      </c>
      <c r="B1357" s="420"/>
      <c r="C1357" s="421" t="s">
        <v>23</v>
      </c>
      <c r="D1357" s="421"/>
      <c r="E1357" s="421" t="s">
        <v>24</v>
      </c>
      <c r="F1357" s="421"/>
      <c r="G1357" s="421" t="s">
        <v>25</v>
      </c>
      <c r="H1357" s="421"/>
      <c r="I1357" s="421" t="s">
        <v>26</v>
      </c>
      <c r="J1357" s="421"/>
      <c r="K1357" s="422" t="s">
        <v>27</v>
      </c>
      <c r="L1357" s="422"/>
    </row>
    <row r="1358" spans="1:12" ht="15" customHeight="1" x14ac:dyDescent="0.25">
      <c r="A1358" s="433" t="s">
        <v>28</v>
      </c>
      <c r="B1358" s="433"/>
      <c r="C1358" s="433"/>
      <c r="D1358" s="433"/>
      <c r="E1358" s="433" t="s">
        <v>29</v>
      </c>
      <c r="F1358" s="433"/>
      <c r="G1358" s="433"/>
      <c r="H1358" s="433"/>
      <c r="I1358" s="433" t="s">
        <v>30</v>
      </c>
      <c r="J1358" s="433"/>
      <c r="K1358" s="433"/>
      <c r="L1358" s="433"/>
    </row>
    <row r="1359" spans="1:12" ht="15" customHeight="1" x14ac:dyDescent="0.25">
      <c r="A1359" s="432" t="s">
        <v>31</v>
      </c>
      <c r="B1359" s="432"/>
      <c r="C1359" s="432"/>
      <c r="D1359" s="432"/>
      <c r="E1359" s="432" t="s">
        <v>32</v>
      </c>
      <c r="F1359" s="432"/>
      <c r="G1359" s="432"/>
      <c r="H1359" s="432"/>
      <c r="I1359" s="432" t="s">
        <v>33</v>
      </c>
      <c r="J1359" s="432"/>
      <c r="K1359" s="432"/>
      <c r="L1359" s="432"/>
    </row>
    <row r="1360" spans="1:12" ht="15" customHeight="1" x14ac:dyDescent="0.25">
      <c r="A1360" s="432" t="s">
        <v>34</v>
      </c>
      <c r="B1360" s="432"/>
      <c r="C1360" s="432"/>
      <c r="D1360" s="432"/>
      <c r="E1360" s="432" t="s">
        <v>35</v>
      </c>
      <c r="F1360" s="432"/>
      <c r="G1360" s="432"/>
      <c r="H1360" s="432"/>
      <c r="I1360" s="432" t="s">
        <v>36</v>
      </c>
      <c r="J1360" s="432"/>
      <c r="K1360" s="432"/>
      <c r="L1360" s="432"/>
    </row>
    <row r="1361" spans="1:12" ht="15" customHeight="1" x14ac:dyDescent="0.25">
      <c r="A1361" s="432" t="s">
        <v>37</v>
      </c>
      <c r="B1361" s="432"/>
      <c r="C1361" s="432"/>
      <c r="D1361" s="432"/>
      <c r="E1361" s="432" t="s">
        <v>38</v>
      </c>
      <c r="F1361" s="432"/>
      <c r="G1361" s="432"/>
      <c r="H1361" s="432"/>
      <c r="I1361" s="432" t="s">
        <v>39</v>
      </c>
      <c r="J1361" s="432"/>
      <c r="K1361" s="432"/>
      <c r="L1361" s="432"/>
    </row>
    <row r="1362" spans="1:12" ht="15" customHeight="1" x14ac:dyDescent="0.25">
      <c r="A1362" s="428" t="s">
        <v>40</v>
      </c>
      <c r="B1362" s="428"/>
      <c r="C1362" s="428"/>
      <c r="D1362" s="428"/>
      <c r="E1362" s="428" t="s">
        <v>41</v>
      </c>
      <c r="F1362" s="428"/>
      <c r="G1362" s="428"/>
      <c r="H1362" s="428"/>
      <c r="I1362" s="428" t="s">
        <v>42</v>
      </c>
      <c r="J1362" s="428"/>
      <c r="K1362" s="428"/>
      <c r="L1362" s="428"/>
    </row>
    <row r="1363" spans="1:12" ht="11.1" customHeight="1" x14ac:dyDescent="0.25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</row>
    <row r="1364" spans="1:12" ht="20.100000000000001" customHeight="1" x14ac:dyDescent="0.25">
      <c r="A1364" s="429" t="s">
        <v>46</v>
      </c>
      <c r="B1364" s="429"/>
      <c r="C1364" s="429"/>
      <c r="D1364" s="429"/>
      <c r="E1364" s="429"/>
      <c r="F1364" s="429"/>
      <c r="G1364" s="429"/>
      <c r="H1364" s="429"/>
      <c r="I1364" s="429"/>
      <c r="J1364" s="429"/>
      <c r="K1364" s="429"/>
      <c r="L1364" s="6" t="s">
        <v>43</v>
      </c>
    </row>
    <row r="1365" spans="1:12" ht="26.1" customHeight="1" x14ac:dyDescent="0.25">
      <c r="A1365" s="430" t="str">
        <f>IF(ISERROR(VLOOKUP('Child Tracking Record Sheets'!#REF!,'Child Tracking Record Sheets'!#REF!,2,0)),"",VLOOKUP('Child Tracking Record Sheets'!#REF!,'Child Tracking Record Sheets'!#REF!,2,0))</f>
        <v/>
      </c>
      <c r="B1365" s="430"/>
      <c r="C1365" s="431" t="str">
        <f>IF(ISERROR(VLOOKUP('Child Tracking Record Sheets'!#REF!,'Class Record S5'!#REF!,2,0)),"",VLOOKUP('Child Tracking Record Sheets'!#REF!,'Class Record S5'!#REF!,2,0))</f>
        <v/>
      </c>
      <c r="D1365" s="431"/>
      <c r="E1365" s="431"/>
      <c r="F1365" s="431"/>
      <c r="G1365" s="431"/>
      <c r="H1365" s="431"/>
      <c r="I1365" s="431"/>
      <c r="J1365" s="431"/>
      <c r="K1365" s="431"/>
      <c r="L1365" s="7"/>
    </row>
    <row r="1366" spans="1:12" ht="26.1" customHeight="1" x14ac:dyDescent="0.25">
      <c r="A1366" s="434" t="str">
        <f>IF(ISERROR(VLOOKUP('Child Tracking Record Sheets'!#REF!,'Child Tracking Record Sheets'!#REF!,2,0)),"",VLOOKUP('Child Tracking Record Sheets'!#REF!,'Child Tracking Record Sheets'!#REF!,2,0))</f>
        <v/>
      </c>
      <c r="B1366" s="434"/>
      <c r="C1366" s="435" t="str">
        <f>IF(ISERROR(VLOOKUP('Child Tracking Record Sheets'!#REF!,'Class Record S5'!#REF!,2,0)),"",VLOOKUP('Child Tracking Record Sheets'!#REF!,'Class Record S5'!#REF!,2,0))</f>
        <v/>
      </c>
      <c r="D1366" s="435"/>
      <c r="E1366" s="435"/>
      <c r="F1366" s="435"/>
      <c r="G1366" s="435"/>
      <c r="H1366" s="435"/>
      <c r="I1366" s="435"/>
      <c r="J1366" s="435"/>
      <c r="K1366" s="435"/>
      <c r="L1366" s="8"/>
    </row>
    <row r="1367" spans="1:12" ht="26.1" customHeight="1" x14ac:dyDescent="0.25">
      <c r="A1367" s="434" t="str">
        <f>IF(ISERROR(VLOOKUP('Child Tracking Record Sheets'!#REF!,'Child Tracking Record Sheets'!#REF!,2,0)),"",VLOOKUP('Child Tracking Record Sheets'!#REF!,'Child Tracking Record Sheets'!#REF!,2,0))</f>
        <v/>
      </c>
      <c r="B1367" s="434"/>
      <c r="C1367" s="435" t="str">
        <f>IF(ISERROR(VLOOKUP('Child Tracking Record Sheets'!#REF!,'Class Record S5'!#REF!,2,0)),"",VLOOKUP('Child Tracking Record Sheets'!#REF!,'Class Record S5'!#REF!,2,0))</f>
        <v/>
      </c>
      <c r="D1367" s="435"/>
      <c r="E1367" s="435"/>
      <c r="F1367" s="435"/>
      <c r="G1367" s="435"/>
      <c r="H1367" s="435"/>
      <c r="I1367" s="435"/>
      <c r="J1367" s="435"/>
      <c r="K1367" s="435"/>
      <c r="L1367" s="8"/>
    </row>
    <row r="1368" spans="1:12" ht="26.1" customHeight="1" x14ac:dyDescent="0.25">
      <c r="A1368" s="436" t="str">
        <f>IF(ISERROR(VLOOKUP('Child Tracking Record Sheets'!#REF!,'Child Tracking Record Sheets'!#REF!,2,0)),"",VLOOKUP('Child Tracking Record Sheets'!#REF!,'Child Tracking Record Sheets'!#REF!,2,0))</f>
        <v/>
      </c>
      <c r="B1368" s="436"/>
      <c r="C1368" s="437" t="str">
        <f>IF(ISERROR(VLOOKUP('Child Tracking Record Sheets'!#REF!,'Class Record S5'!#REF!,2,0)),"",VLOOKUP('Child Tracking Record Sheets'!#REF!,'Class Record S5'!#REF!,2,0))</f>
        <v/>
      </c>
      <c r="D1368" s="437"/>
      <c r="E1368" s="437"/>
      <c r="F1368" s="437"/>
      <c r="G1368" s="437"/>
      <c r="H1368" s="437"/>
      <c r="I1368" s="437"/>
      <c r="J1368" s="437"/>
      <c r="K1368" s="437"/>
      <c r="L1368" s="9"/>
    </row>
    <row r="1369" spans="1:12" ht="11.1" customHeight="1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</row>
    <row r="1370" spans="1:12" ht="20.100000000000001" customHeight="1" x14ac:dyDescent="0.25">
      <c r="A1370" s="429" t="s">
        <v>47</v>
      </c>
      <c r="B1370" s="429"/>
      <c r="C1370" s="429"/>
      <c r="D1370" s="429"/>
      <c r="E1370" s="429"/>
      <c r="F1370" s="429"/>
      <c r="G1370" s="429"/>
      <c r="H1370" s="429"/>
      <c r="I1370" s="429"/>
      <c r="J1370" s="429"/>
      <c r="K1370" s="429"/>
      <c r="L1370" s="6" t="s">
        <v>43</v>
      </c>
    </row>
    <row r="1371" spans="1:12" ht="26.1" customHeight="1" x14ac:dyDescent="0.25">
      <c r="A1371" s="430" t="str">
        <f>IF(ISERROR(VLOOKUP('Child Tracking Record Sheets'!#REF!,'Child Tracking Record Sheets'!#REF!,2,0)),"",VLOOKUP('Child Tracking Record Sheets'!#REF!,'Child Tracking Record Sheets'!#REF!,2,0))</f>
        <v/>
      </c>
      <c r="B1371" s="430"/>
      <c r="C1371" s="431" t="str">
        <f>IF(ISERROR(VLOOKUP('Child Tracking Record Sheets'!#REF!,'Class Record S5'!#REF!,2,0)),"",VLOOKUP('Child Tracking Record Sheets'!#REF!,'Class Record S5'!#REF!,2,0))</f>
        <v/>
      </c>
      <c r="D1371" s="431"/>
      <c r="E1371" s="431"/>
      <c r="F1371" s="431"/>
      <c r="G1371" s="431"/>
      <c r="H1371" s="431"/>
      <c r="I1371" s="431"/>
      <c r="J1371" s="431"/>
      <c r="K1371" s="431"/>
      <c r="L1371" s="7"/>
    </row>
    <row r="1372" spans="1:12" ht="26.1" customHeight="1" x14ac:dyDescent="0.25">
      <c r="A1372" s="434" t="str">
        <f>IF(ISERROR(VLOOKUP('Child Tracking Record Sheets'!#REF!,'Child Tracking Record Sheets'!#REF!,2,0)),"",VLOOKUP('Child Tracking Record Sheets'!#REF!,'Child Tracking Record Sheets'!#REF!,2,0))</f>
        <v/>
      </c>
      <c r="B1372" s="434"/>
      <c r="C1372" s="435" t="str">
        <f>IF(ISERROR(VLOOKUP('Child Tracking Record Sheets'!#REF!,'Class Record S5'!#REF!,2,0)),"",VLOOKUP('Child Tracking Record Sheets'!#REF!,'Class Record S5'!#REF!,2,0))</f>
        <v/>
      </c>
      <c r="D1372" s="435"/>
      <c r="E1372" s="435"/>
      <c r="F1372" s="435"/>
      <c r="G1372" s="435"/>
      <c r="H1372" s="435"/>
      <c r="I1372" s="435"/>
      <c r="J1372" s="435"/>
      <c r="K1372" s="435"/>
      <c r="L1372" s="8"/>
    </row>
    <row r="1373" spans="1:12" ht="26.1" customHeight="1" x14ac:dyDescent="0.25">
      <c r="A1373" s="434" t="str">
        <f>IF(ISERROR(VLOOKUP('Child Tracking Record Sheets'!#REF!,'Child Tracking Record Sheets'!#REF!,2,0)),"",VLOOKUP('Child Tracking Record Sheets'!#REF!,'Child Tracking Record Sheets'!#REF!,2,0))</f>
        <v/>
      </c>
      <c r="B1373" s="434"/>
      <c r="C1373" s="435" t="str">
        <f>IF(ISERROR(VLOOKUP('Child Tracking Record Sheets'!#REF!,'Class Record S5'!#REF!,2,0)),"",VLOOKUP('Child Tracking Record Sheets'!#REF!,'Class Record S5'!#REF!,2,0))</f>
        <v/>
      </c>
      <c r="D1373" s="435"/>
      <c r="E1373" s="435"/>
      <c r="F1373" s="435"/>
      <c r="G1373" s="435"/>
      <c r="H1373" s="435"/>
      <c r="I1373" s="435"/>
      <c r="J1373" s="435"/>
      <c r="K1373" s="435"/>
      <c r="L1373" s="8"/>
    </row>
    <row r="1374" spans="1:12" ht="26.1" customHeight="1" x14ac:dyDescent="0.25">
      <c r="A1374" s="434" t="str">
        <f>IF(ISERROR(VLOOKUP('Child Tracking Record Sheets'!#REF!,'Child Tracking Record Sheets'!#REF!,2,0)),"",VLOOKUP('Child Tracking Record Sheets'!#REF!,'Child Tracking Record Sheets'!#REF!,2,0))</f>
        <v/>
      </c>
      <c r="B1374" s="434"/>
      <c r="C1374" s="435" t="str">
        <f>IF(ISERROR(VLOOKUP('Child Tracking Record Sheets'!#REF!,'Class Record S5'!#REF!,2,0)),"",VLOOKUP('Child Tracking Record Sheets'!#REF!,'Class Record S5'!#REF!,2,0))</f>
        <v/>
      </c>
      <c r="D1374" s="435"/>
      <c r="E1374" s="435"/>
      <c r="F1374" s="435"/>
      <c r="G1374" s="435"/>
      <c r="H1374" s="435"/>
      <c r="I1374" s="435"/>
      <c r="J1374" s="435"/>
      <c r="K1374" s="435"/>
      <c r="L1374" s="8"/>
    </row>
    <row r="1375" spans="1:12" ht="26.1" customHeight="1" x14ac:dyDescent="0.25">
      <c r="A1375" s="436" t="str">
        <f>IF(ISERROR(VLOOKUP('Child Tracking Record Sheets'!#REF!,'Child Tracking Record Sheets'!#REF!,2,0)),"",VLOOKUP('Child Tracking Record Sheets'!#REF!,'Child Tracking Record Sheets'!#REF!,2,0))</f>
        <v/>
      </c>
      <c r="B1375" s="436"/>
      <c r="C1375" s="437" t="str">
        <f>IF(ISERROR(VLOOKUP('Child Tracking Record Sheets'!#REF!,'Class Record S5'!#REF!,2,0)),"",VLOOKUP('Child Tracking Record Sheets'!#REF!,'Class Record S5'!#REF!,2,0))</f>
        <v/>
      </c>
      <c r="D1375" s="437"/>
      <c r="E1375" s="437"/>
      <c r="F1375" s="437"/>
      <c r="G1375" s="437"/>
      <c r="H1375" s="437"/>
      <c r="I1375" s="437"/>
      <c r="J1375" s="437"/>
      <c r="K1375" s="437"/>
      <c r="L1375" s="9"/>
    </row>
    <row r="1376" spans="1:12" ht="11.1" customHeight="1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</row>
    <row r="1377" spans="1:12" ht="20.100000000000001" customHeight="1" x14ac:dyDescent="0.25">
      <c r="A1377" s="429" t="s">
        <v>48</v>
      </c>
      <c r="B1377" s="429"/>
      <c r="C1377" s="429"/>
      <c r="D1377" s="429"/>
      <c r="E1377" s="429"/>
      <c r="F1377" s="429"/>
      <c r="G1377" s="429"/>
      <c r="H1377" s="429"/>
      <c r="I1377" s="429"/>
      <c r="J1377" s="429"/>
      <c r="K1377" s="429"/>
      <c r="L1377" s="6" t="s">
        <v>43</v>
      </c>
    </row>
    <row r="1378" spans="1:12" ht="26.1" customHeight="1" x14ac:dyDescent="0.25">
      <c r="A1378" s="430" t="str">
        <f>IF(ISERROR(VLOOKUP('Child Tracking Record Sheets'!#REF!,'Child Tracking Record Sheets'!#REF!,2,0)),"",VLOOKUP('Child Tracking Record Sheets'!#REF!,'Child Tracking Record Sheets'!#REF!,2,0))</f>
        <v/>
      </c>
      <c r="B1378" s="430"/>
      <c r="C1378" s="431" t="str">
        <f>IF(ISERROR(VLOOKUP('Child Tracking Record Sheets'!#REF!,'Class Record S5'!#REF!,2,0)),"",VLOOKUP('Child Tracking Record Sheets'!#REF!,'Class Record S5'!#REF!,2,0))</f>
        <v/>
      </c>
      <c r="D1378" s="431"/>
      <c r="E1378" s="431"/>
      <c r="F1378" s="431"/>
      <c r="G1378" s="431"/>
      <c r="H1378" s="431"/>
      <c r="I1378" s="431"/>
      <c r="J1378" s="431"/>
      <c r="K1378" s="431"/>
      <c r="L1378" s="7"/>
    </row>
    <row r="1379" spans="1:12" ht="26.1" customHeight="1" x14ac:dyDescent="0.25">
      <c r="A1379" s="434" t="str">
        <f>IF(ISERROR(VLOOKUP('Child Tracking Record Sheets'!#REF!,'Child Tracking Record Sheets'!#REF!,2,0)),"",VLOOKUP('Child Tracking Record Sheets'!#REF!,'Child Tracking Record Sheets'!#REF!,2,0))</f>
        <v/>
      </c>
      <c r="B1379" s="434"/>
      <c r="C1379" s="435" t="str">
        <f>IF(ISERROR(VLOOKUP('Child Tracking Record Sheets'!#REF!,'Class Record S5'!#REF!,2,0)),"",VLOOKUP('Child Tracking Record Sheets'!#REF!,'Class Record S5'!#REF!,2,0))</f>
        <v/>
      </c>
      <c r="D1379" s="435"/>
      <c r="E1379" s="435"/>
      <c r="F1379" s="435"/>
      <c r="G1379" s="435"/>
      <c r="H1379" s="435"/>
      <c r="I1379" s="435"/>
      <c r="J1379" s="435"/>
      <c r="K1379" s="435"/>
      <c r="L1379" s="8"/>
    </row>
    <row r="1380" spans="1:12" ht="26.1" customHeight="1" x14ac:dyDescent="0.25">
      <c r="A1380" s="434" t="str">
        <f>IF(ISERROR(VLOOKUP('Child Tracking Record Sheets'!#REF!,'Child Tracking Record Sheets'!#REF!,2,0)),"",VLOOKUP('Child Tracking Record Sheets'!#REF!,'Child Tracking Record Sheets'!#REF!,2,0))</f>
        <v/>
      </c>
      <c r="B1380" s="434"/>
      <c r="C1380" s="435" t="str">
        <f>IF(ISERROR(VLOOKUP('Child Tracking Record Sheets'!#REF!,'Class Record S5'!#REF!,2,0)),"",VLOOKUP('Child Tracking Record Sheets'!#REF!,'Class Record S5'!#REF!,2,0))</f>
        <v/>
      </c>
      <c r="D1380" s="435"/>
      <c r="E1380" s="435"/>
      <c r="F1380" s="435"/>
      <c r="G1380" s="435"/>
      <c r="H1380" s="435"/>
      <c r="I1380" s="435"/>
      <c r="J1380" s="435"/>
      <c r="K1380" s="435"/>
      <c r="L1380" s="8"/>
    </row>
    <row r="1381" spans="1:12" ht="26.1" customHeight="1" x14ac:dyDescent="0.25">
      <c r="A1381" s="434" t="str">
        <f>IF(ISERROR(VLOOKUP('Child Tracking Record Sheets'!#REF!,'Child Tracking Record Sheets'!#REF!,2,0)),"",VLOOKUP('Child Tracking Record Sheets'!#REF!,'Child Tracking Record Sheets'!#REF!,2,0))</f>
        <v/>
      </c>
      <c r="B1381" s="434"/>
      <c r="C1381" s="435" t="str">
        <f>IF(ISERROR(VLOOKUP('Child Tracking Record Sheets'!#REF!,'Class Record S5'!#REF!,2,0)),"",VLOOKUP('Child Tracking Record Sheets'!#REF!,'Class Record S5'!#REF!,2,0))</f>
        <v/>
      </c>
      <c r="D1381" s="435"/>
      <c r="E1381" s="435"/>
      <c r="F1381" s="435"/>
      <c r="G1381" s="435"/>
      <c r="H1381" s="435"/>
      <c r="I1381" s="435"/>
      <c r="J1381" s="435"/>
      <c r="K1381" s="435"/>
      <c r="L1381" s="8"/>
    </row>
    <row r="1382" spans="1:12" ht="26.1" customHeight="1" x14ac:dyDescent="0.25">
      <c r="A1382" s="436" t="str">
        <f>IF(ISERROR(VLOOKUP('Child Tracking Record Sheets'!#REF!,'Child Tracking Record Sheets'!#REF!,2,0)),"",VLOOKUP('Child Tracking Record Sheets'!#REF!,'Child Tracking Record Sheets'!#REF!,2,0))</f>
        <v/>
      </c>
      <c r="B1382" s="436"/>
      <c r="C1382" s="437" t="str">
        <f>IF(ISERROR(VLOOKUP('Child Tracking Record Sheets'!#REF!,'Class Record S5'!#REF!,2,0)),"",VLOOKUP('Child Tracking Record Sheets'!#REF!,'Class Record S5'!#REF!,2,0))</f>
        <v/>
      </c>
      <c r="D1382" s="437"/>
      <c r="E1382" s="437"/>
      <c r="F1382" s="437"/>
      <c r="G1382" s="437"/>
      <c r="H1382" s="437"/>
      <c r="I1382" s="437"/>
      <c r="J1382" s="437"/>
      <c r="K1382" s="437"/>
      <c r="L1382" s="9"/>
    </row>
    <row r="1383" spans="1:12" ht="11.1" customHeight="1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</row>
    <row r="1384" spans="1:12" ht="20.100000000000001" customHeight="1" x14ac:dyDescent="0.25">
      <c r="A1384" s="429" t="s">
        <v>49</v>
      </c>
      <c r="B1384" s="429"/>
      <c r="C1384" s="429"/>
      <c r="D1384" s="429"/>
      <c r="E1384" s="429"/>
      <c r="F1384" s="429"/>
      <c r="G1384" s="429"/>
      <c r="H1384" s="429"/>
      <c r="I1384" s="429"/>
      <c r="J1384" s="429"/>
      <c r="K1384" s="429"/>
      <c r="L1384" s="6" t="s">
        <v>43</v>
      </c>
    </row>
    <row r="1385" spans="1:12" ht="26.1" customHeight="1" x14ac:dyDescent="0.25">
      <c r="A1385" s="430" t="str">
        <f>IF(ISERROR(VLOOKUP('Child Tracking Record Sheets'!#REF!,'Child Tracking Record Sheets'!#REF!,2,0)),"",VLOOKUP('Child Tracking Record Sheets'!#REF!,'Child Tracking Record Sheets'!#REF!,2,0))</f>
        <v/>
      </c>
      <c r="B1385" s="430"/>
      <c r="C1385" s="431" t="str">
        <f>IF(ISERROR(VLOOKUP('Child Tracking Record Sheets'!#REF!,'Class Record S5'!#REF!,2,0)),"",VLOOKUP('Child Tracking Record Sheets'!#REF!,'Class Record S5'!#REF!,2,0))</f>
        <v/>
      </c>
      <c r="D1385" s="431"/>
      <c r="E1385" s="431"/>
      <c r="F1385" s="431"/>
      <c r="G1385" s="431"/>
      <c r="H1385" s="431"/>
      <c r="I1385" s="431"/>
      <c r="J1385" s="431"/>
      <c r="K1385" s="431"/>
      <c r="L1385" s="7"/>
    </row>
    <row r="1386" spans="1:12" ht="26.1" customHeight="1" x14ac:dyDescent="0.25">
      <c r="A1386" s="434" t="str">
        <f>IF(ISERROR(VLOOKUP('Child Tracking Record Sheets'!#REF!,'Child Tracking Record Sheets'!#REF!,2,0)),"",VLOOKUP('Child Tracking Record Sheets'!#REF!,'Child Tracking Record Sheets'!#REF!,2,0))</f>
        <v/>
      </c>
      <c r="B1386" s="434"/>
      <c r="C1386" s="435" t="str">
        <f>IF(ISERROR(VLOOKUP('Child Tracking Record Sheets'!#REF!,'Class Record S5'!#REF!,2,0)),"",VLOOKUP('Child Tracking Record Sheets'!#REF!,'Class Record S5'!#REF!,2,0))</f>
        <v/>
      </c>
      <c r="D1386" s="435"/>
      <c r="E1386" s="435"/>
      <c r="F1386" s="435"/>
      <c r="G1386" s="435"/>
      <c r="H1386" s="435"/>
      <c r="I1386" s="435"/>
      <c r="J1386" s="435"/>
      <c r="K1386" s="435"/>
      <c r="L1386" s="8"/>
    </row>
    <row r="1387" spans="1:12" ht="26.1" customHeight="1" x14ac:dyDescent="0.25">
      <c r="A1387" s="434" t="str">
        <f>IF(ISERROR(VLOOKUP('Child Tracking Record Sheets'!#REF!,'Child Tracking Record Sheets'!#REF!,2,0)),"",VLOOKUP('Child Tracking Record Sheets'!#REF!,'Child Tracking Record Sheets'!#REF!,2,0))</f>
        <v/>
      </c>
      <c r="B1387" s="434"/>
      <c r="C1387" s="435" t="str">
        <f>IF(ISERROR(VLOOKUP('Child Tracking Record Sheets'!#REF!,'Class Record S5'!#REF!,2,0)),"",VLOOKUP('Child Tracking Record Sheets'!#REF!,'Class Record S5'!#REF!,2,0))</f>
        <v/>
      </c>
      <c r="D1387" s="435"/>
      <c r="E1387" s="435"/>
      <c r="F1387" s="435"/>
      <c r="G1387" s="435"/>
      <c r="H1387" s="435"/>
      <c r="I1387" s="435"/>
      <c r="J1387" s="435"/>
      <c r="K1387" s="435"/>
      <c r="L1387" s="8"/>
    </row>
    <row r="1388" spans="1:12" ht="26.1" customHeight="1" x14ac:dyDescent="0.25">
      <c r="A1388" s="436" t="str">
        <f>IF(ISERROR(VLOOKUP('Child Tracking Record Sheets'!#REF!,'Child Tracking Record Sheets'!#REF!,2,0)),"",VLOOKUP('Child Tracking Record Sheets'!#REF!,'Child Tracking Record Sheets'!#REF!,2,0))</f>
        <v/>
      </c>
      <c r="B1388" s="436"/>
      <c r="C1388" s="437" t="str">
        <f>IF(ISERROR(VLOOKUP('Child Tracking Record Sheets'!#REF!,'Class Record S5'!#REF!,2,0)),"",VLOOKUP('Child Tracking Record Sheets'!#REF!,'Class Record S5'!#REF!,2,0))</f>
        <v/>
      </c>
      <c r="D1388" s="437"/>
      <c r="E1388" s="437"/>
      <c r="F1388" s="437"/>
      <c r="G1388" s="437"/>
      <c r="H1388" s="437"/>
      <c r="I1388" s="437"/>
      <c r="J1388" s="437"/>
      <c r="K1388" s="437"/>
      <c r="L1388" s="9"/>
    </row>
    <row r="1389" spans="1:12" ht="11.1" customHeight="1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</row>
    <row r="1390" spans="1:12" ht="20.100000000000001" customHeight="1" x14ac:dyDescent="0.25">
      <c r="A1390" s="438" t="s">
        <v>44</v>
      </c>
      <c r="B1390" s="438"/>
      <c r="C1390" s="438"/>
      <c r="D1390" s="438"/>
      <c r="E1390" s="438"/>
      <c r="F1390" s="438"/>
      <c r="G1390" s="438"/>
      <c r="H1390" s="438"/>
      <c r="I1390" s="438"/>
      <c r="J1390" s="438"/>
      <c r="K1390" s="439" t="s">
        <v>45</v>
      </c>
      <c r="L1390" s="439"/>
    </row>
    <row r="1391" spans="1:12" ht="20.100000000000001" customHeight="1" x14ac:dyDescent="0.25">
      <c r="A1391" s="440"/>
      <c r="B1391" s="440"/>
      <c r="C1391" s="440"/>
      <c r="D1391" s="440"/>
      <c r="E1391" s="440"/>
      <c r="F1391" s="440"/>
      <c r="G1391" s="440"/>
      <c r="H1391" s="440"/>
      <c r="I1391" s="440"/>
      <c r="J1391" s="440"/>
      <c r="K1391" s="441" t="e">
        <f>'Class Record S5'!#REF!</f>
        <v>#REF!</v>
      </c>
      <c r="L1391" s="441"/>
    </row>
    <row r="1392" spans="1:12" ht="20.100000000000001" customHeight="1" x14ac:dyDescent="0.25">
      <c r="A1392" s="440"/>
      <c r="B1392" s="440"/>
      <c r="C1392" s="440"/>
      <c r="D1392" s="440"/>
      <c r="E1392" s="440"/>
      <c r="F1392" s="440"/>
      <c r="G1392" s="440"/>
      <c r="H1392" s="440"/>
      <c r="I1392" s="440"/>
      <c r="J1392" s="440"/>
      <c r="K1392" s="441"/>
      <c r="L1392" s="441"/>
    </row>
    <row r="1393" spans="1:12" ht="20.100000000000001" customHeight="1" x14ac:dyDescent="0.25">
      <c r="A1393" s="440"/>
      <c r="B1393" s="440"/>
      <c r="C1393" s="440"/>
      <c r="D1393" s="440"/>
      <c r="E1393" s="440"/>
      <c r="F1393" s="440"/>
      <c r="G1393" s="440"/>
      <c r="H1393" s="440"/>
      <c r="I1393" s="440"/>
      <c r="J1393" s="440"/>
      <c r="K1393" s="441"/>
      <c r="L1393" s="441"/>
    </row>
    <row r="1394" spans="1:12" ht="20.100000000000001" customHeight="1" x14ac:dyDescent="0.25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</row>
    <row r="1395" spans="1:12" ht="20.100000000000001" customHeight="1" x14ac:dyDescent="0.2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</row>
    <row r="1396" spans="1:12" ht="24.6" customHeight="1" x14ac:dyDescent="0.25">
      <c r="A1396" s="423" t="e">
        <f>'Child Tracking Record Sheets'!$B$1:$F$1</f>
        <v>#VALUE!</v>
      </c>
      <c r="B1396" s="423"/>
      <c r="C1396" s="423"/>
      <c r="D1396" s="423"/>
      <c r="E1396" s="423"/>
      <c r="F1396" s="423"/>
      <c r="G1396" s="423"/>
      <c r="H1396" s="423"/>
      <c r="I1396" s="423"/>
      <c r="J1396" s="423"/>
      <c r="K1396" s="423"/>
      <c r="L1396" s="423"/>
    </row>
    <row r="1397" spans="1:12" ht="11.1" customHeight="1" x14ac:dyDescent="0.25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</row>
    <row r="1398" spans="1:12" ht="12" customHeight="1" x14ac:dyDescent="0.25">
      <c r="A1398" s="424" t="s">
        <v>17</v>
      </c>
      <c r="B1398" s="424"/>
      <c r="C1398" s="425">
        <f>'Class Record S5'!AJ$2</f>
        <v>0</v>
      </c>
      <c r="D1398" s="425"/>
      <c r="E1398" s="425"/>
      <c r="F1398" s="425"/>
      <c r="G1398" s="424" t="s">
        <v>18</v>
      </c>
      <c r="H1398" s="426" t="e">
        <f>$H$3</f>
        <v>#REF!</v>
      </c>
      <c r="I1398" s="426"/>
      <c r="J1398" s="427" t="str">
        <f>'Class Record S5'!$C$2</f>
        <v>CLASS</v>
      </c>
      <c r="K1398" s="427"/>
      <c r="L1398" s="427"/>
    </row>
    <row r="1399" spans="1:12" ht="12" customHeight="1" x14ac:dyDescent="0.25">
      <c r="A1399" s="424"/>
      <c r="B1399" s="424"/>
      <c r="C1399" s="425"/>
      <c r="D1399" s="425"/>
      <c r="E1399" s="425"/>
      <c r="F1399" s="425"/>
      <c r="G1399" s="424"/>
      <c r="H1399" s="426"/>
      <c r="I1399" s="426"/>
      <c r="J1399" s="427"/>
      <c r="K1399" s="427"/>
      <c r="L1399" s="427"/>
    </row>
    <row r="1400" spans="1:12" ht="11.1" customHeight="1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</row>
    <row r="1401" spans="1:12" ht="20.100000000000001" customHeight="1" x14ac:dyDescent="0.25">
      <c r="A1401" s="417" t="s">
        <v>19</v>
      </c>
      <c r="B1401" s="417"/>
      <c r="C1401" s="417"/>
      <c r="D1401" s="417"/>
      <c r="E1401" s="418" t="s">
        <v>20</v>
      </c>
      <c r="F1401" s="418"/>
      <c r="G1401" s="418"/>
      <c r="H1401" s="418"/>
      <c r="I1401" s="419" t="s">
        <v>21</v>
      </c>
      <c r="J1401" s="419"/>
      <c r="K1401" s="419"/>
      <c r="L1401" s="419"/>
    </row>
    <row r="1402" spans="1:12" ht="20.100000000000001" customHeight="1" x14ac:dyDescent="0.25">
      <c r="A1402" s="420" t="s">
        <v>22</v>
      </c>
      <c r="B1402" s="420"/>
      <c r="C1402" s="421" t="s">
        <v>23</v>
      </c>
      <c r="D1402" s="421"/>
      <c r="E1402" s="421" t="s">
        <v>24</v>
      </c>
      <c r="F1402" s="421"/>
      <c r="G1402" s="421" t="s">
        <v>25</v>
      </c>
      <c r="H1402" s="421"/>
      <c r="I1402" s="421" t="s">
        <v>26</v>
      </c>
      <c r="J1402" s="421"/>
      <c r="K1402" s="422" t="s">
        <v>27</v>
      </c>
      <c r="L1402" s="422"/>
    </row>
    <row r="1403" spans="1:12" ht="15" customHeight="1" x14ac:dyDescent="0.25">
      <c r="A1403" s="433" t="s">
        <v>28</v>
      </c>
      <c r="B1403" s="433"/>
      <c r="C1403" s="433"/>
      <c r="D1403" s="433"/>
      <c r="E1403" s="433" t="s">
        <v>29</v>
      </c>
      <c r="F1403" s="433"/>
      <c r="G1403" s="433"/>
      <c r="H1403" s="433"/>
      <c r="I1403" s="433" t="s">
        <v>30</v>
      </c>
      <c r="J1403" s="433"/>
      <c r="K1403" s="433"/>
      <c r="L1403" s="433"/>
    </row>
    <row r="1404" spans="1:12" ht="15" customHeight="1" x14ac:dyDescent="0.25">
      <c r="A1404" s="432" t="s">
        <v>31</v>
      </c>
      <c r="B1404" s="432"/>
      <c r="C1404" s="432"/>
      <c r="D1404" s="432"/>
      <c r="E1404" s="432" t="s">
        <v>32</v>
      </c>
      <c r="F1404" s="432"/>
      <c r="G1404" s="432"/>
      <c r="H1404" s="432"/>
      <c r="I1404" s="432" t="s">
        <v>33</v>
      </c>
      <c r="J1404" s="432"/>
      <c r="K1404" s="432"/>
      <c r="L1404" s="432"/>
    </row>
    <row r="1405" spans="1:12" ht="15" customHeight="1" x14ac:dyDescent="0.25">
      <c r="A1405" s="432" t="s">
        <v>34</v>
      </c>
      <c r="B1405" s="432"/>
      <c r="C1405" s="432"/>
      <c r="D1405" s="432"/>
      <c r="E1405" s="432" t="s">
        <v>35</v>
      </c>
      <c r="F1405" s="432"/>
      <c r="G1405" s="432"/>
      <c r="H1405" s="432"/>
      <c r="I1405" s="432" t="s">
        <v>36</v>
      </c>
      <c r="J1405" s="432"/>
      <c r="K1405" s="432"/>
      <c r="L1405" s="432"/>
    </row>
    <row r="1406" spans="1:12" ht="15" customHeight="1" x14ac:dyDescent="0.25">
      <c r="A1406" s="432" t="s">
        <v>37</v>
      </c>
      <c r="B1406" s="432"/>
      <c r="C1406" s="432"/>
      <c r="D1406" s="432"/>
      <c r="E1406" s="432" t="s">
        <v>38</v>
      </c>
      <c r="F1406" s="432"/>
      <c r="G1406" s="432"/>
      <c r="H1406" s="432"/>
      <c r="I1406" s="432" t="s">
        <v>39</v>
      </c>
      <c r="J1406" s="432"/>
      <c r="K1406" s="432"/>
      <c r="L1406" s="432"/>
    </row>
    <row r="1407" spans="1:12" ht="15" customHeight="1" x14ac:dyDescent="0.25">
      <c r="A1407" s="428" t="s">
        <v>40</v>
      </c>
      <c r="B1407" s="428"/>
      <c r="C1407" s="428"/>
      <c r="D1407" s="428"/>
      <c r="E1407" s="428" t="s">
        <v>41</v>
      </c>
      <c r="F1407" s="428"/>
      <c r="G1407" s="428"/>
      <c r="H1407" s="428"/>
      <c r="I1407" s="428" t="s">
        <v>42</v>
      </c>
      <c r="J1407" s="428"/>
      <c r="K1407" s="428"/>
      <c r="L1407" s="428"/>
    </row>
    <row r="1408" spans="1:12" ht="11.1" customHeight="1" x14ac:dyDescent="0.25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</row>
    <row r="1409" spans="1:12" ht="20.100000000000001" customHeight="1" x14ac:dyDescent="0.25">
      <c r="A1409" s="429" t="s">
        <v>46</v>
      </c>
      <c r="B1409" s="429"/>
      <c r="C1409" s="429"/>
      <c r="D1409" s="429"/>
      <c r="E1409" s="429"/>
      <c r="F1409" s="429"/>
      <c r="G1409" s="429"/>
      <c r="H1409" s="429"/>
      <c r="I1409" s="429"/>
      <c r="J1409" s="429"/>
      <c r="K1409" s="429"/>
      <c r="L1409" s="6" t="s">
        <v>43</v>
      </c>
    </row>
    <row r="1410" spans="1:12" ht="26.1" customHeight="1" x14ac:dyDescent="0.25">
      <c r="A1410" s="430" t="str">
        <f>IF(ISERROR(VLOOKUP('Child Tracking Record Sheets'!#REF!,'Child Tracking Record Sheets'!#REF!,2,0)),"",VLOOKUP('Child Tracking Record Sheets'!#REF!,'Child Tracking Record Sheets'!#REF!,2,0))</f>
        <v/>
      </c>
      <c r="B1410" s="430"/>
      <c r="C1410" s="431" t="str">
        <f>IF(ISERROR(VLOOKUP('Child Tracking Record Sheets'!#REF!,'Class Record S5'!#REF!,2,0)),"",VLOOKUP('Child Tracking Record Sheets'!#REF!,'Class Record S5'!#REF!,2,0))</f>
        <v/>
      </c>
      <c r="D1410" s="431"/>
      <c r="E1410" s="431"/>
      <c r="F1410" s="431"/>
      <c r="G1410" s="431"/>
      <c r="H1410" s="431"/>
      <c r="I1410" s="431"/>
      <c r="J1410" s="431"/>
      <c r="K1410" s="431"/>
      <c r="L1410" s="7"/>
    </row>
    <row r="1411" spans="1:12" ht="26.1" customHeight="1" x14ac:dyDescent="0.25">
      <c r="A1411" s="434" t="str">
        <f>IF(ISERROR(VLOOKUP('Child Tracking Record Sheets'!#REF!,'Child Tracking Record Sheets'!#REF!,2,0)),"",VLOOKUP('Child Tracking Record Sheets'!#REF!,'Child Tracking Record Sheets'!#REF!,2,0))</f>
        <v/>
      </c>
      <c r="B1411" s="434"/>
      <c r="C1411" s="435" t="str">
        <f>IF(ISERROR(VLOOKUP('Child Tracking Record Sheets'!#REF!,'Class Record S5'!#REF!,2,0)),"",VLOOKUP('Child Tracking Record Sheets'!#REF!,'Class Record S5'!#REF!,2,0))</f>
        <v/>
      </c>
      <c r="D1411" s="435"/>
      <c r="E1411" s="435"/>
      <c r="F1411" s="435"/>
      <c r="G1411" s="435"/>
      <c r="H1411" s="435"/>
      <c r="I1411" s="435"/>
      <c r="J1411" s="435"/>
      <c r="K1411" s="435"/>
      <c r="L1411" s="8"/>
    </row>
    <row r="1412" spans="1:12" ht="26.1" customHeight="1" x14ac:dyDescent="0.25">
      <c r="A1412" s="434" t="str">
        <f>IF(ISERROR(VLOOKUP('Child Tracking Record Sheets'!#REF!,'Child Tracking Record Sheets'!#REF!,2,0)),"",VLOOKUP('Child Tracking Record Sheets'!#REF!,'Child Tracking Record Sheets'!#REF!,2,0))</f>
        <v/>
      </c>
      <c r="B1412" s="434"/>
      <c r="C1412" s="435" t="str">
        <f>IF(ISERROR(VLOOKUP('Child Tracking Record Sheets'!#REF!,'Class Record S5'!#REF!,2,0)),"",VLOOKUP('Child Tracking Record Sheets'!#REF!,'Class Record S5'!#REF!,2,0))</f>
        <v/>
      </c>
      <c r="D1412" s="435"/>
      <c r="E1412" s="435"/>
      <c r="F1412" s="435"/>
      <c r="G1412" s="435"/>
      <c r="H1412" s="435"/>
      <c r="I1412" s="435"/>
      <c r="J1412" s="435"/>
      <c r="K1412" s="435"/>
      <c r="L1412" s="8"/>
    </row>
    <row r="1413" spans="1:12" ht="26.1" customHeight="1" x14ac:dyDescent="0.25">
      <c r="A1413" s="436" t="str">
        <f>IF(ISERROR(VLOOKUP('Child Tracking Record Sheets'!#REF!,'Child Tracking Record Sheets'!#REF!,2,0)),"",VLOOKUP('Child Tracking Record Sheets'!#REF!,'Child Tracking Record Sheets'!#REF!,2,0))</f>
        <v/>
      </c>
      <c r="B1413" s="436"/>
      <c r="C1413" s="437" t="str">
        <f>IF(ISERROR(VLOOKUP('Child Tracking Record Sheets'!#REF!,'Class Record S5'!#REF!,2,0)),"",VLOOKUP('Child Tracking Record Sheets'!#REF!,'Class Record S5'!#REF!,2,0))</f>
        <v/>
      </c>
      <c r="D1413" s="437"/>
      <c r="E1413" s="437"/>
      <c r="F1413" s="437"/>
      <c r="G1413" s="437"/>
      <c r="H1413" s="437"/>
      <c r="I1413" s="437"/>
      <c r="J1413" s="437"/>
      <c r="K1413" s="437"/>
      <c r="L1413" s="9"/>
    </row>
    <row r="1414" spans="1:12" ht="11.1" customHeight="1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</row>
    <row r="1415" spans="1:12" ht="20.100000000000001" customHeight="1" x14ac:dyDescent="0.25">
      <c r="A1415" s="429" t="s">
        <v>47</v>
      </c>
      <c r="B1415" s="429"/>
      <c r="C1415" s="429"/>
      <c r="D1415" s="429"/>
      <c r="E1415" s="429"/>
      <c r="F1415" s="429"/>
      <c r="G1415" s="429"/>
      <c r="H1415" s="429"/>
      <c r="I1415" s="429"/>
      <c r="J1415" s="429"/>
      <c r="K1415" s="429"/>
      <c r="L1415" s="6" t="s">
        <v>43</v>
      </c>
    </row>
    <row r="1416" spans="1:12" ht="26.1" customHeight="1" x14ac:dyDescent="0.25">
      <c r="A1416" s="430" t="str">
        <f>IF(ISERROR(VLOOKUP('Child Tracking Record Sheets'!#REF!,'Child Tracking Record Sheets'!#REF!,2,0)),"",VLOOKUP('Child Tracking Record Sheets'!#REF!,'Child Tracking Record Sheets'!#REF!,2,0))</f>
        <v/>
      </c>
      <c r="B1416" s="430"/>
      <c r="C1416" s="431" t="str">
        <f>IF(ISERROR(VLOOKUP('Child Tracking Record Sheets'!#REF!,'Class Record S5'!#REF!,2,0)),"",VLOOKUP('Child Tracking Record Sheets'!#REF!,'Class Record S5'!#REF!,2,0))</f>
        <v/>
      </c>
      <c r="D1416" s="431"/>
      <c r="E1416" s="431"/>
      <c r="F1416" s="431"/>
      <c r="G1416" s="431"/>
      <c r="H1416" s="431"/>
      <c r="I1416" s="431"/>
      <c r="J1416" s="431"/>
      <c r="K1416" s="431"/>
      <c r="L1416" s="7"/>
    </row>
    <row r="1417" spans="1:12" ht="26.1" customHeight="1" x14ac:dyDescent="0.25">
      <c r="A1417" s="434" t="str">
        <f>IF(ISERROR(VLOOKUP('Child Tracking Record Sheets'!#REF!,'Child Tracking Record Sheets'!#REF!,2,0)),"",VLOOKUP('Child Tracking Record Sheets'!#REF!,'Child Tracking Record Sheets'!#REF!,2,0))</f>
        <v/>
      </c>
      <c r="B1417" s="434"/>
      <c r="C1417" s="435" t="str">
        <f>IF(ISERROR(VLOOKUP('Child Tracking Record Sheets'!#REF!,'Class Record S5'!#REF!,2,0)),"",VLOOKUP('Child Tracking Record Sheets'!#REF!,'Class Record S5'!#REF!,2,0))</f>
        <v/>
      </c>
      <c r="D1417" s="435"/>
      <c r="E1417" s="435"/>
      <c r="F1417" s="435"/>
      <c r="G1417" s="435"/>
      <c r="H1417" s="435"/>
      <c r="I1417" s="435"/>
      <c r="J1417" s="435"/>
      <c r="K1417" s="435"/>
      <c r="L1417" s="8"/>
    </row>
    <row r="1418" spans="1:12" ht="26.1" customHeight="1" x14ac:dyDescent="0.25">
      <c r="A1418" s="434" t="str">
        <f>IF(ISERROR(VLOOKUP('Child Tracking Record Sheets'!#REF!,'Child Tracking Record Sheets'!#REF!,2,0)),"",VLOOKUP('Child Tracking Record Sheets'!#REF!,'Child Tracking Record Sheets'!#REF!,2,0))</f>
        <v/>
      </c>
      <c r="B1418" s="434"/>
      <c r="C1418" s="435" t="str">
        <f>IF(ISERROR(VLOOKUP('Child Tracking Record Sheets'!#REF!,'Class Record S5'!#REF!,2,0)),"",VLOOKUP('Child Tracking Record Sheets'!#REF!,'Class Record S5'!#REF!,2,0))</f>
        <v/>
      </c>
      <c r="D1418" s="435"/>
      <c r="E1418" s="435"/>
      <c r="F1418" s="435"/>
      <c r="G1418" s="435"/>
      <c r="H1418" s="435"/>
      <c r="I1418" s="435"/>
      <c r="J1418" s="435"/>
      <c r="K1418" s="435"/>
      <c r="L1418" s="8"/>
    </row>
    <row r="1419" spans="1:12" ht="26.1" customHeight="1" x14ac:dyDescent="0.25">
      <c r="A1419" s="434" t="str">
        <f>IF(ISERROR(VLOOKUP('Child Tracking Record Sheets'!#REF!,'Child Tracking Record Sheets'!#REF!,2,0)),"",VLOOKUP('Child Tracking Record Sheets'!#REF!,'Child Tracking Record Sheets'!#REF!,2,0))</f>
        <v/>
      </c>
      <c r="B1419" s="434"/>
      <c r="C1419" s="435" t="str">
        <f>IF(ISERROR(VLOOKUP('Child Tracking Record Sheets'!#REF!,'Class Record S5'!#REF!,2,0)),"",VLOOKUP('Child Tracking Record Sheets'!#REF!,'Class Record S5'!#REF!,2,0))</f>
        <v/>
      </c>
      <c r="D1419" s="435"/>
      <c r="E1419" s="435"/>
      <c r="F1419" s="435"/>
      <c r="G1419" s="435"/>
      <c r="H1419" s="435"/>
      <c r="I1419" s="435"/>
      <c r="J1419" s="435"/>
      <c r="K1419" s="435"/>
      <c r="L1419" s="8"/>
    </row>
    <row r="1420" spans="1:12" ht="26.1" customHeight="1" x14ac:dyDescent="0.25">
      <c r="A1420" s="436" t="str">
        <f>IF(ISERROR(VLOOKUP('Child Tracking Record Sheets'!#REF!,'Child Tracking Record Sheets'!#REF!,2,0)),"",VLOOKUP('Child Tracking Record Sheets'!#REF!,'Child Tracking Record Sheets'!#REF!,2,0))</f>
        <v/>
      </c>
      <c r="B1420" s="436"/>
      <c r="C1420" s="437" t="str">
        <f>IF(ISERROR(VLOOKUP('Child Tracking Record Sheets'!#REF!,'Class Record S5'!#REF!,2,0)),"",VLOOKUP('Child Tracking Record Sheets'!#REF!,'Class Record S5'!#REF!,2,0))</f>
        <v/>
      </c>
      <c r="D1420" s="437"/>
      <c r="E1420" s="437"/>
      <c r="F1420" s="437"/>
      <c r="G1420" s="437"/>
      <c r="H1420" s="437"/>
      <c r="I1420" s="437"/>
      <c r="J1420" s="437"/>
      <c r="K1420" s="437"/>
      <c r="L1420" s="9"/>
    </row>
    <row r="1421" spans="1:12" ht="11.1" customHeight="1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</row>
    <row r="1422" spans="1:12" ht="20.100000000000001" customHeight="1" x14ac:dyDescent="0.25">
      <c r="A1422" s="429" t="s">
        <v>48</v>
      </c>
      <c r="B1422" s="429"/>
      <c r="C1422" s="429"/>
      <c r="D1422" s="429"/>
      <c r="E1422" s="429"/>
      <c r="F1422" s="429"/>
      <c r="G1422" s="429"/>
      <c r="H1422" s="429"/>
      <c r="I1422" s="429"/>
      <c r="J1422" s="429"/>
      <c r="K1422" s="429"/>
      <c r="L1422" s="6" t="s">
        <v>43</v>
      </c>
    </row>
    <row r="1423" spans="1:12" ht="26.1" customHeight="1" x14ac:dyDescent="0.25">
      <c r="A1423" s="430" t="str">
        <f>IF(ISERROR(VLOOKUP('Child Tracking Record Sheets'!#REF!,'Child Tracking Record Sheets'!#REF!,2,0)),"",VLOOKUP('Child Tracking Record Sheets'!#REF!,'Child Tracking Record Sheets'!#REF!,2,0))</f>
        <v/>
      </c>
      <c r="B1423" s="430"/>
      <c r="C1423" s="431" t="str">
        <f>IF(ISERROR(VLOOKUP('Child Tracking Record Sheets'!#REF!,'Class Record S5'!#REF!,2,0)),"",VLOOKUP('Child Tracking Record Sheets'!#REF!,'Class Record S5'!#REF!,2,0))</f>
        <v/>
      </c>
      <c r="D1423" s="431"/>
      <c r="E1423" s="431"/>
      <c r="F1423" s="431"/>
      <c r="G1423" s="431"/>
      <c r="H1423" s="431"/>
      <c r="I1423" s="431"/>
      <c r="J1423" s="431"/>
      <c r="K1423" s="431"/>
      <c r="L1423" s="7"/>
    </row>
    <row r="1424" spans="1:12" ht="26.1" customHeight="1" x14ac:dyDescent="0.25">
      <c r="A1424" s="434" t="str">
        <f>IF(ISERROR(VLOOKUP('Child Tracking Record Sheets'!#REF!,'Child Tracking Record Sheets'!#REF!,2,0)),"",VLOOKUP('Child Tracking Record Sheets'!#REF!,'Child Tracking Record Sheets'!#REF!,2,0))</f>
        <v/>
      </c>
      <c r="B1424" s="434"/>
      <c r="C1424" s="435" t="str">
        <f>IF(ISERROR(VLOOKUP('Child Tracking Record Sheets'!#REF!,'Class Record S5'!#REF!,2,0)),"",VLOOKUP('Child Tracking Record Sheets'!#REF!,'Class Record S5'!#REF!,2,0))</f>
        <v/>
      </c>
      <c r="D1424" s="435"/>
      <c r="E1424" s="435"/>
      <c r="F1424" s="435"/>
      <c r="G1424" s="435"/>
      <c r="H1424" s="435"/>
      <c r="I1424" s="435"/>
      <c r="J1424" s="435"/>
      <c r="K1424" s="435"/>
      <c r="L1424" s="8"/>
    </row>
    <row r="1425" spans="1:12" ht="26.1" customHeight="1" x14ac:dyDescent="0.25">
      <c r="A1425" s="434" t="str">
        <f>IF(ISERROR(VLOOKUP('Child Tracking Record Sheets'!#REF!,'Child Tracking Record Sheets'!#REF!,2,0)),"",VLOOKUP('Child Tracking Record Sheets'!#REF!,'Child Tracking Record Sheets'!#REF!,2,0))</f>
        <v/>
      </c>
      <c r="B1425" s="434"/>
      <c r="C1425" s="435" t="str">
        <f>IF(ISERROR(VLOOKUP('Child Tracking Record Sheets'!#REF!,'Class Record S5'!#REF!,2,0)),"",VLOOKUP('Child Tracking Record Sheets'!#REF!,'Class Record S5'!#REF!,2,0))</f>
        <v/>
      </c>
      <c r="D1425" s="435"/>
      <c r="E1425" s="435"/>
      <c r="F1425" s="435"/>
      <c r="G1425" s="435"/>
      <c r="H1425" s="435"/>
      <c r="I1425" s="435"/>
      <c r="J1425" s="435"/>
      <c r="K1425" s="435"/>
      <c r="L1425" s="8"/>
    </row>
    <row r="1426" spans="1:12" ht="26.1" customHeight="1" x14ac:dyDescent="0.25">
      <c r="A1426" s="434" t="str">
        <f>IF(ISERROR(VLOOKUP('Child Tracking Record Sheets'!#REF!,'Child Tracking Record Sheets'!#REF!,2,0)),"",VLOOKUP('Child Tracking Record Sheets'!#REF!,'Child Tracking Record Sheets'!#REF!,2,0))</f>
        <v/>
      </c>
      <c r="B1426" s="434"/>
      <c r="C1426" s="435" t="str">
        <f>IF(ISERROR(VLOOKUP('Child Tracking Record Sheets'!#REF!,'Class Record S5'!#REF!,2,0)),"",VLOOKUP('Child Tracking Record Sheets'!#REF!,'Class Record S5'!#REF!,2,0))</f>
        <v/>
      </c>
      <c r="D1426" s="435"/>
      <c r="E1426" s="435"/>
      <c r="F1426" s="435"/>
      <c r="G1426" s="435"/>
      <c r="H1426" s="435"/>
      <c r="I1426" s="435"/>
      <c r="J1426" s="435"/>
      <c r="K1426" s="435"/>
      <c r="L1426" s="8"/>
    </row>
    <row r="1427" spans="1:12" ht="26.1" customHeight="1" x14ac:dyDescent="0.25">
      <c r="A1427" s="436" t="str">
        <f>IF(ISERROR(VLOOKUP('Child Tracking Record Sheets'!#REF!,'Child Tracking Record Sheets'!#REF!,2,0)),"",VLOOKUP('Child Tracking Record Sheets'!#REF!,'Child Tracking Record Sheets'!#REF!,2,0))</f>
        <v/>
      </c>
      <c r="B1427" s="436"/>
      <c r="C1427" s="437" t="str">
        <f>IF(ISERROR(VLOOKUP('Child Tracking Record Sheets'!#REF!,'Class Record S5'!#REF!,2,0)),"",VLOOKUP('Child Tracking Record Sheets'!#REF!,'Class Record S5'!#REF!,2,0))</f>
        <v/>
      </c>
      <c r="D1427" s="437"/>
      <c r="E1427" s="437"/>
      <c r="F1427" s="437"/>
      <c r="G1427" s="437"/>
      <c r="H1427" s="437"/>
      <c r="I1427" s="437"/>
      <c r="J1427" s="437"/>
      <c r="K1427" s="437"/>
      <c r="L1427" s="9"/>
    </row>
    <row r="1428" spans="1:12" ht="11.1" customHeight="1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</row>
    <row r="1429" spans="1:12" ht="20.100000000000001" customHeight="1" x14ac:dyDescent="0.25">
      <c r="A1429" s="429" t="s">
        <v>49</v>
      </c>
      <c r="B1429" s="429"/>
      <c r="C1429" s="429"/>
      <c r="D1429" s="429"/>
      <c r="E1429" s="429"/>
      <c r="F1429" s="429"/>
      <c r="G1429" s="429"/>
      <c r="H1429" s="429"/>
      <c r="I1429" s="429"/>
      <c r="J1429" s="429"/>
      <c r="K1429" s="429"/>
      <c r="L1429" s="6" t="s">
        <v>43</v>
      </c>
    </row>
    <row r="1430" spans="1:12" ht="26.1" customHeight="1" x14ac:dyDescent="0.25">
      <c r="A1430" s="430" t="str">
        <f>IF(ISERROR(VLOOKUP('Child Tracking Record Sheets'!#REF!,'Child Tracking Record Sheets'!#REF!,2,0)),"",VLOOKUP('Child Tracking Record Sheets'!#REF!,'Child Tracking Record Sheets'!#REF!,2,0))</f>
        <v/>
      </c>
      <c r="B1430" s="430"/>
      <c r="C1430" s="431" t="str">
        <f>IF(ISERROR(VLOOKUP('Child Tracking Record Sheets'!#REF!,'Class Record S5'!#REF!,2,0)),"",VLOOKUP('Child Tracking Record Sheets'!#REF!,'Class Record S5'!#REF!,2,0))</f>
        <v/>
      </c>
      <c r="D1430" s="431"/>
      <c r="E1430" s="431"/>
      <c r="F1430" s="431"/>
      <c r="G1430" s="431"/>
      <c r="H1430" s="431"/>
      <c r="I1430" s="431"/>
      <c r="J1430" s="431"/>
      <c r="K1430" s="431"/>
      <c r="L1430" s="7"/>
    </row>
    <row r="1431" spans="1:12" ht="26.1" customHeight="1" x14ac:dyDescent="0.25">
      <c r="A1431" s="434" t="str">
        <f>IF(ISERROR(VLOOKUP('Child Tracking Record Sheets'!#REF!,'Child Tracking Record Sheets'!#REF!,2,0)),"",VLOOKUP('Child Tracking Record Sheets'!#REF!,'Child Tracking Record Sheets'!#REF!,2,0))</f>
        <v/>
      </c>
      <c r="B1431" s="434"/>
      <c r="C1431" s="435" t="str">
        <f>IF(ISERROR(VLOOKUP('Child Tracking Record Sheets'!#REF!,'Class Record S5'!#REF!,2,0)),"",VLOOKUP('Child Tracking Record Sheets'!#REF!,'Class Record S5'!#REF!,2,0))</f>
        <v/>
      </c>
      <c r="D1431" s="435"/>
      <c r="E1431" s="435"/>
      <c r="F1431" s="435"/>
      <c r="G1431" s="435"/>
      <c r="H1431" s="435"/>
      <c r="I1431" s="435"/>
      <c r="J1431" s="435"/>
      <c r="K1431" s="435"/>
      <c r="L1431" s="8"/>
    </row>
    <row r="1432" spans="1:12" ht="26.1" customHeight="1" x14ac:dyDescent="0.25">
      <c r="A1432" s="434" t="str">
        <f>IF(ISERROR(VLOOKUP('Child Tracking Record Sheets'!#REF!,'Child Tracking Record Sheets'!#REF!,2,0)),"",VLOOKUP('Child Tracking Record Sheets'!#REF!,'Child Tracking Record Sheets'!#REF!,2,0))</f>
        <v/>
      </c>
      <c r="B1432" s="434"/>
      <c r="C1432" s="435" t="str">
        <f>IF(ISERROR(VLOOKUP('Child Tracking Record Sheets'!#REF!,'Class Record S5'!#REF!,2,0)),"",VLOOKUP('Child Tracking Record Sheets'!#REF!,'Class Record S5'!#REF!,2,0))</f>
        <v/>
      </c>
      <c r="D1432" s="435"/>
      <c r="E1432" s="435"/>
      <c r="F1432" s="435"/>
      <c r="G1432" s="435"/>
      <c r="H1432" s="435"/>
      <c r="I1432" s="435"/>
      <c r="J1432" s="435"/>
      <c r="K1432" s="435"/>
      <c r="L1432" s="8"/>
    </row>
    <row r="1433" spans="1:12" ht="26.1" customHeight="1" x14ac:dyDescent="0.25">
      <c r="A1433" s="436" t="str">
        <f>IF(ISERROR(VLOOKUP('Child Tracking Record Sheets'!#REF!,'Child Tracking Record Sheets'!#REF!,2,0)),"",VLOOKUP('Child Tracking Record Sheets'!#REF!,'Child Tracking Record Sheets'!#REF!,2,0))</f>
        <v/>
      </c>
      <c r="B1433" s="436"/>
      <c r="C1433" s="437" t="str">
        <f>IF(ISERROR(VLOOKUP('Child Tracking Record Sheets'!#REF!,'Class Record S5'!#REF!,2,0)),"",VLOOKUP('Child Tracking Record Sheets'!#REF!,'Class Record S5'!#REF!,2,0))</f>
        <v/>
      </c>
      <c r="D1433" s="437"/>
      <c r="E1433" s="437"/>
      <c r="F1433" s="437"/>
      <c r="G1433" s="437"/>
      <c r="H1433" s="437"/>
      <c r="I1433" s="437"/>
      <c r="J1433" s="437"/>
      <c r="K1433" s="437"/>
      <c r="L1433" s="9"/>
    </row>
    <row r="1434" spans="1:12" ht="11.1" customHeight="1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</row>
    <row r="1435" spans="1:12" ht="20.100000000000001" customHeight="1" x14ac:dyDescent="0.25">
      <c r="A1435" s="438" t="s">
        <v>44</v>
      </c>
      <c r="B1435" s="438"/>
      <c r="C1435" s="438"/>
      <c r="D1435" s="438"/>
      <c r="E1435" s="438"/>
      <c r="F1435" s="438"/>
      <c r="G1435" s="438"/>
      <c r="H1435" s="438"/>
      <c r="I1435" s="438"/>
      <c r="J1435" s="438"/>
      <c r="K1435" s="439" t="s">
        <v>45</v>
      </c>
      <c r="L1435" s="439"/>
    </row>
    <row r="1436" spans="1:12" ht="20.100000000000001" customHeight="1" x14ac:dyDescent="0.25">
      <c r="A1436" s="440"/>
      <c r="B1436" s="440"/>
      <c r="C1436" s="440"/>
      <c r="D1436" s="440"/>
      <c r="E1436" s="440"/>
      <c r="F1436" s="440"/>
      <c r="G1436" s="440"/>
      <c r="H1436" s="440"/>
      <c r="I1436" s="440"/>
      <c r="J1436" s="440"/>
      <c r="K1436" s="441" t="e">
        <f>'Class Record S5'!#REF!</f>
        <v>#REF!</v>
      </c>
      <c r="L1436" s="441"/>
    </row>
    <row r="1437" spans="1:12" ht="20.100000000000001" customHeight="1" x14ac:dyDescent="0.25">
      <c r="A1437" s="440"/>
      <c r="B1437" s="440"/>
      <c r="C1437" s="440"/>
      <c r="D1437" s="440"/>
      <c r="E1437" s="440"/>
      <c r="F1437" s="440"/>
      <c r="G1437" s="440"/>
      <c r="H1437" s="440"/>
      <c r="I1437" s="440"/>
      <c r="J1437" s="440"/>
      <c r="K1437" s="441"/>
      <c r="L1437" s="441"/>
    </row>
    <row r="1438" spans="1:12" ht="20.100000000000001" customHeight="1" x14ac:dyDescent="0.25">
      <c r="A1438" s="440"/>
      <c r="B1438" s="440"/>
      <c r="C1438" s="440"/>
      <c r="D1438" s="440"/>
      <c r="E1438" s="440"/>
      <c r="F1438" s="440"/>
      <c r="G1438" s="440"/>
      <c r="H1438" s="440"/>
      <c r="I1438" s="440"/>
      <c r="J1438" s="440"/>
      <c r="K1438" s="441"/>
      <c r="L1438" s="441"/>
    </row>
    <row r="1439" spans="1:12" ht="20.100000000000001" customHeight="1" x14ac:dyDescent="0.25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</row>
    <row r="1440" spans="1:12" ht="20.100000000000001" customHeight="1" x14ac:dyDescent="0.2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</row>
    <row r="1441" spans="1:12" ht="24.6" customHeight="1" x14ac:dyDescent="0.25">
      <c r="A1441" s="423" t="e">
        <f>'Child Tracking Record Sheets'!$B$1:$F$1</f>
        <v>#VALUE!</v>
      </c>
      <c r="B1441" s="423"/>
      <c r="C1441" s="423"/>
      <c r="D1441" s="423"/>
      <c r="E1441" s="423"/>
      <c r="F1441" s="423"/>
      <c r="G1441" s="423"/>
      <c r="H1441" s="423"/>
      <c r="I1441" s="423"/>
      <c r="J1441" s="423"/>
      <c r="K1441" s="423"/>
      <c r="L1441" s="423"/>
    </row>
    <row r="1442" spans="1:12" ht="11.1" customHeight="1" x14ac:dyDescent="0.25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</row>
    <row r="1443" spans="1:12" ht="12" customHeight="1" x14ac:dyDescent="0.25">
      <c r="A1443" s="424" t="s">
        <v>17</v>
      </c>
      <c r="B1443" s="424"/>
      <c r="C1443" s="425">
        <f>'Class Record S5'!AK$2</f>
        <v>0</v>
      </c>
      <c r="D1443" s="425"/>
      <c r="E1443" s="425"/>
      <c r="F1443" s="425"/>
      <c r="G1443" s="424" t="s">
        <v>18</v>
      </c>
      <c r="H1443" s="426" t="e">
        <f>$H$3</f>
        <v>#REF!</v>
      </c>
      <c r="I1443" s="426"/>
      <c r="J1443" s="427" t="str">
        <f>'Class Record S5'!$C$2</f>
        <v>CLASS</v>
      </c>
      <c r="K1443" s="427"/>
      <c r="L1443" s="427"/>
    </row>
    <row r="1444" spans="1:12" ht="12" customHeight="1" x14ac:dyDescent="0.25">
      <c r="A1444" s="424"/>
      <c r="B1444" s="424"/>
      <c r="C1444" s="425"/>
      <c r="D1444" s="425"/>
      <c r="E1444" s="425"/>
      <c r="F1444" s="425"/>
      <c r="G1444" s="424"/>
      <c r="H1444" s="426"/>
      <c r="I1444" s="426"/>
      <c r="J1444" s="427"/>
      <c r="K1444" s="427"/>
      <c r="L1444" s="427"/>
    </row>
    <row r="1445" spans="1:12" ht="11.1" customHeight="1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</row>
    <row r="1446" spans="1:12" ht="20.100000000000001" customHeight="1" x14ac:dyDescent="0.25">
      <c r="A1446" s="417" t="s">
        <v>19</v>
      </c>
      <c r="B1446" s="417"/>
      <c r="C1446" s="417"/>
      <c r="D1446" s="417"/>
      <c r="E1446" s="418" t="s">
        <v>20</v>
      </c>
      <c r="F1446" s="418"/>
      <c r="G1446" s="418"/>
      <c r="H1446" s="418"/>
      <c r="I1446" s="419" t="s">
        <v>21</v>
      </c>
      <c r="J1446" s="419"/>
      <c r="K1446" s="419"/>
      <c r="L1446" s="419"/>
    </row>
    <row r="1447" spans="1:12" ht="20.100000000000001" customHeight="1" x14ac:dyDescent="0.25">
      <c r="A1447" s="420" t="s">
        <v>22</v>
      </c>
      <c r="B1447" s="420"/>
      <c r="C1447" s="421" t="s">
        <v>23</v>
      </c>
      <c r="D1447" s="421"/>
      <c r="E1447" s="421" t="s">
        <v>24</v>
      </c>
      <c r="F1447" s="421"/>
      <c r="G1447" s="421" t="s">
        <v>25</v>
      </c>
      <c r="H1447" s="421"/>
      <c r="I1447" s="421" t="s">
        <v>26</v>
      </c>
      <c r="J1447" s="421"/>
      <c r="K1447" s="422" t="s">
        <v>27</v>
      </c>
      <c r="L1447" s="422"/>
    </row>
    <row r="1448" spans="1:12" ht="15" customHeight="1" x14ac:dyDescent="0.25">
      <c r="A1448" s="433" t="s">
        <v>28</v>
      </c>
      <c r="B1448" s="433"/>
      <c r="C1448" s="433"/>
      <c r="D1448" s="433"/>
      <c r="E1448" s="433" t="s">
        <v>29</v>
      </c>
      <c r="F1448" s="433"/>
      <c r="G1448" s="433"/>
      <c r="H1448" s="433"/>
      <c r="I1448" s="433" t="s">
        <v>30</v>
      </c>
      <c r="J1448" s="433"/>
      <c r="K1448" s="433"/>
      <c r="L1448" s="433"/>
    </row>
    <row r="1449" spans="1:12" ht="15" customHeight="1" x14ac:dyDescent="0.25">
      <c r="A1449" s="432" t="s">
        <v>31</v>
      </c>
      <c r="B1449" s="432"/>
      <c r="C1449" s="432"/>
      <c r="D1449" s="432"/>
      <c r="E1449" s="432" t="s">
        <v>32</v>
      </c>
      <c r="F1449" s="432"/>
      <c r="G1449" s="432"/>
      <c r="H1449" s="432"/>
      <c r="I1449" s="432" t="s">
        <v>33</v>
      </c>
      <c r="J1449" s="432"/>
      <c r="K1449" s="432"/>
      <c r="L1449" s="432"/>
    </row>
    <row r="1450" spans="1:12" ht="15" customHeight="1" x14ac:dyDescent="0.25">
      <c r="A1450" s="432" t="s">
        <v>34</v>
      </c>
      <c r="B1450" s="432"/>
      <c r="C1450" s="432"/>
      <c r="D1450" s="432"/>
      <c r="E1450" s="432" t="s">
        <v>35</v>
      </c>
      <c r="F1450" s="432"/>
      <c r="G1450" s="432"/>
      <c r="H1450" s="432"/>
      <c r="I1450" s="432" t="s">
        <v>36</v>
      </c>
      <c r="J1450" s="432"/>
      <c r="K1450" s="432"/>
      <c r="L1450" s="432"/>
    </row>
    <row r="1451" spans="1:12" ht="15" customHeight="1" x14ac:dyDescent="0.25">
      <c r="A1451" s="432" t="s">
        <v>37</v>
      </c>
      <c r="B1451" s="432"/>
      <c r="C1451" s="432"/>
      <c r="D1451" s="432"/>
      <c r="E1451" s="432" t="s">
        <v>38</v>
      </c>
      <c r="F1451" s="432"/>
      <c r="G1451" s="432"/>
      <c r="H1451" s="432"/>
      <c r="I1451" s="432" t="s">
        <v>39</v>
      </c>
      <c r="J1451" s="432"/>
      <c r="K1451" s="432"/>
      <c r="L1451" s="432"/>
    </row>
    <row r="1452" spans="1:12" ht="15" customHeight="1" x14ac:dyDescent="0.25">
      <c r="A1452" s="428" t="s">
        <v>40</v>
      </c>
      <c r="B1452" s="428"/>
      <c r="C1452" s="428"/>
      <c r="D1452" s="428"/>
      <c r="E1452" s="428" t="s">
        <v>41</v>
      </c>
      <c r="F1452" s="428"/>
      <c r="G1452" s="428"/>
      <c r="H1452" s="428"/>
      <c r="I1452" s="428" t="s">
        <v>42</v>
      </c>
      <c r="J1452" s="428"/>
      <c r="K1452" s="428"/>
      <c r="L1452" s="428"/>
    </row>
    <row r="1453" spans="1:12" ht="11.1" customHeight="1" x14ac:dyDescent="0.2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</row>
    <row r="1454" spans="1:12" ht="20.100000000000001" customHeight="1" x14ac:dyDescent="0.25">
      <c r="A1454" s="429" t="s">
        <v>46</v>
      </c>
      <c r="B1454" s="429"/>
      <c r="C1454" s="429"/>
      <c r="D1454" s="429"/>
      <c r="E1454" s="429"/>
      <c r="F1454" s="429"/>
      <c r="G1454" s="429"/>
      <c r="H1454" s="429"/>
      <c r="I1454" s="429"/>
      <c r="J1454" s="429"/>
      <c r="K1454" s="429"/>
      <c r="L1454" s="6" t="s">
        <v>43</v>
      </c>
    </row>
    <row r="1455" spans="1:12" ht="26.1" customHeight="1" x14ac:dyDescent="0.25">
      <c r="A1455" s="430" t="str">
        <f>IF(ISERROR(VLOOKUP('Child Tracking Record Sheets'!#REF!,'Child Tracking Record Sheets'!#REF!,2,0)),"",VLOOKUP('Child Tracking Record Sheets'!#REF!,'Child Tracking Record Sheets'!#REF!,2,0))</f>
        <v/>
      </c>
      <c r="B1455" s="430"/>
      <c r="C1455" s="431" t="str">
        <f>IF(ISERROR(VLOOKUP('Child Tracking Record Sheets'!#REF!,'Class Record S5'!#REF!,2,0)),"",VLOOKUP('Child Tracking Record Sheets'!#REF!,'Class Record S5'!#REF!,2,0))</f>
        <v/>
      </c>
      <c r="D1455" s="431"/>
      <c r="E1455" s="431"/>
      <c r="F1455" s="431"/>
      <c r="G1455" s="431"/>
      <c r="H1455" s="431"/>
      <c r="I1455" s="431"/>
      <c r="J1455" s="431"/>
      <c r="K1455" s="431"/>
      <c r="L1455" s="7"/>
    </row>
    <row r="1456" spans="1:12" ht="26.1" customHeight="1" x14ac:dyDescent="0.25">
      <c r="A1456" s="434" t="str">
        <f>IF(ISERROR(VLOOKUP('Child Tracking Record Sheets'!#REF!,'Child Tracking Record Sheets'!#REF!,2,0)),"",VLOOKUP('Child Tracking Record Sheets'!#REF!,'Child Tracking Record Sheets'!#REF!,2,0))</f>
        <v/>
      </c>
      <c r="B1456" s="434"/>
      <c r="C1456" s="435" t="str">
        <f>IF(ISERROR(VLOOKUP('Child Tracking Record Sheets'!#REF!,'Class Record S5'!#REF!,2,0)),"",VLOOKUP('Child Tracking Record Sheets'!#REF!,'Class Record S5'!#REF!,2,0))</f>
        <v/>
      </c>
      <c r="D1456" s="435"/>
      <c r="E1456" s="435"/>
      <c r="F1456" s="435"/>
      <c r="G1456" s="435"/>
      <c r="H1456" s="435"/>
      <c r="I1456" s="435"/>
      <c r="J1456" s="435"/>
      <c r="K1456" s="435"/>
      <c r="L1456" s="8"/>
    </row>
    <row r="1457" spans="1:12" ht="26.1" customHeight="1" x14ac:dyDescent="0.25">
      <c r="A1457" s="434" t="str">
        <f>IF(ISERROR(VLOOKUP('Child Tracking Record Sheets'!#REF!,'Child Tracking Record Sheets'!#REF!,2,0)),"",VLOOKUP('Child Tracking Record Sheets'!#REF!,'Child Tracking Record Sheets'!#REF!,2,0))</f>
        <v/>
      </c>
      <c r="B1457" s="434"/>
      <c r="C1457" s="435" t="str">
        <f>IF(ISERROR(VLOOKUP('Child Tracking Record Sheets'!#REF!,'Class Record S5'!#REF!,2,0)),"",VLOOKUP('Child Tracking Record Sheets'!#REF!,'Class Record S5'!#REF!,2,0))</f>
        <v/>
      </c>
      <c r="D1457" s="435"/>
      <c r="E1457" s="435"/>
      <c r="F1457" s="435"/>
      <c r="G1457" s="435"/>
      <c r="H1457" s="435"/>
      <c r="I1457" s="435"/>
      <c r="J1457" s="435"/>
      <c r="K1457" s="435"/>
      <c r="L1457" s="8"/>
    </row>
    <row r="1458" spans="1:12" ht="26.1" customHeight="1" x14ac:dyDescent="0.25">
      <c r="A1458" s="436" t="str">
        <f>IF(ISERROR(VLOOKUP('Child Tracking Record Sheets'!#REF!,'Child Tracking Record Sheets'!#REF!,2,0)),"",VLOOKUP('Child Tracking Record Sheets'!#REF!,'Child Tracking Record Sheets'!#REF!,2,0))</f>
        <v/>
      </c>
      <c r="B1458" s="436"/>
      <c r="C1458" s="437" t="str">
        <f>IF(ISERROR(VLOOKUP('Child Tracking Record Sheets'!#REF!,'Class Record S5'!#REF!,2,0)),"",VLOOKUP('Child Tracking Record Sheets'!#REF!,'Class Record S5'!#REF!,2,0))</f>
        <v/>
      </c>
      <c r="D1458" s="437"/>
      <c r="E1458" s="437"/>
      <c r="F1458" s="437"/>
      <c r="G1458" s="437"/>
      <c r="H1458" s="437"/>
      <c r="I1458" s="437"/>
      <c r="J1458" s="437"/>
      <c r="K1458" s="437"/>
      <c r="L1458" s="9"/>
    </row>
    <row r="1459" spans="1:12" ht="11.1" customHeight="1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</row>
    <row r="1460" spans="1:12" ht="20.100000000000001" customHeight="1" x14ac:dyDescent="0.25">
      <c r="A1460" s="429" t="s">
        <v>47</v>
      </c>
      <c r="B1460" s="429"/>
      <c r="C1460" s="429"/>
      <c r="D1460" s="429"/>
      <c r="E1460" s="429"/>
      <c r="F1460" s="429"/>
      <c r="G1460" s="429"/>
      <c r="H1460" s="429"/>
      <c r="I1460" s="429"/>
      <c r="J1460" s="429"/>
      <c r="K1460" s="429"/>
      <c r="L1460" s="6" t="s">
        <v>43</v>
      </c>
    </row>
    <row r="1461" spans="1:12" ht="26.1" customHeight="1" x14ac:dyDescent="0.25">
      <c r="A1461" s="430" t="str">
        <f>IF(ISERROR(VLOOKUP('Child Tracking Record Sheets'!#REF!,'Child Tracking Record Sheets'!#REF!,2,0)),"",VLOOKUP('Child Tracking Record Sheets'!#REF!,'Child Tracking Record Sheets'!#REF!,2,0))</f>
        <v/>
      </c>
      <c r="B1461" s="430"/>
      <c r="C1461" s="431" t="str">
        <f>IF(ISERROR(VLOOKUP('Child Tracking Record Sheets'!#REF!,'Class Record S5'!#REF!,2,0)),"",VLOOKUP('Child Tracking Record Sheets'!#REF!,'Class Record S5'!#REF!,2,0))</f>
        <v/>
      </c>
      <c r="D1461" s="431"/>
      <c r="E1461" s="431"/>
      <c r="F1461" s="431"/>
      <c r="G1461" s="431"/>
      <c r="H1461" s="431"/>
      <c r="I1461" s="431"/>
      <c r="J1461" s="431"/>
      <c r="K1461" s="431"/>
      <c r="L1461" s="7"/>
    </row>
    <row r="1462" spans="1:12" ht="26.1" customHeight="1" x14ac:dyDescent="0.25">
      <c r="A1462" s="434" t="str">
        <f>IF(ISERROR(VLOOKUP('Child Tracking Record Sheets'!#REF!,'Child Tracking Record Sheets'!#REF!,2,0)),"",VLOOKUP('Child Tracking Record Sheets'!#REF!,'Child Tracking Record Sheets'!#REF!,2,0))</f>
        <v/>
      </c>
      <c r="B1462" s="434"/>
      <c r="C1462" s="435" t="str">
        <f>IF(ISERROR(VLOOKUP('Child Tracking Record Sheets'!#REF!,'Class Record S5'!#REF!,2,0)),"",VLOOKUP('Child Tracking Record Sheets'!#REF!,'Class Record S5'!#REF!,2,0))</f>
        <v/>
      </c>
      <c r="D1462" s="435"/>
      <c r="E1462" s="435"/>
      <c r="F1462" s="435"/>
      <c r="G1462" s="435"/>
      <c r="H1462" s="435"/>
      <c r="I1462" s="435"/>
      <c r="J1462" s="435"/>
      <c r="K1462" s="435"/>
      <c r="L1462" s="8"/>
    </row>
    <row r="1463" spans="1:12" ht="26.1" customHeight="1" x14ac:dyDescent="0.25">
      <c r="A1463" s="434" t="str">
        <f>IF(ISERROR(VLOOKUP('Child Tracking Record Sheets'!#REF!,'Child Tracking Record Sheets'!#REF!,2,0)),"",VLOOKUP('Child Tracking Record Sheets'!#REF!,'Child Tracking Record Sheets'!#REF!,2,0))</f>
        <v/>
      </c>
      <c r="B1463" s="434"/>
      <c r="C1463" s="435" t="str">
        <f>IF(ISERROR(VLOOKUP('Child Tracking Record Sheets'!#REF!,'Class Record S5'!#REF!,2,0)),"",VLOOKUP('Child Tracking Record Sheets'!#REF!,'Class Record S5'!#REF!,2,0))</f>
        <v/>
      </c>
      <c r="D1463" s="435"/>
      <c r="E1463" s="435"/>
      <c r="F1463" s="435"/>
      <c r="G1463" s="435"/>
      <c r="H1463" s="435"/>
      <c r="I1463" s="435"/>
      <c r="J1463" s="435"/>
      <c r="K1463" s="435"/>
      <c r="L1463" s="8"/>
    </row>
    <row r="1464" spans="1:12" ht="26.1" customHeight="1" x14ac:dyDescent="0.25">
      <c r="A1464" s="434" t="str">
        <f>IF(ISERROR(VLOOKUP('Child Tracking Record Sheets'!#REF!,'Child Tracking Record Sheets'!#REF!,2,0)),"",VLOOKUP('Child Tracking Record Sheets'!#REF!,'Child Tracking Record Sheets'!#REF!,2,0))</f>
        <v/>
      </c>
      <c r="B1464" s="434"/>
      <c r="C1464" s="435" t="str">
        <f>IF(ISERROR(VLOOKUP('Child Tracking Record Sheets'!#REF!,'Class Record S5'!#REF!,2,0)),"",VLOOKUP('Child Tracking Record Sheets'!#REF!,'Class Record S5'!#REF!,2,0))</f>
        <v/>
      </c>
      <c r="D1464" s="435"/>
      <c r="E1464" s="435"/>
      <c r="F1464" s="435"/>
      <c r="G1464" s="435"/>
      <c r="H1464" s="435"/>
      <c r="I1464" s="435"/>
      <c r="J1464" s="435"/>
      <c r="K1464" s="435"/>
      <c r="L1464" s="8"/>
    </row>
    <row r="1465" spans="1:12" ht="26.1" customHeight="1" x14ac:dyDescent="0.25">
      <c r="A1465" s="436" t="str">
        <f>IF(ISERROR(VLOOKUP('Child Tracking Record Sheets'!#REF!,'Child Tracking Record Sheets'!#REF!,2,0)),"",VLOOKUP('Child Tracking Record Sheets'!#REF!,'Child Tracking Record Sheets'!#REF!,2,0))</f>
        <v/>
      </c>
      <c r="B1465" s="436"/>
      <c r="C1465" s="437" t="str">
        <f>IF(ISERROR(VLOOKUP('Child Tracking Record Sheets'!#REF!,'Class Record S5'!#REF!,2,0)),"",VLOOKUP('Child Tracking Record Sheets'!#REF!,'Class Record S5'!#REF!,2,0))</f>
        <v/>
      </c>
      <c r="D1465" s="437"/>
      <c r="E1465" s="437"/>
      <c r="F1465" s="437"/>
      <c r="G1465" s="437"/>
      <c r="H1465" s="437"/>
      <c r="I1465" s="437"/>
      <c r="J1465" s="437"/>
      <c r="K1465" s="437"/>
      <c r="L1465" s="9"/>
    </row>
    <row r="1466" spans="1:12" ht="11.1" customHeight="1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</row>
    <row r="1467" spans="1:12" ht="20.100000000000001" customHeight="1" x14ac:dyDescent="0.25">
      <c r="A1467" s="429" t="s">
        <v>48</v>
      </c>
      <c r="B1467" s="429"/>
      <c r="C1467" s="429"/>
      <c r="D1467" s="429"/>
      <c r="E1467" s="429"/>
      <c r="F1467" s="429"/>
      <c r="G1467" s="429"/>
      <c r="H1467" s="429"/>
      <c r="I1467" s="429"/>
      <c r="J1467" s="429"/>
      <c r="K1467" s="429"/>
      <c r="L1467" s="6" t="s">
        <v>43</v>
      </c>
    </row>
    <row r="1468" spans="1:12" ht="26.1" customHeight="1" x14ac:dyDescent="0.25">
      <c r="A1468" s="430" t="str">
        <f>IF(ISERROR(VLOOKUP('Child Tracking Record Sheets'!#REF!,'Child Tracking Record Sheets'!#REF!,2,0)),"",VLOOKUP('Child Tracking Record Sheets'!#REF!,'Child Tracking Record Sheets'!#REF!,2,0))</f>
        <v/>
      </c>
      <c r="B1468" s="430"/>
      <c r="C1468" s="431" t="str">
        <f>IF(ISERROR(VLOOKUP('Child Tracking Record Sheets'!#REF!,'Class Record S5'!#REF!,2,0)),"",VLOOKUP('Child Tracking Record Sheets'!#REF!,'Class Record S5'!#REF!,2,0))</f>
        <v/>
      </c>
      <c r="D1468" s="431"/>
      <c r="E1468" s="431"/>
      <c r="F1468" s="431"/>
      <c r="G1468" s="431"/>
      <c r="H1468" s="431"/>
      <c r="I1468" s="431"/>
      <c r="J1468" s="431"/>
      <c r="K1468" s="431"/>
      <c r="L1468" s="7"/>
    </row>
    <row r="1469" spans="1:12" ht="26.1" customHeight="1" x14ac:dyDescent="0.25">
      <c r="A1469" s="434" t="str">
        <f>IF(ISERROR(VLOOKUP('Child Tracking Record Sheets'!#REF!,'Child Tracking Record Sheets'!#REF!,2,0)),"",VLOOKUP('Child Tracking Record Sheets'!#REF!,'Child Tracking Record Sheets'!#REF!,2,0))</f>
        <v/>
      </c>
      <c r="B1469" s="434"/>
      <c r="C1469" s="435" t="str">
        <f>IF(ISERROR(VLOOKUP('Child Tracking Record Sheets'!#REF!,'Class Record S5'!#REF!,2,0)),"",VLOOKUP('Child Tracking Record Sheets'!#REF!,'Class Record S5'!#REF!,2,0))</f>
        <v/>
      </c>
      <c r="D1469" s="435"/>
      <c r="E1469" s="435"/>
      <c r="F1469" s="435"/>
      <c r="G1469" s="435"/>
      <c r="H1469" s="435"/>
      <c r="I1469" s="435"/>
      <c r="J1469" s="435"/>
      <c r="K1469" s="435"/>
      <c r="L1469" s="8"/>
    </row>
    <row r="1470" spans="1:12" ht="26.1" customHeight="1" x14ac:dyDescent="0.25">
      <c r="A1470" s="434" t="str">
        <f>IF(ISERROR(VLOOKUP('Child Tracking Record Sheets'!#REF!,'Child Tracking Record Sheets'!#REF!,2,0)),"",VLOOKUP('Child Tracking Record Sheets'!#REF!,'Child Tracking Record Sheets'!#REF!,2,0))</f>
        <v/>
      </c>
      <c r="B1470" s="434"/>
      <c r="C1470" s="435" t="str">
        <f>IF(ISERROR(VLOOKUP('Child Tracking Record Sheets'!#REF!,'Class Record S5'!#REF!,2,0)),"",VLOOKUP('Child Tracking Record Sheets'!#REF!,'Class Record S5'!#REF!,2,0))</f>
        <v/>
      </c>
      <c r="D1470" s="435"/>
      <c r="E1470" s="435"/>
      <c r="F1470" s="435"/>
      <c r="G1470" s="435"/>
      <c r="H1470" s="435"/>
      <c r="I1470" s="435"/>
      <c r="J1470" s="435"/>
      <c r="K1470" s="435"/>
      <c r="L1470" s="8"/>
    </row>
    <row r="1471" spans="1:12" ht="26.1" customHeight="1" x14ac:dyDescent="0.25">
      <c r="A1471" s="434" t="str">
        <f>IF(ISERROR(VLOOKUP('Child Tracking Record Sheets'!#REF!,'Child Tracking Record Sheets'!#REF!,2,0)),"",VLOOKUP('Child Tracking Record Sheets'!#REF!,'Child Tracking Record Sheets'!#REF!,2,0))</f>
        <v/>
      </c>
      <c r="B1471" s="434"/>
      <c r="C1471" s="435" t="str">
        <f>IF(ISERROR(VLOOKUP('Child Tracking Record Sheets'!#REF!,'Class Record S5'!#REF!,2,0)),"",VLOOKUP('Child Tracking Record Sheets'!#REF!,'Class Record S5'!#REF!,2,0))</f>
        <v/>
      </c>
      <c r="D1471" s="435"/>
      <c r="E1471" s="435"/>
      <c r="F1471" s="435"/>
      <c r="G1471" s="435"/>
      <c r="H1471" s="435"/>
      <c r="I1471" s="435"/>
      <c r="J1471" s="435"/>
      <c r="K1471" s="435"/>
      <c r="L1471" s="8"/>
    </row>
    <row r="1472" spans="1:12" ht="26.1" customHeight="1" x14ac:dyDescent="0.25">
      <c r="A1472" s="436" t="str">
        <f>IF(ISERROR(VLOOKUP('Child Tracking Record Sheets'!#REF!,'Child Tracking Record Sheets'!#REF!,2,0)),"",VLOOKUP('Child Tracking Record Sheets'!#REF!,'Child Tracking Record Sheets'!#REF!,2,0))</f>
        <v/>
      </c>
      <c r="B1472" s="436"/>
      <c r="C1472" s="437" t="str">
        <f>IF(ISERROR(VLOOKUP('Child Tracking Record Sheets'!#REF!,'Class Record S5'!#REF!,2,0)),"",VLOOKUP('Child Tracking Record Sheets'!#REF!,'Class Record S5'!#REF!,2,0))</f>
        <v/>
      </c>
      <c r="D1472" s="437"/>
      <c r="E1472" s="437"/>
      <c r="F1472" s="437"/>
      <c r="G1472" s="437"/>
      <c r="H1472" s="437"/>
      <c r="I1472" s="437"/>
      <c r="J1472" s="437"/>
      <c r="K1472" s="437"/>
      <c r="L1472" s="9"/>
    </row>
    <row r="1473" spans="1:12" ht="11.1" customHeight="1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</row>
    <row r="1474" spans="1:12" ht="20.100000000000001" customHeight="1" x14ac:dyDescent="0.25">
      <c r="A1474" s="429" t="s">
        <v>49</v>
      </c>
      <c r="B1474" s="429"/>
      <c r="C1474" s="429"/>
      <c r="D1474" s="429"/>
      <c r="E1474" s="429"/>
      <c r="F1474" s="429"/>
      <c r="G1474" s="429"/>
      <c r="H1474" s="429"/>
      <c r="I1474" s="429"/>
      <c r="J1474" s="429"/>
      <c r="K1474" s="429"/>
      <c r="L1474" s="6" t="s">
        <v>43</v>
      </c>
    </row>
    <row r="1475" spans="1:12" ht="26.1" customHeight="1" x14ac:dyDescent="0.25">
      <c r="A1475" s="430" t="str">
        <f>IF(ISERROR(VLOOKUP('Child Tracking Record Sheets'!#REF!,'Child Tracking Record Sheets'!#REF!,2,0)),"",VLOOKUP('Child Tracking Record Sheets'!#REF!,'Child Tracking Record Sheets'!#REF!,2,0))</f>
        <v/>
      </c>
      <c r="B1475" s="430"/>
      <c r="C1475" s="431" t="str">
        <f>IF(ISERROR(VLOOKUP('Child Tracking Record Sheets'!#REF!,'Class Record S5'!#REF!,2,0)),"",VLOOKUP('Child Tracking Record Sheets'!#REF!,'Class Record S5'!#REF!,2,0))</f>
        <v/>
      </c>
      <c r="D1475" s="431"/>
      <c r="E1475" s="431"/>
      <c r="F1475" s="431"/>
      <c r="G1475" s="431"/>
      <c r="H1475" s="431"/>
      <c r="I1475" s="431"/>
      <c r="J1475" s="431"/>
      <c r="K1475" s="431"/>
      <c r="L1475" s="7"/>
    </row>
    <row r="1476" spans="1:12" ht="26.1" customHeight="1" x14ac:dyDescent="0.25">
      <c r="A1476" s="434" t="str">
        <f>IF(ISERROR(VLOOKUP('Child Tracking Record Sheets'!#REF!,'Child Tracking Record Sheets'!#REF!,2,0)),"",VLOOKUP('Child Tracking Record Sheets'!#REF!,'Child Tracking Record Sheets'!#REF!,2,0))</f>
        <v/>
      </c>
      <c r="B1476" s="434"/>
      <c r="C1476" s="435" t="str">
        <f>IF(ISERROR(VLOOKUP('Child Tracking Record Sheets'!#REF!,'Class Record S5'!#REF!,2,0)),"",VLOOKUP('Child Tracking Record Sheets'!#REF!,'Class Record S5'!#REF!,2,0))</f>
        <v/>
      </c>
      <c r="D1476" s="435"/>
      <c r="E1476" s="435"/>
      <c r="F1476" s="435"/>
      <c r="G1476" s="435"/>
      <c r="H1476" s="435"/>
      <c r="I1476" s="435"/>
      <c r="J1476" s="435"/>
      <c r="K1476" s="435"/>
      <c r="L1476" s="8"/>
    </row>
    <row r="1477" spans="1:12" ht="26.1" customHeight="1" x14ac:dyDescent="0.25">
      <c r="A1477" s="434" t="str">
        <f>IF(ISERROR(VLOOKUP('Child Tracking Record Sheets'!#REF!,'Child Tracking Record Sheets'!#REF!,2,0)),"",VLOOKUP('Child Tracking Record Sheets'!#REF!,'Child Tracking Record Sheets'!#REF!,2,0))</f>
        <v/>
      </c>
      <c r="B1477" s="434"/>
      <c r="C1477" s="435" t="str">
        <f>IF(ISERROR(VLOOKUP('Child Tracking Record Sheets'!#REF!,'Class Record S5'!#REF!,2,0)),"",VLOOKUP('Child Tracking Record Sheets'!#REF!,'Class Record S5'!#REF!,2,0))</f>
        <v/>
      </c>
      <c r="D1477" s="435"/>
      <c r="E1477" s="435"/>
      <c r="F1477" s="435"/>
      <c r="G1477" s="435"/>
      <c r="H1477" s="435"/>
      <c r="I1477" s="435"/>
      <c r="J1477" s="435"/>
      <c r="K1477" s="435"/>
      <c r="L1477" s="8"/>
    </row>
    <row r="1478" spans="1:12" ht="26.1" customHeight="1" x14ac:dyDescent="0.25">
      <c r="A1478" s="436" t="str">
        <f>IF(ISERROR(VLOOKUP('Child Tracking Record Sheets'!#REF!,'Child Tracking Record Sheets'!#REF!,2,0)),"",VLOOKUP('Child Tracking Record Sheets'!#REF!,'Child Tracking Record Sheets'!#REF!,2,0))</f>
        <v/>
      </c>
      <c r="B1478" s="436"/>
      <c r="C1478" s="437" t="str">
        <f>IF(ISERROR(VLOOKUP('Child Tracking Record Sheets'!#REF!,'Class Record S5'!#REF!,2,0)),"",VLOOKUP('Child Tracking Record Sheets'!#REF!,'Class Record S5'!#REF!,2,0))</f>
        <v/>
      </c>
      <c r="D1478" s="437"/>
      <c r="E1478" s="437"/>
      <c r="F1478" s="437"/>
      <c r="G1478" s="437"/>
      <c r="H1478" s="437"/>
      <c r="I1478" s="437"/>
      <c r="J1478" s="437"/>
      <c r="K1478" s="437"/>
      <c r="L1478" s="9"/>
    </row>
    <row r="1479" spans="1:12" ht="11.1" customHeight="1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</row>
    <row r="1480" spans="1:12" ht="20.100000000000001" customHeight="1" x14ac:dyDescent="0.25">
      <c r="A1480" s="438" t="s">
        <v>44</v>
      </c>
      <c r="B1480" s="438"/>
      <c r="C1480" s="438"/>
      <c r="D1480" s="438"/>
      <c r="E1480" s="438"/>
      <c r="F1480" s="438"/>
      <c r="G1480" s="438"/>
      <c r="H1480" s="438"/>
      <c r="I1480" s="438"/>
      <c r="J1480" s="438"/>
      <c r="K1480" s="439" t="s">
        <v>45</v>
      </c>
      <c r="L1480" s="439"/>
    </row>
    <row r="1481" spans="1:12" ht="20.100000000000001" customHeight="1" x14ac:dyDescent="0.25">
      <c r="A1481" s="440"/>
      <c r="B1481" s="440"/>
      <c r="C1481" s="440"/>
      <c r="D1481" s="440"/>
      <c r="E1481" s="440"/>
      <c r="F1481" s="440"/>
      <c r="G1481" s="440"/>
      <c r="H1481" s="440"/>
      <c r="I1481" s="440"/>
      <c r="J1481" s="440"/>
      <c r="K1481" s="441" t="e">
        <f>'Class Record S5'!#REF!</f>
        <v>#REF!</v>
      </c>
      <c r="L1481" s="441"/>
    </row>
    <row r="1482" spans="1:12" ht="20.100000000000001" customHeight="1" x14ac:dyDescent="0.25">
      <c r="A1482" s="440"/>
      <c r="B1482" s="440"/>
      <c r="C1482" s="440"/>
      <c r="D1482" s="440"/>
      <c r="E1482" s="440"/>
      <c r="F1482" s="440"/>
      <c r="G1482" s="440"/>
      <c r="H1482" s="440"/>
      <c r="I1482" s="440"/>
      <c r="J1482" s="440"/>
      <c r="K1482" s="441"/>
      <c r="L1482" s="441"/>
    </row>
    <row r="1483" spans="1:12" ht="20.100000000000001" customHeight="1" x14ac:dyDescent="0.25">
      <c r="A1483" s="440"/>
      <c r="B1483" s="440"/>
      <c r="C1483" s="440"/>
      <c r="D1483" s="440"/>
      <c r="E1483" s="440"/>
      <c r="F1483" s="440"/>
      <c r="G1483" s="440"/>
      <c r="H1483" s="440"/>
      <c r="I1483" s="440"/>
      <c r="J1483" s="440"/>
      <c r="K1483" s="441"/>
      <c r="L1483" s="441"/>
    </row>
    <row r="1484" spans="1:12" ht="20.100000000000001" customHeight="1" x14ac:dyDescent="0.25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</row>
    <row r="1485" spans="1:12" ht="20.100000000000001" customHeight="1" x14ac:dyDescent="0.2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</row>
    <row r="1486" spans="1:12" ht="24.6" customHeight="1" x14ac:dyDescent="0.25">
      <c r="A1486" s="423" t="e">
        <f>'Child Tracking Record Sheets'!$B$1:$F$1</f>
        <v>#VALUE!</v>
      </c>
      <c r="B1486" s="423"/>
      <c r="C1486" s="423"/>
      <c r="D1486" s="423"/>
      <c r="E1486" s="423"/>
      <c r="F1486" s="423"/>
      <c r="G1486" s="423"/>
      <c r="H1486" s="423"/>
      <c r="I1486" s="423"/>
      <c r="J1486" s="423"/>
      <c r="K1486" s="423"/>
      <c r="L1486" s="423"/>
    </row>
    <row r="1487" spans="1:12" ht="11.1" customHeight="1" x14ac:dyDescent="0.25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</row>
    <row r="1488" spans="1:12" ht="12" customHeight="1" x14ac:dyDescent="0.25">
      <c r="A1488" s="424" t="s">
        <v>17</v>
      </c>
      <c r="B1488" s="424"/>
      <c r="C1488" s="425">
        <f>'Class Record S5'!AL$2</f>
        <v>0</v>
      </c>
      <c r="D1488" s="425"/>
      <c r="E1488" s="425"/>
      <c r="F1488" s="425"/>
      <c r="G1488" s="424" t="s">
        <v>18</v>
      </c>
      <c r="H1488" s="426" t="e">
        <f>$H$3</f>
        <v>#REF!</v>
      </c>
      <c r="I1488" s="426"/>
      <c r="J1488" s="427" t="str">
        <f>'Class Record S5'!$C$2</f>
        <v>CLASS</v>
      </c>
      <c r="K1488" s="427"/>
      <c r="L1488" s="427"/>
    </row>
    <row r="1489" spans="1:12" ht="12" customHeight="1" x14ac:dyDescent="0.25">
      <c r="A1489" s="424"/>
      <c r="B1489" s="424"/>
      <c r="C1489" s="425"/>
      <c r="D1489" s="425"/>
      <c r="E1489" s="425"/>
      <c r="F1489" s="425"/>
      <c r="G1489" s="424"/>
      <c r="H1489" s="426"/>
      <c r="I1489" s="426"/>
      <c r="J1489" s="427"/>
      <c r="K1489" s="427"/>
      <c r="L1489" s="427"/>
    </row>
    <row r="1490" spans="1:12" ht="11.1" customHeight="1" x14ac:dyDescent="0.25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</row>
    <row r="1491" spans="1:12" ht="20.100000000000001" customHeight="1" x14ac:dyDescent="0.25">
      <c r="A1491" s="417" t="s">
        <v>19</v>
      </c>
      <c r="B1491" s="417"/>
      <c r="C1491" s="417"/>
      <c r="D1491" s="417"/>
      <c r="E1491" s="418" t="s">
        <v>20</v>
      </c>
      <c r="F1491" s="418"/>
      <c r="G1491" s="418"/>
      <c r="H1491" s="418"/>
      <c r="I1491" s="419" t="s">
        <v>21</v>
      </c>
      <c r="J1491" s="419"/>
      <c r="K1491" s="419"/>
      <c r="L1491" s="419"/>
    </row>
    <row r="1492" spans="1:12" ht="20.100000000000001" customHeight="1" x14ac:dyDescent="0.25">
      <c r="A1492" s="420" t="s">
        <v>22</v>
      </c>
      <c r="B1492" s="420"/>
      <c r="C1492" s="421" t="s">
        <v>23</v>
      </c>
      <c r="D1492" s="421"/>
      <c r="E1492" s="421" t="s">
        <v>24</v>
      </c>
      <c r="F1492" s="421"/>
      <c r="G1492" s="421" t="s">
        <v>25</v>
      </c>
      <c r="H1492" s="421"/>
      <c r="I1492" s="421" t="s">
        <v>26</v>
      </c>
      <c r="J1492" s="421"/>
      <c r="K1492" s="422" t="s">
        <v>27</v>
      </c>
      <c r="L1492" s="422"/>
    </row>
    <row r="1493" spans="1:12" ht="15" customHeight="1" x14ac:dyDescent="0.25">
      <c r="A1493" s="433" t="s">
        <v>28</v>
      </c>
      <c r="B1493" s="433"/>
      <c r="C1493" s="433"/>
      <c r="D1493" s="433"/>
      <c r="E1493" s="433" t="s">
        <v>29</v>
      </c>
      <c r="F1493" s="433"/>
      <c r="G1493" s="433"/>
      <c r="H1493" s="433"/>
      <c r="I1493" s="433" t="s">
        <v>30</v>
      </c>
      <c r="J1493" s="433"/>
      <c r="K1493" s="433"/>
      <c r="L1493" s="433"/>
    </row>
    <row r="1494" spans="1:12" ht="15" customHeight="1" x14ac:dyDescent="0.25">
      <c r="A1494" s="432" t="s">
        <v>31</v>
      </c>
      <c r="B1494" s="432"/>
      <c r="C1494" s="432"/>
      <c r="D1494" s="432"/>
      <c r="E1494" s="432" t="s">
        <v>32</v>
      </c>
      <c r="F1494" s="432"/>
      <c r="G1494" s="432"/>
      <c r="H1494" s="432"/>
      <c r="I1494" s="432" t="s">
        <v>33</v>
      </c>
      <c r="J1494" s="432"/>
      <c r="K1494" s="432"/>
      <c r="L1494" s="432"/>
    </row>
    <row r="1495" spans="1:12" ht="15" customHeight="1" x14ac:dyDescent="0.25">
      <c r="A1495" s="432" t="s">
        <v>34</v>
      </c>
      <c r="B1495" s="432"/>
      <c r="C1495" s="432"/>
      <c r="D1495" s="432"/>
      <c r="E1495" s="432" t="s">
        <v>35</v>
      </c>
      <c r="F1495" s="432"/>
      <c r="G1495" s="432"/>
      <c r="H1495" s="432"/>
      <c r="I1495" s="432" t="s">
        <v>36</v>
      </c>
      <c r="J1495" s="432"/>
      <c r="K1495" s="432"/>
      <c r="L1495" s="432"/>
    </row>
    <row r="1496" spans="1:12" ht="15" customHeight="1" x14ac:dyDescent="0.25">
      <c r="A1496" s="432" t="s">
        <v>37</v>
      </c>
      <c r="B1496" s="432"/>
      <c r="C1496" s="432"/>
      <c r="D1496" s="432"/>
      <c r="E1496" s="432" t="s">
        <v>38</v>
      </c>
      <c r="F1496" s="432"/>
      <c r="G1496" s="432"/>
      <c r="H1496" s="432"/>
      <c r="I1496" s="432" t="s">
        <v>39</v>
      </c>
      <c r="J1496" s="432"/>
      <c r="K1496" s="432"/>
      <c r="L1496" s="432"/>
    </row>
    <row r="1497" spans="1:12" ht="15" customHeight="1" x14ac:dyDescent="0.25">
      <c r="A1497" s="428" t="s">
        <v>40</v>
      </c>
      <c r="B1497" s="428"/>
      <c r="C1497" s="428"/>
      <c r="D1497" s="428"/>
      <c r="E1497" s="428" t="s">
        <v>41</v>
      </c>
      <c r="F1497" s="428"/>
      <c r="G1497" s="428"/>
      <c r="H1497" s="428"/>
      <c r="I1497" s="428" t="s">
        <v>42</v>
      </c>
      <c r="J1497" s="428"/>
      <c r="K1497" s="428"/>
      <c r="L1497" s="428"/>
    </row>
    <row r="1498" spans="1:12" ht="11.1" customHeight="1" x14ac:dyDescent="0.2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</row>
    <row r="1499" spans="1:12" ht="20.100000000000001" customHeight="1" x14ac:dyDescent="0.25">
      <c r="A1499" s="429" t="s">
        <v>46</v>
      </c>
      <c r="B1499" s="429"/>
      <c r="C1499" s="429"/>
      <c r="D1499" s="429"/>
      <c r="E1499" s="429"/>
      <c r="F1499" s="429"/>
      <c r="G1499" s="429"/>
      <c r="H1499" s="429"/>
      <c r="I1499" s="429"/>
      <c r="J1499" s="429"/>
      <c r="K1499" s="429"/>
      <c r="L1499" s="6" t="s">
        <v>43</v>
      </c>
    </row>
    <row r="1500" spans="1:12" ht="26.1" customHeight="1" x14ac:dyDescent="0.25">
      <c r="A1500" s="430" t="str">
        <f>IF(ISERROR(VLOOKUP('Child Tracking Record Sheets'!#REF!,'Child Tracking Record Sheets'!#REF!,2,0)),"",VLOOKUP('Child Tracking Record Sheets'!#REF!,'Child Tracking Record Sheets'!#REF!,2,0))</f>
        <v/>
      </c>
      <c r="B1500" s="430"/>
      <c r="C1500" s="431" t="str">
        <f>IF(ISERROR(VLOOKUP('Child Tracking Record Sheets'!#REF!,'Class Record S5'!#REF!,2,0)),"",VLOOKUP('Child Tracking Record Sheets'!#REF!,'Class Record S5'!#REF!,2,0))</f>
        <v/>
      </c>
      <c r="D1500" s="431"/>
      <c r="E1500" s="431"/>
      <c r="F1500" s="431"/>
      <c r="G1500" s="431"/>
      <c r="H1500" s="431"/>
      <c r="I1500" s="431"/>
      <c r="J1500" s="431"/>
      <c r="K1500" s="431"/>
      <c r="L1500" s="7"/>
    </row>
    <row r="1501" spans="1:12" ht="26.1" customHeight="1" x14ac:dyDescent="0.25">
      <c r="A1501" s="434" t="str">
        <f>IF(ISERROR(VLOOKUP('Child Tracking Record Sheets'!#REF!,'Child Tracking Record Sheets'!#REF!,2,0)),"",VLOOKUP('Child Tracking Record Sheets'!#REF!,'Child Tracking Record Sheets'!#REF!,2,0))</f>
        <v/>
      </c>
      <c r="B1501" s="434"/>
      <c r="C1501" s="435" t="str">
        <f>IF(ISERROR(VLOOKUP('Child Tracking Record Sheets'!#REF!,'Class Record S5'!#REF!,2,0)),"",VLOOKUP('Child Tracking Record Sheets'!#REF!,'Class Record S5'!#REF!,2,0))</f>
        <v/>
      </c>
      <c r="D1501" s="435"/>
      <c r="E1501" s="435"/>
      <c r="F1501" s="435"/>
      <c r="G1501" s="435"/>
      <c r="H1501" s="435"/>
      <c r="I1501" s="435"/>
      <c r="J1501" s="435"/>
      <c r="K1501" s="435"/>
      <c r="L1501" s="8"/>
    </row>
    <row r="1502" spans="1:12" ht="26.1" customHeight="1" x14ac:dyDescent="0.25">
      <c r="A1502" s="434" t="str">
        <f>IF(ISERROR(VLOOKUP('Child Tracking Record Sheets'!#REF!,'Child Tracking Record Sheets'!#REF!,2,0)),"",VLOOKUP('Child Tracking Record Sheets'!#REF!,'Child Tracking Record Sheets'!#REF!,2,0))</f>
        <v/>
      </c>
      <c r="B1502" s="434"/>
      <c r="C1502" s="435" t="str">
        <f>IF(ISERROR(VLOOKUP('Child Tracking Record Sheets'!#REF!,'Class Record S5'!#REF!,2,0)),"",VLOOKUP('Child Tracking Record Sheets'!#REF!,'Class Record S5'!#REF!,2,0))</f>
        <v/>
      </c>
      <c r="D1502" s="435"/>
      <c r="E1502" s="435"/>
      <c r="F1502" s="435"/>
      <c r="G1502" s="435"/>
      <c r="H1502" s="435"/>
      <c r="I1502" s="435"/>
      <c r="J1502" s="435"/>
      <c r="K1502" s="435"/>
      <c r="L1502" s="8"/>
    </row>
    <row r="1503" spans="1:12" ht="26.1" customHeight="1" x14ac:dyDescent="0.25">
      <c r="A1503" s="436" t="str">
        <f>IF(ISERROR(VLOOKUP('Child Tracking Record Sheets'!#REF!,'Child Tracking Record Sheets'!#REF!,2,0)),"",VLOOKUP('Child Tracking Record Sheets'!#REF!,'Child Tracking Record Sheets'!#REF!,2,0))</f>
        <v/>
      </c>
      <c r="B1503" s="436"/>
      <c r="C1503" s="437" t="str">
        <f>IF(ISERROR(VLOOKUP('Child Tracking Record Sheets'!#REF!,'Class Record S5'!#REF!,2,0)),"",VLOOKUP('Child Tracking Record Sheets'!#REF!,'Class Record S5'!#REF!,2,0))</f>
        <v/>
      </c>
      <c r="D1503" s="437"/>
      <c r="E1503" s="437"/>
      <c r="F1503" s="437"/>
      <c r="G1503" s="437"/>
      <c r="H1503" s="437"/>
      <c r="I1503" s="437"/>
      <c r="J1503" s="437"/>
      <c r="K1503" s="437"/>
      <c r="L1503" s="9"/>
    </row>
    <row r="1504" spans="1:12" ht="11.1" customHeight="1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</row>
    <row r="1505" spans="1:12" ht="20.100000000000001" customHeight="1" x14ac:dyDescent="0.25">
      <c r="A1505" s="429" t="s">
        <v>47</v>
      </c>
      <c r="B1505" s="429"/>
      <c r="C1505" s="429"/>
      <c r="D1505" s="429"/>
      <c r="E1505" s="429"/>
      <c r="F1505" s="429"/>
      <c r="G1505" s="429"/>
      <c r="H1505" s="429"/>
      <c r="I1505" s="429"/>
      <c r="J1505" s="429"/>
      <c r="K1505" s="429"/>
      <c r="L1505" s="6" t="s">
        <v>43</v>
      </c>
    </row>
    <row r="1506" spans="1:12" ht="26.1" customHeight="1" x14ac:dyDescent="0.25">
      <c r="A1506" s="430" t="str">
        <f>IF(ISERROR(VLOOKUP('Child Tracking Record Sheets'!#REF!,'Child Tracking Record Sheets'!#REF!,2,0)),"",VLOOKUP('Child Tracking Record Sheets'!#REF!,'Child Tracking Record Sheets'!#REF!,2,0))</f>
        <v/>
      </c>
      <c r="B1506" s="430"/>
      <c r="C1506" s="431" t="str">
        <f>IF(ISERROR(VLOOKUP('Child Tracking Record Sheets'!#REF!,'Class Record S5'!#REF!,2,0)),"",VLOOKUP('Child Tracking Record Sheets'!#REF!,'Class Record S5'!#REF!,2,0))</f>
        <v/>
      </c>
      <c r="D1506" s="431"/>
      <c r="E1506" s="431"/>
      <c r="F1506" s="431"/>
      <c r="G1506" s="431"/>
      <c r="H1506" s="431"/>
      <c r="I1506" s="431"/>
      <c r="J1506" s="431"/>
      <c r="K1506" s="431"/>
      <c r="L1506" s="7"/>
    </row>
    <row r="1507" spans="1:12" ht="26.1" customHeight="1" x14ac:dyDescent="0.25">
      <c r="A1507" s="434" t="str">
        <f>IF(ISERROR(VLOOKUP('Child Tracking Record Sheets'!#REF!,'Child Tracking Record Sheets'!#REF!,2,0)),"",VLOOKUP('Child Tracking Record Sheets'!#REF!,'Child Tracking Record Sheets'!#REF!,2,0))</f>
        <v/>
      </c>
      <c r="B1507" s="434"/>
      <c r="C1507" s="435" t="str">
        <f>IF(ISERROR(VLOOKUP('Child Tracking Record Sheets'!#REF!,'Class Record S5'!#REF!,2,0)),"",VLOOKUP('Child Tracking Record Sheets'!#REF!,'Class Record S5'!#REF!,2,0))</f>
        <v/>
      </c>
      <c r="D1507" s="435"/>
      <c r="E1507" s="435"/>
      <c r="F1507" s="435"/>
      <c r="G1507" s="435"/>
      <c r="H1507" s="435"/>
      <c r="I1507" s="435"/>
      <c r="J1507" s="435"/>
      <c r="K1507" s="435"/>
      <c r="L1507" s="8"/>
    </row>
    <row r="1508" spans="1:12" ht="26.1" customHeight="1" x14ac:dyDescent="0.25">
      <c r="A1508" s="434" t="str">
        <f>IF(ISERROR(VLOOKUP('Child Tracking Record Sheets'!#REF!,'Child Tracking Record Sheets'!#REF!,2,0)),"",VLOOKUP('Child Tracking Record Sheets'!#REF!,'Child Tracking Record Sheets'!#REF!,2,0))</f>
        <v/>
      </c>
      <c r="B1508" s="434"/>
      <c r="C1508" s="435" t="str">
        <f>IF(ISERROR(VLOOKUP('Child Tracking Record Sheets'!#REF!,'Class Record S5'!#REF!,2,0)),"",VLOOKUP('Child Tracking Record Sheets'!#REF!,'Class Record S5'!#REF!,2,0))</f>
        <v/>
      </c>
      <c r="D1508" s="435"/>
      <c r="E1508" s="435"/>
      <c r="F1508" s="435"/>
      <c r="G1508" s="435"/>
      <c r="H1508" s="435"/>
      <c r="I1508" s="435"/>
      <c r="J1508" s="435"/>
      <c r="K1508" s="435"/>
      <c r="L1508" s="8"/>
    </row>
    <row r="1509" spans="1:12" ht="26.1" customHeight="1" x14ac:dyDescent="0.25">
      <c r="A1509" s="434" t="str">
        <f>IF(ISERROR(VLOOKUP('Child Tracking Record Sheets'!#REF!,'Child Tracking Record Sheets'!#REF!,2,0)),"",VLOOKUP('Child Tracking Record Sheets'!#REF!,'Child Tracking Record Sheets'!#REF!,2,0))</f>
        <v/>
      </c>
      <c r="B1509" s="434"/>
      <c r="C1509" s="435" t="str">
        <f>IF(ISERROR(VLOOKUP('Child Tracking Record Sheets'!#REF!,'Class Record S5'!#REF!,2,0)),"",VLOOKUP('Child Tracking Record Sheets'!#REF!,'Class Record S5'!#REF!,2,0))</f>
        <v/>
      </c>
      <c r="D1509" s="435"/>
      <c r="E1509" s="435"/>
      <c r="F1509" s="435"/>
      <c r="G1509" s="435"/>
      <c r="H1509" s="435"/>
      <c r="I1509" s="435"/>
      <c r="J1509" s="435"/>
      <c r="K1509" s="435"/>
      <c r="L1509" s="8"/>
    </row>
    <row r="1510" spans="1:12" ht="26.1" customHeight="1" x14ac:dyDescent="0.25">
      <c r="A1510" s="436" t="str">
        <f>IF(ISERROR(VLOOKUP('Child Tracking Record Sheets'!#REF!,'Child Tracking Record Sheets'!#REF!,2,0)),"",VLOOKUP('Child Tracking Record Sheets'!#REF!,'Child Tracking Record Sheets'!#REF!,2,0))</f>
        <v/>
      </c>
      <c r="B1510" s="436"/>
      <c r="C1510" s="437" t="str">
        <f>IF(ISERROR(VLOOKUP('Child Tracking Record Sheets'!#REF!,'Class Record S5'!#REF!,2,0)),"",VLOOKUP('Child Tracking Record Sheets'!#REF!,'Class Record S5'!#REF!,2,0))</f>
        <v/>
      </c>
      <c r="D1510" s="437"/>
      <c r="E1510" s="437"/>
      <c r="F1510" s="437"/>
      <c r="G1510" s="437"/>
      <c r="H1510" s="437"/>
      <c r="I1510" s="437"/>
      <c r="J1510" s="437"/>
      <c r="K1510" s="437"/>
      <c r="L1510" s="9"/>
    </row>
    <row r="1511" spans="1:12" ht="11.1" customHeight="1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</row>
    <row r="1512" spans="1:12" ht="20.100000000000001" customHeight="1" x14ac:dyDescent="0.25">
      <c r="A1512" s="429" t="s">
        <v>48</v>
      </c>
      <c r="B1512" s="429"/>
      <c r="C1512" s="429"/>
      <c r="D1512" s="429"/>
      <c r="E1512" s="429"/>
      <c r="F1512" s="429"/>
      <c r="G1512" s="429"/>
      <c r="H1512" s="429"/>
      <c r="I1512" s="429"/>
      <c r="J1512" s="429"/>
      <c r="K1512" s="429"/>
      <c r="L1512" s="6" t="s">
        <v>43</v>
      </c>
    </row>
    <row r="1513" spans="1:12" ht="26.1" customHeight="1" x14ac:dyDescent="0.25">
      <c r="A1513" s="430" t="str">
        <f>IF(ISERROR(VLOOKUP('Child Tracking Record Sheets'!#REF!,'Child Tracking Record Sheets'!#REF!,2,0)),"",VLOOKUP('Child Tracking Record Sheets'!#REF!,'Child Tracking Record Sheets'!#REF!,2,0))</f>
        <v/>
      </c>
      <c r="B1513" s="430"/>
      <c r="C1513" s="431" t="str">
        <f>IF(ISERROR(VLOOKUP('Child Tracking Record Sheets'!#REF!,'Class Record S5'!#REF!,2,0)),"",VLOOKUP('Child Tracking Record Sheets'!#REF!,'Class Record S5'!#REF!,2,0))</f>
        <v/>
      </c>
      <c r="D1513" s="431"/>
      <c r="E1513" s="431"/>
      <c r="F1513" s="431"/>
      <c r="G1513" s="431"/>
      <c r="H1513" s="431"/>
      <c r="I1513" s="431"/>
      <c r="J1513" s="431"/>
      <c r="K1513" s="431"/>
      <c r="L1513" s="7"/>
    </row>
    <row r="1514" spans="1:12" ht="26.1" customHeight="1" x14ac:dyDescent="0.25">
      <c r="A1514" s="434" t="str">
        <f>IF(ISERROR(VLOOKUP('Child Tracking Record Sheets'!#REF!,'Child Tracking Record Sheets'!#REF!,2,0)),"",VLOOKUP('Child Tracking Record Sheets'!#REF!,'Child Tracking Record Sheets'!#REF!,2,0))</f>
        <v/>
      </c>
      <c r="B1514" s="434"/>
      <c r="C1514" s="435" t="str">
        <f>IF(ISERROR(VLOOKUP('Child Tracking Record Sheets'!#REF!,'Class Record S5'!#REF!,2,0)),"",VLOOKUP('Child Tracking Record Sheets'!#REF!,'Class Record S5'!#REF!,2,0))</f>
        <v/>
      </c>
      <c r="D1514" s="435"/>
      <c r="E1514" s="435"/>
      <c r="F1514" s="435"/>
      <c r="G1514" s="435"/>
      <c r="H1514" s="435"/>
      <c r="I1514" s="435"/>
      <c r="J1514" s="435"/>
      <c r="K1514" s="435"/>
      <c r="L1514" s="8"/>
    </row>
    <row r="1515" spans="1:12" ht="26.1" customHeight="1" x14ac:dyDescent="0.25">
      <c r="A1515" s="434" t="str">
        <f>IF(ISERROR(VLOOKUP('Child Tracking Record Sheets'!#REF!,'Child Tracking Record Sheets'!#REF!,2,0)),"",VLOOKUP('Child Tracking Record Sheets'!#REF!,'Child Tracking Record Sheets'!#REF!,2,0))</f>
        <v/>
      </c>
      <c r="B1515" s="434"/>
      <c r="C1515" s="435" t="str">
        <f>IF(ISERROR(VLOOKUP('Child Tracking Record Sheets'!#REF!,'Class Record S5'!#REF!,2,0)),"",VLOOKUP('Child Tracking Record Sheets'!#REF!,'Class Record S5'!#REF!,2,0))</f>
        <v/>
      </c>
      <c r="D1515" s="435"/>
      <c r="E1515" s="435"/>
      <c r="F1515" s="435"/>
      <c r="G1515" s="435"/>
      <c r="H1515" s="435"/>
      <c r="I1515" s="435"/>
      <c r="J1515" s="435"/>
      <c r="K1515" s="435"/>
      <c r="L1515" s="8"/>
    </row>
    <row r="1516" spans="1:12" ht="26.1" customHeight="1" x14ac:dyDescent="0.25">
      <c r="A1516" s="434" t="str">
        <f>IF(ISERROR(VLOOKUP('Child Tracking Record Sheets'!#REF!,'Child Tracking Record Sheets'!#REF!,2,0)),"",VLOOKUP('Child Tracking Record Sheets'!#REF!,'Child Tracking Record Sheets'!#REF!,2,0))</f>
        <v/>
      </c>
      <c r="B1516" s="434"/>
      <c r="C1516" s="435" t="str">
        <f>IF(ISERROR(VLOOKUP('Child Tracking Record Sheets'!#REF!,'Class Record S5'!#REF!,2,0)),"",VLOOKUP('Child Tracking Record Sheets'!#REF!,'Class Record S5'!#REF!,2,0))</f>
        <v/>
      </c>
      <c r="D1516" s="435"/>
      <c r="E1516" s="435"/>
      <c r="F1516" s="435"/>
      <c r="G1516" s="435"/>
      <c r="H1516" s="435"/>
      <c r="I1516" s="435"/>
      <c r="J1516" s="435"/>
      <c r="K1516" s="435"/>
      <c r="L1516" s="8"/>
    </row>
    <row r="1517" spans="1:12" ht="26.1" customHeight="1" x14ac:dyDescent="0.25">
      <c r="A1517" s="436" t="str">
        <f>IF(ISERROR(VLOOKUP('Child Tracking Record Sheets'!#REF!,'Child Tracking Record Sheets'!#REF!,2,0)),"",VLOOKUP('Child Tracking Record Sheets'!#REF!,'Child Tracking Record Sheets'!#REF!,2,0))</f>
        <v/>
      </c>
      <c r="B1517" s="436"/>
      <c r="C1517" s="437" t="str">
        <f>IF(ISERROR(VLOOKUP('Child Tracking Record Sheets'!#REF!,'Class Record S5'!#REF!,2,0)),"",VLOOKUP('Child Tracking Record Sheets'!#REF!,'Class Record S5'!#REF!,2,0))</f>
        <v/>
      </c>
      <c r="D1517" s="437"/>
      <c r="E1517" s="437"/>
      <c r="F1517" s="437"/>
      <c r="G1517" s="437"/>
      <c r="H1517" s="437"/>
      <c r="I1517" s="437"/>
      <c r="J1517" s="437"/>
      <c r="K1517" s="437"/>
      <c r="L1517" s="9"/>
    </row>
    <row r="1518" spans="1:12" ht="11.1" customHeight="1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</row>
    <row r="1519" spans="1:12" ht="20.100000000000001" customHeight="1" x14ac:dyDescent="0.25">
      <c r="A1519" s="429" t="s">
        <v>49</v>
      </c>
      <c r="B1519" s="429"/>
      <c r="C1519" s="429"/>
      <c r="D1519" s="429"/>
      <c r="E1519" s="429"/>
      <c r="F1519" s="429"/>
      <c r="G1519" s="429"/>
      <c r="H1519" s="429"/>
      <c r="I1519" s="429"/>
      <c r="J1519" s="429"/>
      <c r="K1519" s="429"/>
      <c r="L1519" s="6" t="s">
        <v>43</v>
      </c>
    </row>
    <row r="1520" spans="1:12" ht="26.1" customHeight="1" x14ac:dyDescent="0.25">
      <c r="A1520" s="430" t="str">
        <f>IF(ISERROR(VLOOKUP('Child Tracking Record Sheets'!#REF!,'Child Tracking Record Sheets'!#REF!,2,0)),"",VLOOKUP('Child Tracking Record Sheets'!#REF!,'Child Tracking Record Sheets'!#REF!,2,0))</f>
        <v/>
      </c>
      <c r="B1520" s="430"/>
      <c r="C1520" s="431" t="str">
        <f>IF(ISERROR(VLOOKUP('Child Tracking Record Sheets'!#REF!,'Class Record S5'!#REF!,2,0)),"",VLOOKUP('Child Tracking Record Sheets'!#REF!,'Class Record S5'!#REF!,2,0))</f>
        <v/>
      </c>
      <c r="D1520" s="431"/>
      <c r="E1520" s="431"/>
      <c r="F1520" s="431"/>
      <c r="G1520" s="431"/>
      <c r="H1520" s="431"/>
      <c r="I1520" s="431"/>
      <c r="J1520" s="431"/>
      <c r="K1520" s="431"/>
      <c r="L1520" s="7"/>
    </row>
    <row r="1521" spans="1:12" ht="26.1" customHeight="1" x14ac:dyDescent="0.25">
      <c r="A1521" s="434" t="str">
        <f>IF(ISERROR(VLOOKUP('Child Tracking Record Sheets'!#REF!,'Child Tracking Record Sheets'!#REF!,2,0)),"",VLOOKUP('Child Tracking Record Sheets'!#REF!,'Child Tracking Record Sheets'!#REF!,2,0))</f>
        <v/>
      </c>
      <c r="B1521" s="434"/>
      <c r="C1521" s="435" t="str">
        <f>IF(ISERROR(VLOOKUP('Child Tracking Record Sheets'!#REF!,'Class Record S5'!#REF!,2,0)),"",VLOOKUP('Child Tracking Record Sheets'!#REF!,'Class Record S5'!#REF!,2,0))</f>
        <v/>
      </c>
      <c r="D1521" s="435"/>
      <c r="E1521" s="435"/>
      <c r="F1521" s="435"/>
      <c r="G1521" s="435"/>
      <c r="H1521" s="435"/>
      <c r="I1521" s="435"/>
      <c r="J1521" s="435"/>
      <c r="K1521" s="435"/>
      <c r="L1521" s="8"/>
    </row>
    <row r="1522" spans="1:12" ht="26.1" customHeight="1" x14ac:dyDescent="0.25">
      <c r="A1522" s="434" t="str">
        <f>IF(ISERROR(VLOOKUP('Child Tracking Record Sheets'!#REF!,'Child Tracking Record Sheets'!#REF!,2,0)),"",VLOOKUP('Child Tracking Record Sheets'!#REF!,'Child Tracking Record Sheets'!#REF!,2,0))</f>
        <v/>
      </c>
      <c r="B1522" s="434"/>
      <c r="C1522" s="435" t="str">
        <f>IF(ISERROR(VLOOKUP('Child Tracking Record Sheets'!#REF!,'Class Record S5'!#REF!,2,0)),"",VLOOKUP('Child Tracking Record Sheets'!#REF!,'Class Record S5'!#REF!,2,0))</f>
        <v/>
      </c>
      <c r="D1522" s="435"/>
      <c r="E1522" s="435"/>
      <c r="F1522" s="435"/>
      <c r="G1522" s="435"/>
      <c r="H1522" s="435"/>
      <c r="I1522" s="435"/>
      <c r="J1522" s="435"/>
      <c r="K1522" s="435"/>
      <c r="L1522" s="8"/>
    </row>
    <row r="1523" spans="1:12" ht="26.1" customHeight="1" x14ac:dyDescent="0.25">
      <c r="A1523" s="436" t="str">
        <f>IF(ISERROR(VLOOKUP('Child Tracking Record Sheets'!#REF!,'Child Tracking Record Sheets'!#REF!,2,0)),"",VLOOKUP('Child Tracking Record Sheets'!#REF!,'Child Tracking Record Sheets'!#REF!,2,0))</f>
        <v/>
      </c>
      <c r="B1523" s="436"/>
      <c r="C1523" s="437" t="str">
        <f>IF(ISERROR(VLOOKUP('Child Tracking Record Sheets'!#REF!,'Class Record S5'!#REF!,2,0)),"",VLOOKUP('Child Tracking Record Sheets'!#REF!,'Class Record S5'!#REF!,2,0))</f>
        <v/>
      </c>
      <c r="D1523" s="437"/>
      <c r="E1523" s="437"/>
      <c r="F1523" s="437"/>
      <c r="G1523" s="437"/>
      <c r="H1523" s="437"/>
      <c r="I1523" s="437"/>
      <c r="J1523" s="437"/>
      <c r="K1523" s="437"/>
      <c r="L1523" s="9"/>
    </row>
    <row r="1524" spans="1:12" ht="11.1" customHeight="1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</row>
    <row r="1525" spans="1:12" ht="20.100000000000001" customHeight="1" x14ac:dyDescent="0.25">
      <c r="A1525" s="438" t="s">
        <v>44</v>
      </c>
      <c r="B1525" s="438"/>
      <c r="C1525" s="438"/>
      <c r="D1525" s="438"/>
      <c r="E1525" s="438"/>
      <c r="F1525" s="438"/>
      <c r="G1525" s="438"/>
      <c r="H1525" s="438"/>
      <c r="I1525" s="438"/>
      <c r="J1525" s="438"/>
      <c r="K1525" s="439" t="s">
        <v>45</v>
      </c>
      <c r="L1525" s="439"/>
    </row>
    <row r="1526" spans="1:12" ht="20.100000000000001" customHeight="1" x14ac:dyDescent="0.25">
      <c r="A1526" s="440"/>
      <c r="B1526" s="440"/>
      <c r="C1526" s="440"/>
      <c r="D1526" s="440"/>
      <c r="E1526" s="440"/>
      <c r="F1526" s="440"/>
      <c r="G1526" s="440"/>
      <c r="H1526" s="440"/>
      <c r="I1526" s="440"/>
      <c r="J1526" s="440"/>
      <c r="K1526" s="441" t="e">
        <f>'Class Record S5'!#REF!</f>
        <v>#REF!</v>
      </c>
      <c r="L1526" s="441"/>
    </row>
    <row r="1527" spans="1:12" ht="20.100000000000001" customHeight="1" x14ac:dyDescent="0.25">
      <c r="A1527" s="440"/>
      <c r="B1527" s="440"/>
      <c r="C1527" s="440"/>
      <c r="D1527" s="440"/>
      <c r="E1527" s="440"/>
      <c r="F1527" s="440"/>
      <c r="G1527" s="440"/>
      <c r="H1527" s="440"/>
      <c r="I1527" s="440"/>
      <c r="J1527" s="440"/>
      <c r="K1527" s="441"/>
      <c r="L1527" s="441"/>
    </row>
    <row r="1528" spans="1:12" ht="20.100000000000001" customHeight="1" x14ac:dyDescent="0.25">
      <c r="A1528" s="440"/>
      <c r="B1528" s="440"/>
      <c r="C1528" s="440"/>
      <c r="D1528" s="440"/>
      <c r="E1528" s="440"/>
      <c r="F1528" s="440"/>
      <c r="G1528" s="440"/>
      <c r="H1528" s="440"/>
      <c r="I1528" s="440"/>
      <c r="J1528" s="440"/>
      <c r="K1528" s="441"/>
      <c r="L1528" s="441"/>
    </row>
    <row r="1529" spans="1:12" ht="20.100000000000001" customHeight="1" x14ac:dyDescent="0.2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</row>
    <row r="1530" spans="1:12" ht="20.100000000000001" customHeight="1" x14ac:dyDescent="0.25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</row>
    <row r="1531" spans="1:12" ht="24.6" customHeight="1" x14ac:dyDescent="0.25">
      <c r="A1531" s="423" t="e">
        <f>'Child Tracking Record Sheets'!$B$1:$F$1</f>
        <v>#VALUE!</v>
      </c>
      <c r="B1531" s="423"/>
      <c r="C1531" s="423"/>
      <c r="D1531" s="423"/>
      <c r="E1531" s="423"/>
      <c r="F1531" s="423"/>
      <c r="G1531" s="423"/>
      <c r="H1531" s="423"/>
      <c r="I1531" s="423"/>
      <c r="J1531" s="423"/>
      <c r="K1531" s="423"/>
      <c r="L1531" s="423"/>
    </row>
    <row r="1532" spans="1:12" ht="11.1" customHeight="1" x14ac:dyDescent="0.25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</row>
    <row r="1533" spans="1:12" ht="12" customHeight="1" x14ac:dyDescent="0.25">
      <c r="A1533" s="424" t="s">
        <v>17</v>
      </c>
      <c r="B1533" s="424"/>
      <c r="C1533" s="425">
        <f>'Class Record S5'!AM$2</f>
        <v>0</v>
      </c>
      <c r="D1533" s="425"/>
      <c r="E1533" s="425"/>
      <c r="F1533" s="425"/>
      <c r="G1533" s="424" t="s">
        <v>18</v>
      </c>
      <c r="H1533" s="426" t="e">
        <f>$H$3</f>
        <v>#REF!</v>
      </c>
      <c r="I1533" s="426"/>
      <c r="J1533" s="427" t="str">
        <f>'Class Record S5'!$C$2</f>
        <v>CLASS</v>
      </c>
      <c r="K1533" s="427"/>
      <c r="L1533" s="427"/>
    </row>
    <row r="1534" spans="1:12" ht="12" customHeight="1" x14ac:dyDescent="0.25">
      <c r="A1534" s="424"/>
      <c r="B1534" s="424"/>
      <c r="C1534" s="425"/>
      <c r="D1534" s="425"/>
      <c r="E1534" s="425"/>
      <c r="F1534" s="425"/>
      <c r="G1534" s="424"/>
      <c r="H1534" s="426"/>
      <c r="I1534" s="426"/>
      <c r="J1534" s="427"/>
      <c r="K1534" s="427"/>
      <c r="L1534" s="427"/>
    </row>
    <row r="1535" spans="1:12" ht="11.1" customHeight="1" x14ac:dyDescent="0.25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</row>
    <row r="1536" spans="1:12" ht="20.100000000000001" customHeight="1" x14ac:dyDescent="0.25">
      <c r="A1536" s="417" t="s">
        <v>19</v>
      </c>
      <c r="B1536" s="417"/>
      <c r="C1536" s="417"/>
      <c r="D1536" s="417"/>
      <c r="E1536" s="418" t="s">
        <v>20</v>
      </c>
      <c r="F1536" s="418"/>
      <c r="G1536" s="418"/>
      <c r="H1536" s="418"/>
      <c r="I1536" s="419" t="s">
        <v>21</v>
      </c>
      <c r="J1536" s="419"/>
      <c r="K1536" s="419"/>
      <c r="L1536" s="419"/>
    </row>
    <row r="1537" spans="1:12" ht="20.100000000000001" customHeight="1" x14ac:dyDescent="0.25">
      <c r="A1537" s="420" t="s">
        <v>22</v>
      </c>
      <c r="B1537" s="420"/>
      <c r="C1537" s="421" t="s">
        <v>23</v>
      </c>
      <c r="D1537" s="421"/>
      <c r="E1537" s="421" t="s">
        <v>24</v>
      </c>
      <c r="F1537" s="421"/>
      <c r="G1537" s="421" t="s">
        <v>25</v>
      </c>
      <c r="H1537" s="421"/>
      <c r="I1537" s="421" t="s">
        <v>26</v>
      </c>
      <c r="J1537" s="421"/>
      <c r="K1537" s="422" t="s">
        <v>27</v>
      </c>
      <c r="L1537" s="422"/>
    </row>
    <row r="1538" spans="1:12" ht="15" customHeight="1" x14ac:dyDescent="0.25">
      <c r="A1538" s="433" t="s">
        <v>28</v>
      </c>
      <c r="B1538" s="433"/>
      <c r="C1538" s="433"/>
      <c r="D1538" s="433"/>
      <c r="E1538" s="433" t="s">
        <v>29</v>
      </c>
      <c r="F1538" s="433"/>
      <c r="G1538" s="433"/>
      <c r="H1538" s="433"/>
      <c r="I1538" s="433" t="s">
        <v>30</v>
      </c>
      <c r="J1538" s="433"/>
      <c r="K1538" s="433"/>
      <c r="L1538" s="433"/>
    </row>
    <row r="1539" spans="1:12" ht="15" customHeight="1" x14ac:dyDescent="0.25">
      <c r="A1539" s="432" t="s">
        <v>31</v>
      </c>
      <c r="B1539" s="432"/>
      <c r="C1539" s="432"/>
      <c r="D1539" s="432"/>
      <c r="E1539" s="432" t="s">
        <v>32</v>
      </c>
      <c r="F1539" s="432"/>
      <c r="G1539" s="432"/>
      <c r="H1539" s="432"/>
      <c r="I1539" s="432" t="s">
        <v>33</v>
      </c>
      <c r="J1539" s="432"/>
      <c r="K1539" s="432"/>
      <c r="L1539" s="432"/>
    </row>
    <row r="1540" spans="1:12" ht="15" customHeight="1" x14ac:dyDescent="0.25">
      <c r="A1540" s="432" t="s">
        <v>34</v>
      </c>
      <c r="B1540" s="432"/>
      <c r="C1540" s="432"/>
      <c r="D1540" s="432"/>
      <c r="E1540" s="432" t="s">
        <v>35</v>
      </c>
      <c r="F1540" s="432"/>
      <c r="G1540" s="432"/>
      <c r="H1540" s="432"/>
      <c r="I1540" s="432" t="s">
        <v>36</v>
      </c>
      <c r="J1540" s="432"/>
      <c r="K1540" s="432"/>
      <c r="L1540" s="432"/>
    </row>
    <row r="1541" spans="1:12" ht="15" customHeight="1" x14ac:dyDescent="0.25">
      <c r="A1541" s="432" t="s">
        <v>37</v>
      </c>
      <c r="B1541" s="432"/>
      <c r="C1541" s="432"/>
      <c r="D1541" s="432"/>
      <c r="E1541" s="432" t="s">
        <v>38</v>
      </c>
      <c r="F1541" s="432"/>
      <c r="G1541" s="432"/>
      <c r="H1541" s="432"/>
      <c r="I1541" s="432" t="s">
        <v>39</v>
      </c>
      <c r="J1541" s="432"/>
      <c r="K1541" s="432"/>
      <c r="L1541" s="432"/>
    </row>
    <row r="1542" spans="1:12" ht="15" customHeight="1" x14ac:dyDescent="0.25">
      <c r="A1542" s="428" t="s">
        <v>40</v>
      </c>
      <c r="B1542" s="428"/>
      <c r="C1542" s="428"/>
      <c r="D1542" s="428"/>
      <c r="E1542" s="428" t="s">
        <v>41</v>
      </c>
      <c r="F1542" s="428"/>
      <c r="G1542" s="428"/>
      <c r="H1542" s="428"/>
      <c r="I1542" s="428" t="s">
        <v>42</v>
      </c>
      <c r="J1542" s="428"/>
      <c r="K1542" s="428"/>
      <c r="L1542" s="428"/>
    </row>
    <row r="1543" spans="1:12" ht="11.1" customHeight="1" x14ac:dyDescent="0.25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</row>
    <row r="1544" spans="1:12" ht="20.100000000000001" customHeight="1" x14ac:dyDescent="0.25">
      <c r="A1544" s="429" t="s">
        <v>46</v>
      </c>
      <c r="B1544" s="429"/>
      <c r="C1544" s="429"/>
      <c r="D1544" s="429"/>
      <c r="E1544" s="429"/>
      <c r="F1544" s="429"/>
      <c r="G1544" s="429"/>
      <c r="H1544" s="429"/>
      <c r="I1544" s="429"/>
      <c r="J1544" s="429"/>
      <c r="K1544" s="429"/>
      <c r="L1544" s="6" t="s">
        <v>43</v>
      </c>
    </row>
    <row r="1545" spans="1:12" ht="26.1" customHeight="1" x14ac:dyDescent="0.25">
      <c r="A1545" s="430" t="str">
        <f>IF(ISERROR(VLOOKUP('Child Tracking Record Sheets'!#REF!,'Child Tracking Record Sheets'!#REF!,2,0)),"",VLOOKUP('Child Tracking Record Sheets'!#REF!,'Child Tracking Record Sheets'!#REF!,2,0))</f>
        <v/>
      </c>
      <c r="B1545" s="430"/>
      <c r="C1545" s="431" t="str">
        <f>IF(ISERROR(VLOOKUP('Child Tracking Record Sheets'!#REF!,'Class Record S5'!#REF!,2,0)),"",VLOOKUP('Child Tracking Record Sheets'!#REF!,'Class Record S5'!#REF!,2,0))</f>
        <v/>
      </c>
      <c r="D1545" s="431"/>
      <c r="E1545" s="431"/>
      <c r="F1545" s="431"/>
      <c r="G1545" s="431"/>
      <c r="H1545" s="431"/>
      <c r="I1545" s="431"/>
      <c r="J1545" s="431"/>
      <c r="K1545" s="431"/>
      <c r="L1545" s="7"/>
    </row>
    <row r="1546" spans="1:12" ht="26.1" customHeight="1" x14ac:dyDescent="0.25">
      <c r="A1546" s="434" t="str">
        <f>IF(ISERROR(VLOOKUP('Child Tracking Record Sheets'!#REF!,'Child Tracking Record Sheets'!#REF!,2,0)),"",VLOOKUP('Child Tracking Record Sheets'!#REF!,'Child Tracking Record Sheets'!#REF!,2,0))</f>
        <v/>
      </c>
      <c r="B1546" s="434"/>
      <c r="C1546" s="435" t="str">
        <f>IF(ISERROR(VLOOKUP('Child Tracking Record Sheets'!#REF!,'Class Record S5'!#REF!,2,0)),"",VLOOKUP('Child Tracking Record Sheets'!#REF!,'Class Record S5'!#REF!,2,0))</f>
        <v/>
      </c>
      <c r="D1546" s="435"/>
      <c r="E1546" s="435"/>
      <c r="F1546" s="435"/>
      <c r="G1546" s="435"/>
      <c r="H1546" s="435"/>
      <c r="I1546" s="435"/>
      <c r="J1546" s="435"/>
      <c r="K1546" s="435"/>
      <c r="L1546" s="8"/>
    </row>
    <row r="1547" spans="1:12" ht="26.1" customHeight="1" x14ac:dyDescent="0.25">
      <c r="A1547" s="434" t="str">
        <f>IF(ISERROR(VLOOKUP('Child Tracking Record Sheets'!#REF!,'Child Tracking Record Sheets'!#REF!,2,0)),"",VLOOKUP('Child Tracking Record Sheets'!#REF!,'Child Tracking Record Sheets'!#REF!,2,0))</f>
        <v/>
      </c>
      <c r="B1547" s="434"/>
      <c r="C1547" s="435" t="str">
        <f>IF(ISERROR(VLOOKUP('Child Tracking Record Sheets'!#REF!,'Class Record S5'!#REF!,2,0)),"",VLOOKUP('Child Tracking Record Sheets'!#REF!,'Class Record S5'!#REF!,2,0))</f>
        <v/>
      </c>
      <c r="D1547" s="435"/>
      <c r="E1547" s="435"/>
      <c r="F1547" s="435"/>
      <c r="G1547" s="435"/>
      <c r="H1547" s="435"/>
      <c r="I1547" s="435"/>
      <c r="J1547" s="435"/>
      <c r="K1547" s="435"/>
      <c r="L1547" s="8"/>
    </row>
    <row r="1548" spans="1:12" ht="26.1" customHeight="1" x14ac:dyDescent="0.25">
      <c r="A1548" s="436" t="str">
        <f>IF(ISERROR(VLOOKUP('Child Tracking Record Sheets'!#REF!,'Child Tracking Record Sheets'!#REF!,2,0)),"",VLOOKUP('Child Tracking Record Sheets'!#REF!,'Child Tracking Record Sheets'!#REF!,2,0))</f>
        <v/>
      </c>
      <c r="B1548" s="436"/>
      <c r="C1548" s="437" t="str">
        <f>IF(ISERROR(VLOOKUP('Child Tracking Record Sheets'!#REF!,'Class Record S5'!#REF!,2,0)),"",VLOOKUP('Child Tracking Record Sheets'!#REF!,'Class Record S5'!#REF!,2,0))</f>
        <v/>
      </c>
      <c r="D1548" s="437"/>
      <c r="E1548" s="437"/>
      <c r="F1548" s="437"/>
      <c r="G1548" s="437"/>
      <c r="H1548" s="437"/>
      <c r="I1548" s="437"/>
      <c r="J1548" s="437"/>
      <c r="K1548" s="437"/>
      <c r="L1548" s="9"/>
    </row>
    <row r="1549" spans="1:12" ht="11.1" customHeight="1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</row>
    <row r="1550" spans="1:12" ht="20.100000000000001" customHeight="1" x14ac:dyDescent="0.25">
      <c r="A1550" s="429" t="s">
        <v>47</v>
      </c>
      <c r="B1550" s="429"/>
      <c r="C1550" s="429"/>
      <c r="D1550" s="429"/>
      <c r="E1550" s="429"/>
      <c r="F1550" s="429"/>
      <c r="G1550" s="429"/>
      <c r="H1550" s="429"/>
      <c r="I1550" s="429"/>
      <c r="J1550" s="429"/>
      <c r="K1550" s="429"/>
      <c r="L1550" s="6" t="s">
        <v>43</v>
      </c>
    </row>
    <row r="1551" spans="1:12" ht="26.1" customHeight="1" x14ac:dyDescent="0.25">
      <c r="A1551" s="430" t="str">
        <f>IF(ISERROR(VLOOKUP('Child Tracking Record Sheets'!#REF!,'Child Tracking Record Sheets'!#REF!,2,0)),"",VLOOKUP('Child Tracking Record Sheets'!#REF!,'Child Tracking Record Sheets'!#REF!,2,0))</f>
        <v/>
      </c>
      <c r="B1551" s="430"/>
      <c r="C1551" s="431" t="str">
        <f>IF(ISERROR(VLOOKUP('Child Tracking Record Sheets'!#REF!,'Class Record S5'!#REF!,2,0)),"",VLOOKUP('Child Tracking Record Sheets'!#REF!,'Class Record S5'!#REF!,2,0))</f>
        <v/>
      </c>
      <c r="D1551" s="431"/>
      <c r="E1551" s="431"/>
      <c r="F1551" s="431"/>
      <c r="G1551" s="431"/>
      <c r="H1551" s="431"/>
      <c r="I1551" s="431"/>
      <c r="J1551" s="431"/>
      <c r="K1551" s="431"/>
      <c r="L1551" s="7"/>
    </row>
    <row r="1552" spans="1:12" ht="26.1" customHeight="1" x14ac:dyDescent="0.25">
      <c r="A1552" s="434" t="str">
        <f>IF(ISERROR(VLOOKUP('Child Tracking Record Sheets'!#REF!,'Child Tracking Record Sheets'!#REF!,2,0)),"",VLOOKUP('Child Tracking Record Sheets'!#REF!,'Child Tracking Record Sheets'!#REF!,2,0))</f>
        <v/>
      </c>
      <c r="B1552" s="434"/>
      <c r="C1552" s="435" t="str">
        <f>IF(ISERROR(VLOOKUP('Child Tracking Record Sheets'!#REF!,'Class Record S5'!#REF!,2,0)),"",VLOOKUP('Child Tracking Record Sheets'!#REF!,'Class Record S5'!#REF!,2,0))</f>
        <v/>
      </c>
      <c r="D1552" s="435"/>
      <c r="E1552" s="435"/>
      <c r="F1552" s="435"/>
      <c r="G1552" s="435"/>
      <c r="H1552" s="435"/>
      <c r="I1552" s="435"/>
      <c r="J1552" s="435"/>
      <c r="K1552" s="435"/>
      <c r="L1552" s="8"/>
    </row>
    <row r="1553" spans="1:12" ht="26.1" customHeight="1" x14ac:dyDescent="0.25">
      <c r="A1553" s="434" t="str">
        <f>IF(ISERROR(VLOOKUP('Child Tracking Record Sheets'!#REF!,'Child Tracking Record Sheets'!#REF!,2,0)),"",VLOOKUP('Child Tracking Record Sheets'!#REF!,'Child Tracking Record Sheets'!#REF!,2,0))</f>
        <v/>
      </c>
      <c r="B1553" s="434"/>
      <c r="C1553" s="435" t="str">
        <f>IF(ISERROR(VLOOKUP('Child Tracking Record Sheets'!#REF!,'Class Record S5'!#REF!,2,0)),"",VLOOKUP('Child Tracking Record Sheets'!#REF!,'Class Record S5'!#REF!,2,0))</f>
        <v/>
      </c>
      <c r="D1553" s="435"/>
      <c r="E1553" s="435"/>
      <c r="F1553" s="435"/>
      <c r="G1553" s="435"/>
      <c r="H1553" s="435"/>
      <c r="I1553" s="435"/>
      <c r="J1553" s="435"/>
      <c r="K1553" s="435"/>
      <c r="L1553" s="8"/>
    </row>
    <row r="1554" spans="1:12" ht="26.1" customHeight="1" x14ac:dyDescent="0.25">
      <c r="A1554" s="434" t="str">
        <f>IF(ISERROR(VLOOKUP('Child Tracking Record Sheets'!#REF!,'Child Tracking Record Sheets'!#REF!,2,0)),"",VLOOKUP('Child Tracking Record Sheets'!#REF!,'Child Tracking Record Sheets'!#REF!,2,0))</f>
        <v/>
      </c>
      <c r="B1554" s="434"/>
      <c r="C1554" s="435" t="str">
        <f>IF(ISERROR(VLOOKUP('Child Tracking Record Sheets'!#REF!,'Class Record S5'!#REF!,2,0)),"",VLOOKUP('Child Tracking Record Sheets'!#REF!,'Class Record S5'!#REF!,2,0))</f>
        <v/>
      </c>
      <c r="D1554" s="435"/>
      <c r="E1554" s="435"/>
      <c r="F1554" s="435"/>
      <c r="G1554" s="435"/>
      <c r="H1554" s="435"/>
      <c r="I1554" s="435"/>
      <c r="J1554" s="435"/>
      <c r="K1554" s="435"/>
      <c r="L1554" s="8"/>
    </row>
    <row r="1555" spans="1:12" ht="26.1" customHeight="1" x14ac:dyDescent="0.25">
      <c r="A1555" s="436" t="str">
        <f>IF(ISERROR(VLOOKUP('Child Tracking Record Sheets'!#REF!,'Child Tracking Record Sheets'!#REF!,2,0)),"",VLOOKUP('Child Tracking Record Sheets'!#REF!,'Child Tracking Record Sheets'!#REF!,2,0))</f>
        <v/>
      </c>
      <c r="B1555" s="436"/>
      <c r="C1555" s="437" t="str">
        <f>IF(ISERROR(VLOOKUP('Child Tracking Record Sheets'!#REF!,'Class Record S5'!#REF!,2,0)),"",VLOOKUP('Child Tracking Record Sheets'!#REF!,'Class Record S5'!#REF!,2,0))</f>
        <v/>
      </c>
      <c r="D1555" s="437"/>
      <c r="E1555" s="437"/>
      <c r="F1555" s="437"/>
      <c r="G1555" s="437"/>
      <c r="H1555" s="437"/>
      <c r="I1555" s="437"/>
      <c r="J1555" s="437"/>
      <c r="K1555" s="437"/>
      <c r="L1555" s="9"/>
    </row>
    <row r="1556" spans="1:12" ht="11.1" customHeight="1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</row>
    <row r="1557" spans="1:12" ht="20.100000000000001" customHeight="1" x14ac:dyDescent="0.25">
      <c r="A1557" s="429" t="s">
        <v>48</v>
      </c>
      <c r="B1557" s="429"/>
      <c r="C1557" s="429"/>
      <c r="D1557" s="429"/>
      <c r="E1557" s="429"/>
      <c r="F1557" s="429"/>
      <c r="G1557" s="429"/>
      <c r="H1557" s="429"/>
      <c r="I1557" s="429"/>
      <c r="J1557" s="429"/>
      <c r="K1557" s="429"/>
      <c r="L1557" s="6" t="s">
        <v>43</v>
      </c>
    </row>
    <row r="1558" spans="1:12" ht="26.1" customHeight="1" x14ac:dyDescent="0.25">
      <c r="A1558" s="430" t="str">
        <f>IF(ISERROR(VLOOKUP('Child Tracking Record Sheets'!#REF!,'Child Tracking Record Sheets'!#REF!,2,0)),"",VLOOKUP('Child Tracking Record Sheets'!#REF!,'Child Tracking Record Sheets'!#REF!,2,0))</f>
        <v/>
      </c>
      <c r="B1558" s="430"/>
      <c r="C1558" s="431" t="str">
        <f>IF(ISERROR(VLOOKUP('Child Tracking Record Sheets'!#REF!,'Class Record S5'!#REF!,2,0)),"",VLOOKUP('Child Tracking Record Sheets'!#REF!,'Class Record S5'!#REF!,2,0))</f>
        <v/>
      </c>
      <c r="D1558" s="431"/>
      <c r="E1558" s="431"/>
      <c r="F1558" s="431"/>
      <c r="G1558" s="431"/>
      <c r="H1558" s="431"/>
      <c r="I1558" s="431"/>
      <c r="J1558" s="431"/>
      <c r="K1558" s="431"/>
      <c r="L1558" s="7"/>
    </row>
    <row r="1559" spans="1:12" ht="26.1" customHeight="1" x14ac:dyDescent="0.25">
      <c r="A1559" s="434" t="str">
        <f>IF(ISERROR(VLOOKUP('Child Tracking Record Sheets'!#REF!,'Child Tracking Record Sheets'!#REF!,2,0)),"",VLOOKUP('Child Tracking Record Sheets'!#REF!,'Child Tracking Record Sheets'!#REF!,2,0))</f>
        <v/>
      </c>
      <c r="B1559" s="434"/>
      <c r="C1559" s="435" t="str">
        <f>IF(ISERROR(VLOOKUP('Child Tracking Record Sheets'!#REF!,'Class Record S5'!#REF!,2,0)),"",VLOOKUP('Child Tracking Record Sheets'!#REF!,'Class Record S5'!#REF!,2,0))</f>
        <v/>
      </c>
      <c r="D1559" s="435"/>
      <c r="E1559" s="435"/>
      <c r="F1559" s="435"/>
      <c r="G1559" s="435"/>
      <c r="H1559" s="435"/>
      <c r="I1559" s="435"/>
      <c r="J1559" s="435"/>
      <c r="K1559" s="435"/>
      <c r="L1559" s="8"/>
    </row>
    <row r="1560" spans="1:12" ht="26.1" customHeight="1" x14ac:dyDescent="0.25">
      <c r="A1560" s="434" t="str">
        <f>IF(ISERROR(VLOOKUP('Child Tracking Record Sheets'!#REF!,'Child Tracking Record Sheets'!#REF!,2,0)),"",VLOOKUP('Child Tracking Record Sheets'!#REF!,'Child Tracking Record Sheets'!#REF!,2,0))</f>
        <v/>
      </c>
      <c r="B1560" s="434"/>
      <c r="C1560" s="435" t="str">
        <f>IF(ISERROR(VLOOKUP('Child Tracking Record Sheets'!#REF!,'Class Record S5'!#REF!,2,0)),"",VLOOKUP('Child Tracking Record Sheets'!#REF!,'Class Record S5'!#REF!,2,0))</f>
        <v/>
      </c>
      <c r="D1560" s="435"/>
      <c r="E1560" s="435"/>
      <c r="F1560" s="435"/>
      <c r="G1560" s="435"/>
      <c r="H1560" s="435"/>
      <c r="I1560" s="435"/>
      <c r="J1560" s="435"/>
      <c r="K1560" s="435"/>
      <c r="L1560" s="8"/>
    </row>
    <row r="1561" spans="1:12" ht="26.1" customHeight="1" x14ac:dyDescent="0.25">
      <c r="A1561" s="434" t="str">
        <f>IF(ISERROR(VLOOKUP('Child Tracking Record Sheets'!#REF!,'Child Tracking Record Sheets'!#REF!,2,0)),"",VLOOKUP('Child Tracking Record Sheets'!#REF!,'Child Tracking Record Sheets'!#REF!,2,0))</f>
        <v/>
      </c>
      <c r="B1561" s="434"/>
      <c r="C1561" s="435" t="str">
        <f>IF(ISERROR(VLOOKUP('Child Tracking Record Sheets'!#REF!,'Class Record S5'!#REF!,2,0)),"",VLOOKUP('Child Tracking Record Sheets'!#REF!,'Class Record S5'!#REF!,2,0))</f>
        <v/>
      </c>
      <c r="D1561" s="435"/>
      <c r="E1561" s="435"/>
      <c r="F1561" s="435"/>
      <c r="G1561" s="435"/>
      <c r="H1561" s="435"/>
      <c r="I1561" s="435"/>
      <c r="J1561" s="435"/>
      <c r="K1561" s="435"/>
      <c r="L1561" s="8"/>
    </row>
    <row r="1562" spans="1:12" ht="26.1" customHeight="1" x14ac:dyDescent="0.25">
      <c r="A1562" s="436" t="str">
        <f>IF(ISERROR(VLOOKUP('Child Tracking Record Sheets'!#REF!,'Child Tracking Record Sheets'!#REF!,2,0)),"",VLOOKUP('Child Tracking Record Sheets'!#REF!,'Child Tracking Record Sheets'!#REF!,2,0))</f>
        <v/>
      </c>
      <c r="B1562" s="436"/>
      <c r="C1562" s="437" t="str">
        <f>IF(ISERROR(VLOOKUP('Child Tracking Record Sheets'!#REF!,'Class Record S5'!#REF!,2,0)),"",VLOOKUP('Child Tracking Record Sheets'!#REF!,'Class Record S5'!#REF!,2,0))</f>
        <v/>
      </c>
      <c r="D1562" s="437"/>
      <c r="E1562" s="437"/>
      <c r="F1562" s="437"/>
      <c r="G1562" s="437"/>
      <c r="H1562" s="437"/>
      <c r="I1562" s="437"/>
      <c r="J1562" s="437"/>
      <c r="K1562" s="437"/>
      <c r="L1562" s="9"/>
    </row>
    <row r="1563" spans="1:12" ht="11.1" customHeight="1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</row>
    <row r="1564" spans="1:12" ht="20.100000000000001" customHeight="1" x14ac:dyDescent="0.25">
      <c r="A1564" s="429" t="s">
        <v>49</v>
      </c>
      <c r="B1564" s="429"/>
      <c r="C1564" s="429"/>
      <c r="D1564" s="429"/>
      <c r="E1564" s="429"/>
      <c r="F1564" s="429"/>
      <c r="G1564" s="429"/>
      <c r="H1564" s="429"/>
      <c r="I1564" s="429"/>
      <c r="J1564" s="429"/>
      <c r="K1564" s="429"/>
      <c r="L1564" s="6" t="s">
        <v>43</v>
      </c>
    </row>
    <row r="1565" spans="1:12" ht="26.1" customHeight="1" x14ac:dyDescent="0.25">
      <c r="A1565" s="430" t="str">
        <f>IF(ISERROR(VLOOKUP('Child Tracking Record Sheets'!#REF!,'Child Tracking Record Sheets'!#REF!,2,0)),"",VLOOKUP('Child Tracking Record Sheets'!#REF!,'Child Tracking Record Sheets'!#REF!,2,0))</f>
        <v/>
      </c>
      <c r="B1565" s="430"/>
      <c r="C1565" s="431" t="str">
        <f>IF(ISERROR(VLOOKUP('Child Tracking Record Sheets'!#REF!,'Class Record S5'!#REF!,2,0)),"",VLOOKUP('Child Tracking Record Sheets'!#REF!,'Class Record S5'!#REF!,2,0))</f>
        <v/>
      </c>
      <c r="D1565" s="431"/>
      <c r="E1565" s="431"/>
      <c r="F1565" s="431"/>
      <c r="G1565" s="431"/>
      <c r="H1565" s="431"/>
      <c r="I1565" s="431"/>
      <c r="J1565" s="431"/>
      <c r="K1565" s="431"/>
      <c r="L1565" s="7"/>
    </row>
    <row r="1566" spans="1:12" ht="26.1" customHeight="1" x14ac:dyDescent="0.25">
      <c r="A1566" s="434" t="str">
        <f>IF(ISERROR(VLOOKUP('Child Tracking Record Sheets'!#REF!,'Child Tracking Record Sheets'!#REF!,2,0)),"",VLOOKUP('Child Tracking Record Sheets'!#REF!,'Child Tracking Record Sheets'!#REF!,2,0))</f>
        <v/>
      </c>
      <c r="B1566" s="434"/>
      <c r="C1566" s="435" t="str">
        <f>IF(ISERROR(VLOOKUP('Child Tracking Record Sheets'!#REF!,'Class Record S5'!#REF!,2,0)),"",VLOOKUP('Child Tracking Record Sheets'!#REF!,'Class Record S5'!#REF!,2,0))</f>
        <v/>
      </c>
      <c r="D1566" s="435"/>
      <c r="E1566" s="435"/>
      <c r="F1566" s="435"/>
      <c r="G1566" s="435"/>
      <c r="H1566" s="435"/>
      <c r="I1566" s="435"/>
      <c r="J1566" s="435"/>
      <c r="K1566" s="435"/>
      <c r="L1566" s="8"/>
    </row>
    <row r="1567" spans="1:12" ht="26.1" customHeight="1" x14ac:dyDescent="0.25">
      <c r="A1567" s="434" t="str">
        <f>IF(ISERROR(VLOOKUP('Child Tracking Record Sheets'!#REF!,'Child Tracking Record Sheets'!#REF!,2,0)),"",VLOOKUP('Child Tracking Record Sheets'!#REF!,'Child Tracking Record Sheets'!#REF!,2,0))</f>
        <v/>
      </c>
      <c r="B1567" s="434"/>
      <c r="C1567" s="435" t="str">
        <f>IF(ISERROR(VLOOKUP('Child Tracking Record Sheets'!#REF!,'Class Record S5'!#REF!,2,0)),"",VLOOKUP('Child Tracking Record Sheets'!#REF!,'Class Record S5'!#REF!,2,0))</f>
        <v/>
      </c>
      <c r="D1567" s="435"/>
      <c r="E1567" s="435"/>
      <c r="F1567" s="435"/>
      <c r="G1567" s="435"/>
      <c r="H1567" s="435"/>
      <c r="I1567" s="435"/>
      <c r="J1567" s="435"/>
      <c r="K1567" s="435"/>
      <c r="L1567" s="8"/>
    </row>
    <row r="1568" spans="1:12" ht="26.1" customHeight="1" x14ac:dyDescent="0.25">
      <c r="A1568" s="436" t="str">
        <f>IF(ISERROR(VLOOKUP('Child Tracking Record Sheets'!#REF!,'Child Tracking Record Sheets'!#REF!,2,0)),"",VLOOKUP('Child Tracking Record Sheets'!#REF!,'Child Tracking Record Sheets'!#REF!,2,0))</f>
        <v/>
      </c>
      <c r="B1568" s="436"/>
      <c r="C1568" s="437" t="str">
        <f>IF(ISERROR(VLOOKUP('Child Tracking Record Sheets'!#REF!,'Class Record S5'!#REF!,2,0)),"",VLOOKUP('Child Tracking Record Sheets'!#REF!,'Class Record S5'!#REF!,2,0))</f>
        <v/>
      </c>
      <c r="D1568" s="437"/>
      <c r="E1568" s="437"/>
      <c r="F1568" s="437"/>
      <c r="G1568" s="437"/>
      <c r="H1568" s="437"/>
      <c r="I1568" s="437"/>
      <c r="J1568" s="437"/>
      <c r="K1568" s="437"/>
      <c r="L1568" s="9"/>
    </row>
    <row r="1569" spans="1:12" ht="11.1" customHeight="1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</row>
    <row r="1570" spans="1:12" ht="20.100000000000001" customHeight="1" x14ac:dyDescent="0.25">
      <c r="A1570" s="438" t="s">
        <v>44</v>
      </c>
      <c r="B1570" s="438"/>
      <c r="C1570" s="438"/>
      <c r="D1570" s="438"/>
      <c r="E1570" s="438"/>
      <c r="F1570" s="438"/>
      <c r="G1570" s="438"/>
      <c r="H1570" s="438"/>
      <c r="I1570" s="438"/>
      <c r="J1570" s="438"/>
      <c r="K1570" s="439" t="s">
        <v>45</v>
      </c>
      <c r="L1570" s="439"/>
    </row>
    <row r="1571" spans="1:12" ht="20.100000000000001" customHeight="1" x14ac:dyDescent="0.25">
      <c r="A1571" s="440"/>
      <c r="B1571" s="440"/>
      <c r="C1571" s="440"/>
      <c r="D1571" s="440"/>
      <c r="E1571" s="440"/>
      <c r="F1571" s="440"/>
      <c r="G1571" s="440"/>
      <c r="H1571" s="440"/>
      <c r="I1571" s="440"/>
      <c r="J1571" s="440"/>
      <c r="K1571" s="441" t="e">
        <f>'Class Record S5'!#REF!</f>
        <v>#REF!</v>
      </c>
      <c r="L1571" s="441"/>
    </row>
    <row r="1572" spans="1:12" ht="20.100000000000001" customHeight="1" x14ac:dyDescent="0.25">
      <c r="A1572" s="440"/>
      <c r="B1572" s="440"/>
      <c r="C1572" s="440"/>
      <c r="D1572" s="440"/>
      <c r="E1572" s="440"/>
      <c r="F1572" s="440"/>
      <c r="G1572" s="440"/>
      <c r="H1572" s="440"/>
      <c r="I1572" s="440"/>
      <c r="J1572" s="440"/>
      <c r="K1572" s="441"/>
      <c r="L1572" s="441"/>
    </row>
    <row r="1573" spans="1:12" ht="20.100000000000001" customHeight="1" x14ac:dyDescent="0.25">
      <c r="A1573" s="440"/>
      <c r="B1573" s="440"/>
      <c r="C1573" s="440"/>
      <c r="D1573" s="440"/>
      <c r="E1573" s="440"/>
      <c r="F1573" s="440"/>
      <c r="G1573" s="440"/>
      <c r="H1573" s="440"/>
      <c r="I1573" s="440"/>
      <c r="J1573" s="440"/>
      <c r="K1573" s="441"/>
      <c r="L1573" s="441"/>
    </row>
    <row r="1574" spans="1:12" ht="20.100000000000001" customHeight="1" x14ac:dyDescent="0.2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</row>
    <row r="1575" spans="1:12" ht="20.100000000000001" customHeight="1" x14ac:dyDescent="0.2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</row>
    <row r="1576" spans="1:12" ht="24.6" customHeight="1" x14ac:dyDescent="0.25">
      <c r="A1576" s="423" t="e">
        <f>'Child Tracking Record Sheets'!$B$1:$F$1</f>
        <v>#VALUE!</v>
      </c>
      <c r="B1576" s="423"/>
      <c r="C1576" s="423"/>
      <c r="D1576" s="423"/>
      <c r="E1576" s="423"/>
      <c r="F1576" s="423"/>
      <c r="G1576" s="423"/>
      <c r="H1576" s="423"/>
      <c r="I1576" s="423"/>
      <c r="J1576" s="423"/>
      <c r="K1576" s="423"/>
      <c r="L1576" s="423"/>
    </row>
    <row r="1577" spans="1:12" ht="11.1" customHeight="1" x14ac:dyDescent="0.25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</row>
    <row r="1578" spans="1:12" ht="12" customHeight="1" x14ac:dyDescent="0.25">
      <c r="A1578" s="424" t="s">
        <v>17</v>
      </c>
      <c r="B1578" s="424"/>
      <c r="C1578" s="425" t="e">
        <f>'Class Record S5'!#REF!</f>
        <v>#REF!</v>
      </c>
      <c r="D1578" s="425"/>
      <c r="E1578" s="425"/>
      <c r="F1578" s="425"/>
      <c r="G1578" s="424" t="s">
        <v>18</v>
      </c>
      <c r="H1578" s="426" t="e">
        <f>$H$3</f>
        <v>#REF!</v>
      </c>
      <c r="I1578" s="426"/>
      <c r="J1578" s="427" t="str">
        <f>'Class Record S5'!$C$2</f>
        <v>CLASS</v>
      </c>
      <c r="K1578" s="427"/>
      <c r="L1578" s="427"/>
    </row>
    <row r="1579" spans="1:12" ht="12" customHeight="1" x14ac:dyDescent="0.25">
      <c r="A1579" s="424"/>
      <c r="B1579" s="424"/>
      <c r="C1579" s="425"/>
      <c r="D1579" s="425"/>
      <c r="E1579" s="425"/>
      <c r="F1579" s="425"/>
      <c r="G1579" s="424"/>
      <c r="H1579" s="426"/>
      <c r="I1579" s="426"/>
      <c r="J1579" s="427"/>
      <c r="K1579" s="427"/>
      <c r="L1579" s="427"/>
    </row>
    <row r="1580" spans="1:12" ht="11.1" customHeight="1" x14ac:dyDescent="0.25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</row>
    <row r="1581" spans="1:12" ht="20.100000000000001" customHeight="1" x14ac:dyDescent="0.25">
      <c r="A1581" s="417" t="s">
        <v>19</v>
      </c>
      <c r="B1581" s="417"/>
      <c r="C1581" s="417"/>
      <c r="D1581" s="417"/>
      <c r="E1581" s="418" t="s">
        <v>20</v>
      </c>
      <c r="F1581" s="418"/>
      <c r="G1581" s="418"/>
      <c r="H1581" s="418"/>
      <c r="I1581" s="419" t="s">
        <v>21</v>
      </c>
      <c r="J1581" s="419"/>
      <c r="K1581" s="419"/>
      <c r="L1581" s="419"/>
    </row>
    <row r="1582" spans="1:12" ht="20.100000000000001" customHeight="1" x14ac:dyDescent="0.25">
      <c r="A1582" s="420" t="s">
        <v>22</v>
      </c>
      <c r="B1582" s="420"/>
      <c r="C1582" s="421" t="s">
        <v>23</v>
      </c>
      <c r="D1582" s="421"/>
      <c r="E1582" s="421" t="s">
        <v>24</v>
      </c>
      <c r="F1582" s="421"/>
      <c r="G1582" s="421" t="s">
        <v>25</v>
      </c>
      <c r="H1582" s="421"/>
      <c r="I1582" s="421" t="s">
        <v>26</v>
      </c>
      <c r="J1582" s="421"/>
      <c r="K1582" s="422" t="s">
        <v>27</v>
      </c>
      <c r="L1582" s="422"/>
    </row>
    <row r="1583" spans="1:12" ht="15" customHeight="1" x14ac:dyDescent="0.25">
      <c r="A1583" s="433" t="s">
        <v>28</v>
      </c>
      <c r="B1583" s="433"/>
      <c r="C1583" s="433"/>
      <c r="D1583" s="433"/>
      <c r="E1583" s="433" t="s">
        <v>29</v>
      </c>
      <c r="F1583" s="433"/>
      <c r="G1583" s="433"/>
      <c r="H1583" s="433"/>
      <c r="I1583" s="433" t="s">
        <v>30</v>
      </c>
      <c r="J1583" s="433"/>
      <c r="K1583" s="433"/>
      <c r="L1583" s="433"/>
    </row>
    <row r="1584" spans="1:12" ht="15" customHeight="1" x14ac:dyDescent="0.25">
      <c r="A1584" s="432" t="s">
        <v>31</v>
      </c>
      <c r="B1584" s="432"/>
      <c r="C1584" s="432"/>
      <c r="D1584" s="432"/>
      <c r="E1584" s="432" t="s">
        <v>32</v>
      </c>
      <c r="F1584" s="432"/>
      <c r="G1584" s="432"/>
      <c r="H1584" s="432"/>
      <c r="I1584" s="432" t="s">
        <v>33</v>
      </c>
      <c r="J1584" s="432"/>
      <c r="K1584" s="432"/>
      <c r="L1584" s="432"/>
    </row>
    <row r="1585" spans="1:12" ht="15" customHeight="1" x14ac:dyDescent="0.25">
      <c r="A1585" s="432" t="s">
        <v>34</v>
      </c>
      <c r="B1585" s="432"/>
      <c r="C1585" s="432"/>
      <c r="D1585" s="432"/>
      <c r="E1585" s="432" t="s">
        <v>35</v>
      </c>
      <c r="F1585" s="432"/>
      <c r="G1585" s="432"/>
      <c r="H1585" s="432"/>
      <c r="I1585" s="432" t="s">
        <v>36</v>
      </c>
      <c r="J1585" s="432"/>
      <c r="K1585" s="432"/>
      <c r="L1585" s="432"/>
    </row>
    <row r="1586" spans="1:12" ht="15" customHeight="1" x14ac:dyDescent="0.25">
      <c r="A1586" s="432" t="s">
        <v>37</v>
      </c>
      <c r="B1586" s="432"/>
      <c r="C1586" s="432"/>
      <c r="D1586" s="432"/>
      <c r="E1586" s="432" t="s">
        <v>38</v>
      </c>
      <c r="F1586" s="432"/>
      <c r="G1586" s="432"/>
      <c r="H1586" s="432"/>
      <c r="I1586" s="432" t="s">
        <v>39</v>
      </c>
      <c r="J1586" s="432"/>
      <c r="K1586" s="432"/>
      <c r="L1586" s="432"/>
    </row>
    <row r="1587" spans="1:12" ht="15" customHeight="1" x14ac:dyDescent="0.25">
      <c r="A1587" s="428" t="s">
        <v>40</v>
      </c>
      <c r="B1587" s="428"/>
      <c r="C1587" s="428"/>
      <c r="D1587" s="428"/>
      <c r="E1587" s="428" t="s">
        <v>41</v>
      </c>
      <c r="F1587" s="428"/>
      <c r="G1587" s="428"/>
      <c r="H1587" s="428"/>
      <c r="I1587" s="428" t="s">
        <v>42</v>
      </c>
      <c r="J1587" s="428"/>
      <c r="K1587" s="428"/>
      <c r="L1587" s="428"/>
    </row>
    <row r="1588" spans="1:12" ht="11.1" customHeight="1" x14ac:dyDescent="0.2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</row>
    <row r="1589" spans="1:12" ht="20.100000000000001" customHeight="1" x14ac:dyDescent="0.25">
      <c r="A1589" s="429" t="s">
        <v>46</v>
      </c>
      <c r="B1589" s="429"/>
      <c r="C1589" s="429"/>
      <c r="D1589" s="429"/>
      <c r="E1589" s="429"/>
      <c r="F1589" s="429"/>
      <c r="G1589" s="429"/>
      <c r="H1589" s="429"/>
      <c r="I1589" s="429"/>
      <c r="J1589" s="429"/>
      <c r="K1589" s="429"/>
      <c r="L1589" s="6" t="s">
        <v>43</v>
      </c>
    </row>
    <row r="1590" spans="1:12" ht="26.1" customHeight="1" x14ac:dyDescent="0.25">
      <c r="A1590" s="430" t="str">
        <f>IF(ISERROR(VLOOKUP('Child Tracking Record Sheets'!#REF!,'Child Tracking Record Sheets'!#REF!,2,0)),"",VLOOKUP('Child Tracking Record Sheets'!#REF!,'Child Tracking Record Sheets'!#REF!,2,0))</f>
        <v/>
      </c>
      <c r="B1590" s="430"/>
      <c r="C1590" s="431" t="str">
        <f>IF(ISERROR(VLOOKUP('Child Tracking Record Sheets'!#REF!,'Class Record S5'!#REF!,2,0)),"",VLOOKUP('Child Tracking Record Sheets'!#REF!,'Class Record S5'!#REF!,2,0))</f>
        <v/>
      </c>
      <c r="D1590" s="431"/>
      <c r="E1590" s="431"/>
      <c r="F1590" s="431"/>
      <c r="G1590" s="431"/>
      <c r="H1590" s="431"/>
      <c r="I1590" s="431"/>
      <c r="J1590" s="431"/>
      <c r="K1590" s="431"/>
      <c r="L1590" s="7"/>
    </row>
    <row r="1591" spans="1:12" ht="26.1" customHeight="1" x14ac:dyDescent="0.25">
      <c r="A1591" s="434" t="str">
        <f>IF(ISERROR(VLOOKUP('Child Tracking Record Sheets'!#REF!,'Child Tracking Record Sheets'!#REF!,2,0)),"",VLOOKUP('Child Tracking Record Sheets'!#REF!,'Child Tracking Record Sheets'!#REF!,2,0))</f>
        <v/>
      </c>
      <c r="B1591" s="434"/>
      <c r="C1591" s="435" t="str">
        <f>IF(ISERROR(VLOOKUP('Child Tracking Record Sheets'!#REF!,'Class Record S5'!#REF!,2,0)),"",VLOOKUP('Child Tracking Record Sheets'!#REF!,'Class Record S5'!#REF!,2,0))</f>
        <v/>
      </c>
      <c r="D1591" s="435"/>
      <c r="E1591" s="435"/>
      <c r="F1591" s="435"/>
      <c r="G1591" s="435"/>
      <c r="H1591" s="435"/>
      <c r="I1591" s="435"/>
      <c r="J1591" s="435"/>
      <c r="K1591" s="435"/>
      <c r="L1591" s="8"/>
    </row>
    <row r="1592" spans="1:12" ht="26.1" customHeight="1" x14ac:dyDescent="0.25">
      <c r="A1592" s="434" t="str">
        <f>IF(ISERROR(VLOOKUP('Child Tracking Record Sheets'!#REF!,'Child Tracking Record Sheets'!#REF!,2,0)),"",VLOOKUP('Child Tracking Record Sheets'!#REF!,'Child Tracking Record Sheets'!#REF!,2,0))</f>
        <v/>
      </c>
      <c r="B1592" s="434"/>
      <c r="C1592" s="435" t="str">
        <f>IF(ISERROR(VLOOKUP('Child Tracking Record Sheets'!#REF!,'Class Record S5'!#REF!,2,0)),"",VLOOKUP('Child Tracking Record Sheets'!#REF!,'Class Record S5'!#REF!,2,0))</f>
        <v/>
      </c>
      <c r="D1592" s="435"/>
      <c r="E1592" s="435"/>
      <c r="F1592" s="435"/>
      <c r="G1592" s="435"/>
      <c r="H1592" s="435"/>
      <c r="I1592" s="435"/>
      <c r="J1592" s="435"/>
      <c r="K1592" s="435"/>
      <c r="L1592" s="8"/>
    </row>
    <row r="1593" spans="1:12" ht="26.1" customHeight="1" x14ac:dyDescent="0.25">
      <c r="A1593" s="436" t="str">
        <f>IF(ISERROR(VLOOKUP('Child Tracking Record Sheets'!#REF!,'Child Tracking Record Sheets'!#REF!,2,0)),"",VLOOKUP('Child Tracking Record Sheets'!#REF!,'Child Tracking Record Sheets'!#REF!,2,0))</f>
        <v/>
      </c>
      <c r="B1593" s="436"/>
      <c r="C1593" s="437" t="str">
        <f>IF(ISERROR(VLOOKUP('Child Tracking Record Sheets'!#REF!,'Class Record S5'!#REF!,2,0)),"",VLOOKUP('Child Tracking Record Sheets'!#REF!,'Class Record S5'!#REF!,2,0))</f>
        <v/>
      </c>
      <c r="D1593" s="437"/>
      <c r="E1593" s="437"/>
      <c r="F1593" s="437"/>
      <c r="G1593" s="437"/>
      <c r="H1593" s="437"/>
      <c r="I1593" s="437"/>
      <c r="J1593" s="437"/>
      <c r="K1593" s="437"/>
      <c r="L1593" s="9"/>
    </row>
    <row r="1594" spans="1:12" ht="11.1" customHeight="1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</row>
    <row r="1595" spans="1:12" ht="20.100000000000001" customHeight="1" x14ac:dyDescent="0.25">
      <c r="A1595" s="429" t="s">
        <v>47</v>
      </c>
      <c r="B1595" s="429"/>
      <c r="C1595" s="429"/>
      <c r="D1595" s="429"/>
      <c r="E1595" s="429"/>
      <c r="F1595" s="429"/>
      <c r="G1595" s="429"/>
      <c r="H1595" s="429"/>
      <c r="I1595" s="429"/>
      <c r="J1595" s="429"/>
      <c r="K1595" s="429"/>
      <c r="L1595" s="6" t="s">
        <v>43</v>
      </c>
    </row>
    <row r="1596" spans="1:12" ht="26.1" customHeight="1" x14ac:dyDescent="0.25">
      <c r="A1596" s="430" t="str">
        <f>IF(ISERROR(VLOOKUP('Child Tracking Record Sheets'!#REF!,'Child Tracking Record Sheets'!#REF!,2,0)),"",VLOOKUP('Child Tracking Record Sheets'!#REF!,'Child Tracking Record Sheets'!#REF!,2,0))</f>
        <v/>
      </c>
      <c r="B1596" s="430"/>
      <c r="C1596" s="431" t="str">
        <f>IF(ISERROR(VLOOKUP('Child Tracking Record Sheets'!#REF!,'Class Record S5'!#REF!,2,0)),"",VLOOKUP('Child Tracking Record Sheets'!#REF!,'Class Record S5'!#REF!,2,0))</f>
        <v/>
      </c>
      <c r="D1596" s="431"/>
      <c r="E1596" s="431"/>
      <c r="F1596" s="431"/>
      <c r="G1596" s="431"/>
      <c r="H1596" s="431"/>
      <c r="I1596" s="431"/>
      <c r="J1596" s="431"/>
      <c r="K1596" s="431"/>
      <c r="L1596" s="7"/>
    </row>
    <row r="1597" spans="1:12" ht="26.1" customHeight="1" x14ac:dyDescent="0.25">
      <c r="A1597" s="434" t="str">
        <f>IF(ISERROR(VLOOKUP('Child Tracking Record Sheets'!#REF!,'Child Tracking Record Sheets'!#REF!,2,0)),"",VLOOKUP('Child Tracking Record Sheets'!#REF!,'Child Tracking Record Sheets'!#REF!,2,0))</f>
        <v/>
      </c>
      <c r="B1597" s="434"/>
      <c r="C1597" s="435" t="str">
        <f>IF(ISERROR(VLOOKUP('Child Tracking Record Sheets'!#REF!,'Class Record S5'!#REF!,2,0)),"",VLOOKUP('Child Tracking Record Sheets'!#REF!,'Class Record S5'!#REF!,2,0))</f>
        <v/>
      </c>
      <c r="D1597" s="435"/>
      <c r="E1597" s="435"/>
      <c r="F1597" s="435"/>
      <c r="G1597" s="435"/>
      <c r="H1597" s="435"/>
      <c r="I1597" s="435"/>
      <c r="J1597" s="435"/>
      <c r="K1597" s="435"/>
      <c r="L1597" s="8"/>
    </row>
    <row r="1598" spans="1:12" ht="26.1" customHeight="1" x14ac:dyDescent="0.25">
      <c r="A1598" s="434" t="str">
        <f>IF(ISERROR(VLOOKUP('Child Tracking Record Sheets'!#REF!,'Child Tracking Record Sheets'!#REF!,2,0)),"",VLOOKUP('Child Tracking Record Sheets'!#REF!,'Child Tracking Record Sheets'!#REF!,2,0))</f>
        <v/>
      </c>
      <c r="B1598" s="434"/>
      <c r="C1598" s="435" t="str">
        <f>IF(ISERROR(VLOOKUP('Child Tracking Record Sheets'!#REF!,'Class Record S5'!#REF!,2,0)),"",VLOOKUP('Child Tracking Record Sheets'!#REF!,'Class Record S5'!#REF!,2,0))</f>
        <v/>
      </c>
      <c r="D1598" s="435"/>
      <c r="E1598" s="435"/>
      <c r="F1598" s="435"/>
      <c r="G1598" s="435"/>
      <c r="H1598" s="435"/>
      <c r="I1598" s="435"/>
      <c r="J1598" s="435"/>
      <c r="K1598" s="435"/>
      <c r="L1598" s="8"/>
    </row>
    <row r="1599" spans="1:12" ht="26.1" customHeight="1" x14ac:dyDescent="0.25">
      <c r="A1599" s="434" t="str">
        <f>IF(ISERROR(VLOOKUP('Child Tracking Record Sheets'!#REF!,'Child Tracking Record Sheets'!#REF!,2,0)),"",VLOOKUP('Child Tracking Record Sheets'!#REF!,'Child Tracking Record Sheets'!#REF!,2,0))</f>
        <v/>
      </c>
      <c r="B1599" s="434"/>
      <c r="C1599" s="435" t="str">
        <f>IF(ISERROR(VLOOKUP('Child Tracking Record Sheets'!#REF!,'Class Record S5'!#REF!,2,0)),"",VLOOKUP('Child Tracking Record Sheets'!#REF!,'Class Record S5'!#REF!,2,0))</f>
        <v/>
      </c>
      <c r="D1599" s="435"/>
      <c r="E1599" s="435"/>
      <c r="F1599" s="435"/>
      <c r="G1599" s="435"/>
      <c r="H1599" s="435"/>
      <c r="I1599" s="435"/>
      <c r="J1599" s="435"/>
      <c r="K1599" s="435"/>
      <c r="L1599" s="8"/>
    </row>
    <row r="1600" spans="1:12" ht="26.1" customHeight="1" x14ac:dyDescent="0.25">
      <c r="A1600" s="436" t="str">
        <f>IF(ISERROR(VLOOKUP('Child Tracking Record Sheets'!#REF!,'Child Tracking Record Sheets'!#REF!,2,0)),"",VLOOKUP('Child Tracking Record Sheets'!#REF!,'Child Tracking Record Sheets'!#REF!,2,0))</f>
        <v/>
      </c>
      <c r="B1600" s="436"/>
      <c r="C1600" s="437" t="str">
        <f>IF(ISERROR(VLOOKUP('Child Tracking Record Sheets'!#REF!,'Class Record S5'!#REF!,2,0)),"",VLOOKUP('Child Tracking Record Sheets'!#REF!,'Class Record S5'!#REF!,2,0))</f>
        <v/>
      </c>
      <c r="D1600" s="437"/>
      <c r="E1600" s="437"/>
      <c r="F1600" s="437"/>
      <c r="G1600" s="437"/>
      <c r="H1600" s="437"/>
      <c r="I1600" s="437"/>
      <c r="J1600" s="437"/>
      <c r="K1600" s="437"/>
      <c r="L1600" s="9"/>
    </row>
    <row r="1601" spans="1:12" ht="11.1" customHeight="1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</row>
    <row r="1602" spans="1:12" ht="20.100000000000001" customHeight="1" x14ac:dyDescent="0.25">
      <c r="A1602" s="429" t="s">
        <v>48</v>
      </c>
      <c r="B1602" s="429"/>
      <c r="C1602" s="429"/>
      <c r="D1602" s="429"/>
      <c r="E1602" s="429"/>
      <c r="F1602" s="429"/>
      <c r="G1602" s="429"/>
      <c r="H1602" s="429"/>
      <c r="I1602" s="429"/>
      <c r="J1602" s="429"/>
      <c r="K1602" s="429"/>
      <c r="L1602" s="6" t="s">
        <v>43</v>
      </c>
    </row>
    <row r="1603" spans="1:12" ht="26.1" customHeight="1" x14ac:dyDescent="0.25">
      <c r="A1603" s="430" t="str">
        <f>IF(ISERROR(VLOOKUP('Child Tracking Record Sheets'!#REF!,'Child Tracking Record Sheets'!#REF!,2,0)),"",VLOOKUP('Child Tracking Record Sheets'!#REF!,'Child Tracking Record Sheets'!#REF!,2,0))</f>
        <v/>
      </c>
      <c r="B1603" s="430"/>
      <c r="C1603" s="431" t="str">
        <f>IF(ISERROR(VLOOKUP('Child Tracking Record Sheets'!#REF!,'Class Record S5'!#REF!,2,0)),"",VLOOKUP('Child Tracking Record Sheets'!#REF!,'Class Record S5'!#REF!,2,0))</f>
        <v/>
      </c>
      <c r="D1603" s="431"/>
      <c r="E1603" s="431"/>
      <c r="F1603" s="431"/>
      <c r="G1603" s="431"/>
      <c r="H1603" s="431"/>
      <c r="I1603" s="431"/>
      <c r="J1603" s="431"/>
      <c r="K1603" s="431"/>
      <c r="L1603" s="7"/>
    </row>
    <row r="1604" spans="1:12" ht="26.1" customHeight="1" x14ac:dyDescent="0.25">
      <c r="A1604" s="434" t="str">
        <f>IF(ISERROR(VLOOKUP('Child Tracking Record Sheets'!#REF!,'Child Tracking Record Sheets'!#REF!,2,0)),"",VLOOKUP('Child Tracking Record Sheets'!#REF!,'Child Tracking Record Sheets'!#REF!,2,0))</f>
        <v/>
      </c>
      <c r="B1604" s="434"/>
      <c r="C1604" s="435" t="str">
        <f>IF(ISERROR(VLOOKUP('Child Tracking Record Sheets'!#REF!,'Class Record S5'!#REF!,2,0)),"",VLOOKUP('Child Tracking Record Sheets'!#REF!,'Class Record S5'!#REF!,2,0))</f>
        <v/>
      </c>
      <c r="D1604" s="435"/>
      <c r="E1604" s="435"/>
      <c r="F1604" s="435"/>
      <c r="G1604" s="435"/>
      <c r="H1604" s="435"/>
      <c r="I1604" s="435"/>
      <c r="J1604" s="435"/>
      <c r="K1604" s="435"/>
      <c r="L1604" s="8"/>
    </row>
    <row r="1605" spans="1:12" ht="26.1" customHeight="1" x14ac:dyDescent="0.25">
      <c r="A1605" s="434" t="str">
        <f>IF(ISERROR(VLOOKUP('Child Tracking Record Sheets'!#REF!,'Child Tracking Record Sheets'!#REF!,2,0)),"",VLOOKUP('Child Tracking Record Sheets'!#REF!,'Child Tracking Record Sheets'!#REF!,2,0))</f>
        <v/>
      </c>
      <c r="B1605" s="434"/>
      <c r="C1605" s="435" t="str">
        <f>IF(ISERROR(VLOOKUP('Child Tracking Record Sheets'!#REF!,'Class Record S5'!#REF!,2,0)),"",VLOOKUP('Child Tracking Record Sheets'!#REF!,'Class Record S5'!#REF!,2,0))</f>
        <v/>
      </c>
      <c r="D1605" s="435"/>
      <c r="E1605" s="435"/>
      <c r="F1605" s="435"/>
      <c r="G1605" s="435"/>
      <c r="H1605" s="435"/>
      <c r="I1605" s="435"/>
      <c r="J1605" s="435"/>
      <c r="K1605" s="435"/>
      <c r="L1605" s="8"/>
    </row>
    <row r="1606" spans="1:12" ht="26.1" customHeight="1" x14ac:dyDescent="0.25">
      <c r="A1606" s="434" t="str">
        <f>IF(ISERROR(VLOOKUP('Child Tracking Record Sheets'!#REF!,'Child Tracking Record Sheets'!#REF!,2,0)),"",VLOOKUP('Child Tracking Record Sheets'!#REF!,'Child Tracking Record Sheets'!#REF!,2,0))</f>
        <v/>
      </c>
      <c r="B1606" s="434"/>
      <c r="C1606" s="435" t="str">
        <f>IF(ISERROR(VLOOKUP('Child Tracking Record Sheets'!#REF!,'Class Record S5'!#REF!,2,0)),"",VLOOKUP('Child Tracking Record Sheets'!#REF!,'Class Record S5'!#REF!,2,0))</f>
        <v/>
      </c>
      <c r="D1606" s="435"/>
      <c r="E1606" s="435"/>
      <c r="F1606" s="435"/>
      <c r="G1606" s="435"/>
      <c r="H1606" s="435"/>
      <c r="I1606" s="435"/>
      <c r="J1606" s="435"/>
      <c r="K1606" s="435"/>
      <c r="L1606" s="8"/>
    </row>
    <row r="1607" spans="1:12" ht="26.1" customHeight="1" x14ac:dyDescent="0.25">
      <c r="A1607" s="436" t="str">
        <f>IF(ISERROR(VLOOKUP('Child Tracking Record Sheets'!#REF!,'Child Tracking Record Sheets'!#REF!,2,0)),"",VLOOKUP('Child Tracking Record Sheets'!#REF!,'Child Tracking Record Sheets'!#REF!,2,0))</f>
        <v/>
      </c>
      <c r="B1607" s="436"/>
      <c r="C1607" s="437" t="str">
        <f>IF(ISERROR(VLOOKUP('Child Tracking Record Sheets'!#REF!,'Class Record S5'!#REF!,2,0)),"",VLOOKUP('Child Tracking Record Sheets'!#REF!,'Class Record S5'!#REF!,2,0))</f>
        <v/>
      </c>
      <c r="D1607" s="437"/>
      <c r="E1607" s="437"/>
      <c r="F1607" s="437"/>
      <c r="G1607" s="437"/>
      <c r="H1607" s="437"/>
      <c r="I1607" s="437"/>
      <c r="J1607" s="437"/>
      <c r="K1607" s="437"/>
      <c r="L1607" s="9"/>
    </row>
    <row r="1608" spans="1:12" ht="11.1" customHeight="1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</row>
    <row r="1609" spans="1:12" ht="20.100000000000001" customHeight="1" x14ac:dyDescent="0.25">
      <c r="A1609" s="429" t="s">
        <v>49</v>
      </c>
      <c r="B1609" s="429"/>
      <c r="C1609" s="429"/>
      <c r="D1609" s="429"/>
      <c r="E1609" s="429"/>
      <c r="F1609" s="429"/>
      <c r="G1609" s="429"/>
      <c r="H1609" s="429"/>
      <c r="I1609" s="429"/>
      <c r="J1609" s="429"/>
      <c r="K1609" s="429"/>
      <c r="L1609" s="6" t="s">
        <v>43</v>
      </c>
    </row>
    <row r="1610" spans="1:12" ht="26.1" customHeight="1" x14ac:dyDescent="0.25">
      <c r="A1610" s="430" t="str">
        <f>IF(ISERROR(VLOOKUP('Child Tracking Record Sheets'!#REF!,'Child Tracking Record Sheets'!#REF!,2,0)),"",VLOOKUP('Child Tracking Record Sheets'!#REF!,'Child Tracking Record Sheets'!#REF!,2,0))</f>
        <v/>
      </c>
      <c r="B1610" s="430"/>
      <c r="C1610" s="431" t="str">
        <f>IF(ISERROR(VLOOKUP('Child Tracking Record Sheets'!#REF!,'Class Record S5'!#REF!,2,0)),"",VLOOKUP('Child Tracking Record Sheets'!#REF!,'Class Record S5'!#REF!,2,0))</f>
        <v/>
      </c>
      <c r="D1610" s="431"/>
      <c r="E1610" s="431"/>
      <c r="F1610" s="431"/>
      <c r="G1610" s="431"/>
      <c r="H1610" s="431"/>
      <c r="I1610" s="431"/>
      <c r="J1610" s="431"/>
      <c r="K1610" s="431"/>
      <c r="L1610" s="7"/>
    </row>
    <row r="1611" spans="1:12" ht="26.1" customHeight="1" x14ac:dyDescent="0.25">
      <c r="A1611" s="434" t="str">
        <f>IF(ISERROR(VLOOKUP('Child Tracking Record Sheets'!#REF!,'Child Tracking Record Sheets'!#REF!,2,0)),"",VLOOKUP('Child Tracking Record Sheets'!#REF!,'Child Tracking Record Sheets'!#REF!,2,0))</f>
        <v/>
      </c>
      <c r="B1611" s="434"/>
      <c r="C1611" s="435" t="str">
        <f>IF(ISERROR(VLOOKUP('Child Tracking Record Sheets'!#REF!,'Class Record S5'!#REF!,2,0)),"",VLOOKUP('Child Tracking Record Sheets'!#REF!,'Class Record S5'!#REF!,2,0))</f>
        <v/>
      </c>
      <c r="D1611" s="435"/>
      <c r="E1611" s="435"/>
      <c r="F1611" s="435"/>
      <c r="G1611" s="435"/>
      <c r="H1611" s="435"/>
      <c r="I1611" s="435"/>
      <c r="J1611" s="435"/>
      <c r="K1611" s="435"/>
      <c r="L1611" s="8"/>
    </row>
    <row r="1612" spans="1:12" ht="26.1" customHeight="1" x14ac:dyDescent="0.25">
      <c r="A1612" s="434" t="str">
        <f>IF(ISERROR(VLOOKUP('Child Tracking Record Sheets'!#REF!,'Child Tracking Record Sheets'!#REF!,2,0)),"",VLOOKUP('Child Tracking Record Sheets'!#REF!,'Child Tracking Record Sheets'!#REF!,2,0))</f>
        <v/>
      </c>
      <c r="B1612" s="434"/>
      <c r="C1612" s="435" t="str">
        <f>IF(ISERROR(VLOOKUP('Child Tracking Record Sheets'!#REF!,'Class Record S5'!#REF!,2,0)),"",VLOOKUP('Child Tracking Record Sheets'!#REF!,'Class Record S5'!#REF!,2,0))</f>
        <v/>
      </c>
      <c r="D1612" s="435"/>
      <c r="E1612" s="435"/>
      <c r="F1612" s="435"/>
      <c r="G1612" s="435"/>
      <c r="H1612" s="435"/>
      <c r="I1612" s="435"/>
      <c r="J1612" s="435"/>
      <c r="K1612" s="435"/>
      <c r="L1612" s="8"/>
    </row>
    <row r="1613" spans="1:12" ht="26.1" customHeight="1" x14ac:dyDescent="0.25">
      <c r="A1613" s="436" t="str">
        <f>IF(ISERROR(VLOOKUP('Child Tracking Record Sheets'!#REF!,'Child Tracking Record Sheets'!#REF!,2,0)),"",VLOOKUP('Child Tracking Record Sheets'!#REF!,'Child Tracking Record Sheets'!#REF!,2,0))</f>
        <v/>
      </c>
      <c r="B1613" s="436"/>
      <c r="C1613" s="437" t="str">
        <f>IF(ISERROR(VLOOKUP('Child Tracking Record Sheets'!#REF!,'Class Record S5'!#REF!,2,0)),"",VLOOKUP('Child Tracking Record Sheets'!#REF!,'Class Record S5'!#REF!,2,0))</f>
        <v/>
      </c>
      <c r="D1613" s="437"/>
      <c r="E1613" s="437"/>
      <c r="F1613" s="437"/>
      <c r="G1613" s="437"/>
      <c r="H1613" s="437"/>
      <c r="I1613" s="437"/>
      <c r="J1613" s="437"/>
      <c r="K1613" s="437"/>
      <c r="L1613" s="9"/>
    </row>
    <row r="1614" spans="1:12" ht="11.1" customHeight="1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</row>
    <row r="1615" spans="1:12" ht="20.100000000000001" customHeight="1" x14ac:dyDescent="0.25">
      <c r="A1615" s="438" t="s">
        <v>44</v>
      </c>
      <c r="B1615" s="438"/>
      <c r="C1615" s="438"/>
      <c r="D1615" s="438"/>
      <c r="E1615" s="438"/>
      <c r="F1615" s="438"/>
      <c r="G1615" s="438"/>
      <c r="H1615" s="438"/>
      <c r="I1615" s="438"/>
      <c r="J1615" s="438"/>
      <c r="K1615" s="439" t="s">
        <v>45</v>
      </c>
      <c r="L1615" s="439"/>
    </row>
    <row r="1616" spans="1:12" ht="20.100000000000001" customHeight="1" x14ac:dyDescent="0.25">
      <c r="A1616" s="440"/>
      <c r="B1616" s="440"/>
      <c r="C1616" s="440"/>
      <c r="D1616" s="440"/>
      <c r="E1616" s="440"/>
      <c r="F1616" s="440"/>
      <c r="G1616" s="440"/>
      <c r="H1616" s="440"/>
      <c r="I1616" s="440"/>
      <c r="J1616" s="440"/>
      <c r="K1616" s="441" t="e">
        <f>'Class Record S5'!#REF!</f>
        <v>#REF!</v>
      </c>
      <c r="L1616" s="441"/>
    </row>
    <row r="1617" spans="1:12" ht="20.100000000000001" customHeight="1" x14ac:dyDescent="0.25">
      <c r="A1617" s="440"/>
      <c r="B1617" s="440"/>
      <c r="C1617" s="440"/>
      <c r="D1617" s="440"/>
      <c r="E1617" s="440"/>
      <c r="F1617" s="440"/>
      <c r="G1617" s="440"/>
      <c r="H1617" s="440"/>
      <c r="I1617" s="440"/>
      <c r="J1617" s="440"/>
      <c r="K1617" s="441"/>
      <c r="L1617" s="441"/>
    </row>
    <row r="1618" spans="1:12" ht="20.100000000000001" customHeight="1" x14ac:dyDescent="0.25">
      <c r="A1618" s="440"/>
      <c r="B1618" s="440"/>
      <c r="C1618" s="440"/>
      <c r="D1618" s="440"/>
      <c r="E1618" s="440"/>
      <c r="F1618" s="440"/>
      <c r="G1618" s="440"/>
      <c r="H1618" s="440"/>
      <c r="I1618" s="440"/>
      <c r="J1618" s="440"/>
      <c r="K1618" s="441"/>
      <c r="L1618" s="441"/>
    </row>
    <row r="1619" spans="1:12" ht="20.100000000000001" customHeight="1" x14ac:dyDescent="0.2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</row>
    <row r="1620" spans="1:12" ht="20.100000000000001" customHeight="1" x14ac:dyDescent="0.2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</row>
    <row r="1621" spans="1:12" ht="24.6" customHeight="1" x14ac:dyDescent="0.25">
      <c r="A1621" s="423" t="e">
        <f>'Child Tracking Record Sheets'!$B$1:$F$1</f>
        <v>#VALUE!</v>
      </c>
      <c r="B1621" s="423"/>
      <c r="C1621" s="423"/>
      <c r="D1621" s="423"/>
      <c r="E1621" s="423"/>
      <c r="F1621" s="423"/>
      <c r="G1621" s="423"/>
      <c r="H1621" s="423"/>
      <c r="I1621" s="423"/>
      <c r="J1621" s="423"/>
      <c r="K1621" s="423"/>
      <c r="L1621" s="423"/>
    </row>
    <row r="1622" spans="1:12" ht="11.1" customHeight="1" x14ac:dyDescent="0.25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</row>
    <row r="1623" spans="1:12" ht="12" customHeight="1" x14ac:dyDescent="0.25">
      <c r="A1623" s="424" t="s">
        <v>17</v>
      </c>
      <c r="B1623" s="424"/>
      <c r="C1623" s="425" t="e">
        <f>'Class Record S5'!#REF!</f>
        <v>#REF!</v>
      </c>
      <c r="D1623" s="425"/>
      <c r="E1623" s="425"/>
      <c r="F1623" s="425"/>
      <c r="G1623" s="424" t="s">
        <v>18</v>
      </c>
      <c r="H1623" s="426" t="e">
        <f>$H$3</f>
        <v>#REF!</v>
      </c>
      <c r="I1623" s="426"/>
      <c r="J1623" s="427" t="str">
        <f>'Class Record S5'!$C$2</f>
        <v>CLASS</v>
      </c>
      <c r="K1623" s="427"/>
      <c r="L1623" s="427"/>
    </row>
    <row r="1624" spans="1:12" ht="12" customHeight="1" x14ac:dyDescent="0.25">
      <c r="A1624" s="424"/>
      <c r="B1624" s="424"/>
      <c r="C1624" s="425"/>
      <c r="D1624" s="425"/>
      <c r="E1624" s="425"/>
      <c r="F1624" s="425"/>
      <c r="G1624" s="424"/>
      <c r="H1624" s="426"/>
      <c r="I1624" s="426"/>
      <c r="J1624" s="427"/>
      <c r="K1624" s="427"/>
      <c r="L1624" s="427"/>
    </row>
    <row r="1625" spans="1:12" ht="11.1" customHeight="1" x14ac:dyDescent="0.25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</row>
    <row r="1626" spans="1:12" ht="20.100000000000001" customHeight="1" x14ac:dyDescent="0.25">
      <c r="A1626" s="417" t="s">
        <v>19</v>
      </c>
      <c r="B1626" s="417"/>
      <c r="C1626" s="417"/>
      <c r="D1626" s="417"/>
      <c r="E1626" s="418" t="s">
        <v>20</v>
      </c>
      <c r="F1626" s="418"/>
      <c r="G1626" s="418"/>
      <c r="H1626" s="418"/>
      <c r="I1626" s="419" t="s">
        <v>21</v>
      </c>
      <c r="J1626" s="419"/>
      <c r="K1626" s="419"/>
      <c r="L1626" s="419"/>
    </row>
    <row r="1627" spans="1:12" ht="20.100000000000001" customHeight="1" x14ac:dyDescent="0.25">
      <c r="A1627" s="420" t="s">
        <v>22</v>
      </c>
      <c r="B1627" s="420"/>
      <c r="C1627" s="421" t="s">
        <v>23</v>
      </c>
      <c r="D1627" s="421"/>
      <c r="E1627" s="421" t="s">
        <v>24</v>
      </c>
      <c r="F1627" s="421"/>
      <c r="G1627" s="421" t="s">
        <v>25</v>
      </c>
      <c r="H1627" s="421"/>
      <c r="I1627" s="421" t="s">
        <v>26</v>
      </c>
      <c r="J1627" s="421"/>
      <c r="K1627" s="422" t="s">
        <v>27</v>
      </c>
      <c r="L1627" s="422"/>
    </row>
    <row r="1628" spans="1:12" ht="15" customHeight="1" x14ac:dyDescent="0.25">
      <c r="A1628" s="433" t="s">
        <v>28</v>
      </c>
      <c r="B1628" s="433"/>
      <c r="C1628" s="433"/>
      <c r="D1628" s="433"/>
      <c r="E1628" s="433" t="s">
        <v>29</v>
      </c>
      <c r="F1628" s="433"/>
      <c r="G1628" s="433"/>
      <c r="H1628" s="433"/>
      <c r="I1628" s="433" t="s">
        <v>30</v>
      </c>
      <c r="J1628" s="433"/>
      <c r="K1628" s="433"/>
      <c r="L1628" s="433"/>
    </row>
    <row r="1629" spans="1:12" ht="15" customHeight="1" x14ac:dyDescent="0.25">
      <c r="A1629" s="432" t="s">
        <v>31</v>
      </c>
      <c r="B1629" s="432"/>
      <c r="C1629" s="432"/>
      <c r="D1629" s="432"/>
      <c r="E1629" s="432" t="s">
        <v>32</v>
      </c>
      <c r="F1629" s="432"/>
      <c r="G1629" s="432"/>
      <c r="H1629" s="432"/>
      <c r="I1629" s="432" t="s">
        <v>33</v>
      </c>
      <c r="J1629" s="432"/>
      <c r="K1629" s="432"/>
      <c r="L1629" s="432"/>
    </row>
    <row r="1630" spans="1:12" ht="15" customHeight="1" x14ac:dyDescent="0.25">
      <c r="A1630" s="432" t="s">
        <v>34</v>
      </c>
      <c r="B1630" s="432"/>
      <c r="C1630" s="432"/>
      <c r="D1630" s="432"/>
      <c r="E1630" s="432" t="s">
        <v>35</v>
      </c>
      <c r="F1630" s="432"/>
      <c r="G1630" s="432"/>
      <c r="H1630" s="432"/>
      <c r="I1630" s="432" t="s">
        <v>36</v>
      </c>
      <c r="J1630" s="432"/>
      <c r="K1630" s="432"/>
      <c r="L1630" s="432"/>
    </row>
    <row r="1631" spans="1:12" ht="15" customHeight="1" x14ac:dyDescent="0.25">
      <c r="A1631" s="432" t="s">
        <v>37</v>
      </c>
      <c r="B1631" s="432"/>
      <c r="C1631" s="432"/>
      <c r="D1631" s="432"/>
      <c r="E1631" s="432" t="s">
        <v>38</v>
      </c>
      <c r="F1631" s="432"/>
      <c r="G1631" s="432"/>
      <c r="H1631" s="432"/>
      <c r="I1631" s="432" t="s">
        <v>39</v>
      </c>
      <c r="J1631" s="432"/>
      <c r="K1631" s="432"/>
      <c r="L1631" s="432"/>
    </row>
    <row r="1632" spans="1:12" ht="15" customHeight="1" x14ac:dyDescent="0.25">
      <c r="A1632" s="428" t="s">
        <v>40</v>
      </c>
      <c r="B1632" s="428"/>
      <c r="C1632" s="428"/>
      <c r="D1632" s="428"/>
      <c r="E1632" s="428" t="s">
        <v>41</v>
      </c>
      <c r="F1632" s="428"/>
      <c r="G1632" s="428"/>
      <c r="H1632" s="428"/>
      <c r="I1632" s="428" t="s">
        <v>42</v>
      </c>
      <c r="J1632" s="428"/>
      <c r="K1632" s="428"/>
      <c r="L1632" s="428"/>
    </row>
    <row r="1633" spans="1:12" ht="11.1" customHeight="1" x14ac:dyDescent="0.2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</row>
    <row r="1634" spans="1:12" ht="20.100000000000001" customHeight="1" x14ac:dyDescent="0.25">
      <c r="A1634" s="429" t="s">
        <v>46</v>
      </c>
      <c r="B1634" s="429"/>
      <c r="C1634" s="429"/>
      <c r="D1634" s="429"/>
      <c r="E1634" s="429"/>
      <c r="F1634" s="429"/>
      <c r="G1634" s="429"/>
      <c r="H1634" s="429"/>
      <c r="I1634" s="429"/>
      <c r="J1634" s="429"/>
      <c r="K1634" s="429"/>
      <c r="L1634" s="6" t="s">
        <v>43</v>
      </c>
    </row>
    <row r="1635" spans="1:12" ht="26.1" customHeight="1" x14ac:dyDescent="0.25">
      <c r="A1635" s="430" t="str">
        <f>IF(ISERROR(VLOOKUP('Child Tracking Record Sheets'!#REF!,'Child Tracking Record Sheets'!#REF!,2,0)),"",VLOOKUP('Child Tracking Record Sheets'!#REF!,'Child Tracking Record Sheets'!#REF!,2,0))</f>
        <v/>
      </c>
      <c r="B1635" s="430"/>
      <c r="C1635" s="431" t="str">
        <f>IF(ISERROR(VLOOKUP('Child Tracking Record Sheets'!#REF!,'Class Record S5'!#REF!,2,0)),"",VLOOKUP('Child Tracking Record Sheets'!#REF!,'Class Record S5'!#REF!,2,0))</f>
        <v/>
      </c>
      <c r="D1635" s="431"/>
      <c r="E1635" s="431"/>
      <c r="F1635" s="431"/>
      <c r="G1635" s="431"/>
      <c r="H1635" s="431"/>
      <c r="I1635" s="431"/>
      <c r="J1635" s="431"/>
      <c r="K1635" s="431"/>
      <c r="L1635" s="7"/>
    </row>
    <row r="1636" spans="1:12" ht="26.1" customHeight="1" x14ac:dyDescent="0.25">
      <c r="A1636" s="434" t="str">
        <f>IF(ISERROR(VLOOKUP('Child Tracking Record Sheets'!#REF!,'Child Tracking Record Sheets'!#REF!,2,0)),"",VLOOKUP('Child Tracking Record Sheets'!#REF!,'Child Tracking Record Sheets'!#REF!,2,0))</f>
        <v/>
      </c>
      <c r="B1636" s="434"/>
      <c r="C1636" s="435" t="str">
        <f>IF(ISERROR(VLOOKUP('Child Tracking Record Sheets'!#REF!,'Class Record S5'!#REF!,2,0)),"",VLOOKUP('Child Tracking Record Sheets'!#REF!,'Class Record S5'!#REF!,2,0))</f>
        <v/>
      </c>
      <c r="D1636" s="435"/>
      <c r="E1636" s="435"/>
      <c r="F1636" s="435"/>
      <c r="G1636" s="435"/>
      <c r="H1636" s="435"/>
      <c r="I1636" s="435"/>
      <c r="J1636" s="435"/>
      <c r="K1636" s="435"/>
      <c r="L1636" s="8"/>
    </row>
    <row r="1637" spans="1:12" ht="26.1" customHeight="1" x14ac:dyDescent="0.25">
      <c r="A1637" s="434" t="str">
        <f>IF(ISERROR(VLOOKUP('Child Tracking Record Sheets'!#REF!,'Child Tracking Record Sheets'!#REF!,2,0)),"",VLOOKUP('Child Tracking Record Sheets'!#REF!,'Child Tracking Record Sheets'!#REF!,2,0))</f>
        <v/>
      </c>
      <c r="B1637" s="434"/>
      <c r="C1637" s="435" t="str">
        <f>IF(ISERROR(VLOOKUP('Child Tracking Record Sheets'!#REF!,'Class Record S5'!#REF!,2,0)),"",VLOOKUP('Child Tracking Record Sheets'!#REF!,'Class Record S5'!#REF!,2,0))</f>
        <v/>
      </c>
      <c r="D1637" s="435"/>
      <c r="E1637" s="435"/>
      <c r="F1637" s="435"/>
      <c r="G1637" s="435"/>
      <c r="H1637" s="435"/>
      <c r="I1637" s="435"/>
      <c r="J1637" s="435"/>
      <c r="K1637" s="435"/>
      <c r="L1637" s="8"/>
    </row>
    <row r="1638" spans="1:12" ht="26.1" customHeight="1" x14ac:dyDescent="0.25">
      <c r="A1638" s="436" t="str">
        <f>IF(ISERROR(VLOOKUP('Child Tracking Record Sheets'!#REF!,'Child Tracking Record Sheets'!#REF!,2,0)),"",VLOOKUP('Child Tracking Record Sheets'!#REF!,'Child Tracking Record Sheets'!#REF!,2,0))</f>
        <v/>
      </c>
      <c r="B1638" s="436"/>
      <c r="C1638" s="437" t="str">
        <f>IF(ISERROR(VLOOKUP('Child Tracking Record Sheets'!#REF!,'Class Record S5'!#REF!,2,0)),"",VLOOKUP('Child Tracking Record Sheets'!#REF!,'Class Record S5'!#REF!,2,0))</f>
        <v/>
      </c>
      <c r="D1638" s="437"/>
      <c r="E1638" s="437"/>
      <c r="F1638" s="437"/>
      <c r="G1638" s="437"/>
      <c r="H1638" s="437"/>
      <c r="I1638" s="437"/>
      <c r="J1638" s="437"/>
      <c r="K1638" s="437"/>
      <c r="L1638" s="9"/>
    </row>
    <row r="1639" spans="1:12" ht="11.1" customHeight="1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</row>
    <row r="1640" spans="1:12" ht="20.100000000000001" customHeight="1" x14ac:dyDescent="0.25">
      <c r="A1640" s="429" t="s">
        <v>47</v>
      </c>
      <c r="B1640" s="429"/>
      <c r="C1640" s="429"/>
      <c r="D1640" s="429"/>
      <c r="E1640" s="429"/>
      <c r="F1640" s="429"/>
      <c r="G1640" s="429"/>
      <c r="H1640" s="429"/>
      <c r="I1640" s="429"/>
      <c r="J1640" s="429"/>
      <c r="K1640" s="429"/>
      <c r="L1640" s="6" t="s">
        <v>43</v>
      </c>
    </row>
    <row r="1641" spans="1:12" ht="26.1" customHeight="1" x14ac:dyDescent="0.25">
      <c r="A1641" s="430" t="str">
        <f>IF(ISERROR(VLOOKUP('Child Tracking Record Sheets'!#REF!,'Child Tracking Record Sheets'!#REF!,2,0)),"",VLOOKUP('Child Tracking Record Sheets'!#REF!,'Child Tracking Record Sheets'!#REF!,2,0))</f>
        <v/>
      </c>
      <c r="B1641" s="430"/>
      <c r="C1641" s="431" t="str">
        <f>IF(ISERROR(VLOOKUP('Child Tracking Record Sheets'!#REF!,'Class Record S5'!#REF!,2,0)),"",VLOOKUP('Child Tracking Record Sheets'!#REF!,'Class Record S5'!#REF!,2,0))</f>
        <v/>
      </c>
      <c r="D1641" s="431"/>
      <c r="E1641" s="431"/>
      <c r="F1641" s="431"/>
      <c r="G1641" s="431"/>
      <c r="H1641" s="431"/>
      <c r="I1641" s="431"/>
      <c r="J1641" s="431"/>
      <c r="K1641" s="431"/>
      <c r="L1641" s="7"/>
    </row>
    <row r="1642" spans="1:12" ht="26.1" customHeight="1" x14ac:dyDescent="0.25">
      <c r="A1642" s="434" t="str">
        <f>IF(ISERROR(VLOOKUP('Child Tracking Record Sheets'!#REF!,'Child Tracking Record Sheets'!#REF!,2,0)),"",VLOOKUP('Child Tracking Record Sheets'!#REF!,'Child Tracking Record Sheets'!#REF!,2,0))</f>
        <v/>
      </c>
      <c r="B1642" s="434"/>
      <c r="C1642" s="435" t="str">
        <f>IF(ISERROR(VLOOKUP('Child Tracking Record Sheets'!#REF!,'Class Record S5'!#REF!,2,0)),"",VLOOKUP('Child Tracking Record Sheets'!#REF!,'Class Record S5'!#REF!,2,0))</f>
        <v/>
      </c>
      <c r="D1642" s="435"/>
      <c r="E1642" s="435"/>
      <c r="F1642" s="435"/>
      <c r="G1642" s="435"/>
      <c r="H1642" s="435"/>
      <c r="I1642" s="435"/>
      <c r="J1642" s="435"/>
      <c r="K1642" s="435"/>
      <c r="L1642" s="8"/>
    </row>
    <row r="1643" spans="1:12" ht="26.1" customHeight="1" x14ac:dyDescent="0.25">
      <c r="A1643" s="434" t="str">
        <f>IF(ISERROR(VLOOKUP('Child Tracking Record Sheets'!#REF!,'Child Tracking Record Sheets'!#REF!,2,0)),"",VLOOKUP('Child Tracking Record Sheets'!#REF!,'Child Tracking Record Sheets'!#REF!,2,0))</f>
        <v/>
      </c>
      <c r="B1643" s="434"/>
      <c r="C1643" s="435" t="str">
        <f>IF(ISERROR(VLOOKUP('Child Tracking Record Sheets'!#REF!,'Class Record S5'!#REF!,2,0)),"",VLOOKUP('Child Tracking Record Sheets'!#REF!,'Class Record S5'!#REF!,2,0))</f>
        <v/>
      </c>
      <c r="D1643" s="435"/>
      <c r="E1643" s="435"/>
      <c r="F1643" s="435"/>
      <c r="G1643" s="435"/>
      <c r="H1643" s="435"/>
      <c r="I1643" s="435"/>
      <c r="J1643" s="435"/>
      <c r="K1643" s="435"/>
      <c r="L1643" s="8"/>
    </row>
    <row r="1644" spans="1:12" ht="26.1" customHeight="1" x14ac:dyDescent="0.25">
      <c r="A1644" s="434" t="str">
        <f>IF(ISERROR(VLOOKUP('Child Tracking Record Sheets'!#REF!,'Child Tracking Record Sheets'!#REF!,2,0)),"",VLOOKUP('Child Tracking Record Sheets'!#REF!,'Child Tracking Record Sheets'!#REF!,2,0))</f>
        <v/>
      </c>
      <c r="B1644" s="434"/>
      <c r="C1644" s="435" t="str">
        <f>IF(ISERROR(VLOOKUP('Child Tracking Record Sheets'!#REF!,'Class Record S5'!#REF!,2,0)),"",VLOOKUP('Child Tracking Record Sheets'!#REF!,'Class Record S5'!#REF!,2,0))</f>
        <v/>
      </c>
      <c r="D1644" s="435"/>
      <c r="E1644" s="435"/>
      <c r="F1644" s="435"/>
      <c r="G1644" s="435"/>
      <c r="H1644" s="435"/>
      <c r="I1644" s="435"/>
      <c r="J1644" s="435"/>
      <c r="K1644" s="435"/>
      <c r="L1644" s="8"/>
    </row>
    <row r="1645" spans="1:12" ht="26.1" customHeight="1" x14ac:dyDescent="0.25">
      <c r="A1645" s="436" t="str">
        <f>IF(ISERROR(VLOOKUP('Child Tracking Record Sheets'!#REF!,'Child Tracking Record Sheets'!#REF!,2,0)),"",VLOOKUP('Child Tracking Record Sheets'!#REF!,'Child Tracking Record Sheets'!#REF!,2,0))</f>
        <v/>
      </c>
      <c r="B1645" s="436"/>
      <c r="C1645" s="437" t="str">
        <f>IF(ISERROR(VLOOKUP('Child Tracking Record Sheets'!#REF!,'Class Record S5'!#REF!,2,0)),"",VLOOKUP('Child Tracking Record Sheets'!#REF!,'Class Record S5'!#REF!,2,0))</f>
        <v/>
      </c>
      <c r="D1645" s="437"/>
      <c r="E1645" s="437"/>
      <c r="F1645" s="437"/>
      <c r="G1645" s="437"/>
      <c r="H1645" s="437"/>
      <c r="I1645" s="437"/>
      <c r="J1645" s="437"/>
      <c r="K1645" s="437"/>
      <c r="L1645" s="9"/>
    </row>
    <row r="1646" spans="1:12" ht="11.1" customHeight="1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</row>
    <row r="1647" spans="1:12" ht="20.100000000000001" customHeight="1" x14ac:dyDescent="0.25">
      <c r="A1647" s="429" t="s">
        <v>48</v>
      </c>
      <c r="B1647" s="429"/>
      <c r="C1647" s="429"/>
      <c r="D1647" s="429"/>
      <c r="E1647" s="429"/>
      <c r="F1647" s="429"/>
      <c r="G1647" s="429"/>
      <c r="H1647" s="429"/>
      <c r="I1647" s="429"/>
      <c r="J1647" s="429"/>
      <c r="K1647" s="429"/>
      <c r="L1647" s="6" t="s">
        <v>43</v>
      </c>
    </row>
    <row r="1648" spans="1:12" ht="26.1" customHeight="1" x14ac:dyDescent="0.25">
      <c r="A1648" s="430" t="str">
        <f>IF(ISERROR(VLOOKUP('Child Tracking Record Sheets'!#REF!,'Child Tracking Record Sheets'!#REF!,2,0)),"",VLOOKUP('Child Tracking Record Sheets'!#REF!,'Child Tracking Record Sheets'!#REF!,2,0))</f>
        <v/>
      </c>
      <c r="B1648" s="430"/>
      <c r="C1648" s="431" t="str">
        <f>IF(ISERROR(VLOOKUP('Child Tracking Record Sheets'!#REF!,'Class Record S5'!#REF!,2,0)),"",VLOOKUP('Child Tracking Record Sheets'!#REF!,'Class Record S5'!#REF!,2,0))</f>
        <v/>
      </c>
      <c r="D1648" s="431"/>
      <c r="E1648" s="431"/>
      <c r="F1648" s="431"/>
      <c r="G1648" s="431"/>
      <c r="H1648" s="431"/>
      <c r="I1648" s="431"/>
      <c r="J1648" s="431"/>
      <c r="K1648" s="431"/>
      <c r="L1648" s="7"/>
    </row>
    <row r="1649" spans="1:12" ht="26.1" customHeight="1" x14ac:dyDescent="0.25">
      <c r="A1649" s="434" t="str">
        <f>IF(ISERROR(VLOOKUP('Child Tracking Record Sheets'!#REF!,'Child Tracking Record Sheets'!#REF!,2,0)),"",VLOOKUP('Child Tracking Record Sheets'!#REF!,'Child Tracking Record Sheets'!#REF!,2,0))</f>
        <v/>
      </c>
      <c r="B1649" s="434"/>
      <c r="C1649" s="435" t="str">
        <f>IF(ISERROR(VLOOKUP('Child Tracking Record Sheets'!#REF!,'Class Record S5'!#REF!,2,0)),"",VLOOKUP('Child Tracking Record Sheets'!#REF!,'Class Record S5'!#REF!,2,0))</f>
        <v/>
      </c>
      <c r="D1649" s="435"/>
      <c r="E1649" s="435"/>
      <c r="F1649" s="435"/>
      <c r="G1649" s="435"/>
      <c r="H1649" s="435"/>
      <c r="I1649" s="435"/>
      <c r="J1649" s="435"/>
      <c r="K1649" s="435"/>
      <c r="L1649" s="8"/>
    </row>
    <row r="1650" spans="1:12" ht="26.1" customHeight="1" x14ac:dyDescent="0.25">
      <c r="A1650" s="434" t="str">
        <f>IF(ISERROR(VLOOKUP('Child Tracking Record Sheets'!#REF!,'Child Tracking Record Sheets'!#REF!,2,0)),"",VLOOKUP('Child Tracking Record Sheets'!#REF!,'Child Tracking Record Sheets'!#REF!,2,0))</f>
        <v/>
      </c>
      <c r="B1650" s="434"/>
      <c r="C1650" s="435" t="str">
        <f>IF(ISERROR(VLOOKUP('Child Tracking Record Sheets'!#REF!,'Class Record S5'!#REF!,2,0)),"",VLOOKUP('Child Tracking Record Sheets'!#REF!,'Class Record S5'!#REF!,2,0))</f>
        <v/>
      </c>
      <c r="D1650" s="435"/>
      <c r="E1650" s="435"/>
      <c r="F1650" s="435"/>
      <c r="G1650" s="435"/>
      <c r="H1650" s="435"/>
      <c r="I1650" s="435"/>
      <c r="J1650" s="435"/>
      <c r="K1650" s="435"/>
      <c r="L1650" s="8"/>
    </row>
    <row r="1651" spans="1:12" ht="26.1" customHeight="1" x14ac:dyDescent="0.25">
      <c r="A1651" s="434" t="str">
        <f>IF(ISERROR(VLOOKUP('Child Tracking Record Sheets'!#REF!,'Child Tracking Record Sheets'!#REF!,2,0)),"",VLOOKUP('Child Tracking Record Sheets'!#REF!,'Child Tracking Record Sheets'!#REF!,2,0))</f>
        <v/>
      </c>
      <c r="B1651" s="434"/>
      <c r="C1651" s="435" t="str">
        <f>IF(ISERROR(VLOOKUP('Child Tracking Record Sheets'!#REF!,'Class Record S5'!#REF!,2,0)),"",VLOOKUP('Child Tracking Record Sheets'!#REF!,'Class Record S5'!#REF!,2,0))</f>
        <v/>
      </c>
      <c r="D1651" s="435"/>
      <c r="E1651" s="435"/>
      <c r="F1651" s="435"/>
      <c r="G1651" s="435"/>
      <c r="H1651" s="435"/>
      <c r="I1651" s="435"/>
      <c r="J1651" s="435"/>
      <c r="K1651" s="435"/>
      <c r="L1651" s="8"/>
    </row>
    <row r="1652" spans="1:12" ht="26.1" customHeight="1" x14ac:dyDescent="0.25">
      <c r="A1652" s="436" t="str">
        <f>IF(ISERROR(VLOOKUP('Child Tracking Record Sheets'!#REF!,'Child Tracking Record Sheets'!#REF!,2,0)),"",VLOOKUP('Child Tracking Record Sheets'!#REF!,'Child Tracking Record Sheets'!#REF!,2,0))</f>
        <v/>
      </c>
      <c r="B1652" s="436"/>
      <c r="C1652" s="437" t="str">
        <f>IF(ISERROR(VLOOKUP('Child Tracking Record Sheets'!#REF!,'Class Record S5'!#REF!,2,0)),"",VLOOKUP('Child Tracking Record Sheets'!#REF!,'Class Record S5'!#REF!,2,0))</f>
        <v/>
      </c>
      <c r="D1652" s="437"/>
      <c r="E1652" s="437"/>
      <c r="F1652" s="437"/>
      <c r="G1652" s="437"/>
      <c r="H1652" s="437"/>
      <c r="I1652" s="437"/>
      <c r="J1652" s="437"/>
      <c r="K1652" s="437"/>
      <c r="L1652" s="9"/>
    </row>
    <row r="1653" spans="1:12" ht="11.1" customHeight="1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</row>
    <row r="1654" spans="1:12" ht="20.100000000000001" customHeight="1" x14ac:dyDescent="0.25">
      <c r="A1654" s="429" t="s">
        <v>49</v>
      </c>
      <c r="B1654" s="429"/>
      <c r="C1654" s="429"/>
      <c r="D1654" s="429"/>
      <c r="E1654" s="429"/>
      <c r="F1654" s="429"/>
      <c r="G1654" s="429"/>
      <c r="H1654" s="429"/>
      <c r="I1654" s="429"/>
      <c r="J1654" s="429"/>
      <c r="K1654" s="429"/>
      <c r="L1654" s="6" t="s">
        <v>43</v>
      </c>
    </row>
    <row r="1655" spans="1:12" ht="26.1" customHeight="1" x14ac:dyDescent="0.25">
      <c r="A1655" s="430" t="str">
        <f>IF(ISERROR(VLOOKUP('Child Tracking Record Sheets'!#REF!,'Child Tracking Record Sheets'!#REF!,2,0)),"",VLOOKUP('Child Tracking Record Sheets'!#REF!,'Child Tracking Record Sheets'!#REF!,2,0))</f>
        <v/>
      </c>
      <c r="B1655" s="430"/>
      <c r="C1655" s="431" t="str">
        <f>IF(ISERROR(VLOOKUP('Child Tracking Record Sheets'!#REF!,'Class Record S5'!#REF!,2,0)),"",VLOOKUP('Child Tracking Record Sheets'!#REF!,'Class Record S5'!#REF!,2,0))</f>
        <v/>
      </c>
      <c r="D1655" s="431"/>
      <c r="E1655" s="431"/>
      <c r="F1655" s="431"/>
      <c r="G1655" s="431"/>
      <c r="H1655" s="431"/>
      <c r="I1655" s="431"/>
      <c r="J1655" s="431"/>
      <c r="K1655" s="431"/>
      <c r="L1655" s="7"/>
    </row>
    <row r="1656" spans="1:12" ht="26.1" customHeight="1" x14ac:dyDescent="0.25">
      <c r="A1656" s="434" t="str">
        <f>IF(ISERROR(VLOOKUP('Child Tracking Record Sheets'!#REF!,'Child Tracking Record Sheets'!#REF!,2,0)),"",VLOOKUP('Child Tracking Record Sheets'!#REF!,'Child Tracking Record Sheets'!#REF!,2,0))</f>
        <v/>
      </c>
      <c r="B1656" s="434"/>
      <c r="C1656" s="435" t="str">
        <f>IF(ISERROR(VLOOKUP('Child Tracking Record Sheets'!#REF!,'Class Record S5'!#REF!,2,0)),"",VLOOKUP('Child Tracking Record Sheets'!#REF!,'Class Record S5'!#REF!,2,0))</f>
        <v/>
      </c>
      <c r="D1656" s="435"/>
      <c r="E1656" s="435"/>
      <c r="F1656" s="435"/>
      <c r="G1656" s="435"/>
      <c r="H1656" s="435"/>
      <c r="I1656" s="435"/>
      <c r="J1656" s="435"/>
      <c r="K1656" s="435"/>
      <c r="L1656" s="8"/>
    </row>
    <row r="1657" spans="1:12" ht="26.1" customHeight="1" x14ac:dyDescent="0.25">
      <c r="A1657" s="434" t="str">
        <f>IF(ISERROR(VLOOKUP('Child Tracking Record Sheets'!#REF!,'Child Tracking Record Sheets'!#REF!,2,0)),"",VLOOKUP('Child Tracking Record Sheets'!#REF!,'Child Tracking Record Sheets'!#REF!,2,0))</f>
        <v/>
      </c>
      <c r="B1657" s="434"/>
      <c r="C1657" s="435" t="str">
        <f>IF(ISERROR(VLOOKUP('Child Tracking Record Sheets'!#REF!,'Class Record S5'!#REF!,2,0)),"",VLOOKUP('Child Tracking Record Sheets'!#REF!,'Class Record S5'!#REF!,2,0))</f>
        <v/>
      </c>
      <c r="D1657" s="435"/>
      <c r="E1657" s="435"/>
      <c r="F1657" s="435"/>
      <c r="G1657" s="435"/>
      <c r="H1657" s="435"/>
      <c r="I1657" s="435"/>
      <c r="J1657" s="435"/>
      <c r="K1657" s="435"/>
      <c r="L1657" s="8"/>
    </row>
    <row r="1658" spans="1:12" ht="26.1" customHeight="1" x14ac:dyDescent="0.25">
      <c r="A1658" s="436" t="str">
        <f>IF(ISERROR(VLOOKUP('Child Tracking Record Sheets'!#REF!,'Child Tracking Record Sheets'!#REF!,2,0)),"",VLOOKUP('Child Tracking Record Sheets'!#REF!,'Child Tracking Record Sheets'!#REF!,2,0))</f>
        <v/>
      </c>
      <c r="B1658" s="436"/>
      <c r="C1658" s="437" t="str">
        <f>IF(ISERROR(VLOOKUP('Child Tracking Record Sheets'!#REF!,'Class Record S5'!#REF!,2,0)),"",VLOOKUP('Child Tracking Record Sheets'!#REF!,'Class Record S5'!#REF!,2,0))</f>
        <v/>
      </c>
      <c r="D1658" s="437"/>
      <c r="E1658" s="437"/>
      <c r="F1658" s="437"/>
      <c r="G1658" s="437"/>
      <c r="H1658" s="437"/>
      <c r="I1658" s="437"/>
      <c r="J1658" s="437"/>
      <c r="K1658" s="437"/>
      <c r="L1658" s="9"/>
    </row>
    <row r="1659" spans="1:12" ht="11.1" customHeight="1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</row>
    <row r="1660" spans="1:12" ht="20.100000000000001" customHeight="1" x14ac:dyDescent="0.25">
      <c r="A1660" s="438" t="s">
        <v>44</v>
      </c>
      <c r="B1660" s="438"/>
      <c r="C1660" s="438"/>
      <c r="D1660" s="438"/>
      <c r="E1660" s="438"/>
      <c r="F1660" s="438"/>
      <c r="G1660" s="438"/>
      <c r="H1660" s="438"/>
      <c r="I1660" s="438"/>
      <c r="J1660" s="438"/>
      <c r="K1660" s="439" t="s">
        <v>45</v>
      </c>
      <c r="L1660" s="439"/>
    </row>
    <row r="1661" spans="1:12" ht="20.100000000000001" customHeight="1" x14ac:dyDescent="0.25">
      <c r="A1661" s="440"/>
      <c r="B1661" s="440"/>
      <c r="C1661" s="440"/>
      <c r="D1661" s="440"/>
      <c r="E1661" s="440"/>
      <c r="F1661" s="440"/>
      <c r="G1661" s="440"/>
      <c r="H1661" s="440"/>
      <c r="I1661" s="440"/>
      <c r="J1661" s="440"/>
      <c r="K1661" s="441" t="e">
        <f>'Class Record S5'!#REF!</f>
        <v>#REF!</v>
      </c>
      <c r="L1661" s="441"/>
    </row>
    <row r="1662" spans="1:12" ht="20.100000000000001" customHeight="1" x14ac:dyDescent="0.25">
      <c r="A1662" s="440"/>
      <c r="B1662" s="440"/>
      <c r="C1662" s="440"/>
      <c r="D1662" s="440"/>
      <c r="E1662" s="440"/>
      <c r="F1662" s="440"/>
      <c r="G1662" s="440"/>
      <c r="H1662" s="440"/>
      <c r="I1662" s="440"/>
      <c r="J1662" s="440"/>
      <c r="K1662" s="441"/>
      <c r="L1662" s="441"/>
    </row>
    <row r="1663" spans="1:12" ht="20.100000000000001" customHeight="1" x14ac:dyDescent="0.25">
      <c r="A1663" s="440"/>
      <c r="B1663" s="440"/>
      <c r="C1663" s="440"/>
      <c r="D1663" s="440"/>
      <c r="E1663" s="440"/>
      <c r="F1663" s="440"/>
      <c r="G1663" s="440"/>
      <c r="H1663" s="440"/>
      <c r="I1663" s="440"/>
      <c r="J1663" s="440"/>
      <c r="K1663" s="441"/>
      <c r="L1663" s="441"/>
    </row>
    <row r="1664" spans="1:12" ht="20.100000000000001" customHeight="1" x14ac:dyDescent="0.2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</row>
    <row r="1665" spans="1:12" ht="20.100000000000001" customHeight="1" x14ac:dyDescent="0.2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</row>
    <row r="1666" spans="1:12" ht="24.6" customHeight="1" x14ac:dyDescent="0.25">
      <c r="A1666" s="423" t="e">
        <f>'Child Tracking Record Sheets'!$B$1:$F$1</f>
        <v>#VALUE!</v>
      </c>
      <c r="B1666" s="423"/>
      <c r="C1666" s="423"/>
      <c r="D1666" s="423"/>
      <c r="E1666" s="423"/>
      <c r="F1666" s="423"/>
      <c r="G1666" s="423"/>
      <c r="H1666" s="423"/>
      <c r="I1666" s="423"/>
      <c r="J1666" s="423"/>
      <c r="K1666" s="423"/>
      <c r="L1666" s="423"/>
    </row>
    <row r="1667" spans="1:12" ht="11.1" customHeight="1" x14ac:dyDescent="0.25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</row>
    <row r="1668" spans="1:12" ht="12" customHeight="1" x14ac:dyDescent="0.25">
      <c r="A1668" s="424" t="s">
        <v>17</v>
      </c>
      <c r="B1668" s="424"/>
      <c r="C1668" s="425" t="e">
        <f>'Class Record S5'!#REF!</f>
        <v>#REF!</v>
      </c>
      <c r="D1668" s="425"/>
      <c r="E1668" s="425"/>
      <c r="F1668" s="425"/>
      <c r="G1668" s="424" t="s">
        <v>18</v>
      </c>
      <c r="H1668" s="426" t="e">
        <f>$H$3</f>
        <v>#REF!</v>
      </c>
      <c r="I1668" s="426"/>
      <c r="J1668" s="427" t="str">
        <f>'Class Record S5'!$C$2</f>
        <v>CLASS</v>
      </c>
      <c r="K1668" s="427"/>
      <c r="L1668" s="427"/>
    </row>
    <row r="1669" spans="1:12" ht="12" customHeight="1" x14ac:dyDescent="0.25">
      <c r="A1669" s="424"/>
      <c r="B1669" s="424"/>
      <c r="C1669" s="425"/>
      <c r="D1669" s="425"/>
      <c r="E1669" s="425"/>
      <c r="F1669" s="425"/>
      <c r="G1669" s="424"/>
      <c r="H1669" s="426"/>
      <c r="I1669" s="426"/>
      <c r="J1669" s="427"/>
      <c r="K1669" s="427"/>
      <c r="L1669" s="427"/>
    </row>
    <row r="1670" spans="1:12" ht="11.1" customHeight="1" x14ac:dyDescent="0.25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</row>
    <row r="1671" spans="1:12" ht="20.100000000000001" customHeight="1" x14ac:dyDescent="0.25">
      <c r="A1671" s="417" t="s">
        <v>19</v>
      </c>
      <c r="B1671" s="417"/>
      <c r="C1671" s="417"/>
      <c r="D1671" s="417"/>
      <c r="E1671" s="418" t="s">
        <v>20</v>
      </c>
      <c r="F1671" s="418"/>
      <c r="G1671" s="418"/>
      <c r="H1671" s="418"/>
      <c r="I1671" s="419" t="s">
        <v>21</v>
      </c>
      <c r="J1671" s="419"/>
      <c r="K1671" s="419"/>
      <c r="L1671" s="419"/>
    </row>
    <row r="1672" spans="1:12" ht="20.100000000000001" customHeight="1" x14ac:dyDescent="0.25">
      <c r="A1672" s="420" t="s">
        <v>22</v>
      </c>
      <c r="B1672" s="420"/>
      <c r="C1672" s="421" t="s">
        <v>23</v>
      </c>
      <c r="D1672" s="421"/>
      <c r="E1672" s="421" t="s">
        <v>24</v>
      </c>
      <c r="F1672" s="421"/>
      <c r="G1672" s="421" t="s">
        <v>25</v>
      </c>
      <c r="H1672" s="421"/>
      <c r="I1672" s="421" t="s">
        <v>26</v>
      </c>
      <c r="J1672" s="421"/>
      <c r="K1672" s="422" t="s">
        <v>27</v>
      </c>
      <c r="L1672" s="422"/>
    </row>
    <row r="1673" spans="1:12" ht="15" customHeight="1" x14ac:dyDescent="0.25">
      <c r="A1673" s="433" t="s">
        <v>28</v>
      </c>
      <c r="B1673" s="433"/>
      <c r="C1673" s="433"/>
      <c r="D1673" s="433"/>
      <c r="E1673" s="433" t="s">
        <v>29</v>
      </c>
      <c r="F1673" s="433"/>
      <c r="G1673" s="433"/>
      <c r="H1673" s="433"/>
      <c r="I1673" s="433" t="s">
        <v>30</v>
      </c>
      <c r="J1673" s="433"/>
      <c r="K1673" s="433"/>
      <c r="L1673" s="433"/>
    </row>
    <row r="1674" spans="1:12" ht="15" customHeight="1" x14ac:dyDescent="0.25">
      <c r="A1674" s="432" t="s">
        <v>31</v>
      </c>
      <c r="B1674" s="432"/>
      <c r="C1674" s="432"/>
      <c r="D1674" s="432"/>
      <c r="E1674" s="432" t="s">
        <v>32</v>
      </c>
      <c r="F1674" s="432"/>
      <c r="G1674" s="432"/>
      <c r="H1674" s="432"/>
      <c r="I1674" s="432" t="s">
        <v>33</v>
      </c>
      <c r="J1674" s="432"/>
      <c r="K1674" s="432"/>
      <c r="L1674" s="432"/>
    </row>
    <row r="1675" spans="1:12" ht="15" customHeight="1" x14ac:dyDescent="0.25">
      <c r="A1675" s="432" t="s">
        <v>34</v>
      </c>
      <c r="B1675" s="432"/>
      <c r="C1675" s="432"/>
      <c r="D1675" s="432"/>
      <c r="E1675" s="432" t="s">
        <v>35</v>
      </c>
      <c r="F1675" s="432"/>
      <c r="G1675" s="432"/>
      <c r="H1675" s="432"/>
      <c r="I1675" s="432" t="s">
        <v>36</v>
      </c>
      <c r="J1675" s="432"/>
      <c r="K1675" s="432"/>
      <c r="L1675" s="432"/>
    </row>
    <row r="1676" spans="1:12" ht="15" customHeight="1" x14ac:dyDescent="0.25">
      <c r="A1676" s="432" t="s">
        <v>37</v>
      </c>
      <c r="B1676" s="432"/>
      <c r="C1676" s="432"/>
      <c r="D1676" s="432"/>
      <c r="E1676" s="432" t="s">
        <v>38</v>
      </c>
      <c r="F1676" s="432"/>
      <c r="G1676" s="432"/>
      <c r="H1676" s="432"/>
      <c r="I1676" s="432" t="s">
        <v>39</v>
      </c>
      <c r="J1676" s="432"/>
      <c r="K1676" s="432"/>
      <c r="L1676" s="432"/>
    </row>
    <row r="1677" spans="1:12" ht="15" customHeight="1" x14ac:dyDescent="0.25">
      <c r="A1677" s="428" t="s">
        <v>40</v>
      </c>
      <c r="B1677" s="428"/>
      <c r="C1677" s="428"/>
      <c r="D1677" s="428"/>
      <c r="E1677" s="428" t="s">
        <v>41</v>
      </c>
      <c r="F1677" s="428"/>
      <c r="G1677" s="428"/>
      <c r="H1677" s="428"/>
      <c r="I1677" s="428" t="s">
        <v>42</v>
      </c>
      <c r="J1677" s="428"/>
      <c r="K1677" s="428"/>
      <c r="L1677" s="428"/>
    </row>
    <row r="1678" spans="1:12" ht="11.1" customHeight="1" x14ac:dyDescent="0.2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</row>
    <row r="1679" spans="1:12" ht="20.100000000000001" customHeight="1" x14ac:dyDescent="0.25">
      <c r="A1679" s="429" t="s">
        <v>46</v>
      </c>
      <c r="B1679" s="429"/>
      <c r="C1679" s="429"/>
      <c r="D1679" s="429"/>
      <c r="E1679" s="429"/>
      <c r="F1679" s="429"/>
      <c r="G1679" s="429"/>
      <c r="H1679" s="429"/>
      <c r="I1679" s="429"/>
      <c r="J1679" s="429"/>
      <c r="K1679" s="429"/>
      <c r="L1679" s="6" t="s">
        <v>43</v>
      </c>
    </row>
    <row r="1680" spans="1:12" ht="26.1" customHeight="1" x14ac:dyDescent="0.25">
      <c r="A1680" s="430" t="str">
        <f>IF(ISERROR(VLOOKUP('Child Tracking Record Sheets'!#REF!,'Child Tracking Record Sheets'!#REF!,2,0)),"",VLOOKUP('Child Tracking Record Sheets'!#REF!,'Child Tracking Record Sheets'!#REF!,2,0))</f>
        <v/>
      </c>
      <c r="B1680" s="430"/>
      <c r="C1680" s="431" t="str">
        <f>IF(ISERROR(VLOOKUP('Child Tracking Record Sheets'!#REF!,'Class Record S5'!#REF!,2,0)),"",VLOOKUP('Child Tracking Record Sheets'!#REF!,'Class Record S5'!#REF!,2,0))</f>
        <v/>
      </c>
      <c r="D1680" s="431"/>
      <c r="E1680" s="431"/>
      <c r="F1680" s="431"/>
      <c r="G1680" s="431"/>
      <c r="H1680" s="431"/>
      <c r="I1680" s="431"/>
      <c r="J1680" s="431"/>
      <c r="K1680" s="431"/>
      <c r="L1680" s="7"/>
    </row>
    <row r="1681" spans="1:12" ht="26.1" customHeight="1" x14ac:dyDescent="0.25">
      <c r="A1681" s="434" t="str">
        <f>IF(ISERROR(VLOOKUP('Child Tracking Record Sheets'!#REF!,'Child Tracking Record Sheets'!#REF!,2,0)),"",VLOOKUP('Child Tracking Record Sheets'!#REF!,'Child Tracking Record Sheets'!#REF!,2,0))</f>
        <v/>
      </c>
      <c r="B1681" s="434"/>
      <c r="C1681" s="435" t="str">
        <f>IF(ISERROR(VLOOKUP('Child Tracking Record Sheets'!#REF!,'Class Record S5'!#REF!,2,0)),"",VLOOKUP('Child Tracking Record Sheets'!#REF!,'Class Record S5'!#REF!,2,0))</f>
        <v/>
      </c>
      <c r="D1681" s="435"/>
      <c r="E1681" s="435"/>
      <c r="F1681" s="435"/>
      <c r="G1681" s="435"/>
      <c r="H1681" s="435"/>
      <c r="I1681" s="435"/>
      <c r="J1681" s="435"/>
      <c r="K1681" s="435"/>
      <c r="L1681" s="8"/>
    </row>
    <row r="1682" spans="1:12" ht="26.1" customHeight="1" x14ac:dyDescent="0.25">
      <c r="A1682" s="434" t="str">
        <f>IF(ISERROR(VLOOKUP('Child Tracking Record Sheets'!#REF!,'Child Tracking Record Sheets'!#REF!,2,0)),"",VLOOKUP('Child Tracking Record Sheets'!#REF!,'Child Tracking Record Sheets'!#REF!,2,0))</f>
        <v/>
      </c>
      <c r="B1682" s="434"/>
      <c r="C1682" s="435" t="str">
        <f>IF(ISERROR(VLOOKUP('Child Tracking Record Sheets'!#REF!,'Class Record S5'!#REF!,2,0)),"",VLOOKUP('Child Tracking Record Sheets'!#REF!,'Class Record S5'!#REF!,2,0))</f>
        <v/>
      </c>
      <c r="D1682" s="435"/>
      <c r="E1682" s="435"/>
      <c r="F1682" s="435"/>
      <c r="G1682" s="435"/>
      <c r="H1682" s="435"/>
      <c r="I1682" s="435"/>
      <c r="J1682" s="435"/>
      <c r="K1682" s="435"/>
      <c r="L1682" s="8"/>
    </row>
    <row r="1683" spans="1:12" ht="26.1" customHeight="1" x14ac:dyDescent="0.25">
      <c r="A1683" s="436" t="str">
        <f>IF(ISERROR(VLOOKUP('Child Tracking Record Sheets'!#REF!,'Child Tracking Record Sheets'!#REF!,2,0)),"",VLOOKUP('Child Tracking Record Sheets'!#REF!,'Child Tracking Record Sheets'!#REF!,2,0))</f>
        <v/>
      </c>
      <c r="B1683" s="436"/>
      <c r="C1683" s="437" t="str">
        <f>IF(ISERROR(VLOOKUP('Child Tracking Record Sheets'!#REF!,'Class Record S5'!#REF!,2,0)),"",VLOOKUP('Child Tracking Record Sheets'!#REF!,'Class Record S5'!#REF!,2,0))</f>
        <v/>
      </c>
      <c r="D1683" s="437"/>
      <c r="E1683" s="437"/>
      <c r="F1683" s="437"/>
      <c r="G1683" s="437"/>
      <c r="H1683" s="437"/>
      <c r="I1683" s="437"/>
      <c r="J1683" s="437"/>
      <c r="K1683" s="437"/>
      <c r="L1683" s="9"/>
    </row>
    <row r="1684" spans="1:12" ht="11.1" customHeight="1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</row>
    <row r="1685" spans="1:12" ht="20.100000000000001" customHeight="1" x14ac:dyDescent="0.25">
      <c r="A1685" s="429" t="s">
        <v>47</v>
      </c>
      <c r="B1685" s="429"/>
      <c r="C1685" s="429"/>
      <c r="D1685" s="429"/>
      <c r="E1685" s="429"/>
      <c r="F1685" s="429"/>
      <c r="G1685" s="429"/>
      <c r="H1685" s="429"/>
      <c r="I1685" s="429"/>
      <c r="J1685" s="429"/>
      <c r="K1685" s="429"/>
      <c r="L1685" s="6" t="s">
        <v>43</v>
      </c>
    </row>
    <row r="1686" spans="1:12" ht="26.1" customHeight="1" x14ac:dyDescent="0.25">
      <c r="A1686" s="430" t="str">
        <f>IF(ISERROR(VLOOKUP('Child Tracking Record Sheets'!#REF!,'Child Tracking Record Sheets'!#REF!,2,0)),"",VLOOKUP('Child Tracking Record Sheets'!#REF!,'Child Tracking Record Sheets'!#REF!,2,0))</f>
        <v/>
      </c>
      <c r="B1686" s="430"/>
      <c r="C1686" s="431" t="str">
        <f>IF(ISERROR(VLOOKUP('Child Tracking Record Sheets'!#REF!,'Class Record S5'!#REF!,2,0)),"",VLOOKUP('Child Tracking Record Sheets'!#REF!,'Class Record S5'!#REF!,2,0))</f>
        <v/>
      </c>
      <c r="D1686" s="431"/>
      <c r="E1686" s="431"/>
      <c r="F1686" s="431"/>
      <c r="G1686" s="431"/>
      <c r="H1686" s="431"/>
      <c r="I1686" s="431"/>
      <c r="J1686" s="431"/>
      <c r="K1686" s="431"/>
      <c r="L1686" s="7"/>
    </row>
    <row r="1687" spans="1:12" ht="26.1" customHeight="1" x14ac:dyDescent="0.25">
      <c r="A1687" s="434" t="str">
        <f>IF(ISERROR(VLOOKUP('Child Tracking Record Sheets'!#REF!,'Child Tracking Record Sheets'!#REF!,2,0)),"",VLOOKUP('Child Tracking Record Sheets'!#REF!,'Child Tracking Record Sheets'!#REF!,2,0))</f>
        <v/>
      </c>
      <c r="B1687" s="434"/>
      <c r="C1687" s="435" t="str">
        <f>IF(ISERROR(VLOOKUP('Child Tracking Record Sheets'!#REF!,'Class Record S5'!#REF!,2,0)),"",VLOOKUP('Child Tracking Record Sheets'!#REF!,'Class Record S5'!#REF!,2,0))</f>
        <v/>
      </c>
      <c r="D1687" s="435"/>
      <c r="E1687" s="435"/>
      <c r="F1687" s="435"/>
      <c r="G1687" s="435"/>
      <c r="H1687" s="435"/>
      <c r="I1687" s="435"/>
      <c r="J1687" s="435"/>
      <c r="K1687" s="435"/>
      <c r="L1687" s="8"/>
    </row>
    <row r="1688" spans="1:12" ht="26.1" customHeight="1" x14ac:dyDescent="0.25">
      <c r="A1688" s="434" t="str">
        <f>IF(ISERROR(VLOOKUP('Child Tracking Record Sheets'!#REF!,'Child Tracking Record Sheets'!#REF!,2,0)),"",VLOOKUP('Child Tracking Record Sheets'!#REF!,'Child Tracking Record Sheets'!#REF!,2,0))</f>
        <v/>
      </c>
      <c r="B1688" s="434"/>
      <c r="C1688" s="435" t="str">
        <f>IF(ISERROR(VLOOKUP('Child Tracking Record Sheets'!#REF!,'Class Record S5'!#REF!,2,0)),"",VLOOKUP('Child Tracking Record Sheets'!#REF!,'Class Record S5'!#REF!,2,0))</f>
        <v/>
      </c>
      <c r="D1688" s="435"/>
      <c r="E1688" s="435"/>
      <c r="F1688" s="435"/>
      <c r="G1688" s="435"/>
      <c r="H1688" s="435"/>
      <c r="I1688" s="435"/>
      <c r="J1688" s="435"/>
      <c r="K1688" s="435"/>
      <c r="L1688" s="8"/>
    </row>
    <row r="1689" spans="1:12" ht="26.1" customHeight="1" x14ac:dyDescent="0.25">
      <c r="A1689" s="434" t="str">
        <f>IF(ISERROR(VLOOKUP('Child Tracking Record Sheets'!#REF!,'Child Tracking Record Sheets'!#REF!,2,0)),"",VLOOKUP('Child Tracking Record Sheets'!#REF!,'Child Tracking Record Sheets'!#REF!,2,0))</f>
        <v/>
      </c>
      <c r="B1689" s="434"/>
      <c r="C1689" s="435" t="str">
        <f>IF(ISERROR(VLOOKUP('Child Tracking Record Sheets'!#REF!,'Class Record S5'!#REF!,2,0)),"",VLOOKUP('Child Tracking Record Sheets'!#REF!,'Class Record S5'!#REF!,2,0))</f>
        <v/>
      </c>
      <c r="D1689" s="435"/>
      <c r="E1689" s="435"/>
      <c r="F1689" s="435"/>
      <c r="G1689" s="435"/>
      <c r="H1689" s="435"/>
      <c r="I1689" s="435"/>
      <c r="J1689" s="435"/>
      <c r="K1689" s="435"/>
      <c r="L1689" s="8"/>
    </row>
    <row r="1690" spans="1:12" ht="26.1" customHeight="1" x14ac:dyDescent="0.25">
      <c r="A1690" s="436" t="str">
        <f>IF(ISERROR(VLOOKUP('Child Tracking Record Sheets'!#REF!,'Child Tracking Record Sheets'!#REF!,2,0)),"",VLOOKUP('Child Tracking Record Sheets'!#REF!,'Child Tracking Record Sheets'!#REF!,2,0))</f>
        <v/>
      </c>
      <c r="B1690" s="436"/>
      <c r="C1690" s="437" t="str">
        <f>IF(ISERROR(VLOOKUP('Child Tracking Record Sheets'!#REF!,'Class Record S5'!#REF!,2,0)),"",VLOOKUP('Child Tracking Record Sheets'!#REF!,'Class Record S5'!#REF!,2,0))</f>
        <v/>
      </c>
      <c r="D1690" s="437"/>
      <c r="E1690" s="437"/>
      <c r="F1690" s="437"/>
      <c r="G1690" s="437"/>
      <c r="H1690" s="437"/>
      <c r="I1690" s="437"/>
      <c r="J1690" s="437"/>
      <c r="K1690" s="437"/>
      <c r="L1690" s="9"/>
    </row>
    <row r="1691" spans="1:12" ht="11.1" customHeight="1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</row>
    <row r="1692" spans="1:12" ht="20.100000000000001" customHeight="1" x14ac:dyDescent="0.25">
      <c r="A1692" s="429" t="s">
        <v>48</v>
      </c>
      <c r="B1692" s="429"/>
      <c r="C1692" s="429"/>
      <c r="D1692" s="429"/>
      <c r="E1692" s="429"/>
      <c r="F1692" s="429"/>
      <c r="G1692" s="429"/>
      <c r="H1692" s="429"/>
      <c r="I1692" s="429"/>
      <c r="J1692" s="429"/>
      <c r="K1692" s="429"/>
      <c r="L1692" s="6" t="s">
        <v>43</v>
      </c>
    </row>
    <row r="1693" spans="1:12" ht="26.1" customHeight="1" x14ac:dyDescent="0.25">
      <c r="A1693" s="430" t="str">
        <f>IF(ISERROR(VLOOKUP('Child Tracking Record Sheets'!#REF!,'Child Tracking Record Sheets'!#REF!,2,0)),"",VLOOKUP('Child Tracking Record Sheets'!#REF!,'Child Tracking Record Sheets'!#REF!,2,0))</f>
        <v/>
      </c>
      <c r="B1693" s="430"/>
      <c r="C1693" s="431" t="str">
        <f>IF(ISERROR(VLOOKUP('Child Tracking Record Sheets'!#REF!,'Class Record S5'!#REF!,2,0)),"",VLOOKUP('Child Tracking Record Sheets'!#REF!,'Class Record S5'!#REF!,2,0))</f>
        <v/>
      </c>
      <c r="D1693" s="431"/>
      <c r="E1693" s="431"/>
      <c r="F1693" s="431"/>
      <c r="G1693" s="431"/>
      <c r="H1693" s="431"/>
      <c r="I1693" s="431"/>
      <c r="J1693" s="431"/>
      <c r="K1693" s="431"/>
      <c r="L1693" s="7"/>
    </row>
    <row r="1694" spans="1:12" ht="26.1" customHeight="1" x14ac:dyDescent="0.25">
      <c r="A1694" s="434" t="str">
        <f>IF(ISERROR(VLOOKUP('Child Tracking Record Sheets'!#REF!,'Child Tracking Record Sheets'!#REF!,2,0)),"",VLOOKUP('Child Tracking Record Sheets'!#REF!,'Child Tracking Record Sheets'!#REF!,2,0))</f>
        <v/>
      </c>
      <c r="B1694" s="434"/>
      <c r="C1694" s="435" t="str">
        <f>IF(ISERROR(VLOOKUP('Child Tracking Record Sheets'!#REF!,'Class Record S5'!#REF!,2,0)),"",VLOOKUP('Child Tracking Record Sheets'!#REF!,'Class Record S5'!#REF!,2,0))</f>
        <v/>
      </c>
      <c r="D1694" s="435"/>
      <c r="E1694" s="435"/>
      <c r="F1694" s="435"/>
      <c r="G1694" s="435"/>
      <c r="H1694" s="435"/>
      <c r="I1694" s="435"/>
      <c r="J1694" s="435"/>
      <c r="K1694" s="435"/>
      <c r="L1694" s="8"/>
    </row>
    <row r="1695" spans="1:12" ht="26.1" customHeight="1" x14ac:dyDescent="0.25">
      <c r="A1695" s="434" t="str">
        <f>IF(ISERROR(VLOOKUP('Child Tracking Record Sheets'!#REF!,'Child Tracking Record Sheets'!#REF!,2,0)),"",VLOOKUP('Child Tracking Record Sheets'!#REF!,'Child Tracking Record Sheets'!#REF!,2,0))</f>
        <v/>
      </c>
      <c r="B1695" s="434"/>
      <c r="C1695" s="435" t="str">
        <f>IF(ISERROR(VLOOKUP('Child Tracking Record Sheets'!#REF!,'Class Record S5'!#REF!,2,0)),"",VLOOKUP('Child Tracking Record Sheets'!#REF!,'Class Record S5'!#REF!,2,0))</f>
        <v/>
      </c>
      <c r="D1695" s="435"/>
      <c r="E1695" s="435"/>
      <c r="F1695" s="435"/>
      <c r="G1695" s="435"/>
      <c r="H1695" s="435"/>
      <c r="I1695" s="435"/>
      <c r="J1695" s="435"/>
      <c r="K1695" s="435"/>
      <c r="L1695" s="8"/>
    </row>
    <row r="1696" spans="1:12" ht="26.1" customHeight="1" x14ac:dyDescent="0.25">
      <c r="A1696" s="434" t="str">
        <f>IF(ISERROR(VLOOKUP('Child Tracking Record Sheets'!#REF!,'Child Tracking Record Sheets'!#REF!,2,0)),"",VLOOKUP('Child Tracking Record Sheets'!#REF!,'Child Tracking Record Sheets'!#REF!,2,0))</f>
        <v/>
      </c>
      <c r="B1696" s="434"/>
      <c r="C1696" s="435" t="str">
        <f>IF(ISERROR(VLOOKUP('Child Tracking Record Sheets'!#REF!,'Class Record S5'!#REF!,2,0)),"",VLOOKUP('Child Tracking Record Sheets'!#REF!,'Class Record S5'!#REF!,2,0))</f>
        <v/>
      </c>
      <c r="D1696" s="435"/>
      <c r="E1696" s="435"/>
      <c r="F1696" s="435"/>
      <c r="G1696" s="435"/>
      <c r="H1696" s="435"/>
      <c r="I1696" s="435"/>
      <c r="J1696" s="435"/>
      <c r="K1696" s="435"/>
      <c r="L1696" s="8"/>
    </row>
    <row r="1697" spans="1:12" ht="26.1" customHeight="1" x14ac:dyDescent="0.25">
      <c r="A1697" s="436" t="str">
        <f>IF(ISERROR(VLOOKUP('Child Tracking Record Sheets'!#REF!,'Child Tracking Record Sheets'!#REF!,2,0)),"",VLOOKUP('Child Tracking Record Sheets'!#REF!,'Child Tracking Record Sheets'!#REF!,2,0))</f>
        <v/>
      </c>
      <c r="B1697" s="436"/>
      <c r="C1697" s="437" t="str">
        <f>IF(ISERROR(VLOOKUP('Child Tracking Record Sheets'!#REF!,'Class Record S5'!#REF!,2,0)),"",VLOOKUP('Child Tracking Record Sheets'!#REF!,'Class Record S5'!#REF!,2,0))</f>
        <v/>
      </c>
      <c r="D1697" s="437"/>
      <c r="E1697" s="437"/>
      <c r="F1697" s="437"/>
      <c r="G1697" s="437"/>
      <c r="H1697" s="437"/>
      <c r="I1697" s="437"/>
      <c r="J1697" s="437"/>
      <c r="K1697" s="437"/>
      <c r="L1697" s="9"/>
    </row>
    <row r="1698" spans="1:12" ht="11.1" customHeight="1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</row>
    <row r="1699" spans="1:12" ht="20.100000000000001" customHeight="1" x14ac:dyDescent="0.25">
      <c r="A1699" s="429" t="s">
        <v>49</v>
      </c>
      <c r="B1699" s="429"/>
      <c r="C1699" s="429"/>
      <c r="D1699" s="429"/>
      <c r="E1699" s="429"/>
      <c r="F1699" s="429"/>
      <c r="G1699" s="429"/>
      <c r="H1699" s="429"/>
      <c r="I1699" s="429"/>
      <c r="J1699" s="429"/>
      <c r="K1699" s="429"/>
      <c r="L1699" s="6" t="s">
        <v>43</v>
      </c>
    </row>
    <row r="1700" spans="1:12" ht="26.1" customHeight="1" x14ac:dyDescent="0.25">
      <c r="A1700" s="430" t="str">
        <f>IF(ISERROR(VLOOKUP('Child Tracking Record Sheets'!#REF!,'Child Tracking Record Sheets'!#REF!,2,0)),"",VLOOKUP('Child Tracking Record Sheets'!#REF!,'Child Tracking Record Sheets'!#REF!,2,0))</f>
        <v/>
      </c>
      <c r="B1700" s="430"/>
      <c r="C1700" s="431" t="str">
        <f>IF(ISERROR(VLOOKUP('Child Tracking Record Sheets'!#REF!,'Class Record S5'!#REF!,2,0)),"",VLOOKUP('Child Tracking Record Sheets'!#REF!,'Class Record S5'!#REF!,2,0))</f>
        <v/>
      </c>
      <c r="D1700" s="431"/>
      <c r="E1700" s="431"/>
      <c r="F1700" s="431"/>
      <c r="G1700" s="431"/>
      <c r="H1700" s="431"/>
      <c r="I1700" s="431"/>
      <c r="J1700" s="431"/>
      <c r="K1700" s="431"/>
      <c r="L1700" s="7"/>
    </row>
    <row r="1701" spans="1:12" ht="26.1" customHeight="1" x14ac:dyDescent="0.25">
      <c r="A1701" s="434" t="str">
        <f>IF(ISERROR(VLOOKUP('Child Tracking Record Sheets'!#REF!,'Child Tracking Record Sheets'!#REF!,2,0)),"",VLOOKUP('Child Tracking Record Sheets'!#REF!,'Child Tracking Record Sheets'!#REF!,2,0))</f>
        <v/>
      </c>
      <c r="B1701" s="434"/>
      <c r="C1701" s="435" t="str">
        <f>IF(ISERROR(VLOOKUP('Child Tracking Record Sheets'!#REF!,'Class Record S5'!#REF!,2,0)),"",VLOOKUP('Child Tracking Record Sheets'!#REF!,'Class Record S5'!#REF!,2,0))</f>
        <v/>
      </c>
      <c r="D1701" s="435"/>
      <c r="E1701" s="435"/>
      <c r="F1701" s="435"/>
      <c r="G1701" s="435"/>
      <c r="H1701" s="435"/>
      <c r="I1701" s="435"/>
      <c r="J1701" s="435"/>
      <c r="K1701" s="435"/>
      <c r="L1701" s="8"/>
    </row>
    <row r="1702" spans="1:12" ht="26.1" customHeight="1" x14ac:dyDescent="0.25">
      <c r="A1702" s="434" t="str">
        <f>IF(ISERROR(VLOOKUP('Child Tracking Record Sheets'!#REF!,'Child Tracking Record Sheets'!#REF!,2,0)),"",VLOOKUP('Child Tracking Record Sheets'!#REF!,'Child Tracking Record Sheets'!#REF!,2,0))</f>
        <v/>
      </c>
      <c r="B1702" s="434"/>
      <c r="C1702" s="435" t="str">
        <f>IF(ISERROR(VLOOKUP('Child Tracking Record Sheets'!#REF!,'Class Record S5'!#REF!,2,0)),"",VLOOKUP('Child Tracking Record Sheets'!#REF!,'Class Record S5'!#REF!,2,0))</f>
        <v/>
      </c>
      <c r="D1702" s="435"/>
      <c r="E1702" s="435"/>
      <c r="F1702" s="435"/>
      <c r="G1702" s="435"/>
      <c r="H1702" s="435"/>
      <c r="I1702" s="435"/>
      <c r="J1702" s="435"/>
      <c r="K1702" s="435"/>
      <c r="L1702" s="8"/>
    </row>
    <row r="1703" spans="1:12" ht="26.1" customHeight="1" x14ac:dyDescent="0.25">
      <c r="A1703" s="436" t="str">
        <f>IF(ISERROR(VLOOKUP('Child Tracking Record Sheets'!#REF!,'Child Tracking Record Sheets'!#REF!,2,0)),"",VLOOKUP('Child Tracking Record Sheets'!#REF!,'Child Tracking Record Sheets'!#REF!,2,0))</f>
        <v/>
      </c>
      <c r="B1703" s="436"/>
      <c r="C1703" s="437" t="str">
        <f>IF(ISERROR(VLOOKUP('Child Tracking Record Sheets'!#REF!,'Class Record S5'!#REF!,2,0)),"",VLOOKUP('Child Tracking Record Sheets'!#REF!,'Class Record S5'!#REF!,2,0))</f>
        <v/>
      </c>
      <c r="D1703" s="437"/>
      <c r="E1703" s="437"/>
      <c r="F1703" s="437"/>
      <c r="G1703" s="437"/>
      <c r="H1703" s="437"/>
      <c r="I1703" s="437"/>
      <c r="J1703" s="437"/>
      <c r="K1703" s="437"/>
      <c r="L1703" s="9"/>
    </row>
    <row r="1704" spans="1:12" ht="11.1" customHeight="1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</row>
    <row r="1705" spans="1:12" ht="20.100000000000001" customHeight="1" x14ac:dyDescent="0.25">
      <c r="A1705" s="438" t="s">
        <v>44</v>
      </c>
      <c r="B1705" s="438"/>
      <c r="C1705" s="438"/>
      <c r="D1705" s="438"/>
      <c r="E1705" s="438"/>
      <c r="F1705" s="438"/>
      <c r="G1705" s="438"/>
      <c r="H1705" s="438"/>
      <c r="I1705" s="438"/>
      <c r="J1705" s="438"/>
      <c r="K1705" s="439" t="s">
        <v>45</v>
      </c>
      <c r="L1705" s="439"/>
    </row>
    <row r="1706" spans="1:12" ht="20.100000000000001" customHeight="1" x14ac:dyDescent="0.25">
      <c r="A1706" s="440"/>
      <c r="B1706" s="440"/>
      <c r="C1706" s="440"/>
      <c r="D1706" s="440"/>
      <c r="E1706" s="440"/>
      <c r="F1706" s="440"/>
      <c r="G1706" s="440"/>
      <c r="H1706" s="440"/>
      <c r="I1706" s="440"/>
      <c r="J1706" s="440"/>
      <c r="K1706" s="441" t="e">
        <f>'Class Record S5'!#REF!</f>
        <v>#REF!</v>
      </c>
      <c r="L1706" s="441"/>
    </row>
    <row r="1707" spans="1:12" ht="20.100000000000001" customHeight="1" x14ac:dyDescent="0.25">
      <c r="A1707" s="440"/>
      <c r="B1707" s="440"/>
      <c r="C1707" s="440"/>
      <c r="D1707" s="440"/>
      <c r="E1707" s="440"/>
      <c r="F1707" s="440"/>
      <c r="G1707" s="440"/>
      <c r="H1707" s="440"/>
      <c r="I1707" s="440"/>
      <c r="J1707" s="440"/>
      <c r="K1707" s="441"/>
      <c r="L1707" s="441"/>
    </row>
    <row r="1708" spans="1:12" ht="20.100000000000001" customHeight="1" x14ac:dyDescent="0.25">
      <c r="A1708" s="440"/>
      <c r="B1708" s="440"/>
      <c r="C1708" s="440"/>
      <c r="D1708" s="440"/>
      <c r="E1708" s="440"/>
      <c r="F1708" s="440"/>
      <c r="G1708" s="440"/>
      <c r="H1708" s="440"/>
      <c r="I1708" s="440"/>
      <c r="J1708" s="440"/>
      <c r="K1708" s="441"/>
      <c r="L1708" s="441"/>
    </row>
    <row r="1709" spans="1:12" ht="20.100000000000001" customHeight="1" x14ac:dyDescent="0.2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</row>
    <row r="1710" spans="1:12" ht="20.100000000000001" customHeight="1" x14ac:dyDescent="0.2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</row>
    <row r="1711" spans="1:12" ht="24.6" customHeight="1" x14ac:dyDescent="0.25">
      <c r="A1711" s="423" t="e">
        <f>'Child Tracking Record Sheets'!$B$1:$F$1</f>
        <v>#VALUE!</v>
      </c>
      <c r="B1711" s="423"/>
      <c r="C1711" s="423"/>
      <c r="D1711" s="423"/>
      <c r="E1711" s="423"/>
      <c r="F1711" s="423"/>
      <c r="G1711" s="423"/>
      <c r="H1711" s="423"/>
      <c r="I1711" s="423"/>
      <c r="J1711" s="423"/>
      <c r="K1711" s="423"/>
      <c r="L1711" s="423"/>
    </row>
    <row r="1712" spans="1:12" ht="11.1" customHeight="1" x14ac:dyDescent="0.25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</row>
    <row r="1713" spans="1:12" ht="12" customHeight="1" x14ac:dyDescent="0.25">
      <c r="A1713" s="424" t="s">
        <v>17</v>
      </c>
      <c r="B1713" s="424"/>
      <c r="C1713" s="425" t="e">
        <f>'Class Record S5'!#REF!</f>
        <v>#REF!</v>
      </c>
      <c r="D1713" s="425"/>
      <c r="E1713" s="425"/>
      <c r="F1713" s="425"/>
      <c r="G1713" s="424" t="s">
        <v>18</v>
      </c>
      <c r="H1713" s="426" t="e">
        <f>$H$3</f>
        <v>#REF!</v>
      </c>
      <c r="I1713" s="426"/>
      <c r="J1713" s="427" t="str">
        <f>'Class Record S5'!$C$2</f>
        <v>CLASS</v>
      </c>
      <c r="K1713" s="427"/>
      <c r="L1713" s="427"/>
    </row>
    <row r="1714" spans="1:12" ht="12" customHeight="1" x14ac:dyDescent="0.25">
      <c r="A1714" s="424"/>
      <c r="B1714" s="424"/>
      <c r="C1714" s="425"/>
      <c r="D1714" s="425"/>
      <c r="E1714" s="425"/>
      <c r="F1714" s="425"/>
      <c r="G1714" s="424"/>
      <c r="H1714" s="426"/>
      <c r="I1714" s="426"/>
      <c r="J1714" s="427"/>
      <c r="K1714" s="427"/>
      <c r="L1714" s="427"/>
    </row>
    <row r="1715" spans="1:12" ht="11.1" customHeight="1" x14ac:dyDescent="0.25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</row>
    <row r="1716" spans="1:12" ht="20.100000000000001" customHeight="1" x14ac:dyDescent="0.25">
      <c r="A1716" s="417" t="s">
        <v>19</v>
      </c>
      <c r="B1716" s="417"/>
      <c r="C1716" s="417"/>
      <c r="D1716" s="417"/>
      <c r="E1716" s="418" t="s">
        <v>20</v>
      </c>
      <c r="F1716" s="418"/>
      <c r="G1716" s="418"/>
      <c r="H1716" s="418"/>
      <c r="I1716" s="419" t="s">
        <v>21</v>
      </c>
      <c r="J1716" s="419"/>
      <c r="K1716" s="419"/>
      <c r="L1716" s="419"/>
    </row>
    <row r="1717" spans="1:12" ht="20.100000000000001" customHeight="1" x14ac:dyDescent="0.25">
      <c r="A1717" s="420" t="s">
        <v>22</v>
      </c>
      <c r="B1717" s="420"/>
      <c r="C1717" s="421" t="s">
        <v>23</v>
      </c>
      <c r="D1717" s="421"/>
      <c r="E1717" s="421" t="s">
        <v>24</v>
      </c>
      <c r="F1717" s="421"/>
      <c r="G1717" s="421" t="s">
        <v>25</v>
      </c>
      <c r="H1717" s="421"/>
      <c r="I1717" s="421" t="s">
        <v>26</v>
      </c>
      <c r="J1717" s="421"/>
      <c r="K1717" s="422" t="s">
        <v>27</v>
      </c>
      <c r="L1717" s="422"/>
    </row>
    <row r="1718" spans="1:12" ht="15" customHeight="1" x14ac:dyDescent="0.25">
      <c r="A1718" s="433" t="s">
        <v>28</v>
      </c>
      <c r="B1718" s="433"/>
      <c r="C1718" s="433"/>
      <c r="D1718" s="433"/>
      <c r="E1718" s="433" t="s">
        <v>29</v>
      </c>
      <c r="F1718" s="433"/>
      <c r="G1718" s="433"/>
      <c r="H1718" s="433"/>
      <c r="I1718" s="433" t="s">
        <v>30</v>
      </c>
      <c r="J1718" s="433"/>
      <c r="K1718" s="433"/>
      <c r="L1718" s="433"/>
    </row>
    <row r="1719" spans="1:12" ht="15" customHeight="1" x14ac:dyDescent="0.25">
      <c r="A1719" s="432" t="s">
        <v>31</v>
      </c>
      <c r="B1719" s="432"/>
      <c r="C1719" s="432"/>
      <c r="D1719" s="432"/>
      <c r="E1719" s="432" t="s">
        <v>32</v>
      </c>
      <c r="F1719" s="432"/>
      <c r="G1719" s="432"/>
      <c r="H1719" s="432"/>
      <c r="I1719" s="432" t="s">
        <v>33</v>
      </c>
      <c r="J1719" s="432"/>
      <c r="K1719" s="432"/>
      <c r="L1719" s="432"/>
    </row>
    <row r="1720" spans="1:12" ht="15" customHeight="1" x14ac:dyDescent="0.25">
      <c r="A1720" s="432" t="s">
        <v>34</v>
      </c>
      <c r="B1720" s="432"/>
      <c r="C1720" s="432"/>
      <c r="D1720" s="432"/>
      <c r="E1720" s="432" t="s">
        <v>35</v>
      </c>
      <c r="F1720" s="432"/>
      <c r="G1720" s="432"/>
      <c r="H1720" s="432"/>
      <c r="I1720" s="432" t="s">
        <v>36</v>
      </c>
      <c r="J1720" s="432"/>
      <c r="K1720" s="432"/>
      <c r="L1720" s="432"/>
    </row>
    <row r="1721" spans="1:12" ht="15" customHeight="1" x14ac:dyDescent="0.25">
      <c r="A1721" s="432" t="s">
        <v>37</v>
      </c>
      <c r="B1721" s="432"/>
      <c r="C1721" s="432"/>
      <c r="D1721" s="432"/>
      <c r="E1721" s="432" t="s">
        <v>38</v>
      </c>
      <c r="F1721" s="432"/>
      <c r="G1721" s="432"/>
      <c r="H1721" s="432"/>
      <c r="I1721" s="432" t="s">
        <v>39</v>
      </c>
      <c r="J1721" s="432"/>
      <c r="K1721" s="432"/>
      <c r="L1721" s="432"/>
    </row>
    <row r="1722" spans="1:12" ht="15" customHeight="1" x14ac:dyDescent="0.25">
      <c r="A1722" s="428" t="s">
        <v>40</v>
      </c>
      <c r="B1722" s="428"/>
      <c r="C1722" s="428"/>
      <c r="D1722" s="428"/>
      <c r="E1722" s="428" t="s">
        <v>41</v>
      </c>
      <c r="F1722" s="428"/>
      <c r="G1722" s="428"/>
      <c r="H1722" s="428"/>
      <c r="I1722" s="428" t="s">
        <v>42</v>
      </c>
      <c r="J1722" s="428"/>
      <c r="K1722" s="428"/>
      <c r="L1722" s="428"/>
    </row>
    <row r="1723" spans="1:12" ht="11.1" customHeight="1" x14ac:dyDescent="0.2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</row>
    <row r="1724" spans="1:12" ht="20.100000000000001" customHeight="1" x14ac:dyDescent="0.25">
      <c r="A1724" s="429" t="s">
        <v>46</v>
      </c>
      <c r="B1724" s="429"/>
      <c r="C1724" s="429"/>
      <c r="D1724" s="429"/>
      <c r="E1724" s="429"/>
      <c r="F1724" s="429"/>
      <c r="G1724" s="429"/>
      <c r="H1724" s="429"/>
      <c r="I1724" s="429"/>
      <c r="J1724" s="429"/>
      <c r="K1724" s="429"/>
      <c r="L1724" s="6" t="s">
        <v>43</v>
      </c>
    </row>
    <row r="1725" spans="1:12" ht="26.1" customHeight="1" x14ac:dyDescent="0.25">
      <c r="A1725" s="430" t="str">
        <f>IF(ISERROR(VLOOKUP('Child Tracking Record Sheets'!#REF!,'Child Tracking Record Sheets'!#REF!,2,0)),"",VLOOKUP('Child Tracking Record Sheets'!#REF!,'Child Tracking Record Sheets'!#REF!,2,0))</f>
        <v/>
      </c>
      <c r="B1725" s="430"/>
      <c r="C1725" s="431" t="str">
        <f>IF(ISERROR(VLOOKUP('Child Tracking Record Sheets'!#REF!,'Class Record S5'!#REF!,2,0)),"",VLOOKUP('Child Tracking Record Sheets'!#REF!,'Class Record S5'!#REF!,2,0))</f>
        <v/>
      </c>
      <c r="D1725" s="431"/>
      <c r="E1725" s="431"/>
      <c r="F1725" s="431"/>
      <c r="G1725" s="431"/>
      <c r="H1725" s="431"/>
      <c r="I1725" s="431"/>
      <c r="J1725" s="431"/>
      <c r="K1725" s="431"/>
      <c r="L1725" s="7"/>
    </row>
    <row r="1726" spans="1:12" ht="26.1" customHeight="1" x14ac:dyDescent="0.25">
      <c r="A1726" s="434" t="str">
        <f>IF(ISERROR(VLOOKUP('Child Tracking Record Sheets'!#REF!,'Child Tracking Record Sheets'!#REF!,2,0)),"",VLOOKUP('Child Tracking Record Sheets'!#REF!,'Child Tracking Record Sheets'!#REF!,2,0))</f>
        <v/>
      </c>
      <c r="B1726" s="434"/>
      <c r="C1726" s="435" t="str">
        <f>IF(ISERROR(VLOOKUP('Child Tracking Record Sheets'!#REF!,'Class Record S5'!#REF!,2,0)),"",VLOOKUP('Child Tracking Record Sheets'!#REF!,'Class Record S5'!#REF!,2,0))</f>
        <v/>
      </c>
      <c r="D1726" s="435"/>
      <c r="E1726" s="435"/>
      <c r="F1726" s="435"/>
      <c r="G1726" s="435"/>
      <c r="H1726" s="435"/>
      <c r="I1726" s="435"/>
      <c r="J1726" s="435"/>
      <c r="K1726" s="435"/>
      <c r="L1726" s="8"/>
    </row>
    <row r="1727" spans="1:12" ht="26.1" customHeight="1" x14ac:dyDescent="0.25">
      <c r="A1727" s="434" t="str">
        <f>IF(ISERROR(VLOOKUP('Child Tracking Record Sheets'!#REF!,'Child Tracking Record Sheets'!#REF!,2,0)),"",VLOOKUP('Child Tracking Record Sheets'!#REF!,'Child Tracking Record Sheets'!#REF!,2,0))</f>
        <v/>
      </c>
      <c r="B1727" s="434"/>
      <c r="C1727" s="435" t="str">
        <f>IF(ISERROR(VLOOKUP('Child Tracking Record Sheets'!#REF!,'Class Record S5'!#REF!,2,0)),"",VLOOKUP('Child Tracking Record Sheets'!#REF!,'Class Record S5'!#REF!,2,0))</f>
        <v/>
      </c>
      <c r="D1727" s="435"/>
      <c r="E1727" s="435"/>
      <c r="F1727" s="435"/>
      <c r="G1727" s="435"/>
      <c r="H1727" s="435"/>
      <c r="I1727" s="435"/>
      <c r="J1727" s="435"/>
      <c r="K1727" s="435"/>
      <c r="L1727" s="8"/>
    </row>
    <row r="1728" spans="1:12" ht="26.1" customHeight="1" x14ac:dyDescent="0.25">
      <c r="A1728" s="436" t="str">
        <f>IF(ISERROR(VLOOKUP('Child Tracking Record Sheets'!#REF!,'Child Tracking Record Sheets'!#REF!,2,0)),"",VLOOKUP('Child Tracking Record Sheets'!#REF!,'Child Tracking Record Sheets'!#REF!,2,0))</f>
        <v/>
      </c>
      <c r="B1728" s="436"/>
      <c r="C1728" s="437" t="str">
        <f>IF(ISERROR(VLOOKUP('Child Tracking Record Sheets'!#REF!,'Class Record S5'!#REF!,2,0)),"",VLOOKUP('Child Tracking Record Sheets'!#REF!,'Class Record S5'!#REF!,2,0))</f>
        <v/>
      </c>
      <c r="D1728" s="437"/>
      <c r="E1728" s="437"/>
      <c r="F1728" s="437"/>
      <c r="G1728" s="437"/>
      <c r="H1728" s="437"/>
      <c r="I1728" s="437"/>
      <c r="J1728" s="437"/>
      <c r="K1728" s="437"/>
      <c r="L1728" s="9"/>
    </row>
    <row r="1729" spans="1:12" ht="11.1" customHeight="1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</row>
    <row r="1730" spans="1:12" ht="20.100000000000001" customHeight="1" x14ac:dyDescent="0.25">
      <c r="A1730" s="429" t="s">
        <v>47</v>
      </c>
      <c r="B1730" s="429"/>
      <c r="C1730" s="429"/>
      <c r="D1730" s="429"/>
      <c r="E1730" s="429"/>
      <c r="F1730" s="429"/>
      <c r="G1730" s="429"/>
      <c r="H1730" s="429"/>
      <c r="I1730" s="429"/>
      <c r="J1730" s="429"/>
      <c r="K1730" s="429"/>
      <c r="L1730" s="6" t="s">
        <v>43</v>
      </c>
    </row>
    <row r="1731" spans="1:12" ht="26.1" customHeight="1" x14ac:dyDescent="0.25">
      <c r="A1731" s="430" t="str">
        <f>IF(ISERROR(VLOOKUP('Child Tracking Record Sheets'!#REF!,'Child Tracking Record Sheets'!#REF!,2,0)),"",VLOOKUP('Child Tracking Record Sheets'!#REF!,'Child Tracking Record Sheets'!#REF!,2,0))</f>
        <v/>
      </c>
      <c r="B1731" s="430"/>
      <c r="C1731" s="431" t="str">
        <f>IF(ISERROR(VLOOKUP('Child Tracking Record Sheets'!#REF!,'Class Record S5'!#REF!,2,0)),"",VLOOKUP('Child Tracking Record Sheets'!#REF!,'Class Record S5'!#REF!,2,0))</f>
        <v/>
      </c>
      <c r="D1731" s="431"/>
      <c r="E1731" s="431"/>
      <c r="F1731" s="431"/>
      <c r="G1731" s="431"/>
      <c r="H1731" s="431"/>
      <c r="I1731" s="431"/>
      <c r="J1731" s="431"/>
      <c r="K1731" s="431"/>
      <c r="L1731" s="7"/>
    </row>
    <row r="1732" spans="1:12" ht="26.1" customHeight="1" x14ac:dyDescent="0.25">
      <c r="A1732" s="434" t="str">
        <f>IF(ISERROR(VLOOKUP('Child Tracking Record Sheets'!#REF!,'Child Tracking Record Sheets'!#REF!,2,0)),"",VLOOKUP('Child Tracking Record Sheets'!#REF!,'Child Tracking Record Sheets'!#REF!,2,0))</f>
        <v/>
      </c>
      <c r="B1732" s="434"/>
      <c r="C1732" s="435" t="str">
        <f>IF(ISERROR(VLOOKUP('Child Tracking Record Sheets'!#REF!,'Class Record S5'!#REF!,2,0)),"",VLOOKUP('Child Tracking Record Sheets'!#REF!,'Class Record S5'!#REF!,2,0))</f>
        <v/>
      </c>
      <c r="D1732" s="435"/>
      <c r="E1732" s="435"/>
      <c r="F1732" s="435"/>
      <c r="G1732" s="435"/>
      <c r="H1732" s="435"/>
      <c r="I1732" s="435"/>
      <c r="J1732" s="435"/>
      <c r="K1732" s="435"/>
      <c r="L1732" s="8"/>
    </row>
    <row r="1733" spans="1:12" ht="26.1" customHeight="1" x14ac:dyDescent="0.25">
      <c r="A1733" s="434" t="str">
        <f>IF(ISERROR(VLOOKUP('Child Tracking Record Sheets'!#REF!,'Child Tracking Record Sheets'!#REF!,2,0)),"",VLOOKUP('Child Tracking Record Sheets'!#REF!,'Child Tracking Record Sheets'!#REF!,2,0))</f>
        <v/>
      </c>
      <c r="B1733" s="434"/>
      <c r="C1733" s="435" t="str">
        <f>IF(ISERROR(VLOOKUP('Child Tracking Record Sheets'!#REF!,'Class Record S5'!#REF!,2,0)),"",VLOOKUP('Child Tracking Record Sheets'!#REF!,'Class Record S5'!#REF!,2,0))</f>
        <v/>
      </c>
      <c r="D1733" s="435"/>
      <c r="E1733" s="435"/>
      <c r="F1733" s="435"/>
      <c r="G1733" s="435"/>
      <c r="H1733" s="435"/>
      <c r="I1733" s="435"/>
      <c r="J1733" s="435"/>
      <c r="K1733" s="435"/>
      <c r="L1733" s="8"/>
    </row>
    <row r="1734" spans="1:12" ht="26.1" customHeight="1" x14ac:dyDescent="0.25">
      <c r="A1734" s="434" t="str">
        <f>IF(ISERROR(VLOOKUP('Child Tracking Record Sheets'!#REF!,'Child Tracking Record Sheets'!#REF!,2,0)),"",VLOOKUP('Child Tracking Record Sheets'!#REF!,'Child Tracking Record Sheets'!#REF!,2,0))</f>
        <v/>
      </c>
      <c r="B1734" s="434"/>
      <c r="C1734" s="435" t="str">
        <f>IF(ISERROR(VLOOKUP('Child Tracking Record Sheets'!#REF!,'Class Record S5'!#REF!,2,0)),"",VLOOKUP('Child Tracking Record Sheets'!#REF!,'Class Record S5'!#REF!,2,0))</f>
        <v/>
      </c>
      <c r="D1734" s="435"/>
      <c r="E1734" s="435"/>
      <c r="F1734" s="435"/>
      <c r="G1734" s="435"/>
      <c r="H1734" s="435"/>
      <c r="I1734" s="435"/>
      <c r="J1734" s="435"/>
      <c r="K1734" s="435"/>
      <c r="L1734" s="8"/>
    </row>
    <row r="1735" spans="1:12" ht="26.1" customHeight="1" x14ac:dyDescent="0.25">
      <c r="A1735" s="436" t="str">
        <f>IF(ISERROR(VLOOKUP('Child Tracking Record Sheets'!#REF!,'Child Tracking Record Sheets'!#REF!,2,0)),"",VLOOKUP('Child Tracking Record Sheets'!#REF!,'Child Tracking Record Sheets'!#REF!,2,0))</f>
        <v/>
      </c>
      <c r="B1735" s="436"/>
      <c r="C1735" s="437" t="str">
        <f>IF(ISERROR(VLOOKUP('Child Tracking Record Sheets'!#REF!,'Class Record S5'!#REF!,2,0)),"",VLOOKUP('Child Tracking Record Sheets'!#REF!,'Class Record S5'!#REF!,2,0))</f>
        <v/>
      </c>
      <c r="D1735" s="437"/>
      <c r="E1735" s="437"/>
      <c r="F1735" s="437"/>
      <c r="G1735" s="437"/>
      <c r="H1735" s="437"/>
      <c r="I1735" s="437"/>
      <c r="J1735" s="437"/>
      <c r="K1735" s="437"/>
      <c r="L1735" s="9"/>
    </row>
    <row r="1736" spans="1:12" ht="11.1" customHeight="1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</row>
    <row r="1737" spans="1:12" ht="20.100000000000001" customHeight="1" x14ac:dyDescent="0.25">
      <c r="A1737" s="429" t="s">
        <v>48</v>
      </c>
      <c r="B1737" s="429"/>
      <c r="C1737" s="429"/>
      <c r="D1737" s="429"/>
      <c r="E1737" s="429"/>
      <c r="F1737" s="429"/>
      <c r="G1737" s="429"/>
      <c r="H1737" s="429"/>
      <c r="I1737" s="429"/>
      <c r="J1737" s="429"/>
      <c r="K1737" s="429"/>
      <c r="L1737" s="6" t="s">
        <v>43</v>
      </c>
    </row>
    <row r="1738" spans="1:12" ht="26.1" customHeight="1" x14ac:dyDescent="0.25">
      <c r="A1738" s="430" t="str">
        <f>IF(ISERROR(VLOOKUP('Child Tracking Record Sheets'!#REF!,'Child Tracking Record Sheets'!#REF!,2,0)),"",VLOOKUP('Child Tracking Record Sheets'!#REF!,'Child Tracking Record Sheets'!#REF!,2,0))</f>
        <v/>
      </c>
      <c r="B1738" s="430"/>
      <c r="C1738" s="431" t="str">
        <f>IF(ISERROR(VLOOKUP('Child Tracking Record Sheets'!#REF!,'Class Record S5'!#REF!,2,0)),"",VLOOKUP('Child Tracking Record Sheets'!#REF!,'Class Record S5'!#REF!,2,0))</f>
        <v/>
      </c>
      <c r="D1738" s="431"/>
      <c r="E1738" s="431"/>
      <c r="F1738" s="431"/>
      <c r="G1738" s="431"/>
      <c r="H1738" s="431"/>
      <c r="I1738" s="431"/>
      <c r="J1738" s="431"/>
      <c r="K1738" s="431"/>
      <c r="L1738" s="7"/>
    </row>
    <row r="1739" spans="1:12" ht="26.1" customHeight="1" x14ac:dyDescent="0.25">
      <c r="A1739" s="434" t="str">
        <f>IF(ISERROR(VLOOKUP('Child Tracking Record Sheets'!#REF!,'Child Tracking Record Sheets'!#REF!,2,0)),"",VLOOKUP('Child Tracking Record Sheets'!#REF!,'Child Tracking Record Sheets'!#REF!,2,0))</f>
        <v/>
      </c>
      <c r="B1739" s="434"/>
      <c r="C1739" s="435" t="str">
        <f>IF(ISERROR(VLOOKUP('Child Tracking Record Sheets'!#REF!,'Class Record S5'!#REF!,2,0)),"",VLOOKUP('Child Tracking Record Sheets'!#REF!,'Class Record S5'!#REF!,2,0))</f>
        <v/>
      </c>
      <c r="D1739" s="435"/>
      <c r="E1739" s="435"/>
      <c r="F1739" s="435"/>
      <c r="G1739" s="435"/>
      <c r="H1739" s="435"/>
      <c r="I1739" s="435"/>
      <c r="J1739" s="435"/>
      <c r="K1739" s="435"/>
      <c r="L1739" s="8"/>
    </row>
    <row r="1740" spans="1:12" ht="26.1" customHeight="1" x14ac:dyDescent="0.25">
      <c r="A1740" s="434" t="str">
        <f>IF(ISERROR(VLOOKUP('Child Tracking Record Sheets'!#REF!,'Child Tracking Record Sheets'!#REF!,2,0)),"",VLOOKUP('Child Tracking Record Sheets'!#REF!,'Child Tracking Record Sheets'!#REF!,2,0))</f>
        <v/>
      </c>
      <c r="B1740" s="434"/>
      <c r="C1740" s="435" t="str">
        <f>IF(ISERROR(VLOOKUP('Child Tracking Record Sheets'!#REF!,'Class Record S5'!#REF!,2,0)),"",VLOOKUP('Child Tracking Record Sheets'!#REF!,'Class Record S5'!#REF!,2,0))</f>
        <v/>
      </c>
      <c r="D1740" s="435"/>
      <c r="E1740" s="435"/>
      <c r="F1740" s="435"/>
      <c r="G1740" s="435"/>
      <c r="H1740" s="435"/>
      <c r="I1740" s="435"/>
      <c r="J1740" s="435"/>
      <c r="K1740" s="435"/>
      <c r="L1740" s="8"/>
    </row>
    <row r="1741" spans="1:12" ht="26.1" customHeight="1" x14ac:dyDescent="0.25">
      <c r="A1741" s="434" t="str">
        <f>IF(ISERROR(VLOOKUP('Child Tracking Record Sheets'!#REF!,'Child Tracking Record Sheets'!#REF!,2,0)),"",VLOOKUP('Child Tracking Record Sheets'!#REF!,'Child Tracking Record Sheets'!#REF!,2,0))</f>
        <v/>
      </c>
      <c r="B1741" s="434"/>
      <c r="C1741" s="435" t="str">
        <f>IF(ISERROR(VLOOKUP('Child Tracking Record Sheets'!#REF!,'Class Record S5'!#REF!,2,0)),"",VLOOKUP('Child Tracking Record Sheets'!#REF!,'Class Record S5'!#REF!,2,0))</f>
        <v/>
      </c>
      <c r="D1741" s="435"/>
      <c r="E1741" s="435"/>
      <c r="F1741" s="435"/>
      <c r="G1741" s="435"/>
      <c r="H1741" s="435"/>
      <c r="I1741" s="435"/>
      <c r="J1741" s="435"/>
      <c r="K1741" s="435"/>
      <c r="L1741" s="8"/>
    </row>
    <row r="1742" spans="1:12" ht="26.1" customHeight="1" x14ac:dyDescent="0.25">
      <c r="A1742" s="436" t="str">
        <f>IF(ISERROR(VLOOKUP('Child Tracking Record Sheets'!#REF!,'Child Tracking Record Sheets'!#REF!,2,0)),"",VLOOKUP('Child Tracking Record Sheets'!#REF!,'Child Tracking Record Sheets'!#REF!,2,0))</f>
        <v/>
      </c>
      <c r="B1742" s="436"/>
      <c r="C1742" s="437" t="str">
        <f>IF(ISERROR(VLOOKUP('Child Tracking Record Sheets'!#REF!,'Class Record S5'!#REF!,2,0)),"",VLOOKUP('Child Tracking Record Sheets'!#REF!,'Class Record S5'!#REF!,2,0))</f>
        <v/>
      </c>
      <c r="D1742" s="437"/>
      <c r="E1742" s="437"/>
      <c r="F1742" s="437"/>
      <c r="G1742" s="437"/>
      <c r="H1742" s="437"/>
      <c r="I1742" s="437"/>
      <c r="J1742" s="437"/>
      <c r="K1742" s="437"/>
      <c r="L1742" s="9"/>
    </row>
    <row r="1743" spans="1:12" ht="11.1" customHeight="1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</row>
    <row r="1744" spans="1:12" ht="20.100000000000001" customHeight="1" x14ac:dyDescent="0.25">
      <c r="A1744" s="429" t="s">
        <v>49</v>
      </c>
      <c r="B1744" s="429"/>
      <c r="C1744" s="429"/>
      <c r="D1744" s="429"/>
      <c r="E1744" s="429"/>
      <c r="F1744" s="429"/>
      <c r="G1744" s="429"/>
      <c r="H1744" s="429"/>
      <c r="I1744" s="429"/>
      <c r="J1744" s="429"/>
      <c r="K1744" s="429"/>
      <c r="L1744" s="6" t="s">
        <v>43</v>
      </c>
    </row>
    <row r="1745" spans="1:12" ht="26.1" customHeight="1" x14ac:dyDescent="0.25">
      <c r="A1745" s="430" t="str">
        <f>IF(ISERROR(VLOOKUP('Child Tracking Record Sheets'!#REF!,'Child Tracking Record Sheets'!#REF!,2,0)),"",VLOOKUP('Child Tracking Record Sheets'!#REF!,'Child Tracking Record Sheets'!#REF!,2,0))</f>
        <v/>
      </c>
      <c r="B1745" s="430"/>
      <c r="C1745" s="431" t="str">
        <f>IF(ISERROR(VLOOKUP('Child Tracking Record Sheets'!#REF!,'Class Record S5'!#REF!,2,0)),"",VLOOKUP('Child Tracking Record Sheets'!#REF!,'Class Record S5'!#REF!,2,0))</f>
        <v/>
      </c>
      <c r="D1745" s="431"/>
      <c r="E1745" s="431"/>
      <c r="F1745" s="431"/>
      <c r="G1745" s="431"/>
      <c r="H1745" s="431"/>
      <c r="I1745" s="431"/>
      <c r="J1745" s="431"/>
      <c r="K1745" s="431"/>
      <c r="L1745" s="7"/>
    </row>
    <row r="1746" spans="1:12" ht="26.1" customHeight="1" x14ac:dyDescent="0.25">
      <c r="A1746" s="434" t="str">
        <f>IF(ISERROR(VLOOKUP('Child Tracking Record Sheets'!#REF!,'Child Tracking Record Sheets'!#REF!,2,0)),"",VLOOKUP('Child Tracking Record Sheets'!#REF!,'Child Tracking Record Sheets'!#REF!,2,0))</f>
        <v/>
      </c>
      <c r="B1746" s="434"/>
      <c r="C1746" s="435" t="str">
        <f>IF(ISERROR(VLOOKUP('Child Tracking Record Sheets'!#REF!,'Class Record S5'!#REF!,2,0)),"",VLOOKUP('Child Tracking Record Sheets'!#REF!,'Class Record S5'!#REF!,2,0))</f>
        <v/>
      </c>
      <c r="D1746" s="435"/>
      <c r="E1746" s="435"/>
      <c r="F1746" s="435"/>
      <c r="G1746" s="435"/>
      <c r="H1746" s="435"/>
      <c r="I1746" s="435"/>
      <c r="J1746" s="435"/>
      <c r="K1746" s="435"/>
      <c r="L1746" s="8"/>
    </row>
    <row r="1747" spans="1:12" ht="26.1" customHeight="1" x14ac:dyDescent="0.25">
      <c r="A1747" s="434" t="str">
        <f>IF(ISERROR(VLOOKUP('Child Tracking Record Sheets'!#REF!,'Child Tracking Record Sheets'!#REF!,2,0)),"",VLOOKUP('Child Tracking Record Sheets'!#REF!,'Child Tracking Record Sheets'!#REF!,2,0))</f>
        <v/>
      </c>
      <c r="B1747" s="434"/>
      <c r="C1747" s="435" t="str">
        <f>IF(ISERROR(VLOOKUP('Child Tracking Record Sheets'!#REF!,'Class Record S5'!#REF!,2,0)),"",VLOOKUP('Child Tracking Record Sheets'!#REF!,'Class Record S5'!#REF!,2,0))</f>
        <v/>
      </c>
      <c r="D1747" s="435"/>
      <c r="E1747" s="435"/>
      <c r="F1747" s="435"/>
      <c r="G1747" s="435"/>
      <c r="H1747" s="435"/>
      <c r="I1747" s="435"/>
      <c r="J1747" s="435"/>
      <c r="K1747" s="435"/>
      <c r="L1747" s="8"/>
    </row>
    <row r="1748" spans="1:12" ht="26.1" customHeight="1" x14ac:dyDescent="0.25">
      <c r="A1748" s="436" t="str">
        <f>IF(ISERROR(VLOOKUP('Child Tracking Record Sheets'!#REF!,'Child Tracking Record Sheets'!#REF!,2,0)),"",VLOOKUP('Child Tracking Record Sheets'!#REF!,'Child Tracking Record Sheets'!#REF!,2,0))</f>
        <v/>
      </c>
      <c r="B1748" s="436"/>
      <c r="C1748" s="437" t="str">
        <f>IF(ISERROR(VLOOKUP('Child Tracking Record Sheets'!#REF!,'Class Record S5'!#REF!,2,0)),"",VLOOKUP('Child Tracking Record Sheets'!#REF!,'Class Record S5'!#REF!,2,0))</f>
        <v/>
      </c>
      <c r="D1748" s="437"/>
      <c r="E1748" s="437"/>
      <c r="F1748" s="437"/>
      <c r="G1748" s="437"/>
      <c r="H1748" s="437"/>
      <c r="I1748" s="437"/>
      <c r="J1748" s="437"/>
      <c r="K1748" s="437"/>
      <c r="L1748" s="9"/>
    </row>
    <row r="1749" spans="1:12" ht="11.1" customHeight="1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</row>
    <row r="1750" spans="1:12" ht="20.100000000000001" customHeight="1" x14ac:dyDescent="0.25">
      <c r="A1750" s="438" t="s">
        <v>44</v>
      </c>
      <c r="B1750" s="438"/>
      <c r="C1750" s="438"/>
      <c r="D1750" s="438"/>
      <c r="E1750" s="438"/>
      <c r="F1750" s="438"/>
      <c r="G1750" s="438"/>
      <c r="H1750" s="438"/>
      <c r="I1750" s="438"/>
      <c r="J1750" s="438"/>
      <c r="K1750" s="439" t="s">
        <v>45</v>
      </c>
      <c r="L1750" s="439"/>
    </row>
    <row r="1751" spans="1:12" ht="20.100000000000001" customHeight="1" x14ac:dyDescent="0.25">
      <c r="A1751" s="440"/>
      <c r="B1751" s="440"/>
      <c r="C1751" s="440"/>
      <c r="D1751" s="440"/>
      <c r="E1751" s="440"/>
      <c r="F1751" s="440"/>
      <c r="G1751" s="440"/>
      <c r="H1751" s="440"/>
      <c r="I1751" s="440"/>
      <c r="J1751" s="440"/>
      <c r="K1751" s="441" t="e">
        <f>'Class Record S5'!#REF!</f>
        <v>#REF!</v>
      </c>
      <c r="L1751" s="441"/>
    </row>
    <row r="1752" spans="1:12" ht="20.100000000000001" customHeight="1" x14ac:dyDescent="0.25">
      <c r="A1752" s="440"/>
      <c r="B1752" s="440"/>
      <c r="C1752" s="440"/>
      <c r="D1752" s="440"/>
      <c r="E1752" s="440"/>
      <c r="F1752" s="440"/>
      <c r="G1752" s="440"/>
      <c r="H1752" s="440"/>
      <c r="I1752" s="440"/>
      <c r="J1752" s="440"/>
      <c r="K1752" s="441"/>
      <c r="L1752" s="441"/>
    </row>
    <row r="1753" spans="1:12" ht="20.100000000000001" customHeight="1" x14ac:dyDescent="0.25">
      <c r="A1753" s="440"/>
      <c r="B1753" s="440"/>
      <c r="C1753" s="440"/>
      <c r="D1753" s="440"/>
      <c r="E1753" s="440"/>
      <c r="F1753" s="440"/>
      <c r="G1753" s="440"/>
      <c r="H1753" s="440"/>
      <c r="I1753" s="440"/>
      <c r="J1753" s="440"/>
      <c r="K1753" s="441"/>
      <c r="L1753" s="441"/>
    </row>
    <row r="1754" spans="1:12" ht="20.100000000000001" customHeight="1" x14ac:dyDescent="0.2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</row>
    <row r="1755" spans="1:12" ht="20.100000000000001" customHeight="1" x14ac:dyDescent="0.2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</row>
    <row r="1756" spans="1:12" ht="24.6" customHeight="1" x14ac:dyDescent="0.25">
      <c r="A1756" s="423" t="e">
        <f>'Child Tracking Record Sheets'!$B$1:$F$1</f>
        <v>#VALUE!</v>
      </c>
      <c r="B1756" s="423"/>
      <c r="C1756" s="423"/>
      <c r="D1756" s="423"/>
      <c r="E1756" s="423"/>
      <c r="F1756" s="423"/>
      <c r="G1756" s="423"/>
      <c r="H1756" s="423"/>
      <c r="I1756" s="423"/>
      <c r="J1756" s="423"/>
      <c r="K1756" s="423"/>
      <c r="L1756" s="423"/>
    </row>
    <row r="1757" spans="1:12" ht="11.1" customHeight="1" x14ac:dyDescent="0.25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</row>
    <row r="1758" spans="1:12" ht="12" customHeight="1" x14ac:dyDescent="0.25">
      <c r="A1758" s="424" t="s">
        <v>17</v>
      </c>
      <c r="B1758" s="424"/>
      <c r="C1758" s="425" t="e">
        <f>'Class Record S5'!#REF!</f>
        <v>#REF!</v>
      </c>
      <c r="D1758" s="425"/>
      <c r="E1758" s="425"/>
      <c r="F1758" s="425"/>
      <c r="G1758" s="424" t="s">
        <v>18</v>
      </c>
      <c r="H1758" s="426" t="e">
        <f>$H$3</f>
        <v>#REF!</v>
      </c>
      <c r="I1758" s="426"/>
      <c r="J1758" s="427" t="str">
        <f>'Class Record S5'!$C$2</f>
        <v>CLASS</v>
      </c>
      <c r="K1758" s="427"/>
      <c r="L1758" s="427"/>
    </row>
    <row r="1759" spans="1:12" ht="12" customHeight="1" x14ac:dyDescent="0.25">
      <c r="A1759" s="424"/>
      <c r="B1759" s="424"/>
      <c r="C1759" s="425"/>
      <c r="D1759" s="425"/>
      <c r="E1759" s="425"/>
      <c r="F1759" s="425"/>
      <c r="G1759" s="424"/>
      <c r="H1759" s="426"/>
      <c r="I1759" s="426"/>
      <c r="J1759" s="427"/>
      <c r="K1759" s="427"/>
      <c r="L1759" s="427"/>
    </row>
    <row r="1760" spans="1:12" ht="11.1" customHeight="1" x14ac:dyDescent="0.25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</row>
    <row r="1761" spans="1:12" ht="20.100000000000001" customHeight="1" x14ac:dyDescent="0.25">
      <c r="A1761" s="417" t="s">
        <v>19</v>
      </c>
      <c r="B1761" s="417"/>
      <c r="C1761" s="417"/>
      <c r="D1761" s="417"/>
      <c r="E1761" s="418" t="s">
        <v>20</v>
      </c>
      <c r="F1761" s="418"/>
      <c r="G1761" s="418"/>
      <c r="H1761" s="418"/>
      <c r="I1761" s="419" t="s">
        <v>21</v>
      </c>
      <c r="J1761" s="419"/>
      <c r="K1761" s="419"/>
      <c r="L1761" s="419"/>
    </row>
    <row r="1762" spans="1:12" ht="20.100000000000001" customHeight="1" x14ac:dyDescent="0.25">
      <c r="A1762" s="420" t="s">
        <v>22</v>
      </c>
      <c r="B1762" s="420"/>
      <c r="C1762" s="421" t="s">
        <v>23</v>
      </c>
      <c r="D1762" s="421"/>
      <c r="E1762" s="421" t="s">
        <v>24</v>
      </c>
      <c r="F1762" s="421"/>
      <c r="G1762" s="421" t="s">
        <v>25</v>
      </c>
      <c r="H1762" s="421"/>
      <c r="I1762" s="421" t="s">
        <v>26</v>
      </c>
      <c r="J1762" s="421"/>
      <c r="K1762" s="422" t="s">
        <v>27</v>
      </c>
      <c r="L1762" s="422"/>
    </row>
    <row r="1763" spans="1:12" ht="15" customHeight="1" x14ac:dyDescent="0.25">
      <c r="A1763" s="433" t="s">
        <v>28</v>
      </c>
      <c r="B1763" s="433"/>
      <c r="C1763" s="433"/>
      <c r="D1763" s="433"/>
      <c r="E1763" s="433" t="s">
        <v>29</v>
      </c>
      <c r="F1763" s="433"/>
      <c r="G1763" s="433"/>
      <c r="H1763" s="433"/>
      <c r="I1763" s="433" t="s">
        <v>30</v>
      </c>
      <c r="J1763" s="433"/>
      <c r="K1763" s="433"/>
      <c r="L1763" s="433"/>
    </row>
    <row r="1764" spans="1:12" ht="15" customHeight="1" x14ac:dyDescent="0.25">
      <c r="A1764" s="432" t="s">
        <v>31</v>
      </c>
      <c r="B1764" s="432"/>
      <c r="C1764" s="432"/>
      <c r="D1764" s="432"/>
      <c r="E1764" s="432" t="s">
        <v>32</v>
      </c>
      <c r="F1764" s="432"/>
      <c r="G1764" s="432"/>
      <c r="H1764" s="432"/>
      <c r="I1764" s="432" t="s">
        <v>33</v>
      </c>
      <c r="J1764" s="432"/>
      <c r="K1764" s="432"/>
      <c r="L1764" s="432"/>
    </row>
    <row r="1765" spans="1:12" ht="15" customHeight="1" x14ac:dyDescent="0.25">
      <c r="A1765" s="432" t="s">
        <v>34</v>
      </c>
      <c r="B1765" s="432"/>
      <c r="C1765" s="432"/>
      <c r="D1765" s="432"/>
      <c r="E1765" s="432" t="s">
        <v>35</v>
      </c>
      <c r="F1765" s="432"/>
      <c r="G1765" s="432"/>
      <c r="H1765" s="432"/>
      <c r="I1765" s="432" t="s">
        <v>36</v>
      </c>
      <c r="J1765" s="432"/>
      <c r="K1765" s="432"/>
      <c r="L1765" s="432"/>
    </row>
    <row r="1766" spans="1:12" ht="15" customHeight="1" x14ac:dyDescent="0.25">
      <c r="A1766" s="432" t="s">
        <v>37</v>
      </c>
      <c r="B1766" s="432"/>
      <c r="C1766" s="432"/>
      <c r="D1766" s="432"/>
      <c r="E1766" s="432" t="s">
        <v>38</v>
      </c>
      <c r="F1766" s="432"/>
      <c r="G1766" s="432"/>
      <c r="H1766" s="432"/>
      <c r="I1766" s="432" t="s">
        <v>39</v>
      </c>
      <c r="J1766" s="432"/>
      <c r="K1766" s="432"/>
      <c r="L1766" s="432"/>
    </row>
    <row r="1767" spans="1:12" ht="15" customHeight="1" x14ac:dyDescent="0.25">
      <c r="A1767" s="428" t="s">
        <v>40</v>
      </c>
      <c r="B1767" s="428"/>
      <c r="C1767" s="428"/>
      <c r="D1767" s="428"/>
      <c r="E1767" s="428" t="s">
        <v>41</v>
      </c>
      <c r="F1767" s="428"/>
      <c r="G1767" s="428"/>
      <c r="H1767" s="428"/>
      <c r="I1767" s="428" t="s">
        <v>42</v>
      </c>
      <c r="J1767" s="428"/>
      <c r="K1767" s="428"/>
      <c r="L1767" s="428"/>
    </row>
    <row r="1768" spans="1:12" ht="11.1" customHeight="1" x14ac:dyDescent="0.2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</row>
    <row r="1769" spans="1:12" ht="20.100000000000001" customHeight="1" x14ac:dyDescent="0.25">
      <c r="A1769" s="429" t="s">
        <v>46</v>
      </c>
      <c r="B1769" s="429"/>
      <c r="C1769" s="429"/>
      <c r="D1769" s="429"/>
      <c r="E1769" s="429"/>
      <c r="F1769" s="429"/>
      <c r="G1769" s="429"/>
      <c r="H1769" s="429"/>
      <c r="I1769" s="429"/>
      <c r="J1769" s="429"/>
      <c r="K1769" s="429"/>
      <c r="L1769" s="6" t="s">
        <v>43</v>
      </c>
    </row>
    <row r="1770" spans="1:12" ht="26.1" customHeight="1" x14ac:dyDescent="0.25">
      <c r="A1770" s="430" t="str">
        <f>IF(ISERROR(VLOOKUP('Child Tracking Record Sheets'!#REF!,'Child Tracking Record Sheets'!#REF!,2,0)),"",VLOOKUP('Child Tracking Record Sheets'!#REF!,'Child Tracking Record Sheets'!#REF!,2,0))</f>
        <v/>
      </c>
      <c r="B1770" s="430"/>
      <c r="C1770" s="431" t="str">
        <f>IF(ISERROR(VLOOKUP('Child Tracking Record Sheets'!#REF!,'Class Record S5'!#REF!,2,0)),"",VLOOKUP('Child Tracking Record Sheets'!#REF!,'Class Record S5'!#REF!,2,0))</f>
        <v/>
      </c>
      <c r="D1770" s="431"/>
      <c r="E1770" s="431"/>
      <c r="F1770" s="431"/>
      <c r="G1770" s="431"/>
      <c r="H1770" s="431"/>
      <c r="I1770" s="431"/>
      <c r="J1770" s="431"/>
      <c r="K1770" s="431"/>
      <c r="L1770" s="7"/>
    </row>
    <row r="1771" spans="1:12" ht="26.1" customHeight="1" x14ac:dyDescent="0.25">
      <c r="A1771" s="434" t="str">
        <f>IF(ISERROR(VLOOKUP('Child Tracking Record Sheets'!#REF!,'Child Tracking Record Sheets'!#REF!,2,0)),"",VLOOKUP('Child Tracking Record Sheets'!#REF!,'Child Tracking Record Sheets'!#REF!,2,0))</f>
        <v/>
      </c>
      <c r="B1771" s="434"/>
      <c r="C1771" s="435" t="str">
        <f>IF(ISERROR(VLOOKUP('Child Tracking Record Sheets'!#REF!,'Class Record S5'!#REF!,2,0)),"",VLOOKUP('Child Tracking Record Sheets'!#REF!,'Class Record S5'!#REF!,2,0))</f>
        <v/>
      </c>
      <c r="D1771" s="435"/>
      <c r="E1771" s="435"/>
      <c r="F1771" s="435"/>
      <c r="G1771" s="435"/>
      <c r="H1771" s="435"/>
      <c r="I1771" s="435"/>
      <c r="J1771" s="435"/>
      <c r="K1771" s="435"/>
      <c r="L1771" s="8"/>
    </row>
    <row r="1772" spans="1:12" ht="26.1" customHeight="1" x14ac:dyDescent="0.25">
      <c r="A1772" s="434" t="str">
        <f>IF(ISERROR(VLOOKUP('Child Tracking Record Sheets'!#REF!,'Child Tracking Record Sheets'!#REF!,2,0)),"",VLOOKUP('Child Tracking Record Sheets'!#REF!,'Child Tracking Record Sheets'!#REF!,2,0))</f>
        <v/>
      </c>
      <c r="B1772" s="434"/>
      <c r="C1772" s="435" t="str">
        <f>IF(ISERROR(VLOOKUP('Child Tracking Record Sheets'!#REF!,'Class Record S5'!#REF!,2,0)),"",VLOOKUP('Child Tracking Record Sheets'!#REF!,'Class Record S5'!#REF!,2,0))</f>
        <v/>
      </c>
      <c r="D1772" s="435"/>
      <c r="E1772" s="435"/>
      <c r="F1772" s="435"/>
      <c r="G1772" s="435"/>
      <c r="H1772" s="435"/>
      <c r="I1772" s="435"/>
      <c r="J1772" s="435"/>
      <c r="K1772" s="435"/>
      <c r="L1772" s="8"/>
    </row>
    <row r="1773" spans="1:12" ht="26.1" customHeight="1" x14ac:dyDescent="0.25">
      <c r="A1773" s="436" t="str">
        <f>IF(ISERROR(VLOOKUP('Child Tracking Record Sheets'!#REF!,'Child Tracking Record Sheets'!#REF!,2,0)),"",VLOOKUP('Child Tracking Record Sheets'!#REF!,'Child Tracking Record Sheets'!#REF!,2,0))</f>
        <v/>
      </c>
      <c r="B1773" s="436"/>
      <c r="C1773" s="437" t="str">
        <f>IF(ISERROR(VLOOKUP('Child Tracking Record Sheets'!#REF!,'Class Record S5'!#REF!,2,0)),"",VLOOKUP('Child Tracking Record Sheets'!#REF!,'Class Record S5'!#REF!,2,0))</f>
        <v/>
      </c>
      <c r="D1773" s="437"/>
      <c r="E1773" s="437"/>
      <c r="F1773" s="437"/>
      <c r="G1773" s="437"/>
      <c r="H1773" s="437"/>
      <c r="I1773" s="437"/>
      <c r="J1773" s="437"/>
      <c r="K1773" s="437"/>
      <c r="L1773" s="9"/>
    </row>
    <row r="1774" spans="1:12" ht="11.1" customHeight="1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</row>
    <row r="1775" spans="1:12" ht="20.100000000000001" customHeight="1" x14ac:dyDescent="0.25">
      <c r="A1775" s="429" t="s">
        <v>47</v>
      </c>
      <c r="B1775" s="429"/>
      <c r="C1775" s="429"/>
      <c r="D1775" s="429"/>
      <c r="E1775" s="429"/>
      <c r="F1775" s="429"/>
      <c r="G1775" s="429"/>
      <c r="H1775" s="429"/>
      <c r="I1775" s="429"/>
      <c r="J1775" s="429"/>
      <c r="K1775" s="429"/>
      <c r="L1775" s="6" t="s">
        <v>43</v>
      </c>
    </row>
    <row r="1776" spans="1:12" ht="26.1" customHeight="1" x14ac:dyDescent="0.25">
      <c r="A1776" s="430" t="str">
        <f>IF(ISERROR(VLOOKUP('Child Tracking Record Sheets'!#REF!,'Child Tracking Record Sheets'!#REF!,2,0)),"",VLOOKUP('Child Tracking Record Sheets'!#REF!,'Child Tracking Record Sheets'!#REF!,2,0))</f>
        <v/>
      </c>
      <c r="B1776" s="430"/>
      <c r="C1776" s="431" t="str">
        <f>IF(ISERROR(VLOOKUP('Child Tracking Record Sheets'!#REF!,'Class Record S5'!#REF!,2,0)),"",VLOOKUP('Child Tracking Record Sheets'!#REF!,'Class Record S5'!#REF!,2,0))</f>
        <v/>
      </c>
      <c r="D1776" s="431"/>
      <c r="E1776" s="431"/>
      <c r="F1776" s="431"/>
      <c r="G1776" s="431"/>
      <c r="H1776" s="431"/>
      <c r="I1776" s="431"/>
      <c r="J1776" s="431"/>
      <c r="K1776" s="431"/>
      <c r="L1776" s="7"/>
    </row>
    <row r="1777" spans="1:12" ht="26.1" customHeight="1" x14ac:dyDescent="0.25">
      <c r="A1777" s="434" t="str">
        <f>IF(ISERROR(VLOOKUP('Child Tracking Record Sheets'!#REF!,'Child Tracking Record Sheets'!#REF!,2,0)),"",VLOOKUP('Child Tracking Record Sheets'!#REF!,'Child Tracking Record Sheets'!#REF!,2,0))</f>
        <v/>
      </c>
      <c r="B1777" s="434"/>
      <c r="C1777" s="435" t="str">
        <f>IF(ISERROR(VLOOKUP('Child Tracking Record Sheets'!#REF!,'Class Record S5'!#REF!,2,0)),"",VLOOKUP('Child Tracking Record Sheets'!#REF!,'Class Record S5'!#REF!,2,0))</f>
        <v/>
      </c>
      <c r="D1777" s="435"/>
      <c r="E1777" s="435"/>
      <c r="F1777" s="435"/>
      <c r="G1777" s="435"/>
      <c r="H1777" s="435"/>
      <c r="I1777" s="435"/>
      <c r="J1777" s="435"/>
      <c r="K1777" s="435"/>
      <c r="L1777" s="8"/>
    </row>
    <row r="1778" spans="1:12" ht="26.1" customHeight="1" x14ac:dyDescent="0.25">
      <c r="A1778" s="434" t="str">
        <f>IF(ISERROR(VLOOKUP('Child Tracking Record Sheets'!#REF!,'Child Tracking Record Sheets'!#REF!,2,0)),"",VLOOKUP('Child Tracking Record Sheets'!#REF!,'Child Tracking Record Sheets'!#REF!,2,0))</f>
        <v/>
      </c>
      <c r="B1778" s="434"/>
      <c r="C1778" s="435" t="str">
        <f>IF(ISERROR(VLOOKUP('Child Tracking Record Sheets'!#REF!,'Class Record S5'!#REF!,2,0)),"",VLOOKUP('Child Tracking Record Sheets'!#REF!,'Class Record S5'!#REF!,2,0))</f>
        <v/>
      </c>
      <c r="D1778" s="435"/>
      <c r="E1778" s="435"/>
      <c r="F1778" s="435"/>
      <c r="G1778" s="435"/>
      <c r="H1778" s="435"/>
      <c r="I1778" s="435"/>
      <c r="J1778" s="435"/>
      <c r="K1778" s="435"/>
      <c r="L1778" s="8"/>
    </row>
    <row r="1779" spans="1:12" ht="26.1" customHeight="1" x14ac:dyDescent="0.25">
      <c r="A1779" s="434" t="str">
        <f>IF(ISERROR(VLOOKUP('Child Tracking Record Sheets'!#REF!,'Child Tracking Record Sheets'!#REF!,2,0)),"",VLOOKUP('Child Tracking Record Sheets'!#REF!,'Child Tracking Record Sheets'!#REF!,2,0))</f>
        <v/>
      </c>
      <c r="B1779" s="434"/>
      <c r="C1779" s="435" t="str">
        <f>IF(ISERROR(VLOOKUP('Child Tracking Record Sheets'!#REF!,'Class Record S5'!#REF!,2,0)),"",VLOOKUP('Child Tracking Record Sheets'!#REF!,'Class Record S5'!#REF!,2,0))</f>
        <v/>
      </c>
      <c r="D1779" s="435"/>
      <c r="E1779" s="435"/>
      <c r="F1779" s="435"/>
      <c r="G1779" s="435"/>
      <c r="H1779" s="435"/>
      <c r="I1779" s="435"/>
      <c r="J1779" s="435"/>
      <c r="K1779" s="435"/>
      <c r="L1779" s="8"/>
    </row>
    <row r="1780" spans="1:12" ht="26.1" customHeight="1" x14ac:dyDescent="0.25">
      <c r="A1780" s="436" t="str">
        <f>IF(ISERROR(VLOOKUP('Child Tracking Record Sheets'!#REF!,'Child Tracking Record Sheets'!#REF!,2,0)),"",VLOOKUP('Child Tracking Record Sheets'!#REF!,'Child Tracking Record Sheets'!#REF!,2,0))</f>
        <v/>
      </c>
      <c r="B1780" s="436"/>
      <c r="C1780" s="437" t="str">
        <f>IF(ISERROR(VLOOKUP('Child Tracking Record Sheets'!#REF!,'Class Record S5'!#REF!,2,0)),"",VLOOKUP('Child Tracking Record Sheets'!#REF!,'Class Record S5'!#REF!,2,0))</f>
        <v/>
      </c>
      <c r="D1780" s="437"/>
      <c r="E1780" s="437"/>
      <c r="F1780" s="437"/>
      <c r="G1780" s="437"/>
      <c r="H1780" s="437"/>
      <c r="I1780" s="437"/>
      <c r="J1780" s="437"/>
      <c r="K1780" s="437"/>
      <c r="L1780" s="9"/>
    </row>
    <row r="1781" spans="1:12" ht="11.1" customHeight="1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</row>
    <row r="1782" spans="1:12" ht="20.100000000000001" customHeight="1" x14ac:dyDescent="0.25">
      <c r="A1782" s="429" t="s">
        <v>48</v>
      </c>
      <c r="B1782" s="429"/>
      <c r="C1782" s="429"/>
      <c r="D1782" s="429"/>
      <c r="E1782" s="429"/>
      <c r="F1782" s="429"/>
      <c r="G1782" s="429"/>
      <c r="H1782" s="429"/>
      <c r="I1782" s="429"/>
      <c r="J1782" s="429"/>
      <c r="K1782" s="429"/>
      <c r="L1782" s="6" t="s">
        <v>43</v>
      </c>
    </row>
    <row r="1783" spans="1:12" ht="26.1" customHeight="1" x14ac:dyDescent="0.25">
      <c r="A1783" s="430" t="str">
        <f>IF(ISERROR(VLOOKUP('Child Tracking Record Sheets'!#REF!,'Child Tracking Record Sheets'!#REF!,2,0)),"",VLOOKUP('Child Tracking Record Sheets'!#REF!,'Child Tracking Record Sheets'!#REF!,2,0))</f>
        <v/>
      </c>
      <c r="B1783" s="430"/>
      <c r="C1783" s="431" t="str">
        <f>IF(ISERROR(VLOOKUP('Child Tracking Record Sheets'!#REF!,'Class Record S5'!#REF!,2,0)),"",VLOOKUP('Child Tracking Record Sheets'!#REF!,'Class Record S5'!#REF!,2,0))</f>
        <v/>
      </c>
      <c r="D1783" s="431"/>
      <c r="E1783" s="431"/>
      <c r="F1783" s="431"/>
      <c r="G1783" s="431"/>
      <c r="H1783" s="431"/>
      <c r="I1783" s="431"/>
      <c r="J1783" s="431"/>
      <c r="K1783" s="431"/>
      <c r="L1783" s="7"/>
    </row>
    <row r="1784" spans="1:12" ht="26.1" customHeight="1" x14ac:dyDescent="0.25">
      <c r="A1784" s="434" t="str">
        <f>IF(ISERROR(VLOOKUP('Child Tracking Record Sheets'!#REF!,'Child Tracking Record Sheets'!#REF!,2,0)),"",VLOOKUP('Child Tracking Record Sheets'!#REF!,'Child Tracking Record Sheets'!#REF!,2,0))</f>
        <v/>
      </c>
      <c r="B1784" s="434"/>
      <c r="C1784" s="435" t="str">
        <f>IF(ISERROR(VLOOKUP('Child Tracking Record Sheets'!#REF!,'Class Record S5'!#REF!,2,0)),"",VLOOKUP('Child Tracking Record Sheets'!#REF!,'Class Record S5'!#REF!,2,0))</f>
        <v/>
      </c>
      <c r="D1784" s="435"/>
      <c r="E1784" s="435"/>
      <c r="F1784" s="435"/>
      <c r="G1784" s="435"/>
      <c r="H1784" s="435"/>
      <c r="I1784" s="435"/>
      <c r="J1784" s="435"/>
      <c r="K1784" s="435"/>
      <c r="L1784" s="8"/>
    </row>
    <row r="1785" spans="1:12" ht="26.1" customHeight="1" x14ac:dyDescent="0.25">
      <c r="A1785" s="434" t="str">
        <f>IF(ISERROR(VLOOKUP('Child Tracking Record Sheets'!#REF!,'Child Tracking Record Sheets'!#REF!,2,0)),"",VLOOKUP('Child Tracking Record Sheets'!#REF!,'Child Tracking Record Sheets'!#REF!,2,0))</f>
        <v/>
      </c>
      <c r="B1785" s="434"/>
      <c r="C1785" s="435" t="str">
        <f>IF(ISERROR(VLOOKUP('Child Tracking Record Sheets'!#REF!,'Class Record S5'!#REF!,2,0)),"",VLOOKUP('Child Tracking Record Sheets'!#REF!,'Class Record S5'!#REF!,2,0))</f>
        <v/>
      </c>
      <c r="D1785" s="435"/>
      <c r="E1785" s="435"/>
      <c r="F1785" s="435"/>
      <c r="G1785" s="435"/>
      <c r="H1785" s="435"/>
      <c r="I1785" s="435"/>
      <c r="J1785" s="435"/>
      <c r="K1785" s="435"/>
      <c r="L1785" s="8"/>
    </row>
    <row r="1786" spans="1:12" ht="26.1" customHeight="1" x14ac:dyDescent="0.25">
      <c r="A1786" s="434" t="str">
        <f>IF(ISERROR(VLOOKUP('Child Tracking Record Sheets'!#REF!,'Child Tracking Record Sheets'!#REF!,2,0)),"",VLOOKUP('Child Tracking Record Sheets'!#REF!,'Child Tracking Record Sheets'!#REF!,2,0))</f>
        <v/>
      </c>
      <c r="B1786" s="434"/>
      <c r="C1786" s="435" t="str">
        <f>IF(ISERROR(VLOOKUP('Child Tracking Record Sheets'!#REF!,'Class Record S5'!#REF!,2,0)),"",VLOOKUP('Child Tracking Record Sheets'!#REF!,'Class Record S5'!#REF!,2,0))</f>
        <v/>
      </c>
      <c r="D1786" s="435"/>
      <c r="E1786" s="435"/>
      <c r="F1786" s="435"/>
      <c r="G1786" s="435"/>
      <c r="H1786" s="435"/>
      <c r="I1786" s="435"/>
      <c r="J1786" s="435"/>
      <c r="K1786" s="435"/>
      <c r="L1786" s="8"/>
    </row>
    <row r="1787" spans="1:12" ht="26.1" customHeight="1" x14ac:dyDescent="0.25">
      <c r="A1787" s="436" t="str">
        <f>IF(ISERROR(VLOOKUP('Child Tracking Record Sheets'!#REF!,'Child Tracking Record Sheets'!#REF!,2,0)),"",VLOOKUP('Child Tracking Record Sheets'!#REF!,'Child Tracking Record Sheets'!#REF!,2,0))</f>
        <v/>
      </c>
      <c r="B1787" s="436"/>
      <c r="C1787" s="437" t="str">
        <f>IF(ISERROR(VLOOKUP('Child Tracking Record Sheets'!#REF!,'Class Record S5'!#REF!,2,0)),"",VLOOKUP('Child Tracking Record Sheets'!#REF!,'Class Record S5'!#REF!,2,0))</f>
        <v/>
      </c>
      <c r="D1787" s="437"/>
      <c r="E1787" s="437"/>
      <c r="F1787" s="437"/>
      <c r="G1787" s="437"/>
      <c r="H1787" s="437"/>
      <c r="I1787" s="437"/>
      <c r="J1787" s="437"/>
      <c r="K1787" s="437"/>
      <c r="L1787" s="9"/>
    </row>
    <row r="1788" spans="1:12" ht="11.1" customHeight="1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</row>
    <row r="1789" spans="1:12" ht="20.100000000000001" customHeight="1" x14ac:dyDescent="0.25">
      <c r="A1789" s="429" t="s">
        <v>49</v>
      </c>
      <c r="B1789" s="429"/>
      <c r="C1789" s="429"/>
      <c r="D1789" s="429"/>
      <c r="E1789" s="429"/>
      <c r="F1789" s="429"/>
      <c r="G1789" s="429"/>
      <c r="H1789" s="429"/>
      <c r="I1789" s="429"/>
      <c r="J1789" s="429"/>
      <c r="K1789" s="429"/>
      <c r="L1789" s="6" t="s">
        <v>43</v>
      </c>
    </row>
    <row r="1790" spans="1:12" ht="26.1" customHeight="1" x14ac:dyDescent="0.25">
      <c r="A1790" s="430" t="str">
        <f>IF(ISERROR(VLOOKUP('Child Tracking Record Sheets'!#REF!,'Child Tracking Record Sheets'!#REF!,2,0)),"",VLOOKUP('Child Tracking Record Sheets'!#REF!,'Child Tracking Record Sheets'!#REF!,2,0))</f>
        <v/>
      </c>
      <c r="B1790" s="430"/>
      <c r="C1790" s="431" t="str">
        <f>IF(ISERROR(VLOOKUP('Child Tracking Record Sheets'!#REF!,'Class Record S5'!#REF!,2,0)),"",VLOOKUP('Child Tracking Record Sheets'!#REF!,'Class Record S5'!#REF!,2,0))</f>
        <v/>
      </c>
      <c r="D1790" s="431"/>
      <c r="E1790" s="431"/>
      <c r="F1790" s="431"/>
      <c r="G1790" s="431"/>
      <c r="H1790" s="431"/>
      <c r="I1790" s="431"/>
      <c r="J1790" s="431"/>
      <c r="K1790" s="431"/>
      <c r="L1790" s="7"/>
    </row>
    <row r="1791" spans="1:12" ht="26.1" customHeight="1" x14ac:dyDescent="0.25">
      <c r="A1791" s="434" t="str">
        <f>IF(ISERROR(VLOOKUP('Child Tracking Record Sheets'!#REF!,'Child Tracking Record Sheets'!#REF!,2,0)),"",VLOOKUP('Child Tracking Record Sheets'!#REF!,'Child Tracking Record Sheets'!#REF!,2,0))</f>
        <v/>
      </c>
      <c r="B1791" s="434"/>
      <c r="C1791" s="435" t="str">
        <f>IF(ISERROR(VLOOKUP('Child Tracking Record Sheets'!#REF!,'Class Record S5'!#REF!,2,0)),"",VLOOKUP('Child Tracking Record Sheets'!#REF!,'Class Record S5'!#REF!,2,0))</f>
        <v/>
      </c>
      <c r="D1791" s="435"/>
      <c r="E1791" s="435"/>
      <c r="F1791" s="435"/>
      <c r="G1791" s="435"/>
      <c r="H1791" s="435"/>
      <c r="I1791" s="435"/>
      <c r="J1791" s="435"/>
      <c r="K1791" s="435"/>
      <c r="L1791" s="8"/>
    </row>
    <row r="1792" spans="1:12" ht="26.1" customHeight="1" x14ac:dyDescent="0.25">
      <c r="A1792" s="434" t="str">
        <f>IF(ISERROR(VLOOKUP('Child Tracking Record Sheets'!#REF!,'Child Tracking Record Sheets'!#REF!,2,0)),"",VLOOKUP('Child Tracking Record Sheets'!#REF!,'Child Tracking Record Sheets'!#REF!,2,0))</f>
        <v/>
      </c>
      <c r="B1792" s="434"/>
      <c r="C1792" s="435" t="str">
        <f>IF(ISERROR(VLOOKUP('Child Tracking Record Sheets'!#REF!,'Class Record S5'!#REF!,2,0)),"",VLOOKUP('Child Tracking Record Sheets'!#REF!,'Class Record S5'!#REF!,2,0))</f>
        <v/>
      </c>
      <c r="D1792" s="435"/>
      <c r="E1792" s="435"/>
      <c r="F1792" s="435"/>
      <c r="G1792" s="435"/>
      <c r="H1792" s="435"/>
      <c r="I1792" s="435"/>
      <c r="J1792" s="435"/>
      <c r="K1792" s="435"/>
      <c r="L1792" s="8"/>
    </row>
    <row r="1793" spans="1:12" ht="26.1" customHeight="1" x14ac:dyDescent="0.25">
      <c r="A1793" s="436" t="str">
        <f>IF(ISERROR(VLOOKUP('Child Tracking Record Sheets'!#REF!,'Child Tracking Record Sheets'!#REF!,2,0)),"",VLOOKUP('Child Tracking Record Sheets'!#REF!,'Child Tracking Record Sheets'!#REF!,2,0))</f>
        <v/>
      </c>
      <c r="B1793" s="436"/>
      <c r="C1793" s="437" t="str">
        <f>IF(ISERROR(VLOOKUP('Child Tracking Record Sheets'!#REF!,'Class Record S5'!#REF!,2,0)),"",VLOOKUP('Child Tracking Record Sheets'!#REF!,'Class Record S5'!#REF!,2,0))</f>
        <v/>
      </c>
      <c r="D1793" s="437"/>
      <c r="E1793" s="437"/>
      <c r="F1793" s="437"/>
      <c r="G1793" s="437"/>
      <c r="H1793" s="437"/>
      <c r="I1793" s="437"/>
      <c r="J1793" s="437"/>
      <c r="K1793" s="437"/>
      <c r="L1793" s="9"/>
    </row>
    <row r="1794" spans="1:12" ht="11.1" customHeight="1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</row>
    <row r="1795" spans="1:12" ht="20.100000000000001" customHeight="1" x14ac:dyDescent="0.25">
      <c r="A1795" s="438" t="s">
        <v>44</v>
      </c>
      <c r="B1795" s="438"/>
      <c r="C1795" s="438"/>
      <c r="D1795" s="438"/>
      <c r="E1795" s="438"/>
      <c r="F1795" s="438"/>
      <c r="G1795" s="438"/>
      <c r="H1795" s="438"/>
      <c r="I1795" s="438"/>
      <c r="J1795" s="438"/>
      <c r="K1795" s="439" t="s">
        <v>45</v>
      </c>
      <c r="L1795" s="439"/>
    </row>
    <row r="1796" spans="1:12" ht="20.100000000000001" customHeight="1" x14ac:dyDescent="0.25">
      <c r="A1796" s="440"/>
      <c r="B1796" s="440"/>
      <c r="C1796" s="440"/>
      <c r="D1796" s="440"/>
      <c r="E1796" s="440"/>
      <c r="F1796" s="440"/>
      <c r="G1796" s="440"/>
      <c r="H1796" s="440"/>
      <c r="I1796" s="440"/>
      <c r="J1796" s="440"/>
      <c r="K1796" s="441" t="e">
        <f>'Class Record S5'!#REF!</f>
        <v>#REF!</v>
      </c>
      <c r="L1796" s="441"/>
    </row>
    <row r="1797" spans="1:12" ht="20.100000000000001" customHeight="1" x14ac:dyDescent="0.25">
      <c r="A1797" s="440"/>
      <c r="B1797" s="440"/>
      <c r="C1797" s="440"/>
      <c r="D1797" s="440"/>
      <c r="E1797" s="440"/>
      <c r="F1797" s="440"/>
      <c r="G1797" s="440"/>
      <c r="H1797" s="440"/>
      <c r="I1797" s="440"/>
      <c r="J1797" s="440"/>
      <c r="K1797" s="441"/>
      <c r="L1797" s="441"/>
    </row>
    <row r="1798" spans="1:12" ht="20.100000000000001" customHeight="1" x14ac:dyDescent="0.25">
      <c r="A1798" s="440"/>
      <c r="B1798" s="440"/>
      <c r="C1798" s="440"/>
      <c r="D1798" s="440"/>
      <c r="E1798" s="440"/>
      <c r="F1798" s="440"/>
      <c r="G1798" s="440"/>
      <c r="H1798" s="440"/>
      <c r="I1798" s="440"/>
      <c r="J1798" s="440"/>
      <c r="K1798" s="441"/>
      <c r="L1798" s="441"/>
    </row>
    <row r="1799" spans="1:12" ht="20.100000000000001" customHeight="1" x14ac:dyDescent="0.25"/>
  </sheetData>
  <sheetProtection sheet="1"/>
  <mergeCells count="2960">
    <mergeCell ref="A1796:J1798"/>
    <mergeCell ref="K1796:L1798"/>
    <mergeCell ref="A1792:B1792"/>
    <mergeCell ref="C1792:K1792"/>
    <mergeCell ref="A1793:B1793"/>
    <mergeCell ref="C1793:K1793"/>
    <mergeCell ref="A1795:J1795"/>
    <mergeCell ref="K1795:L1795"/>
    <mergeCell ref="A1787:B1787"/>
    <mergeCell ref="C1787:K1787"/>
    <mergeCell ref="A1789:K1789"/>
    <mergeCell ref="A1790:B1790"/>
    <mergeCell ref="C1790:K1790"/>
    <mergeCell ref="A1791:B1791"/>
    <mergeCell ref="C1791:K1791"/>
    <mergeCell ref="A1784:B1784"/>
    <mergeCell ref="C1784:K1784"/>
    <mergeCell ref="A1785:B1785"/>
    <mergeCell ref="C1785:K1785"/>
    <mergeCell ref="A1786:B1786"/>
    <mergeCell ref="C1786:K1786"/>
    <mergeCell ref="A1779:B1779"/>
    <mergeCell ref="C1779:K1779"/>
    <mergeCell ref="A1780:B1780"/>
    <mergeCell ref="C1780:K1780"/>
    <mergeCell ref="A1782:K1782"/>
    <mergeCell ref="A1783:B1783"/>
    <mergeCell ref="C1783:K1783"/>
    <mergeCell ref="A1775:K1775"/>
    <mergeCell ref="A1776:B1776"/>
    <mergeCell ref="C1776:K1776"/>
    <mergeCell ref="A1777:B1777"/>
    <mergeCell ref="C1777:K1777"/>
    <mergeCell ref="A1778:B1778"/>
    <mergeCell ref="C1778:K1778"/>
    <mergeCell ref="A1771:B1771"/>
    <mergeCell ref="C1771:K1771"/>
    <mergeCell ref="A1772:B1772"/>
    <mergeCell ref="C1772:K1772"/>
    <mergeCell ref="A1773:B1773"/>
    <mergeCell ref="C1773:K1773"/>
    <mergeCell ref="A1767:D1767"/>
    <mergeCell ref="E1767:H1767"/>
    <mergeCell ref="I1767:L1767"/>
    <mergeCell ref="A1769:K1769"/>
    <mergeCell ref="A1770:B1770"/>
    <mergeCell ref="C1770:K1770"/>
    <mergeCell ref="A1765:D1765"/>
    <mergeCell ref="E1765:H1765"/>
    <mergeCell ref="I1765:L1765"/>
    <mergeCell ref="A1766:D1766"/>
    <mergeCell ref="E1766:H1766"/>
    <mergeCell ref="I1766:L1766"/>
    <mergeCell ref="A1763:D1763"/>
    <mergeCell ref="E1763:H1763"/>
    <mergeCell ref="I1763:L1763"/>
    <mergeCell ref="A1764:D1764"/>
    <mergeCell ref="E1764:H1764"/>
    <mergeCell ref="I1764:L1764"/>
    <mergeCell ref="A1761:D1761"/>
    <mergeCell ref="E1761:H1761"/>
    <mergeCell ref="I1761:L1761"/>
    <mergeCell ref="A1762:B1762"/>
    <mergeCell ref="C1762:D1762"/>
    <mergeCell ref="E1762:F1762"/>
    <mergeCell ref="G1762:H1762"/>
    <mergeCell ref="I1762:J1762"/>
    <mergeCell ref="K1762:L1762"/>
    <mergeCell ref="A1751:J1753"/>
    <mergeCell ref="K1751:L1753"/>
    <mergeCell ref="A1756:L1756"/>
    <mergeCell ref="A1758:B1759"/>
    <mergeCell ref="C1758:F1759"/>
    <mergeCell ref="G1758:G1759"/>
    <mergeCell ref="H1758:I1759"/>
    <mergeCell ref="J1758:L1759"/>
    <mergeCell ref="A1747:B1747"/>
    <mergeCell ref="C1747:K1747"/>
    <mergeCell ref="A1748:B1748"/>
    <mergeCell ref="C1748:K1748"/>
    <mergeCell ref="A1750:J1750"/>
    <mergeCell ref="K1750:L1750"/>
    <mergeCell ref="A1742:B1742"/>
    <mergeCell ref="C1742:K1742"/>
    <mergeCell ref="A1744:K1744"/>
    <mergeCell ref="A1745:B1745"/>
    <mergeCell ref="C1745:K1745"/>
    <mergeCell ref="A1746:B1746"/>
    <mergeCell ref="C1746:K1746"/>
    <mergeCell ref="A1739:B1739"/>
    <mergeCell ref="C1739:K1739"/>
    <mergeCell ref="A1740:B1740"/>
    <mergeCell ref="C1740:K1740"/>
    <mergeCell ref="A1741:B1741"/>
    <mergeCell ref="C1741:K1741"/>
    <mergeCell ref="A1734:B1734"/>
    <mergeCell ref="C1734:K1734"/>
    <mergeCell ref="A1735:B1735"/>
    <mergeCell ref="C1735:K1735"/>
    <mergeCell ref="A1737:K1737"/>
    <mergeCell ref="A1738:B1738"/>
    <mergeCell ref="C1738:K1738"/>
    <mergeCell ref="A1730:K1730"/>
    <mergeCell ref="A1731:B1731"/>
    <mergeCell ref="C1731:K1731"/>
    <mergeCell ref="A1732:B1732"/>
    <mergeCell ref="C1732:K1732"/>
    <mergeCell ref="A1733:B1733"/>
    <mergeCell ref="C1733:K1733"/>
    <mergeCell ref="A1726:B1726"/>
    <mergeCell ref="C1726:K1726"/>
    <mergeCell ref="A1727:B1727"/>
    <mergeCell ref="C1727:K1727"/>
    <mergeCell ref="A1728:B1728"/>
    <mergeCell ref="C1728:K1728"/>
    <mergeCell ref="A1722:D1722"/>
    <mergeCell ref="E1722:H1722"/>
    <mergeCell ref="I1722:L1722"/>
    <mergeCell ref="A1724:K1724"/>
    <mergeCell ref="A1725:B1725"/>
    <mergeCell ref="C1725:K1725"/>
    <mergeCell ref="A1720:D1720"/>
    <mergeCell ref="E1720:H1720"/>
    <mergeCell ref="I1720:L1720"/>
    <mergeCell ref="A1721:D1721"/>
    <mergeCell ref="E1721:H1721"/>
    <mergeCell ref="I1721:L1721"/>
    <mergeCell ref="A1718:D1718"/>
    <mergeCell ref="E1718:H1718"/>
    <mergeCell ref="I1718:L1718"/>
    <mergeCell ref="A1719:D1719"/>
    <mergeCell ref="E1719:H1719"/>
    <mergeCell ref="I1719:L1719"/>
    <mergeCell ref="A1716:D1716"/>
    <mergeCell ref="E1716:H1716"/>
    <mergeCell ref="I1716:L1716"/>
    <mergeCell ref="A1717:B1717"/>
    <mergeCell ref="C1717:D1717"/>
    <mergeCell ref="E1717:F1717"/>
    <mergeCell ref="G1717:H1717"/>
    <mergeCell ref="I1717:J1717"/>
    <mergeCell ref="K1717:L1717"/>
    <mergeCell ref="A1706:J1708"/>
    <mergeCell ref="K1706:L1708"/>
    <mergeCell ref="A1711:L1711"/>
    <mergeCell ref="A1713:B1714"/>
    <mergeCell ref="C1713:F1714"/>
    <mergeCell ref="G1713:G1714"/>
    <mergeCell ref="H1713:I1714"/>
    <mergeCell ref="J1713:L1714"/>
    <mergeCell ref="A1702:B1702"/>
    <mergeCell ref="C1702:K1702"/>
    <mergeCell ref="A1703:B1703"/>
    <mergeCell ref="C1703:K1703"/>
    <mergeCell ref="A1705:J1705"/>
    <mergeCell ref="K1705:L1705"/>
    <mergeCell ref="A1697:B1697"/>
    <mergeCell ref="C1697:K1697"/>
    <mergeCell ref="A1699:K1699"/>
    <mergeCell ref="A1700:B1700"/>
    <mergeCell ref="C1700:K1700"/>
    <mergeCell ref="A1701:B1701"/>
    <mergeCell ref="C1701:K1701"/>
    <mergeCell ref="A1694:B1694"/>
    <mergeCell ref="C1694:K1694"/>
    <mergeCell ref="A1695:B1695"/>
    <mergeCell ref="C1695:K1695"/>
    <mergeCell ref="A1696:B1696"/>
    <mergeCell ref="C1696:K1696"/>
    <mergeCell ref="A1689:B1689"/>
    <mergeCell ref="C1689:K1689"/>
    <mergeCell ref="A1690:B1690"/>
    <mergeCell ref="C1690:K1690"/>
    <mergeCell ref="A1692:K1692"/>
    <mergeCell ref="A1693:B1693"/>
    <mergeCell ref="C1693:K1693"/>
    <mergeCell ref="A1685:K1685"/>
    <mergeCell ref="A1686:B1686"/>
    <mergeCell ref="C1686:K1686"/>
    <mergeCell ref="A1687:B1687"/>
    <mergeCell ref="C1687:K1687"/>
    <mergeCell ref="A1688:B1688"/>
    <mergeCell ref="C1688:K1688"/>
    <mergeCell ref="A1681:B1681"/>
    <mergeCell ref="C1681:K1681"/>
    <mergeCell ref="A1682:B1682"/>
    <mergeCell ref="C1682:K1682"/>
    <mergeCell ref="A1683:B1683"/>
    <mergeCell ref="C1683:K1683"/>
    <mergeCell ref="A1677:D1677"/>
    <mergeCell ref="E1677:H1677"/>
    <mergeCell ref="I1677:L1677"/>
    <mergeCell ref="A1679:K1679"/>
    <mergeCell ref="A1680:B1680"/>
    <mergeCell ref="C1680:K1680"/>
    <mergeCell ref="A1675:D1675"/>
    <mergeCell ref="E1675:H1675"/>
    <mergeCell ref="I1675:L1675"/>
    <mergeCell ref="A1676:D1676"/>
    <mergeCell ref="E1676:H1676"/>
    <mergeCell ref="I1676:L1676"/>
    <mergeCell ref="A1673:D1673"/>
    <mergeCell ref="E1673:H1673"/>
    <mergeCell ref="I1673:L1673"/>
    <mergeCell ref="A1674:D1674"/>
    <mergeCell ref="E1674:H1674"/>
    <mergeCell ref="I1674:L1674"/>
    <mergeCell ref="A1671:D1671"/>
    <mergeCell ref="E1671:H1671"/>
    <mergeCell ref="I1671:L1671"/>
    <mergeCell ref="A1672:B1672"/>
    <mergeCell ref="C1672:D1672"/>
    <mergeCell ref="E1672:F1672"/>
    <mergeCell ref="G1672:H1672"/>
    <mergeCell ref="I1672:J1672"/>
    <mergeCell ref="K1672:L1672"/>
    <mergeCell ref="A1661:J1663"/>
    <mergeCell ref="K1661:L1663"/>
    <mergeCell ref="A1666:L1666"/>
    <mergeCell ref="A1668:B1669"/>
    <mergeCell ref="C1668:F1669"/>
    <mergeCell ref="G1668:G1669"/>
    <mergeCell ref="H1668:I1669"/>
    <mergeCell ref="J1668:L1669"/>
    <mergeCell ref="A1657:B1657"/>
    <mergeCell ref="C1657:K1657"/>
    <mergeCell ref="A1658:B1658"/>
    <mergeCell ref="C1658:K1658"/>
    <mergeCell ref="A1660:J1660"/>
    <mergeCell ref="K1660:L1660"/>
    <mergeCell ref="A1652:B1652"/>
    <mergeCell ref="C1652:K1652"/>
    <mergeCell ref="A1654:K1654"/>
    <mergeCell ref="A1655:B1655"/>
    <mergeCell ref="C1655:K1655"/>
    <mergeCell ref="A1656:B1656"/>
    <mergeCell ref="C1656:K1656"/>
    <mergeCell ref="A1649:B1649"/>
    <mergeCell ref="C1649:K1649"/>
    <mergeCell ref="A1650:B1650"/>
    <mergeCell ref="C1650:K1650"/>
    <mergeCell ref="A1651:B1651"/>
    <mergeCell ref="C1651:K1651"/>
    <mergeCell ref="A1644:B1644"/>
    <mergeCell ref="C1644:K1644"/>
    <mergeCell ref="A1645:B1645"/>
    <mergeCell ref="C1645:K1645"/>
    <mergeCell ref="A1647:K1647"/>
    <mergeCell ref="A1648:B1648"/>
    <mergeCell ref="C1648:K1648"/>
    <mergeCell ref="A1640:K1640"/>
    <mergeCell ref="A1641:B1641"/>
    <mergeCell ref="C1641:K1641"/>
    <mergeCell ref="A1642:B1642"/>
    <mergeCell ref="C1642:K1642"/>
    <mergeCell ref="A1643:B1643"/>
    <mergeCell ref="C1643:K1643"/>
    <mergeCell ref="A1636:B1636"/>
    <mergeCell ref="C1636:K1636"/>
    <mergeCell ref="A1637:B1637"/>
    <mergeCell ref="C1637:K1637"/>
    <mergeCell ref="A1638:B1638"/>
    <mergeCell ref="C1638:K1638"/>
    <mergeCell ref="A1632:D1632"/>
    <mergeCell ref="E1632:H1632"/>
    <mergeCell ref="I1632:L1632"/>
    <mergeCell ref="A1634:K1634"/>
    <mergeCell ref="A1635:B1635"/>
    <mergeCell ref="C1635:K1635"/>
    <mergeCell ref="A1630:D1630"/>
    <mergeCell ref="E1630:H1630"/>
    <mergeCell ref="I1630:L1630"/>
    <mergeCell ref="A1631:D1631"/>
    <mergeCell ref="E1631:H1631"/>
    <mergeCell ref="I1631:L1631"/>
    <mergeCell ref="A1628:D1628"/>
    <mergeCell ref="E1628:H1628"/>
    <mergeCell ref="I1628:L1628"/>
    <mergeCell ref="A1629:D1629"/>
    <mergeCell ref="E1629:H1629"/>
    <mergeCell ref="I1629:L1629"/>
    <mergeCell ref="A1626:D1626"/>
    <mergeCell ref="E1626:H1626"/>
    <mergeCell ref="I1626:L1626"/>
    <mergeCell ref="A1627:B1627"/>
    <mergeCell ref="C1627:D1627"/>
    <mergeCell ref="E1627:F1627"/>
    <mergeCell ref="G1627:H1627"/>
    <mergeCell ref="I1627:J1627"/>
    <mergeCell ref="K1627:L1627"/>
    <mergeCell ref="A1616:J1618"/>
    <mergeCell ref="K1616:L1618"/>
    <mergeCell ref="A1621:L1621"/>
    <mergeCell ref="A1623:B1624"/>
    <mergeCell ref="C1623:F1624"/>
    <mergeCell ref="G1623:G1624"/>
    <mergeCell ref="H1623:I1624"/>
    <mergeCell ref="J1623:L1624"/>
    <mergeCell ref="A1612:B1612"/>
    <mergeCell ref="C1612:K1612"/>
    <mergeCell ref="A1613:B1613"/>
    <mergeCell ref="C1613:K1613"/>
    <mergeCell ref="A1615:J1615"/>
    <mergeCell ref="K1615:L1615"/>
    <mergeCell ref="A1607:B1607"/>
    <mergeCell ref="C1607:K1607"/>
    <mergeCell ref="A1609:K1609"/>
    <mergeCell ref="A1610:B1610"/>
    <mergeCell ref="C1610:K1610"/>
    <mergeCell ref="A1611:B1611"/>
    <mergeCell ref="C1611:K1611"/>
    <mergeCell ref="A1604:B1604"/>
    <mergeCell ref="C1604:K1604"/>
    <mergeCell ref="A1605:B1605"/>
    <mergeCell ref="C1605:K1605"/>
    <mergeCell ref="A1606:B1606"/>
    <mergeCell ref="C1606:K1606"/>
    <mergeCell ref="A1599:B1599"/>
    <mergeCell ref="C1599:K1599"/>
    <mergeCell ref="A1600:B1600"/>
    <mergeCell ref="C1600:K1600"/>
    <mergeCell ref="A1602:K1602"/>
    <mergeCell ref="A1603:B1603"/>
    <mergeCell ref="C1603:K1603"/>
    <mergeCell ref="A1595:K1595"/>
    <mergeCell ref="A1596:B1596"/>
    <mergeCell ref="C1596:K1596"/>
    <mergeCell ref="A1597:B1597"/>
    <mergeCell ref="C1597:K1597"/>
    <mergeCell ref="A1598:B1598"/>
    <mergeCell ref="C1598:K1598"/>
    <mergeCell ref="A1591:B1591"/>
    <mergeCell ref="C1591:K1591"/>
    <mergeCell ref="A1592:B1592"/>
    <mergeCell ref="C1592:K1592"/>
    <mergeCell ref="A1593:B1593"/>
    <mergeCell ref="C1593:K1593"/>
    <mergeCell ref="A1587:D1587"/>
    <mergeCell ref="E1587:H1587"/>
    <mergeCell ref="I1587:L1587"/>
    <mergeCell ref="A1589:K1589"/>
    <mergeCell ref="A1590:B1590"/>
    <mergeCell ref="C1590:K1590"/>
    <mergeCell ref="A1585:D1585"/>
    <mergeCell ref="E1585:H1585"/>
    <mergeCell ref="I1585:L1585"/>
    <mergeCell ref="A1586:D1586"/>
    <mergeCell ref="E1586:H1586"/>
    <mergeCell ref="I1586:L1586"/>
    <mergeCell ref="A1583:D1583"/>
    <mergeCell ref="E1583:H1583"/>
    <mergeCell ref="I1583:L1583"/>
    <mergeCell ref="A1584:D1584"/>
    <mergeCell ref="E1584:H1584"/>
    <mergeCell ref="I1584:L1584"/>
    <mergeCell ref="A1581:D1581"/>
    <mergeCell ref="E1581:H1581"/>
    <mergeCell ref="I1581:L1581"/>
    <mergeCell ref="A1582:B1582"/>
    <mergeCell ref="C1582:D1582"/>
    <mergeCell ref="E1582:F1582"/>
    <mergeCell ref="G1582:H1582"/>
    <mergeCell ref="I1582:J1582"/>
    <mergeCell ref="K1582:L1582"/>
    <mergeCell ref="A1571:J1573"/>
    <mergeCell ref="K1571:L1573"/>
    <mergeCell ref="A1576:L1576"/>
    <mergeCell ref="A1578:B1579"/>
    <mergeCell ref="C1578:F1579"/>
    <mergeCell ref="G1578:G1579"/>
    <mergeCell ref="H1578:I1579"/>
    <mergeCell ref="J1578:L1579"/>
    <mergeCell ref="A1567:B1567"/>
    <mergeCell ref="C1567:K1567"/>
    <mergeCell ref="A1568:B1568"/>
    <mergeCell ref="C1568:K1568"/>
    <mergeCell ref="A1570:J1570"/>
    <mergeCell ref="K1570:L1570"/>
    <mergeCell ref="A1562:B1562"/>
    <mergeCell ref="C1562:K1562"/>
    <mergeCell ref="A1564:K1564"/>
    <mergeCell ref="A1565:B1565"/>
    <mergeCell ref="C1565:K1565"/>
    <mergeCell ref="A1566:B1566"/>
    <mergeCell ref="C1566:K1566"/>
    <mergeCell ref="A1559:B1559"/>
    <mergeCell ref="C1559:K1559"/>
    <mergeCell ref="A1560:B1560"/>
    <mergeCell ref="C1560:K1560"/>
    <mergeCell ref="A1561:B1561"/>
    <mergeCell ref="C1561:K1561"/>
    <mergeCell ref="A1554:B1554"/>
    <mergeCell ref="C1554:K1554"/>
    <mergeCell ref="A1555:B1555"/>
    <mergeCell ref="C1555:K1555"/>
    <mergeCell ref="A1557:K1557"/>
    <mergeCell ref="A1558:B1558"/>
    <mergeCell ref="C1558:K1558"/>
    <mergeCell ref="A1550:K1550"/>
    <mergeCell ref="A1551:B1551"/>
    <mergeCell ref="C1551:K1551"/>
    <mergeCell ref="A1552:B1552"/>
    <mergeCell ref="C1552:K1552"/>
    <mergeCell ref="A1553:B1553"/>
    <mergeCell ref="C1553:K1553"/>
    <mergeCell ref="A1546:B1546"/>
    <mergeCell ref="C1546:K1546"/>
    <mergeCell ref="A1547:B1547"/>
    <mergeCell ref="C1547:K1547"/>
    <mergeCell ref="A1548:B1548"/>
    <mergeCell ref="C1548:K1548"/>
    <mergeCell ref="A1542:D1542"/>
    <mergeCell ref="E1542:H1542"/>
    <mergeCell ref="I1542:L1542"/>
    <mergeCell ref="A1544:K1544"/>
    <mergeCell ref="A1545:B1545"/>
    <mergeCell ref="C1545:K1545"/>
    <mergeCell ref="A1540:D1540"/>
    <mergeCell ref="E1540:H1540"/>
    <mergeCell ref="I1540:L1540"/>
    <mergeCell ref="A1541:D1541"/>
    <mergeCell ref="E1541:H1541"/>
    <mergeCell ref="I1541:L1541"/>
    <mergeCell ref="A1538:D1538"/>
    <mergeCell ref="E1538:H1538"/>
    <mergeCell ref="I1538:L1538"/>
    <mergeCell ref="A1539:D1539"/>
    <mergeCell ref="E1539:H1539"/>
    <mergeCell ref="I1539:L1539"/>
    <mergeCell ref="A1536:D1536"/>
    <mergeCell ref="E1536:H1536"/>
    <mergeCell ref="I1536:L1536"/>
    <mergeCell ref="A1537:B1537"/>
    <mergeCell ref="C1537:D1537"/>
    <mergeCell ref="E1537:F1537"/>
    <mergeCell ref="G1537:H1537"/>
    <mergeCell ref="I1537:J1537"/>
    <mergeCell ref="K1537:L1537"/>
    <mergeCell ref="A1526:J1528"/>
    <mergeCell ref="K1526:L1528"/>
    <mergeCell ref="A1531:L1531"/>
    <mergeCell ref="A1533:B1534"/>
    <mergeCell ref="C1533:F1534"/>
    <mergeCell ref="G1533:G1534"/>
    <mergeCell ref="H1533:I1534"/>
    <mergeCell ref="J1533:L1534"/>
    <mergeCell ref="A1522:B1522"/>
    <mergeCell ref="C1522:K1522"/>
    <mergeCell ref="A1523:B1523"/>
    <mergeCell ref="C1523:K1523"/>
    <mergeCell ref="A1525:J1525"/>
    <mergeCell ref="K1525:L1525"/>
    <mergeCell ref="A1517:B1517"/>
    <mergeCell ref="C1517:K1517"/>
    <mergeCell ref="A1519:K1519"/>
    <mergeCell ref="A1520:B1520"/>
    <mergeCell ref="C1520:K1520"/>
    <mergeCell ref="A1521:B1521"/>
    <mergeCell ref="C1521:K1521"/>
    <mergeCell ref="A1514:B1514"/>
    <mergeCell ref="C1514:K1514"/>
    <mergeCell ref="A1515:B1515"/>
    <mergeCell ref="C1515:K1515"/>
    <mergeCell ref="A1516:B1516"/>
    <mergeCell ref="C1516:K1516"/>
    <mergeCell ref="A1509:B1509"/>
    <mergeCell ref="C1509:K1509"/>
    <mergeCell ref="A1510:B1510"/>
    <mergeCell ref="C1510:K1510"/>
    <mergeCell ref="A1512:K1512"/>
    <mergeCell ref="A1513:B1513"/>
    <mergeCell ref="C1513:K1513"/>
    <mergeCell ref="A1505:K1505"/>
    <mergeCell ref="A1506:B1506"/>
    <mergeCell ref="C1506:K1506"/>
    <mergeCell ref="A1507:B1507"/>
    <mergeCell ref="C1507:K1507"/>
    <mergeCell ref="A1508:B1508"/>
    <mergeCell ref="C1508:K1508"/>
    <mergeCell ref="A1501:B1501"/>
    <mergeCell ref="C1501:K1501"/>
    <mergeCell ref="A1502:B1502"/>
    <mergeCell ref="C1502:K1502"/>
    <mergeCell ref="A1503:B1503"/>
    <mergeCell ref="C1503:K1503"/>
    <mergeCell ref="A1497:D1497"/>
    <mergeCell ref="E1497:H1497"/>
    <mergeCell ref="I1497:L1497"/>
    <mergeCell ref="A1499:K1499"/>
    <mergeCell ref="A1500:B1500"/>
    <mergeCell ref="C1500:K1500"/>
    <mergeCell ref="A1495:D1495"/>
    <mergeCell ref="E1495:H1495"/>
    <mergeCell ref="I1495:L1495"/>
    <mergeCell ref="A1496:D1496"/>
    <mergeCell ref="E1496:H1496"/>
    <mergeCell ref="I1496:L1496"/>
    <mergeCell ref="A1493:D1493"/>
    <mergeCell ref="E1493:H1493"/>
    <mergeCell ref="I1493:L1493"/>
    <mergeCell ref="A1494:D1494"/>
    <mergeCell ref="E1494:H1494"/>
    <mergeCell ref="I1494:L1494"/>
    <mergeCell ref="A1491:D1491"/>
    <mergeCell ref="E1491:H1491"/>
    <mergeCell ref="I1491:L1491"/>
    <mergeCell ref="A1492:B1492"/>
    <mergeCell ref="C1492:D1492"/>
    <mergeCell ref="E1492:F1492"/>
    <mergeCell ref="G1492:H1492"/>
    <mergeCell ref="I1492:J1492"/>
    <mergeCell ref="K1492:L1492"/>
    <mergeCell ref="A1481:J1483"/>
    <mergeCell ref="K1481:L1483"/>
    <mergeCell ref="A1486:L1486"/>
    <mergeCell ref="A1488:B1489"/>
    <mergeCell ref="C1488:F1489"/>
    <mergeCell ref="G1488:G1489"/>
    <mergeCell ref="H1488:I1489"/>
    <mergeCell ref="J1488:L1489"/>
    <mergeCell ref="A1477:B1477"/>
    <mergeCell ref="C1477:K1477"/>
    <mergeCell ref="A1478:B1478"/>
    <mergeCell ref="C1478:K1478"/>
    <mergeCell ref="A1480:J1480"/>
    <mergeCell ref="K1480:L1480"/>
    <mergeCell ref="A1472:B1472"/>
    <mergeCell ref="C1472:K1472"/>
    <mergeCell ref="A1474:K1474"/>
    <mergeCell ref="A1475:B1475"/>
    <mergeCell ref="C1475:K1475"/>
    <mergeCell ref="A1476:B1476"/>
    <mergeCell ref="C1476:K1476"/>
    <mergeCell ref="A1469:B1469"/>
    <mergeCell ref="C1469:K1469"/>
    <mergeCell ref="A1470:B1470"/>
    <mergeCell ref="C1470:K1470"/>
    <mergeCell ref="A1471:B1471"/>
    <mergeCell ref="C1471:K1471"/>
    <mergeCell ref="A1464:B1464"/>
    <mergeCell ref="C1464:K1464"/>
    <mergeCell ref="A1465:B1465"/>
    <mergeCell ref="C1465:K1465"/>
    <mergeCell ref="A1467:K1467"/>
    <mergeCell ref="A1468:B1468"/>
    <mergeCell ref="C1468:K1468"/>
    <mergeCell ref="A1460:K1460"/>
    <mergeCell ref="A1461:B1461"/>
    <mergeCell ref="C1461:K1461"/>
    <mergeCell ref="A1462:B1462"/>
    <mergeCell ref="C1462:K1462"/>
    <mergeCell ref="A1463:B1463"/>
    <mergeCell ref="C1463:K1463"/>
    <mergeCell ref="A1456:B1456"/>
    <mergeCell ref="C1456:K1456"/>
    <mergeCell ref="A1457:B1457"/>
    <mergeCell ref="C1457:K1457"/>
    <mergeCell ref="A1458:B1458"/>
    <mergeCell ref="C1458:K1458"/>
    <mergeCell ref="A1452:D1452"/>
    <mergeCell ref="E1452:H1452"/>
    <mergeCell ref="I1452:L1452"/>
    <mergeCell ref="A1454:K1454"/>
    <mergeCell ref="A1455:B1455"/>
    <mergeCell ref="C1455:K1455"/>
    <mergeCell ref="A1450:D1450"/>
    <mergeCell ref="E1450:H1450"/>
    <mergeCell ref="I1450:L1450"/>
    <mergeCell ref="A1451:D1451"/>
    <mergeCell ref="E1451:H1451"/>
    <mergeCell ref="I1451:L1451"/>
    <mergeCell ref="A1448:D1448"/>
    <mergeCell ref="E1448:H1448"/>
    <mergeCell ref="I1448:L1448"/>
    <mergeCell ref="A1449:D1449"/>
    <mergeCell ref="E1449:H1449"/>
    <mergeCell ref="I1449:L1449"/>
    <mergeCell ref="A1446:D1446"/>
    <mergeCell ref="E1446:H1446"/>
    <mergeCell ref="I1446:L1446"/>
    <mergeCell ref="A1447:B1447"/>
    <mergeCell ref="C1447:D1447"/>
    <mergeCell ref="E1447:F1447"/>
    <mergeCell ref="G1447:H1447"/>
    <mergeCell ref="I1447:J1447"/>
    <mergeCell ref="K1447:L1447"/>
    <mergeCell ref="A1436:J1438"/>
    <mergeCell ref="K1436:L1438"/>
    <mergeCell ref="A1441:L1441"/>
    <mergeCell ref="A1443:B1444"/>
    <mergeCell ref="C1443:F1444"/>
    <mergeCell ref="G1443:G1444"/>
    <mergeCell ref="H1443:I1444"/>
    <mergeCell ref="J1443:L1444"/>
    <mergeCell ref="A1432:B1432"/>
    <mergeCell ref="C1432:K1432"/>
    <mergeCell ref="A1433:B1433"/>
    <mergeCell ref="C1433:K1433"/>
    <mergeCell ref="A1435:J1435"/>
    <mergeCell ref="K1435:L1435"/>
    <mergeCell ref="A1427:B1427"/>
    <mergeCell ref="C1427:K1427"/>
    <mergeCell ref="A1429:K1429"/>
    <mergeCell ref="A1430:B1430"/>
    <mergeCell ref="C1430:K1430"/>
    <mergeCell ref="A1431:B1431"/>
    <mergeCell ref="C1431:K1431"/>
    <mergeCell ref="A1424:B1424"/>
    <mergeCell ref="C1424:K1424"/>
    <mergeCell ref="A1425:B1425"/>
    <mergeCell ref="C1425:K1425"/>
    <mergeCell ref="A1426:B1426"/>
    <mergeCell ref="C1426:K1426"/>
    <mergeCell ref="A1419:B1419"/>
    <mergeCell ref="C1419:K1419"/>
    <mergeCell ref="A1420:B1420"/>
    <mergeCell ref="C1420:K1420"/>
    <mergeCell ref="A1422:K1422"/>
    <mergeCell ref="A1423:B1423"/>
    <mergeCell ref="C1423:K1423"/>
    <mergeCell ref="A1415:K1415"/>
    <mergeCell ref="A1416:B1416"/>
    <mergeCell ref="C1416:K1416"/>
    <mergeCell ref="A1417:B1417"/>
    <mergeCell ref="C1417:K1417"/>
    <mergeCell ref="A1418:B1418"/>
    <mergeCell ref="C1418:K1418"/>
    <mergeCell ref="A1411:B1411"/>
    <mergeCell ref="C1411:K1411"/>
    <mergeCell ref="A1412:B1412"/>
    <mergeCell ref="C1412:K1412"/>
    <mergeCell ref="A1413:B1413"/>
    <mergeCell ref="C1413:K1413"/>
    <mergeCell ref="A1407:D1407"/>
    <mergeCell ref="E1407:H1407"/>
    <mergeCell ref="I1407:L1407"/>
    <mergeCell ref="A1409:K1409"/>
    <mergeCell ref="A1410:B1410"/>
    <mergeCell ref="C1410:K1410"/>
    <mergeCell ref="A1405:D1405"/>
    <mergeCell ref="E1405:H1405"/>
    <mergeCell ref="I1405:L1405"/>
    <mergeCell ref="A1406:D1406"/>
    <mergeCell ref="E1406:H1406"/>
    <mergeCell ref="I1406:L1406"/>
    <mergeCell ref="A1403:D1403"/>
    <mergeCell ref="E1403:H1403"/>
    <mergeCell ref="I1403:L1403"/>
    <mergeCell ref="A1404:D1404"/>
    <mergeCell ref="E1404:H1404"/>
    <mergeCell ref="I1404:L1404"/>
    <mergeCell ref="A1401:D1401"/>
    <mergeCell ref="E1401:H1401"/>
    <mergeCell ref="I1401:L1401"/>
    <mergeCell ref="A1402:B1402"/>
    <mergeCell ref="C1402:D1402"/>
    <mergeCell ref="E1402:F1402"/>
    <mergeCell ref="G1402:H1402"/>
    <mergeCell ref="I1402:J1402"/>
    <mergeCell ref="K1402:L1402"/>
    <mergeCell ref="A1391:J1393"/>
    <mergeCell ref="K1391:L1393"/>
    <mergeCell ref="A1396:L1396"/>
    <mergeCell ref="A1398:B1399"/>
    <mergeCell ref="C1398:F1399"/>
    <mergeCell ref="G1398:G1399"/>
    <mergeCell ref="H1398:I1399"/>
    <mergeCell ref="J1398:L1399"/>
    <mergeCell ref="A1387:B1387"/>
    <mergeCell ref="C1387:K1387"/>
    <mergeCell ref="A1388:B1388"/>
    <mergeCell ref="C1388:K1388"/>
    <mergeCell ref="A1390:J1390"/>
    <mergeCell ref="K1390:L1390"/>
    <mergeCell ref="A1382:B1382"/>
    <mergeCell ref="C1382:K1382"/>
    <mergeCell ref="A1384:K1384"/>
    <mergeCell ref="A1385:B1385"/>
    <mergeCell ref="C1385:K1385"/>
    <mergeCell ref="A1386:B1386"/>
    <mergeCell ref="C1386:K1386"/>
    <mergeCell ref="A1379:B1379"/>
    <mergeCell ref="C1379:K1379"/>
    <mergeCell ref="A1380:B1380"/>
    <mergeCell ref="C1380:K1380"/>
    <mergeCell ref="A1381:B1381"/>
    <mergeCell ref="C1381:K1381"/>
    <mergeCell ref="A1374:B1374"/>
    <mergeCell ref="C1374:K1374"/>
    <mergeCell ref="A1375:B1375"/>
    <mergeCell ref="C1375:K1375"/>
    <mergeCell ref="A1377:K1377"/>
    <mergeCell ref="A1378:B1378"/>
    <mergeCell ref="C1378:K1378"/>
    <mergeCell ref="A1370:K1370"/>
    <mergeCell ref="A1371:B1371"/>
    <mergeCell ref="C1371:K1371"/>
    <mergeCell ref="A1372:B1372"/>
    <mergeCell ref="C1372:K1372"/>
    <mergeCell ref="A1373:B1373"/>
    <mergeCell ref="C1373:K1373"/>
    <mergeCell ref="A1366:B1366"/>
    <mergeCell ref="C1366:K1366"/>
    <mergeCell ref="A1367:B1367"/>
    <mergeCell ref="C1367:K1367"/>
    <mergeCell ref="A1368:B1368"/>
    <mergeCell ref="C1368:K1368"/>
    <mergeCell ref="A1362:D1362"/>
    <mergeCell ref="E1362:H1362"/>
    <mergeCell ref="I1362:L1362"/>
    <mergeCell ref="A1364:K1364"/>
    <mergeCell ref="A1365:B1365"/>
    <mergeCell ref="C1365:K1365"/>
    <mergeCell ref="A1360:D1360"/>
    <mergeCell ref="E1360:H1360"/>
    <mergeCell ref="I1360:L1360"/>
    <mergeCell ref="A1361:D1361"/>
    <mergeCell ref="E1361:H1361"/>
    <mergeCell ref="I1361:L1361"/>
    <mergeCell ref="A1358:D1358"/>
    <mergeCell ref="E1358:H1358"/>
    <mergeCell ref="I1358:L1358"/>
    <mergeCell ref="A1359:D1359"/>
    <mergeCell ref="E1359:H1359"/>
    <mergeCell ref="I1359:L1359"/>
    <mergeCell ref="A1356:D1356"/>
    <mergeCell ref="E1356:H1356"/>
    <mergeCell ref="I1356:L1356"/>
    <mergeCell ref="A1357:B1357"/>
    <mergeCell ref="C1357:D1357"/>
    <mergeCell ref="E1357:F1357"/>
    <mergeCell ref="G1357:H1357"/>
    <mergeCell ref="I1357:J1357"/>
    <mergeCell ref="K1357:L1357"/>
    <mergeCell ref="A1346:J1348"/>
    <mergeCell ref="K1346:L1348"/>
    <mergeCell ref="A1351:L1351"/>
    <mergeCell ref="A1353:B1354"/>
    <mergeCell ref="C1353:F1354"/>
    <mergeCell ref="G1353:G1354"/>
    <mergeCell ref="H1353:I1354"/>
    <mergeCell ref="J1353:L1354"/>
    <mergeCell ref="A1342:B1342"/>
    <mergeCell ref="C1342:K1342"/>
    <mergeCell ref="A1343:B1343"/>
    <mergeCell ref="C1343:K1343"/>
    <mergeCell ref="A1345:J1345"/>
    <mergeCell ref="K1345:L1345"/>
    <mergeCell ref="A1337:B1337"/>
    <mergeCell ref="C1337:K1337"/>
    <mergeCell ref="A1339:K1339"/>
    <mergeCell ref="A1340:B1340"/>
    <mergeCell ref="C1340:K1340"/>
    <mergeCell ref="A1341:B1341"/>
    <mergeCell ref="C1341:K1341"/>
    <mergeCell ref="A1334:B1334"/>
    <mergeCell ref="C1334:K1334"/>
    <mergeCell ref="A1335:B1335"/>
    <mergeCell ref="C1335:K1335"/>
    <mergeCell ref="A1336:B1336"/>
    <mergeCell ref="C1336:K1336"/>
    <mergeCell ref="A1329:B1329"/>
    <mergeCell ref="C1329:K1329"/>
    <mergeCell ref="A1330:B1330"/>
    <mergeCell ref="C1330:K1330"/>
    <mergeCell ref="A1332:K1332"/>
    <mergeCell ref="A1333:B1333"/>
    <mergeCell ref="C1333:K1333"/>
    <mergeCell ref="A1325:K1325"/>
    <mergeCell ref="A1326:B1326"/>
    <mergeCell ref="C1326:K1326"/>
    <mergeCell ref="A1327:B1327"/>
    <mergeCell ref="C1327:K1327"/>
    <mergeCell ref="A1328:B1328"/>
    <mergeCell ref="C1328:K1328"/>
    <mergeCell ref="A1321:B1321"/>
    <mergeCell ref="C1321:K1321"/>
    <mergeCell ref="A1322:B1322"/>
    <mergeCell ref="C1322:K1322"/>
    <mergeCell ref="A1323:B1323"/>
    <mergeCell ref="C1323:K1323"/>
    <mergeCell ref="A1317:D1317"/>
    <mergeCell ref="E1317:H1317"/>
    <mergeCell ref="I1317:L1317"/>
    <mergeCell ref="A1319:K1319"/>
    <mergeCell ref="A1320:B1320"/>
    <mergeCell ref="C1320:K1320"/>
    <mergeCell ref="A1315:D1315"/>
    <mergeCell ref="E1315:H1315"/>
    <mergeCell ref="I1315:L1315"/>
    <mergeCell ref="A1316:D1316"/>
    <mergeCell ref="E1316:H1316"/>
    <mergeCell ref="I1316:L1316"/>
    <mergeCell ref="A1313:D1313"/>
    <mergeCell ref="E1313:H1313"/>
    <mergeCell ref="I1313:L1313"/>
    <mergeCell ref="A1314:D1314"/>
    <mergeCell ref="E1314:H1314"/>
    <mergeCell ref="I1314:L1314"/>
    <mergeCell ref="A1311:D1311"/>
    <mergeCell ref="E1311:H1311"/>
    <mergeCell ref="I1311:L1311"/>
    <mergeCell ref="A1312:B1312"/>
    <mergeCell ref="C1312:D1312"/>
    <mergeCell ref="E1312:F1312"/>
    <mergeCell ref="G1312:H1312"/>
    <mergeCell ref="I1312:J1312"/>
    <mergeCell ref="K1312:L1312"/>
    <mergeCell ref="A1301:J1303"/>
    <mergeCell ref="K1301:L1303"/>
    <mergeCell ref="A1306:L1306"/>
    <mergeCell ref="A1308:B1309"/>
    <mergeCell ref="C1308:F1309"/>
    <mergeCell ref="G1308:G1309"/>
    <mergeCell ref="H1308:I1309"/>
    <mergeCell ref="J1308:L1309"/>
    <mergeCell ref="A1297:B1297"/>
    <mergeCell ref="C1297:K1297"/>
    <mergeCell ref="A1298:B1298"/>
    <mergeCell ref="C1298:K1298"/>
    <mergeCell ref="A1300:J1300"/>
    <mergeCell ref="K1300:L1300"/>
    <mergeCell ref="A1292:B1292"/>
    <mergeCell ref="C1292:K1292"/>
    <mergeCell ref="A1294:K1294"/>
    <mergeCell ref="A1295:B1295"/>
    <mergeCell ref="C1295:K1295"/>
    <mergeCell ref="A1296:B1296"/>
    <mergeCell ref="C1296:K1296"/>
    <mergeCell ref="A1289:B1289"/>
    <mergeCell ref="C1289:K1289"/>
    <mergeCell ref="A1290:B1290"/>
    <mergeCell ref="C1290:K1290"/>
    <mergeCell ref="A1291:B1291"/>
    <mergeCell ref="C1291:K1291"/>
    <mergeCell ref="A1284:B1284"/>
    <mergeCell ref="C1284:K1284"/>
    <mergeCell ref="A1285:B1285"/>
    <mergeCell ref="C1285:K1285"/>
    <mergeCell ref="A1287:K1287"/>
    <mergeCell ref="A1288:B1288"/>
    <mergeCell ref="C1288:K1288"/>
    <mergeCell ref="A1280:K1280"/>
    <mergeCell ref="A1281:B1281"/>
    <mergeCell ref="C1281:K1281"/>
    <mergeCell ref="A1282:B1282"/>
    <mergeCell ref="C1282:K1282"/>
    <mergeCell ref="A1283:B1283"/>
    <mergeCell ref="C1283:K1283"/>
    <mergeCell ref="A1276:B1276"/>
    <mergeCell ref="C1276:K1276"/>
    <mergeCell ref="A1277:B1277"/>
    <mergeCell ref="C1277:K1277"/>
    <mergeCell ref="A1278:B1278"/>
    <mergeCell ref="C1278:K1278"/>
    <mergeCell ref="A1272:D1272"/>
    <mergeCell ref="E1272:H1272"/>
    <mergeCell ref="I1272:L1272"/>
    <mergeCell ref="A1274:K1274"/>
    <mergeCell ref="A1275:B1275"/>
    <mergeCell ref="C1275:K1275"/>
    <mergeCell ref="A1270:D1270"/>
    <mergeCell ref="E1270:H1270"/>
    <mergeCell ref="I1270:L1270"/>
    <mergeCell ref="A1271:D1271"/>
    <mergeCell ref="E1271:H1271"/>
    <mergeCell ref="I1271:L1271"/>
    <mergeCell ref="A1268:D1268"/>
    <mergeCell ref="E1268:H1268"/>
    <mergeCell ref="I1268:L1268"/>
    <mergeCell ref="A1269:D1269"/>
    <mergeCell ref="E1269:H1269"/>
    <mergeCell ref="I1269:L1269"/>
    <mergeCell ref="A1266:D1266"/>
    <mergeCell ref="E1266:H1266"/>
    <mergeCell ref="I1266:L1266"/>
    <mergeCell ref="A1267:B1267"/>
    <mergeCell ref="C1267:D1267"/>
    <mergeCell ref="E1267:F1267"/>
    <mergeCell ref="G1267:H1267"/>
    <mergeCell ref="I1267:J1267"/>
    <mergeCell ref="K1267:L1267"/>
    <mergeCell ref="A1256:J1258"/>
    <mergeCell ref="K1256:L1258"/>
    <mergeCell ref="A1261:L1261"/>
    <mergeCell ref="A1263:B1264"/>
    <mergeCell ref="C1263:F1264"/>
    <mergeCell ref="G1263:G1264"/>
    <mergeCell ref="H1263:I1264"/>
    <mergeCell ref="J1263:L1264"/>
    <mergeCell ref="A1252:B1252"/>
    <mergeCell ref="C1252:K1252"/>
    <mergeCell ref="A1253:B1253"/>
    <mergeCell ref="C1253:K1253"/>
    <mergeCell ref="A1255:J1255"/>
    <mergeCell ref="K1255:L1255"/>
    <mergeCell ref="A1247:B1247"/>
    <mergeCell ref="C1247:K1247"/>
    <mergeCell ref="A1249:K1249"/>
    <mergeCell ref="A1250:B1250"/>
    <mergeCell ref="C1250:K1250"/>
    <mergeCell ref="A1251:B1251"/>
    <mergeCell ref="C1251:K1251"/>
    <mergeCell ref="A1244:B1244"/>
    <mergeCell ref="C1244:K1244"/>
    <mergeCell ref="A1245:B1245"/>
    <mergeCell ref="C1245:K1245"/>
    <mergeCell ref="A1246:B1246"/>
    <mergeCell ref="C1246:K1246"/>
    <mergeCell ref="A1239:B1239"/>
    <mergeCell ref="C1239:K1239"/>
    <mergeCell ref="A1240:B1240"/>
    <mergeCell ref="C1240:K1240"/>
    <mergeCell ref="A1242:K1242"/>
    <mergeCell ref="A1243:B1243"/>
    <mergeCell ref="C1243:K1243"/>
    <mergeCell ref="A1235:K1235"/>
    <mergeCell ref="A1236:B1236"/>
    <mergeCell ref="C1236:K1236"/>
    <mergeCell ref="A1237:B1237"/>
    <mergeCell ref="C1237:K1237"/>
    <mergeCell ref="A1238:B1238"/>
    <mergeCell ref="C1238:K1238"/>
    <mergeCell ref="A1231:B1231"/>
    <mergeCell ref="C1231:K1231"/>
    <mergeCell ref="A1232:B1232"/>
    <mergeCell ref="C1232:K1232"/>
    <mergeCell ref="A1233:B1233"/>
    <mergeCell ref="C1233:K1233"/>
    <mergeCell ref="A1227:D1227"/>
    <mergeCell ref="E1227:H1227"/>
    <mergeCell ref="I1227:L1227"/>
    <mergeCell ref="A1229:K1229"/>
    <mergeCell ref="A1230:B1230"/>
    <mergeCell ref="C1230:K1230"/>
    <mergeCell ref="A1225:D1225"/>
    <mergeCell ref="E1225:H1225"/>
    <mergeCell ref="I1225:L1225"/>
    <mergeCell ref="A1226:D1226"/>
    <mergeCell ref="E1226:H1226"/>
    <mergeCell ref="I1226:L1226"/>
    <mergeCell ref="A1223:D1223"/>
    <mergeCell ref="E1223:H1223"/>
    <mergeCell ref="I1223:L1223"/>
    <mergeCell ref="A1224:D1224"/>
    <mergeCell ref="E1224:H1224"/>
    <mergeCell ref="I1224:L1224"/>
    <mergeCell ref="A1221:D1221"/>
    <mergeCell ref="E1221:H1221"/>
    <mergeCell ref="I1221:L1221"/>
    <mergeCell ref="A1222:B1222"/>
    <mergeCell ref="C1222:D1222"/>
    <mergeCell ref="E1222:F1222"/>
    <mergeCell ref="G1222:H1222"/>
    <mergeCell ref="I1222:J1222"/>
    <mergeCell ref="K1222:L1222"/>
    <mergeCell ref="A1211:J1213"/>
    <mergeCell ref="K1211:L1213"/>
    <mergeCell ref="A1216:L1216"/>
    <mergeCell ref="A1218:B1219"/>
    <mergeCell ref="C1218:F1219"/>
    <mergeCell ref="G1218:G1219"/>
    <mergeCell ref="H1218:I1219"/>
    <mergeCell ref="J1218:L1219"/>
    <mergeCell ref="A1207:B1207"/>
    <mergeCell ref="C1207:K1207"/>
    <mergeCell ref="A1208:B1208"/>
    <mergeCell ref="C1208:K1208"/>
    <mergeCell ref="A1210:J1210"/>
    <mergeCell ref="K1210:L1210"/>
    <mergeCell ref="A1202:B1202"/>
    <mergeCell ref="C1202:K1202"/>
    <mergeCell ref="A1204:K1204"/>
    <mergeCell ref="A1205:B1205"/>
    <mergeCell ref="C1205:K1205"/>
    <mergeCell ref="A1206:B1206"/>
    <mergeCell ref="C1206:K1206"/>
    <mergeCell ref="A1199:B1199"/>
    <mergeCell ref="C1199:K1199"/>
    <mergeCell ref="A1200:B1200"/>
    <mergeCell ref="C1200:K1200"/>
    <mergeCell ref="A1201:B1201"/>
    <mergeCell ref="C1201:K1201"/>
    <mergeCell ref="A1194:B1194"/>
    <mergeCell ref="C1194:K1194"/>
    <mergeCell ref="A1195:B1195"/>
    <mergeCell ref="C1195:K1195"/>
    <mergeCell ref="A1197:K1197"/>
    <mergeCell ref="A1198:B1198"/>
    <mergeCell ref="C1198:K1198"/>
    <mergeCell ref="A1190:K1190"/>
    <mergeCell ref="A1191:B1191"/>
    <mergeCell ref="C1191:K1191"/>
    <mergeCell ref="A1192:B1192"/>
    <mergeCell ref="C1192:K1192"/>
    <mergeCell ref="A1193:B1193"/>
    <mergeCell ref="C1193:K1193"/>
    <mergeCell ref="A1186:B1186"/>
    <mergeCell ref="C1186:K1186"/>
    <mergeCell ref="A1187:B1187"/>
    <mergeCell ref="C1187:K1187"/>
    <mergeCell ref="A1188:B1188"/>
    <mergeCell ref="C1188:K1188"/>
    <mergeCell ref="A1182:D1182"/>
    <mergeCell ref="E1182:H1182"/>
    <mergeCell ref="I1182:L1182"/>
    <mergeCell ref="A1184:K1184"/>
    <mergeCell ref="A1185:B1185"/>
    <mergeCell ref="C1185:K1185"/>
    <mergeCell ref="A1180:D1180"/>
    <mergeCell ref="E1180:H1180"/>
    <mergeCell ref="I1180:L1180"/>
    <mergeCell ref="A1181:D1181"/>
    <mergeCell ref="E1181:H1181"/>
    <mergeCell ref="I1181:L1181"/>
    <mergeCell ref="A1178:D1178"/>
    <mergeCell ref="E1178:H1178"/>
    <mergeCell ref="I1178:L1178"/>
    <mergeCell ref="A1179:D1179"/>
    <mergeCell ref="E1179:H1179"/>
    <mergeCell ref="I1179:L1179"/>
    <mergeCell ref="A1176:D1176"/>
    <mergeCell ref="E1176:H1176"/>
    <mergeCell ref="I1176:L1176"/>
    <mergeCell ref="A1177:B1177"/>
    <mergeCell ref="C1177:D1177"/>
    <mergeCell ref="E1177:F1177"/>
    <mergeCell ref="G1177:H1177"/>
    <mergeCell ref="I1177:J1177"/>
    <mergeCell ref="K1177:L1177"/>
    <mergeCell ref="A1166:J1168"/>
    <mergeCell ref="K1166:L1168"/>
    <mergeCell ref="A1171:L1171"/>
    <mergeCell ref="A1173:B1174"/>
    <mergeCell ref="C1173:F1174"/>
    <mergeCell ref="G1173:G1174"/>
    <mergeCell ref="H1173:I1174"/>
    <mergeCell ref="J1173:L1174"/>
    <mergeCell ref="A1162:B1162"/>
    <mergeCell ref="C1162:K1162"/>
    <mergeCell ref="A1163:B1163"/>
    <mergeCell ref="C1163:K1163"/>
    <mergeCell ref="A1165:J1165"/>
    <mergeCell ref="K1165:L1165"/>
    <mergeCell ref="A1157:B1157"/>
    <mergeCell ref="C1157:K1157"/>
    <mergeCell ref="A1159:K1159"/>
    <mergeCell ref="A1160:B1160"/>
    <mergeCell ref="C1160:K1160"/>
    <mergeCell ref="A1161:B1161"/>
    <mergeCell ref="C1161:K1161"/>
    <mergeCell ref="A1154:B1154"/>
    <mergeCell ref="C1154:K1154"/>
    <mergeCell ref="A1155:B1155"/>
    <mergeCell ref="C1155:K1155"/>
    <mergeCell ref="A1156:B1156"/>
    <mergeCell ref="C1156:K1156"/>
    <mergeCell ref="A1149:B1149"/>
    <mergeCell ref="C1149:K1149"/>
    <mergeCell ref="A1150:B1150"/>
    <mergeCell ref="C1150:K1150"/>
    <mergeCell ref="A1152:K1152"/>
    <mergeCell ref="A1153:B1153"/>
    <mergeCell ref="C1153:K1153"/>
    <mergeCell ref="A1145:K1145"/>
    <mergeCell ref="A1146:B1146"/>
    <mergeCell ref="C1146:K1146"/>
    <mergeCell ref="A1147:B1147"/>
    <mergeCell ref="C1147:K1147"/>
    <mergeCell ref="A1148:B1148"/>
    <mergeCell ref="C1148:K1148"/>
    <mergeCell ref="A1141:B1141"/>
    <mergeCell ref="C1141:K1141"/>
    <mergeCell ref="A1142:B1142"/>
    <mergeCell ref="C1142:K1142"/>
    <mergeCell ref="A1143:B1143"/>
    <mergeCell ref="C1143:K1143"/>
    <mergeCell ref="A1137:D1137"/>
    <mergeCell ref="E1137:H1137"/>
    <mergeCell ref="I1137:L1137"/>
    <mergeCell ref="A1139:K1139"/>
    <mergeCell ref="A1140:B1140"/>
    <mergeCell ref="C1140:K1140"/>
    <mergeCell ref="A1135:D1135"/>
    <mergeCell ref="E1135:H1135"/>
    <mergeCell ref="I1135:L1135"/>
    <mergeCell ref="A1136:D1136"/>
    <mergeCell ref="E1136:H1136"/>
    <mergeCell ref="I1136:L1136"/>
    <mergeCell ref="A1133:D1133"/>
    <mergeCell ref="E1133:H1133"/>
    <mergeCell ref="I1133:L1133"/>
    <mergeCell ref="A1134:D1134"/>
    <mergeCell ref="E1134:H1134"/>
    <mergeCell ref="I1134:L1134"/>
    <mergeCell ref="A1131:D1131"/>
    <mergeCell ref="E1131:H1131"/>
    <mergeCell ref="I1131:L1131"/>
    <mergeCell ref="A1132:B1132"/>
    <mergeCell ref="C1132:D1132"/>
    <mergeCell ref="E1132:F1132"/>
    <mergeCell ref="G1132:H1132"/>
    <mergeCell ref="I1132:J1132"/>
    <mergeCell ref="K1132:L1132"/>
    <mergeCell ref="A1121:J1123"/>
    <mergeCell ref="K1121:L1123"/>
    <mergeCell ref="A1126:L1126"/>
    <mergeCell ref="A1128:B1129"/>
    <mergeCell ref="C1128:F1129"/>
    <mergeCell ref="G1128:G1129"/>
    <mergeCell ref="H1128:I1129"/>
    <mergeCell ref="J1128:L1129"/>
    <mergeCell ref="A1117:B1117"/>
    <mergeCell ref="C1117:K1117"/>
    <mergeCell ref="A1118:B1118"/>
    <mergeCell ref="C1118:K1118"/>
    <mergeCell ref="A1120:J1120"/>
    <mergeCell ref="K1120:L1120"/>
    <mergeCell ref="A1112:B1112"/>
    <mergeCell ref="C1112:K1112"/>
    <mergeCell ref="A1114:K1114"/>
    <mergeCell ref="A1115:B1115"/>
    <mergeCell ref="C1115:K1115"/>
    <mergeCell ref="A1116:B1116"/>
    <mergeCell ref="C1116:K1116"/>
    <mergeCell ref="A1109:B1109"/>
    <mergeCell ref="C1109:K1109"/>
    <mergeCell ref="A1110:B1110"/>
    <mergeCell ref="C1110:K1110"/>
    <mergeCell ref="A1111:B1111"/>
    <mergeCell ref="C1111:K1111"/>
    <mergeCell ref="A1104:B1104"/>
    <mergeCell ref="C1104:K1104"/>
    <mergeCell ref="A1105:B1105"/>
    <mergeCell ref="C1105:K1105"/>
    <mergeCell ref="A1107:K1107"/>
    <mergeCell ref="A1108:B1108"/>
    <mergeCell ref="C1108:K1108"/>
    <mergeCell ref="A1100:K1100"/>
    <mergeCell ref="A1101:B1101"/>
    <mergeCell ref="C1101:K1101"/>
    <mergeCell ref="A1102:B1102"/>
    <mergeCell ref="C1102:K1102"/>
    <mergeCell ref="A1103:B1103"/>
    <mergeCell ref="C1103:K1103"/>
    <mergeCell ref="A1096:B1096"/>
    <mergeCell ref="C1096:K1096"/>
    <mergeCell ref="A1097:B1097"/>
    <mergeCell ref="C1097:K1097"/>
    <mergeCell ref="A1098:B1098"/>
    <mergeCell ref="C1098:K1098"/>
    <mergeCell ref="A1092:D1092"/>
    <mergeCell ref="E1092:H1092"/>
    <mergeCell ref="I1092:L1092"/>
    <mergeCell ref="A1094:K1094"/>
    <mergeCell ref="A1095:B1095"/>
    <mergeCell ref="C1095:K1095"/>
    <mergeCell ref="A1090:D1090"/>
    <mergeCell ref="E1090:H1090"/>
    <mergeCell ref="I1090:L1090"/>
    <mergeCell ref="A1091:D1091"/>
    <mergeCell ref="E1091:H1091"/>
    <mergeCell ref="I1091:L1091"/>
    <mergeCell ref="A1088:D1088"/>
    <mergeCell ref="E1088:H1088"/>
    <mergeCell ref="I1088:L1088"/>
    <mergeCell ref="A1089:D1089"/>
    <mergeCell ref="E1089:H1089"/>
    <mergeCell ref="I1089:L1089"/>
    <mergeCell ref="A1086:D1086"/>
    <mergeCell ref="E1086:H1086"/>
    <mergeCell ref="I1086:L1086"/>
    <mergeCell ref="A1087:B1087"/>
    <mergeCell ref="C1087:D1087"/>
    <mergeCell ref="E1087:F1087"/>
    <mergeCell ref="G1087:H1087"/>
    <mergeCell ref="I1087:J1087"/>
    <mergeCell ref="K1087:L1087"/>
    <mergeCell ref="A1076:J1078"/>
    <mergeCell ref="K1076:L1078"/>
    <mergeCell ref="A1081:L1081"/>
    <mergeCell ref="A1083:B1084"/>
    <mergeCell ref="C1083:F1084"/>
    <mergeCell ref="G1083:G1084"/>
    <mergeCell ref="H1083:I1084"/>
    <mergeCell ref="J1083:L1084"/>
    <mergeCell ref="A1072:B1072"/>
    <mergeCell ref="C1072:K1072"/>
    <mergeCell ref="A1073:B1073"/>
    <mergeCell ref="C1073:K1073"/>
    <mergeCell ref="A1075:J1075"/>
    <mergeCell ref="K1075:L1075"/>
    <mergeCell ref="A1067:B1067"/>
    <mergeCell ref="C1067:K1067"/>
    <mergeCell ref="A1069:K1069"/>
    <mergeCell ref="A1070:B1070"/>
    <mergeCell ref="C1070:K1070"/>
    <mergeCell ref="A1071:B1071"/>
    <mergeCell ref="C1071:K1071"/>
    <mergeCell ref="A1064:B1064"/>
    <mergeCell ref="C1064:K1064"/>
    <mergeCell ref="A1065:B1065"/>
    <mergeCell ref="C1065:K1065"/>
    <mergeCell ref="A1066:B1066"/>
    <mergeCell ref="C1066:K1066"/>
    <mergeCell ref="A1059:B1059"/>
    <mergeCell ref="C1059:K1059"/>
    <mergeCell ref="A1060:B1060"/>
    <mergeCell ref="C1060:K1060"/>
    <mergeCell ref="A1062:K1062"/>
    <mergeCell ref="A1063:B1063"/>
    <mergeCell ref="C1063:K1063"/>
    <mergeCell ref="A1055:K1055"/>
    <mergeCell ref="A1056:B1056"/>
    <mergeCell ref="C1056:K1056"/>
    <mergeCell ref="A1057:B1057"/>
    <mergeCell ref="C1057:K1057"/>
    <mergeCell ref="A1058:B1058"/>
    <mergeCell ref="C1058:K1058"/>
    <mergeCell ref="A1051:B1051"/>
    <mergeCell ref="C1051:K1051"/>
    <mergeCell ref="A1052:B1052"/>
    <mergeCell ref="C1052:K1052"/>
    <mergeCell ref="A1053:B1053"/>
    <mergeCell ref="C1053:K1053"/>
    <mergeCell ref="A1047:D1047"/>
    <mergeCell ref="E1047:H1047"/>
    <mergeCell ref="I1047:L1047"/>
    <mergeCell ref="A1049:K1049"/>
    <mergeCell ref="A1050:B1050"/>
    <mergeCell ref="C1050:K1050"/>
    <mergeCell ref="A1045:D1045"/>
    <mergeCell ref="E1045:H1045"/>
    <mergeCell ref="I1045:L1045"/>
    <mergeCell ref="A1046:D1046"/>
    <mergeCell ref="E1046:H1046"/>
    <mergeCell ref="I1046:L1046"/>
    <mergeCell ref="A1043:D1043"/>
    <mergeCell ref="E1043:H1043"/>
    <mergeCell ref="I1043:L1043"/>
    <mergeCell ref="A1044:D1044"/>
    <mergeCell ref="E1044:H1044"/>
    <mergeCell ref="I1044:L1044"/>
    <mergeCell ref="A1041:D1041"/>
    <mergeCell ref="E1041:H1041"/>
    <mergeCell ref="I1041:L1041"/>
    <mergeCell ref="A1042:B1042"/>
    <mergeCell ref="C1042:D1042"/>
    <mergeCell ref="E1042:F1042"/>
    <mergeCell ref="G1042:H1042"/>
    <mergeCell ref="I1042:J1042"/>
    <mergeCell ref="K1042:L1042"/>
    <mergeCell ref="A1031:J1033"/>
    <mergeCell ref="K1031:L1033"/>
    <mergeCell ref="A1036:L1036"/>
    <mergeCell ref="A1038:B1039"/>
    <mergeCell ref="C1038:F1039"/>
    <mergeCell ref="G1038:G1039"/>
    <mergeCell ref="H1038:I1039"/>
    <mergeCell ref="J1038:L1039"/>
    <mergeCell ref="A1027:B1027"/>
    <mergeCell ref="C1027:K1027"/>
    <mergeCell ref="A1028:B1028"/>
    <mergeCell ref="C1028:K1028"/>
    <mergeCell ref="A1030:J1030"/>
    <mergeCell ref="K1030:L1030"/>
    <mergeCell ref="A1022:B1022"/>
    <mergeCell ref="C1022:K1022"/>
    <mergeCell ref="A1024:K1024"/>
    <mergeCell ref="A1025:B1025"/>
    <mergeCell ref="C1025:K1025"/>
    <mergeCell ref="A1026:B1026"/>
    <mergeCell ref="C1026:K1026"/>
    <mergeCell ref="A1019:B1019"/>
    <mergeCell ref="C1019:K1019"/>
    <mergeCell ref="A1020:B1020"/>
    <mergeCell ref="C1020:K1020"/>
    <mergeCell ref="A1021:B1021"/>
    <mergeCell ref="C1021:K1021"/>
    <mergeCell ref="A1014:B1014"/>
    <mergeCell ref="C1014:K1014"/>
    <mergeCell ref="A1015:B1015"/>
    <mergeCell ref="C1015:K1015"/>
    <mergeCell ref="A1017:K1017"/>
    <mergeCell ref="A1018:B1018"/>
    <mergeCell ref="C1018:K1018"/>
    <mergeCell ref="A1010:K1010"/>
    <mergeCell ref="A1011:B1011"/>
    <mergeCell ref="C1011:K1011"/>
    <mergeCell ref="A1012:B1012"/>
    <mergeCell ref="C1012:K1012"/>
    <mergeCell ref="A1013:B1013"/>
    <mergeCell ref="C1013:K1013"/>
    <mergeCell ref="A1006:B1006"/>
    <mergeCell ref="C1006:K1006"/>
    <mergeCell ref="A1007:B1007"/>
    <mergeCell ref="C1007:K1007"/>
    <mergeCell ref="A1008:B1008"/>
    <mergeCell ref="C1008:K1008"/>
    <mergeCell ref="A1002:D1002"/>
    <mergeCell ref="E1002:H1002"/>
    <mergeCell ref="I1002:L1002"/>
    <mergeCell ref="A1004:K1004"/>
    <mergeCell ref="A1005:B1005"/>
    <mergeCell ref="C1005:K1005"/>
    <mergeCell ref="A1000:D1000"/>
    <mergeCell ref="E1000:H1000"/>
    <mergeCell ref="I1000:L1000"/>
    <mergeCell ref="A1001:D1001"/>
    <mergeCell ref="E1001:H1001"/>
    <mergeCell ref="I1001:L1001"/>
    <mergeCell ref="A998:D998"/>
    <mergeCell ref="E998:H998"/>
    <mergeCell ref="I998:L998"/>
    <mergeCell ref="A999:D999"/>
    <mergeCell ref="E999:H999"/>
    <mergeCell ref="I999:L999"/>
    <mergeCell ref="A996:D996"/>
    <mergeCell ref="E996:H996"/>
    <mergeCell ref="I996:L996"/>
    <mergeCell ref="A997:B997"/>
    <mergeCell ref="C997:D997"/>
    <mergeCell ref="E997:F997"/>
    <mergeCell ref="G997:H997"/>
    <mergeCell ref="I997:J997"/>
    <mergeCell ref="K997:L997"/>
    <mergeCell ref="A986:J988"/>
    <mergeCell ref="K986:L988"/>
    <mergeCell ref="A991:L991"/>
    <mergeCell ref="A993:B994"/>
    <mergeCell ref="C993:F994"/>
    <mergeCell ref="G993:G994"/>
    <mergeCell ref="H993:I994"/>
    <mergeCell ref="J993:L994"/>
    <mergeCell ref="A982:B982"/>
    <mergeCell ref="C982:K982"/>
    <mergeCell ref="A983:B983"/>
    <mergeCell ref="C983:K983"/>
    <mergeCell ref="A985:J985"/>
    <mergeCell ref="K985:L985"/>
    <mergeCell ref="A977:B977"/>
    <mergeCell ref="C977:K977"/>
    <mergeCell ref="A979:K979"/>
    <mergeCell ref="A980:B980"/>
    <mergeCell ref="C980:K980"/>
    <mergeCell ref="A981:B981"/>
    <mergeCell ref="C981:K981"/>
    <mergeCell ref="A974:B974"/>
    <mergeCell ref="C974:K974"/>
    <mergeCell ref="A975:B975"/>
    <mergeCell ref="C975:K975"/>
    <mergeCell ref="A976:B976"/>
    <mergeCell ref="C976:K976"/>
    <mergeCell ref="A969:B969"/>
    <mergeCell ref="C969:K969"/>
    <mergeCell ref="A970:B970"/>
    <mergeCell ref="C970:K970"/>
    <mergeCell ref="A972:K972"/>
    <mergeCell ref="A973:B973"/>
    <mergeCell ref="C973:K973"/>
    <mergeCell ref="A965:K965"/>
    <mergeCell ref="A966:B966"/>
    <mergeCell ref="C966:K966"/>
    <mergeCell ref="A967:B967"/>
    <mergeCell ref="C967:K967"/>
    <mergeCell ref="A968:B968"/>
    <mergeCell ref="C968:K968"/>
    <mergeCell ref="A961:B961"/>
    <mergeCell ref="C961:K961"/>
    <mergeCell ref="A962:B962"/>
    <mergeCell ref="C962:K962"/>
    <mergeCell ref="A963:B963"/>
    <mergeCell ref="C963:K963"/>
    <mergeCell ref="A957:D957"/>
    <mergeCell ref="E957:H957"/>
    <mergeCell ref="I957:L957"/>
    <mergeCell ref="A959:K959"/>
    <mergeCell ref="A960:B960"/>
    <mergeCell ref="C960:K960"/>
    <mergeCell ref="A955:D955"/>
    <mergeCell ref="E955:H955"/>
    <mergeCell ref="I955:L955"/>
    <mergeCell ref="A956:D956"/>
    <mergeCell ref="E956:H956"/>
    <mergeCell ref="I956:L956"/>
    <mergeCell ref="A953:D953"/>
    <mergeCell ref="E953:H953"/>
    <mergeCell ref="I953:L953"/>
    <mergeCell ref="A954:D954"/>
    <mergeCell ref="E954:H954"/>
    <mergeCell ref="I954:L954"/>
    <mergeCell ref="A951:D951"/>
    <mergeCell ref="E951:H951"/>
    <mergeCell ref="I951:L951"/>
    <mergeCell ref="A952:B952"/>
    <mergeCell ref="C952:D952"/>
    <mergeCell ref="E952:F952"/>
    <mergeCell ref="G952:H952"/>
    <mergeCell ref="I952:J952"/>
    <mergeCell ref="K952:L952"/>
    <mergeCell ref="A941:J943"/>
    <mergeCell ref="K941:L943"/>
    <mergeCell ref="A946:L946"/>
    <mergeCell ref="A948:B949"/>
    <mergeCell ref="C948:F949"/>
    <mergeCell ref="G948:G949"/>
    <mergeCell ref="H948:I949"/>
    <mergeCell ref="J948:L949"/>
    <mergeCell ref="A937:B937"/>
    <mergeCell ref="C937:K937"/>
    <mergeCell ref="A938:B938"/>
    <mergeCell ref="C938:K938"/>
    <mergeCell ref="A940:J940"/>
    <mergeCell ref="K940:L940"/>
    <mergeCell ref="A932:B932"/>
    <mergeCell ref="C932:K932"/>
    <mergeCell ref="A934:K934"/>
    <mergeCell ref="A935:B935"/>
    <mergeCell ref="C935:K935"/>
    <mergeCell ref="A936:B936"/>
    <mergeCell ref="C936:K936"/>
    <mergeCell ref="A929:B929"/>
    <mergeCell ref="C929:K929"/>
    <mergeCell ref="A930:B930"/>
    <mergeCell ref="C930:K930"/>
    <mergeCell ref="A931:B931"/>
    <mergeCell ref="C931:K931"/>
    <mergeCell ref="A924:B924"/>
    <mergeCell ref="C924:K924"/>
    <mergeCell ref="A925:B925"/>
    <mergeCell ref="C925:K925"/>
    <mergeCell ref="A927:K927"/>
    <mergeCell ref="A928:B928"/>
    <mergeCell ref="C928:K928"/>
    <mergeCell ref="A920:K920"/>
    <mergeCell ref="A921:B921"/>
    <mergeCell ref="C921:K921"/>
    <mergeCell ref="A922:B922"/>
    <mergeCell ref="C922:K922"/>
    <mergeCell ref="A923:B923"/>
    <mergeCell ref="C923:K923"/>
    <mergeCell ref="A916:B916"/>
    <mergeCell ref="C916:K916"/>
    <mergeCell ref="A917:B917"/>
    <mergeCell ref="C917:K917"/>
    <mergeCell ref="A918:B918"/>
    <mergeCell ref="C918:K918"/>
    <mergeCell ref="A912:D912"/>
    <mergeCell ref="E912:H912"/>
    <mergeCell ref="I912:L912"/>
    <mergeCell ref="A914:K914"/>
    <mergeCell ref="A915:B915"/>
    <mergeCell ref="C915:K915"/>
    <mergeCell ref="A910:D910"/>
    <mergeCell ref="E910:H910"/>
    <mergeCell ref="I910:L910"/>
    <mergeCell ref="A911:D911"/>
    <mergeCell ref="E911:H911"/>
    <mergeCell ref="I911:L911"/>
    <mergeCell ref="A908:D908"/>
    <mergeCell ref="E908:H908"/>
    <mergeCell ref="I908:L908"/>
    <mergeCell ref="A909:D909"/>
    <mergeCell ref="E909:H909"/>
    <mergeCell ref="I909:L909"/>
    <mergeCell ref="A906:D906"/>
    <mergeCell ref="E906:H906"/>
    <mergeCell ref="I906:L906"/>
    <mergeCell ref="A907:B907"/>
    <mergeCell ref="C907:D907"/>
    <mergeCell ref="E907:F907"/>
    <mergeCell ref="G907:H907"/>
    <mergeCell ref="I907:J907"/>
    <mergeCell ref="K907:L907"/>
    <mergeCell ref="A896:J898"/>
    <mergeCell ref="K896:L898"/>
    <mergeCell ref="A901:L901"/>
    <mergeCell ref="A903:B904"/>
    <mergeCell ref="C903:F904"/>
    <mergeCell ref="G903:G904"/>
    <mergeCell ref="H903:I904"/>
    <mergeCell ref="J903:L904"/>
    <mergeCell ref="A892:B892"/>
    <mergeCell ref="C892:K892"/>
    <mergeCell ref="A893:B893"/>
    <mergeCell ref="C893:K893"/>
    <mergeCell ref="A895:J895"/>
    <mergeCell ref="K895:L895"/>
    <mergeCell ref="A887:B887"/>
    <mergeCell ref="C887:K887"/>
    <mergeCell ref="A889:K889"/>
    <mergeCell ref="A890:B890"/>
    <mergeCell ref="C890:K890"/>
    <mergeCell ref="A891:B891"/>
    <mergeCell ref="C891:K891"/>
    <mergeCell ref="A884:B884"/>
    <mergeCell ref="C884:K884"/>
    <mergeCell ref="A885:B885"/>
    <mergeCell ref="C885:K885"/>
    <mergeCell ref="A886:B886"/>
    <mergeCell ref="C886:K886"/>
    <mergeCell ref="A879:B879"/>
    <mergeCell ref="C879:K879"/>
    <mergeCell ref="A880:B880"/>
    <mergeCell ref="C880:K880"/>
    <mergeCell ref="A882:K882"/>
    <mergeCell ref="A883:B883"/>
    <mergeCell ref="C883:K883"/>
    <mergeCell ref="A875:K875"/>
    <mergeCell ref="A876:B876"/>
    <mergeCell ref="C876:K876"/>
    <mergeCell ref="A877:B877"/>
    <mergeCell ref="C877:K877"/>
    <mergeCell ref="A878:B878"/>
    <mergeCell ref="C878:K878"/>
    <mergeCell ref="A871:B871"/>
    <mergeCell ref="C871:K871"/>
    <mergeCell ref="A872:B872"/>
    <mergeCell ref="C872:K872"/>
    <mergeCell ref="A873:B873"/>
    <mergeCell ref="C873:K873"/>
    <mergeCell ref="A867:D867"/>
    <mergeCell ref="E867:H867"/>
    <mergeCell ref="I867:L867"/>
    <mergeCell ref="A869:K869"/>
    <mergeCell ref="A870:B870"/>
    <mergeCell ref="C870:K870"/>
    <mergeCell ref="A865:D865"/>
    <mergeCell ref="E865:H865"/>
    <mergeCell ref="I865:L865"/>
    <mergeCell ref="A866:D866"/>
    <mergeCell ref="E866:H866"/>
    <mergeCell ref="I866:L866"/>
    <mergeCell ref="A863:D863"/>
    <mergeCell ref="E863:H863"/>
    <mergeCell ref="I863:L863"/>
    <mergeCell ref="A864:D864"/>
    <mergeCell ref="E864:H864"/>
    <mergeCell ref="I864:L864"/>
    <mergeCell ref="A861:D861"/>
    <mergeCell ref="E861:H861"/>
    <mergeCell ref="I861:L861"/>
    <mergeCell ref="A862:B862"/>
    <mergeCell ref="C862:D862"/>
    <mergeCell ref="E862:F862"/>
    <mergeCell ref="G862:H862"/>
    <mergeCell ref="I862:J862"/>
    <mergeCell ref="K862:L862"/>
    <mergeCell ref="A851:J853"/>
    <mergeCell ref="K851:L853"/>
    <mergeCell ref="A856:L856"/>
    <mergeCell ref="A858:B859"/>
    <mergeCell ref="C858:F859"/>
    <mergeCell ref="G858:G859"/>
    <mergeCell ref="H858:I859"/>
    <mergeCell ref="J858:L859"/>
    <mergeCell ref="A847:B847"/>
    <mergeCell ref="C847:K847"/>
    <mergeCell ref="A848:B848"/>
    <mergeCell ref="C848:K848"/>
    <mergeCell ref="A850:J850"/>
    <mergeCell ref="K850:L850"/>
    <mergeCell ref="A842:B842"/>
    <mergeCell ref="C842:K842"/>
    <mergeCell ref="A844:K844"/>
    <mergeCell ref="A845:B845"/>
    <mergeCell ref="C845:K845"/>
    <mergeCell ref="A846:B846"/>
    <mergeCell ref="C846:K846"/>
    <mergeCell ref="A839:B839"/>
    <mergeCell ref="C839:K839"/>
    <mergeCell ref="A840:B840"/>
    <mergeCell ref="C840:K840"/>
    <mergeCell ref="A841:B841"/>
    <mergeCell ref="C841:K841"/>
    <mergeCell ref="A834:B834"/>
    <mergeCell ref="C834:K834"/>
    <mergeCell ref="A835:B835"/>
    <mergeCell ref="C835:K835"/>
    <mergeCell ref="A837:K837"/>
    <mergeCell ref="A838:B838"/>
    <mergeCell ref="C838:K838"/>
    <mergeCell ref="A830:K830"/>
    <mergeCell ref="A831:B831"/>
    <mergeCell ref="C831:K831"/>
    <mergeCell ref="A832:B832"/>
    <mergeCell ref="C832:K832"/>
    <mergeCell ref="A833:B833"/>
    <mergeCell ref="C833:K833"/>
    <mergeCell ref="A826:B826"/>
    <mergeCell ref="C826:K826"/>
    <mergeCell ref="A827:B827"/>
    <mergeCell ref="C827:K827"/>
    <mergeCell ref="A828:B828"/>
    <mergeCell ref="C828:K828"/>
    <mergeCell ref="A822:D822"/>
    <mergeCell ref="E822:H822"/>
    <mergeCell ref="I822:L822"/>
    <mergeCell ref="A824:K824"/>
    <mergeCell ref="A825:B825"/>
    <mergeCell ref="C825:K825"/>
    <mergeCell ref="A820:D820"/>
    <mergeCell ref="E820:H820"/>
    <mergeCell ref="I820:L820"/>
    <mergeCell ref="A821:D821"/>
    <mergeCell ref="E821:H821"/>
    <mergeCell ref="I821:L821"/>
    <mergeCell ref="A818:D818"/>
    <mergeCell ref="E818:H818"/>
    <mergeCell ref="I818:L818"/>
    <mergeCell ref="A819:D819"/>
    <mergeCell ref="E819:H819"/>
    <mergeCell ref="I819:L819"/>
    <mergeCell ref="A816:D816"/>
    <mergeCell ref="E816:H816"/>
    <mergeCell ref="I816:L816"/>
    <mergeCell ref="A817:B817"/>
    <mergeCell ref="C817:D817"/>
    <mergeCell ref="E817:F817"/>
    <mergeCell ref="G817:H817"/>
    <mergeCell ref="I817:J817"/>
    <mergeCell ref="K817:L817"/>
    <mergeCell ref="A806:J808"/>
    <mergeCell ref="K806:L808"/>
    <mergeCell ref="A811:L811"/>
    <mergeCell ref="A813:B814"/>
    <mergeCell ref="C813:F814"/>
    <mergeCell ref="G813:G814"/>
    <mergeCell ref="H813:I814"/>
    <mergeCell ref="J813:L814"/>
    <mergeCell ref="A802:B802"/>
    <mergeCell ref="C802:K802"/>
    <mergeCell ref="A803:B803"/>
    <mergeCell ref="C803:K803"/>
    <mergeCell ref="A805:J805"/>
    <mergeCell ref="K805:L805"/>
    <mergeCell ref="A797:B797"/>
    <mergeCell ref="C797:K797"/>
    <mergeCell ref="A799:K799"/>
    <mergeCell ref="A800:B800"/>
    <mergeCell ref="C800:K800"/>
    <mergeCell ref="A801:B801"/>
    <mergeCell ref="C801:K801"/>
    <mergeCell ref="A794:B794"/>
    <mergeCell ref="C794:K794"/>
    <mergeCell ref="A795:B795"/>
    <mergeCell ref="C795:K795"/>
    <mergeCell ref="A796:B796"/>
    <mergeCell ref="C796:K796"/>
    <mergeCell ref="A789:B789"/>
    <mergeCell ref="C789:K789"/>
    <mergeCell ref="A790:B790"/>
    <mergeCell ref="C790:K790"/>
    <mergeCell ref="A792:K792"/>
    <mergeCell ref="A793:B793"/>
    <mergeCell ref="C793:K793"/>
    <mergeCell ref="A785:K785"/>
    <mergeCell ref="A786:B786"/>
    <mergeCell ref="C786:K786"/>
    <mergeCell ref="A787:B787"/>
    <mergeCell ref="C787:K787"/>
    <mergeCell ref="A788:B788"/>
    <mergeCell ref="C788:K788"/>
    <mergeCell ref="A781:B781"/>
    <mergeCell ref="C781:K781"/>
    <mergeCell ref="A782:B782"/>
    <mergeCell ref="C782:K782"/>
    <mergeCell ref="A783:B783"/>
    <mergeCell ref="C783:K783"/>
    <mergeCell ref="A777:D777"/>
    <mergeCell ref="E777:H777"/>
    <mergeCell ref="I777:L777"/>
    <mergeCell ref="A779:K779"/>
    <mergeCell ref="A780:B780"/>
    <mergeCell ref="C780:K780"/>
    <mergeCell ref="A775:D775"/>
    <mergeCell ref="E775:H775"/>
    <mergeCell ref="I775:L775"/>
    <mergeCell ref="A776:D776"/>
    <mergeCell ref="E776:H776"/>
    <mergeCell ref="I776:L776"/>
    <mergeCell ref="A773:D773"/>
    <mergeCell ref="E773:H773"/>
    <mergeCell ref="I773:L773"/>
    <mergeCell ref="A774:D774"/>
    <mergeCell ref="E774:H774"/>
    <mergeCell ref="I774:L774"/>
    <mergeCell ref="A771:D771"/>
    <mergeCell ref="E771:H771"/>
    <mergeCell ref="I771:L771"/>
    <mergeCell ref="A772:B772"/>
    <mergeCell ref="C772:D772"/>
    <mergeCell ref="E772:F772"/>
    <mergeCell ref="G772:H772"/>
    <mergeCell ref="I772:J772"/>
    <mergeCell ref="K772:L772"/>
    <mergeCell ref="A761:J763"/>
    <mergeCell ref="K761:L763"/>
    <mergeCell ref="A766:L766"/>
    <mergeCell ref="A768:B769"/>
    <mergeCell ref="C768:F769"/>
    <mergeCell ref="G768:G769"/>
    <mergeCell ref="H768:I769"/>
    <mergeCell ref="J768:L769"/>
    <mergeCell ref="A757:B757"/>
    <mergeCell ref="C757:K757"/>
    <mergeCell ref="A758:B758"/>
    <mergeCell ref="C758:K758"/>
    <mergeCell ref="A760:J760"/>
    <mergeCell ref="K760:L760"/>
    <mergeCell ref="A752:B752"/>
    <mergeCell ref="C752:K752"/>
    <mergeCell ref="A754:K754"/>
    <mergeCell ref="A755:B755"/>
    <mergeCell ref="C755:K755"/>
    <mergeCell ref="A756:B756"/>
    <mergeCell ref="C756:K756"/>
    <mergeCell ref="A749:B749"/>
    <mergeCell ref="C749:K749"/>
    <mergeCell ref="A750:B750"/>
    <mergeCell ref="C750:K750"/>
    <mergeCell ref="A751:B751"/>
    <mergeCell ref="C751:K751"/>
    <mergeCell ref="A744:B744"/>
    <mergeCell ref="C744:K744"/>
    <mergeCell ref="A745:B745"/>
    <mergeCell ref="C745:K745"/>
    <mergeCell ref="A747:K747"/>
    <mergeCell ref="A748:B748"/>
    <mergeCell ref="C748:K748"/>
    <mergeCell ref="A740:K740"/>
    <mergeCell ref="A741:B741"/>
    <mergeCell ref="C741:K741"/>
    <mergeCell ref="A742:B742"/>
    <mergeCell ref="C742:K742"/>
    <mergeCell ref="A743:B743"/>
    <mergeCell ref="C743:K743"/>
    <mergeCell ref="A736:B736"/>
    <mergeCell ref="C736:K736"/>
    <mergeCell ref="A737:B737"/>
    <mergeCell ref="C737:K737"/>
    <mergeCell ref="A738:B738"/>
    <mergeCell ref="C738:K738"/>
    <mergeCell ref="A732:D732"/>
    <mergeCell ref="E732:H732"/>
    <mergeCell ref="I732:L732"/>
    <mergeCell ref="A734:K734"/>
    <mergeCell ref="A735:B735"/>
    <mergeCell ref="C735:K735"/>
    <mergeCell ref="A730:D730"/>
    <mergeCell ref="E730:H730"/>
    <mergeCell ref="I730:L730"/>
    <mergeCell ref="A731:D731"/>
    <mergeCell ref="E731:H731"/>
    <mergeCell ref="I731:L731"/>
    <mergeCell ref="A728:D728"/>
    <mergeCell ref="E728:H728"/>
    <mergeCell ref="I728:L728"/>
    <mergeCell ref="A729:D729"/>
    <mergeCell ref="E729:H729"/>
    <mergeCell ref="I729:L729"/>
    <mergeCell ref="A726:D726"/>
    <mergeCell ref="E726:H726"/>
    <mergeCell ref="I726:L726"/>
    <mergeCell ref="A727:B727"/>
    <mergeCell ref="C727:D727"/>
    <mergeCell ref="E727:F727"/>
    <mergeCell ref="G727:H727"/>
    <mergeCell ref="I727:J727"/>
    <mergeCell ref="K727:L727"/>
    <mergeCell ref="A716:J718"/>
    <mergeCell ref="K716:L718"/>
    <mergeCell ref="A721:L721"/>
    <mergeCell ref="A723:B724"/>
    <mergeCell ref="C723:F724"/>
    <mergeCell ref="G723:G724"/>
    <mergeCell ref="H723:I724"/>
    <mergeCell ref="J723:L724"/>
    <mergeCell ref="A712:B712"/>
    <mergeCell ref="C712:K712"/>
    <mergeCell ref="A713:B713"/>
    <mergeCell ref="C713:K713"/>
    <mergeCell ref="A715:J715"/>
    <mergeCell ref="K715:L715"/>
    <mergeCell ref="A707:B707"/>
    <mergeCell ref="C707:K707"/>
    <mergeCell ref="A709:K709"/>
    <mergeCell ref="A710:B710"/>
    <mergeCell ref="C710:K710"/>
    <mergeCell ref="A711:B711"/>
    <mergeCell ref="C711:K711"/>
    <mergeCell ref="A704:B704"/>
    <mergeCell ref="C704:K704"/>
    <mergeCell ref="A705:B705"/>
    <mergeCell ref="C705:K705"/>
    <mergeCell ref="A706:B706"/>
    <mergeCell ref="C706:K706"/>
    <mergeCell ref="A699:B699"/>
    <mergeCell ref="C699:K699"/>
    <mergeCell ref="A700:B700"/>
    <mergeCell ref="C700:K700"/>
    <mergeCell ref="A702:K702"/>
    <mergeCell ref="A703:B703"/>
    <mergeCell ref="C703:K703"/>
    <mergeCell ref="A695:K695"/>
    <mergeCell ref="A696:B696"/>
    <mergeCell ref="C696:K696"/>
    <mergeCell ref="A697:B697"/>
    <mergeCell ref="C697:K697"/>
    <mergeCell ref="A698:B698"/>
    <mergeCell ref="C698:K698"/>
    <mergeCell ref="A691:B691"/>
    <mergeCell ref="C691:K691"/>
    <mergeCell ref="A692:B692"/>
    <mergeCell ref="C692:K692"/>
    <mergeCell ref="A693:B693"/>
    <mergeCell ref="C693:K693"/>
    <mergeCell ref="A687:D687"/>
    <mergeCell ref="E687:H687"/>
    <mergeCell ref="I687:L687"/>
    <mergeCell ref="A689:K689"/>
    <mergeCell ref="A690:B690"/>
    <mergeCell ref="C690:K690"/>
    <mergeCell ref="A685:D685"/>
    <mergeCell ref="E685:H685"/>
    <mergeCell ref="I685:L685"/>
    <mergeCell ref="A686:D686"/>
    <mergeCell ref="E686:H686"/>
    <mergeCell ref="I686:L686"/>
    <mergeCell ref="A683:D683"/>
    <mergeCell ref="E683:H683"/>
    <mergeCell ref="I683:L683"/>
    <mergeCell ref="A684:D684"/>
    <mergeCell ref="E684:H684"/>
    <mergeCell ref="I684:L684"/>
    <mergeCell ref="A681:D681"/>
    <mergeCell ref="E681:H681"/>
    <mergeCell ref="I681:L681"/>
    <mergeCell ref="A682:B682"/>
    <mergeCell ref="C682:D682"/>
    <mergeCell ref="E682:F682"/>
    <mergeCell ref="G682:H682"/>
    <mergeCell ref="I682:J682"/>
    <mergeCell ref="K682:L682"/>
    <mergeCell ref="A671:J673"/>
    <mergeCell ref="K671:L673"/>
    <mergeCell ref="A676:L676"/>
    <mergeCell ref="A678:B679"/>
    <mergeCell ref="C678:F679"/>
    <mergeCell ref="G678:G679"/>
    <mergeCell ref="H678:I679"/>
    <mergeCell ref="J678:L679"/>
    <mergeCell ref="A667:B667"/>
    <mergeCell ref="C667:K667"/>
    <mergeCell ref="A668:B668"/>
    <mergeCell ref="C668:K668"/>
    <mergeCell ref="A670:J670"/>
    <mergeCell ref="K670:L670"/>
    <mergeCell ref="A662:B662"/>
    <mergeCell ref="C662:K662"/>
    <mergeCell ref="A664:K664"/>
    <mergeCell ref="A665:B665"/>
    <mergeCell ref="C665:K665"/>
    <mergeCell ref="A666:B666"/>
    <mergeCell ref="C666:K666"/>
    <mergeCell ref="A659:B659"/>
    <mergeCell ref="C659:K659"/>
    <mergeCell ref="A660:B660"/>
    <mergeCell ref="C660:K660"/>
    <mergeCell ref="A661:B661"/>
    <mergeCell ref="C661:K661"/>
    <mergeCell ref="A654:B654"/>
    <mergeCell ref="C654:K654"/>
    <mergeCell ref="A655:B655"/>
    <mergeCell ref="C655:K655"/>
    <mergeCell ref="A657:K657"/>
    <mergeCell ref="A658:B658"/>
    <mergeCell ref="C658:K658"/>
    <mergeCell ref="A650:K650"/>
    <mergeCell ref="A651:B651"/>
    <mergeCell ref="C651:K651"/>
    <mergeCell ref="A652:B652"/>
    <mergeCell ref="C652:K652"/>
    <mergeCell ref="A653:B653"/>
    <mergeCell ref="C653:K653"/>
    <mergeCell ref="A646:B646"/>
    <mergeCell ref="C646:K646"/>
    <mergeCell ref="A647:B647"/>
    <mergeCell ref="C647:K647"/>
    <mergeCell ref="A648:B648"/>
    <mergeCell ref="C648:K648"/>
    <mergeCell ref="A642:D642"/>
    <mergeCell ref="E642:H642"/>
    <mergeCell ref="I642:L642"/>
    <mergeCell ref="A644:K644"/>
    <mergeCell ref="A645:B645"/>
    <mergeCell ref="C645:K645"/>
    <mergeCell ref="A640:D640"/>
    <mergeCell ref="E640:H640"/>
    <mergeCell ref="I640:L640"/>
    <mergeCell ref="A641:D641"/>
    <mergeCell ref="E641:H641"/>
    <mergeCell ref="I641:L641"/>
    <mergeCell ref="A638:D638"/>
    <mergeCell ref="E638:H638"/>
    <mergeCell ref="I638:L638"/>
    <mergeCell ref="A639:D639"/>
    <mergeCell ref="E639:H639"/>
    <mergeCell ref="I639:L639"/>
    <mergeCell ref="A636:D636"/>
    <mergeCell ref="E636:H636"/>
    <mergeCell ref="I636:L636"/>
    <mergeCell ref="A637:B637"/>
    <mergeCell ref="C637:D637"/>
    <mergeCell ref="E637:F637"/>
    <mergeCell ref="G637:H637"/>
    <mergeCell ref="I637:J637"/>
    <mergeCell ref="K637:L637"/>
    <mergeCell ref="A626:J628"/>
    <mergeCell ref="K626:L628"/>
    <mergeCell ref="A631:L631"/>
    <mergeCell ref="A633:B634"/>
    <mergeCell ref="C633:F634"/>
    <mergeCell ref="G633:G634"/>
    <mergeCell ref="H633:I634"/>
    <mergeCell ref="J633:L634"/>
    <mergeCell ref="A622:B622"/>
    <mergeCell ref="C622:K622"/>
    <mergeCell ref="A623:B623"/>
    <mergeCell ref="C623:K623"/>
    <mergeCell ref="A625:J625"/>
    <mergeCell ref="K625:L625"/>
    <mergeCell ref="A617:B617"/>
    <mergeCell ref="C617:K617"/>
    <mergeCell ref="A619:K619"/>
    <mergeCell ref="A620:B620"/>
    <mergeCell ref="C620:K620"/>
    <mergeCell ref="A621:B621"/>
    <mergeCell ref="C621:K621"/>
    <mergeCell ref="A614:B614"/>
    <mergeCell ref="C614:K614"/>
    <mergeCell ref="A615:B615"/>
    <mergeCell ref="C615:K615"/>
    <mergeCell ref="A616:B616"/>
    <mergeCell ref="C616:K616"/>
    <mergeCell ref="A609:B609"/>
    <mergeCell ref="C609:K609"/>
    <mergeCell ref="A610:B610"/>
    <mergeCell ref="C610:K610"/>
    <mergeCell ref="A612:K612"/>
    <mergeCell ref="A613:B613"/>
    <mergeCell ref="C613:K613"/>
    <mergeCell ref="A605:K605"/>
    <mergeCell ref="A606:B606"/>
    <mergeCell ref="C606:K606"/>
    <mergeCell ref="A607:B607"/>
    <mergeCell ref="C607:K607"/>
    <mergeCell ref="A608:B608"/>
    <mergeCell ref="C608:K608"/>
    <mergeCell ref="A601:B601"/>
    <mergeCell ref="C601:K601"/>
    <mergeCell ref="A602:B602"/>
    <mergeCell ref="C602:K602"/>
    <mergeCell ref="A603:B603"/>
    <mergeCell ref="C603:K603"/>
    <mergeCell ref="A597:D597"/>
    <mergeCell ref="E597:H597"/>
    <mergeCell ref="I597:L597"/>
    <mergeCell ref="A599:K599"/>
    <mergeCell ref="A600:B600"/>
    <mergeCell ref="C600:K600"/>
    <mergeCell ref="A595:D595"/>
    <mergeCell ref="E595:H595"/>
    <mergeCell ref="I595:L595"/>
    <mergeCell ref="A596:D596"/>
    <mergeCell ref="E596:H596"/>
    <mergeCell ref="I596:L596"/>
    <mergeCell ref="A593:D593"/>
    <mergeCell ref="E593:H593"/>
    <mergeCell ref="I593:L593"/>
    <mergeCell ref="A594:D594"/>
    <mergeCell ref="E594:H594"/>
    <mergeCell ref="I594:L594"/>
    <mergeCell ref="A591:D591"/>
    <mergeCell ref="E591:H591"/>
    <mergeCell ref="I591:L591"/>
    <mergeCell ref="A592:B592"/>
    <mergeCell ref="C592:D592"/>
    <mergeCell ref="E592:F592"/>
    <mergeCell ref="G592:H592"/>
    <mergeCell ref="I592:J592"/>
    <mergeCell ref="K592:L592"/>
    <mergeCell ref="A581:J583"/>
    <mergeCell ref="K581:L583"/>
    <mergeCell ref="A586:L586"/>
    <mergeCell ref="A588:B589"/>
    <mergeCell ref="C588:F589"/>
    <mergeCell ref="G588:G589"/>
    <mergeCell ref="H588:I589"/>
    <mergeCell ref="J588:L589"/>
    <mergeCell ref="A577:B577"/>
    <mergeCell ref="C577:K577"/>
    <mergeCell ref="A578:B578"/>
    <mergeCell ref="C578:K578"/>
    <mergeCell ref="A580:J580"/>
    <mergeCell ref="K580:L580"/>
    <mergeCell ref="A572:B572"/>
    <mergeCell ref="C572:K572"/>
    <mergeCell ref="A574:K574"/>
    <mergeCell ref="A575:B575"/>
    <mergeCell ref="C575:K575"/>
    <mergeCell ref="A576:B576"/>
    <mergeCell ref="C576:K576"/>
    <mergeCell ref="A569:B569"/>
    <mergeCell ref="C569:K569"/>
    <mergeCell ref="A570:B570"/>
    <mergeCell ref="C570:K570"/>
    <mergeCell ref="A571:B571"/>
    <mergeCell ref="C571:K571"/>
    <mergeCell ref="A564:B564"/>
    <mergeCell ref="C564:K564"/>
    <mergeCell ref="A565:B565"/>
    <mergeCell ref="C565:K565"/>
    <mergeCell ref="A567:K567"/>
    <mergeCell ref="A568:B568"/>
    <mergeCell ref="C568:K568"/>
    <mergeCell ref="A560:K560"/>
    <mergeCell ref="A561:B561"/>
    <mergeCell ref="C561:K561"/>
    <mergeCell ref="A562:B562"/>
    <mergeCell ref="C562:K562"/>
    <mergeCell ref="A563:B563"/>
    <mergeCell ref="C563:K563"/>
    <mergeCell ref="A556:B556"/>
    <mergeCell ref="C556:K556"/>
    <mergeCell ref="A557:B557"/>
    <mergeCell ref="C557:K557"/>
    <mergeCell ref="A558:B558"/>
    <mergeCell ref="C558:K558"/>
    <mergeCell ref="A552:D552"/>
    <mergeCell ref="E552:H552"/>
    <mergeCell ref="I552:L552"/>
    <mergeCell ref="A554:K554"/>
    <mergeCell ref="A555:B555"/>
    <mergeCell ref="C555:K555"/>
    <mergeCell ref="A550:D550"/>
    <mergeCell ref="E550:H550"/>
    <mergeCell ref="I550:L550"/>
    <mergeCell ref="A551:D551"/>
    <mergeCell ref="E551:H551"/>
    <mergeCell ref="I551:L551"/>
    <mergeCell ref="A548:D548"/>
    <mergeCell ref="E548:H548"/>
    <mergeCell ref="I548:L548"/>
    <mergeCell ref="A549:D549"/>
    <mergeCell ref="E549:H549"/>
    <mergeCell ref="I549:L549"/>
    <mergeCell ref="A546:D546"/>
    <mergeCell ref="E546:H546"/>
    <mergeCell ref="I546:L546"/>
    <mergeCell ref="A547:B547"/>
    <mergeCell ref="C547:D547"/>
    <mergeCell ref="E547:F547"/>
    <mergeCell ref="G547:H547"/>
    <mergeCell ref="I547:J547"/>
    <mergeCell ref="K547:L547"/>
    <mergeCell ref="A536:J538"/>
    <mergeCell ref="K536:L538"/>
    <mergeCell ref="A541:L541"/>
    <mergeCell ref="A543:B544"/>
    <mergeCell ref="C543:F544"/>
    <mergeCell ref="G543:G544"/>
    <mergeCell ref="H543:I544"/>
    <mergeCell ref="J543:L544"/>
    <mergeCell ref="A532:B532"/>
    <mergeCell ref="C532:K532"/>
    <mergeCell ref="A533:B533"/>
    <mergeCell ref="C533:K533"/>
    <mergeCell ref="A535:J535"/>
    <mergeCell ref="K535:L535"/>
    <mergeCell ref="A527:B527"/>
    <mergeCell ref="C527:K527"/>
    <mergeCell ref="A529:K529"/>
    <mergeCell ref="A530:B530"/>
    <mergeCell ref="C530:K530"/>
    <mergeCell ref="A531:B531"/>
    <mergeCell ref="C531:K531"/>
    <mergeCell ref="A524:B524"/>
    <mergeCell ref="C524:K524"/>
    <mergeCell ref="A525:B525"/>
    <mergeCell ref="C525:K525"/>
    <mergeCell ref="A526:B526"/>
    <mergeCell ref="C526:K526"/>
    <mergeCell ref="A519:B519"/>
    <mergeCell ref="C519:K519"/>
    <mergeCell ref="A520:B520"/>
    <mergeCell ref="C520:K520"/>
    <mergeCell ref="A522:K522"/>
    <mergeCell ref="A523:B523"/>
    <mergeCell ref="C523:K523"/>
    <mergeCell ref="A515:K515"/>
    <mergeCell ref="A516:B516"/>
    <mergeCell ref="C516:K516"/>
    <mergeCell ref="A517:B517"/>
    <mergeCell ref="C517:K517"/>
    <mergeCell ref="A518:B518"/>
    <mergeCell ref="C518:K518"/>
    <mergeCell ref="A511:B511"/>
    <mergeCell ref="C511:K511"/>
    <mergeCell ref="A512:B512"/>
    <mergeCell ref="C512:K512"/>
    <mergeCell ref="A513:B513"/>
    <mergeCell ref="C513:K513"/>
    <mergeCell ref="A507:D507"/>
    <mergeCell ref="E507:H507"/>
    <mergeCell ref="I507:L507"/>
    <mergeCell ref="A509:K509"/>
    <mergeCell ref="A510:B510"/>
    <mergeCell ref="C510:K510"/>
    <mergeCell ref="A505:D505"/>
    <mergeCell ref="E505:H505"/>
    <mergeCell ref="I505:L505"/>
    <mergeCell ref="A506:D506"/>
    <mergeCell ref="E506:H506"/>
    <mergeCell ref="I506:L506"/>
    <mergeCell ref="A503:D503"/>
    <mergeCell ref="E503:H503"/>
    <mergeCell ref="I503:L503"/>
    <mergeCell ref="A504:D504"/>
    <mergeCell ref="E504:H504"/>
    <mergeCell ref="I504:L504"/>
    <mergeCell ref="A501:D501"/>
    <mergeCell ref="E501:H501"/>
    <mergeCell ref="I501:L501"/>
    <mergeCell ref="A502:B502"/>
    <mergeCell ref="C502:D502"/>
    <mergeCell ref="E502:F502"/>
    <mergeCell ref="G502:H502"/>
    <mergeCell ref="I502:J502"/>
    <mergeCell ref="K502:L502"/>
    <mergeCell ref="A491:J493"/>
    <mergeCell ref="K491:L493"/>
    <mergeCell ref="A496:L496"/>
    <mergeCell ref="A498:B499"/>
    <mergeCell ref="C498:F499"/>
    <mergeCell ref="G498:G499"/>
    <mergeCell ref="H498:I499"/>
    <mergeCell ref="J498:L499"/>
    <mergeCell ref="A487:B487"/>
    <mergeCell ref="C487:K487"/>
    <mergeCell ref="A488:B488"/>
    <mergeCell ref="C488:K488"/>
    <mergeCell ref="A490:J490"/>
    <mergeCell ref="K490:L490"/>
    <mergeCell ref="A482:B482"/>
    <mergeCell ref="C482:K482"/>
    <mergeCell ref="A484:K484"/>
    <mergeCell ref="A485:B485"/>
    <mergeCell ref="C485:K485"/>
    <mergeCell ref="A486:B486"/>
    <mergeCell ref="C486:K486"/>
    <mergeCell ref="A479:B479"/>
    <mergeCell ref="C479:K479"/>
    <mergeCell ref="A480:B480"/>
    <mergeCell ref="C480:K480"/>
    <mergeCell ref="A481:B481"/>
    <mergeCell ref="C481:K481"/>
    <mergeCell ref="A474:B474"/>
    <mergeCell ref="C474:K474"/>
    <mergeCell ref="A475:B475"/>
    <mergeCell ref="C475:K475"/>
    <mergeCell ref="A477:K477"/>
    <mergeCell ref="A478:B478"/>
    <mergeCell ref="C478:K478"/>
    <mergeCell ref="A470:K470"/>
    <mergeCell ref="A471:B471"/>
    <mergeCell ref="C471:K471"/>
    <mergeCell ref="A472:B472"/>
    <mergeCell ref="C472:K472"/>
    <mergeCell ref="A473:B473"/>
    <mergeCell ref="C473:K473"/>
    <mergeCell ref="A466:B466"/>
    <mergeCell ref="C466:K466"/>
    <mergeCell ref="A467:B467"/>
    <mergeCell ref="C467:K467"/>
    <mergeCell ref="A468:B468"/>
    <mergeCell ref="C468:K468"/>
    <mergeCell ref="A462:D462"/>
    <mergeCell ref="E462:H462"/>
    <mergeCell ref="I462:L462"/>
    <mergeCell ref="A464:K464"/>
    <mergeCell ref="A465:B465"/>
    <mergeCell ref="C465:K465"/>
    <mergeCell ref="A460:D460"/>
    <mergeCell ref="E460:H460"/>
    <mergeCell ref="I460:L460"/>
    <mergeCell ref="A461:D461"/>
    <mergeCell ref="E461:H461"/>
    <mergeCell ref="I461:L461"/>
    <mergeCell ref="A458:D458"/>
    <mergeCell ref="E458:H458"/>
    <mergeCell ref="I458:L458"/>
    <mergeCell ref="A459:D459"/>
    <mergeCell ref="E459:H459"/>
    <mergeCell ref="I459:L459"/>
    <mergeCell ref="A456:D456"/>
    <mergeCell ref="E456:H456"/>
    <mergeCell ref="I456:L456"/>
    <mergeCell ref="A457:B457"/>
    <mergeCell ref="C457:D457"/>
    <mergeCell ref="E457:F457"/>
    <mergeCell ref="G457:H457"/>
    <mergeCell ref="I457:J457"/>
    <mergeCell ref="K457:L457"/>
    <mergeCell ref="A446:J448"/>
    <mergeCell ref="K446:L448"/>
    <mergeCell ref="A451:L451"/>
    <mergeCell ref="A453:B454"/>
    <mergeCell ref="C453:F454"/>
    <mergeCell ref="G453:G454"/>
    <mergeCell ref="H453:I454"/>
    <mergeCell ref="J453:L454"/>
    <mergeCell ref="A442:B442"/>
    <mergeCell ref="C442:K442"/>
    <mergeCell ref="A443:B443"/>
    <mergeCell ref="C443:K443"/>
    <mergeCell ref="A445:J445"/>
    <mergeCell ref="K445:L445"/>
    <mergeCell ref="A437:B437"/>
    <mergeCell ref="C437:K437"/>
    <mergeCell ref="A439:K439"/>
    <mergeCell ref="A440:B440"/>
    <mergeCell ref="C440:K440"/>
    <mergeCell ref="A441:B441"/>
    <mergeCell ref="C441:K441"/>
    <mergeCell ref="A434:B434"/>
    <mergeCell ref="C434:K434"/>
    <mergeCell ref="A435:B435"/>
    <mergeCell ref="C435:K435"/>
    <mergeCell ref="A436:B436"/>
    <mergeCell ref="C436:K436"/>
    <mergeCell ref="A429:B429"/>
    <mergeCell ref="C429:K429"/>
    <mergeCell ref="A430:B430"/>
    <mergeCell ref="C430:K430"/>
    <mergeCell ref="A432:K432"/>
    <mergeCell ref="A433:B433"/>
    <mergeCell ref="C433:K433"/>
    <mergeCell ref="A425:K425"/>
    <mergeCell ref="A426:B426"/>
    <mergeCell ref="C426:K426"/>
    <mergeCell ref="A427:B427"/>
    <mergeCell ref="C427:K427"/>
    <mergeCell ref="A428:B428"/>
    <mergeCell ref="C428:K428"/>
    <mergeCell ref="A421:B421"/>
    <mergeCell ref="C421:K421"/>
    <mergeCell ref="A422:B422"/>
    <mergeCell ref="C422:K422"/>
    <mergeCell ref="A423:B423"/>
    <mergeCell ref="C423:K423"/>
    <mergeCell ref="A417:D417"/>
    <mergeCell ref="E417:H417"/>
    <mergeCell ref="I417:L417"/>
    <mergeCell ref="A419:K419"/>
    <mergeCell ref="A420:B420"/>
    <mergeCell ref="C420:K420"/>
    <mergeCell ref="A415:D415"/>
    <mergeCell ref="E415:H415"/>
    <mergeCell ref="I415:L415"/>
    <mergeCell ref="A416:D416"/>
    <mergeCell ref="E416:H416"/>
    <mergeCell ref="I416:L416"/>
    <mergeCell ref="A413:D413"/>
    <mergeCell ref="E413:H413"/>
    <mergeCell ref="I413:L413"/>
    <mergeCell ref="A414:D414"/>
    <mergeCell ref="E414:H414"/>
    <mergeCell ref="I414:L414"/>
    <mergeCell ref="A411:D411"/>
    <mergeCell ref="E411:H411"/>
    <mergeCell ref="I411:L411"/>
    <mergeCell ref="A412:B412"/>
    <mergeCell ref="C412:D412"/>
    <mergeCell ref="E412:F412"/>
    <mergeCell ref="G412:H412"/>
    <mergeCell ref="I412:J412"/>
    <mergeCell ref="K412:L412"/>
    <mergeCell ref="A401:J403"/>
    <mergeCell ref="K401:L403"/>
    <mergeCell ref="A406:L406"/>
    <mergeCell ref="A408:B409"/>
    <mergeCell ref="C408:F409"/>
    <mergeCell ref="G408:G409"/>
    <mergeCell ref="H408:I409"/>
    <mergeCell ref="J408:L409"/>
    <mergeCell ref="A397:B397"/>
    <mergeCell ref="C397:K397"/>
    <mergeCell ref="A398:B398"/>
    <mergeCell ref="C398:K398"/>
    <mergeCell ref="A400:J400"/>
    <mergeCell ref="K400:L400"/>
    <mergeCell ref="A392:B392"/>
    <mergeCell ref="C392:K392"/>
    <mergeCell ref="A394:K394"/>
    <mergeCell ref="A395:B395"/>
    <mergeCell ref="C395:K395"/>
    <mergeCell ref="A396:B396"/>
    <mergeCell ref="C396:K396"/>
    <mergeCell ref="A389:B389"/>
    <mergeCell ref="C389:K389"/>
    <mergeCell ref="A390:B390"/>
    <mergeCell ref="C390:K390"/>
    <mergeCell ref="A391:B391"/>
    <mergeCell ref="C391:K391"/>
    <mergeCell ref="A384:B384"/>
    <mergeCell ref="C384:K384"/>
    <mergeCell ref="A385:B385"/>
    <mergeCell ref="C385:K385"/>
    <mergeCell ref="A387:K387"/>
    <mergeCell ref="A388:B388"/>
    <mergeCell ref="C388:K388"/>
    <mergeCell ref="A380:K380"/>
    <mergeCell ref="A381:B381"/>
    <mergeCell ref="C381:K381"/>
    <mergeCell ref="A382:B382"/>
    <mergeCell ref="C382:K382"/>
    <mergeCell ref="A383:B383"/>
    <mergeCell ref="C383:K383"/>
    <mergeCell ref="A376:B376"/>
    <mergeCell ref="C376:K376"/>
    <mergeCell ref="A377:B377"/>
    <mergeCell ref="C377:K377"/>
    <mergeCell ref="A378:B378"/>
    <mergeCell ref="C378:K378"/>
    <mergeCell ref="A372:D372"/>
    <mergeCell ref="E372:H372"/>
    <mergeCell ref="I372:L372"/>
    <mergeCell ref="A374:K374"/>
    <mergeCell ref="A375:B375"/>
    <mergeCell ref="C375:K375"/>
    <mergeCell ref="A370:D370"/>
    <mergeCell ref="E370:H370"/>
    <mergeCell ref="I370:L370"/>
    <mergeCell ref="A371:D371"/>
    <mergeCell ref="E371:H371"/>
    <mergeCell ref="I371:L371"/>
    <mergeCell ref="A368:D368"/>
    <mergeCell ref="E368:H368"/>
    <mergeCell ref="I368:L368"/>
    <mergeCell ref="A369:D369"/>
    <mergeCell ref="E369:H369"/>
    <mergeCell ref="I369:L369"/>
    <mergeCell ref="A366:D366"/>
    <mergeCell ref="E366:H366"/>
    <mergeCell ref="I366:L366"/>
    <mergeCell ref="A367:B367"/>
    <mergeCell ref="C367:D367"/>
    <mergeCell ref="E367:F367"/>
    <mergeCell ref="G367:H367"/>
    <mergeCell ref="I367:J367"/>
    <mergeCell ref="K367:L367"/>
    <mergeCell ref="A356:J358"/>
    <mergeCell ref="K356:L358"/>
    <mergeCell ref="A361:L361"/>
    <mergeCell ref="A363:B364"/>
    <mergeCell ref="C363:F364"/>
    <mergeCell ref="G363:G364"/>
    <mergeCell ref="H363:I364"/>
    <mergeCell ref="J363:L364"/>
    <mergeCell ref="A352:B352"/>
    <mergeCell ref="C352:K352"/>
    <mergeCell ref="A353:B353"/>
    <mergeCell ref="C353:K353"/>
    <mergeCell ref="A355:J355"/>
    <mergeCell ref="K355:L355"/>
    <mergeCell ref="A347:B347"/>
    <mergeCell ref="C347:K347"/>
    <mergeCell ref="A349:K349"/>
    <mergeCell ref="A350:B350"/>
    <mergeCell ref="C350:K350"/>
    <mergeCell ref="A351:B351"/>
    <mergeCell ref="C351:K351"/>
    <mergeCell ref="A344:B344"/>
    <mergeCell ref="C344:K344"/>
    <mergeCell ref="A345:B345"/>
    <mergeCell ref="C345:K345"/>
    <mergeCell ref="A346:B346"/>
    <mergeCell ref="C346:K346"/>
    <mergeCell ref="A339:B339"/>
    <mergeCell ref="C339:K339"/>
    <mergeCell ref="A340:B340"/>
    <mergeCell ref="C340:K340"/>
    <mergeCell ref="A342:K342"/>
    <mergeCell ref="A343:B343"/>
    <mergeCell ref="C343:K343"/>
    <mergeCell ref="A335:K335"/>
    <mergeCell ref="A336:B336"/>
    <mergeCell ref="C336:K336"/>
    <mergeCell ref="A337:B337"/>
    <mergeCell ref="C337:K337"/>
    <mergeCell ref="A338:B338"/>
    <mergeCell ref="C338:K338"/>
    <mergeCell ref="A331:B331"/>
    <mergeCell ref="C331:K331"/>
    <mergeCell ref="A332:B332"/>
    <mergeCell ref="C332:K332"/>
    <mergeCell ref="A333:B333"/>
    <mergeCell ref="C333:K333"/>
    <mergeCell ref="A327:D327"/>
    <mergeCell ref="E327:H327"/>
    <mergeCell ref="I327:L327"/>
    <mergeCell ref="A329:K329"/>
    <mergeCell ref="A330:B330"/>
    <mergeCell ref="C330:K330"/>
    <mergeCell ref="A325:D325"/>
    <mergeCell ref="E325:H325"/>
    <mergeCell ref="I325:L325"/>
    <mergeCell ref="A326:D326"/>
    <mergeCell ref="E326:H326"/>
    <mergeCell ref="I326:L326"/>
    <mergeCell ref="A323:D323"/>
    <mergeCell ref="E323:H323"/>
    <mergeCell ref="I323:L323"/>
    <mergeCell ref="A324:D324"/>
    <mergeCell ref="E324:H324"/>
    <mergeCell ref="I324:L324"/>
    <mergeCell ref="A321:D321"/>
    <mergeCell ref="E321:H321"/>
    <mergeCell ref="I321:L321"/>
    <mergeCell ref="A322:B322"/>
    <mergeCell ref="C322:D322"/>
    <mergeCell ref="E322:F322"/>
    <mergeCell ref="G322:H322"/>
    <mergeCell ref="I322:J322"/>
    <mergeCell ref="K322:L322"/>
    <mergeCell ref="A311:J313"/>
    <mergeCell ref="K311:L313"/>
    <mergeCell ref="A316:L316"/>
    <mergeCell ref="A318:B319"/>
    <mergeCell ref="C318:F319"/>
    <mergeCell ref="G318:G319"/>
    <mergeCell ref="H318:I319"/>
    <mergeCell ref="J318:L319"/>
    <mergeCell ref="A307:B307"/>
    <mergeCell ref="C307:K307"/>
    <mergeCell ref="A308:B308"/>
    <mergeCell ref="C308:K308"/>
    <mergeCell ref="A310:J310"/>
    <mergeCell ref="K310:L310"/>
    <mergeCell ref="A302:B302"/>
    <mergeCell ref="C302:K302"/>
    <mergeCell ref="A304:K304"/>
    <mergeCell ref="A305:B305"/>
    <mergeCell ref="C305:K305"/>
    <mergeCell ref="A306:B306"/>
    <mergeCell ref="C306:K306"/>
    <mergeCell ref="A299:B299"/>
    <mergeCell ref="C299:K299"/>
    <mergeCell ref="A300:B300"/>
    <mergeCell ref="C300:K300"/>
    <mergeCell ref="A301:B301"/>
    <mergeCell ref="C301:K301"/>
    <mergeCell ref="A294:B294"/>
    <mergeCell ref="C294:K294"/>
    <mergeCell ref="A295:B295"/>
    <mergeCell ref="C295:K295"/>
    <mergeCell ref="A297:K297"/>
    <mergeCell ref="A298:B298"/>
    <mergeCell ref="C298:K298"/>
    <mergeCell ref="A290:K290"/>
    <mergeCell ref="A291:B291"/>
    <mergeCell ref="C291:K291"/>
    <mergeCell ref="A292:B292"/>
    <mergeCell ref="C292:K292"/>
    <mergeCell ref="A293:B293"/>
    <mergeCell ref="C293:K293"/>
    <mergeCell ref="A286:B286"/>
    <mergeCell ref="C286:K286"/>
    <mergeCell ref="A287:B287"/>
    <mergeCell ref="C287:K287"/>
    <mergeCell ref="A288:B288"/>
    <mergeCell ref="C288:K288"/>
    <mergeCell ref="A282:D282"/>
    <mergeCell ref="E282:H282"/>
    <mergeCell ref="I282:L282"/>
    <mergeCell ref="A284:K284"/>
    <mergeCell ref="A285:B285"/>
    <mergeCell ref="C285:K285"/>
    <mergeCell ref="A280:D280"/>
    <mergeCell ref="E280:H280"/>
    <mergeCell ref="I280:L280"/>
    <mergeCell ref="A281:D281"/>
    <mergeCell ref="E281:H281"/>
    <mergeCell ref="I281:L281"/>
    <mergeCell ref="A278:D278"/>
    <mergeCell ref="E278:H278"/>
    <mergeCell ref="I278:L278"/>
    <mergeCell ref="A279:D279"/>
    <mergeCell ref="E279:H279"/>
    <mergeCell ref="I279:L279"/>
    <mergeCell ref="A276:D276"/>
    <mergeCell ref="E276:H276"/>
    <mergeCell ref="I276:L276"/>
    <mergeCell ref="A277:B277"/>
    <mergeCell ref="C277:D277"/>
    <mergeCell ref="E277:F277"/>
    <mergeCell ref="G277:H277"/>
    <mergeCell ref="I277:J277"/>
    <mergeCell ref="K277:L277"/>
    <mergeCell ref="A266:J268"/>
    <mergeCell ref="K266:L268"/>
    <mergeCell ref="A271:L271"/>
    <mergeCell ref="A273:B274"/>
    <mergeCell ref="C273:F274"/>
    <mergeCell ref="G273:G274"/>
    <mergeCell ref="H273:I274"/>
    <mergeCell ref="J273:L274"/>
    <mergeCell ref="A262:B262"/>
    <mergeCell ref="C262:K262"/>
    <mergeCell ref="A263:B263"/>
    <mergeCell ref="C263:K263"/>
    <mergeCell ref="A265:J265"/>
    <mergeCell ref="K265:L265"/>
    <mergeCell ref="A257:B257"/>
    <mergeCell ref="C257:K257"/>
    <mergeCell ref="A259:K259"/>
    <mergeCell ref="A260:B260"/>
    <mergeCell ref="C260:K260"/>
    <mergeCell ref="A261:B261"/>
    <mergeCell ref="C261:K261"/>
    <mergeCell ref="A254:B254"/>
    <mergeCell ref="C254:K254"/>
    <mergeCell ref="A255:B255"/>
    <mergeCell ref="C255:K255"/>
    <mergeCell ref="A256:B256"/>
    <mergeCell ref="C256:K256"/>
    <mergeCell ref="A249:B249"/>
    <mergeCell ref="C249:K249"/>
    <mergeCell ref="A250:B250"/>
    <mergeCell ref="C250:K250"/>
    <mergeCell ref="A252:K252"/>
    <mergeCell ref="A253:B253"/>
    <mergeCell ref="C253:K253"/>
    <mergeCell ref="A245:K245"/>
    <mergeCell ref="A246:B246"/>
    <mergeCell ref="C246:K246"/>
    <mergeCell ref="A247:B247"/>
    <mergeCell ref="C247:K247"/>
    <mergeCell ref="A248:B248"/>
    <mergeCell ref="C248:K248"/>
    <mergeCell ref="A241:B241"/>
    <mergeCell ref="C241:K241"/>
    <mergeCell ref="A242:B242"/>
    <mergeCell ref="C242:K242"/>
    <mergeCell ref="A243:B243"/>
    <mergeCell ref="C243:K243"/>
    <mergeCell ref="A237:D237"/>
    <mergeCell ref="E237:H237"/>
    <mergeCell ref="I237:L237"/>
    <mergeCell ref="A239:K239"/>
    <mergeCell ref="A240:B240"/>
    <mergeCell ref="C240:K240"/>
    <mergeCell ref="A235:D235"/>
    <mergeCell ref="E235:H235"/>
    <mergeCell ref="I235:L235"/>
    <mergeCell ref="A236:D236"/>
    <mergeCell ref="E236:H236"/>
    <mergeCell ref="I236:L236"/>
    <mergeCell ref="A233:D233"/>
    <mergeCell ref="E233:H233"/>
    <mergeCell ref="I233:L233"/>
    <mergeCell ref="A234:D234"/>
    <mergeCell ref="E234:H234"/>
    <mergeCell ref="I234:L234"/>
    <mergeCell ref="A231:D231"/>
    <mergeCell ref="E231:H231"/>
    <mergeCell ref="I231:L231"/>
    <mergeCell ref="A232:B232"/>
    <mergeCell ref="C232:D232"/>
    <mergeCell ref="E232:F232"/>
    <mergeCell ref="G232:H232"/>
    <mergeCell ref="I232:J232"/>
    <mergeCell ref="K232:L232"/>
    <mergeCell ref="A221:J223"/>
    <mergeCell ref="K221:L223"/>
    <mergeCell ref="A226:L226"/>
    <mergeCell ref="A228:B229"/>
    <mergeCell ref="C228:F229"/>
    <mergeCell ref="G228:G229"/>
    <mergeCell ref="H228:I229"/>
    <mergeCell ref="J228:L229"/>
    <mergeCell ref="A217:B217"/>
    <mergeCell ref="C217:K217"/>
    <mergeCell ref="A218:B218"/>
    <mergeCell ref="C218:K218"/>
    <mergeCell ref="A220:J220"/>
    <mergeCell ref="K220:L220"/>
    <mergeCell ref="A212:B212"/>
    <mergeCell ref="C212:K212"/>
    <mergeCell ref="A214:K214"/>
    <mergeCell ref="A215:B215"/>
    <mergeCell ref="C215:K215"/>
    <mergeCell ref="A216:B216"/>
    <mergeCell ref="C216:K216"/>
    <mergeCell ref="A209:B209"/>
    <mergeCell ref="C209:K209"/>
    <mergeCell ref="A210:B210"/>
    <mergeCell ref="C210:K210"/>
    <mergeCell ref="A211:B211"/>
    <mergeCell ref="C211:K211"/>
    <mergeCell ref="A204:B204"/>
    <mergeCell ref="C204:K204"/>
    <mergeCell ref="A205:B205"/>
    <mergeCell ref="C205:K205"/>
    <mergeCell ref="A207:K207"/>
    <mergeCell ref="A208:B208"/>
    <mergeCell ref="C208:K208"/>
    <mergeCell ref="A200:K200"/>
    <mergeCell ref="A201:B201"/>
    <mergeCell ref="C201:K201"/>
    <mergeCell ref="A202:B202"/>
    <mergeCell ref="C202:K202"/>
    <mergeCell ref="A203:B203"/>
    <mergeCell ref="C203:K203"/>
    <mergeCell ref="A196:B196"/>
    <mergeCell ref="C196:K196"/>
    <mergeCell ref="A197:B197"/>
    <mergeCell ref="C197:K197"/>
    <mergeCell ref="A198:B198"/>
    <mergeCell ref="C198:K198"/>
    <mergeCell ref="A192:D192"/>
    <mergeCell ref="E192:H192"/>
    <mergeCell ref="I192:L192"/>
    <mergeCell ref="A194:K194"/>
    <mergeCell ref="A195:B195"/>
    <mergeCell ref="C195:K195"/>
    <mergeCell ref="A190:D190"/>
    <mergeCell ref="E190:H190"/>
    <mergeCell ref="I190:L190"/>
    <mergeCell ref="A191:D191"/>
    <mergeCell ref="E191:H191"/>
    <mergeCell ref="I191:L191"/>
    <mergeCell ref="A188:D188"/>
    <mergeCell ref="E188:H188"/>
    <mergeCell ref="I188:L188"/>
    <mergeCell ref="A189:D189"/>
    <mergeCell ref="E189:H189"/>
    <mergeCell ref="I189:L189"/>
    <mergeCell ref="A186:D186"/>
    <mergeCell ref="E186:H186"/>
    <mergeCell ref="I186:L186"/>
    <mergeCell ref="A187:B187"/>
    <mergeCell ref="C187:D187"/>
    <mergeCell ref="E187:F187"/>
    <mergeCell ref="G187:H187"/>
    <mergeCell ref="I187:J187"/>
    <mergeCell ref="K187:L187"/>
    <mergeCell ref="A176:J178"/>
    <mergeCell ref="K176:L178"/>
    <mergeCell ref="A181:L181"/>
    <mergeCell ref="A183:B184"/>
    <mergeCell ref="C183:F184"/>
    <mergeCell ref="G183:G184"/>
    <mergeCell ref="H183:I184"/>
    <mergeCell ref="J183:L184"/>
    <mergeCell ref="A172:B172"/>
    <mergeCell ref="C172:K172"/>
    <mergeCell ref="A173:B173"/>
    <mergeCell ref="C173:K173"/>
    <mergeCell ref="A175:J175"/>
    <mergeCell ref="K175:L175"/>
    <mergeCell ref="A167:B167"/>
    <mergeCell ref="C167:K167"/>
    <mergeCell ref="A169:K169"/>
    <mergeCell ref="A170:B170"/>
    <mergeCell ref="C170:K170"/>
    <mergeCell ref="A171:B171"/>
    <mergeCell ref="C171:K171"/>
    <mergeCell ref="A164:B164"/>
    <mergeCell ref="C164:K164"/>
    <mergeCell ref="A165:B165"/>
    <mergeCell ref="C165:K165"/>
    <mergeCell ref="A166:B166"/>
    <mergeCell ref="C166:K166"/>
    <mergeCell ref="A159:B159"/>
    <mergeCell ref="C159:K159"/>
    <mergeCell ref="A160:B160"/>
    <mergeCell ref="C160:K160"/>
    <mergeCell ref="A162:K162"/>
    <mergeCell ref="A163:B163"/>
    <mergeCell ref="C163:K163"/>
    <mergeCell ref="A155:K155"/>
    <mergeCell ref="A156:B156"/>
    <mergeCell ref="C156:K156"/>
    <mergeCell ref="A157:B157"/>
    <mergeCell ref="C157:K157"/>
    <mergeCell ref="A158:B158"/>
    <mergeCell ref="C158:K158"/>
    <mergeCell ref="A151:B151"/>
    <mergeCell ref="C151:K151"/>
    <mergeCell ref="A152:B152"/>
    <mergeCell ref="C152:K152"/>
    <mergeCell ref="A153:B153"/>
    <mergeCell ref="C153:K153"/>
    <mergeCell ref="A147:D147"/>
    <mergeCell ref="E147:H147"/>
    <mergeCell ref="I147:L147"/>
    <mergeCell ref="A149:K149"/>
    <mergeCell ref="A150:B150"/>
    <mergeCell ref="C150:K150"/>
    <mergeCell ref="A145:D145"/>
    <mergeCell ref="E145:H145"/>
    <mergeCell ref="I145:L145"/>
    <mergeCell ref="A146:D146"/>
    <mergeCell ref="E146:H146"/>
    <mergeCell ref="I146:L146"/>
    <mergeCell ref="A143:D143"/>
    <mergeCell ref="E143:H143"/>
    <mergeCell ref="I143:L143"/>
    <mergeCell ref="A144:D144"/>
    <mergeCell ref="E144:H144"/>
    <mergeCell ref="I144:L144"/>
    <mergeCell ref="A141:D141"/>
    <mergeCell ref="E141:H141"/>
    <mergeCell ref="I141:L141"/>
    <mergeCell ref="A142:B142"/>
    <mergeCell ref="C142:D142"/>
    <mergeCell ref="E142:F142"/>
    <mergeCell ref="G142:H142"/>
    <mergeCell ref="I142:J142"/>
    <mergeCell ref="K142:L142"/>
    <mergeCell ref="A131:J133"/>
    <mergeCell ref="K131:L133"/>
    <mergeCell ref="A136:L136"/>
    <mergeCell ref="A138:B139"/>
    <mergeCell ref="C138:F139"/>
    <mergeCell ref="G138:G139"/>
    <mergeCell ref="H138:I139"/>
    <mergeCell ref="J138:L139"/>
    <mergeCell ref="A127:B127"/>
    <mergeCell ref="C127:K127"/>
    <mergeCell ref="A128:B128"/>
    <mergeCell ref="C128:K128"/>
    <mergeCell ref="A130:J130"/>
    <mergeCell ref="K130:L130"/>
    <mergeCell ref="A122:B122"/>
    <mergeCell ref="C122:K122"/>
    <mergeCell ref="A124:K124"/>
    <mergeCell ref="A125:B125"/>
    <mergeCell ref="C125:K125"/>
    <mergeCell ref="A126:B126"/>
    <mergeCell ref="C126:K126"/>
    <mergeCell ref="A119:B119"/>
    <mergeCell ref="C119:K119"/>
    <mergeCell ref="A120:B120"/>
    <mergeCell ref="C120:K120"/>
    <mergeCell ref="A121:B121"/>
    <mergeCell ref="C121:K121"/>
    <mergeCell ref="A114:B114"/>
    <mergeCell ref="C114:K114"/>
    <mergeCell ref="A115:B115"/>
    <mergeCell ref="C115:K115"/>
    <mergeCell ref="A117:K117"/>
    <mergeCell ref="A118:B118"/>
    <mergeCell ref="C118:K118"/>
    <mergeCell ref="A110:K110"/>
    <mergeCell ref="A111:B111"/>
    <mergeCell ref="C111:K111"/>
    <mergeCell ref="A112:B112"/>
    <mergeCell ref="C112:K112"/>
    <mergeCell ref="A113:B113"/>
    <mergeCell ref="C113:K113"/>
    <mergeCell ref="A106:B106"/>
    <mergeCell ref="C106:K106"/>
    <mergeCell ref="A107:B107"/>
    <mergeCell ref="C107:K107"/>
    <mergeCell ref="A108:B108"/>
    <mergeCell ref="C108:K108"/>
    <mergeCell ref="A102:D102"/>
    <mergeCell ref="E102:H102"/>
    <mergeCell ref="I102:L102"/>
    <mergeCell ref="A104:K104"/>
    <mergeCell ref="A105:B105"/>
    <mergeCell ref="C105:K105"/>
    <mergeCell ref="A100:D100"/>
    <mergeCell ref="E100:H100"/>
    <mergeCell ref="I100:L100"/>
    <mergeCell ref="A101:D101"/>
    <mergeCell ref="E101:H101"/>
    <mergeCell ref="I101:L101"/>
    <mergeCell ref="A98:D98"/>
    <mergeCell ref="E98:H98"/>
    <mergeCell ref="I98:L98"/>
    <mergeCell ref="A99:D99"/>
    <mergeCell ref="E99:H99"/>
    <mergeCell ref="I99:L99"/>
    <mergeCell ref="A96:D96"/>
    <mergeCell ref="E96:H96"/>
    <mergeCell ref="I96:L96"/>
    <mergeCell ref="A97:B97"/>
    <mergeCell ref="C97:D97"/>
    <mergeCell ref="E97:F97"/>
    <mergeCell ref="G97:H97"/>
    <mergeCell ref="I97:J97"/>
    <mergeCell ref="K97:L97"/>
    <mergeCell ref="A86:J88"/>
    <mergeCell ref="K86:L88"/>
    <mergeCell ref="A91:L91"/>
    <mergeCell ref="A93:B94"/>
    <mergeCell ref="C93:F94"/>
    <mergeCell ref="G93:G94"/>
    <mergeCell ref="H93:I94"/>
    <mergeCell ref="J93:L94"/>
    <mergeCell ref="A82:B82"/>
    <mergeCell ref="C82:K82"/>
    <mergeCell ref="A83:B83"/>
    <mergeCell ref="C83:K83"/>
    <mergeCell ref="A85:J85"/>
    <mergeCell ref="K85:L85"/>
    <mergeCell ref="A77:B77"/>
    <mergeCell ref="C77:K77"/>
    <mergeCell ref="A79:K79"/>
    <mergeCell ref="A80:B80"/>
    <mergeCell ref="C80:K80"/>
    <mergeCell ref="A81:B81"/>
    <mergeCell ref="C81:K81"/>
    <mergeCell ref="A74:B74"/>
    <mergeCell ref="C74:K74"/>
    <mergeCell ref="A75:B75"/>
    <mergeCell ref="C75:K75"/>
    <mergeCell ref="A76:B76"/>
    <mergeCell ref="C76:K76"/>
    <mergeCell ref="A69:B69"/>
    <mergeCell ref="C69:K69"/>
    <mergeCell ref="A70:B70"/>
    <mergeCell ref="C70:K70"/>
    <mergeCell ref="A72:K72"/>
    <mergeCell ref="A73:B73"/>
    <mergeCell ref="C73:K73"/>
    <mergeCell ref="A65:K65"/>
    <mergeCell ref="A66:B66"/>
    <mergeCell ref="C66:K66"/>
    <mergeCell ref="A67:B67"/>
    <mergeCell ref="C67:K67"/>
    <mergeCell ref="A68:B68"/>
    <mergeCell ref="C68:K68"/>
    <mergeCell ref="A61:B61"/>
    <mergeCell ref="C61:K61"/>
    <mergeCell ref="A62:B62"/>
    <mergeCell ref="C62:K62"/>
    <mergeCell ref="A63:B63"/>
    <mergeCell ref="C63:K63"/>
    <mergeCell ref="A57:D57"/>
    <mergeCell ref="E57:H57"/>
    <mergeCell ref="I57:L57"/>
    <mergeCell ref="A59:K59"/>
    <mergeCell ref="A60:B60"/>
    <mergeCell ref="C60:K60"/>
    <mergeCell ref="A55:D55"/>
    <mergeCell ref="E55:H55"/>
    <mergeCell ref="I55:L55"/>
    <mergeCell ref="A56:D56"/>
    <mergeCell ref="E56:H56"/>
    <mergeCell ref="I56:L56"/>
    <mergeCell ref="A53:D53"/>
    <mergeCell ref="E53:H53"/>
    <mergeCell ref="I53:L53"/>
    <mergeCell ref="A54:D54"/>
    <mergeCell ref="E54:H54"/>
    <mergeCell ref="I54:L54"/>
    <mergeCell ref="A51:D51"/>
    <mergeCell ref="E51:H51"/>
    <mergeCell ref="I51:L51"/>
    <mergeCell ref="A52:B52"/>
    <mergeCell ref="C52:D52"/>
    <mergeCell ref="E52:F52"/>
    <mergeCell ref="G52:H52"/>
    <mergeCell ref="I52:J52"/>
    <mergeCell ref="K52:L52"/>
    <mergeCell ref="A41:J43"/>
    <mergeCell ref="K41:L43"/>
    <mergeCell ref="A46:L46"/>
    <mergeCell ref="A48:B49"/>
    <mergeCell ref="C48:F49"/>
    <mergeCell ref="G48:G49"/>
    <mergeCell ref="H48:I49"/>
    <mergeCell ref="J48:L49"/>
    <mergeCell ref="A37:B37"/>
    <mergeCell ref="C37:K37"/>
    <mergeCell ref="A38:B38"/>
    <mergeCell ref="C38:K38"/>
    <mergeCell ref="A40:J40"/>
    <mergeCell ref="K40:L40"/>
    <mergeCell ref="A32:B32"/>
    <mergeCell ref="C32:K32"/>
    <mergeCell ref="A34:K34"/>
    <mergeCell ref="A35:B35"/>
    <mergeCell ref="C35:K35"/>
    <mergeCell ref="A36:B36"/>
    <mergeCell ref="C36:K36"/>
    <mergeCell ref="A29:B29"/>
    <mergeCell ref="C29:K29"/>
    <mergeCell ref="A30:B30"/>
    <mergeCell ref="C30:K30"/>
    <mergeCell ref="A31:B31"/>
    <mergeCell ref="C31:K31"/>
    <mergeCell ref="A25:B25"/>
    <mergeCell ref="C25:K25"/>
    <mergeCell ref="A27:K27"/>
    <mergeCell ref="A28:B28"/>
    <mergeCell ref="C28:K28"/>
    <mergeCell ref="A20:K20"/>
    <mergeCell ref="A21:B21"/>
    <mergeCell ref="C21:K21"/>
    <mergeCell ref="A22:B22"/>
    <mergeCell ref="C22:K22"/>
    <mergeCell ref="A23:B23"/>
    <mergeCell ref="C23:K23"/>
    <mergeCell ref="A16:B16"/>
    <mergeCell ref="C16:K16"/>
    <mergeCell ref="A17:B17"/>
    <mergeCell ref="C17:K17"/>
    <mergeCell ref="A18:B18"/>
    <mergeCell ref="C18:K18"/>
    <mergeCell ref="A14:K14"/>
    <mergeCell ref="A15:B15"/>
    <mergeCell ref="C15:K15"/>
    <mergeCell ref="A10:D10"/>
    <mergeCell ref="E10:H10"/>
    <mergeCell ref="I10:L10"/>
    <mergeCell ref="A11:D11"/>
    <mergeCell ref="E11:H11"/>
    <mergeCell ref="I11:L11"/>
    <mergeCell ref="A8:D8"/>
    <mergeCell ref="E8:H8"/>
    <mergeCell ref="I8:L8"/>
    <mergeCell ref="A9:D9"/>
    <mergeCell ref="E9:H9"/>
    <mergeCell ref="I9:L9"/>
    <mergeCell ref="A24:B24"/>
    <mergeCell ref="C24:K24"/>
    <mergeCell ref="A6:D6"/>
    <mergeCell ref="E6:H6"/>
    <mergeCell ref="I6:L6"/>
    <mergeCell ref="A7:B7"/>
    <mergeCell ref="C7:D7"/>
    <mergeCell ref="E7:F7"/>
    <mergeCell ref="G7:H7"/>
    <mergeCell ref="I7:J7"/>
    <mergeCell ref="K7:L7"/>
    <mergeCell ref="A1:L1"/>
    <mergeCell ref="A3:B4"/>
    <mergeCell ref="C3:F4"/>
    <mergeCell ref="G3:G4"/>
    <mergeCell ref="H3:I4"/>
    <mergeCell ref="J3:L4"/>
    <mergeCell ref="A12:D12"/>
    <mergeCell ref="E12:H12"/>
    <mergeCell ref="I12:L12"/>
  </mergeCells>
  <pageMargins left="0.7" right="0.7" top="0.75" bottom="0.75" header="0.51180555555555551" footer="0.51180555555555551"/>
  <pageSetup paperSize="9" scale="80" firstPageNumber="0" orientation="portrait" horizontalDpi="300" verticalDpi="300"/>
  <headerFooter alignWithMargins="0"/>
  <rowBreaks count="2" manualBreakCount="2">
    <brk id="44" max="16383" man="1"/>
    <brk id="89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799"/>
  <sheetViews>
    <sheetView zoomScale="60" zoomScaleNormal="60" zoomScalePageLayoutView="60" workbookViewId="0">
      <selection activeCell="A5" sqref="A5"/>
    </sheetView>
  </sheetViews>
  <sheetFormatPr defaultColWidth="8.85546875" defaultRowHeight="15" x14ac:dyDescent="0.25"/>
  <cols>
    <col min="1" max="12" width="7.7109375" style="1" customWidth="1"/>
    <col min="13" max="16384" width="8.85546875" style="1"/>
  </cols>
  <sheetData>
    <row r="1" spans="1:12" ht="24.6" customHeight="1" x14ac:dyDescent="0.25">
      <c r="A1" s="423" t="e">
        <f>'Child Tracking Record Sheets'!$B$1:$F$1</f>
        <v>#VALUE!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</row>
    <row r="2" spans="1:12" ht="11.1" customHeight="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 ht="12" customHeight="1" x14ac:dyDescent="0.25">
      <c r="A3" s="424" t="s">
        <v>17</v>
      </c>
      <c r="B3" s="424"/>
      <c r="C3" s="425" t="str">
        <f>'Class Record S5'!E$2</f>
        <v>John Smith</v>
      </c>
      <c r="D3" s="425"/>
      <c r="E3" s="425"/>
      <c r="F3" s="425"/>
      <c r="G3" s="424" t="s">
        <v>18</v>
      </c>
      <c r="H3" s="426" t="e">
        <f>'Class Record S5'!#REF!</f>
        <v>#REF!</v>
      </c>
      <c r="I3" s="426"/>
      <c r="J3" s="427" t="str">
        <f>'Class Record S5'!$C$2</f>
        <v>CLASS</v>
      </c>
      <c r="K3" s="427"/>
      <c r="L3" s="427"/>
    </row>
    <row r="4" spans="1:12" ht="12" customHeight="1" x14ac:dyDescent="0.25">
      <c r="A4" s="424"/>
      <c r="B4" s="424"/>
      <c r="C4" s="425"/>
      <c r="D4" s="425"/>
      <c r="E4" s="425"/>
      <c r="F4" s="425"/>
      <c r="G4" s="424"/>
      <c r="H4" s="426"/>
      <c r="I4" s="426"/>
      <c r="J4" s="427"/>
      <c r="K4" s="427"/>
      <c r="L4" s="427"/>
    </row>
    <row r="5" spans="1:12" ht="11.1" customHeigh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2" ht="20.100000000000001" customHeight="1" x14ac:dyDescent="0.25">
      <c r="A6" s="417" t="s">
        <v>19</v>
      </c>
      <c r="B6" s="417"/>
      <c r="C6" s="417"/>
      <c r="D6" s="417"/>
      <c r="E6" s="418" t="s">
        <v>20</v>
      </c>
      <c r="F6" s="418"/>
      <c r="G6" s="418"/>
      <c r="H6" s="418"/>
      <c r="I6" s="419" t="s">
        <v>21</v>
      </c>
      <c r="J6" s="419"/>
      <c r="K6" s="419"/>
      <c r="L6" s="419"/>
    </row>
    <row r="7" spans="1:12" ht="20.100000000000001" customHeight="1" x14ac:dyDescent="0.25">
      <c r="A7" s="420" t="s">
        <v>22</v>
      </c>
      <c r="B7" s="420"/>
      <c r="C7" s="421" t="s">
        <v>23</v>
      </c>
      <c r="D7" s="421"/>
      <c r="E7" s="421" t="s">
        <v>24</v>
      </c>
      <c r="F7" s="421"/>
      <c r="G7" s="421" t="s">
        <v>25</v>
      </c>
      <c r="H7" s="421"/>
      <c r="I7" s="421" t="s">
        <v>26</v>
      </c>
      <c r="J7" s="421"/>
      <c r="K7" s="422" t="s">
        <v>27</v>
      </c>
      <c r="L7" s="422"/>
    </row>
    <row r="8" spans="1:12" ht="15" customHeight="1" x14ac:dyDescent="0.25">
      <c r="A8" s="433" t="s">
        <v>28</v>
      </c>
      <c r="B8" s="433"/>
      <c r="C8" s="433"/>
      <c r="D8" s="433"/>
      <c r="E8" s="433" t="s">
        <v>29</v>
      </c>
      <c r="F8" s="433"/>
      <c r="G8" s="433"/>
      <c r="H8" s="433"/>
      <c r="I8" s="433" t="s">
        <v>30</v>
      </c>
      <c r="J8" s="433"/>
      <c r="K8" s="433"/>
      <c r="L8" s="433"/>
    </row>
    <row r="9" spans="1:12" ht="15" customHeight="1" x14ac:dyDescent="0.25">
      <c r="A9" s="432" t="s">
        <v>31</v>
      </c>
      <c r="B9" s="432"/>
      <c r="C9" s="432"/>
      <c r="D9" s="432"/>
      <c r="E9" s="432" t="s">
        <v>32</v>
      </c>
      <c r="F9" s="432"/>
      <c r="G9" s="432"/>
      <c r="H9" s="432"/>
      <c r="I9" s="432" t="s">
        <v>33</v>
      </c>
      <c r="J9" s="432"/>
      <c r="K9" s="432"/>
      <c r="L9" s="432"/>
    </row>
    <row r="10" spans="1:12" ht="15" customHeight="1" x14ac:dyDescent="0.25">
      <c r="A10" s="432" t="s">
        <v>34</v>
      </c>
      <c r="B10" s="432"/>
      <c r="C10" s="432"/>
      <c r="D10" s="432"/>
      <c r="E10" s="432" t="s">
        <v>35</v>
      </c>
      <c r="F10" s="432"/>
      <c r="G10" s="432"/>
      <c r="H10" s="432"/>
      <c r="I10" s="432" t="s">
        <v>36</v>
      </c>
      <c r="J10" s="432"/>
      <c r="K10" s="432"/>
      <c r="L10" s="432"/>
    </row>
    <row r="11" spans="1:12" ht="15" customHeight="1" x14ac:dyDescent="0.25">
      <c r="A11" s="432" t="s">
        <v>37</v>
      </c>
      <c r="B11" s="432"/>
      <c r="C11" s="432"/>
      <c r="D11" s="432"/>
      <c r="E11" s="432" t="s">
        <v>38</v>
      </c>
      <c r="F11" s="432"/>
      <c r="G11" s="432"/>
      <c r="H11" s="432"/>
      <c r="I11" s="432" t="s">
        <v>39</v>
      </c>
      <c r="J11" s="432"/>
      <c r="K11" s="432"/>
      <c r="L11" s="432"/>
    </row>
    <row r="12" spans="1:12" ht="15" customHeight="1" x14ac:dyDescent="0.25">
      <c r="A12" s="428" t="s">
        <v>40</v>
      </c>
      <c r="B12" s="428"/>
      <c r="C12" s="428"/>
      <c r="D12" s="428"/>
      <c r="E12" s="428" t="s">
        <v>41</v>
      </c>
      <c r="F12" s="428"/>
      <c r="G12" s="428"/>
      <c r="H12" s="428"/>
      <c r="I12" s="428" t="s">
        <v>42</v>
      </c>
      <c r="J12" s="428"/>
      <c r="K12" s="428"/>
      <c r="L12" s="428"/>
    </row>
    <row r="13" spans="1:12" ht="11.1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20.100000000000001" customHeight="1" x14ac:dyDescent="0.25">
      <c r="A14" s="429" t="s">
        <v>46</v>
      </c>
      <c r="B14" s="429"/>
      <c r="C14" s="429"/>
      <c r="D14" s="429"/>
      <c r="E14" s="429"/>
      <c r="F14" s="429"/>
      <c r="G14" s="429"/>
      <c r="H14" s="429"/>
      <c r="I14" s="429"/>
      <c r="J14" s="429"/>
      <c r="K14" s="429"/>
      <c r="L14" s="6" t="s">
        <v>43</v>
      </c>
    </row>
    <row r="15" spans="1:12" ht="26.1" customHeight="1" x14ac:dyDescent="0.25">
      <c r="A15" s="430" t="str">
        <f>IF(ISERROR(VLOOKUP('Child Tracking Record Sheets'!Q1,'Child Tracking Record Sheets'!#REF!,2,0)),"",VLOOKUP('Child Tracking Record Sheets'!Q1,'Child Tracking Record Sheets'!#REF!,2,0))</f>
        <v/>
      </c>
      <c r="B15" s="430"/>
      <c r="C15" s="431" t="str">
        <f>IF(ISERROR(VLOOKUP('Child Tracking Record Sheets'!Q1,'Class Record S5'!#REF!,2,0)),"",VLOOKUP('Child Tracking Record Sheets'!Q1,'Class Record S5'!#REF!,2,0))</f>
        <v/>
      </c>
      <c r="D15" s="431"/>
      <c r="E15" s="431"/>
      <c r="F15" s="431"/>
      <c r="G15" s="431"/>
      <c r="H15" s="431"/>
      <c r="I15" s="431"/>
      <c r="J15" s="431"/>
      <c r="K15" s="431"/>
      <c r="L15" s="7"/>
    </row>
    <row r="16" spans="1:12" ht="26.1" customHeight="1" x14ac:dyDescent="0.25">
      <c r="A16" s="434" t="str">
        <f>IF(ISERROR(VLOOKUP('Child Tracking Record Sheets'!#REF!,'Child Tracking Record Sheets'!#REF!,2,0)),"",VLOOKUP('Child Tracking Record Sheets'!#REF!,'Child Tracking Record Sheets'!#REF!,2,0))</f>
        <v/>
      </c>
      <c r="B16" s="434"/>
      <c r="C16" s="435" t="str">
        <f>IF(ISERROR(VLOOKUP('Child Tracking Record Sheets'!#REF!,'Class Record S5'!#REF!,2,0)),"",VLOOKUP('Child Tracking Record Sheets'!#REF!,'Class Record S5'!#REF!,2,0))</f>
        <v/>
      </c>
      <c r="D16" s="435"/>
      <c r="E16" s="435"/>
      <c r="F16" s="435"/>
      <c r="G16" s="435"/>
      <c r="H16" s="435"/>
      <c r="I16" s="435"/>
      <c r="J16" s="435"/>
      <c r="K16" s="435"/>
      <c r="L16" s="8"/>
    </row>
    <row r="17" spans="1:12" ht="26.1" customHeight="1" x14ac:dyDescent="0.25">
      <c r="A17" s="434" t="str">
        <f>IF(ISERROR(VLOOKUP('Child Tracking Record Sheets'!Q2,'Child Tracking Record Sheets'!#REF!,2,0)),"",VLOOKUP('Child Tracking Record Sheets'!Q2,'Child Tracking Record Sheets'!#REF!,2,0))</f>
        <v/>
      </c>
      <c r="B17" s="434"/>
      <c r="C17" s="435" t="str">
        <f>IF(ISERROR(VLOOKUP('Child Tracking Record Sheets'!Q2,'Class Record S5'!#REF!,2,0)),"",VLOOKUP('Child Tracking Record Sheets'!Q2,'Class Record S5'!#REF!,2,0))</f>
        <v/>
      </c>
      <c r="D17" s="435"/>
      <c r="E17" s="435"/>
      <c r="F17" s="435"/>
      <c r="G17" s="435"/>
      <c r="H17" s="435"/>
      <c r="I17" s="435"/>
      <c r="J17" s="435"/>
      <c r="K17" s="435"/>
      <c r="L17" s="8"/>
    </row>
    <row r="18" spans="1:12" ht="26.1" customHeight="1" x14ac:dyDescent="0.25">
      <c r="A18" s="436" t="str">
        <f>IF(ISERROR(VLOOKUP('Child Tracking Record Sheets'!Q3,'Child Tracking Record Sheets'!#REF!,2,0)),"",VLOOKUP('Child Tracking Record Sheets'!Q3,'Child Tracking Record Sheets'!#REF!,2,0))</f>
        <v/>
      </c>
      <c r="B18" s="436"/>
      <c r="C18" s="437" t="str">
        <f>IF(ISERROR(VLOOKUP('Child Tracking Record Sheets'!Q3,'Class Record S5'!#REF!,2,0)),"",VLOOKUP('Child Tracking Record Sheets'!Q3,'Class Record S5'!#REF!,2,0))</f>
        <v/>
      </c>
      <c r="D18" s="437"/>
      <c r="E18" s="437"/>
      <c r="F18" s="437"/>
      <c r="G18" s="437"/>
      <c r="H18" s="437"/>
      <c r="I18" s="437"/>
      <c r="J18" s="437"/>
      <c r="K18" s="437"/>
      <c r="L18" s="9"/>
    </row>
    <row r="19" spans="1:12" ht="11.1" customHeight="1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</row>
    <row r="20" spans="1:12" ht="20.100000000000001" customHeight="1" x14ac:dyDescent="0.25">
      <c r="A20" s="429" t="s">
        <v>47</v>
      </c>
      <c r="B20" s="429"/>
      <c r="C20" s="429"/>
      <c r="D20" s="429"/>
      <c r="E20" s="429"/>
      <c r="F20" s="429"/>
      <c r="G20" s="429"/>
      <c r="H20" s="429"/>
      <c r="I20" s="429"/>
      <c r="J20" s="429"/>
      <c r="K20" s="429"/>
      <c r="L20" s="6" t="s">
        <v>43</v>
      </c>
    </row>
    <row r="21" spans="1:12" ht="26.1" customHeight="1" x14ac:dyDescent="0.25">
      <c r="A21" s="430" t="str">
        <f>IF(ISERROR(VLOOKUP('Child Tracking Record Sheets'!Q1,'Child Tracking Record Sheets'!#REF!,2,0)),"",VLOOKUP('Child Tracking Record Sheets'!Q1,'Child Tracking Record Sheets'!#REF!,2,0))</f>
        <v/>
      </c>
      <c r="B21" s="430"/>
      <c r="C21" s="431" t="str">
        <f>IF(ISERROR(VLOOKUP('Child Tracking Record Sheets'!Q1,'Class Record S5'!#REF!,2,0)),"",VLOOKUP('Child Tracking Record Sheets'!Q1,'Class Record S5'!#REF!,2,0))</f>
        <v/>
      </c>
      <c r="D21" s="431"/>
      <c r="E21" s="431"/>
      <c r="F21" s="431"/>
      <c r="G21" s="431"/>
      <c r="H21" s="431"/>
      <c r="I21" s="431"/>
      <c r="J21" s="431"/>
      <c r="K21" s="431"/>
      <c r="L21" s="7"/>
    </row>
    <row r="22" spans="1:12" ht="26.1" customHeight="1" x14ac:dyDescent="0.25">
      <c r="A22" s="434" t="str">
        <f>IF(ISERROR(VLOOKUP('Child Tracking Record Sheets'!#REF!,'Child Tracking Record Sheets'!#REF!,2,0)),"",VLOOKUP('Child Tracking Record Sheets'!#REF!,'Child Tracking Record Sheets'!#REF!,2,0))</f>
        <v/>
      </c>
      <c r="B22" s="434"/>
      <c r="C22" s="435" t="str">
        <f>IF(ISERROR(VLOOKUP('Child Tracking Record Sheets'!#REF!,'Class Record S5'!#REF!,2,0)),"",VLOOKUP('Child Tracking Record Sheets'!#REF!,'Class Record S5'!#REF!,2,0))</f>
        <v/>
      </c>
      <c r="D22" s="435"/>
      <c r="E22" s="435"/>
      <c r="F22" s="435"/>
      <c r="G22" s="435"/>
      <c r="H22" s="435"/>
      <c r="I22" s="435"/>
      <c r="J22" s="435"/>
      <c r="K22" s="435"/>
      <c r="L22" s="8"/>
    </row>
    <row r="23" spans="1:12" ht="26.1" customHeight="1" x14ac:dyDescent="0.25">
      <c r="A23" s="434" t="str">
        <f>IF(ISERROR(VLOOKUP('Child Tracking Record Sheets'!Q2,'Child Tracking Record Sheets'!#REF!,2,0)),"",VLOOKUP('Child Tracking Record Sheets'!Q2,'Child Tracking Record Sheets'!#REF!,2,0))</f>
        <v/>
      </c>
      <c r="B23" s="434"/>
      <c r="C23" s="435" t="str">
        <f>IF(ISERROR(VLOOKUP('Child Tracking Record Sheets'!Q2,'Class Record S5'!#REF!,2,0)),"",VLOOKUP('Child Tracking Record Sheets'!Q2,'Class Record S5'!#REF!,2,0))</f>
        <v/>
      </c>
      <c r="D23" s="435"/>
      <c r="E23" s="435"/>
      <c r="F23" s="435"/>
      <c r="G23" s="435"/>
      <c r="H23" s="435"/>
      <c r="I23" s="435"/>
      <c r="J23" s="435"/>
      <c r="K23" s="435"/>
      <c r="L23" s="8"/>
    </row>
    <row r="24" spans="1:12" ht="26.1" customHeight="1" x14ac:dyDescent="0.25">
      <c r="A24" s="434" t="str">
        <f>IF(ISERROR(VLOOKUP('Child Tracking Record Sheets'!Q3,'Child Tracking Record Sheets'!#REF!,2,0)),"",VLOOKUP('Child Tracking Record Sheets'!Q3,'Child Tracking Record Sheets'!#REF!,2,0))</f>
        <v/>
      </c>
      <c r="B24" s="434"/>
      <c r="C24" s="435" t="str">
        <f>IF(ISERROR(VLOOKUP('Child Tracking Record Sheets'!Q3,'Class Record S5'!#REF!,2,0)),"",VLOOKUP('Child Tracking Record Sheets'!Q3,'Class Record S5'!#REF!,2,0))</f>
        <v/>
      </c>
      <c r="D24" s="435"/>
      <c r="E24" s="435"/>
      <c r="F24" s="435"/>
      <c r="G24" s="435"/>
      <c r="H24" s="435"/>
      <c r="I24" s="435"/>
      <c r="J24" s="435"/>
      <c r="K24" s="435"/>
      <c r="L24" s="8"/>
    </row>
    <row r="25" spans="1:12" ht="26.1" customHeight="1" x14ac:dyDescent="0.25">
      <c r="A25" s="436" t="str">
        <f>IF(ISERROR(VLOOKUP('Child Tracking Record Sheets'!Q4,'Child Tracking Record Sheets'!#REF!,2,0)),"",VLOOKUP('Child Tracking Record Sheets'!Q4,'Child Tracking Record Sheets'!#REF!,2,0))</f>
        <v/>
      </c>
      <c r="B25" s="436"/>
      <c r="C25" s="437" t="str">
        <f>IF(ISERROR(VLOOKUP('Child Tracking Record Sheets'!Q4,'Class Record S5'!#REF!,2,0)),"",VLOOKUP('Child Tracking Record Sheets'!Q4,'Class Record S5'!#REF!,2,0))</f>
        <v/>
      </c>
      <c r="D25" s="437"/>
      <c r="E25" s="437"/>
      <c r="F25" s="437"/>
      <c r="G25" s="437"/>
      <c r="H25" s="437"/>
      <c r="I25" s="437"/>
      <c r="J25" s="437"/>
      <c r="K25" s="437"/>
      <c r="L25" s="9"/>
    </row>
    <row r="26" spans="1:12" ht="11.1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</row>
    <row r="27" spans="1:12" ht="20.100000000000001" customHeight="1" x14ac:dyDescent="0.25">
      <c r="A27" s="429" t="s">
        <v>48</v>
      </c>
      <c r="B27" s="429"/>
      <c r="C27" s="429"/>
      <c r="D27" s="429"/>
      <c r="E27" s="429"/>
      <c r="F27" s="429"/>
      <c r="G27" s="429"/>
      <c r="H27" s="429"/>
      <c r="I27" s="429"/>
      <c r="J27" s="429"/>
      <c r="K27" s="429"/>
      <c r="L27" s="6" t="s">
        <v>43</v>
      </c>
    </row>
    <row r="28" spans="1:12" ht="26.1" customHeight="1" x14ac:dyDescent="0.25">
      <c r="A28" s="430" t="str">
        <f>IF(ISERROR(VLOOKUP('Child Tracking Record Sheets'!Q1,'Child Tracking Record Sheets'!#REF!,2,0)),"",VLOOKUP('Child Tracking Record Sheets'!Q1,'Child Tracking Record Sheets'!#REF!,2,0))</f>
        <v/>
      </c>
      <c r="B28" s="430"/>
      <c r="C28" s="431" t="str">
        <f>IF(ISERROR(VLOOKUP('Child Tracking Record Sheets'!Q1,'Class Record S5'!#REF!,2,0)),"",VLOOKUP('Child Tracking Record Sheets'!Q1,'Class Record S5'!#REF!,2,0))</f>
        <v/>
      </c>
      <c r="D28" s="431"/>
      <c r="E28" s="431"/>
      <c r="F28" s="431"/>
      <c r="G28" s="431"/>
      <c r="H28" s="431"/>
      <c r="I28" s="431"/>
      <c r="J28" s="431"/>
      <c r="K28" s="431"/>
      <c r="L28" s="7"/>
    </row>
    <row r="29" spans="1:12" ht="26.1" customHeight="1" x14ac:dyDescent="0.25">
      <c r="A29" s="434" t="str">
        <f>IF(ISERROR(VLOOKUP('Child Tracking Record Sheets'!#REF!,'Child Tracking Record Sheets'!#REF!,2,0)),"",VLOOKUP('Child Tracking Record Sheets'!#REF!,'Child Tracking Record Sheets'!#REF!,2,0))</f>
        <v/>
      </c>
      <c r="B29" s="434"/>
      <c r="C29" s="435" t="str">
        <f>IF(ISERROR(VLOOKUP('Child Tracking Record Sheets'!#REF!,'Class Record S5'!#REF!,2,0)),"",VLOOKUP('Child Tracking Record Sheets'!#REF!,'Class Record S5'!#REF!,2,0))</f>
        <v/>
      </c>
      <c r="D29" s="435"/>
      <c r="E29" s="435"/>
      <c r="F29" s="435"/>
      <c r="G29" s="435"/>
      <c r="H29" s="435"/>
      <c r="I29" s="435"/>
      <c r="J29" s="435"/>
      <c r="K29" s="435"/>
      <c r="L29" s="8"/>
    </row>
    <row r="30" spans="1:12" ht="26.1" customHeight="1" x14ac:dyDescent="0.25">
      <c r="A30" s="434" t="str">
        <f>IF(ISERROR(VLOOKUP('Child Tracking Record Sheets'!Q2,'Child Tracking Record Sheets'!#REF!,2,0)),"",VLOOKUP('Child Tracking Record Sheets'!Q2,'Child Tracking Record Sheets'!#REF!,2,0))</f>
        <v/>
      </c>
      <c r="B30" s="434"/>
      <c r="C30" s="435" t="str">
        <f>IF(ISERROR(VLOOKUP('Child Tracking Record Sheets'!Q2,'Class Record S5'!#REF!,2,0)),"",VLOOKUP('Child Tracking Record Sheets'!Q2,'Class Record S5'!#REF!,2,0))</f>
        <v/>
      </c>
      <c r="D30" s="435"/>
      <c r="E30" s="435"/>
      <c r="F30" s="435"/>
      <c r="G30" s="435"/>
      <c r="H30" s="435"/>
      <c r="I30" s="435"/>
      <c r="J30" s="435"/>
      <c r="K30" s="435"/>
      <c r="L30" s="8"/>
    </row>
    <row r="31" spans="1:12" ht="26.1" customHeight="1" x14ac:dyDescent="0.25">
      <c r="A31" s="434" t="str">
        <f>IF(ISERROR(VLOOKUP('Child Tracking Record Sheets'!Q3,'Child Tracking Record Sheets'!#REF!,2,0)),"",VLOOKUP('Child Tracking Record Sheets'!Q3,'Child Tracking Record Sheets'!#REF!,2,0))</f>
        <v/>
      </c>
      <c r="B31" s="434"/>
      <c r="C31" s="435" t="str">
        <f>IF(ISERROR(VLOOKUP('Child Tracking Record Sheets'!Q3,'Class Record S5'!#REF!,2,0)),"",VLOOKUP('Child Tracking Record Sheets'!Q3,'Class Record S5'!#REF!,2,0))</f>
        <v/>
      </c>
      <c r="D31" s="435"/>
      <c r="E31" s="435"/>
      <c r="F31" s="435"/>
      <c r="G31" s="435"/>
      <c r="H31" s="435"/>
      <c r="I31" s="435"/>
      <c r="J31" s="435"/>
      <c r="K31" s="435"/>
      <c r="L31" s="8"/>
    </row>
    <row r="32" spans="1:12" ht="26.1" customHeight="1" x14ac:dyDescent="0.25">
      <c r="A32" s="436" t="str">
        <f>IF(ISERROR(VLOOKUP('Child Tracking Record Sheets'!Q4,'Child Tracking Record Sheets'!#REF!,2,0)),"",VLOOKUP('Child Tracking Record Sheets'!Q4,'Child Tracking Record Sheets'!#REF!,2,0))</f>
        <v/>
      </c>
      <c r="B32" s="436"/>
      <c r="C32" s="437" t="str">
        <f>IF(ISERROR(VLOOKUP('Child Tracking Record Sheets'!Q4,'Class Record S5'!#REF!,2,0)),"",VLOOKUP('Child Tracking Record Sheets'!Q4,'Class Record S5'!#REF!,2,0))</f>
        <v/>
      </c>
      <c r="D32" s="437"/>
      <c r="E32" s="437"/>
      <c r="F32" s="437"/>
      <c r="G32" s="437"/>
      <c r="H32" s="437"/>
      <c r="I32" s="437"/>
      <c r="J32" s="437"/>
      <c r="K32" s="437"/>
      <c r="L32" s="9"/>
    </row>
    <row r="33" spans="1:13" ht="11.1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1:13" ht="20.100000000000001" customHeight="1" x14ac:dyDescent="0.25">
      <c r="A34" s="429" t="s">
        <v>49</v>
      </c>
      <c r="B34" s="429"/>
      <c r="C34" s="429"/>
      <c r="D34" s="429"/>
      <c r="E34" s="429"/>
      <c r="F34" s="429"/>
      <c r="G34" s="429"/>
      <c r="H34" s="429"/>
      <c r="I34" s="429"/>
      <c r="J34" s="429"/>
      <c r="K34" s="429"/>
      <c r="L34" s="6" t="s">
        <v>43</v>
      </c>
    </row>
    <row r="35" spans="1:13" ht="26.1" customHeight="1" x14ac:dyDescent="0.25">
      <c r="A35" s="430" t="str">
        <f>IF(ISERROR(VLOOKUP('Child Tracking Record Sheets'!#REF!,'Child Tracking Record Sheets'!#REF!,2,0)),"",VLOOKUP('Child Tracking Record Sheets'!#REF!,'Child Tracking Record Sheets'!#REF!,2,0))</f>
        <v/>
      </c>
      <c r="B35" s="430"/>
      <c r="C35" s="431" t="str">
        <f>IF(ISERROR(VLOOKUP('Child Tracking Record Sheets'!#REF!,'Class Record S5'!#REF!,2,0)),"",VLOOKUP('Child Tracking Record Sheets'!#REF!,'Class Record S5'!#REF!,2,0))</f>
        <v/>
      </c>
      <c r="D35" s="431"/>
      <c r="E35" s="431"/>
      <c r="F35" s="431"/>
      <c r="G35" s="431"/>
      <c r="H35" s="431"/>
      <c r="I35" s="431"/>
      <c r="J35" s="431"/>
      <c r="K35" s="431"/>
      <c r="L35" s="7"/>
    </row>
    <row r="36" spans="1:13" ht="26.1" customHeight="1" x14ac:dyDescent="0.25">
      <c r="A36" s="434" t="str">
        <f>IF(ISERROR(VLOOKUP('Child Tracking Record Sheets'!Q2,'Child Tracking Record Sheets'!#REF!,2,0)),"",VLOOKUP('Child Tracking Record Sheets'!Q2,'Child Tracking Record Sheets'!#REF!,2,0))</f>
        <v/>
      </c>
      <c r="B36" s="434"/>
      <c r="C36" s="435" t="str">
        <f>IF(ISERROR(VLOOKUP('Child Tracking Record Sheets'!Q2,'Class Record S5'!#REF!,2,0)),"",VLOOKUP('Child Tracking Record Sheets'!Q2,'Class Record S5'!#REF!,2,0))</f>
        <v/>
      </c>
      <c r="D36" s="435"/>
      <c r="E36" s="435"/>
      <c r="F36" s="435"/>
      <c r="G36" s="435"/>
      <c r="H36" s="435"/>
      <c r="I36" s="435"/>
      <c r="J36" s="435"/>
      <c r="K36" s="435"/>
      <c r="L36" s="8"/>
    </row>
    <row r="37" spans="1:13" ht="26.1" customHeight="1" x14ac:dyDescent="0.25">
      <c r="A37" s="434" t="str">
        <f>IF(ISERROR(VLOOKUP('Child Tracking Record Sheets'!Q3,'Child Tracking Record Sheets'!#REF!,2,0)),"",VLOOKUP('Child Tracking Record Sheets'!Q3,'Child Tracking Record Sheets'!#REF!,2,0))</f>
        <v/>
      </c>
      <c r="B37" s="434"/>
      <c r="C37" s="435" t="str">
        <f>IF(ISERROR(VLOOKUP('Child Tracking Record Sheets'!Q3,'Class Record S5'!#REF!,2,0)),"",VLOOKUP('Child Tracking Record Sheets'!Q3,'Class Record S5'!#REF!,2,0))</f>
        <v/>
      </c>
      <c r="D37" s="435"/>
      <c r="E37" s="435"/>
      <c r="F37" s="435"/>
      <c r="G37" s="435"/>
      <c r="H37" s="435"/>
      <c r="I37" s="435"/>
      <c r="J37" s="435"/>
      <c r="K37" s="435"/>
      <c r="L37" s="8"/>
    </row>
    <row r="38" spans="1:13" ht="26.1" customHeight="1" x14ac:dyDescent="0.25">
      <c r="A38" s="436" t="str">
        <f>IF(ISERROR(VLOOKUP('Child Tracking Record Sheets'!Q4,'Child Tracking Record Sheets'!#REF!,2,0)),"",VLOOKUP('Child Tracking Record Sheets'!Q4,'Child Tracking Record Sheets'!#REF!,2,0))</f>
        <v/>
      </c>
      <c r="B38" s="436"/>
      <c r="C38" s="437" t="str">
        <f>IF(ISERROR(VLOOKUP('Child Tracking Record Sheets'!Q4,'Class Record S5'!#REF!,2,0)),"",VLOOKUP('Child Tracking Record Sheets'!Q4,'Class Record S5'!#REF!,2,0))</f>
        <v/>
      </c>
      <c r="D38" s="437"/>
      <c r="E38" s="437"/>
      <c r="F38" s="437"/>
      <c r="G38" s="437"/>
      <c r="H38" s="437"/>
      <c r="I38" s="437"/>
      <c r="J38" s="437"/>
      <c r="K38" s="437"/>
      <c r="L38" s="9"/>
    </row>
    <row r="39" spans="1:13" ht="11.1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</row>
    <row r="40" spans="1:13" ht="20.100000000000001" customHeight="1" x14ac:dyDescent="0.25">
      <c r="A40" s="438" t="s">
        <v>44</v>
      </c>
      <c r="B40" s="438"/>
      <c r="C40" s="438"/>
      <c r="D40" s="438"/>
      <c r="E40" s="438"/>
      <c r="F40" s="438"/>
      <c r="G40" s="438"/>
      <c r="H40" s="438"/>
      <c r="I40" s="438"/>
      <c r="J40" s="438"/>
      <c r="K40" s="439" t="s">
        <v>45</v>
      </c>
      <c r="L40" s="439"/>
    </row>
    <row r="41" spans="1:13" ht="20.100000000000001" customHeight="1" x14ac:dyDescent="0.25">
      <c r="A41" s="440"/>
      <c r="B41" s="440"/>
      <c r="C41" s="440"/>
      <c r="D41" s="440"/>
      <c r="E41" s="440"/>
      <c r="F41" s="440"/>
      <c r="G41" s="440"/>
      <c r="H41" s="440"/>
      <c r="I41" s="440"/>
      <c r="J41" s="440"/>
      <c r="K41" s="441" t="e">
        <f>'Class Record S5'!#REF!</f>
        <v>#REF!</v>
      </c>
      <c r="L41" s="441"/>
    </row>
    <row r="42" spans="1:13" ht="20.100000000000001" customHeight="1" x14ac:dyDescent="0.25">
      <c r="A42" s="440"/>
      <c r="B42" s="440"/>
      <c r="C42" s="440"/>
      <c r="D42" s="440"/>
      <c r="E42" s="440"/>
      <c r="F42" s="440"/>
      <c r="G42" s="440"/>
      <c r="H42" s="440"/>
      <c r="I42" s="440"/>
      <c r="J42" s="440"/>
      <c r="K42" s="441"/>
      <c r="L42" s="441"/>
    </row>
    <row r="43" spans="1:13" ht="20.100000000000001" customHeight="1" x14ac:dyDescent="0.25">
      <c r="A43" s="440"/>
      <c r="B43" s="440"/>
      <c r="C43" s="440"/>
      <c r="D43" s="440"/>
      <c r="E43" s="440"/>
      <c r="F43" s="440"/>
      <c r="G43" s="440"/>
      <c r="H43" s="440"/>
      <c r="I43" s="440"/>
      <c r="J43" s="440"/>
      <c r="K43" s="441"/>
      <c r="L43" s="441"/>
    </row>
    <row r="44" spans="1:13" ht="20.100000000000001" customHeight="1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1:13" ht="20.100000000000001" customHeight="1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3"/>
    </row>
    <row r="46" spans="1:13" ht="24.6" customHeight="1" x14ac:dyDescent="0.25">
      <c r="A46" s="423" t="e">
        <f>'Child Tracking Record Sheets'!$B$1:$F$1</f>
        <v>#VALUE!</v>
      </c>
      <c r="B46" s="423"/>
      <c r="C46" s="423"/>
      <c r="D46" s="423"/>
      <c r="E46" s="423"/>
      <c r="F46" s="423"/>
      <c r="G46" s="423"/>
      <c r="H46" s="423"/>
      <c r="I46" s="423"/>
      <c r="J46" s="423"/>
      <c r="K46" s="423"/>
      <c r="L46" s="423"/>
    </row>
    <row r="47" spans="1:13" ht="11.1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13" ht="12" customHeight="1" x14ac:dyDescent="0.25">
      <c r="A48" s="424" t="s">
        <v>17</v>
      </c>
      <c r="B48" s="424"/>
      <c r="C48" s="425" t="str">
        <f>'Class Record S5'!F$2</f>
        <v>Joe Bloggs</v>
      </c>
      <c r="D48" s="425"/>
      <c r="E48" s="425"/>
      <c r="F48" s="425"/>
      <c r="G48" s="424" t="s">
        <v>18</v>
      </c>
      <c r="H48" s="426" t="e">
        <f>$H$3</f>
        <v>#REF!</v>
      </c>
      <c r="I48" s="426"/>
      <c r="J48" s="427" t="str">
        <f>'Class Record S5'!$C$2</f>
        <v>CLASS</v>
      </c>
      <c r="K48" s="427"/>
      <c r="L48" s="427"/>
    </row>
    <row r="49" spans="1:12" ht="12" customHeight="1" x14ac:dyDescent="0.25">
      <c r="A49" s="424"/>
      <c r="B49" s="424"/>
      <c r="C49" s="425"/>
      <c r="D49" s="425"/>
      <c r="E49" s="425"/>
      <c r="F49" s="425"/>
      <c r="G49" s="424"/>
      <c r="H49" s="426"/>
      <c r="I49" s="426"/>
      <c r="J49" s="427"/>
      <c r="K49" s="427"/>
      <c r="L49" s="427"/>
    </row>
    <row r="50" spans="1:12" ht="11.1" customHeight="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</row>
    <row r="51" spans="1:12" ht="20.100000000000001" customHeight="1" x14ac:dyDescent="0.25">
      <c r="A51" s="417" t="s">
        <v>19</v>
      </c>
      <c r="B51" s="417"/>
      <c r="C51" s="417"/>
      <c r="D51" s="417"/>
      <c r="E51" s="418" t="s">
        <v>20</v>
      </c>
      <c r="F51" s="418"/>
      <c r="G51" s="418"/>
      <c r="H51" s="418"/>
      <c r="I51" s="419" t="s">
        <v>21</v>
      </c>
      <c r="J51" s="419"/>
      <c r="K51" s="419"/>
      <c r="L51" s="419"/>
    </row>
    <row r="52" spans="1:12" ht="20.100000000000001" customHeight="1" x14ac:dyDescent="0.25">
      <c r="A52" s="420" t="s">
        <v>22</v>
      </c>
      <c r="B52" s="420"/>
      <c r="C52" s="421" t="s">
        <v>23</v>
      </c>
      <c r="D52" s="421"/>
      <c r="E52" s="421" t="s">
        <v>24</v>
      </c>
      <c r="F52" s="421"/>
      <c r="G52" s="421" t="s">
        <v>25</v>
      </c>
      <c r="H52" s="421"/>
      <c r="I52" s="421" t="s">
        <v>26</v>
      </c>
      <c r="J52" s="421"/>
      <c r="K52" s="422" t="s">
        <v>27</v>
      </c>
      <c r="L52" s="422"/>
    </row>
    <row r="53" spans="1:12" ht="15" customHeight="1" x14ac:dyDescent="0.25">
      <c r="A53" s="433" t="s">
        <v>28</v>
      </c>
      <c r="B53" s="433"/>
      <c r="C53" s="433"/>
      <c r="D53" s="433"/>
      <c r="E53" s="433" t="s">
        <v>29</v>
      </c>
      <c r="F53" s="433"/>
      <c r="G53" s="433"/>
      <c r="H53" s="433"/>
      <c r="I53" s="433" t="s">
        <v>30</v>
      </c>
      <c r="J53" s="433"/>
      <c r="K53" s="433"/>
      <c r="L53" s="433"/>
    </row>
    <row r="54" spans="1:12" ht="15" customHeight="1" x14ac:dyDescent="0.25">
      <c r="A54" s="432" t="s">
        <v>31</v>
      </c>
      <c r="B54" s="432"/>
      <c r="C54" s="432"/>
      <c r="D54" s="432"/>
      <c r="E54" s="432" t="s">
        <v>32</v>
      </c>
      <c r="F54" s="432"/>
      <c r="G54" s="432"/>
      <c r="H54" s="432"/>
      <c r="I54" s="432" t="s">
        <v>33</v>
      </c>
      <c r="J54" s="432"/>
      <c r="K54" s="432"/>
      <c r="L54" s="432"/>
    </row>
    <row r="55" spans="1:12" ht="15" customHeight="1" x14ac:dyDescent="0.25">
      <c r="A55" s="432" t="s">
        <v>34</v>
      </c>
      <c r="B55" s="432"/>
      <c r="C55" s="432"/>
      <c r="D55" s="432"/>
      <c r="E55" s="432" t="s">
        <v>35</v>
      </c>
      <c r="F55" s="432"/>
      <c r="G55" s="432"/>
      <c r="H55" s="432"/>
      <c r="I55" s="432" t="s">
        <v>36</v>
      </c>
      <c r="J55" s="432"/>
      <c r="K55" s="432"/>
      <c r="L55" s="432"/>
    </row>
    <row r="56" spans="1:12" ht="15" customHeight="1" x14ac:dyDescent="0.25">
      <c r="A56" s="432" t="s">
        <v>37</v>
      </c>
      <c r="B56" s="432"/>
      <c r="C56" s="432"/>
      <c r="D56" s="432"/>
      <c r="E56" s="432" t="s">
        <v>38</v>
      </c>
      <c r="F56" s="432"/>
      <c r="G56" s="432"/>
      <c r="H56" s="432"/>
      <c r="I56" s="432" t="s">
        <v>39</v>
      </c>
      <c r="J56" s="432"/>
      <c r="K56" s="432"/>
      <c r="L56" s="432"/>
    </row>
    <row r="57" spans="1:12" ht="15" customHeight="1" x14ac:dyDescent="0.25">
      <c r="A57" s="428" t="s">
        <v>40</v>
      </c>
      <c r="B57" s="428"/>
      <c r="C57" s="428"/>
      <c r="D57" s="428"/>
      <c r="E57" s="428" t="s">
        <v>41</v>
      </c>
      <c r="F57" s="428"/>
      <c r="G57" s="428"/>
      <c r="H57" s="428"/>
      <c r="I57" s="428" t="s">
        <v>42</v>
      </c>
      <c r="J57" s="428"/>
      <c r="K57" s="428"/>
      <c r="L57" s="428"/>
    </row>
    <row r="58" spans="1:12" ht="11.1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</row>
    <row r="59" spans="1:12" ht="20.100000000000001" customHeight="1" x14ac:dyDescent="0.25">
      <c r="A59" s="429" t="s">
        <v>46</v>
      </c>
      <c r="B59" s="429"/>
      <c r="C59" s="429"/>
      <c r="D59" s="429"/>
      <c r="E59" s="429"/>
      <c r="F59" s="429"/>
      <c r="G59" s="429"/>
      <c r="H59" s="429"/>
      <c r="I59" s="429"/>
      <c r="J59" s="429"/>
      <c r="K59" s="429"/>
      <c r="L59" s="6" t="s">
        <v>43</v>
      </c>
    </row>
    <row r="60" spans="1:12" ht="26.1" customHeight="1" x14ac:dyDescent="0.25">
      <c r="A60" s="430" t="str">
        <f>IF(ISERROR(VLOOKUP('Child Tracking Record Sheets'!#REF!,'Child Tracking Record Sheets'!#REF!,2,0)),"",VLOOKUP('Child Tracking Record Sheets'!#REF!,'Child Tracking Record Sheets'!#REF!,2,0))</f>
        <v/>
      </c>
      <c r="B60" s="430"/>
      <c r="C60" s="431" t="str">
        <f>IF(ISERROR(VLOOKUP('Child Tracking Record Sheets'!#REF!,'Class Record S5'!#REF!,2,0)),"",VLOOKUP('Child Tracking Record Sheets'!#REF!,'Class Record S5'!#REF!,2,0))</f>
        <v/>
      </c>
      <c r="D60" s="431"/>
      <c r="E60" s="431"/>
      <c r="F60" s="431"/>
      <c r="G60" s="431"/>
      <c r="H60" s="431"/>
      <c r="I60" s="431"/>
      <c r="J60" s="431"/>
      <c r="K60" s="431"/>
      <c r="L60" s="7"/>
    </row>
    <row r="61" spans="1:12" ht="26.1" customHeight="1" x14ac:dyDescent="0.25">
      <c r="A61" s="434" t="str">
        <f>IF(ISERROR(VLOOKUP('Child Tracking Record Sheets'!#REF!,'Child Tracking Record Sheets'!#REF!,2,0)),"",VLOOKUP('Child Tracking Record Sheets'!#REF!,'Child Tracking Record Sheets'!#REF!,2,0))</f>
        <v/>
      </c>
      <c r="B61" s="434"/>
      <c r="C61" s="435" t="str">
        <f>IF(ISERROR(VLOOKUP('Child Tracking Record Sheets'!#REF!,'Class Record S5'!#REF!,2,0)),"",VLOOKUP('Child Tracking Record Sheets'!#REF!,'Class Record S5'!#REF!,2,0))</f>
        <v/>
      </c>
      <c r="D61" s="435"/>
      <c r="E61" s="435"/>
      <c r="F61" s="435"/>
      <c r="G61" s="435"/>
      <c r="H61" s="435"/>
      <c r="I61" s="435"/>
      <c r="J61" s="435"/>
      <c r="K61" s="435"/>
      <c r="L61" s="8"/>
    </row>
    <row r="62" spans="1:12" ht="26.1" customHeight="1" x14ac:dyDescent="0.25">
      <c r="A62" s="434" t="str">
        <f>IF(ISERROR(VLOOKUP('Child Tracking Record Sheets'!#REF!,'Child Tracking Record Sheets'!#REF!,2,0)),"",VLOOKUP('Child Tracking Record Sheets'!#REF!,'Child Tracking Record Sheets'!#REF!,2,0))</f>
        <v/>
      </c>
      <c r="B62" s="434"/>
      <c r="C62" s="435" t="str">
        <f>IF(ISERROR(VLOOKUP('Child Tracking Record Sheets'!#REF!,'Class Record S5'!#REF!,2,0)),"",VLOOKUP('Child Tracking Record Sheets'!#REF!,'Class Record S5'!#REF!,2,0))</f>
        <v/>
      </c>
      <c r="D62" s="435"/>
      <c r="E62" s="435"/>
      <c r="F62" s="435"/>
      <c r="G62" s="435"/>
      <c r="H62" s="435"/>
      <c r="I62" s="435"/>
      <c r="J62" s="435"/>
      <c r="K62" s="435"/>
      <c r="L62" s="8"/>
    </row>
    <row r="63" spans="1:12" ht="26.1" customHeight="1" x14ac:dyDescent="0.25">
      <c r="A63" s="436" t="str">
        <f>IF(ISERROR(VLOOKUP('Child Tracking Record Sheets'!#REF!,'Child Tracking Record Sheets'!#REF!,2,0)),"",VLOOKUP('Child Tracking Record Sheets'!#REF!,'Child Tracking Record Sheets'!#REF!,2,0))</f>
        <v/>
      </c>
      <c r="B63" s="436"/>
      <c r="C63" s="437" t="str">
        <f>IF(ISERROR(VLOOKUP('Child Tracking Record Sheets'!#REF!,'Class Record S5'!#REF!,2,0)),"",VLOOKUP('Child Tracking Record Sheets'!#REF!,'Class Record S5'!#REF!,2,0))</f>
        <v/>
      </c>
      <c r="D63" s="437"/>
      <c r="E63" s="437"/>
      <c r="F63" s="437"/>
      <c r="G63" s="437"/>
      <c r="H63" s="437"/>
      <c r="I63" s="437"/>
      <c r="J63" s="437"/>
      <c r="K63" s="437"/>
      <c r="L63" s="9"/>
    </row>
    <row r="64" spans="1:12" ht="11.1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</row>
    <row r="65" spans="1:12" ht="20.100000000000001" customHeight="1" x14ac:dyDescent="0.25">
      <c r="A65" s="429" t="s">
        <v>47</v>
      </c>
      <c r="B65" s="429"/>
      <c r="C65" s="429"/>
      <c r="D65" s="429"/>
      <c r="E65" s="429"/>
      <c r="F65" s="429"/>
      <c r="G65" s="429"/>
      <c r="H65" s="429"/>
      <c r="I65" s="429"/>
      <c r="J65" s="429"/>
      <c r="K65" s="429"/>
      <c r="L65" s="6" t="s">
        <v>43</v>
      </c>
    </row>
    <row r="66" spans="1:12" ht="26.1" customHeight="1" x14ac:dyDescent="0.25">
      <c r="A66" s="430" t="str">
        <f>IF(ISERROR(VLOOKUP('Child Tracking Record Sheets'!#REF!,'Child Tracking Record Sheets'!#REF!,2,0)),"",VLOOKUP('Child Tracking Record Sheets'!#REF!,'Child Tracking Record Sheets'!#REF!,2,0))</f>
        <v/>
      </c>
      <c r="B66" s="430"/>
      <c r="C66" s="431" t="str">
        <f>IF(ISERROR(VLOOKUP('Child Tracking Record Sheets'!#REF!,'Class Record S5'!#REF!,2,0)),"",VLOOKUP('Child Tracking Record Sheets'!#REF!,'Class Record S5'!#REF!,2,0))</f>
        <v/>
      </c>
      <c r="D66" s="431"/>
      <c r="E66" s="431"/>
      <c r="F66" s="431"/>
      <c r="G66" s="431"/>
      <c r="H66" s="431"/>
      <c r="I66" s="431"/>
      <c r="J66" s="431"/>
      <c r="K66" s="431"/>
      <c r="L66" s="7"/>
    </row>
    <row r="67" spans="1:12" ht="26.1" customHeight="1" x14ac:dyDescent="0.25">
      <c r="A67" s="434" t="str">
        <f>IF(ISERROR(VLOOKUP('Child Tracking Record Sheets'!#REF!,'Child Tracking Record Sheets'!#REF!,2,0)),"",VLOOKUP('Child Tracking Record Sheets'!#REF!,'Child Tracking Record Sheets'!#REF!,2,0))</f>
        <v/>
      </c>
      <c r="B67" s="434"/>
      <c r="C67" s="435" t="str">
        <f>IF(ISERROR(VLOOKUP('Child Tracking Record Sheets'!#REF!,'Class Record S5'!#REF!,2,0)),"",VLOOKUP('Child Tracking Record Sheets'!#REF!,'Class Record S5'!#REF!,2,0))</f>
        <v/>
      </c>
      <c r="D67" s="435"/>
      <c r="E67" s="435"/>
      <c r="F67" s="435"/>
      <c r="G67" s="435"/>
      <c r="H67" s="435"/>
      <c r="I67" s="435"/>
      <c r="J67" s="435"/>
      <c r="K67" s="435"/>
      <c r="L67" s="8"/>
    </row>
    <row r="68" spans="1:12" ht="26.1" customHeight="1" x14ac:dyDescent="0.25">
      <c r="A68" s="434" t="str">
        <f>IF(ISERROR(VLOOKUP('Child Tracking Record Sheets'!#REF!,'Child Tracking Record Sheets'!#REF!,2,0)),"",VLOOKUP('Child Tracking Record Sheets'!#REF!,'Child Tracking Record Sheets'!#REF!,2,0))</f>
        <v/>
      </c>
      <c r="B68" s="434"/>
      <c r="C68" s="435" t="str">
        <f>IF(ISERROR(VLOOKUP('Child Tracking Record Sheets'!#REF!,'Class Record S5'!#REF!,2,0)),"",VLOOKUP('Child Tracking Record Sheets'!#REF!,'Class Record S5'!#REF!,2,0))</f>
        <v/>
      </c>
      <c r="D68" s="435"/>
      <c r="E68" s="435"/>
      <c r="F68" s="435"/>
      <c r="G68" s="435"/>
      <c r="H68" s="435"/>
      <c r="I68" s="435"/>
      <c r="J68" s="435"/>
      <c r="K68" s="435"/>
      <c r="L68" s="8"/>
    </row>
    <row r="69" spans="1:12" ht="26.1" customHeight="1" x14ac:dyDescent="0.25">
      <c r="A69" s="434" t="str">
        <f>IF(ISERROR(VLOOKUP('Child Tracking Record Sheets'!#REF!,'Child Tracking Record Sheets'!#REF!,2,0)),"",VLOOKUP('Child Tracking Record Sheets'!#REF!,'Child Tracking Record Sheets'!#REF!,2,0))</f>
        <v/>
      </c>
      <c r="B69" s="434"/>
      <c r="C69" s="435" t="str">
        <f>IF(ISERROR(VLOOKUP('Child Tracking Record Sheets'!#REF!,'Class Record S5'!#REF!,2,0)),"",VLOOKUP('Child Tracking Record Sheets'!#REF!,'Class Record S5'!#REF!,2,0))</f>
        <v/>
      </c>
      <c r="D69" s="435"/>
      <c r="E69" s="435"/>
      <c r="F69" s="435"/>
      <c r="G69" s="435"/>
      <c r="H69" s="435"/>
      <c r="I69" s="435"/>
      <c r="J69" s="435"/>
      <c r="K69" s="435"/>
      <c r="L69" s="8"/>
    </row>
    <row r="70" spans="1:12" ht="26.1" customHeight="1" x14ac:dyDescent="0.25">
      <c r="A70" s="436" t="str">
        <f>IF(ISERROR(VLOOKUP('Child Tracking Record Sheets'!#REF!,'Child Tracking Record Sheets'!#REF!,2,0)),"",VLOOKUP('Child Tracking Record Sheets'!#REF!,'Child Tracking Record Sheets'!#REF!,2,0))</f>
        <v/>
      </c>
      <c r="B70" s="436"/>
      <c r="C70" s="437" t="str">
        <f>IF(ISERROR(VLOOKUP('Child Tracking Record Sheets'!#REF!,'Class Record S5'!#REF!,2,0)),"",VLOOKUP('Child Tracking Record Sheets'!#REF!,'Class Record S5'!#REF!,2,0))</f>
        <v/>
      </c>
      <c r="D70" s="437"/>
      <c r="E70" s="437"/>
      <c r="F70" s="437"/>
      <c r="G70" s="437"/>
      <c r="H70" s="437"/>
      <c r="I70" s="437"/>
      <c r="J70" s="437"/>
      <c r="K70" s="437"/>
      <c r="L70" s="9"/>
    </row>
    <row r="71" spans="1:12" ht="11.1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</row>
    <row r="72" spans="1:12" ht="20.100000000000001" customHeight="1" x14ac:dyDescent="0.25">
      <c r="A72" s="429" t="s">
        <v>48</v>
      </c>
      <c r="B72" s="429"/>
      <c r="C72" s="429"/>
      <c r="D72" s="429"/>
      <c r="E72" s="429"/>
      <c r="F72" s="429"/>
      <c r="G72" s="429"/>
      <c r="H72" s="429"/>
      <c r="I72" s="429"/>
      <c r="J72" s="429"/>
      <c r="K72" s="429"/>
      <c r="L72" s="6" t="s">
        <v>43</v>
      </c>
    </row>
    <row r="73" spans="1:12" ht="26.1" customHeight="1" x14ac:dyDescent="0.25">
      <c r="A73" s="430" t="str">
        <f>IF(ISERROR(VLOOKUP('Child Tracking Record Sheets'!#REF!,'Child Tracking Record Sheets'!#REF!,2,0)),"",VLOOKUP('Child Tracking Record Sheets'!#REF!,'Child Tracking Record Sheets'!#REF!,2,0))</f>
        <v/>
      </c>
      <c r="B73" s="430"/>
      <c r="C73" s="431" t="str">
        <f>IF(ISERROR(VLOOKUP('Child Tracking Record Sheets'!#REF!,'Class Record S5'!#REF!,2,0)),"",VLOOKUP('Child Tracking Record Sheets'!#REF!,'Class Record S5'!#REF!,2,0))</f>
        <v/>
      </c>
      <c r="D73" s="431"/>
      <c r="E73" s="431"/>
      <c r="F73" s="431"/>
      <c r="G73" s="431"/>
      <c r="H73" s="431"/>
      <c r="I73" s="431"/>
      <c r="J73" s="431"/>
      <c r="K73" s="431"/>
      <c r="L73" s="7"/>
    </row>
    <row r="74" spans="1:12" ht="26.1" customHeight="1" x14ac:dyDescent="0.25">
      <c r="A74" s="434" t="str">
        <f>IF(ISERROR(VLOOKUP('Child Tracking Record Sheets'!#REF!,'Child Tracking Record Sheets'!#REF!,2,0)),"",VLOOKUP('Child Tracking Record Sheets'!#REF!,'Child Tracking Record Sheets'!#REF!,2,0))</f>
        <v/>
      </c>
      <c r="B74" s="434"/>
      <c r="C74" s="435" t="str">
        <f>IF(ISERROR(VLOOKUP('Child Tracking Record Sheets'!#REF!,'Class Record S5'!#REF!,2,0)),"",VLOOKUP('Child Tracking Record Sheets'!#REF!,'Class Record S5'!#REF!,2,0))</f>
        <v/>
      </c>
      <c r="D74" s="435"/>
      <c r="E74" s="435"/>
      <c r="F74" s="435"/>
      <c r="G74" s="435"/>
      <c r="H74" s="435"/>
      <c r="I74" s="435"/>
      <c r="J74" s="435"/>
      <c r="K74" s="435"/>
      <c r="L74" s="8"/>
    </row>
    <row r="75" spans="1:12" ht="26.1" customHeight="1" x14ac:dyDescent="0.25">
      <c r="A75" s="434" t="str">
        <f>IF(ISERROR(VLOOKUP('Child Tracking Record Sheets'!#REF!,'Child Tracking Record Sheets'!#REF!,2,0)),"",VLOOKUP('Child Tracking Record Sheets'!#REF!,'Child Tracking Record Sheets'!#REF!,2,0))</f>
        <v/>
      </c>
      <c r="B75" s="434"/>
      <c r="C75" s="435" t="str">
        <f>IF(ISERROR(VLOOKUP('Child Tracking Record Sheets'!#REF!,'Class Record S5'!#REF!,2,0)),"",VLOOKUP('Child Tracking Record Sheets'!#REF!,'Class Record S5'!#REF!,2,0))</f>
        <v/>
      </c>
      <c r="D75" s="435"/>
      <c r="E75" s="435"/>
      <c r="F75" s="435"/>
      <c r="G75" s="435"/>
      <c r="H75" s="435"/>
      <c r="I75" s="435"/>
      <c r="J75" s="435"/>
      <c r="K75" s="435"/>
      <c r="L75" s="8"/>
    </row>
    <row r="76" spans="1:12" ht="26.1" customHeight="1" x14ac:dyDescent="0.25">
      <c r="A76" s="434" t="str">
        <f>IF(ISERROR(VLOOKUP('Child Tracking Record Sheets'!#REF!,'Child Tracking Record Sheets'!#REF!,2,0)),"",VLOOKUP('Child Tracking Record Sheets'!#REF!,'Child Tracking Record Sheets'!#REF!,2,0))</f>
        <v/>
      </c>
      <c r="B76" s="434"/>
      <c r="C76" s="435" t="str">
        <f>IF(ISERROR(VLOOKUP('Child Tracking Record Sheets'!#REF!,'Class Record S5'!#REF!,2,0)),"",VLOOKUP('Child Tracking Record Sheets'!#REF!,'Class Record S5'!#REF!,2,0))</f>
        <v/>
      </c>
      <c r="D76" s="435"/>
      <c r="E76" s="435"/>
      <c r="F76" s="435"/>
      <c r="G76" s="435"/>
      <c r="H76" s="435"/>
      <c r="I76" s="435"/>
      <c r="J76" s="435"/>
      <c r="K76" s="435"/>
      <c r="L76" s="8"/>
    </row>
    <row r="77" spans="1:12" ht="26.1" customHeight="1" x14ac:dyDescent="0.25">
      <c r="A77" s="436" t="str">
        <f>IF(ISERROR(VLOOKUP('Child Tracking Record Sheets'!#REF!,'Child Tracking Record Sheets'!#REF!,2,0)),"",VLOOKUP('Child Tracking Record Sheets'!#REF!,'Child Tracking Record Sheets'!#REF!,2,0))</f>
        <v/>
      </c>
      <c r="B77" s="436"/>
      <c r="C77" s="437" t="str">
        <f>IF(ISERROR(VLOOKUP('Child Tracking Record Sheets'!#REF!,'Class Record S5'!#REF!,2,0)),"",VLOOKUP('Child Tracking Record Sheets'!#REF!,'Class Record S5'!#REF!,2,0))</f>
        <v/>
      </c>
      <c r="D77" s="437"/>
      <c r="E77" s="437"/>
      <c r="F77" s="437"/>
      <c r="G77" s="437"/>
      <c r="H77" s="437"/>
      <c r="I77" s="437"/>
      <c r="J77" s="437"/>
      <c r="K77" s="437"/>
      <c r="L77" s="9"/>
    </row>
    <row r="78" spans="1:12" ht="11.1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</row>
    <row r="79" spans="1:12" ht="20.100000000000001" customHeight="1" x14ac:dyDescent="0.25">
      <c r="A79" s="429" t="s">
        <v>49</v>
      </c>
      <c r="B79" s="429"/>
      <c r="C79" s="429"/>
      <c r="D79" s="429"/>
      <c r="E79" s="429"/>
      <c r="F79" s="429"/>
      <c r="G79" s="429"/>
      <c r="H79" s="429"/>
      <c r="I79" s="429"/>
      <c r="J79" s="429"/>
      <c r="K79" s="429"/>
      <c r="L79" s="6" t="s">
        <v>43</v>
      </c>
    </row>
    <row r="80" spans="1:12" ht="26.1" customHeight="1" x14ac:dyDescent="0.25">
      <c r="A80" s="430" t="str">
        <f>IF(ISERROR(VLOOKUP('Child Tracking Record Sheets'!#REF!,'Child Tracking Record Sheets'!#REF!,2,0)),"",VLOOKUP('Child Tracking Record Sheets'!#REF!,'Child Tracking Record Sheets'!#REF!,2,0))</f>
        <v/>
      </c>
      <c r="B80" s="430"/>
      <c r="C80" s="431" t="str">
        <f>IF(ISERROR(VLOOKUP('Child Tracking Record Sheets'!#REF!,'Class Record S5'!#REF!,2,0)),"",VLOOKUP('Child Tracking Record Sheets'!#REF!,'Class Record S5'!#REF!,2,0))</f>
        <v/>
      </c>
      <c r="D80" s="431"/>
      <c r="E80" s="431"/>
      <c r="F80" s="431"/>
      <c r="G80" s="431"/>
      <c r="H80" s="431"/>
      <c r="I80" s="431"/>
      <c r="J80" s="431"/>
      <c r="K80" s="431"/>
      <c r="L80" s="7"/>
    </row>
    <row r="81" spans="1:12" ht="26.1" customHeight="1" x14ac:dyDescent="0.25">
      <c r="A81" s="434" t="str">
        <f>IF(ISERROR(VLOOKUP('Child Tracking Record Sheets'!#REF!,'Child Tracking Record Sheets'!#REF!,2,0)),"",VLOOKUP('Child Tracking Record Sheets'!#REF!,'Child Tracking Record Sheets'!#REF!,2,0))</f>
        <v/>
      </c>
      <c r="B81" s="434"/>
      <c r="C81" s="435" t="str">
        <f>IF(ISERROR(VLOOKUP('Child Tracking Record Sheets'!#REF!,'Class Record S5'!#REF!,2,0)),"",VLOOKUP('Child Tracking Record Sheets'!#REF!,'Class Record S5'!#REF!,2,0))</f>
        <v/>
      </c>
      <c r="D81" s="435"/>
      <c r="E81" s="435"/>
      <c r="F81" s="435"/>
      <c r="G81" s="435"/>
      <c r="H81" s="435"/>
      <c r="I81" s="435"/>
      <c r="J81" s="435"/>
      <c r="K81" s="435"/>
      <c r="L81" s="8"/>
    </row>
    <row r="82" spans="1:12" ht="26.1" customHeight="1" x14ac:dyDescent="0.25">
      <c r="A82" s="434" t="str">
        <f>IF(ISERROR(VLOOKUP('Child Tracking Record Sheets'!#REF!,'Child Tracking Record Sheets'!#REF!,2,0)),"",VLOOKUP('Child Tracking Record Sheets'!#REF!,'Child Tracking Record Sheets'!#REF!,2,0))</f>
        <v/>
      </c>
      <c r="B82" s="434"/>
      <c r="C82" s="435" t="str">
        <f>IF(ISERROR(VLOOKUP('Child Tracking Record Sheets'!#REF!,'Class Record S5'!#REF!,2,0)),"",VLOOKUP('Child Tracking Record Sheets'!#REF!,'Class Record S5'!#REF!,2,0))</f>
        <v/>
      </c>
      <c r="D82" s="435"/>
      <c r="E82" s="435"/>
      <c r="F82" s="435"/>
      <c r="G82" s="435"/>
      <c r="H82" s="435"/>
      <c r="I82" s="435"/>
      <c r="J82" s="435"/>
      <c r="K82" s="435"/>
      <c r="L82" s="8"/>
    </row>
    <row r="83" spans="1:12" ht="26.1" customHeight="1" x14ac:dyDescent="0.25">
      <c r="A83" s="436" t="str">
        <f>IF(ISERROR(VLOOKUP('Child Tracking Record Sheets'!#REF!,'Child Tracking Record Sheets'!#REF!,2,0)),"",VLOOKUP('Child Tracking Record Sheets'!#REF!,'Child Tracking Record Sheets'!#REF!,2,0))</f>
        <v/>
      </c>
      <c r="B83" s="436"/>
      <c r="C83" s="437" t="str">
        <f>IF(ISERROR(VLOOKUP('Child Tracking Record Sheets'!#REF!,'Class Record S5'!#REF!,2,0)),"",VLOOKUP('Child Tracking Record Sheets'!#REF!,'Class Record S5'!#REF!,2,0))</f>
        <v/>
      </c>
      <c r="D83" s="437"/>
      <c r="E83" s="437"/>
      <c r="F83" s="437"/>
      <c r="G83" s="437"/>
      <c r="H83" s="437"/>
      <c r="I83" s="437"/>
      <c r="J83" s="437"/>
      <c r="K83" s="437"/>
      <c r="L83" s="9"/>
    </row>
    <row r="84" spans="1:12" ht="11.1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</row>
    <row r="85" spans="1:12" ht="20.100000000000001" customHeight="1" x14ac:dyDescent="0.25">
      <c r="A85" s="438" t="s">
        <v>44</v>
      </c>
      <c r="B85" s="438"/>
      <c r="C85" s="438"/>
      <c r="D85" s="438"/>
      <c r="E85" s="438"/>
      <c r="F85" s="438"/>
      <c r="G85" s="438"/>
      <c r="H85" s="438"/>
      <c r="I85" s="438"/>
      <c r="J85" s="438"/>
      <c r="K85" s="439" t="s">
        <v>45</v>
      </c>
      <c r="L85" s="439"/>
    </row>
    <row r="86" spans="1:12" ht="20.100000000000001" customHeight="1" x14ac:dyDescent="0.25">
      <c r="A86" s="440"/>
      <c r="B86" s="440"/>
      <c r="C86" s="440"/>
      <c r="D86" s="440"/>
      <c r="E86" s="440"/>
      <c r="F86" s="440"/>
      <c r="G86" s="440"/>
      <c r="H86" s="440"/>
      <c r="I86" s="440"/>
      <c r="J86" s="440"/>
      <c r="K86" s="441" t="e">
        <f>'Class Record S5'!#REF!</f>
        <v>#REF!</v>
      </c>
      <c r="L86" s="441"/>
    </row>
    <row r="87" spans="1:12" ht="20.100000000000001" customHeight="1" x14ac:dyDescent="0.25">
      <c r="A87" s="440"/>
      <c r="B87" s="440"/>
      <c r="C87" s="440"/>
      <c r="D87" s="440"/>
      <c r="E87" s="440"/>
      <c r="F87" s="440"/>
      <c r="G87" s="440"/>
      <c r="H87" s="440"/>
      <c r="I87" s="440"/>
      <c r="J87" s="440"/>
      <c r="K87" s="441"/>
      <c r="L87" s="441"/>
    </row>
    <row r="88" spans="1:12" ht="20.100000000000001" customHeight="1" x14ac:dyDescent="0.25">
      <c r="A88" s="440"/>
      <c r="B88" s="440"/>
      <c r="C88" s="440"/>
      <c r="D88" s="440"/>
      <c r="E88" s="440"/>
      <c r="F88" s="440"/>
      <c r="G88" s="440"/>
      <c r="H88" s="440"/>
      <c r="I88" s="440"/>
      <c r="J88" s="440"/>
      <c r="K88" s="441"/>
      <c r="L88" s="441"/>
    </row>
    <row r="89" spans="1:12" ht="20.100000000000001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</row>
    <row r="90" spans="1:12" ht="20.100000000000001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</row>
    <row r="91" spans="1:12" ht="24.6" customHeight="1" x14ac:dyDescent="0.25">
      <c r="A91" s="423" t="e">
        <f>'Child Tracking Record Sheets'!$B$1:$F$1</f>
        <v>#VALUE!</v>
      </c>
      <c r="B91" s="423"/>
      <c r="C91" s="423"/>
      <c r="D91" s="423"/>
      <c r="E91" s="423"/>
      <c r="F91" s="423"/>
      <c r="G91" s="423"/>
      <c r="H91" s="423"/>
      <c r="I91" s="423"/>
      <c r="J91" s="423"/>
      <c r="K91" s="423"/>
      <c r="L91" s="423"/>
    </row>
    <row r="92" spans="1:12" ht="11.1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ht="12" customHeight="1" x14ac:dyDescent="0.25">
      <c r="A93" s="424" t="s">
        <v>17</v>
      </c>
      <c r="B93" s="424"/>
      <c r="C93" s="425">
        <f>'Class Record S5'!G$2</f>
        <v>0</v>
      </c>
      <c r="D93" s="425"/>
      <c r="E93" s="425"/>
      <c r="F93" s="425"/>
      <c r="G93" s="424" t="s">
        <v>18</v>
      </c>
      <c r="H93" s="426" t="e">
        <f>$H$3</f>
        <v>#REF!</v>
      </c>
      <c r="I93" s="426"/>
      <c r="J93" s="427" t="str">
        <f>'Class Record S5'!$C$2</f>
        <v>CLASS</v>
      </c>
      <c r="K93" s="427"/>
      <c r="L93" s="427"/>
    </row>
    <row r="94" spans="1:12" ht="12" customHeight="1" x14ac:dyDescent="0.25">
      <c r="A94" s="424"/>
      <c r="B94" s="424"/>
      <c r="C94" s="425"/>
      <c r="D94" s="425"/>
      <c r="E94" s="425"/>
      <c r="F94" s="425"/>
      <c r="G94" s="424"/>
      <c r="H94" s="426"/>
      <c r="I94" s="426"/>
      <c r="J94" s="427"/>
      <c r="K94" s="427"/>
      <c r="L94" s="427"/>
    </row>
    <row r="95" spans="1:12" ht="11.1" customHeight="1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</row>
    <row r="96" spans="1:12" ht="20.100000000000001" customHeight="1" x14ac:dyDescent="0.25">
      <c r="A96" s="417" t="s">
        <v>19</v>
      </c>
      <c r="B96" s="417"/>
      <c r="C96" s="417"/>
      <c r="D96" s="417"/>
      <c r="E96" s="418" t="s">
        <v>20</v>
      </c>
      <c r="F96" s="418"/>
      <c r="G96" s="418"/>
      <c r="H96" s="418"/>
      <c r="I96" s="419" t="s">
        <v>21</v>
      </c>
      <c r="J96" s="419"/>
      <c r="K96" s="419"/>
      <c r="L96" s="419"/>
    </row>
    <row r="97" spans="1:12" ht="20.100000000000001" customHeight="1" x14ac:dyDescent="0.25">
      <c r="A97" s="420" t="s">
        <v>22</v>
      </c>
      <c r="B97" s="420"/>
      <c r="C97" s="421" t="s">
        <v>23</v>
      </c>
      <c r="D97" s="421"/>
      <c r="E97" s="421" t="s">
        <v>24</v>
      </c>
      <c r="F97" s="421"/>
      <c r="G97" s="421" t="s">
        <v>25</v>
      </c>
      <c r="H97" s="421"/>
      <c r="I97" s="421" t="s">
        <v>26</v>
      </c>
      <c r="J97" s="421"/>
      <c r="K97" s="422" t="s">
        <v>27</v>
      </c>
      <c r="L97" s="422"/>
    </row>
    <row r="98" spans="1:12" ht="15" customHeight="1" x14ac:dyDescent="0.25">
      <c r="A98" s="433" t="s">
        <v>28</v>
      </c>
      <c r="B98" s="433"/>
      <c r="C98" s="433"/>
      <c r="D98" s="433"/>
      <c r="E98" s="433" t="s">
        <v>29</v>
      </c>
      <c r="F98" s="433"/>
      <c r="G98" s="433"/>
      <c r="H98" s="433"/>
      <c r="I98" s="433" t="s">
        <v>30</v>
      </c>
      <c r="J98" s="433"/>
      <c r="K98" s="433"/>
      <c r="L98" s="433"/>
    </row>
    <row r="99" spans="1:12" ht="15" customHeight="1" x14ac:dyDescent="0.25">
      <c r="A99" s="432" t="s">
        <v>31</v>
      </c>
      <c r="B99" s="432"/>
      <c r="C99" s="432"/>
      <c r="D99" s="432"/>
      <c r="E99" s="432" t="s">
        <v>32</v>
      </c>
      <c r="F99" s="432"/>
      <c r="G99" s="432"/>
      <c r="H99" s="432"/>
      <c r="I99" s="432" t="s">
        <v>33</v>
      </c>
      <c r="J99" s="432"/>
      <c r="K99" s="432"/>
      <c r="L99" s="432"/>
    </row>
    <row r="100" spans="1:12" ht="15" customHeight="1" x14ac:dyDescent="0.25">
      <c r="A100" s="432" t="s">
        <v>34</v>
      </c>
      <c r="B100" s="432"/>
      <c r="C100" s="432"/>
      <c r="D100" s="432"/>
      <c r="E100" s="432" t="s">
        <v>35</v>
      </c>
      <c r="F100" s="432"/>
      <c r="G100" s="432"/>
      <c r="H100" s="432"/>
      <c r="I100" s="432" t="s">
        <v>36</v>
      </c>
      <c r="J100" s="432"/>
      <c r="K100" s="432"/>
      <c r="L100" s="432"/>
    </row>
    <row r="101" spans="1:12" ht="15" customHeight="1" x14ac:dyDescent="0.25">
      <c r="A101" s="432" t="s">
        <v>37</v>
      </c>
      <c r="B101" s="432"/>
      <c r="C101" s="432"/>
      <c r="D101" s="432"/>
      <c r="E101" s="432" t="s">
        <v>38</v>
      </c>
      <c r="F101" s="432"/>
      <c r="G101" s="432"/>
      <c r="H101" s="432"/>
      <c r="I101" s="432" t="s">
        <v>39</v>
      </c>
      <c r="J101" s="432"/>
      <c r="K101" s="432"/>
      <c r="L101" s="432"/>
    </row>
    <row r="102" spans="1:12" ht="15" customHeight="1" x14ac:dyDescent="0.25">
      <c r="A102" s="428" t="s">
        <v>40</v>
      </c>
      <c r="B102" s="428"/>
      <c r="C102" s="428"/>
      <c r="D102" s="428"/>
      <c r="E102" s="428" t="s">
        <v>41</v>
      </c>
      <c r="F102" s="428"/>
      <c r="G102" s="428"/>
      <c r="H102" s="428"/>
      <c r="I102" s="428" t="s">
        <v>42</v>
      </c>
      <c r="J102" s="428"/>
      <c r="K102" s="428"/>
      <c r="L102" s="428"/>
    </row>
    <row r="103" spans="1:12" ht="11.1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</row>
    <row r="104" spans="1:12" ht="20.100000000000001" customHeight="1" x14ac:dyDescent="0.25">
      <c r="A104" s="429" t="s">
        <v>46</v>
      </c>
      <c r="B104" s="429"/>
      <c r="C104" s="429"/>
      <c r="D104" s="429"/>
      <c r="E104" s="429"/>
      <c r="F104" s="429"/>
      <c r="G104" s="429"/>
      <c r="H104" s="429"/>
      <c r="I104" s="429"/>
      <c r="J104" s="429"/>
      <c r="K104" s="429"/>
      <c r="L104" s="6" t="s">
        <v>43</v>
      </c>
    </row>
    <row r="105" spans="1:12" ht="26.1" customHeight="1" x14ac:dyDescent="0.25">
      <c r="A105" s="430" t="str">
        <f>IF(ISERROR(VLOOKUP('Child Tracking Record Sheets'!#REF!,'Child Tracking Record Sheets'!#REF!,2,0)),"",VLOOKUP('Child Tracking Record Sheets'!#REF!,'Child Tracking Record Sheets'!#REF!,2,0))</f>
        <v/>
      </c>
      <c r="B105" s="430"/>
      <c r="C105" s="431" t="str">
        <f>IF(ISERROR(VLOOKUP('Child Tracking Record Sheets'!#REF!,'Class Record S5'!#REF!,2,0)),"",VLOOKUP('Child Tracking Record Sheets'!#REF!,'Class Record S5'!#REF!,2,0))</f>
        <v/>
      </c>
      <c r="D105" s="431"/>
      <c r="E105" s="431"/>
      <c r="F105" s="431"/>
      <c r="G105" s="431"/>
      <c r="H105" s="431"/>
      <c r="I105" s="431"/>
      <c r="J105" s="431"/>
      <c r="K105" s="431"/>
      <c r="L105" s="7"/>
    </row>
    <row r="106" spans="1:12" ht="26.1" customHeight="1" x14ac:dyDescent="0.25">
      <c r="A106" s="434" t="str">
        <f>IF(ISERROR(VLOOKUP('Child Tracking Record Sheets'!#REF!,'Child Tracking Record Sheets'!#REF!,2,0)),"",VLOOKUP('Child Tracking Record Sheets'!#REF!,'Child Tracking Record Sheets'!#REF!,2,0))</f>
        <v/>
      </c>
      <c r="B106" s="434"/>
      <c r="C106" s="435" t="str">
        <f>IF(ISERROR(VLOOKUP('Child Tracking Record Sheets'!#REF!,'Class Record S5'!#REF!,2,0)),"",VLOOKUP('Child Tracking Record Sheets'!#REF!,'Class Record S5'!#REF!,2,0))</f>
        <v/>
      </c>
      <c r="D106" s="435"/>
      <c r="E106" s="435"/>
      <c r="F106" s="435"/>
      <c r="G106" s="435"/>
      <c r="H106" s="435"/>
      <c r="I106" s="435"/>
      <c r="J106" s="435"/>
      <c r="K106" s="435"/>
      <c r="L106" s="8"/>
    </row>
    <row r="107" spans="1:12" ht="26.1" customHeight="1" x14ac:dyDescent="0.25">
      <c r="A107" s="434" t="str">
        <f>IF(ISERROR(VLOOKUP('Child Tracking Record Sheets'!#REF!,'Child Tracking Record Sheets'!#REF!,2,0)),"",VLOOKUP('Child Tracking Record Sheets'!#REF!,'Child Tracking Record Sheets'!#REF!,2,0))</f>
        <v/>
      </c>
      <c r="B107" s="434"/>
      <c r="C107" s="435" t="str">
        <f>IF(ISERROR(VLOOKUP('Child Tracking Record Sheets'!#REF!,'Class Record S5'!#REF!,2,0)),"",VLOOKUP('Child Tracking Record Sheets'!#REF!,'Class Record S5'!#REF!,2,0))</f>
        <v/>
      </c>
      <c r="D107" s="435"/>
      <c r="E107" s="435"/>
      <c r="F107" s="435"/>
      <c r="G107" s="435"/>
      <c r="H107" s="435"/>
      <c r="I107" s="435"/>
      <c r="J107" s="435"/>
      <c r="K107" s="435"/>
      <c r="L107" s="8"/>
    </row>
    <row r="108" spans="1:12" ht="26.1" customHeight="1" x14ac:dyDescent="0.25">
      <c r="A108" s="436" t="str">
        <f>IF(ISERROR(VLOOKUP('Child Tracking Record Sheets'!#REF!,'Child Tracking Record Sheets'!#REF!,2,0)),"",VLOOKUP('Child Tracking Record Sheets'!#REF!,'Child Tracking Record Sheets'!#REF!,2,0))</f>
        <v/>
      </c>
      <c r="B108" s="436"/>
      <c r="C108" s="437" t="str">
        <f>IF(ISERROR(VLOOKUP('Child Tracking Record Sheets'!#REF!,'Class Record S5'!#REF!,2,0)),"",VLOOKUP('Child Tracking Record Sheets'!#REF!,'Class Record S5'!#REF!,2,0))</f>
        <v/>
      </c>
      <c r="D108" s="437"/>
      <c r="E108" s="437"/>
      <c r="F108" s="437"/>
      <c r="G108" s="437"/>
      <c r="H108" s="437"/>
      <c r="I108" s="437"/>
      <c r="J108" s="437"/>
      <c r="K108" s="437"/>
      <c r="L108" s="9"/>
    </row>
    <row r="109" spans="1:12" ht="11.1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</row>
    <row r="110" spans="1:12" ht="20.100000000000001" customHeight="1" x14ac:dyDescent="0.25">
      <c r="A110" s="429" t="s">
        <v>47</v>
      </c>
      <c r="B110" s="429"/>
      <c r="C110" s="429"/>
      <c r="D110" s="429"/>
      <c r="E110" s="429"/>
      <c r="F110" s="429"/>
      <c r="G110" s="429"/>
      <c r="H110" s="429"/>
      <c r="I110" s="429"/>
      <c r="J110" s="429"/>
      <c r="K110" s="429"/>
      <c r="L110" s="6" t="s">
        <v>43</v>
      </c>
    </row>
    <row r="111" spans="1:12" ht="26.1" customHeight="1" x14ac:dyDescent="0.25">
      <c r="A111" s="430" t="str">
        <f>IF(ISERROR(VLOOKUP('Child Tracking Record Sheets'!#REF!,'Child Tracking Record Sheets'!#REF!,2,0)),"",VLOOKUP('Child Tracking Record Sheets'!#REF!,'Child Tracking Record Sheets'!#REF!,2,0))</f>
        <v/>
      </c>
      <c r="B111" s="430"/>
      <c r="C111" s="431" t="str">
        <f>IF(ISERROR(VLOOKUP('Child Tracking Record Sheets'!#REF!,'Class Record S5'!#REF!,2,0)),"",VLOOKUP('Child Tracking Record Sheets'!#REF!,'Class Record S5'!#REF!,2,0))</f>
        <v/>
      </c>
      <c r="D111" s="431"/>
      <c r="E111" s="431"/>
      <c r="F111" s="431"/>
      <c r="G111" s="431"/>
      <c r="H111" s="431"/>
      <c r="I111" s="431"/>
      <c r="J111" s="431"/>
      <c r="K111" s="431"/>
      <c r="L111" s="7"/>
    </row>
    <row r="112" spans="1:12" ht="26.1" customHeight="1" x14ac:dyDescent="0.25">
      <c r="A112" s="434" t="str">
        <f>IF(ISERROR(VLOOKUP('Child Tracking Record Sheets'!#REF!,'Child Tracking Record Sheets'!#REF!,2,0)),"",VLOOKUP('Child Tracking Record Sheets'!#REF!,'Child Tracking Record Sheets'!#REF!,2,0))</f>
        <v/>
      </c>
      <c r="B112" s="434"/>
      <c r="C112" s="435" t="str">
        <f>IF(ISERROR(VLOOKUP('Child Tracking Record Sheets'!#REF!,'Class Record S5'!#REF!,2,0)),"",VLOOKUP('Child Tracking Record Sheets'!#REF!,'Class Record S5'!#REF!,2,0))</f>
        <v/>
      </c>
      <c r="D112" s="435"/>
      <c r="E112" s="435"/>
      <c r="F112" s="435"/>
      <c r="G112" s="435"/>
      <c r="H112" s="435"/>
      <c r="I112" s="435"/>
      <c r="J112" s="435"/>
      <c r="K112" s="435"/>
      <c r="L112" s="8"/>
    </row>
    <row r="113" spans="1:12" ht="26.1" customHeight="1" x14ac:dyDescent="0.25">
      <c r="A113" s="434" t="str">
        <f>IF(ISERROR(VLOOKUP('Child Tracking Record Sheets'!#REF!,'Child Tracking Record Sheets'!#REF!,2,0)),"",VLOOKUP('Child Tracking Record Sheets'!#REF!,'Child Tracking Record Sheets'!#REF!,2,0))</f>
        <v/>
      </c>
      <c r="B113" s="434"/>
      <c r="C113" s="435" t="str">
        <f>IF(ISERROR(VLOOKUP('Child Tracking Record Sheets'!#REF!,'Class Record S5'!#REF!,2,0)),"",VLOOKUP('Child Tracking Record Sheets'!#REF!,'Class Record S5'!#REF!,2,0))</f>
        <v/>
      </c>
      <c r="D113" s="435"/>
      <c r="E113" s="435"/>
      <c r="F113" s="435"/>
      <c r="G113" s="435"/>
      <c r="H113" s="435"/>
      <c r="I113" s="435"/>
      <c r="J113" s="435"/>
      <c r="K113" s="435"/>
      <c r="L113" s="8"/>
    </row>
    <row r="114" spans="1:12" ht="26.1" customHeight="1" x14ac:dyDescent="0.25">
      <c r="A114" s="434" t="str">
        <f>IF(ISERROR(VLOOKUP('Child Tracking Record Sheets'!#REF!,'Child Tracking Record Sheets'!#REF!,2,0)),"",VLOOKUP('Child Tracking Record Sheets'!#REF!,'Child Tracking Record Sheets'!#REF!,2,0))</f>
        <v/>
      </c>
      <c r="B114" s="434"/>
      <c r="C114" s="435" t="str">
        <f>IF(ISERROR(VLOOKUP('Child Tracking Record Sheets'!#REF!,'Class Record S5'!#REF!,2,0)),"",VLOOKUP('Child Tracking Record Sheets'!#REF!,'Class Record S5'!#REF!,2,0))</f>
        <v/>
      </c>
      <c r="D114" s="435"/>
      <c r="E114" s="435"/>
      <c r="F114" s="435"/>
      <c r="G114" s="435"/>
      <c r="H114" s="435"/>
      <c r="I114" s="435"/>
      <c r="J114" s="435"/>
      <c r="K114" s="435"/>
      <c r="L114" s="8"/>
    </row>
    <row r="115" spans="1:12" ht="26.1" customHeight="1" x14ac:dyDescent="0.25">
      <c r="A115" s="436" t="str">
        <f>IF(ISERROR(VLOOKUP('Child Tracking Record Sheets'!#REF!,'Child Tracking Record Sheets'!#REF!,2,0)),"",VLOOKUP('Child Tracking Record Sheets'!#REF!,'Child Tracking Record Sheets'!#REF!,2,0))</f>
        <v/>
      </c>
      <c r="B115" s="436"/>
      <c r="C115" s="437" t="str">
        <f>IF(ISERROR(VLOOKUP('Child Tracking Record Sheets'!#REF!,'Class Record S5'!#REF!,2,0)),"",VLOOKUP('Child Tracking Record Sheets'!#REF!,'Class Record S5'!#REF!,2,0))</f>
        <v/>
      </c>
      <c r="D115" s="437"/>
      <c r="E115" s="437"/>
      <c r="F115" s="437"/>
      <c r="G115" s="437"/>
      <c r="H115" s="437"/>
      <c r="I115" s="437"/>
      <c r="J115" s="437"/>
      <c r="K115" s="437"/>
      <c r="L115" s="9"/>
    </row>
    <row r="116" spans="1:12" ht="11.1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</row>
    <row r="117" spans="1:12" ht="20.100000000000001" customHeight="1" x14ac:dyDescent="0.25">
      <c r="A117" s="429" t="s">
        <v>48</v>
      </c>
      <c r="B117" s="429"/>
      <c r="C117" s="429"/>
      <c r="D117" s="429"/>
      <c r="E117" s="429"/>
      <c r="F117" s="429"/>
      <c r="G117" s="429"/>
      <c r="H117" s="429"/>
      <c r="I117" s="429"/>
      <c r="J117" s="429"/>
      <c r="K117" s="429"/>
      <c r="L117" s="6" t="s">
        <v>43</v>
      </c>
    </row>
    <row r="118" spans="1:12" ht="26.1" customHeight="1" x14ac:dyDescent="0.25">
      <c r="A118" s="430" t="str">
        <f>IF(ISERROR(VLOOKUP('Child Tracking Record Sheets'!#REF!,'Child Tracking Record Sheets'!#REF!,2,0)),"",VLOOKUP('Child Tracking Record Sheets'!#REF!,'Child Tracking Record Sheets'!#REF!,2,0))</f>
        <v/>
      </c>
      <c r="B118" s="430"/>
      <c r="C118" s="431" t="str">
        <f>IF(ISERROR(VLOOKUP('Child Tracking Record Sheets'!#REF!,'Class Record S5'!#REF!,2,0)),"",VLOOKUP('Child Tracking Record Sheets'!#REF!,'Class Record S5'!#REF!,2,0))</f>
        <v/>
      </c>
      <c r="D118" s="431"/>
      <c r="E118" s="431"/>
      <c r="F118" s="431"/>
      <c r="G118" s="431"/>
      <c r="H118" s="431"/>
      <c r="I118" s="431"/>
      <c r="J118" s="431"/>
      <c r="K118" s="431"/>
      <c r="L118" s="7"/>
    </row>
    <row r="119" spans="1:12" ht="26.1" customHeight="1" x14ac:dyDescent="0.25">
      <c r="A119" s="434" t="str">
        <f>IF(ISERROR(VLOOKUP('Child Tracking Record Sheets'!#REF!,'Child Tracking Record Sheets'!#REF!,2,0)),"",VLOOKUP('Child Tracking Record Sheets'!#REF!,'Child Tracking Record Sheets'!#REF!,2,0))</f>
        <v/>
      </c>
      <c r="B119" s="434"/>
      <c r="C119" s="435" t="str">
        <f>IF(ISERROR(VLOOKUP('Child Tracking Record Sheets'!#REF!,'Class Record S5'!#REF!,2,0)),"",VLOOKUP('Child Tracking Record Sheets'!#REF!,'Class Record S5'!#REF!,2,0))</f>
        <v/>
      </c>
      <c r="D119" s="435"/>
      <c r="E119" s="435"/>
      <c r="F119" s="435"/>
      <c r="G119" s="435"/>
      <c r="H119" s="435"/>
      <c r="I119" s="435"/>
      <c r="J119" s="435"/>
      <c r="K119" s="435"/>
      <c r="L119" s="8"/>
    </row>
    <row r="120" spans="1:12" ht="26.1" customHeight="1" x14ac:dyDescent="0.25">
      <c r="A120" s="434" t="str">
        <f>IF(ISERROR(VLOOKUP('Child Tracking Record Sheets'!#REF!,'Child Tracking Record Sheets'!#REF!,2,0)),"",VLOOKUP('Child Tracking Record Sheets'!#REF!,'Child Tracking Record Sheets'!#REF!,2,0))</f>
        <v/>
      </c>
      <c r="B120" s="434"/>
      <c r="C120" s="435" t="str">
        <f>IF(ISERROR(VLOOKUP('Child Tracking Record Sheets'!#REF!,'Class Record S5'!#REF!,2,0)),"",VLOOKUP('Child Tracking Record Sheets'!#REF!,'Class Record S5'!#REF!,2,0))</f>
        <v/>
      </c>
      <c r="D120" s="435"/>
      <c r="E120" s="435"/>
      <c r="F120" s="435"/>
      <c r="G120" s="435"/>
      <c r="H120" s="435"/>
      <c r="I120" s="435"/>
      <c r="J120" s="435"/>
      <c r="K120" s="435"/>
      <c r="L120" s="8"/>
    </row>
    <row r="121" spans="1:12" ht="26.1" customHeight="1" x14ac:dyDescent="0.25">
      <c r="A121" s="434" t="str">
        <f>IF(ISERROR(VLOOKUP('Child Tracking Record Sheets'!#REF!,'Child Tracking Record Sheets'!#REF!,2,0)),"",VLOOKUP('Child Tracking Record Sheets'!#REF!,'Child Tracking Record Sheets'!#REF!,2,0))</f>
        <v/>
      </c>
      <c r="B121" s="434"/>
      <c r="C121" s="435" t="str">
        <f>IF(ISERROR(VLOOKUP('Child Tracking Record Sheets'!#REF!,'Class Record S5'!#REF!,2,0)),"",VLOOKUP('Child Tracking Record Sheets'!#REF!,'Class Record S5'!#REF!,2,0))</f>
        <v/>
      </c>
      <c r="D121" s="435"/>
      <c r="E121" s="435"/>
      <c r="F121" s="435"/>
      <c r="G121" s="435"/>
      <c r="H121" s="435"/>
      <c r="I121" s="435"/>
      <c r="J121" s="435"/>
      <c r="K121" s="435"/>
      <c r="L121" s="8"/>
    </row>
    <row r="122" spans="1:12" ht="26.1" customHeight="1" x14ac:dyDescent="0.25">
      <c r="A122" s="436" t="str">
        <f>IF(ISERROR(VLOOKUP('Child Tracking Record Sheets'!#REF!,'Child Tracking Record Sheets'!#REF!,2,0)),"",VLOOKUP('Child Tracking Record Sheets'!#REF!,'Child Tracking Record Sheets'!#REF!,2,0))</f>
        <v/>
      </c>
      <c r="B122" s="436"/>
      <c r="C122" s="437" t="str">
        <f>IF(ISERROR(VLOOKUP('Child Tracking Record Sheets'!#REF!,'Class Record S5'!#REF!,2,0)),"",VLOOKUP('Child Tracking Record Sheets'!#REF!,'Class Record S5'!#REF!,2,0))</f>
        <v/>
      </c>
      <c r="D122" s="437"/>
      <c r="E122" s="437"/>
      <c r="F122" s="437"/>
      <c r="G122" s="437"/>
      <c r="H122" s="437"/>
      <c r="I122" s="437"/>
      <c r="J122" s="437"/>
      <c r="K122" s="437"/>
      <c r="L122" s="9"/>
    </row>
    <row r="123" spans="1:12" ht="11.1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</row>
    <row r="124" spans="1:12" ht="20.100000000000001" customHeight="1" x14ac:dyDescent="0.25">
      <c r="A124" s="429" t="s">
        <v>49</v>
      </c>
      <c r="B124" s="429"/>
      <c r="C124" s="429"/>
      <c r="D124" s="429"/>
      <c r="E124" s="429"/>
      <c r="F124" s="429"/>
      <c r="G124" s="429"/>
      <c r="H124" s="429"/>
      <c r="I124" s="429"/>
      <c r="J124" s="429"/>
      <c r="K124" s="429"/>
      <c r="L124" s="6" t="s">
        <v>43</v>
      </c>
    </row>
    <row r="125" spans="1:12" ht="26.1" customHeight="1" x14ac:dyDescent="0.25">
      <c r="A125" s="430" t="str">
        <f>IF(ISERROR(VLOOKUP('Child Tracking Record Sheets'!#REF!,'Child Tracking Record Sheets'!#REF!,2,0)),"",VLOOKUP('Child Tracking Record Sheets'!#REF!,'Child Tracking Record Sheets'!#REF!,2,0))</f>
        <v/>
      </c>
      <c r="B125" s="430"/>
      <c r="C125" s="431" t="str">
        <f>IF(ISERROR(VLOOKUP('Child Tracking Record Sheets'!#REF!,'Class Record S5'!#REF!,2,0)),"",VLOOKUP('Child Tracking Record Sheets'!#REF!,'Class Record S5'!#REF!,2,0))</f>
        <v/>
      </c>
      <c r="D125" s="431"/>
      <c r="E125" s="431"/>
      <c r="F125" s="431"/>
      <c r="G125" s="431"/>
      <c r="H125" s="431"/>
      <c r="I125" s="431"/>
      <c r="J125" s="431"/>
      <c r="K125" s="431"/>
      <c r="L125" s="7"/>
    </row>
    <row r="126" spans="1:12" ht="26.1" customHeight="1" x14ac:dyDescent="0.25">
      <c r="A126" s="434" t="str">
        <f>IF(ISERROR(VLOOKUP('Child Tracking Record Sheets'!#REF!,'Child Tracking Record Sheets'!#REF!,2,0)),"",VLOOKUP('Child Tracking Record Sheets'!#REF!,'Child Tracking Record Sheets'!#REF!,2,0))</f>
        <v/>
      </c>
      <c r="B126" s="434"/>
      <c r="C126" s="435" t="str">
        <f>IF(ISERROR(VLOOKUP('Child Tracking Record Sheets'!#REF!,'Class Record S5'!#REF!,2,0)),"",VLOOKUP('Child Tracking Record Sheets'!#REF!,'Class Record S5'!#REF!,2,0))</f>
        <v/>
      </c>
      <c r="D126" s="435"/>
      <c r="E126" s="435"/>
      <c r="F126" s="435"/>
      <c r="G126" s="435"/>
      <c r="H126" s="435"/>
      <c r="I126" s="435"/>
      <c r="J126" s="435"/>
      <c r="K126" s="435"/>
      <c r="L126" s="8"/>
    </row>
    <row r="127" spans="1:12" ht="26.1" customHeight="1" x14ac:dyDescent="0.25">
      <c r="A127" s="434" t="str">
        <f>IF(ISERROR(VLOOKUP('Child Tracking Record Sheets'!#REF!,'Child Tracking Record Sheets'!#REF!,2,0)),"",VLOOKUP('Child Tracking Record Sheets'!#REF!,'Child Tracking Record Sheets'!#REF!,2,0))</f>
        <v/>
      </c>
      <c r="B127" s="434"/>
      <c r="C127" s="435" t="str">
        <f>IF(ISERROR(VLOOKUP('Child Tracking Record Sheets'!#REF!,'Class Record S5'!#REF!,2,0)),"",VLOOKUP('Child Tracking Record Sheets'!#REF!,'Class Record S5'!#REF!,2,0))</f>
        <v/>
      </c>
      <c r="D127" s="435"/>
      <c r="E127" s="435"/>
      <c r="F127" s="435"/>
      <c r="G127" s="435"/>
      <c r="H127" s="435"/>
      <c r="I127" s="435"/>
      <c r="J127" s="435"/>
      <c r="K127" s="435"/>
      <c r="L127" s="8"/>
    </row>
    <row r="128" spans="1:12" ht="26.1" customHeight="1" x14ac:dyDescent="0.25">
      <c r="A128" s="436" t="str">
        <f>IF(ISERROR(VLOOKUP('Child Tracking Record Sheets'!#REF!,'Child Tracking Record Sheets'!#REF!,2,0)),"",VLOOKUP('Child Tracking Record Sheets'!#REF!,'Child Tracking Record Sheets'!#REF!,2,0))</f>
        <v/>
      </c>
      <c r="B128" s="436"/>
      <c r="C128" s="437" t="str">
        <f>IF(ISERROR(VLOOKUP('Child Tracking Record Sheets'!#REF!,'Class Record S5'!#REF!,2,0)),"",VLOOKUP('Child Tracking Record Sheets'!#REF!,'Class Record S5'!#REF!,2,0))</f>
        <v/>
      </c>
      <c r="D128" s="437"/>
      <c r="E128" s="437"/>
      <c r="F128" s="437"/>
      <c r="G128" s="437"/>
      <c r="H128" s="437"/>
      <c r="I128" s="437"/>
      <c r="J128" s="437"/>
      <c r="K128" s="437"/>
      <c r="L128" s="9"/>
    </row>
    <row r="129" spans="1:12" ht="11.1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</row>
    <row r="130" spans="1:12" ht="20.100000000000001" customHeight="1" x14ac:dyDescent="0.25">
      <c r="A130" s="438" t="s">
        <v>44</v>
      </c>
      <c r="B130" s="438"/>
      <c r="C130" s="438"/>
      <c r="D130" s="438"/>
      <c r="E130" s="438"/>
      <c r="F130" s="438"/>
      <c r="G130" s="438"/>
      <c r="H130" s="438"/>
      <c r="I130" s="438"/>
      <c r="J130" s="438"/>
      <c r="K130" s="439" t="s">
        <v>45</v>
      </c>
      <c r="L130" s="439"/>
    </row>
    <row r="131" spans="1:12" ht="20.100000000000001" customHeight="1" x14ac:dyDescent="0.25">
      <c r="A131" s="440"/>
      <c r="B131" s="440"/>
      <c r="C131" s="440"/>
      <c r="D131" s="440"/>
      <c r="E131" s="440"/>
      <c r="F131" s="440"/>
      <c r="G131" s="440"/>
      <c r="H131" s="440"/>
      <c r="I131" s="440"/>
      <c r="J131" s="440"/>
      <c r="K131" s="441" t="e">
        <f>'Class Record S5'!#REF!</f>
        <v>#REF!</v>
      </c>
      <c r="L131" s="441"/>
    </row>
    <row r="132" spans="1:12" ht="20.100000000000001" customHeight="1" x14ac:dyDescent="0.25">
      <c r="A132" s="440"/>
      <c r="B132" s="440"/>
      <c r="C132" s="440"/>
      <c r="D132" s="440"/>
      <c r="E132" s="440"/>
      <c r="F132" s="440"/>
      <c r="G132" s="440"/>
      <c r="H132" s="440"/>
      <c r="I132" s="440"/>
      <c r="J132" s="440"/>
      <c r="K132" s="441"/>
      <c r="L132" s="441"/>
    </row>
    <row r="133" spans="1:12" ht="20.100000000000001" customHeight="1" x14ac:dyDescent="0.25">
      <c r="A133" s="440"/>
      <c r="B133" s="440"/>
      <c r="C133" s="440"/>
      <c r="D133" s="440"/>
      <c r="E133" s="440"/>
      <c r="F133" s="440"/>
      <c r="G133" s="440"/>
      <c r="H133" s="440"/>
      <c r="I133" s="440"/>
      <c r="J133" s="440"/>
      <c r="K133" s="441"/>
      <c r="L133" s="441"/>
    </row>
    <row r="134" spans="1:12" ht="20.100000000000001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</row>
    <row r="135" spans="1:12" ht="20.100000000000001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</row>
    <row r="136" spans="1:12" ht="24.6" customHeight="1" x14ac:dyDescent="0.25">
      <c r="A136" s="423" t="e">
        <f>'Child Tracking Record Sheets'!$B$1:$F$1</f>
        <v>#VALUE!</v>
      </c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</row>
    <row r="137" spans="1:12" ht="11.1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ht="12" customHeight="1" x14ac:dyDescent="0.25">
      <c r="A138" s="424" t="s">
        <v>17</v>
      </c>
      <c r="B138" s="424"/>
      <c r="C138" s="425">
        <f>'Class Record S5'!H$2</f>
        <v>0</v>
      </c>
      <c r="D138" s="425"/>
      <c r="E138" s="425"/>
      <c r="F138" s="425"/>
      <c r="G138" s="424" t="s">
        <v>18</v>
      </c>
      <c r="H138" s="426" t="e">
        <f>$H$3</f>
        <v>#REF!</v>
      </c>
      <c r="I138" s="426"/>
      <c r="J138" s="427" t="str">
        <f>'Class Record S5'!$C$2</f>
        <v>CLASS</v>
      </c>
      <c r="K138" s="427"/>
      <c r="L138" s="427"/>
    </row>
    <row r="139" spans="1:12" ht="12" customHeight="1" x14ac:dyDescent="0.25">
      <c r="A139" s="424"/>
      <c r="B139" s="424"/>
      <c r="C139" s="425"/>
      <c r="D139" s="425"/>
      <c r="E139" s="425"/>
      <c r="F139" s="425"/>
      <c r="G139" s="424"/>
      <c r="H139" s="426"/>
      <c r="I139" s="426"/>
      <c r="J139" s="427"/>
      <c r="K139" s="427"/>
      <c r="L139" s="427"/>
    </row>
    <row r="140" spans="1:12" ht="11.1" customHeight="1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</row>
    <row r="141" spans="1:12" ht="20.100000000000001" customHeight="1" x14ac:dyDescent="0.25">
      <c r="A141" s="417" t="s">
        <v>19</v>
      </c>
      <c r="B141" s="417"/>
      <c r="C141" s="417"/>
      <c r="D141" s="417"/>
      <c r="E141" s="418" t="s">
        <v>20</v>
      </c>
      <c r="F141" s="418"/>
      <c r="G141" s="418"/>
      <c r="H141" s="418"/>
      <c r="I141" s="419" t="s">
        <v>21</v>
      </c>
      <c r="J141" s="419"/>
      <c r="K141" s="419"/>
      <c r="L141" s="419"/>
    </row>
    <row r="142" spans="1:12" ht="20.100000000000001" customHeight="1" x14ac:dyDescent="0.25">
      <c r="A142" s="420" t="s">
        <v>22</v>
      </c>
      <c r="B142" s="420"/>
      <c r="C142" s="421" t="s">
        <v>23</v>
      </c>
      <c r="D142" s="421"/>
      <c r="E142" s="421" t="s">
        <v>24</v>
      </c>
      <c r="F142" s="421"/>
      <c r="G142" s="421" t="s">
        <v>25</v>
      </c>
      <c r="H142" s="421"/>
      <c r="I142" s="421" t="s">
        <v>26</v>
      </c>
      <c r="J142" s="421"/>
      <c r="K142" s="422" t="s">
        <v>27</v>
      </c>
      <c r="L142" s="422"/>
    </row>
    <row r="143" spans="1:12" ht="15" customHeight="1" x14ac:dyDescent="0.25">
      <c r="A143" s="433" t="s">
        <v>28</v>
      </c>
      <c r="B143" s="433"/>
      <c r="C143" s="433"/>
      <c r="D143" s="433"/>
      <c r="E143" s="433" t="s">
        <v>29</v>
      </c>
      <c r="F143" s="433"/>
      <c r="G143" s="433"/>
      <c r="H143" s="433"/>
      <c r="I143" s="433" t="s">
        <v>30</v>
      </c>
      <c r="J143" s="433"/>
      <c r="K143" s="433"/>
      <c r="L143" s="433"/>
    </row>
    <row r="144" spans="1:12" ht="15" customHeight="1" x14ac:dyDescent="0.25">
      <c r="A144" s="432" t="s">
        <v>31</v>
      </c>
      <c r="B144" s="432"/>
      <c r="C144" s="432"/>
      <c r="D144" s="432"/>
      <c r="E144" s="432" t="s">
        <v>32</v>
      </c>
      <c r="F144" s="432"/>
      <c r="G144" s="432"/>
      <c r="H144" s="432"/>
      <c r="I144" s="432" t="s">
        <v>33</v>
      </c>
      <c r="J144" s="432"/>
      <c r="K144" s="432"/>
      <c r="L144" s="432"/>
    </row>
    <row r="145" spans="1:12" ht="15" customHeight="1" x14ac:dyDescent="0.25">
      <c r="A145" s="432" t="s">
        <v>34</v>
      </c>
      <c r="B145" s="432"/>
      <c r="C145" s="432"/>
      <c r="D145" s="432"/>
      <c r="E145" s="432" t="s">
        <v>35</v>
      </c>
      <c r="F145" s="432"/>
      <c r="G145" s="432"/>
      <c r="H145" s="432"/>
      <c r="I145" s="432" t="s">
        <v>36</v>
      </c>
      <c r="J145" s="432"/>
      <c r="K145" s="432"/>
      <c r="L145" s="432"/>
    </row>
    <row r="146" spans="1:12" ht="15" customHeight="1" x14ac:dyDescent="0.25">
      <c r="A146" s="432" t="s">
        <v>37</v>
      </c>
      <c r="B146" s="432"/>
      <c r="C146" s="432"/>
      <c r="D146" s="432"/>
      <c r="E146" s="432" t="s">
        <v>38</v>
      </c>
      <c r="F146" s="432"/>
      <c r="G146" s="432"/>
      <c r="H146" s="432"/>
      <c r="I146" s="432" t="s">
        <v>39</v>
      </c>
      <c r="J146" s="432"/>
      <c r="K146" s="432"/>
      <c r="L146" s="432"/>
    </row>
    <row r="147" spans="1:12" ht="15" customHeight="1" x14ac:dyDescent="0.25">
      <c r="A147" s="428" t="s">
        <v>40</v>
      </c>
      <c r="B147" s="428"/>
      <c r="C147" s="428"/>
      <c r="D147" s="428"/>
      <c r="E147" s="428" t="s">
        <v>41</v>
      </c>
      <c r="F147" s="428"/>
      <c r="G147" s="428"/>
      <c r="H147" s="428"/>
      <c r="I147" s="428" t="s">
        <v>42</v>
      </c>
      <c r="J147" s="428"/>
      <c r="K147" s="428"/>
      <c r="L147" s="428"/>
    </row>
    <row r="148" spans="1:12" ht="11.1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</row>
    <row r="149" spans="1:12" ht="20.100000000000001" customHeight="1" x14ac:dyDescent="0.25">
      <c r="A149" s="429" t="s">
        <v>46</v>
      </c>
      <c r="B149" s="429"/>
      <c r="C149" s="429"/>
      <c r="D149" s="429"/>
      <c r="E149" s="429"/>
      <c r="F149" s="429"/>
      <c r="G149" s="429"/>
      <c r="H149" s="429"/>
      <c r="I149" s="429"/>
      <c r="J149" s="429"/>
      <c r="K149" s="429"/>
      <c r="L149" s="6" t="s">
        <v>43</v>
      </c>
    </row>
    <row r="150" spans="1:12" ht="26.1" customHeight="1" x14ac:dyDescent="0.25">
      <c r="A150" s="430" t="str">
        <f>IF(ISERROR(VLOOKUP('Child Tracking Record Sheets'!#REF!,'Child Tracking Record Sheets'!#REF!,2,0)),"",VLOOKUP('Child Tracking Record Sheets'!#REF!,'Child Tracking Record Sheets'!#REF!,2,0))</f>
        <v/>
      </c>
      <c r="B150" s="430"/>
      <c r="C150" s="431" t="str">
        <f>IF(ISERROR(VLOOKUP('Child Tracking Record Sheets'!#REF!,'Class Record S5'!#REF!,2,0)),"",VLOOKUP('Child Tracking Record Sheets'!#REF!,'Class Record S5'!#REF!,2,0))</f>
        <v/>
      </c>
      <c r="D150" s="431"/>
      <c r="E150" s="431"/>
      <c r="F150" s="431"/>
      <c r="G150" s="431"/>
      <c r="H150" s="431"/>
      <c r="I150" s="431"/>
      <c r="J150" s="431"/>
      <c r="K150" s="431"/>
      <c r="L150" s="7"/>
    </row>
    <row r="151" spans="1:12" ht="26.1" customHeight="1" x14ac:dyDescent="0.25">
      <c r="A151" s="434" t="str">
        <f>IF(ISERROR(VLOOKUP('Child Tracking Record Sheets'!#REF!,'Child Tracking Record Sheets'!#REF!,2,0)),"",VLOOKUP('Child Tracking Record Sheets'!#REF!,'Child Tracking Record Sheets'!#REF!,2,0))</f>
        <v/>
      </c>
      <c r="B151" s="434"/>
      <c r="C151" s="435" t="str">
        <f>IF(ISERROR(VLOOKUP('Child Tracking Record Sheets'!#REF!,'Class Record S5'!#REF!,2,0)),"",VLOOKUP('Child Tracking Record Sheets'!#REF!,'Class Record S5'!#REF!,2,0))</f>
        <v/>
      </c>
      <c r="D151" s="435"/>
      <c r="E151" s="435"/>
      <c r="F151" s="435"/>
      <c r="G151" s="435"/>
      <c r="H151" s="435"/>
      <c r="I151" s="435"/>
      <c r="J151" s="435"/>
      <c r="K151" s="435"/>
      <c r="L151" s="8"/>
    </row>
    <row r="152" spans="1:12" ht="26.1" customHeight="1" x14ac:dyDescent="0.25">
      <c r="A152" s="434" t="str">
        <f>IF(ISERROR(VLOOKUP('Child Tracking Record Sheets'!#REF!,'Child Tracking Record Sheets'!#REF!,2,0)),"",VLOOKUP('Child Tracking Record Sheets'!#REF!,'Child Tracking Record Sheets'!#REF!,2,0))</f>
        <v/>
      </c>
      <c r="B152" s="434"/>
      <c r="C152" s="435" t="str">
        <f>IF(ISERROR(VLOOKUP('Child Tracking Record Sheets'!#REF!,'Class Record S5'!#REF!,2,0)),"",VLOOKUP('Child Tracking Record Sheets'!#REF!,'Class Record S5'!#REF!,2,0))</f>
        <v/>
      </c>
      <c r="D152" s="435"/>
      <c r="E152" s="435"/>
      <c r="F152" s="435"/>
      <c r="G152" s="435"/>
      <c r="H152" s="435"/>
      <c r="I152" s="435"/>
      <c r="J152" s="435"/>
      <c r="K152" s="435"/>
      <c r="L152" s="8"/>
    </row>
    <row r="153" spans="1:12" ht="26.1" customHeight="1" x14ac:dyDescent="0.25">
      <c r="A153" s="436" t="str">
        <f>IF(ISERROR(VLOOKUP('Child Tracking Record Sheets'!#REF!,'Child Tracking Record Sheets'!#REF!,2,0)),"",VLOOKUP('Child Tracking Record Sheets'!#REF!,'Child Tracking Record Sheets'!#REF!,2,0))</f>
        <v/>
      </c>
      <c r="B153" s="436"/>
      <c r="C153" s="437" t="str">
        <f>IF(ISERROR(VLOOKUP('Child Tracking Record Sheets'!#REF!,'Class Record S5'!#REF!,2,0)),"",VLOOKUP('Child Tracking Record Sheets'!#REF!,'Class Record S5'!#REF!,2,0))</f>
        <v/>
      </c>
      <c r="D153" s="437"/>
      <c r="E153" s="437"/>
      <c r="F153" s="437"/>
      <c r="G153" s="437"/>
      <c r="H153" s="437"/>
      <c r="I153" s="437"/>
      <c r="J153" s="437"/>
      <c r="K153" s="437"/>
      <c r="L153" s="9"/>
    </row>
    <row r="154" spans="1:12" ht="11.1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</row>
    <row r="155" spans="1:12" ht="20.100000000000001" customHeight="1" x14ac:dyDescent="0.25">
      <c r="A155" s="429" t="s">
        <v>47</v>
      </c>
      <c r="B155" s="429"/>
      <c r="C155" s="429"/>
      <c r="D155" s="429"/>
      <c r="E155" s="429"/>
      <c r="F155" s="429"/>
      <c r="G155" s="429"/>
      <c r="H155" s="429"/>
      <c r="I155" s="429"/>
      <c r="J155" s="429"/>
      <c r="K155" s="429"/>
      <c r="L155" s="6" t="s">
        <v>43</v>
      </c>
    </row>
    <row r="156" spans="1:12" ht="26.1" customHeight="1" x14ac:dyDescent="0.25">
      <c r="A156" s="430" t="str">
        <f>IF(ISERROR(VLOOKUP('Child Tracking Record Sheets'!#REF!,'Child Tracking Record Sheets'!#REF!,2,0)),"",VLOOKUP('Child Tracking Record Sheets'!#REF!,'Child Tracking Record Sheets'!#REF!,2,0))</f>
        <v/>
      </c>
      <c r="B156" s="430"/>
      <c r="C156" s="431" t="str">
        <f>IF(ISERROR(VLOOKUP('Child Tracking Record Sheets'!#REF!,'Class Record S5'!#REF!,2,0)),"",VLOOKUP('Child Tracking Record Sheets'!#REF!,'Class Record S5'!#REF!,2,0))</f>
        <v/>
      </c>
      <c r="D156" s="431"/>
      <c r="E156" s="431"/>
      <c r="F156" s="431"/>
      <c r="G156" s="431"/>
      <c r="H156" s="431"/>
      <c r="I156" s="431"/>
      <c r="J156" s="431"/>
      <c r="K156" s="431"/>
      <c r="L156" s="7"/>
    </row>
    <row r="157" spans="1:12" ht="26.1" customHeight="1" x14ac:dyDescent="0.25">
      <c r="A157" s="434" t="str">
        <f>IF(ISERROR(VLOOKUP('Child Tracking Record Sheets'!#REF!,'Child Tracking Record Sheets'!#REF!,2,0)),"",VLOOKUP('Child Tracking Record Sheets'!#REF!,'Child Tracking Record Sheets'!#REF!,2,0))</f>
        <v/>
      </c>
      <c r="B157" s="434"/>
      <c r="C157" s="435" t="str">
        <f>IF(ISERROR(VLOOKUP('Child Tracking Record Sheets'!#REF!,'Class Record S5'!#REF!,2,0)),"",VLOOKUP('Child Tracking Record Sheets'!#REF!,'Class Record S5'!#REF!,2,0))</f>
        <v/>
      </c>
      <c r="D157" s="435"/>
      <c r="E157" s="435"/>
      <c r="F157" s="435"/>
      <c r="G157" s="435"/>
      <c r="H157" s="435"/>
      <c r="I157" s="435"/>
      <c r="J157" s="435"/>
      <c r="K157" s="435"/>
      <c r="L157" s="8"/>
    </row>
    <row r="158" spans="1:12" ht="26.1" customHeight="1" x14ac:dyDescent="0.25">
      <c r="A158" s="434" t="str">
        <f>IF(ISERROR(VLOOKUP('Child Tracking Record Sheets'!#REF!,'Child Tracking Record Sheets'!#REF!,2,0)),"",VLOOKUP('Child Tracking Record Sheets'!#REF!,'Child Tracking Record Sheets'!#REF!,2,0))</f>
        <v/>
      </c>
      <c r="B158" s="434"/>
      <c r="C158" s="435" t="str">
        <f>IF(ISERROR(VLOOKUP('Child Tracking Record Sheets'!#REF!,'Class Record S5'!#REF!,2,0)),"",VLOOKUP('Child Tracking Record Sheets'!#REF!,'Class Record S5'!#REF!,2,0))</f>
        <v/>
      </c>
      <c r="D158" s="435"/>
      <c r="E158" s="435"/>
      <c r="F158" s="435"/>
      <c r="G158" s="435"/>
      <c r="H158" s="435"/>
      <c r="I158" s="435"/>
      <c r="J158" s="435"/>
      <c r="K158" s="435"/>
      <c r="L158" s="8"/>
    </row>
    <row r="159" spans="1:12" ht="26.1" customHeight="1" x14ac:dyDescent="0.25">
      <c r="A159" s="434" t="str">
        <f>IF(ISERROR(VLOOKUP('Child Tracking Record Sheets'!#REF!,'Child Tracking Record Sheets'!#REF!,2,0)),"",VLOOKUP('Child Tracking Record Sheets'!#REF!,'Child Tracking Record Sheets'!#REF!,2,0))</f>
        <v/>
      </c>
      <c r="B159" s="434"/>
      <c r="C159" s="435" t="str">
        <f>IF(ISERROR(VLOOKUP('Child Tracking Record Sheets'!#REF!,'Class Record S5'!#REF!,2,0)),"",VLOOKUP('Child Tracking Record Sheets'!#REF!,'Class Record S5'!#REF!,2,0))</f>
        <v/>
      </c>
      <c r="D159" s="435"/>
      <c r="E159" s="435"/>
      <c r="F159" s="435"/>
      <c r="G159" s="435"/>
      <c r="H159" s="435"/>
      <c r="I159" s="435"/>
      <c r="J159" s="435"/>
      <c r="K159" s="435"/>
      <c r="L159" s="8"/>
    </row>
    <row r="160" spans="1:12" ht="26.1" customHeight="1" x14ac:dyDescent="0.25">
      <c r="A160" s="436" t="str">
        <f>IF(ISERROR(VLOOKUP('Child Tracking Record Sheets'!#REF!,'Child Tracking Record Sheets'!#REF!,2,0)),"",VLOOKUP('Child Tracking Record Sheets'!#REF!,'Child Tracking Record Sheets'!#REF!,2,0))</f>
        <v/>
      </c>
      <c r="B160" s="436"/>
      <c r="C160" s="437" t="str">
        <f>IF(ISERROR(VLOOKUP('Child Tracking Record Sheets'!#REF!,'Class Record S5'!#REF!,2,0)),"",VLOOKUP('Child Tracking Record Sheets'!#REF!,'Class Record S5'!#REF!,2,0))</f>
        <v/>
      </c>
      <c r="D160" s="437"/>
      <c r="E160" s="437"/>
      <c r="F160" s="437"/>
      <c r="G160" s="437"/>
      <c r="H160" s="437"/>
      <c r="I160" s="437"/>
      <c r="J160" s="437"/>
      <c r="K160" s="437"/>
      <c r="L160" s="9"/>
    </row>
    <row r="161" spans="1:12" ht="11.1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</row>
    <row r="162" spans="1:12" ht="20.100000000000001" customHeight="1" x14ac:dyDescent="0.25">
      <c r="A162" s="429" t="s">
        <v>48</v>
      </c>
      <c r="B162" s="429"/>
      <c r="C162" s="429"/>
      <c r="D162" s="429"/>
      <c r="E162" s="429"/>
      <c r="F162" s="429"/>
      <c r="G162" s="429"/>
      <c r="H162" s="429"/>
      <c r="I162" s="429"/>
      <c r="J162" s="429"/>
      <c r="K162" s="429"/>
      <c r="L162" s="6" t="s">
        <v>43</v>
      </c>
    </row>
    <row r="163" spans="1:12" ht="26.1" customHeight="1" x14ac:dyDescent="0.25">
      <c r="A163" s="430" t="str">
        <f>IF(ISERROR(VLOOKUP('Child Tracking Record Sheets'!#REF!,'Child Tracking Record Sheets'!#REF!,2,0)),"",VLOOKUP('Child Tracking Record Sheets'!#REF!,'Child Tracking Record Sheets'!#REF!,2,0))</f>
        <v/>
      </c>
      <c r="B163" s="430"/>
      <c r="C163" s="431" t="str">
        <f>IF(ISERROR(VLOOKUP('Child Tracking Record Sheets'!#REF!,'Class Record S5'!#REF!,2,0)),"",VLOOKUP('Child Tracking Record Sheets'!#REF!,'Class Record S5'!#REF!,2,0))</f>
        <v/>
      </c>
      <c r="D163" s="431"/>
      <c r="E163" s="431"/>
      <c r="F163" s="431"/>
      <c r="G163" s="431"/>
      <c r="H163" s="431"/>
      <c r="I163" s="431"/>
      <c r="J163" s="431"/>
      <c r="K163" s="431"/>
      <c r="L163" s="7"/>
    </row>
    <row r="164" spans="1:12" ht="26.1" customHeight="1" x14ac:dyDescent="0.25">
      <c r="A164" s="434" t="str">
        <f>IF(ISERROR(VLOOKUP('Child Tracking Record Sheets'!#REF!,'Child Tracking Record Sheets'!#REF!,2,0)),"",VLOOKUP('Child Tracking Record Sheets'!#REF!,'Child Tracking Record Sheets'!#REF!,2,0))</f>
        <v/>
      </c>
      <c r="B164" s="434"/>
      <c r="C164" s="435" t="str">
        <f>IF(ISERROR(VLOOKUP('Child Tracking Record Sheets'!#REF!,'Class Record S5'!#REF!,2,0)),"",VLOOKUP('Child Tracking Record Sheets'!#REF!,'Class Record S5'!#REF!,2,0))</f>
        <v/>
      </c>
      <c r="D164" s="435"/>
      <c r="E164" s="435"/>
      <c r="F164" s="435"/>
      <c r="G164" s="435"/>
      <c r="H164" s="435"/>
      <c r="I164" s="435"/>
      <c r="J164" s="435"/>
      <c r="K164" s="435"/>
      <c r="L164" s="8"/>
    </row>
    <row r="165" spans="1:12" ht="26.1" customHeight="1" x14ac:dyDescent="0.25">
      <c r="A165" s="434" t="str">
        <f>IF(ISERROR(VLOOKUP('Child Tracking Record Sheets'!#REF!,'Child Tracking Record Sheets'!#REF!,2,0)),"",VLOOKUP('Child Tracking Record Sheets'!#REF!,'Child Tracking Record Sheets'!#REF!,2,0))</f>
        <v/>
      </c>
      <c r="B165" s="434"/>
      <c r="C165" s="435" t="str">
        <f>IF(ISERROR(VLOOKUP('Child Tracking Record Sheets'!#REF!,'Class Record S5'!#REF!,2,0)),"",VLOOKUP('Child Tracking Record Sheets'!#REF!,'Class Record S5'!#REF!,2,0))</f>
        <v/>
      </c>
      <c r="D165" s="435"/>
      <c r="E165" s="435"/>
      <c r="F165" s="435"/>
      <c r="G165" s="435"/>
      <c r="H165" s="435"/>
      <c r="I165" s="435"/>
      <c r="J165" s="435"/>
      <c r="K165" s="435"/>
      <c r="L165" s="8"/>
    </row>
    <row r="166" spans="1:12" ht="26.1" customHeight="1" x14ac:dyDescent="0.25">
      <c r="A166" s="434" t="str">
        <f>IF(ISERROR(VLOOKUP('Child Tracking Record Sheets'!#REF!,'Child Tracking Record Sheets'!#REF!,2,0)),"",VLOOKUP('Child Tracking Record Sheets'!#REF!,'Child Tracking Record Sheets'!#REF!,2,0))</f>
        <v/>
      </c>
      <c r="B166" s="434"/>
      <c r="C166" s="435" t="str">
        <f>IF(ISERROR(VLOOKUP('Child Tracking Record Sheets'!#REF!,'Class Record S5'!#REF!,2,0)),"",VLOOKUP('Child Tracking Record Sheets'!#REF!,'Class Record S5'!#REF!,2,0))</f>
        <v/>
      </c>
      <c r="D166" s="435"/>
      <c r="E166" s="435"/>
      <c r="F166" s="435"/>
      <c r="G166" s="435"/>
      <c r="H166" s="435"/>
      <c r="I166" s="435"/>
      <c r="J166" s="435"/>
      <c r="K166" s="435"/>
      <c r="L166" s="8"/>
    </row>
    <row r="167" spans="1:12" ht="26.1" customHeight="1" x14ac:dyDescent="0.25">
      <c r="A167" s="436" t="str">
        <f>IF(ISERROR(VLOOKUP('Child Tracking Record Sheets'!#REF!,'Child Tracking Record Sheets'!#REF!,2,0)),"",VLOOKUP('Child Tracking Record Sheets'!#REF!,'Child Tracking Record Sheets'!#REF!,2,0))</f>
        <v/>
      </c>
      <c r="B167" s="436"/>
      <c r="C167" s="437" t="str">
        <f>IF(ISERROR(VLOOKUP('Child Tracking Record Sheets'!#REF!,'Class Record S5'!#REF!,2,0)),"",VLOOKUP('Child Tracking Record Sheets'!#REF!,'Class Record S5'!#REF!,2,0))</f>
        <v/>
      </c>
      <c r="D167" s="437"/>
      <c r="E167" s="437"/>
      <c r="F167" s="437"/>
      <c r="G167" s="437"/>
      <c r="H167" s="437"/>
      <c r="I167" s="437"/>
      <c r="J167" s="437"/>
      <c r="K167" s="437"/>
      <c r="L167" s="9"/>
    </row>
    <row r="168" spans="1:12" ht="11.1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</row>
    <row r="169" spans="1:12" ht="20.100000000000001" customHeight="1" x14ac:dyDescent="0.25">
      <c r="A169" s="429" t="s">
        <v>49</v>
      </c>
      <c r="B169" s="429"/>
      <c r="C169" s="429"/>
      <c r="D169" s="429"/>
      <c r="E169" s="429"/>
      <c r="F169" s="429"/>
      <c r="G169" s="429"/>
      <c r="H169" s="429"/>
      <c r="I169" s="429"/>
      <c r="J169" s="429"/>
      <c r="K169" s="429"/>
      <c r="L169" s="6" t="s">
        <v>43</v>
      </c>
    </row>
    <row r="170" spans="1:12" ht="26.1" customHeight="1" x14ac:dyDescent="0.25">
      <c r="A170" s="430" t="str">
        <f>IF(ISERROR(VLOOKUP('Child Tracking Record Sheets'!#REF!,'Child Tracking Record Sheets'!#REF!,2,0)),"",VLOOKUP('Child Tracking Record Sheets'!#REF!,'Child Tracking Record Sheets'!#REF!,2,0))</f>
        <v/>
      </c>
      <c r="B170" s="430"/>
      <c r="C170" s="431" t="str">
        <f>IF(ISERROR(VLOOKUP('Child Tracking Record Sheets'!#REF!,'Class Record S5'!#REF!,2,0)),"",VLOOKUP('Child Tracking Record Sheets'!#REF!,'Class Record S5'!#REF!,2,0))</f>
        <v/>
      </c>
      <c r="D170" s="431"/>
      <c r="E170" s="431"/>
      <c r="F170" s="431"/>
      <c r="G170" s="431"/>
      <c r="H170" s="431"/>
      <c r="I170" s="431"/>
      <c r="J170" s="431"/>
      <c r="K170" s="431"/>
      <c r="L170" s="7"/>
    </row>
    <row r="171" spans="1:12" ht="26.1" customHeight="1" x14ac:dyDescent="0.25">
      <c r="A171" s="434" t="str">
        <f>IF(ISERROR(VLOOKUP('Child Tracking Record Sheets'!#REF!,'Child Tracking Record Sheets'!#REF!,2,0)),"",VLOOKUP('Child Tracking Record Sheets'!#REF!,'Child Tracking Record Sheets'!#REF!,2,0))</f>
        <v/>
      </c>
      <c r="B171" s="434"/>
      <c r="C171" s="435" t="str">
        <f>IF(ISERROR(VLOOKUP('Child Tracking Record Sheets'!#REF!,'Class Record S5'!#REF!,2,0)),"",VLOOKUP('Child Tracking Record Sheets'!#REF!,'Class Record S5'!#REF!,2,0))</f>
        <v/>
      </c>
      <c r="D171" s="435"/>
      <c r="E171" s="435"/>
      <c r="F171" s="435"/>
      <c r="G171" s="435"/>
      <c r="H171" s="435"/>
      <c r="I171" s="435"/>
      <c r="J171" s="435"/>
      <c r="K171" s="435"/>
      <c r="L171" s="8"/>
    </row>
    <row r="172" spans="1:12" ht="26.1" customHeight="1" x14ac:dyDescent="0.25">
      <c r="A172" s="434" t="str">
        <f>IF(ISERROR(VLOOKUP('Child Tracking Record Sheets'!#REF!,'Child Tracking Record Sheets'!#REF!,2,0)),"",VLOOKUP('Child Tracking Record Sheets'!#REF!,'Child Tracking Record Sheets'!#REF!,2,0))</f>
        <v/>
      </c>
      <c r="B172" s="434"/>
      <c r="C172" s="435" t="str">
        <f>IF(ISERROR(VLOOKUP('Child Tracking Record Sheets'!#REF!,'Class Record S5'!#REF!,2,0)),"",VLOOKUP('Child Tracking Record Sheets'!#REF!,'Class Record S5'!#REF!,2,0))</f>
        <v/>
      </c>
      <c r="D172" s="435"/>
      <c r="E172" s="435"/>
      <c r="F172" s="435"/>
      <c r="G172" s="435"/>
      <c r="H172" s="435"/>
      <c r="I172" s="435"/>
      <c r="J172" s="435"/>
      <c r="K172" s="435"/>
      <c r="L172" s="8"/>
    </row>
    <row r="173" spans="1:12" ht="26.1" customHeight="1" x14ac:dyDescent="0.25">
      <c r="A173" s="436" t="str">
        <f>IF(ISERROR(VLOOKUP('Child Tracking Record Sheets'!#REF!,'Child Tracking Record Sheets'!#REF!,2,0)),"",VLOOKUP('Child Tracking Record Sheets'!#REF!,'Child Tracking Record Sheets'!#REF!,2,0))</f>
        <v/>
      </c>
      <c r="B173" s="436"/>
      <c r="C173" s="437" t="str">
        <f>IF(ISERROR(VLOOKUP('Child Tracking Record Sheets'!#REF!,'Class Record S5'!#REF!,2,0)),"",VLOOKUP('Child Tracking Record Sheets'!#REF!,'Class Record S5'!#REF!,2,0))</f>
        <v/>
      </c>
      <c r="D173" s="437"/>
      <c r="E173" s="437"/>
      <c r="F173" s="437"/>
      <c r="G173" s="437"/>
      <c r="H173" s="437"/>
      <c r="I173" s="437"/>
      <c r="J173" s="437"/>
      <c r="K173" s="437"/>
      <c r="L173" s="9"/>
    </row>
    <row r="174" spans="1:12" ht="11.1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</row>
    <row r="175" spans="1:12" ht="20.100000000000001" customHeight="1" x14ac:dyDescent="0.25">
      <c r="A175" s="438" t="s">
        <v>44</v>
      </c>
      <c r="B175" s="438"/>
      <c r="C175" s="438"/>
      <c r="D175" s="438"/>
      <c r="E175" s="438"/>
      <c r="F175" s="438"/>
      <c r="G175" s="438"/>
      <c r="H175" s="438"/>
      <c r="I175" s="438"/>
      <c r="J175" s="438"/>
      <c r="K175" s="439" t="s">
        <v>45</v>
      </c>
      <c r="L175" s="439"/>
    </row>
    <row r="176" spans="1:12" ht="20.100000000000001" customHeight="1" x14ac:dyDescent="0.25">
      <c r="A176" s="440"/>
      <c r="B176" s="440"/>
      <c r="C176" s="440"/>
      <c r="D176" s="440"/>
      <c r="E176" s="440"/>
      <c r="F176" s="440"/>
      <c r="G176" s="440"/>
      <c r="H176" s="440"/>
      <c r="I176" s="440"/>
      <c r="J176" s="440"/>
      <c r="K176" s="441" t="e">
        <f>'Class Record S5'!#REF!</f>
        <v>#REF!</v>
      </c>
      <c r="L176" s="441"/>
    </row>
    <row r="177" spans="1:12" ht="20.100000000000001" customHeight="1" x14ac:dyDescent="0.25">
      <c r="A177" s="440"/>
      <c r="B177" s="440"/>
      <c r="C177" s="440"/>
      <c r="D177" s="440"/>
      <c r="E177" s="440"/>
      <c r="F177" s="440"/>
      <c r="G177" s="440"/>
      <c r="H177" s="440"/>
      <c r="I177" s="440"/>
      <c r="J177" s="440"/>
      <c r="K177" s="441"/>
      <c r="L177" s="441"/>
    </row>
    <row r="178" spans="1:12" ht="20.100000000000001" customHeight="1" x14ac:dyDescent="0.25">
      <c r="A178" s="440"/>
      <c r="B178" s="440"/>
      <c r="C178" s="440"/>
      <c r="D178" s="440"/>
      <c r="E178" s="440"/>
      <c r="F178" s="440"/>
      <c r="G178" s="440"/>
      <c r="H178" s="440"/>
      <c r="I178" s="440"/>
      <c r="J178" s="440"/>
      <c r="K178" s="441"/>
      <c r="L178" s="441"/>
    </row>
    <row r="179" spans="1:12" ht="20.100000000000001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</row>
    <row r="180" spans="1:12" ht="20.100000000000001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</row>
    <row r="181" spans="1:12" ht="24.6" customHeight="1" x14ac:dyDescent="0.25">
      <c r="A181" s="423" t="e">
        <f>'Child Tracking Record Sheets'!$B$1:$F$1</f>
        <v>#VALUE!</v>
      </c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</row>
    <row r="182" spans="1:12" ht="11.1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ht="12" customHeight="1" x14ac:dyDescent="0.25">
      <c r="A183" s="424" t="s">
        <v>17</v>
      </c>
      <c r="B183" s="424"/>
      <c r="C183" s="425">
        <f>'Class Record S5'!I$2</f>
        <v>0</v>
      </c>
      <c r="D183" s="425"/>
      <c r="E183" s="425"/>
      <c r="F183" s="425"/>
      <c r="G183" s="424" t="s">
        <v>18</v>
      </c>
      <c r="H183" s="426" t="e">
        <f>$H$3</f>
        <v>#REF!</v>
      </c>
      <c r="I183" s="426"/>
      <c r="J183" s="427" t="str">
        <f>'Class Record S5'!$C$2</f>
        <v>CLASS</v>
      </c>
      <c r="K183" s="427"/>
      <c r="L183" s="427"/>
    </row>
    <row r="184" spans="1:12" ht="12" customHeight="1" x14ac:dyDescent="0.25">
      <c r="A184" s="424"/>
      <c r="B184" s="424"/>
      <c r="C184" s="425"/>
      <c r="D184" s="425"/>
      <c r="E184" s="425"/>
      <c r="F184" s="425"/>
      <c r="G184" s="424"/>
      <c r="H184" s="426"/>
      <c r="I184" s="426"/>
      <c r="J184" s="427"/>
      <c r="K184" s="427"/>
      <c r="L184" s="427"/>
    </row>
    <row r="185" spans="1:12" ht="11.1" customHeight="1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</row>
    <row r="186" spans="1:12" ht="20.100000000000001" customHeight="1" x14ac:dyDescent="0.25">
      <c r="A186" s="417" t="s">
        <v>19</v>
      </c>
      <c r="B186" s="417"/>
      <c r="C186" s="417"/>
      <c r="D186" s="417"/>
      <c r="E186" s="418" t="s">
        <v>20</v>
      </c>
      <c r="F186" s="418"/>
      <c r="G186" s="418"/>
      <c r="H186" s="418"/>
      <c r="I186" s="419" t="s">
        <v>21</v>
      </c>
      <c r="J186" s="419"/>
      <c r="K186" s="419"/>
      <c r="L186" s="419"/>
    </row>
    <row r="187" spans="1:12" ht="20.100000000000001" customHeight="1" x14ac:dyDescent="0.25">
      <c r="A187" s="420" t="s">
        <v>22</v>
      </c>
      <c r="B187" s="420"/>
      <c r="C187" s="421" t="s">
        <v>23</v>
      </c>
      <c r="D187" s="421"/>
      <c r="E187" s="421" t="s">
        <v>24</v>
      </c>
      <c r="F187" s="421"/>
      <c r="G187" s="421" t="s">
        <v>25</v>
      </c>
      <c r="H187" s="421"/>
      <c r="I187" s="421" t="s">
        <v>26</v>
      </c>
      <c r="J187" s="421"/>
      <c r="K187" s="422" t="s">
        <v>27</v>
      </c>
      <c r="L187" s="422"/>
    </row>
    <row r="188" spans="1:12" ht="15" customHeight="1" x14ac:dyDescent="0.25">
      <c r="A188" s="433" t="s">
        <v>28</v>
      </c>
      <c r="B188" s="433"/>
      <c r="C188" s="433"/>
      <c r="D188" s="433"/>
      <c r="E188" s="433" t="s">
        <v>29</v>
      </c>
      <c r="F188" s="433"/>
      <c r="G188" s="433"/>
      <c r="H188" s="433"/>
      <c r="I188" s="433" t="s">
        <v>30</v>
      </c>
      <c r="J188" s="433"/>
      <c r="K188" s="433"/>
      <c r="L188" s="433"/>
    </row>
    <row r="189" spans="1:12" ht="15" customHeight="1" x14ac:dyDescent="0.25">
      <c r="A189" s="432" t="s">
        <v>31</v>
      </c>
      <c r="B189" s="432"/>
      <c r="C189" s="432"/>
      <c r="D189" s="432"/>
      <c r="E189" s="432" t="s">
        <v>32</v>
      </c>
      <c r="F189" s="432"/>
      <c r="G189" s="432"/>
      <c r="H189" s="432"/>
      <c r="I189" s="432" t="s">
        <v>33</v>
      </c>
      <c r="J189" s="432"/>
      <c r="K189" s="432"/>
      <c r="L189" s="432"/>
    </row>
    <row r="190" spans="1:12" ht="15" customHeight="1" x14ac:dyDescent="0.25">
      <c r="A190" s="432" t="s">
        <v>34</v>
      </c>
      <c r="B190" s="432"/>
      <c r="C190" s="432"/>
      <c r="D190" s="432"/>
      <c r="E190" s="432" t="s">
        <v>35</v>
      </c>
      <c r="F190" s="432"/>
      <c r="G190" s="432"/>
      <c r="H190" s="432"/>
      <c r="I190" s="432" t="s">
        <v>36</v>
      </c>
      <c r="J190" s="432"/>
      <c r="K190" s="432"/>
      <c r="L190" s="432"/>
    </row>
    <row r="191" spans="1:12" ht="15" customHeight="1" x14ac:dyDescent="0.25">
      <c r="A191" s="432" t="s">
        <v>37</v>
      </c>
      <c r="B191" s="432"/>
      <c r="C191" s="432"/>
      <c r="D191" s="432"/>
      <c r="E191" s="432" t="s">
        <v>38</v>
      </c>
      <c r="F191" s="432"/>
      <c r="G191" s="432"/>
      <c r="H191" s="432"/>
      <c r="I191" s="432" t="s">
        <v>39</v>
      </c>
      <c r="J191" s="432"/>
      <c r="K191" s="432"/>
      <c r="L191" s="432"/>
    </row>
    <row r="192" spans="1:12" ht="15" customHeight="1" x14ac:dyDescent="0.25">
      <c r="A192" s="428" t="s">
        <v>40</v>
      </c>
      <c r="B192" s="428"/>
      <c r="C192" s="428"/>
      <c r="D192" s="428"/>
      <c r="E192" s="428" t="s">
        <v>41</v>
      </c>
      <c r="F192" s="428"/>
      <c r="G192" s="428"/>
      <c r="H192" s="428"/>
      <c r="I192" s="428" t="s">
        <v>42</v>
      </c>
      <c r="J192" s="428"/>
      <c r="K192" s="428"/>
      <c r="L192" s="428"/>
    </row>
    <row r="193" spans="1:12" ht="11.1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</row>
    <row r="194" spans="1:12" ht="20.100000000000001" customHeight="1" x14ac:dyDescent="0.25">
      <c r="A194" s="429" t="s">
        <v>46</v>
      </c>
      <c r="B194" s="429"/>
      <c r="C194" s="429"/>
      <c r="D194" s="429"/>
      <c r="E194" s="429"/>
      <c r="F194" s="429"/>
      <c r="G194" s="429"/>
      <c r="H194" s="429"/>
      <c r="I194" s="429"/>
      <c r="J194" s="429"/>
      <c r="K194" s="429"/>
      <c r="L194" s="6" t="s">
        <v>43</v>
      </c>
    </row>
    <row r="195" spans="1:12" ht="26.1" customHeight="1" x14ac:dyDescent="0.25">
      <c r="A195" s="430" t="str">
        <f>IF(ISERROR(VLOOKUP('Child Tracking Record Sheets'!#REF!,'Child Tracking Record Sheets'!#REF!,2,0)),"",VLOOKUP('Child Tracking Record Sheets'!#REF!,'Child Tracking Record Sheets'!#REF!,2,0))</f>
        <v/>
      </c>
      <c r="B195" s="430"/>
      <c r="C195" s="431" t="str">
        <f>IF(ISERROR(VLOOKUP('Child Tracking Record Sheets'!#REF!,'Class Record S5'!#REF!,2,0)),"",VLOOKUP('Child Tracking Record Sheets'!#REF!,'Class Record S5'!#REF!,2,0))</f>
        <v/>
      </c>
      <c r="D195" s="431"/>
      <c r="E195" s="431"/>
      <c r="F195" s="431"/>
      <c r="G195" s="431"/>
      <c r="H195" s="431"/>
      <c r="I195" s="431"/>
      <c r="J195" s="431"/>
      <c r="K195" s="431"/>
      <c r="L195" s="7"/>
    </row>
    <row r="196" spans="1:12" ht="26.1" customHeight="1" x14ac:dyDescent="0.25">
      <c r="A196" s="434" t="str">
        <f>IF(ISERROR(VLOOKUP('Child Tracking Record Sheets'!#REF!,'Child Tracking Record Sheets'!#REF!,2,0)),"",VLOOKUP('Child Tracking Record Sheets'!#REF!,'Child Tracking Record Sheets'!#REF!,2,0))</f>
        <v/>
      </c>
      <c r="B196" s="434"/>
      <c r="C196" s="435" t="str">
        <f>IF(ISERROR(VLOOKUP('Child Tracking Record Sheets'!#REF!,'Class Record S5'!#REF!,2,0)),"",VLOOKUP('Child Tracking Record Sheets'!#REF!,'Class Record S5'!#REF!,2,0))</f>
        <v/>
      </c>
      <c r="D196" s="435"/>
      <c r="E196" s="435"/>
      <c r="F196" s="435"/>
      <c r="G196" s="435"/>
      <c r="H196" s="435"/>
      <c r="I196" s="435"/>
      <c r="J196" s="435"/>
      <c r="K196" s="435"/>
      <c r="L196" s="8"/>
    </row>
    <row r="197" spans="1:12" ht="26.1" customHeight="1" x14ac:dyDescent="0.25">
      <c r="A197" s="434" t="str">
        <f>IF(ISERROR(VLOOKUP('Child Tracking Record Sheets'!#REF!,'Child Tracking Record Sheets'!#REF!,2,0)),"",VLOOKUP('Child Tracking Record Sheets'!#REF!,'Child Tracking Record Sheets'!#REF!,2,0))</f>
        <v/>
      </c>
      <c r="B197" s="434"/>
      <c r="C197" s="435" t="str">
        <f>IF(ISERROR(VLOOKUP('Child Tracking Record Sheets'!#REF!,'Class Record S5'!#REF!,2,0)),"",VLOOKUP('Child Tracking Record Sheets'!#REF!,'Class Record S5'!#REF!,2,0))</f>
        <v/>
      </c>
      <c r="D197" s="435"/>
      <c r="E197" s="435"/>
      <c r="F197" s="435"/>
      <c r="G197" s="435"/>
      <c r="H197" s="435"/>
      <c r="I197" s="435"/>
      <c r="J197" s="435"/>
      <c r="K197" s="435"/>
      <c r="L197" s="8"/>
    </row>
    <row r="198" spans="1:12" ht="26.1" customHeight="1" x14ac:dyDescent="0.25">
      <c r="A198" s="436" t="str">
        <f>IF(ISERROR(VLOOKUP('Child Tracking Record Sheets'!#REF!,'Child Tracking Record Sheets'!#REF!,2,0)),"",VLOOKUP('Child Tracking Record Sheets'!#REF!,'Child Tracking Record Sheets'!#REF!,2,0))</f>
        <v/>
      </c>
      <c r="B198" s="436"/>
      <c r="C198" s="437" t="str">
        <f>IF(ISERROR(VLOOKUP('Child Tracking Record Sheets'!#REF!,'Class Record S5'!#REF!,2,0)),"",VLOOKUP('Child Tracking Record Sheets'!#REF!,'Class Record S5'!#REF!,2,0))</f>
        <v/>
      </c>
      <c r="D198" s="437"/>
      <c r="E198" s="437"/>
      <c r="F198" s="437"/>
      <c r="G198" s="437"/>
      <c r="H198" s="437"/>
      <c r="I198" s="437"/>
      <c r="J198" s="437"/>
      <c r="K198" s="437"/>
      <c r="L198" s="9"/>
    </row>
    <row r="199" spans="1:12" ht="11.1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</row>
    <row r="200" spans="1:12" ht="20.100000000000001" customHeight="1" x14ac:dyDescent="0.25">
      <c r="A200" s="429" t="s">
        <v>47</v>
      </c>
      <c r="B200" s="429"/>
      <c r="C200" s="429"/>
      <c r="D200" s="429"/>
      <c r="E200" s="429"/>
      <c r="F200" s="429"/>
      <c r="G200" s="429"/>
      <c r="H200" s="429"/>
      <c r="I200" s="429"/>
      <c r="J200" s="429"/>
      <c r="K200" s="429"/>
      <c r="L200" s="6" t="s">
        <v>43</v>
      </c>
    </row>
    <row r="201" spans="1:12" ht="26.1" customHeight="1" x14ac:dyDescent="0.25">
      <c r="A201" s="430" t="str">
        <f>IF(ISERROR(VLOOKUP('Child Tracking Record Sheets'!#REF!,'Child Tracking Record Sheets'!#REF!,2,0)),"",VLOOKUP('Child Tracking Record Sheets'!#REF!,'Child Tracking Record Sheets'!#REF!,2,0))</f>
        <v/>
      </c>
      <c r="B201" s="430"/>
      <c r="C201" s="431" t="str">
        <f>IF(ISERROR(VLOOKUP('Child Tracking Record Sheets'!#REF!,'Class Record S5'!#REF!,2,0)),"",VLOOKUP('Child Tracking Record Sheets'!#REF!,'Class Record S5'!#REF!,2,0))</f>
        <v/>
      </c>
      <c r="D201" s="431"/>
      <c r="E201" s="431"/>
      <c r="F201" s="431"/>
      <c r="G201" s="431"/>
      <c r="H201" s="431"/>
      <c r="I201" s="431"/>
      <c r="J201" s="431"/>
      <c r="K201" s="431"/>
      <c r="L201" s="7"/>
    </row>
    <row r="202" spans="1:12" ht="26.1" customHeight="1" x14ac:dyDescent="0.25">
      <c r="A202" s="434" t="str">
        <f>IF(ISERROR(VLOOKUP('Child Tracking Record Sheets'!#REF!,'Child Tracking Record Sheets'!#REF!,2,0)),"",VLOOKUP('Child Tracking Record Sheets'!#REF!,'Child Tracking Record Sheets'!#REF!,2,0))</f>
        <v/>
      </c>
      <c r="B202" s="434"/>
      <c r="C202" s="435" t="str">
        <f>IF(ISERROR(VLOOKUP('Child Tracking Record Sheets'!#REF!,'Class Record S5'!#REF!,2,0)),"",VLOOKUP('Child Tracking Record Sheets'!#REF!,'Class Record S5'!#REF!,2,0))</f>
        <v/>
      </c>
      <c r="D202" s="435"/>
      <c r="E202" s="435"/>
      <c r="F202" s="435"/>
      <c r="G202" s="435"/>
      <c r="H202" s="435"/>
      <c r="I202" s="435"/>
      <c r="J202" s="435"/>
      <c r="K202" s="435"/>
      <c r="L202" s="8"/>
    </row>
    <row r="203" spans="1:12" ht="26.1" customHeight="1" x14ac:dyDescent="0.25">
      <c r="A203" s="434" t="str">
        <f>IF(ISERROR(VLOOKUP('Child Tracking Record Sheets'!#REF!,'Child Tracking Record Sheets'!#REF!,2,0)),"",VLOOKUP('Child Tracking Record Sheets'!#REF!,'Child Tracking Record Sheets'!#REF!,2,0))</f>
        <v/>
      </c>
      <c r="B203" s="434"/>
      <c r="C203" s="435" t="str">
        <f>IF(ISERROR(VLOOKUP('Child Tracking Record Sheets'!#REF!,'Class Record S5'!#REF!,2,0)),"",VLOOKUP('Child Tracking Record Sheets'!#REF!,'Class Record S5'!#REF!,2,0))</f>
        <v/>
      </c>
      <c r="D203" s="435"/>
      <c r="E203" s="435"/>
      <c r="F203" s="435"/>
      <c r="G203" s="435"/>
      <c r="H203" s="435"/>
      <c r="I203" s="435"/>
      <c r="J203" s="435"/>
      <c r="K203" s="435"/>
      <c r="L203" s="8"/>
    </row>
    <row r="204" spans="1:12" ht="26.1" customHeight="1" x14ac:dyDescent="0.25">
      <c r="A204" s="434" t="str">
        <f>IF(ISERROR(VLOOKUP('Child Tracking Record Sheets'!#REF!,'Child Tracking Record Sheets'!#REF!,2,0)),"",VLOOKUP('Child Tracking Record Sheets'!#REF!,'Child Tracking Record Sheets'!#REF!,2,0))</f>
        <v/>
      </c>
      <c r="B204" s="434"/>
      <c r="C204" s="435" t="str">
        <f>IF(ISERROR(VLOOKUP('Child Tracking Record Sheets'!#REF!,'Class Record S5'!#REF!,2,0)),"",VLOOKUP('Child Tracking Record Sheets'!#REF!,'Class Record S5'!#REF!,2,0))</f>
        <v/>
      </c>
      <c r="D204" s="435"/>
      <c r="E204" s="435"/>
      <c r="F204" s="435"/>
      <c r="G204" s="435"/>
      <c r="H204" s="435"/>
      <c r="I204" s="435"/>
      <c r="J204" s="435"/>
      <c r="K204" s="435"/>
      <c r="L204" s="8"/>
    </row>
    <row r="205" spans="1:12" ht="26.1" customHeight="1" x14ac:dyDescent="0.25">
      <c r="A205" s="436" t="str">
        <f>IF(ISERROR(VLOOKUP('Child Tracking Record Sheets'!#REF!,'Child Tracking Record Sheets'!#REF!,2,0)),"",VLOOKUP('Child Tracking Record Sheets'!#REF!,'Child Tracking Record Sheets'!#REF!,2,0))</f>
        <v/>
      </c>
      <c r="B205" s="436"/>
      <c r="C205" s="437" t="str">
        <f>IF(ISERROR(VLOOKUP('Child Tracking Record Sheets'!#REF!,'Class Record S5'!#REF!,2,0)),"",VLOOKUP('Child Tracking Record Sheets'!#REF!,'Class Record S5'!#REF!,2,0))</f>
        <v/>
      </c>
      <c r="D205" s="437"/>
      <c r="E205" s="437"/>
      <c r="F205" s="437"/>
      <c r="G205" s="437"/>
      <c r="H205" s="437"/>
      <c r="I205" s="437"/>
      <c r="J205" s="437"/>
      <c r="K205" s="437"/>
      <c r="L205" s="9"/>
    </row>
    <row r="206" spans="1:12" ht="11.1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</row>
    <row r="207" spans="1:12" ht="20.100000000000001" customHeight="1" x14ac:dyDescent="0.25">
      <c r="A207" s="429" t="s">
        <v>48</v>
      </c>
      <c r="B207" s="429"/>
      <c r="C207" s="429"/>
      <c r="D207" s="429"/>
      <c r="E207" s="429"/>
      <c r="F207" s="429"/>
      <c r="G207" s="429"/>
      <c r="H207" s="429"/>
      <c r="I207" s="429"/>
      <c r="J207" s="429"/>
      <c r="K207" s="429"/>
      <c r="L207" s="6" t="s">
        <v>43</v>
      </c>
    </row>
    <row r="208" spans="1:12" ht="26.1" customHeight="1" x14ac:dyDescent="0.25">
      <c r="A208" s="430" t="str">
        <f>IF(ISERROR(VLOOKUP('Child Tracking Record Sheets'!#REF!,'Child Tracking Record Sheets'!#REF!,2,0)),"",VLOOKUP('Child Tracking Record Sheets'!#REF!,'Child Tracking Record Sheets'!#REF!,2,0))</f>
        <v/>
      </c>
      <c r="B208" s="430"/>
      <c r="C208" s="431" t="str">
        <f>IF(ISERROR(VLOOKUP('Child Tracking Record Sheets'!#REF!,'Class Record S5'!#REF!,2,0)),"",VLOOKUP('Child Tracking Record Sheets'!#REF!,'Class Record S5'!#REF!,2,0))</f>
        <v/>
      </c>
      <c r="D208" s="431"/>
      <c r="E208" s="431"/>
      <c r="F208" s="431"/>
      <c r="G208" s="431"/>
      <c r="H208" s="431"/>
      <c r="I208" s="431"/>
      <c r="J208" s="431"/>
      <c r="K208" s="431"/>
      <c r="L208" s="7"/>
    </row>
    <row r="209" spans="1:12" ht="26.1" customHeight="1" x14ac:dyDescent="0.25">
      <c r="A209" s="434" t="str">
        <f>IF(ISERROR(VLOOKUP('Child Tracking Record Sheets'!#REF!,'Child Tracking Record Sheets'!#REF!,2,0)),"",VLOOKUP('Child Tracking Record Sheets'!#REF!,'Child Tracking Record Sheets'!#REF!,2,0))</f>
        <v/>
      </c>
      <c r="B209" s="434"/>
      <c r="C209" s="435" t="str">
        <f>IF(ISERROR(VLOOKUP('Child Tracking Record Sheets'!#REF!,'Class Record S5'!#REF!,2,0)),"",VLOOKUP('Child Tracking Record Sheets'!#REF!,'Class Record S5'!#REF!,2,0))</f>
        <v/>
      </c>
      <c r="D209" s="435"/>
      <c r="E209" s="435"/>
      <c r="F209" s="435"/>
      <c r="G209" s="435"/>
      <c r="H209" s="435"/>
      <c r="I209" s="435"/>
      <c r="J209" s="435"/>
      <c r="K209" s="435"/>
      <c r="L209" s="8"/>
    </row>
    <row r="210" spans="1:12" ht="26.1" customHeight="1" x14ac:dyDescent="0.25">
      <c r="A210" s="434" t="str">
        <f>IF(ISERROR(VLOOKUP('Child Tracking Record Sheets'!#REF!,'Child Tracking Record Sheets'!#REF!,2,0)),"",VLOOKUP('Child Tracking Record Sheets'!#REF!,'Child Tracking Record Sheets'!#REF!,2,0))</f>
        <v/>
      </c>
      <c r="B210" s="434"/>
      <c r="C210" s="435" t="str">
        <f>IF(ISERROR(VLOOKUP('Child Tracking Record Sheets'!#REF!,'Class Record S5'!#REF!,2,0)),"",VLOOKUP('Child Tracking Record Sheets'!#REF!,'Class Record S5'!#REF!,2,0))</f>
        <v/>
      </c>
      <c r="D210" s="435"/>
      <c r="E210" s="435"/>
      <c r="F210" s="435"/>
      <c r="G210" s="435"/>
      <c r="H210" s="435"/>
      <c r="I210" s="435"/>
      <c r="J210" s="435"/>
      <c r="K210" s="435"/>
      <c r="L210" s="8"/>
    </row>
    <row r="211" spans="1:12" ht="26.1" customHeight="1" x14ac:dyDescent="0.25">
      <c r="A211" s="434" t="str">
        <f>IF(ISERROR(VLOOKUP('Child Tracking Record Sheets'!#REF!,'Child Tracking Record Sheets'!#REF!,2,0)),"",VLOOKUP('Child Tracking Record Sheets'!#REF!,'Child Tracking Record Sheets'!#REF!,2,0))</f>
        <v/>
      </c>
      <c r="B211" s="434"/>
      <c r="C211" s="435" t="str">
        <f>IF(ISERROR(VLOOKUP('Child Tracking Record Sheets'!#REF!,'Class Record S5'!#REF!,2,0)),"",VLOOKUP('Child Tracking Record Sheets'!#REF!,'Class Record S5'!#REF!,2,0))</f>
        <v/>
      </c>
      <c r="D211" s="435"/>
      <c r="E211" s="435"/>
      <c r="F211" s="435"/>
      <c r="G211" s="435"/>
      <c r="H211" s="435"/>
      <c r="I211" s="435"/>
      <c r="J211" s="435"/>
      <c r="K211" s="435"/>
      <c r="L211" s="8"/>
    </row>
    <row r="212" spans="1:12" ht="26.1" customHeight="1" x14ac:dyDescent="0.25">
      <c r="A212" s="436" t="str">
        <f>IF(ISERROR(VLOOKUP('Child Tracking Record Sheets'!#REF!,'Child Tracking Record Sheets'!#REF!,2,0)),"",VLOOKUP('Child Tracking Record Sheets'!#REF!,'Child Tracking Record Sheets'!#REF!,2,0))</f>
        <v/>
      </c>
      <c r="B212" s="436"/>
      <c r="C212" s="437" t="str">
        <f>IF(ISERROR(VLOOKUP('Child Tracking Record Sheets'!#REF!,'Class Record S5'!#REF!,2,0)),"",VLOOKUP('Child Tracking Record Sheets'!#REF!,'Class Record S5'!#REF!,2,0))</f>
        <v/>
      </c>
      <c r="D212" s="437"/>
      <c r="E212" s="437"/>
      <c r="F212" s="437"/>
      <c r="G212" s="437"/>
      <c r="H212" s="437"/>
      <c r="I212" s="437"/>
      <c r="J212" s="437"/>
      <c r="K212" s="437"/>
      <c r="L212" s="9"/>
    </row>
    <row r="213" spans="1:12" ht="11.1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</row>
    <row r="214" spans="1:12" ht="20.100000000000001" customHeight="1" x14ac:dyDescent="0.25">
      <c r="A214" s="429" t="s">
        <v>49</v>
      </c>
      <c r="B214" s="429"/>
      <c r="C214" s="429"/>
      <c r="D214" s="429"/>
      <c r="E214" s="429"/>
      <c r="F214" s="429"/>
      <c r="G214" s="429"/>
      <c r="H214" s="429"/>
      <c r="I214" s="429"/>
      <c r="J214" s="429"/>
      <c r="K214" s="429"/>
      <c r="L214" s="6" t="s">
        <v>43</v>
      </c>
    </row>
    <row r="215" spans="1:12" ht="26.1" customHeight="1" x14ac:dyDescent="0.25">
      <c r="A215" s="430" t="str">
        <f>IF(ISERROR(VLOOKUP('Child Tracking Record Sheets'!#REF!,'Child Tracking Record Sheets'!#REF!,2,0)),"",VLOOKUP('Child Tracking Record Sheets'!#REF!,'Child Tracking Record Sheets'!#REF!,2,0))</f>
        <v/>
      </c>
      <c r="B215" s="430"/>
      <c r="C215" s="431" t="str">
        <f>IF(ISERROR(VLOOKUP('Child Tracking Record Sheets'!#REF!,'Class Record S5'!#REF!,2,0)),"",VLOOKUP('Child Tracking Record Sheets'!#REF!,'Class Record S5'!#REF!,2,0))</f>
        <v/>
      </c>
      <c r="D215" s="431"/>
      <c r="E215" s="431"/>
      <c r="F215" s="431"/>
      <c r="G215" s="431"/>
      <c r="H215" s="431"/>
      <c r="I215" s="431"/>
      <c r="J215" s="431"/>
      <c r="K215" s="431"/>
      <c r="L215" s="7"/>
    </row>
    <row r="216" spans="1:12" ht="26.1" customHeight="1" x14ac:dyDescent="0.25">
      <c r="A216" s="434" t="str">
        <f>IF(ISERROR(VLOOKUP('Child Tracking Record Sheets'!#REF!,'Child Tracking Record Sheets'!#REF!,2,0)),"",VLOOKUP('Child Tracking Record Sheets'!#REF!,'Child Tracking Record Sheets'!#REF!,2,0))</f>
        <v/>
      </c>
      <c r="B216" s="434"/>
      <c r="C216" s="435" t="str">
        <f>IF(ISERROR(VLOOKUP('Child Tracking Record Sheets'!#REF!,'Class Record S5'!#REF!,2,0)),"",VLOOKUP('Child Tracking Record Sheets'!#REF!,'Class Record S5'!#REF!,2,0))</f>
        <v/>
      </c>
      <c r="D216" s="435"/>
      <c r="E216" s="435"/>
      <c r="F216" s="435"/>
      <c r="G216" s="435"/>
      <c r="H216" s="435"/>
      <c r="I216" s="435"/>
      <c r="J216" s="435"/>
      <c r="K216" s="435"/>
      <c r="L216" s="8"/>
    </row>
    <row r="217" spans="1:12" ht="26.1" customHeight="1" x14ac:dyDescent="0.25">
      <c r="A217" s="434" t="str">
        <f>IF(ISERROR(VLOOKUP('Child Tracking Record Sheets'!#REF!,'Child Tracking Record Sheets'!#REF!,2,0)),"",VLOOKUP('Child Tracking Record Sheets'!#REF!,'Child Tracking Record Sheets'!#REF!,2,0))</f>
        <v/>
      </c>
      <c r="B217" s="434"/>
      <c r="C217" s="435" t="str">
        <f>IF(ISERROR(VLOOKUP('Child Tracking Record Sheets'!#REF!,'Class Record S5'!#REF!,2,0)),"",VLOOKUP('Child Tracking Record Sheets'!#REF!,'Class Record S5'!#REF!,2,0))</f>
        <v/>
      </c>
      <c r="D217" s="435"/>
      <c r="E217" s="435"/>
      <c r="F217" s="435"/>
      <c r="G217" s="435"/>
      <c r="H217" s="435"/>
      <c r="I217" s="435"/>
      <c r="J217" s="435"/>
      <c r="K217" s="435"/>
      <c r="L217" s="8"/>
    </row>
    <row r="218" spans="1:12" ht="26.1" customHeight="1" x14ac:dyDescent="0.25">
      <c r="A218" s="436" t="str">
        <f>IF(ISERROR(VLOOKUP('Child Tracking Record Sheets'!#REF!,'Child Tracking Record Sheets'!#REF!,2,0)),"",VLOOKUP('Child Tracking Record Sheets'!#REF!,'Child Tracking Record Sheets'!#REF!,2,0))</f>
        <v/>
      </c>
      <c r="B218" s="436"/>
      <c r="C218" s="437" t="str">
        <f>IF(ISERROR(VLOOKUP('Child Tracking Record Sheets'!#REF!,'Class Record S5'!#REF!,2,0)),"",VLOOKUP('Child Tracking Record Sheets'!#REF!,'Class Record S5'!#REF!,2,0))</f>
        <v/>
      </c>
      <c r="D218" s="437"/>
      <c r="E218" s="437"/>
      <c r="F218" s="437"/>
      <c r="G218" s="437"/>
      <c r="H218" s="437"/>
      <c r="I218" s="437"/>
      <c r="J218" s="437"/>
      <c r="K218" s="437"/>
      <c r="L218" s="9"/>
    </row>
    <row r="219" spans="1:12" ht="11.1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</row>
    <row r="220" spans="1:12" ht="20.100000000000001" customHeight="1" x14ac:dyDescent="0.25">
      <c r="A220" s="438" t="s">
        <v>44</v>
      </c>
      <c r="B220" s="438"/>
      <c r="C220" s="438"/>
      <c r="D220" s="438"/>
      <c r="E220" s="438"/>
      <c r="F220" s="438"/>
      <c r="G220" s="438"/>
      <c r="H220" s="438"/>
      <c r="I220" s="438"/>
      <c r="J220" s="438"/>
      <c r="K220" s="439" t="s">
        <v>45</v>
      </c>
      <c r="L220" s="439"/>
    </row>
    <row r="221" spans="1:12" ht="20.100000000000001" customHeight="1" x14ac:dyDescent="0.25">
      <c r="A221" s="440"/>
      <c r="B221" s="440"/>
      <c r="C221" s="440"/>
      <c r="D221" s="440"/>
      <c r="E221" s="440"/>
      <c r="F221" s="440"/>
      <c r="G221" s="440"/>
      <c r="H221" s="440"/>
      <c r="I221" s="440"/>
      <c r="J221" s="440"/>
      <c r="K221" s="441" t="e">
        <f>'Class Record S5'!#REF!</f>
        <v>#REF!</v>
      </c>
      <c r="L221" s="441"/>
    </row>
    <row r="222" spans="1:12" ht="20.100000000000001" customHeight="1" x14ac:dyDescent="0.25">
      <c r="A222" s="440"/>
      <c r="B222" s="440"/>
      <c r="C222" s="440"/>
      <c r="D222" s="440"/>
      <c r="E222" s="440"/>
      <c r="F222" s="440"/>
      <c r="G222" s="440"/>
      <c r="H222" s="440"/>
      <c r="I222" s="440"/>
      <c r="J222" s="440"/>
      <c r="K222" s="441"/>
      <c r="L222" s="441"/>
    </row>
    <row r="223" spans="1:12" ht="20.100000000000001" customHeight="1" x14ac:dyDescent="0.25">
      <c r="A223" s="440"/>
      <c r="B223" s="440"/>
      <c r="C223" s="440"/>
      <c r="D223" s="440"/>
      <c r="E223" s="440"/>
      <c r="F223" s="440"/>
      <c r="G223" s="440"/>
      <c r="H223" s="440"/>
      <c r="I223" s="440"/>
      <c r="J223" s="440"/>
      <c r="K223" s="441"/>
      <c r="L223" s="441"/>
    </row>
    <row r="224" spans="1:12" ht="20.100000000000001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</row>
    <row r="225" spans="1:12" ht="20.100000000000001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</row>
    <row r="226" spans="1:12" ht="24.6" customHeight="1" x14ac:dyDescent="0.25">
      <c r="A226" s="423" t="e">
        <f>'Child Tracking Record Sheets'!$B$1:$F$1</f>
        <v>#VALUE!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</row>
    <row r="227" spans="1:12" ht="11.1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ht="12" customHeight="1" x14ac:dyDescent="0.25">
      <c r="A228" s="424" t="s">
        <v>17</v>
      </c>
      <c r="B228" s="424"/>
      <c r="C228" s="425">
        <f>'Class Record S5'!J$2</f>
        <v>0</v>
      </c>
      <c r="D228" s="425"/>
      <c r="E228" s="425"/>
      <c r="F228" s="425"/>
      <c r="G228" s="424" t="s">
        <v>18</v>
      </c>
      <c r="H228" s="426" t="e">
        <f>$H$3</f>
        <v>#REF!</v>
      </c>
      <c r="I228" s="426"/>
      <c r="J228" s="427" t="str">
        <f>'Class Record S5'!$C$2</f>
        <v>CLASS</v>
      </c>
      <c r="K228" s="427"/>
      <c r="L228" s="427"/>
    </row>
    <row r="229" spans="1:12" ht="12" customHeight="1" x14ac:dyDescent="0.25">
      <c r="A229" s="424"/>
      <c r="B229" s="424"/>
      <c r="C229" s="425"/>
      <c r="D229" s="425"/>
      <c r="E229" s="425"/>
      <c r="F229" s="425"/>
      <c r="G229" s="424"/>
      <c r="H229" s="426"/>
      <c r="I229" s="426"/>
      <c r="J229" s="427"/>
      <c r="K229" s="427"/>
      <c r="L229" s="427"/>
    </row>
    <row r="230" spans="1:12" ht="11.1" customHeight="1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</row>
    <row r="231" spans="1:12" ht="20.100000000000001" customHeight="1" x14ac:dyDescent="0.25">
      <c r="A231" s="417" t="s">
        <v>19</v>
      </c>
      <c r="B231" s="417"/>
      <c r="C231" s="417"/>
      <c r="D231" s="417"/>
      <c r="E231" s="418" t="s">
        <v>20</v>
      </c>
      <c r="F231" s="418"/>
      <c r="G231" s="418"/>
      <c r="H231" s="418"/>
      <c r="I231" s="419" t="s">
        <v>21</v>
      </c>
      <c r="J231" s="419"/>
      <c r="K231" s="419"/>
      <c r="L231" s="419"/>
    </row>
    <row r="232" spans="1:12" ht="20.100000000000001" customHeight="1" x14ac:dyDescent="0.25">
      <c r="A232" s="420" t="s">
        <v>22</v>
      </c>
      <c r="B232" s="420"/>
      <c r="C232" s="421" t="s">
        <v>23</v>
      </c>
      <c r="D232" s="421"/>
      <c r="E232" s="421" t="s">
        <v>24</v>
      </c>
      <c r="F232" s="421"/>
      <c r="G232" s="421" t="s">
        <v>25</v>
      </c>
      <c r="H232" s="421"/>
      <c r="I232" s="421" t="s">
        <v>26</v>
      </c>
      <c r="J232" s="421"/>
      <c r="K232" s="422" t="s">
        <v>27</v>
      </c>
      <c r="L232" s="422"/>
    </row>
    <row r="233" spans="1:12" ht="15" customHeight="1" x14ac:dyDescent="0.25">
      <c r="A233" s="433" t="s">
        <v>28</v>
      </c>
      <c r="B233" s="433"/>
      <c r="C233" s="433"/>
      <c r="D233" s="433"/>
      <c r="E233" s="433" t="s">
        <v>29</v>
      </c>
      <c r="F233" s="433"/>
      <c r="G233" s="433"/>
      <c r="H233" s="433"/>
      <c r="I233" s="433" t="s">
        <v>30</v>
      </c>
      <c r="J233" s="433"/>
      <c r="K233" s="433"/>
      <c r="L233" s="433"/>
    </row>
    <row r="234" spans="1:12" ht="15" customHeight="1" x14ac:dyDescent="0.25">
      <c r="A234" s="432" t="s">
        <v>31</v>
      </c>
      <c r="B234" s="432"/>
      <c r="C234" s="432"/>
      <c r="D234" s="432"/>
      <c r="E234" s="432" t="s">
        <v>32</v>
      </c>
      <c r="F234" s="432"/>
      <c r="G234" s="432"/>
      <c r="H234" s="432"/>
      <c r="I234" s="432" t="s">
        <v>33</v>
      </c>
      <c r="J234" s="432"/>
      <c r="K234" s="432"/>
      <c r="L234" s="432"/>
    </row>
    <row r="235" spans="1:12" ht="15" customHeight="1" x14ac:dyDescent="0.25">
      <c r="A235" s="432" t="s">
        <v>34</v>
      </c>
      <c r="B235" s="432"/>
      <c r="C235" s="432"/>
      <c r="D235" s="432"/>
      <c r="E235" s="432" t="s">
        <v>35</v>
      </c>
      <c r="F235" s="432"/>
      <c r="G235" s="432"/>
      <c r="H235" s="432"/>
      <c r="I235" s="432" t="s">
        <v>36</v>
      </c>
      <c r="J235" s="432"/>
      <c r="K235" s="432"/>
      <c r="L235" s="432"/>
    </row>
    <row r="236" spans="1:12" ht="15" customHeight="1" x14ac:dyDescent="0.25">
      <c r="A236" s="432" t="s">
        <v>37</v>
      </c>
      <c r="B236" s="432"/>
      <c r="C236" s="432"/>
      <c r="D236" s="432"/>
      <c r="E236" s="432" t="s">
        <v>38</v>
      </c>
      <c r="F236" s="432"/>
      <c r="G236" s="432"/>
      <c r="H236" s="432"/>
      <c r="I236" s="432" t="s">
        <v>39</v>
      </c>
      <c r="J236" s="432"/>
      <c r="K236" s="432"/>
      <c r="L236" s="432"/>
    </row>
    <row r="237" spans="1:12" ht="15" customHeight="1" x14ac:dyDescent="0.25">
      <c r="A237" s="428" t="s">
        <v>40</v>
      </c>
      <c r="B237" s="428"/>
      <c r="C237" s="428"/>
      <c r="D237" s="428"/>
      <c r="E237" s="428" t="s">
        <v>41</v>
      </c>
      <c r="F237" s="428"/>
      <c r="G237" s="428"/>
      <c r="H237" s="428"/>
      <c r="I237" s="428" t="s">
        <v>42</v>
      </c>
      <c r="J237" s="428"/>
      <c r="K237" s="428"/>
      <c r="L237" s="428"/>
    </row>
    <row r="238" spans="1:12" ht="11.1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</row>
    <row r="239" spans="1:12" ht="20.100000000000001" customHeight="1" x14ac:dyDescent="0.25">
      <c r="A239" s="429" t="s">
        <v>46</v>
      </c>
      <c r="B239" s="429"/>
      <c r="C239" s="429"/>
      <c r="D239" s="429"/>
      <c r="E239" s="429"/>
      <c r="F239" s="429"/>
      <c r="G239" s="429"/>
      <c r="H239" s="429"/>
      <c r="I239" s="429"/>
      <c r="J239" s="429"/>
      <c r="K239" s="429"/>
      <c r="L239" s="6" t="s">
        <v>43</v>
      </c>
    </row>
    <row r="240" spans="1:12" ht="26.1" customHeight="1" x14ac:dyDescent="0.25">
      <c r="A240" s="430" t="str">
        <f>IF(ISERROR(VLOOKUP('Child Tracking Record Sheets'!#REF!,'Child Tracking Record Sheets'!#REF!,2,0)),"",VLOOKUP('Child Tracking Record Sheets'!#REF!,'Child Tracking Record Sheets'!#REF!,2,0))</f>
        <v/>
      </c>
      <c r="B240" s="430"/>
      <c r="C240" s="431" t="str">
        <f>IF(ISERROR(VLOOKUP('Child Tracking Record Sheets'!#REF!,'Class Record S5'!#REF!,2,0)),"",VLOOKUP('Child Tracking Record Sheets'!#REF!,'Class Record S5'!#REF!,2,0))</f>
        <v/>
      </c>
      <c r="D240" s="431"/>
      <c r="E240" s="431"/>
      <c r="F240" s="431"/>
      <c r="G240" s="431"/>
      <c r="H240" s="431"/>
      <c r="I240" s="431"/>
      <c r="J240" s="431"/>
      <c r="K240" s="431"/>
      <c r="L240" s="7"/>
    </row>
    <row r="241" spans="1:12" ht="26.1" customHeight="1" x14ac:dyDescent="0.25">
      <c r="A241" s="434" t="str">
        <f>IF(ISERROR(VLOOKUP('Child Tracking Record Sheets'!#REF!,'Child Tracking Record Sheets'!#REF!,2,0)),"",VLOOKUP('Child Tracking Record Sheets'!#REF!,'Child Tracking Record Sheets'!#REF!,2,0))</f>
        <v/>
      </c>
      <c r="B241" s="434"/>
      <c r="C241" s="435" t="str">
        <f>IF(ISERROR(VLOOKUP('Child Tracking Record Sheets'!#REF!,'Class Record S5'!#REF!,2,0)),"",VLOOKUP('Child Tracking Record Sheets'!#REF!,'Class Record S5'!#REF!,2,0))</f>
        <v/>
      </c>
      <c r="D241" s="435"/>
      <c r="E241" s="435"/>
      <c r="F241" s="435"/>
      <c r="G241" s="435"/>
      <c r="H241" s="435"/>
      <c r="I241" s="435"/>
      <c r="J241" s="435"/>
      <c r="K241" s="435"/>
      <c r="L241" s="8"/>
    </row>
    <row r="242" spans="1:12" ht="26.1" customHeight="1" x14ac:dyDescent="0.25">
      <c r="A242" s="434" t="str">
        <f>IF(ISERROR(VLOOKUP('Child Tracking Record Sheets'!#REF!,'Child Tracking Record Sheets'!#REF!,2,0)),"",VLOOKUP('Child Tracking Record Sheets'!#REF!,'Child Tracking Record Sheets'!#REF!,2,0))</f>
        <v/>
      </c>
      <c r="B242" s="434"/>
      <c r="C242" s="435" t="str">
        <f>IF(ISERROR(VLOOKUP('Child Tracking Record Sheets'!#REF!,'Class Record S5'!#REF!,2,0)),"",VLOOKUP('Child Tracking Record Sheets'!#REF!,'Class Record S5'!#REF!,2,0))</f>
        <v/>
      </c>
      <c r="D242" s="435"/>
      <c r="E242" s="435"/>
      <c r="F242" s="435"/>
      <c r="G242" s="435"/>
      <c r="H242" s="435"/>
      <c r="I242" s="435"/>
      <c r="J242" s="435"/>
      <c r="K242" s="435"/>
      <c r="L242" s="8"/>
    </row>
    <row r="243" spans="1:12" ht="26.1" customHeight="1" x14ac:dyDescent="0.25">
      <c r="A243" s="436" t="str">
        <f>IF(ISERROR(VLOOKUP('Child Tracking Record Sheets'!#REF!,'Child Tracking Record Sheets'!#REF!,2,0)),"",VLOOKUP('Child Tracking Record Sheets'!#REF!,'Child Tracking Record Sheets'!#REF!,2,0))</f>
        <v/>
      </c>
      <c r="B243" s="436"/>
      <c r="C243" s="437" t="str">
        <f>IF(ISERROR(VLOOKUP('Child Tracking Record Sheets'!#REF!,'Class Record S5'!#REF!,2,0)),"",VLOOKUP('Child Tracking Record Sheets'!#REF!,'Class Record S5'!#REF!,2,0))</f>
        <v/>
      </c>
      <c r="D243" s="437"/>
      <c r="E243" s="437"/>
      <c r="F243" s="437"/>
      <c r="G243" s="437"/>
      <c r="H243" s="437"/>
      <c r="I243" s="437"/>
      <c r="J243" s="437"/>
      <c r="K243" s="437"/>
      <c r="L243" s="9"/>
    </row>
    <row r="244" spans="1:12" ht="11.1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</row>
    <row r="245" spans="1:12" ht="20.100000000000001" customHeight="1" x14ac:dyDescent="0.25">
      <c r="A245" s="429" t="s">
        <v>47</v>
      </c>
      <c r="B245" s="429"/>
      <c r="C245" s="429"/>
      <c r="D245" s="429"/>
      <c r="E245" s="429"/>
      <c r="F245" s="429"/>
      <c r="G245" s="429"/>
      <c r="H245" s="429"/>
      <c r="I245" s="429"/>
      <c r="J245" s="429"/>
      <c r="K245" s="429"/>
      <c r="L245" s="6" t="s">
        <v>43</v>
      </c>
    </row>
    <row r="246" spans="1:12" ht="26.1" customHeight="1" x14ac:dyDescent="0.25">
      <c r="A246" s="430" t="str">
        <f>IF(ISERROR(VLOOKUP('Child Tracking Record Sheets'!#REF!,'Child Tracking Record Sheets'!#REF!,2,0)),"",VLOOKUP('Child Tracking Record Sheets'!#REF!,'Child Tracking Record Sheets'!#REF!,2,0))</f>
        <v/>
      </c>
      <c r="B246" s="430"/>
      <c r="C246" s="431" t="str">
        <f>IF(ISERROR(VLOOKUP('Child Tracking Record Sheets'!#REF!,'Class Record S5'!#REF!,2,0)),"",VLOOKUP('Child Tracking Record Sheets'!#REF!,'Class Record S5'!#REF!,2,0))</f>
        <v/>
      </c>
      <c r="D246" s="431"/>
      <c r="E246" s="431"/>
      <c r="F246" s="431"/>
      <c r="G246" s="431"/>
      <c r="H246" s="431"/>
      <c r="I246" s="431"/>
      <c r="J246" s="431"/>
      <c r="K246" s="431"/>
      <c r="L246" s="7"/>
    </row>
    <row r="247" spans="1:12" ht="26.1" customHeight="1" x14ac:dyDescent="0.25">
      <c r="A247" s="434" t="str">
        <f>IF(ISERROR(VLOOKUP('Child Tracking Record Sheets'!#REF!,'Child Tracking Record Sheets'!#REF!,2,0)),"",VLOOKUP('Child Tracking Record Sheets'!#REF!,'Child Tracking Record Sheets'!#REF!,2,0))</f>
        <v/>
      </c>
      <c r="B247" s="434"/>
      <c r="C247" s="435" t="str">
        <f>IF(ISERROR(VLOOKUP('Child Tracking Record Sheets'!#REF!,'Class Record S5'!#REF!,2,0)),"",VLOOKUP('Child Tracking Record Sheets'!#REF!,'Class Record S5'!#REF!,2,0))</f>
        <v/>
      </c>
      <c r="D247" s="435"/>
      <c r="E247" s="435"/>
      <c r="F247" s="435"/>
      <c r="G247" s="435"/>
      <c r="H247" s="435"/>
      <c r="I247" s="435"/>
      <c r="J247" s="435"/>
      <c r="K247" s="435"/>
      <c r="L247" s="8"/>
    </row>
    <row r="248" spans="1:12" ht="26.1" customHeight="1" x14ac:dyDescent="0.25">
      <c r="A248" s="434" t="str">
        <f>IF(ISERROR(VLOOKUP('Child Tracking Record Sheets'!#REF!,'Child Tracking Record Sheets'!#REF!,2,0)),"",VLOOKUP('Child Tracking Record Sheets'!#REF!,'Child Tracking Record Sheets'!#REF!,2,0))</f>
        <v/>
      </c>
      <c r="B248" s="434"/>
      <c r="C248" s="435" t="str">
        <f>IF(ISERROR(VLOOKUP('Child Tracking Record Sheets'!#REF!,'Class Record S5'!#REF!,2,0)),"",VLOOKUP('Child Tracking Record Sheets'!#REF!,'Class Record S5'!#REF!,2,0))</f>
        <v/>
      </c>
      <c r="D248" s="435"/>
      <c r="E248" s="435"/>
      <c r="F248" s="435"/>
      <c r="G248" s="435"/>
      <c r="H248" s="435"/>
      <c r="I248" s="435"/>
      <c r="J248" s="435"/>
      <c r="K248" s="435"/>
      <c r="L248" s="8"/>
    </row>
    <row r="249" spans="1:12" ht="26.1" customHeight="1" x14ac:dyDescent="0.25">
      <c r="A249" s="434" t="str">
        <f>IF(ISERROR(VLOOKUP('Child Tracking Record Sheets'!#REF!,'Child Tracking Record Sheets'!#REF!,2,0)),"",VLOOKUP('Child Tracking Record Sheets'!#REF!,'Child Tracking Record Sheets'!#REF!,2,0))</f>
        <v/>
      </c>
      <c r="B249" s="434"/>
      <c r="C249" s="435" t="str">
        <f>IF(ISERROR(VLOOKUP('Child Tracking Record Sheets'!#REF!,'Class Record S5'!#REF!,2,0)),"",VLOOKUP('Child Tracking Record Sheets'!#REF!,'Class Record S5'!#REF!,2,0))</f>
        <v/>
      </c>
      <c r="D249" s="435"/>
      <c r="E249" s="435"/>
      <c r="F249" s="435"/>
      <c r="G249" s="435"/>
      <c r="H249" s="435"/>
      <c r="I249" s="435"/>
      <c r="J249" s="435"/>
      <c r="K249" s="435"/>
      <c r="L249" s="8"/>
    </row>
    <row r="250" spans="1:12" ht="26.1" customHeight="1" x14ac:dyDescent="0.25">
      <c r="A250" s="436" t="str">
        <f>IF(ISERROR(VLOOKUP('Child Tracking Record Sheets'!#REF!,'Child Tracking Record Sheets'!#REF!,2,0)),"",VLOOKUP('Child Tracking Record Sheets'!#REF!,'Child Tracking Record Sheets'!#REF!,2,0))</f>
        <v/>
      </c>
      <c r="B250" s="436"/>
      <c r="C250" s="437" t="str">
        <f>IF(ISERROR(VLOOKUP('Child Tracking Record Sheets'!#REF!,'Class Record S5'!#REF!,2,0)),"",VLOOKUP('Child Tracking Record Sheets'!#REF!,'Class Record S5'!#REF!,2,0))</f>
        <v/>
      </c>
      <c r="D250" s="437"/>
      <c r="E250" s="437"/>
      <c r="F250" s="437"/>
      <c r="G250" s="437"/>
      <c r="H250" s="437"/>
      <c r="I250" s="437"/>
      <c r="J250" s="437"/>
      <c r="K250" s="437"/>
      <c r="L250" s="9"/>
    </row>
    <row r="251" spans="1:12" ht="11.1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</row>
    <row r="252" spans="1:12" ht="20.100000000000001" customHeight="1" x14ac:dyDescent="0.25">
      <c r="A252" s="429" t="s">
        <v>48</v>
      </c>
      <c r="B252" s="429"/>
      <c r="C252" s="429"/>
      <c r="D252" s="429"/>
      <c r="E252" s="429"/>
      <c r="F252" s="429"/>
      <c r="G252" s="429"/>
      <c r="H252" s="429"/>
      <c r="I252" s="429"/>
      <c r="J252" s="429"/>
      <c r="K252" s="429"/>
      <c r="L252" s="6" t="s">
        <v>43</v>
      </c>
    </row>
    <row r="253" spans="1:12" ht="26.1" customHeight="1" x14ac:dyDescent="0.25">
      <c r="A253" s="430" t="str">
        <f>IF(ISERROR(VLOOKUP('Child Tracking Record Sheets'!#REF!,'Child Tracking Record Sheets'!#REF!,2,0)),"",VLOOKUP('Child Tracking Record Sheets'!#REF!,'Child Tracking Record Sheets'!#REF!,2,0))</f>
        <v/>
      </c>
      <c r="B253" s="430"/>
      <c r="C253" s="431" t="str">
        <f>IF(ISERROR(VLOOKUP('Child Tracking Record Sheets'!#REF!,'Class Record S5'!#REF!,2,0)),"",VLOOKUP('Child Tracking Record Sheets'!#REF!,'Class Record S5'!#REF!,2,0))</f>
        <v/>
      </c>
      <c r="D253" s="431"/>
      <c r="E253" s="431"/>
      <c r="F253" s="431"/>
      <c r="G253" s="431"/>
      <c r="H253" s="431"/>
      <c r="I253" s="431"/>
      <c r="J253" s="431"/>
      <c r="K253" s="431"/>
      <c r="L253" s="7"/>
    </row>
    <row r="254" spans="1:12" ht="26.1" customHeight="1" x14ac:dyDescent="0.25">
      <c r="A254" s="434" t="str">
        <f>IF(ISERROR(VLOOKUP('Child Tracking Record Sheets'!#REF!,'Child Tracking Record Sheets'!#REF!,2,0)),"",VLOOKUP('Child Tracking Record Sheets'!#REF!,'Child Tracking Record Sheets'!#REF!,2,0))</f>
        <v/>
      </c>
      <c r="B254" s="434"/>
      <c r="C254" s="435" t="str">
        <f>IF(ISERROR(VLOOKUP('Child Tracking Record Sheets'!#REF!,'Class Record S5'!#REF!,2,0)),"",VLOOKUP('Child Tracking Record Sheets'!#REF!,'Class Record S5'!#REF!,2,0))</f>
        <v/>
      </c>
      <c r="D254" s="435"/>
      <c r="E254" s="435"/>
      <c r="F254" s="435"/>
      <c r="G254" s="435"/>
      <c r="H254" s="435"/>
      <c r="I254" s="435"/>
      <c r="J254" s="435"/>
      <c r="K254" s="435"/>
      <c r="L254" s="8"/>
    </row>
    <row r="255" spans="1:12" ht="26.1" customHeight="1" x14ac:dyDescent="0.25">
      <c r="A255" s="434" t="str">
        <f>IF(ISERROR(VLOOKUP('Child Tracking Record Sheets'!#REF!,'Child Tracking Record Sheets'!#REF!,2,0)),"",VLOOKUP('Child Tracking Record Sheets'!#REF!,'Child Tracking Record Sheets'!#REF!,2,0))</f>
        <v/>
      </c>
      <c r="B255" s="434"/>
      <c r="C255" s="435" t="str">
        <f>IF(ISERROR(VLOOKUP('Child Tracking Record Sheets'!#REF!,'Class Record S5'!#REF!,2,0)),"",VLOOKUP('Child Tracking Record Sheets'!#REF!,'Class Record S5'!#REF!,2,0))</f>
        <v/>
      </c>
      <c r="D255" s="435"/>
      <c r="E255" s="435"/>
      <c r="F255" s="435"/>
      <c r="G255" s="435"/>
      <c r="H255" s="435"/>
      <c r="I255" s="435"/>
      <c r="J255" s="435"/>
      <c r="K255" s="435"/>
      <c r="L255" s="8"/>
    </row>
    <row r="256" spans="1:12" ht="26.1" customHeight="1" x14ac:dyDescent="0.25">
      <c r="A256" s="434" t="str">
        <f>IF(ISERROR(VLOOKUP('Child Tracking Record Sheets'!#REF!,'Child Tracking Record Sheets'!#REF!,2,0)),"",VLOOKUP('Child Tracking Record Sheets'!#REF!,'Child Tracking Record Sheets'!#REF!,2,0))</f>
        <v/>
      </c>
      <c r="B256" s="434"/>
      <c r="C256" s="435" t="str">
        <f>IF(ISERROR(VLOOKUP('Child Tracking Record Sheets'!#REF!,'Class Record S5'!#REF!,2,0)),"",VLOOKUP('Child Tracking Record Sheets'!#REF!,'Class Record S5'!#REF!,2,0))</f>
        <v/>
      </c>
      <c r="D256" s="435"/>
      <c r="E256" s="435"/>
      <c r="F256" s="435"/>
      <c r="G256" s="435"/>
      <c r="H256" s="435"/>
      <c r="I256" s="435"/>
      <c r="J256" s="435"/>
      <c r="K256" s="435"/>
      <c r="L256" s="8"/>
    </row>
    <row r="257" spans="1:12" ht="26.1" customHeight="1" x14ac:dyDescent="0.25">
      <c r="A257" s="436" t="str">
        <f>IF(ISERROR(VLOOKUP('Child Tracking Record Sheets'!#REF!,'Child Tracking Record Sheets'!#REF!,2,0)),"",VLOOKUP('Child Tracking Record Sheets'!#REF!,'Child Tracking Record Sheets'!#REF!,2,0))</f>
        <v/>
      </c>
      <c r="B257" s="436"/>
      <c r="C257" s="437" t="str">
        <f>IF(ISERROR(VLOOKUP('Child Tracking Record Sheets'!#REF!,'Class Record S5'!#REF!,2,0)),"",VLOOKUP('Child Tracking Record Sheets'!#REF!,'Class Record S5'!#REF!,2,0))</f>
        <v/>
      </c>
      <c r="D257" s="437"/>
      <c r="E257" s="437"/>
      <c r="F257" s="437"/>
      <c r="G257" s="437"/>
      <c r="H257" s="437"/>
      <c r="I257" s="437"/>
      <c r="J257" s="437"/>
      <c r="K257" s="437"/>
      <c r="L257" s="9"/>
    </row>
    <row r="258" spans="1:12" ht="11.1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</row>
    <row r="259" spans="1:12" ht="20.100000000000001" customHeight="1" x14ac:dyDescent="0.25">
      <c r="A259" s="429" t="s">
        <v>49</v>
      </c>
      <c r="B259" s="429"/>
      <c r="C259" s="429"/>
      <c r="D259" s="429"/>
      <c r="E259" s="429"/>
      <c r="F259" s="429"/>
      <c r="G259" s="429"/>
      <c r="H259" s="429"/>
      <c r="I259" s="429"/>
      <c r="J259" s="429"/>
      <c r="K259" s="429"/>
      <c r="L259" s="6" t="s">
        <v>43</v>
      </c>
    </row>
    <row r="260" spans="1:12" ht="26.1" customHeight="1" x14ac:dyDescent="0.25">
      <c r="A260" s="430" t="str">
        <f>IF(ISERROR(VLOOKUP('Child Tracking Record Sheets'!#REF!,'Child Tracking Record Sheets'!#REF!,2,0)),"",VLOOKUP('Child Tracking Record Sheets'!#REF!,'Child Tracking Record Sheets'!#REF!,2,0))</f>
        <v/>
      </c>
      <c r="B260" s="430"/>
      <c r="C260" s="431" t="str">
        <f>IF(ISERROR(VLOOKUP('Child Tracking Record Sheets'!#REF!,'Class Record S5'!#REF!,2,0)),"",VLOOKUP('Child Tracking Record Sheets'!#REF!,'Class Record S5'!#REF!,2,0))</f>
        <v/>
      </c>
      <c r="D260" s="431"/>
      <c r="E260" s="431"/>
      <c r="F260" s="431"/>
      <c r="G260" s="431"/>
      <c r="H260" s="431"/>
      <c r="I260" s="431"/>
      <c r="J260" s="431"/>
      <c r="K260" s="431"/>
      <c r="L260" s="7"/>
    </row>
    <row r="261" spans="1:12" ht="26.1" customHeight="1" x14ac:dyDescent="0.25">
      <c r="A261" s="434" t="str">
        <f>IF(ISERROR(VLOOKUP('Child Tracking Record Sheets'!#REF!,'Child Tracking Record Sheets'!#REF!,2,0)),"",VLOOKUP('Child Tracking Record Sheets'!#REF!,'Child Tracking Record Sheets'!#REF!,2,0))</f>
        <v/>
      </c>
      <c r="B261" s="434"/>
      <c r="C261" s="435" t="str">
        <f>IF(ISERROR(VLOOKUP('Child Tracking Record Sheets'!#REF!,'Class Record S5'!#REF!,2,0)),"",VLOOKUP('Child Tracking Record Sheets'!#REF!,'Class Record S5'!#REF!,2,0))</f>
        <v/>
      </c>
      <c r="D261" s="435"/>
      <c r="E261" s="435"/>
      <c r="F261" s="435"/>
      <c r="G261" s="435"/>
      <c r="H261" s="435"/>
      <c r="I261" s="435"/>
      <c r="J261" s="435"/>
      <c r="K261" s="435"/>
      <c r="L261" s="8"/>
    </row>
    <row r="262" spans="1:12" ht="26.1" customHeight="1" x14ac:dyDescent="0.25">
      <c r="A262" s="434" t="str">
        <f>IF(ISERROR(VLOOKUP('Child Tracking Record Sheets'!#REF!,'Child Tracking Record Sheets'!#REF!,2,0)),"",VLOOKUP('Child Tracking Record Sheets'!#REF!,'Child Tracking Record Sheets'!#REF!,2,0))</f>
        <v/>
      </c>
      <c r="B262" s="434"/>
      <c r="C262" s="435" t="str">
        <f>IF(ISERROR(VLOOKUP('Child Tracking Record Sheets'!#REF!,'Class Record S5'!#REF!,2,0)),"",VLOOKUP('Child Tracking Record Sheets'!#REF!,'Class Record S5'!#REF!,2,0))</f>
        <v/>
      </c>
      <c r="D262" s="435"/>
      <c r="E262" s="435"/>
      <c r="F262" s="435"/>
      <c r="G262" s="435"/>
      <c r="H262" s="435"/>
      <c r="I262" s="435"/>
      <c r="J262" s="435"/>
      <c r="K262" s="435"/>
      <c r="L262" s="8"/>
    </row>
    <row r="263" spans="1:12" ht="26.1" customHeight="1" x14ac:dyDescent="0.25">
      <c r="A263" s="436" t="str">
        <f>IF(ISERROR(VLOOKUP('Child Tracking Record Sheets'!#REF!,'Child Tracking Record Sheets'!#REF!,2,0)),"",VLOOKUP('Child Tracking Record Sheets'!#REF!,'Child Tracking Record Sheets'!#REF!,2,0))</f>
        <v/>
      </c>
      <c r="B263" s="436"/>
      <c r="C263" s="437" t="str">
        <f>IF(ISERROR(VLOOKUP('Child Tracking Record Sheets'!#REF!,'Class Record S5'!#REF!,2,0)),"",VLOOKUP('Child Tracking Record Sheets'!#REF!,'Class Record S5'!#REF!,2,0))</f>
        <v/>
      </c>
      <c r="D263" s="437"/>
      <c r="E263" s="437"/>
      <c r="F263" s="437"/>
      <c r="G263" s="437"/>
      <c r="H263" s="437"/>
      <c r="I263" s="437"/>
      <c r="J263" s="437"/>
      <c r="K263" s="437"/>
      <c r="L263" s="9"/>
    </row>
    <row r="264" spans="1:12" ht="11.1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</row>
    <row r="265" spans="1:12" ht="20.100000000000001" customHeight="1" x14ac:dyDescent="0.25">
      <c r="A265" s="438" t="s">
        <v>44</v>
      </c>
      <c r="B265" s="438"/>
      <c r="C265" s="438"/>
      <c r="D265" s="438"/>
      <c r="E265" s="438"/>
      <c r="F265" s="438"/>
      <c r="G265" s="438"/>
      <c r="H265" s="438"/>
      <c r="I265" s="438"/>
      <c r="J265" s="438"/>
      <c r="K265" s="439" t="s">
        <v>45</v>
      </c>
      <c r="L265" s="439"/>
    </row>
    <row r="266" spans="1:12" ht="20.100000000000001" customHeight="1" x14ac:dyDescent="0.25">
      <c r="A266" s="440"/>
      <c r="B266" s="440"/>
      <c r="C266" s="440"/>
      <c r="D266" s="440"/>
      <c r="E266" s="440"/>
      <c r="F266" s="440"/>
      <c r="G266" s="440"/>
      <c r="H266" s="440"/>
      <c r="I266" s="440"/>
      <c r="J266" s="440"/>
      <c r="K266" s="441" t="e">
        <f>'Class Record S5'!#REF!</f>
        <v>#REF!</v>
      </c>
      <c r="L266" s="441"/>
    </row>
    <row r="267" spans="1:12" ht="20.100000000000001" customHeight="1" x14ac:dyDescent="0.25">
      <c r="A267" s="440"/>
      <c r="B267" s="440"/>
      <c r="C267" s="440"/>
      <c r="D267" s="440"/>
      <c r="E267" s="440"/>
      <c r="F267" s="440"/>
      <c r="G267" s="440"/>
      <c r="H267" s="440"/>
      <c r="I267" s="440"/>
      <c r="J267" s="440"/>
      <c r="K267" s="441"/>
      <c r="L267" s="441"/>
    </row>
    <row r="268" spans="1:12" ht="20.100000000000001" customHeight="1" x14ac:dyDescent="0.25">
      <c r="A268" s="440"/>
      <c r="B268" s="440"/>
      <c r="C268" s="440"/>
      <c r="D268" s="440"/>
      <c r="E268" s="440"/>
      <c r="F268" s="440"/>
      <c r="G268" s="440"/>
      <c r="H268" s="440"/>
      <c r="I268" s="440"/>
      <c r="J268" s="440"/>
      <c r="K268" s="441"/>
      <c r="L268" s="441"/>
    </row>
    <row r="269" spans="1:12" ht="20.100000000000001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</row>
    <row r="270" spans="1:12" ht="20.100000000000001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</row>
    <row r="271" spans="1:12" ht="24.6" customHeight="1" x14ac:dyDescent="0.25">
      <c r="A271" s="423" t="e">
        <f>'Child Tracking Record Sheets'!$B$1:$F$1</f>
        <v>#VALUE!</v>
      </c>
      <c r="B271" s="423"/>
      <c r="C271" s="423"/>
      <c r="D271" s="423"/>
      <c r="E271" s="423"/>
      <c r="F271" s="423"/>
      <c r="G271" s="423"/>
      <c r="H271" s="423"/>
      <c r="I271" s="423"/>
      <c r="J271" s="423"/>
      <c r="K271" s="423"/>
      <c r="L271" s="423"/>
    </row>
    <row r="272" spans="1:12" ht="11.1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ht="12" customHeight="1" x14ac:dyDescent="0.25">
      <c r="A273" s="424" t="s">
        <v>17</v>
      </c>
      <c r="B273" s="424"/>
      <c r="C273" s="425">
        <f>'Class Record S5'!K$2</f>
        <v>0</v>
      </c>
      <c r="D273" s="425"/>
      <c r="E273" s="425"/>
      <c r="F273" s="425"/>
      <c r="G273" s="424" t="s">
        <v>18</v>
      </c>
      <c r="H273" s="426" t="e">
        <f>$H$3</f>
        <v>#REF!</v>
      </c>
      <c r="I273" s="426"/>
      <c r="J273" s="427" t="str">
        <f>'Class Record S5'!$C$2</f>
        <v>CLASS</v>
      </c>
      <c r="K273" s="427"/>
      <c r="L273" s="427"/>
    </row>
    <row r="274" spans="1:12" ht="12" customHeight="1" x14ac:dyDescent="0.25">
      <c r="A274" s="424"/>
      <c r="B274" s="424"/>
      <c r="C274" s="425"/>
      <c r="D274" s="425"/>
      <c r="E274" s="425"/>
      <c r="F274" s="425"/>
      <c r="G274" s="424"/>
      <c r="H274" s="426"/>
      <c r="I274" s="426"/>
      <c r="J274" s="427"/>
      <c r="K274" s="427"/>
      <c r="L274" s="427"/>
    </row>
    <row r="275" spans="1:12" ht="11.1" customHeight="1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</row>
    <row r="276" spans="1:12" ht="20.100000000000001" customHeight="1" x14ac:dyDescent="0.25">
      <c r="A276" s="417" t="s">
        <v>19</v>
      </c>
      <c r="B276" s="417"/>
      <c r="C276" s="417"/>
      <c r="D276" s="417"/>
      <c r="E276" s="418" t="s">
        <v>20</v>
      </c>
      <c r="F276" s="418"/>
      <c r="G276" s="418"/>
      <c r="H276" s="418"/>
      <c r="I276" s="419" t="s">
        <v>21</v>
      </c>
      <c r="J276" s="419"/>
      <c r="K276" s="419"/>
      <c r="L276" s="419"/>
    </row>
    <row r="277" spans="1:12" ht="20.100000000000001" customHeight="1" x14ac:dyDescent="0.25">
      <c r="A277" s="420" t="s">
        <v>22</v>
      </c>
      <c r="B277" s="420"/>
      <c r="C277" s="421" t="s">
        <v>23</v>
      </c>
      <c r="D277" s="421"/>
      <c r="E277" s="421" t="s">
        <v>24</v>
      </c>
      <c r="F277" s="421"/>
      <c r="G277" s="421" t="s">
        <v>25</v>
      </c>
      <c r="H277" s="421"/>
      <c r="I277" s="421" t="s">
        <v>26</v>
      </c>
      <c r="J277" s="421"/>
      <c r="K277" s="422" t="s">
        <v>27</v>
      </c>
      <c r="L277" s="422"/>
    </row>
    <row r="278" spans="1:12" ht="15" customHeight="1" x14ac:dyDescent="0.25">
      <c r="A278" s="433" t="s">
        <v>28</v>
      </c>
      <c r="B278" s="433"/>
      <c r="C278" s="433"/>
      <c r="D278" s="433"/>
      <c r="E278" s="433" t="s">
        <v>29</v>
      </c>
      <c r="F278" s="433"/>
      <c r="G278" s="433"/>
      <c r="H278" s="433"/>
      <c r="I278" s="433" t="s">
        <v>30</v>
      </c>
      <c r="J278" s="433"/>
      <c r="K278" s="433"/>
      <c r="L278" s="433"/>
    </row>
    <row r="279" spans="1:12" ht="15" customHeight="1" x14ac:dyDescent="0.25">
      <c r="A279" s="432" t="s">
        <v>31</v>
      </c>
      <c r="B279" s="432"/>
      <c r="C279" s="432"/>
      <c r="D279" s="432"/>
      <c r="E279" s="432" t="s">
        <v>32</v>
      </c>
      <c r="F279" s="432"/>
      <c r="G279" s="432"/>
      <c r="H279" s="432"/>
      <c r="I279" s="432" t="s">
        <v>33</v>
      </c>
      <c r="J279" s="432"/>
      <c r="K279" s="432"/>
      <c r="L279" s="432"/>
    </row>
    <row r="280" spans="1:12" ht="15" customHeight="1" x14ac:dyDescent="0.25">
      <c r="A280" s="432" t="s">
        <v>34</v>
      </c>
      <c r="B280" s="432"/>
      <c r="C280" s="432"/>
      <c r="D280" s="432"/>
      <c r="E280" s="432" t="s">
        <v>35</v>
      </c>
      <c r="F280" s="432"/>
      <c r="G280" s="432"/>
      <c r="H280" s="432"/>
      <c r="I280" s="432" t="s">
        <v>36</v>
      </c>
      <c r="J280" s="432"/>
      <c r="K280" s="432"/>
      <c r="L280" s="432"/>
    </row>
    <row r="281" spans="1:12" ht="15" customHeight="1" x14ac:dyDescent="0.25">
      <c r="A281" s="432" t="s">
        <v>37</v>
      </c>
      <c r="B281" s="432"/>
      <c r="C281" s="432"/>
      <c r="D281" s="432"/>
      <c r="E281" s="432" t="s">
        <v>38</v>
      </c>
      <c r="F281" s="432"/>
      <c r="G281" s="432"/>
      <c r="H281" s="432"/>
      <c r="I281" s="432" t="s">
        <v>39</v>
      </c>
      <c r="J281" s="432"/>
      <c r="K281" s="432"/>
      <c r="L281" s="432"/>
    </row>
    <row r="282" spans="1:12" ht="15" customHeight="1" x14ac:dyDescent="0.25">
      <c r="A282" s="428" t="s">
        <v>40</v>
      </c>
      <c r="B282" s="428"/>
      <c r="C282" s="428"/>
      <c r="D282" s="428"/>
      <c r="E282" s="428" t="s">
        <v>41</v>
      </c>
      <c r="F282" s="428"/>
      <c r="G282" s="428"/>
      <c r="H282" s="428"/>
      <c r="I282" s="428" t="s">
        <v>42</v>
      </c>
      <c r="J282" s="428"/>
      <c r="K282" s="428"/>
      <c r="L282" s="428"/>
    </row>
    <row r="283" spans="1:12" ht="11.1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</row>
    <row r="284" spans="1:12" ht="20.100000000000001" customHeight="1" x14ac:dyDescent="0.25">
      <c r="A284" s="429" t="s">
        <v>46</v>
      </c>
      <c r="B284" s="429"/>
      <c r="C284" s="429"/>
      <c r="D284" s="429"/>
      <c r="E284" s="429"/>
      <c r="F284" s="429"/>
      <c r="G284" s="429"/>
      <c r="H284" s="429"/>
      <c r="I284" s="429"/>
      <c r="J284" s="429"/>
      <c r="K284" s="429"/>
      <c r="L284" s="6" t="s">
        <v>43</v>
      </c>
    </row>
    <row r="285" spans="1:12" ht="26.1" customHeight="1" x14ac:dyDescent="0.25">
      <c r="A285" s="430" t="str">
        <f>IF(ISERROR(VLOOKUP('Child Tracking Record Sheets'!#REF!,'Child Tracking Record Sheets'!#REF!,2,0)),"",VLOOKUP('Child Tracking Record Sheets'!#REF!,'Child Tracking Record Sheets'!#REF!,2,0))</f>
        <v/>
      </c>
      <c r="B285" s="430"/>
      <c r="C285" s="431" t="str">
        <f>IF(ISERROR(VLOOKUP('Child Tracking Record Sheets'!#REF!,'Class Record S5'!#REF!,2,0)),"",VLOOKUP('Child Tracking Record Sheets'!#REF!,'Class Record S5'!#REF!,2,0))</f>
        <v/>
      </c>
      <c r="D285" s="431"/>
      <c r="E285" s="431"/>
      <c r="F285" s="431"/>
      <c r="G285" s="431"/>
      <c r="H285" s="431"/>
      <c r="I285" s="431"/>
      <c r="J285" s="431"/>
      <c r="K285" s="431"/>
      <c r="L285" s="7"/>
    </row>
    <row r="286" spans="1:12" ht="26.1" customHeight="1" x14ac:dyDescent="0.25">
      <c r="A286" s="434" t="str">
        <f>IF(ISERROR(VLOOKUP('Child Tracking Record Sheets'!#REF!,'Child Tracking Record Sheets'!#REF!,2,0)),"",VLOOKUP('Child Tracking Record Sheets'!#REF!,'Child Tracking Record Sheets'!#REF!,2,0))</f>
        <v/>
      </c>
      <c r="B286" s="434"/>
      <c r="C286" s="435" t="str">
        <f>IF(ISERROR(VLOOKUP('Child Tracking Record Sheets'!#REF!,'Class Record S5'!#REF!,2,0)),"",VLOOKUP('Child Tracking Record Sheets'!#REF!,'Class Record S5'!#REF!,2,0))</f>
        <v/>
      </c>
      <c r="D286" s="435"/>
      <c r="E286" s="435"/>
      <c r="F286" s="435"/>
      <c r="G286" s="435"/>
      <c r="H286" s="435"/>
      <c r="I286" s="435"/>
      <c r="J286" s="435"/>
      <c r="K286" s="435"/>
      <c r="L286" s="8"/>
    </row>
    <row r="287" spans="1:12" ht="26.1" customHeight="1" x14ac:dyDescent="0.25">
      <c r="A287" s="434" t="str">
        <f>IF(ISERROR(VLOOKUP('Child Tracking Record Sheets'!#REF!,'Child Tracking Record Sheets'!#REF!,2,0)),"",VLOOKUP('Child Tracking Record Sheets'!#REF!,'Child Tracking Record Sheets'!#REF!,2,0))</f>
        <v/>
      </c>
      <c r="B287" s="434"/>
      <c r="C287" s="435" t="str">
        <f>IF(ISERROR(VLOOKUP('Child Tracking Record Sheets'!#REF!,'Class Record S5'!#REF!,2,0)),"",VLOOKUP('Child Tracking Record Sheets'!#REF!,'Class Record S5'!#REF!,2,0))</f>
        <v/>
      </c>
      <c r="D287" s="435"/>
      <c r="E287" s="435"/>
      <c r="F287" s="435"/>
      <c r="G287" s="435"/>
      <c r="H287" s="435"/>
      <c r="I287" s="435"/>
      <c r="J287" s="435"/>
      <c r="K287" s="435"/>
      <c r="L287" s="8"/>
    </row>
    <row r="288" spans="1:12" ht="26.1" customHeight="1" x14ac:dyDescent="0.25">
      <c r="A288" s="436" t="str">
        <f>IF(ISERROR(VLOOKUP('Child Tracking Record Sheets'!#REF!,'Child Tracking Record Sheets'!#REF!,2,0)),"",VLOOKUP('Child Tracking Record Sheets'!#REF!,'Child Tracking Record Sheets'!#REF!,2,0))</f>
        <v/>
      </c>
      <c r="B288" s="436"/>
      <c r="C288" s="437" t="str">
        <f>IF(ISERROR(VLOOKUP('Child Tracking Record Sheets'!#REF!,'Class Record S5'!#REF!,2,0)),"",VLOOKUP('Child Tracking Record Sheets'!#REF!,'Class Record S5'!#REF!,2,0))</f>
        <v/>
      </c>
      <c r="D288" s="437"/>
      <c r="E288" s="437"/>
      <c r="F288" s="437"/>
      <c r="G288" s="437"/>
      <c r="H288" s="437"/>
      <c r="I288" s="437"/>
      <c r="J288" s="437"/>
      <c r="K288" s="437"/>
      <c r="L288" s="9"/>
    </row>
    <row r="289" spans="1:12" ht="11.1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</row>
    <row r="290" spans="1:12" ht="20.100000000000001" customHeight="1" x14ac:dyDescent="0.25">
      <c r="A290" s="429" t="s">
        <v>47</v>
      </c>
      <c r="B290" s="429"/>
      <c r="C290" s="429"/>
      <c r="D290" s="429"/>
      <c r="E290" s="429"/>
      <c r="F290" s="429"/>
      <c r="G290" s="429"/>
      <c r="H290" s="429"/>
      <c r="I290" s="429"/>
      <c r="J290" s="429"/>
      <c r="K290" s="429"/>
      <c r="L290" s="6" t="s">
        <v>43</v>
      </c>
    </row>
    <row r="291" spans="1:12" ht="26.1" customHeight="1" x14ac:dyDescent="0.25">
      <c r="A291" s="430" t="str">
        <f>IF(ISERROR(VLOOKUP('Child Tracking Record Sheets'!#REF!,'Child Tracking Record Sheets'!#REF!,2,0)),"",VLOOKUP('Child Tracking Record Sheets'!#REF!,'Child Tracking Record Sheets'!#REF!,2,0))</f>
        <v/>
      </c>
      <c r="B291" s="430"/>
      <c r="C291" s="431" t="str">
        <f>IF(ISERROR(VLOOKUP('Child Tracking Record Sheets'!#REF!,'Class Record S5'!#REF!,2,0)),"",VLOOKUP('Child Tracking Record Sheets'!#REF!,'Class Record S5'!#REF!,2,0))</f>
        <v/>
      </c>
      <c r="D291" s="431"/>
      <c r="E291" s="431"/>
      <c r="F291" s="431"/>
      <c r="G291" s="431"/>
      <c r="H291" s="431"/>
      <c r="I291" s="431"/>
      <c r="J291" s="431"/>
      <c r="K291" s="431"/>
      <c r="L291" s="7"/>
    </row>
    <row r="292" spans="1:12" ht="26.1" customHeight="1" x14ac:dyDescent="0.25">
      <c r="A292" s="434" t="str">
        <f>IF(ISERROR(VLOOKUP('Child Tracking Record Sheets'!#REF!,'Child Tracking Record Sheets'!#REF!,2,0)),"",VLOOKUP('Child Tracking Record Sheets'!#REF!,'Child Tracking Record Sheets'!#REF!,2,0))</f>
        <v/>
      </c>
      <c r="B292" s="434"/>
      <c r="C292" s="435" t="str">
        <f>IF(ISERROR(VLOOKUP('Child Tracking Record Sheets'!#REF!,'Class Record S5'!#REF!,2,0)),"",VLOOKUP('Child Tracking Record Sheets'!#REF!,'Class Record S5'!#REF!,2,0))</f>
        <v/>
      </c>
      <c r="D292" s="435"/>
      <c r="E292" s="435"/>
      <c r="F292" s="435"/>
      <c r="G292" s="435"/>
      <c r="H292" s="435"/>
      <c r="I292" s="435"/>
      <c r="J292" s="435"/>
      <c r="K292" s="435"/>
      <c r="L292" s="8"/>
    </row>
    <row r="293" spans="1:12" ht="26.1" customHeight="1" x14ac:dyDescent="0.25">
      <c r="A293" s="434" t="str">
        <f>IF(ISERROR(VLOOKUP('Child Tracking Record Sheets'!#REF!,'Child Tracking Record Sheets'!#REF!,2,0)),"",VLOOKUP('Child Tracking Record Sheets'!#REF!,'Child Tracking Record Sheets'!#REF!,2,0))</f>
        <v/>
      </c>
      <c r="B293" s="434"/>
      <c r="C293" s="435" t="str">
        <f>IF(ISERROR(VLOOKUP('Child Tracking Record Sheets'!#REF!,'Class Record S5'!#REF!,2,0)),"",VLOOKUP('Child Tracking Record Sheets'!#REF!,'Class Record S5'!#REF!,2,0))</f>
        <v/>
      </c>
      <c r="D293" s="435"/>
      <c r="E293" s="435"/>
      <c r="F293" s="435"/>
      <c r="G293" s="435"/>
      <c r="H293" s="435"/>
      <c r="I293" s="435"/>
      <c r="J293" s="435"/>
      <c r="K293" s="435"/>
      <c r="L293" s="8"/>
    </row>
    <row r="294" spans="1:12" ht="26.1" customHeight="1" x14ac:dyDescent="0.25">
      <c r="A294" s="434" t="str">
        <f>IF(ISERROR(VLOOKUP('Child Tracking Record Sheets'!#REF!,'Child Tracking Record Sheets'!#REF!,2,0)),"",VLOOKUP('Child Tracking Record Sheets'!#REF!,'Child Tracking Record Sheets'!#REF!,2,0))</f>
        <v/>
      </c>
      <c r="B294" s="434"/>
      <c r="C294" s="435" t="str">
        <f>IF(ISERROR(VLOOKUP('Child Tracking Record Sheets'!#REF!,'Class Record S5'!#REF!,2,0)),"",VLOOKUP('Child Tracking Record Sheets'!#REF!,'Class Record S5'!#REF!,2,0))</f>
        <v/>
      </c>
      <c r="D294" s="435"/>
      <c r="E294" s="435"/>
      <c r="F294" s="435"/>
      <c r="G294" s="435"/>
      <c r="H294" s="435"/>
      <c r="I294" s="435"/>
      <c r="J294" s="435"/>
      <c r="K294" s="435"/>
      <c r="L294" s="8"/>
    </row>
    <row r="295" spans="1:12" ht="26.1" customHeight="1" x14ac:dyDescent="0.25">
      <c r="A295" s="436" t="str">
        <f>IF(ISERROR(VLOOKUP('Child Tracking Record Sheets'!#REF!,'Child Tracking Record Sheets'!#REF!,2,0)),"",VLOOKUP('Child Tracking Record Sheets'!#REF!,'Child Tracking Record Sheets'!#REF!,2,0))</f>
        <v/>
      </c>
      <c r="B295" s="436"/>
      <c r="C295" s="437" t="str">
        <f>IF(ISERROR(VLOOKUP('Child Tracking Record Sheets'!#REF!,'Class Record S5'!#REF!,2,0)),"",VLOOKUP('Child Tracking Record Sheets'!#REF!,'Class Record S5'!#REF!,2,0))</f>
        <v/>
      </c>
      <c r="D295" s="437"/>
      <c r="E295" s="437"/>
      <c r="F295" s="437"/>
      <c r="G295" s="437"/>
      <c r="H295" s="437"/>
      <c r="I295" s="437"/>
      <c r="J295" s="437"/>
      <c r="K295" s="437"/>
      <c r="L295" s="9"/>
    </row>
    <row r="296" spans="1:12" ht="11.1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</row>
    <row r="297" spans="1:12" ht="20.100000000000001" customHeight="1" x14ac:dyDescent="0.25">
      <c r="A297" s="429" t="s">
        <v>48</v>
      </c>
      <c r="B297" s="429"/>
      <c r="C297" s="429"/>
      <c r="D297" s="429"/>
      <c r="E297" s="429"/>
      <c r="F297" s="429"/>
      <c r="G297" s="429"/>
      <c r="H297" s="429"/>
      <c r="I297" s="429"/>
      <c r="J297" s="429"/>
      <c r="K297" s="429"/>
      <c r="L297" s="6" t="s">
        <v>43</v>
      </c>
    </row>
    <row r="298" spans="1:12" ht="26.1" customHeight="1" x14ac:dyDescent="0.25">
      <c r="A298" s="430" t="str">
        <f>IF(ISERROR(VLOOKUP('Child Tracking Record Sheets'!#REF!,'Child Tracking Record Sheets'!#REF!,2,0)),"",VLOOKUP('Child Tracking Record Sheets'!#REF!,'Child Tracking Record Sheets'!#REF!,2,0))</f>
        <v/>
      </c>
      <c r="B298" s="430"/>
      <c r="C298" s="431" t="str">
        <f>IF(ISERROR(VLOOKUP('Child Tracking Record Sheets'!#REF!,'Class Record S5'!#REF!,2,0)),"",VLOOKUP('Child Tracking Record Sheets'!#REF!,'Class Record S5'!#REF!,2,0))</f>
        <v/>
      </c>
      <c r="D298" s="431"/>
      <c r="E298" s="431"/>
      <c r="F298" s="431"/>
      <c r="G298" s="431"/>
      <c r="H298" s="431"/>
      <c r="I298" s="431"/>
      <c r="J298" s="431"/>
      <c r="K298" s="431"/>
      <c r="L298" s="7"/>
    </row>
    <row r="299" spans="1:12" ht="26.1" customHeight="1" x14ac:dyDescent="0.25">
      <c r="A299" s="434" t="str">
        <f>IF(ISERROR(VLOOKUP('Child Tracking Record Sheets'!#REF!,'Child Tracking Record Sheets'!#REF!,2,0)),"",VLOOKUP('Child Tracking Record Sheets'!#REF!,'Child Tracking Record Sheets'!#REF!,2,0))</f>
        <v/>
      </c>
      <c r="B299" s="434"/>
      <c r="C299" s="435" t="str">
        <f>IF(ISERROR(VLOOKUP('Child Tracking Record Sheets'!#REF!,'Class Record S5'!#REF!,2,0)),"",VLOOKUP('Child Tracking Record Sheets'!#REF!,'Class Record S5'!#REF!,2,0))</f>
        <v/>
      </c>
      <c r="D299" s="435"/>
      <c r="E299" s="435"/>
      <c r="F299" s="435"/>
      <c r="G299" s="435"/>
      <c r="H299" s="435"/>
      <c r="I299" s="435"/>
      <c r="J299" s="435"/>
      <c r="K299" s="435"/>
      <c r="L299" s="8"/>
    </row>
    <row r="300" spans="1:12" ht="26.1" customHeight="1" x14ac:dyDescent="0.25">
      <c r="A300" s="434" t="str">
        <f>IF(ISERROR(VLOOKUP('Child Tracking Record Sheets'!#REF!,'Child Tracking Record Sheets'!#REF!,2,0)),"",VLOOKUP('Child Tracking Record Sheets'!#REF!,'Child Tracking Record Sheets'!#REF!,2,0))</f>
        <v/>
      </c>
      <c r="B300" s="434"/>
      <c r="C300" s="435" t="str">
        <f>IF(ISERROR(VLOOKUP('Child Tracking Record Sheets'!#REF!,'Class Record S5'!#REF!,2,0)),"",VLOOKUP('Child Tracking Record Sheets'!#REF!,'Class Record S5'!#REF!,2,0))</f>
        <v/>
      </c>
      <c r="D300" s="435"/>
      <c r="E300" s="435"/>
      <c r="F300" s="435"/>
      <c r="G300" s="435"/>
      <c r="H300" s="435"/>
      <c r="I300" s="435"/>
      <c r="J300" s="435"/>
      <c r="K300" s="435"/>
      <c r="L300" s="8"/>
    </row>
    <row r="301" spans="1:12" ht="26.1" customHeight="1" x14ac:dyDescent="0.25">
      <c r="A301" s="434" t="str">
        <f>IF(ISERROR(VLOOKUP('Child Tracking Record Sheets'!#REF!,'Child Tracking Record Sheets'!#REF!,2,0)),"",VLOOKUP('Child Tracking Record Sheets'!#REF!,'Child Tracking Record Sheets'!#REF!,2,0))</f>
        <v/>
      </c>
      <c r="B301" s="434"/>
      <c r="C301" s="435" t="str">
        <f>IF(ISERROR(VLOOKUP('Child Tracking Record Sheets'!#REF!,'Class Record S5'!#REF!,2,0)),"",VLOOKUP('Child Tracking Record Sheets'!#REF!,'Class Record S5'!#REF!,2,0))</f>
        <v/>
      </c>
      <c r="D301" s="435"/>
      <c r="E301" s="435"/>
      <c r="F301" s="435"/>
      <c r="G301" s="435"/>
      <c r="H301" s="435"/>
      <c r="I301" s="435"/>
      <c r="J301" s="435"/>
      <c r="K301" s="435"/>
      <c r="L301" s="8"/>
    </row>
    <row r="302" spans="1:12" ht="26.1" customHeight="1" x14ac:dyDescent="0.25">
      <c r="A302" s="436" t="str">
        <f>IF(ISERROR(VLOOKUP('Child Tracking Record Sheets'!#REF!,'Child Tracking Record Sheets'!#REF!,2,0)),"",VLOOKUP('Child Tracking Record Sheets'!#REF!,'Child Tracking Record Sheets'!#REF!,2,0))</f>
        <v/>
      </c>
      <c r="B302" s="436"/>
      <c r="C302" s="437" t="str">
        <f>IF(ISERROR(VLOOKUP('Child Tracking Record Sheets'!#REF!,'Class Record S5'!#REF!,2,0)),"",VLOOKUP('Child Tracking Record Sheets'!#REF!,'Class Record S5'!#REF!,2,0))</f>
        <v/>
      </c>
      <c r="D302" s="437"/>
      <c r="E302" s="437"/>
      <c r="F302" s="437"/>
      <c r="G302" s="437"/>
      <c r="H302" s="437"/>
      <c r="I302" s="437"/>
      <c r="J302" s="437"/>
      <c r="K302" s="437"/>
      <c r="L302" s="9"/>
    </row>
    <row r="303" spans="1:12" ht="11.1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</row>
    <row r="304" spans="1:12" ht="20.100000000000001" customHeight="1" x14ac:dyDescent="0.25">
      <c r="A304" s="429" t="s">
        <v>49</v>
      </c>
      <c r="B304" s="429"/>
      <c r="C304" s="429"/>
      <c r="D304" s="429"/>
      <c r="E304" s="429"/>
      <c r="F304" s="429"/>
      <c r="G304" s="429"/>
      <c r="H304" s="429"/>
      <c r="I304" s="429"/>
      <c r="J304" s="429"/>
      <c r="K304" s="429"/>
      <c r="L304" s="6" t="s">
        <v>43</v>
      </c>
    </row>
    <row r="305" spans="1:12" ht="26.1" customHeight="1" x14ac:dyDescent="0.25">
      <c r="A305" s="430" t="str">
        <f>IF(ISERROR(VLOOKUP('Child Tracking Record Sheets'!#REF!,'Child Tracking Record Sheets'!#REF!,2,0)),"",VLOOKUP('Child Tracking Record Sheets'!#REF!,'Child Tracking Record Sheets'!#REF!,2,0))</f>
        <v/>
      </c>
      <c r="B305" s="430"/>
      <c r="C305" s="431" t="str">
        <f>IF(ISERROR(VLOOKUP('Child Tracking Record Sheets'!#REF!,'Class Record S5'!#REF!,2,0)),"",VLOOKUP('Child Tracking Record Sheets'!#REF!,'Class Record S5'!#REF!,2,0))</f>
        <v/>
      </c>
      <c r="D305" s="431"/>
      <c r="E305" s="431"/>
      <c r="F305" s="431"/>
      <c r="G305" s="431"/>
      <c r="H305" s="431"/>
      <c r="I305" s="431"/>
      <c r="J305" s="431"/>
      <c r="K305" s="431"/>
      <c r="L305" s="7"/>
    </row>
    <row r="306" spans="1:12" ht="26.1" customHeight="1" x14ac:dyDescent="0.25">
      <c r="A306" s="434" t="str">
        <f>IF(ISERROR(VLOOKUP('Child Tracking Record Sheets'!#REF!,'Child Tracking Record Sheets'!#REF!,2,0)),"",VLOOKUP('Child Tracking Record Sheets'!#REF!,'Child Tracking Record Sheets'!#REF!,2,0))</f>
        <v/>
      </c>
      <c r="B306" s="434"/>
      <c r="C306" s="435" t="str">
        <f>IF(ISERROR(VLOOKUP('Child Tracking Record Sheets'!#REF!,'Class Record S5'!#REF!,2,0)),"",VLOOKUP('Child Tracking Record Sheets'!#REF!,'Class Record S5'!#REF!,2,0))</f>
        <v/>
      </c>
      <c r="D306" s="435"/>
      <c r="E306" s="435"/>
      <c r="F306" s="435"/>
      <c r="G306" s="435"/>
      <c r="H306" s="435"/>
      <c r="I306" s="435"/>
      <c r="J306" s="435"/>
      <c r="K306" s="435"/>
      <c r="L306" s="8"/>
    </row>
    <row r="307" spans="1:12" ht="26.1" customHeight="1" x14ac:dyDescent="0.25">
      <c r="A307" s="434" t="str">
        <f>IF(ISERROR(VLOOKUP('Child Tracking Record Sheets'!#REF!,'Child Tracking Record Sheets'!#REF!,2,0)),"",VLOOKUP('Child Tracking Record Sheets'!#REF!,'Child Tracking Record Sheets'!#REF!,2,0))</f>
        <v/>
      </c>
      <c r="B307" s="434"/>
      <c r="C307" s="435" t="str">
        <f>IF(ISERROR(VLOOKUP('Child Tracking Record Sheets'!#REF!,'Class Record S5'!#REF!,2,0)),"",VLOOKUP('Child Tracking Record Sheets'!#REF!,'Class Record S5'!#REF!,2,0))</f>
        <v/>
      </c>
      <c r="D307" s="435"/>
      <c r="E307" s="435"/>
      <c r="F307" s="435"/>
      <c r="G307" s="435"/>
      <c r="H307" s="435"/>
      <c r="I307" s="435"/>
      <c r="J307" s="435"/>
      <c r="K307" s="435"/>
      <c r="L307" s="8"/>
    </row>
    <row r="308" spans="1:12" ht="26.1" customHeight="1" x14ac:dyDescent="0.25">
      <c r="A308" s="436" t="str">
        <f>IF(ISERROR(VLOOKUP('Child Tracking Record Sheets'!#REF!,'Child Tracking Record Sheets'!#REF!,2,0)),"",VLOOKUP('Child Tracking Record Sheets'!#REF!,'Child Tracking Record Sheets'!#REF!,2,0))</f>
        <v/>
      </c>
      <c r="B308" s="436"/>
      <c r="C308" s="437" t="str">
        <f>IF(ISERROR(VLOOKUP('Child Tracking Record Sheets'!#REF!,'Class Record S5'!#REF!,2,0)),"",VLOOKUP('Child Tracking Record Sheets'!#REF!,'Class Record S5'!#REF!,2,0))</f>
        <v/>
      </c>
      <c r="D308" s="437"/>
      <c r="E308" s="437"/>
      <c r="F308" s="437"/>
      <c r="G308" s="437"/>
      <c r="H308" s="437"/>
      <c r="I308" s="437"/>
      <c r="J308" s="437"/>
      <c r="K308" s="437"/>
      <c r="L308" s="9"/>
    </row>
    <row r="309" spans="1:12" ht="11.1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</row>
    <row r="310" spans="1:12" ht="20.100000000000001" customHeight="1" x14ac:dyDescent="0.25">
      <c r="A310" s="438" t="s">
        <v>44</v>
      </c>
      <c r="B310" s="438"/>
      <c r="C310" s="438"/>
      <c r="D310" s="438"/>
      <c r="E310" s="438"/>
      <c r="F310" s="438"/>
      <c r="G310" s="438"/>
      <c r="H310" s="438"/>
      <c r="I310" s="438"/>
      <c r="J310" s="438"/>
      <c r="K310" s="439" t="s">
        <v>45</v>
      </c>
      <c r="L310" s="439"/>
    </row>
    <row r="311" spans="1:12" ht="20.100000000000001" customHeight="1" x14ac:dyDescent="0.25">
      <c r="A311" s="440"/>
      <c r="B311" s="440"/>
      <c r="C311" s="440"/>
      <c r="D311" s="440"/>
      <c r="E311" s="440"/>
      <c r="F311" s="440"/>
      <c r="G311" s="440"/>
      <c r="H311" s="440"/>
      <c r="I311" s="440"/>
      <c r="J311" s="440"/>
      <c r="K311" s="441" t="e">
        <f>'Class Record S5'!#REF!</f>
        <v>#REF!</v>
      </c>
      <c r="L311" s="441"/>
    </row>
    <row r="312" spans="1:12" ht="20.100000000000001" customHeight="1" x14ac:dyDescent="0.25">
      <c r="A312" s="440"/>
      <c r="B312" s="440"/>
      <c r="C312" s="440"/>
      <c r="D312" s="440"/>
      <c r="E312" s="440"/>
      <c r="F312" s="440"/>
      <c r="G312" s="440"/>
      <c r="H312" s="440"/>
      <c r="I312" s="440"/>
      <c r="J312" s="440"/>
      <c r="K312" s="441"/>
      <c r="L312" s="441"/>
    </row>
    <row r="313" spans="1:12" ht="20.100000000000001" customHeight="1" x14ac:dyDescent="0.25">
      <c r="A313" s="440"/>
      <c r="B313" s="440"/>
      <c r="C313" s="440"/>
      <c r="D313" s="440"/>
      <c r="E313" s="440"/>
      <c r="F313" s="440"/>
      <c r="G313" s="440"/>
      <c r="H313" s="440"/>
      <c r="I313" s="440"/>
      <c r="J313" s="440"/>
      <c r="K313" s="441"/>
      <c r="L313" s="441"/>
    </row>
    <row r="314" spans="1:12" ht="20.100000000000001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</row>
    <row r="315" spans="1:12" ht="20.100000000000001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</row>
    <row r="316" spans="1:12" ht="24.6" customHeight="1" x14ac:dyDescent="0.25">
      <c r="A316" s="423" t="e">
        <f>'Child Tracking Record Sheets'!$B$1:$F$1</f>
        <v>#VALUE!</v>
      </c>
      <c r="B316" s="423"/>
      <c r="C316" s="423"/>
      <c r="D316" s="423"/>
      <c r="E316" s="423"/>
      <c r="F316" s="423"/>
      <c r="G316" s="423"/>
      <c r="H316" s="423"/>
      <c r="I316" s="423"/>
      <c r="J316" s="423"/>
      <c r="K316" s="423"/>
      <c r="L316" s="423"/>
    </row>
    <row r="317" spans="1:12" ht="11.1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ht="12" customHeight="1" x14ac:dyDescent="0.25">
      <c r="A318" s="424" t="s">
        <v>17</v>
      </c>
      <c r="B318" s="424"/>
      <c r="C318" s="425">
        <f>'Class Record S5'!L$2</f>
        <v>0</v>
      </c>
      <c r="D318" s="425"/>
      <c r="E318" s="425"/>
      <c r="F318" s="425"/>
      <c r="G318" s="424" t="s">
        <v>18</v>
      </c>
      <c r="H318" s="426" t="e">
        <f>$H$3</f>
        <v>#REF!</v>
      </c>
      <c r="I318" s="426"/>
      <c r="J318" s="427" t="str">
        <f>'Class Record S5'!$C$2</f>
        <v>CLASS</v>
      </c>
      <c r="K318" s="427"/>
      <c r="L318" s="427"/>
    </row>
    <row r="319" spans="1:12" ht="12" customHeight="1" x14ac:dyDescent="0.25">
      <c r="A319" s="424"/>
      <c r="B319" s="424"/>
      <c r="C319" s="425"/>
      <c r="D319" s="425"/>
      <c r="E319" s="425"/>
      <c r="F319" s="425"/>
      <c r="G319" s="424"/>
      <c r="H319" s="426"/>
      <c r="I319" s="426"/>
      <c r="J319" s="427"/>
      <c r="K319" s="427"/>
      <c r="L319" s="427"/>
    </row>
    <row r="320" spans="1:12" ht="11.1" customHeight="1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</row>
    <row r="321" spans="1:12" ht="20.100000000000001" customHeight="1" x14ac:dyDescent="0.25">
      <c r="A321" s="417" t="s">
        <v>19</v>
      </c>
      <c r="B321" s="417"/>
      <c r="C321" s="417"/>
      <c r="D321" s="417"/>
      <c r="E321" s="418" t="s">
        <v>20</v>
      </c>
      <c r="F321" s="418"/>
      <c r="G321" s="418"/>
      <c r="H321" s="418"/>
      <c r="I321" s="419" t="s">
        <v>21</v>
      </c>
      <c r="J321" s="419"/>
      <c r="K321" s="419"/>
      <c r="L321" s="419"/>
    </row>
    <row r="322" spans="1:12" ht="20.100000000000001" customHeight="1" x14ac:dyDescent="0.25">
      <c r="A322" s="420" t="s">
        <v>22</v>
      </c>
      <c r="B322" s="420"/>
      <c r="C322" s="421" t="s">
        <v>23</v>
      </c>
      <c r="D322" s="421"/>
      <c r="E322" s="421" t="s">
        <v>24</v>
      </c>
      <c r="F322" s="421"/>
      <c r="G322" s="421" t="s">
        <v>25</v>
      </c>
      <c r="H322" s="421"/>
      <c r="I322" s="421" t="s">
        <v>26</v>
      </c>
      <c r="J322" s="421"/>
      <c r="K322" s="422" t="s">
        <v>27</v>
      </c>
      <c r="L322" s="422"/>
    </row>
    <row r="323" spans="1:12" ht="15" customHeight="1" x14ac:dyDescent="0.25">
      <c r="A323" s="433" t="s">
        <v>28</v>
      </c>
      <c r="B323" s="433"/>
      <c r="C323" s="433"/>
      <c r="D323" s="433"/>
      <c r="E323" s="433" t="s">
        <v>29</v>
      </c>
      <c r="F323" s="433"/>
      <c r="G323" s="433"/>
      <c r="H323" s="433"/>
      <c r="I323" s="433" t="s">
        <v>30</v>
      </c>
      <c r="J323" s="433"/>
      <c r="K323" s="433"/>
      <c r="L323" s="433"/>
    </row>
    <row r="324" spans="1:12" ht="15" customHeight="1" x14ac:dyDescent="0.25">
      <c r="A324" s="432" t="s">
        <v>31</v>
      </c>
      <c r="B324" s="432"/>
      <c r="C324" s="432"/>
      <c r="D324" s="432"/>
      <c r="E324" s="432" t="s">
        <v>32</v>
      </c>
      <c r="F324" s="432"/>
      <c r="G324" s="432"/>
      <c r="H324" s="432"/>
      <c r="I324" s="432" t="s">
        <v>33</v>
      </c>
      <c r="J324" s="432"/>
      <c r="K324" s="432"/>
      <c r="L324" s="432"/>
    </row>
    <row r="325" spans="1:12" ht="15" customHeight="1" x14ac:dyDescent="0.25">
      <c r="A325" s="432" t="s">
        <v>34</v>
      </c>
      <c r="B325" s="432"/>
      <c r="C325" s="432"/>
      <c r="D325" s="432"/>
      <c r="E325" s="432" t="s">
        <v>35</v>
      </c>
      <c r="F325" s="432"/>
      <c r="G325" s="432"/>
      <c r="H325" s="432"/>
      <c r="I325" s="432" t="s">
        <v>36</v>
      </c>
      <c r="J325" s="432"/>
      <c r="K325" s="432"/>
      <c r="L325" s="432"/>
    </row>
    <row r="326" spans="1:12" ht="15" customHeight="1" x14ac:dyDescent="0.25">
      <c r="A326" s="432" t="s">
        <v>37</v>
      </c>
      <c r="B326" s="432"/>
      <c r="C326" s="432"/>
      <c r="D326" s="432"/>
      <c r="E326" s="432" t="s">
        <v>38</v>
      </c>
      <c r="F326" s="432"/>
      <c r="G326" s="432"/>
      <c r="H326" s="432"/>
      <c r="I326" s="432" t="s">
        <v>39</v>
      </c>
      <c r="J326" s="432"/>
      <c r="K326" s="432"/>
      <c r="L326" s="432"/>
    </row>
    <row r="327" spans="1:12" ht="15" customHeight="1" x14ac:dyDescent="0.25">
      <c r="A327" s="428" t="s">
        <v>40</v>
      </c>
      <c r="B327" s="428"/>
      <c r="C327" s="428"/>
      <c r="D327" s="428"/>
      <c r="E327" s="428" t="s">
        <v>41</v>
      </c>
      <c r="F327" s="428"/>
      <c r="G327" s="428"/>
      <c r="H327" s="428"/>
      <c r="I327" s="428" t="s">
        <v>42</v>
      </c>
      <c r="J327" s="428"/>
      <c r="K327" s="428"/>
      <c r="L327" s="428"/>
    </row>
    <row r="328" spans="1:12" ht="11.1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</row>
    <row r="329" spans="1:12" ht="20.100000000000001" customHeight="1" x14ac:dyDescent="0.25">
      <c r="A329" s="429" t="s">
        <v>46</v>
      </c>
      <c r="B329" s="429"/>
      <c r="C329" s="429"/>
      <c r="D329" s="429"/>
      <c r="E329" s="429"/>
      <c r="F329" s="429"/>
      <c r="G329" s="429"/>
      <c r="H329" s="429"/>
      <c r="I329" s="429"/>
      <c r="J329" s="429"/>
      <c r="K329" s="429"/>
      <c r="L329" s="6" t="s">
        <v>43</v>
      </c>
    </row>
    <row r="330" spans="1:12" ht="26.1" customHeight="1" x14ac:dyDescent="0.25">
      <c r="A330" s="430" t="str">
        <f>IF(ISERROR(VLOOKUP('Child Tracking Record Sheets'!#REF!,'Child Tracking Record Sheets'!#REF!,2,0)),"",VLOOKUP('Child Tracking Record Sheets'!#REF!,'Child Tracking Record Sheets'!#REF!,2,0))</f>
        <v/>
      </c>
      <c r="B330" s="430"/>
      <c r="C330" s="431" t="str">
        <f>IF(ISERROR(VLOOKUP('Child Tracking Record Sheets'!#REF!,'Class Record S5'!#REF!,2,0)),"",VLOOKUP('Child Tracking Record Sheets'!#REF!,'Class Record S5'!#REF!,2,0))</f>
        <v/>
      </c>
      <c r="D330" s="431"/>
      <c r="E330" s="431"/>
      <c r="F330" s="431"/>
      <c r="G330" s="431"/>
      <c r="H330" s="431"/>
      <c r="I330" s="431"/>
      <c r="J330" s="431"/>
      <c r="K330" s="431"/>
      <c r="L330" s="7"/>
    </row>
    <row r="331" spans="1:12" ht="26.1" customHeight="1" x14ac:dyDescent="0.25">
      <c r="A331" s="434" t="str">
        <f>IF(ISERROR(VLOOKUP('Child Tracking Record Sheets'!#REF!,'Child Tracking Record Sheets'!#REF!,2,0)),"",VLOOKUP('Child Tracking Record Sheets'!#REF!,'Child Tracking Record Sheets'!#REF!,2,0))</f>
        <v/>
      </c>
      <c r="B331" s="434"/>
      <c r="C331" s="435" t="str">
        <f>IF(ISERROR(VLOOKUP('Child Tracking Record Sheets'!#REF!,'Class Record S5'!#REF!,2,0)),"",VLOOKUP('Child Tracking Record Sheets'!#REF!,'Class Record S5'!#REF!,2,0))</f>
        <v/>
      </c>
      <c r="D331" s="435"/>
      <c r="E331" s="435"/>
      <c r="F331" s="435"/>
      <c r="G331" s="435"/>
      <c r="H331" s="435"/>
      <c r="I331" s="435"/>
      <c r="J331" s="435"/>
      <c r="K331" s="435"/>
      <c r="L331" s="8"/>
    </row>
    <row r="332" spans="1:12" ht="26.1" customHeight="1" x14ac:dyDescent="0.25">
      <c r="A332" s="434" t="str">
        <f>IF(ISERROR(VLOOKUP('Child Tracking Record Sheets'!#REF!,'Child Tracking Record Sheets'!#REF!,2,0)),"",VLOOKUP('Child Tracking Record Sheets'!#REF!,'Child Tracking Record Sheets'!#REF!,2,0))</f>
        <v/>
      </c>
      <c r="B332" s="434"/>
      <c r="C332" s="435" t="str">
        <f>IF(ISERROR(VLOOKUP('Child Tracking Record Sheets'!#REF!,'Class Record S5'!#REF!,2,0)),"",VLOOKUP('Child Tracking Record Sheets'!#REF!,'Class Record S5'!#REF!,2,0))</f>
        <v/>
      </c>
      <c r="D332" s="435"/>
      <c r="E332" s="435"/>
      <c r="F332" s="435"/>
      <c r="G332" s="435"/>
      <c r="H332" s="435"/>
      <c r="I332" s="435"/>
      <c r="J332" s="435"/>
      <c r="K332" s="435"/>
      <c r="L332" s="8"/>
    </row>
    <row r="333" spans="1:12" ht="26.1" customHeight="1" x14ac:dyDescent="0.25">
      <c r="A333" s="436" t="str">
        <f>IF(ISERROR(VLOOKUP('Child Tracking Record Sheets'!#REF!,'Child Tracking Record Sheets'!#REF!,2,0)),"",VLOOKUP('Child Tracking Record Sheets'!#REF!,'Child Tracking Record Sheets'!#REF!,2,0))</f>
        <v/>
      </c>
      <c r="B333" s="436"/>
      <c r="C333" s="437" t="str">
        <f>IF(ISERROR(VLOOKUP('Child Tracking Record Sheets'!#REF!,'Class Record S5'!#REF!,2,0)),"",VLOOKUP('Child Tracking Record Sheets'!#REF!,'Class Record S5'!#REF!,2,0))</f>
        <v/>
      </c>
      <c r="D333" s="437"/>
      <c r="E333" s="437"/>
      <c r="F333" s="437"/>
      <c r="G333" s="437"/>
      <c r="H333" s="437"/>
      <c r="I333" s="437"/>
      <c r="J333" s="437"/>
      <c r="K333" s="437"/>
      <c r="L333" s="9"/>
    </row>
    <row r="334" spans="1:12" ht="11.1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</row>
    <row r="335" spans="1:12" ht="20.100000000000001" customHeight="1" x14ac:dyDescent="0.25">
      <c r="A335" s="429" t="s">
        <v>47</v>
      </c>
      <c r="B335" s="429"/>
      <c r="C335" s="429"/>
      <c r="D335" s="429"/>
      <c r="E335" s="429"/>
      <c r="F335" s="429"/>
      <c r="G335" s="429"/>
      <c r="H335" s="429"/>
      <c r="I335" s="429"/>
      <c r="J335" s="429"/>
      <c r="K335" s="429"/>
      <c r="L335" s="6" t="s">
        <v>43</v>
      </c>
    </row>
    <row r="336" spans="1:12" ht="26.1" customHeight="1" x14ac:dyDescent="0.25">
      <c r="A336" s="430" t="str">
        <f>IF(ISERROR(VLOOKUP('Child Tracking Record Sheets'!#REF!,'Child Tracking Record Sheets'!#REF!,2,0)),"",VLOOKUP('Child Tracking Record Sheets'!#REF!,'Child Tracking Record Sheets'!#REF!,2,0))</f>
        <v/>
      </c>
      <c r="B336" s="430"/>
      <c r="C336" s="431" t="str">
        <f>IF(ISERROR(VLOOKUP('Child Tracking Record Sheets'!#REF!,'Class Record S5'!#REF!,2,0)),"",VLOOKUP('Child Tracking Record Sheets'!#REF!,'Class Record S5'!#REF!,2,0))</f>
        <v/>
      </c>
      <c r="D336" s="431"/>
      <c r="E336" s="431"/>
      <c r="F336" s="431"/>
      <c r="G336" s="431"/>
      <c r="H336" s="431"/>
      <c r="I336" s="431"/>
      <c r="J336" s="431"/>
      <c r="K336" s="431"/>
      <c r="L336" s="7"/>
    </row>
    <row r="337" spans="1:12" ht="26.1" customHeight="1" x14ac:dyDescent="0.25">
      <c r="A337" s="434" t="str">
        <f>IF(ISERROR(VLOOKUP('Child Tracking Record Sheets'!#REF!,'Child Tracking Record Sheets'!#REF!,2,0)),"",VLOOKUP('Child Tracking Record Sheets'!#REF!,'Child Tracking Record Sheets'!#REF!,2,0))</f>
        <v/>
      </c>
      <c r="B337" s="434"/>
      <c r="C337" s="435" t="str">
        <f>IF(ISERROR(VLOOKUP('Child Tracking Record Sheets'!#REF!,'Class Record S5'!#REF!,2,0)),"",VLOOKUP('Child Tracking Record Sheets'!#REF!,'Class Record S5'!#REF!,2,0))</f>
        <v/>
      </c>
      <c r="D337" s="435"/>
      <c r="E337" s="435"/>
      <c r="F337" s="435"/>
      <c r="G337" s="435"/>
      <c r="H337" s="435"/>
      <c r="I337" s="435"/>
      <c r="J337" s="435"/>
      <c r="K337" s="435"/>
      <c r="L337" s="8"/>
    </row>
    <row r="338" spans="1:12" ht="26.1" customHeight="1" x14ac:dyDescent="0.25">
      <c r="A338" s="434" t="str">
        <f>IF(ISERROR(VLOOKUP('Child Tracking Record Sheets'!#REF!,'Child Tracking Record Sheets'!#REF!,2,0)),"",VLOOKUP('Child Tracking Record Sheets'!#REF!,'Child Tracking Record Sheets'!#REF!,2,0))</f>
        <v/>
      </c>
      <c r="B338" s="434"/>
      <c r="C338" s="435" t="str">
        <f>IF(ISERROR(VLOOKUP('Child Tracking Record Sheets'!#REF!,'Class Record S5'!#REF!,2,0)),"",VLOOKUP('Child Tracking Record Sheets'!#REF!,'Class Record S5'!#REF!,2,0))</f>
        <v/>
      </c>
      <c r="D338" s="435"/>
      <c r="E338" s="435"/>
      <c r="F338" s="435"/>
      <c r="G338" s="435"/>
      <c r="H338" s="435"/>
      <c r="I338" s="435"/>
      <c r="J338" s="435"/>
      <c r="K338" s="435"/>
      <c r="L338" s="8"/>
    </row>
    <row r="339" spans="1:12" ht="26.1" customHeight="1" x14ac:dyDescent="0.25">
      <c r="A339" s="434" t="str">
        <f>IF(ISERROR(VLOOKUP('Child Tracking Record Sheets'!#REF!,'Child Tracking Record Sheets'!#REF!,2,0)),"",VLOOKUP('Child Tracking Record Sheets'!#REF!,'Child Tracking Record Sheets'!#REF!,2,0))</f>
        <v/>
      </c>
      <c r="B339" s="434"/>
      <c r="C339" s="435" t="str">
        <f>IF(ISERROR(VLOOKUP('Child Tracking Record Sheets'!#REF!,'Class Record S5'!#REF!,2,0)),"",VLOOKUP('Child Tracking Record Sheets'!#REF!,'Class Record S5'!#REF!,2,0))</f>
        <v/>
      </c>
      <c r="D339" s="435"/>
      <c r="E339" s="435"/>
      <c r="F339" s="435"/>
      <c r="G339" s="435"/>
      <c r="H339" s="435"/>
      <c r="I339" s="435"/>
      <c r="J339" s="435"/>
      <c r="K339" s="435"/>
      <c r="L339" s="8"/>
    </row>
    <row r="340" spans="1:12" ht="26.1" customHeight="1" x14ac:dyDescent="0.25">
      <c r="A340" s="436" t="str">
        <f>IF(ISERROR(VLOOKUP('Child Tracking Record Sheets'!#REF!,'Child Tracking Record Sheets'!#REF!,2,0)),"",VLOOKUP('Child Tracking Record Sheets'!#REF!,'Child Tracking Record Sheets'!#REF!,2,0))</f>
        <v/>
      </c>
      <c r="B340" s="436"/>
      <c r="C340" s="437" t="str">
        <f>IF(ISERROR(VLOOKUP('Child Tracking Record Sheets'!#REF!,'Class Record S5'!#REF!,2,0)),"",VLOOKUP('Child Tracking Record Sheets'!#REF!,'Class Record S5'!#REF!,2,0))</f>
        <v/>
      </c>
      <c r="D340" s="437"/>
      <c r="E340" s="437"/>
      <c r="F340" s="437"/>
      <c r="G340" s="437"/>
      <c r="H340" s="437"/>
      <c r="I340" s="437"/>
      <c r="J340" s="437"/>
      <c r="K340" s="437"/>
      <c r="L340" s="9"/>
    </row>
    <row r="341" spans="1:12" ht="11.1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</row>
    <row r="342" spans="1:12" ht="20.100000000000001" customHeight="1" x14ac:dyDescent="0.25">
      <c r="A342" s="429" t="s">
        <v>48</v>
      </c>
      <c r="B342" s="429"/>
      <c r="C342" s="429"/>
      <c r="D342" s="429"/>
      <c r="E342" s="429"/>
      <c r="F342" s="429"/>
      <c r="G342" s="429"/>
      <c r="H342" s="429"/>
      <c r="I342" s="429"/>
      <c r="J342" s="429"/>
      <c r="K342" s="429"/>
      <c r="L342" s="6" t="s">
        <v>43</v>
      </c>
    </row>
    <row r="343" spans="1:12" ht="26.1" customHeight="1" x14ac:dyDescent="0.25">
      <c r="A343" s="430" t="str">
        <f>IF(ISERROR(VLOOKUP('Child Tracking Record Sheets'!#REF!,'Child Tracking Record Sheets'!#REF!,2,0)),"",VLOOKUP('Child Tracking Record Sheets'!#REF!,'Child Tracking Record Sheets'!#REF!,2,0))</f>
        <v/>
      </c>
      <c r="B343" s="430"/>
      <c r="C343" s="431" t="str">
        <f>IF(ISERROR(VLOOKUP('Child Tracking Record Sheets'!#REF!,'Class Record S5'!#REF!,2,0)),"",VLOOKUP('Child Tracking Record Sheets'!#REF!,'Class Record S5'!#REF!,2,0))</f>
        <v/>
      </c>
      <c r="D343" s="431"/>
      <c r="E343" s="431"/>
      <c r="F343" s="431"/>
      <c r="G343" s="431"/>
      <c r="H343" s="431"/>
      <c r="I343" s="431"/>
      <c r="J343" s="431"/>
      <c r="K343" s="431"/>
      <c r="L343" s="7"/>
    </row>
    <row r="344" spans="1:12" ht="26.1" customHeight="1" x14ac:dyDescent="0.25">
      <c r="A344" s="434" t="str">
        <f>IF(ISERROR(VLOOKUP('Child Tracking Record Sheets'!#REF!,'Child Tracking Record Sheets'!#REF!,2,0)),"",VLOOKUP('Child Tracking Record Sheets'!#REF!,'Child Tracking Record Sheets'!#REF!,2,0))</f>
        <v/>
      </c>
      <c r="B344" s="434"/>
      <c r="C344" s="435" t="str">
        <f>IF(ISERROR(VLOOKUP('Child Tracking Record Sheets'!#REF!,'Class Record S5'!#REF!,2,0)),"",VLOOKUP('Child Tracking Record Sheets'!#REF!,'Class Record S5'!#REF!,2,0))</f>
        <v/>
      </c>
      <c r="D344" s="435"/>
      <c r="E344" s="435"/>
      <c r="F344" s="435"/>
      <c r="G344" s="435"/>
      <c r="H344" s="435"/>
      <c r="I344" s="435"/>
      <c r="J344" s="435"/>
      <c r="K344" s="435"/>
      <c r="L344" s="8"/>
    </row>
    <row r="345" spans="1:12" ht="26.1" customHeight="1" x14ac:dyDescent="0.25">
      <c r="A345" s="434" t="str">
        <f>IF(ISERROR(VLOOKUP('Child Tracking Record Sheets'!#REF!,'Child Tracking Record Sheets'!#REF!,2,0)),"",VLOOKUP('Child Tracking Record Sheets'!#REF!,'Child Tracking Record Sheets'!#REF!,2,0))</f>
        <v/>
      </c>
      <c r="B345" s="434"/>
      <c r="C345" s="435" t="str">
        <f>IF(ISERROR(VLOOKUP('Child Tracking Record Sheets'!#REF!,'Class Record S5'!#REF!,2,0)),"",VLOOKUP('Child Tracking Record Sheets'!#REF!,'Class Record S5'!#REF!,2,0))</f>
        <v/>
      </c>
      <c r="D345" s="435"/>
      <c r="E345" s="435"/>
      <c r="F345" s="435"/>
      <c r="G345" s="435"/>
      <c r="H345" s="435"/>
      <c r="I345" s="435"/>
      <c r="J345" s="435"/>
      <c r="K345" s="435"/>
      <c r="L345" s="8"/>
    </row>
    <row r="346" spans="1:12" ht="26.1" customHeight="1" x14ac:dyDescent="0.25">
      <c r="A346" s="434" t="str">
        <f>IF(ISERROR(VLOOKUP('Child Tracking Record Sheets'!#REF!,'Child Tracking Record Sheets'!#REF!,2,0)),"",VLOOKUP('Child Tracking Record Sheets'!#REF!,'Child Tracking Record Sheets'!#REF!,2,0))</f>
        <v/>
      </c>
      <c r="B346" s="434"/>
      <c r="C346" s="435" t="str">
        <f>IF(ISERROR(VLOOKUP('Child Tracking Record Sheets'!#REF!,'Class Record S5'!#REF!,2,0)),"",VLOOKUP('Child Tracking Record Sheets'!#REF!,'Class Record S5'!#REF!,2,0))</f>
        <v/>
      </c>
      <c r="D346" s="435"/>
      <c r="E346" s="435"/>
      <c r="F346" s="435"/>
      <c r="G346" s="435"/>
      <c r="H346" s="435"/>
      <c r="I346" s="435"/>
      <c r="J346" s="435"/>
      <c r="K346" s="435"/>
      <c r="L346" s="8"/>
    </row>
    <row r="347" spans="1:12" ht="26.1" customHeight="1" x14ac:dyDescent="0.25">
      <c r="A347" s="436" t="str">
        <f>IF(ISERROR(VLOOKUP('Child Tracking Record Sheets'!#REF!,'Child Tracking Record Sheets'!#REF!,2,0)),"",VLOOKUP('Child Tracking Record Sheets'!#REF!,'Child Tracking Record Sheets'!#REF!,2,0))</f>
        <v/>
      </c>
      <c r="B347" s="436"/>
      <c r="C347" s="437" t="str">
        <f>IF(ISERROR(VLOOKUP('Child Tracking Record Sheets'!#REF!,'Class Record S5'!#REF!,2,0)),"",VLOOKUP('Child Tracking Record Sheets'!#REF!,'Class Record S5'!#REF!,2,0))</f>
        <v/>
      </c>
      <c r="D347" s="437"/>
      <c r="E347" s="437"/>
      <c r="F347" s="437"/>
      <c r="G347" s="437"/>
      <c r="H347" s="437"/>
      <c r="I347" s="437"/>
      <c r="J347" s="437"/>
      <c r="K347" s="437"/>
      <c r="L347" s="9"/>
    </row>
    <row r="348" spans="1:12" ht="11.1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</row>
    <row r="349" spans="1:12" ht="20.100000000000001" customHeight="1" x14ac:dyDescent="0.25">
      <c r="A349" s="429" t="s">
        <v>49</v>
      </c>
      <c r="B349" s="429"/>
      <c r="C349" s="429"/>
      <c r="D349" s="429"/>
      <c r="E349" s="429"/>
      <c r="F349" s="429"/>
      <c r="G349" s="429"/>
      <c r="H349" s="429"/>
      <c r="I349" s="429"/>
      <c r="J349" s="429"/>
      <c r="K349" s="429"/>
      <c r="L349" s="6" t="s">
        <v>43</v>
      </c>
    </row>
    <row r="350" spans="1:12" ht="26.1" customHeight="1" x14ac:dyDescent="0.25">
      <c r="A350" s="430" t="str">
        <f>IF(ISERROR(VLOOKUP('Child Tracking Record Sheets'!#REF!,'Child Tracking Record Sheets'!#REF!,2,0)),"",VLOOKUP('Child Tracking Record Sheets'!#REF!,'Child Tracking Record Sheets'!#REF!,2,0))</f>
        <v/>
      </c>
      <c r="B350" s="430"/>
      <c r="C350" s="431" t="str">
        <f>IF(ISERROR(VLOOKUP('Child Tracking Record Sheets'!#REF!,'Class Record S5'!#REF!,2,0)),"",VLOOKUP('Child Tracking Record Sheets'!#REF!,'Class Record S5'!#REF!,2,0))</f>
        <v/>
      </c>
      <c r="D350" s="431"/>
      <c r="E350" s="431"/>
      <c r="F350" s="431"/>
      <c r="G350" s="431"/>
      <c r="H350" s="431"/>
      <c r="I350" s="431"/>
      <c r="J350" s="431"/>
      <c r="K350" s="431"/>
      <c r="L350" s="7"/>
    </row>
    <row r="351" spans="1:12" ht="26.1" customHeight="1" x14ac:dyDescent="0.25">
      <c r="A351" s="434" t="str">
        <f>IF(ISERROR(VLOOKUP('Child Tracking Record Sheets'!#REF!,'Child Tracking Record Sheets'!#REF!,2,0)),"",VLOOKUP('Child Tracking Record Sheets'!#REF!,'Child Tracking Record Sheets'!#REF!,2,0))</f>
        <v/>
      </c>
      <c r="B351" s="434"/>
      <c r="C351" s="435" t="str">
        <f>IF(ISERROR(VLOOKUP('Child Tracking Record Sheets'!#REF!,'Class Record S5'!#REF!,2,0)),"",VLOOKUP('Child Tracking Record Sheets'!#REF!,'Class Record S5'!#REF!,2,0))</f>
        <v/>
      </c>
      <c r="D351" s="435"/>
      <c r="E351" s="435"/>
      <c r="F351" s="435"/>
      <c r="G351" s="435"/>
      <c r="H351" s="435"/>
      <c r="I351" s="435"/>
      <c r="J351" s="435"/>
      <c r="K351" s="435"/>
      <c r="L351" s="8"/>
    </row>
    <row r="352" spans="1:12" ht="26.1" customHeight="1" x14ac:dyDescent="0.25">
      <c r="A352" s="434" t="str">
        <f>IF(ISERROR(VLOOKUP('Child Tracking Record Sheets'!#REF!,'Child Tracking Record Sheets'!#REF!,2,0)),"",VLOOKUP('Child Tracking Record Sheets'!#REF!,'Child Tracking Record Sheets'!#REF!,2,0))</f>
        <v/>
      </c>
      <c r="B352" s="434"/>
      <c r="C352" s="435" t="str">
        <f>IF(ISERROR(VLOOKUP('Child Tracking Record Sheets'!#REF!,'Class Record S5'!#REF!,2,0)),"",VLOOKUP('Child Tracking Record Sheets'!#REF!,'Class Record S5'!#REF!,2,0))</f>
        <v/>
      </c>
      <c r="D352" s="435"/>
      <c r="E352" s="435"/>
      <c r="F352" s="435"/>
      <c r="G352" s="435"/>
      <c r="H352" s="435"/>
      <c r="I352" s="435"/>
      <c r="J352" s="435"/>
      <c r="K352" s="435"/>
      <c r="L352" s="8"/>
    </row>
    <row r="353" spans="1:12" ht="26.1" customHeight="1" x14ac:dyDescent="0.25">
      <c r="A353" s="436" t="str">
        <f>IF(ISERROR(VLOOKUP('Child Tracking Record Sheets'!#REF!,'Child Tracking Record Sheets'!#REF!,2,0)),"",VLOOKUP('Child Tracking Record Sheets'!#REF!,'Child Tracking Record Sheets'!#REF!,2,0))</f>
        <v/>
      </c>
      <c r="B353" s="436"/>
      <c r="C353" s="437" t="str">
        <f>IF(ISERROR(VLOOKUP('Child Tracking Record Sheets'!#REF!,'Class Record S5'!#REF!,2,0)),"",VLOOKUP('Child Tracking Record Sheets'!#REF!,'Class Record S5'!#REF!,2,0))</f>
        <v/>
      </c>
      <c r="D353" s="437"/>
      <c r="E353" s="437"/>
      <c r="F353" s="437"/>
      <c r="G353" s="437"/>
      <c r="H353" s="437"/>
      <c r="I353" s="437"/>
      <c r="J353" s="437"/>
      <c r="K353" s="437"/>
      <c r="L353" s="9"/>
    </row>
    <row r="354" spans="1:12" ht="11.1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</row>
    <row r="355" spans="1:12" ht="20.100000000000001" customHeight="1" x14ac:dyDescent="0.25">
      <c r="A355" s="438" t="s">
        <v>44</v>
      </c>
      <c r="B355" s="438"/>
      <c r="C355" s="438"/>
      <c r="D355" s="438"/>
      <c r="E355" s="438"/>
      <c r="F355" s="438"/>
      <c r="G355" s="438"/>
      <c r="H355" s="438"/>
      <c r="I355" s="438"/>
      <c r="J355" s="438"/>
      <c r="K355" s="439" t="s">
        <v>45</v>
      </c>
      <c r="L355" s="439"/>
    </row>
    <row r="356" spans="1:12" ht="20.100000000000001" customHeight="1" x14ac:dyDescent="0.25">
      <c r="A356" s="440"/>
      <c r="B356" s="440"/>
      <c r="C356" s="440"/>
      <c r="D356" s="440"/>
      <c r="E356" s="440"/>
      <c r="F356" s="440"/>
      <c r="G356" s="440"/>
      <c r="H356" s="440"/>
      <c r="I356" s="440"/>
      <c r="J356" s="440"/>
      <c r="K356" s="441" t="e">
        <f>'Class Record S5'!#REF!</f>
        <v>#REF!</v>
      </c>
      <c r="L356" s="441"/>
    </row>
    <row r="357" spans="1:12" ht="20.100000000000001" customHeight="1" x14ac:dyDescent="0.25">
      <c r="A357" s="440"/>
      <c r="B357" s="440"/>
      <c r="C357" s="440"/>
      <c r="D357" s="440"/>
      <c r="E357" s="440"/>
      <c r="F357" s="440"/>
      <c r="G357" s="440"/>
      <c r="H357" s="440"/>
      <c r="I357" s="440"/>
      <c r="J357" s="440"/>
      <c r="K357" s="441"/>
      <c r="L357" s="441"/>
    </row>
    <row r="358" spans="1:12" ht="20.100000000000001" customHeight="1" x14ac:dyDescent="0.25">
      <c r="A358" s="440"/>
      <c r="B358" s="440"/>
      <c r="C358" s="440"/>
      <c r="D358" s="440"/>
      <c r="E358" s="440"/>
      <c r="F358" s="440"/>
      <c r="G358" s="440"/>
      <c r="H358" s="440"/>
      <c r="I358" s="440"/>
      <c r="J358" s="440"/>
      <c r="K358" s="441"/>
      <c r="L358" s="441"/>
    </row>
    <row r="359" spans="1:12" ht="20.100000000000001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</row>
    <row r="360" spans="1:12" ht="20.100000000000001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</row>
    <row r="361" spans="1:12" ht="24.6" customHeight="1" x14ac:dyDescent="0.25">
      <c r="A361" s="423" t="e">
        <f>'Child Tracking Record Sheets'!$B$1:$F$1</f>
        <v>#VALUE!</v>
      </c>
      <c r="B361" s="423"/>
      <c r="C361" s="423"/>
      <c r="D361" s="423"/>
      <c r="E361" s="423"/>
      <c r="F361" s="423"/>
      <c r="G361" s="423"/>
      <c r="H361" s="423"/>
      <c r="I361" s="423"/>
      <c r="J361" s="423"/>
      <c r="K361" s="423"/>
      <c r="L361" s="423"/>
    </row>
    <row r="362" spans="1:12" ht="11.1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ht="12" customHeight="1" x14ac:dyDescent="0.25">
      <c r="A363" s="424" t="s">
        <v>17</v>
      </c>
      <c r="B363" s="424"/>
      <c r="C363" s="425">
        <f>'Class Record S5'!M$2</f>
        <v>0</v>
      </c>
      <c r="D363" s="425"/>
      <c r="E363" s="425"/>
      <c r="F363" s="425"/>
      <c r="G363" s="424" t="s">
        <v>18</v>
      </c>
      <c r="H363" s="426" t="e">
        <f>$H$3</f>
        <v>#REF!</v>
      </c>
      <c r="I363" s="426"/>
      <c r="J363" s="427" t="str">
        <f>'Class Record S5'!$C$2</f>
        <v>CLASS</v>
      </c>
      <c r="K363" s="427"/>
      <c r="L363" s="427"/>
    </row>
    <row r="364" spans="1:12" ht="12" customHeight="1" x14ac:dyDescent="0.25">
      <c r="A364" s="424"/>
      <c r="B364" s="424"/>
      <c r="C364" s="425"/>
      <c r="D364" s="425"/>
      <c r="E364" s="425"/>
      <c r="F364" s="425"/>
      <c r="G364" s="424"/>
      <c r="H364" s="426"/>
      <c r="I364" s="426"/>
      <c r="J364" s="427"/>
      <c r="K364" s="427"/>
      <c r="L364" s="427"/>
    </row>
    <row r="365" spans="1:12" ht="11.1" customHeight="1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</row>
    <row r="366" spans="1:12" ht="20.100000000000001" customHeight="1" x14ac:dyDescent="0.25">
      <c r="A366" s="417" t="s">
        <v>19</v>
      </c>
      <c r="B366" s="417"/>
      <c r="C366" s="417"/>
      <c r="D366" s="417"/>
      <c r="E366" s="418" t="s">
        <v>20</v>
      </c>
      <c r="F366" s="418"/>
      <c r="G366" s="418"/>
      <c r="H366" s="418"/>
      <c r="I366" s="419" t="s">
        <v>21</v>
      </c>
      <c r="J366" s="419"/>
      <c r="K366" s="419"/>
      <c r="L366" s="419"/>
    </row>
    <row r="367" spans="1:12" ht="20.100000000000001" customHeight="1" x14ac:dyDescent="0.25">
      <c r="A367" s="420" t="s">
        <v>22</v>
      </c>
      <c r="B367" s="420"/>
      <c r="C367" s="421" t="s">
        <v>23</v>
      </c>
      <c r="D367" s="421"/>
      <c r="E367" s="421" t="s">
        <v>24</v>
      </c>
      <c r="F367" s="421"/>
      <c r="G367" s="421" t="s">
        <v>25</v>
      </c>
      <c r="H367" s="421"/>
      <c r="I367" s="421" t="s">
        <v>26</v>
      </c>
      <c r="J367" s="421"/>
      <c r="K367" s="422" t="s">
        <v>27</v>
      </c>
      <c r="L367" s="422"/>
    </row>
    <row r="368" spans="1:12" ht="15" customHeight="1" x14ac:dyDescent="0.25">
      <c r="A368" s="433" t="s">
        <v>28</v>
      </c>
      <c r="B368" s="433"/>
      <c r="C368" s="433"/>
      <c r="D368" s="433"/>
      <c r="E368" s="433" t="s">
        <v>29</v>
      </c>
      <c r="F368" s="433"/>
      <c r="G368" s="433"/>
      <c r="H368" s="433"/>
      <c r="I368" s="433" t="s">
        <v>30</v>
      </c>
      <c r="J368" s="433"/>
      <c r="K368" s="433"/>
      <c r="L368" s="433"/>
    </row>
    <row r="369" spans="1:12" ht="15" customHeight="1" x14ac:dyDescent="0.25">
      <c r="A369" s="432" t="s">
        <v>31</v>
      </c>
      <c r="B369" s="432"/>
      <c r="C369" s="432"/>
      <c r="D369" s="432"/>
      <c r="E369" s="432" t="s">
        <v>32</v>
      </c>
      <c r="F369" s="432"/>
      <c r="G369" s="432"/>
      <c r="H369" s="432"/>
      <c r="I369" s="432" t="s">
        <v>33</v>
      </c>
      <c r="J369" s="432"/>
      <c r="K369" s="432"/>
      <c r="L369" s="432"/>
    </row>
    <row r="370" spans="1:12" ht="15" customHeight="1" x14ac:dyDescent="0.25">
      <c r="A370" s="432" t="s">
        <v>34</v>
      </c>
      <c r="B370" s="432"/>
      <c r="C370" s="432"/>
      <c r="D370" s="432"/>
      <c r="E370" s="432" t="s">
        <v>35</v>
      </c>
      <c r="F370" s="432"/>
      <c r="G370" s="432"/>
      <c r="H370" s="432"/>
      <c r="I370" s="432" t="s">
        <v>36</v>
      </c>
      <c r="J370" s="432"/>
      <c r="K370" s="432"/>
      <c r="L370" s="432"/>
    </row>
    <row r="371" spans="1:12" ht="15" customHeight="1" x14ac:dyDescent="0.25">
      <c r="A371" s="432" t="s">
        <v>37</v>
      </c>
      <c r="B371" s="432"/>
      <c r="C371" s="432"/>
      <c r="D371" s="432"/>
      <c r="E371" s="432" t="s">
        <v>38</v>
      </c>
      <c r="F371" s="432"/>
      <c r="G371" s="432"/>
      <c r="H371" s="432"/>
      <c r="I371" s="432" t="s">
        <v>39</v>
      </c>
      <c r="J371" s="432"/>
      <c r="K371" s="432"/>
      <c r="L371" s="432"/>
    </row>
    <row r="372" spans="1:12" ht="15" customHeight="1" x14ac:dyDescent="0.25">
      <c r="A372" s="428" t="s">
        <v>40</v>
      </c>
      <c r="B372" s="428"/>
      <c r="C372" s="428"/>
      <c r="D372" s="428"/>
      <c r="E372" s="428" t="s">
        <v>41</v>
      </c>
      <c r="F372" s="428"/>
      <c r="G372" s="428"/>
      <c r="H372" s="428"/>
      <c r="I372" s="428" t="s">
        <v>42</v>
      </c>
      <c r="J372" s="428"/>
      <c r="K372" s="428"/>
      <c r="L372" s="428"/>
    </row>
    <row r="373" spans="1:12" ht="11.1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</row>
    <row r="374" spans="1:12" ht="20.100000000000001" customHeight="1" x14ac:dyDescent="0.25">
      <c r="A374" s="429" t="s">
        <v>46</v>
      </c>
      <c r="B374" s="429"/>
      <c r="C374" s="429"/>
      <c r="D374" s="429"/>
      <c r="E374" s="429"/>
      <c r="F374" s="429"/>
      <c r="G374" s="429"/>
      <c r="H374" s="429"/>
      <c r="I374" s="429"/>
      <c r="J374" s="429"/>
      <c r="K374" s="429"/>
      <c r="L374" s="6" t="s">
        <v>43</v>
      </c>
    </row>
    <row r="375" spans="1:12" ht="26.1" customHeight="1" x14ac:dyDescent="0.25">
      <c r="A375" s="430" t="str">
        <f>IF(ISERROR(VLOOKUP('Child Tracking Record Sheets'!#REF!,'Child Tracking Record Sheets'!#REF!,2,0)),"",VLOOKUP('Child Tracking Record Sheets'!#REF!,'Child Tracking Record Sheets'!#REF!,2,0))</f>
        <v/>
      </c>
      <c r="B375" s="430"/>
      <c r="C375" s="431" t="str">
        <f>IF(ISERROR(VLOOKUP('Child Tracking Record Sheets'!#REF!,'Class Record S5'!#REF!,2,0)),"",VLOOKUP('Child Tracking Record Sheets'!#REF!,'Class Record S5'!#REF!,2,0))</f>
        <v/>
      </c>
      <c r="D375" s="431"/>
      <c r="E375" s="431"/>
      <c r="F375" s="431"/>
      <c r="G375" s="431"/>
      <c r="H375" s="431"/>
      <c r="I375" s="431"/>
      <c r="J375" s="431"/>
      <c r="K375" s="431"/>
      <c r="L375" s="7"/>
    </row>
    <row r="376" spans="1:12" ht="26.1" customHeight="1" x14ac:dyDescent="0.25">
      <c r="A376" s="434" t="str">
        <f>IF(ISERROR(VLOOKUP('Child Tracking Record Sheets'!#REF!,'Child Tracking Record Sheets'!#REF!,2,0)),"",VLOOKUP('Child Tracking Record Sheets'!#REF!,'Child Tracking Record Sheets'!#REF!,2,0))</f>
        <v/>
      </c>
      <c r="B376" s="434"/>
      <c r="C376" s="435" t="str">
        <f>IF(ISERROR(VLOOKUP('Child Tracking Record Sheets'!#REF!,'Class Record S5'!#REF!,2,0)),"",VLOOKUP('Child Tracking Record Sheets'!#REF!,'Class Record S5'!#REF!,2,0))</f>
        <v/>
      </c>
      <c r="D376" s="435"/>
      <c r="E376" s="435"/>
      <c r="F376" s="435"/>
      <c r="G376" s="435"/>
      <c r="H376" s="435"/>
      <c r="I376" s="435"/>
      <c r="J376" s="435"/>
      <c r="K376" s="435"/>
      <c r="L376" s="8"/>
    </row>
    <row r="377" spans="1:12" ht="26.1" customHeight="1" x14ac:dyDescent="0.25">
      <c r="A377" s="434" t="str">
        <f>IF(ISERROR(VLOOKUP('Child Tracking Record Sheets'!#REF!,'Child Tracking Record Sheets'!#REF!,2,0)),"",VLOOKUP('Child Tracking Record Sheets'!#REF!,'Child Tracking Record Sheets'!#REF!,2,0))</f>
        <v/>
      </c>
      <c r="B377" s="434"/>
      <c r="C377" s="435" t="str">
        <f>IF(ISERROR(VLOOKUP('Child Tracking Record Sheets'!#REF!,'Class Record S5'!#REF!,2,0)),"",VLOOKUP('Child Tracking Record Sheets'!#REF!,'Class Record S5'!#REF!,2,0))</f>
        <v/>
      </c>
      <c r="D377" s="435"/>
      <c r="E377" s="435"/>
      <c r="F377" s="435"/>
      <c r="G377" s="435"/>
      <c r="H377" s="435"/>
      <c r="I377" s="435"/>
      <c r="J377" s="435"/>
      <c r="K377" s="435"/>
      <c r="L377" s="8"/>
    </row>
    <row r="378" spans="1:12" ht="26.1" customHeight="1" x14ac:dyDescent="0.25">
      <c r="A378" s="436" t="str">
        <f>IF(ISERROR(VLOOKUP('Child Tracking Record Sheets'!#REF!,'Child Tracking Record Sheets'!#REF!,2,0)),"",VLOOKUP('Child Tracking Record Sheets'!#REF!,'Child Tracking Record Sheets'!#REF!,2,0))</f>
        <v/>
      </c>
      <c r="B378" s="436"/>
      <c r="C378" s="437" t="str">
        <f>IF(ISERROR(VLOOKUP('Child Tracking Record Sheets'!#REF!,'Class Record S5'!#REF!,2,0)),"",VLOOKUP('Child Tracking Record Sheets'!#REF!,'Class Record S5'!#REF!,2,0))</f>
        <v/>
      </c>
      <c r="D378" s="437"/>
      <c r="E378" s="437"/>
      <c r="F378" s="437"/>
      <c r="G378" s="437"/>
      <c r="H378" s="437"/>
      <c r="I378" s="437"/>
      <c r="J378" s="437"/>
      <c r="K378" s="437"/>
      <c r="L378" s="9"/>
    </row>
    <row r="379" spans="1:12" ht="11.1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</row>
    <row r="380" spans="1:12" ht="20.100000000000001" customHeight="1" x14ac:dyDescent="0.25">
      <c r="A380" s="429" t="s">
        <v>47</v>
      </c>
      <c r="B380" s="429"/>
      <c r="C380" s="429"/>
      <c r="D380" s="429"/>
      <c r="E380" s="429"/>
      <c r="F380" s="429"/>
      <c r="G380" s="429"/>
      <c r="H380" s="429"/>
      <c r="I380" s="429"/>
      <c r="J380" s="429"/>
      <c r="K380" s="429"/>
      <c r="L380" s="6" t="s">
        <v>43</v>
      </c>
    </row>
    <row r="381" spans="1:12" ht="26.1" customHeight="1" x14ac:dyDescent="0.25">
      <c r="A381" s="430" t="str">
        <f>IF(ISERROR(VLOOKUP('Child Tracking Record Sheets'!#REF!,'Child Tracking Record Sheets'!#REF!,2,0)),"",VLOOKUP('Child Tracking Record Sheets'!#REF!,'Child Tracking Record Sheets'!#REF!,2,0))</f>
        <v/>
      </c>
      <c r="B381" s="430"/>
      <c r="C381" s="431" t="str">
        <f>IF(ISERROR(VLOOKUP('Child Tracking Record Sheets'!#REF!,'Class Record S5'!#REF!,2,0)),"",VLOOKUP('Child Tracking Record Sheets'!#REF!,'Class Record S5'!#REF!,2,0))</f>
        <v/>
      </c>
      <c r="D381" s="431"/>
      <c r="E381" s="431"/>
      <c r="F381" s="431"/>
      <c r="G381" s="431"/>
      <c r="H381" s="431"/>
      <c r="I381" s="431"/>
      <c r="J381" s="431"/>
      <c r="K381" s="431"/>
      <c r="L381" s="7"/>
    </row>
    <row r="382" spans="1:12" ht="26.1" customHeight="1" x14ac:dyDescent="0.25">
      <c r="A382" s="434" t="str">
        <f>IF(ISERROR(VLOOKUP('Child Tracking Record Sheets'!#REF!,'Child Tracking Record Sheets'!#REF!,2,0)),"",VLOOKUP('Child Tracking Record Sheets'!#REF!,'Child Tracking Record Sheets'!#REF!,2,0))</f>
        <v/>
      </c>
      <c r="B382" s="434"/>
      <c r="C382" s="435" t="str">
        <f>IF(ISERROR(VLOOKUP('Child Tracking Record Sheets'!#REF!,'Class Record S5'!#REF!,2,0)),"",VLOOKUP('Child Tracking Record Sheets'!#REF!,'Class Record S5'!#REF!,2,0))</f>
        <v/>
      </c>
      <c r="D382" s="435"/>
      <c r="E382" s="435"/>
      <c r="F382" s="435"/>
      <c r="G382" s="435"/>
      <c r="H382" s="435"/>
      <c r="I382" s="435"/>
      <c r="J382" s="435"/>
      <c r="K382" s="435"/>
      <c r="L382" s="8"/>
    </row>
    <row r="383" spans="1:12" ht="26.1" customHeight="1" x14ac:dyDescent="0.25">
      <c r="A383" s="434" t="str">
        <f>IF(ISERROR(VLOOKUP('Child Tracking Record Sheets'!#REF!,'Child Tracking Record Sheets'!#REF!,2,0)),"",VLOOKUP('Child Tracking Record Sheets'!#REF!,'Child Tracking Record Sheets'!#REF!,2,0))</f>
        <v/>
      </c>
      <c r="B383" s="434"/>
      <c r="C383" s="435" t="str">
        <f>IF(ISERROR(VLOOKUP('Child Tracking Record Sheets'!#REF!,'Class Record S5'!#REF!,2,0)),"",VLOOKUP('Child Tracking Record Sheets'!#REF!,'Class Record S5'!#REF!,2,0))</f>
        <v/>
      </c>
      <c r="D383" s="435"/>
      <c r="E383" s="435"/>
      <c r="F383" s="435"/>
      <c r="G383" s="435"/>
      <c r="H383" s="435"/>
      <c r="I383" s="435"/>
      <c r="J383" s="435"/>
      <c r="K383" s="435"/>
      <c r="L383" s="8"/>
    </row>
    <row r="384" spans="1:12" ht="26.1" customHeight="1" x14ac:dyDescent="0.25">
      <c r="A384" s="434" t="str">
        <f>IF(ISERROR(VLOOKUP('Child Tracking Record Sheets'!#REF!,'Child Tracking Record Sheets'!#REF!,2,0)),"",VLOOKUP('Child Tracking Record Sheets'!#REF!,'Child Tracking Record Sheets'!#REF!,2,0))</f>
        <v/>
      </c>
      <c r="B384" s="434"/>
      <c r="C384" s="435" t="str">
        <f>IF(ISERROR(VLOOKUP('Child Tracking Record Sheets'!#REF!,'Class Record S5'!#REF!,2,0)),"",VLOOKUP('Child Tracking Record Sheets'!#REF!,'Class Record S5'!#REF!,2,0))</f>
        <v/>
      </c>
      <c r="D384" s="435"/>
      <c r="E384" s="435"/>
      <c r="F384" s="435"/>
      <c r="G384" s="435"/>
      <c r="H384" s="435"/>
      <c r="I384" s="435"/>
      <c r="J384" s="435"/>
      <c r="K384" s="435"/>
      <c r="L384" s="8"/>
    </row>
    <row r="385" spans="1:12" ht="26.1" customHeight="1" x14ac:dyDescent="0.25">
      <c r="A385" s="436" t="str">
        <f>IF(ISERROR(VLOOKUP('Child Tracking Record Sheets'!#REF!,'Child Tracking Record Sheets'!#REF!,2,0)),"",VLOOKUP('Child Tracking Record Sheets'!#REF!,'Child Tracking Record Sheets'!#REF!,2,0))</f>
        <v/>
      </c>
      <c r="B385" s="436"/>
      <c r="C385" s="437" t="str">
        <f>IF(ISERROR(VLOOKUP('Child Tracking Record Sheets'!#REF!,'Class Record S5'!#REF!,2,0)),"",VLOOKUP('Child Tracking Record Sheets'!#REF!,'Class Record S5'!#REF!,2,0))</f>
        <v/>
      </c>
      <c r="D385" s="437"/>
      <c r="E385" s="437"/>
      <c r="F385" s="437"/>
      <c r="G385" s="437"/>
      <c r="H385" s="437"/>
      <c r="I385" s="437"/>
      <c r="J385" s="437"/>
      <c r="K385" s="437"/>
      <c r="L385" s="9"/>
    </row>
    <row r="386" spans="1:12" ht="11.1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</row>
    <row r="387" spans="1:12" ht="20.100000000000001" customHeight="1" x14ac:dyDescent="0.25">
      <c r="A387" s="429" t="s">
        <v>48</v>
      </c>
      <c r="B387" s="429"/>
      <c r="C387" s="429"/>
      <c r="D387" s="429"/>
      <c r="E387" s="429"/>
      <c r="F387" s="429"/>
      <c r="G387" s="429"/>
      <c r="H387" s="429"/>
      <c r="I387" s="429"/>
      <c r="J387" s="429"/>
      <c r="K387" s="429"/>
      <c r="L387" s="6" t="s">
        <v>43</v>
      </c>
    </row>
    <row r="388" spans="1:12" ht="26.1" customHeight="1" x14ac:dyDescent="0.25">
      <c r="A388" s="430" t="str">
        <f>IF(ISERROR(VLOOKUP('Child Tracking Record Sheets'!#REF!,'Child Tracking Record Sheets'!#REF!,2,0)),"",VLOOKUP('Child Tracking Record Sheets'!#REF!,'Child Tracking Record Sheets'!#REF!,2,0))</f>
        <v/>
      </c>
      <c r="B388" s="430"/>
      <c r="C388" s="431" t="str">
        <f>IF(ISERROR(VLOOKUP('Child Tracking Record Sheets'!#REF!,'Class Record S5'!#REF!,2,0)),"",VLOOKUP('Child Tracking Record Sheets'!#REF!,'Class Record S5'!#REF!,2,0))</f>
        <v/>
      </c>
      <c r="D388" s="431"/>
      <c r="E388" s="431"/>
      <c r="F388" s="431"/>
      <c r="G388" s="431"/>
      <c r="H388" s="431"/>
      <c r="I388" s="431"/>
      <c r="J388" s="431"/>
      <c r="K388" s="431"/>
      <c r="L388" s="7"/>
    </row>
    <row r="389" spans="1:12" ht="26.1" customHeight="1" x14ac:dyDescent="0.25">
      <c r="A389" s="434" t="str">
        <f>IF(ISERROR(VLOOKUP('Child Tracking Record Sheets'!#REF!,'Child Tracking Record Sheets'!#REF!,2,0)),"",VLOOKUP('Child Tracking Record Sheets'!#REF!,'Child Tracking Record Sheets'!#REF!,2,0))</f>
        <v/>
      </c>
      <c r="B389" s="434"/>
      <c r="C389" s="435" t="str">
        <f>IF(ISERROR(VLOOKUP('Child Tracking Record Sheets'!#REF!,'Class Record S5'!#REF!,2,0)),"",VLOOKUP('Child Tracking Record Sheets'!#REF!,'Class Record S5'!#REF!,2,0))</f>
        <v/>
      </c>
      <c r="D389" s="435"/>
      <c r="E389" s="435"/>
      <c r="F389" s="435"/>
      <c r="G389" s="435"/>
      <c r="H389" s="435"/>
      <c r="I389" s="435"/>
      <c r="J389" s="435"/>
      <c r="K389" s="435"/>
      <c r="L389" s="8"/>
    </row>
    <row r="390" spans="1:12" ht="26.1" customHeight="1" x14ac:dyDescent="0.25">
      <c r="A390" s="434" t="str">
        <f>IF(ISERROR(VLOOKUP('Child Tracking Record Sheets'!#REF!,'Child Tracking Record Sheets'!#REF!,2,0)),"",VLOOKUP('Child Tracking Record Sheets'!#REF!,'Child Tracking Record Sheets'!#REF!,2,0))</f>
        <v/>
      </c>
      <c r="B390" s="434"/>
      <c r="C390" s="435" t="str">
        <f>IF(ISERROR(VLOOKUP('Child Tracking Record Sheets'!#REF!,'Class Record S5'!#REF!,2,0)),"",VLOOKUP('Child Tracking Record Sheets'!#REF!,'Class Record S5'!#REF!,2,0))</f>
        <v/>
      </c>
      <c r="D390" s="435"/>
      <c r="E390" s="435"/>
      <c r="F390" s="435"/>
      <c r="G390" s="435"/>
      <c r="H390" s="435"/>
      <c r="I390" s="435"/>
      <c r="J390" s="435"/>
      <c r="K390" s="435"/>
      <c r="L390" s="8"/>
    </row>
    <row r="391" spans="1:12" ht="26.1" customHeight="1" x14ac:dyDescent="0.25">
      <c r="A391" s="434" t="str">
        <f>IF(ISERROR(VLOOKUP('Child Tracking Record Sheets'!#REF!,'Child Tracking Record Sheets'!#REF!,2,0)),"",VLOOKUP('Child Tracking Record Sheets'!#REF!,'Child Tracking Record Sheets'!#REF!,2,0))</f>
        <v/>
      </c>
      <c r="B391" s="434"/>
      <c r="C391" s="435" t="str">
        <f>IF(ISERROR(VLOOKUP('Child Tracking Record Sheets'!#REF!,'Class Record S5'!#REF!,2,0)),"",VLOOKUP('Child Tracking Record Sheets'!#REF!,'Class Record S5'!#REF!,2,0))</f>
        <v/>
      </c>
      <c r="D391" s="435"/>
      <c r="E391" s="435"/>
      <c r="F391" s="435"/>
      <c r="G391" s="435"/>
      <c r="H391" s="435"/>
      <c r="I391" s="435"/>
      <c r="J391" s="435"/>
      <c r="K391" s="435"/>
      <c r="L391" s="8"/>
    </row>
    <row r="392" spans="1:12" ht="26.1" customHeight="1" x14ac:dyDescent="0.25">
      <c r="A392" s="436" t="str">
        <f>IF(ISERROR(VLOOKUP('Child Tracking Record Sheets'!#REF!,'Child Tracking Record Sheets'!#REF!,2,0)),"",VLOOKUP('Child Tracking Record Sheets'!#REF!,'Child Tracking Record Sheets'!#REF!,2,0))</f>
        <v/>
      </c>
      <c r="B392" s="436"/>
      <c r="C392" s="437" t="str">
        <f>IF(ISERROR(VLOOKUP('Child Tracking Record Sheets'!#REF!,'Class Record S5'!#REF!,2,0)),"",VLOOKUP('Child Tracking Record Sheets'!#REF!,'Class Record S5'!#REF!,2,0))</f>
        <v/>
      </c>
      <c r="D392" s="437"/>
      <c r="E392" s="437"/>
      <c r="F392" s="437"/>
      <c r="G392" s="437"/>
      <c r="H392" s="437"/>
      <c r="I392" s="437"/>
      <c r="J392" s="437"/>
      <c r="K392" s="437"/>
      <c r="L392" s="9"/>
    </row>
    <row r="393" spans="1:12" ht="11.1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</row>
    <row r="394" spans="1:12" ht="20.100000000000001" customHeight="1" x14ac:dyDescent="0.25">
      <c r="A394" s="429" t="s">
        <v>49</v>
      </c>
      <c r="B394" s="429"/>
      <c r="C394" s="429"/>
      <c r="D394" s="429"/>
      <c r="E394" s="429"/>
      <c r="F394" s="429"/>
      <c r="G394" s="429"/>
      <c r="H394" s="429"/>
      <c r="I394" s="429"/>
      <c r="J394" s="429"/>
      <c r="K394" s="429"/>
      <c r="L394" s="6" t="s">
        <v>43</v>
      </c>
    </row>
    <row r="395" spans="1:12" ht="26.1" customHeight="1" x14ac:dyDescent="0.25">
      <c r="A395" s="430" t="str">
        <f>IF(ISERROR(VLOOKUP('Child Tracking Record Sheets'!#REF!,'Child Tracking Record Sheets'!#REF!,2,0)),"",VLOOKUP('Child Tracking Record Sheets'!#REF!,'Child Tracking Record Sheets'!#REF!,2,0))</f>
        <v/>
      </c>
      <c r="B395" s="430"/>
      <c r="C395" s="431" t="str">
        <f>IF(ISERROR(VLOOKUP('Child Tracking Record Sheets'!#REF!,'Class Record S5'!#REF!,2,0)),"",VLOOKUP('Child Tracking Record Sheets'!#REF!,'Class Record S5'!#REF!,2,0))</f>
        <v/>
      </c>
      <c r="D395" s="431"/>
      <c r="E395" s="431"/>
      <c r="F395" s="431"/>
      <c r="G395" s="431"/>
      <c r="H395" s="431"/>
      <c r="I395" s="431"/>
      <c r="J395" s="431"/>
      <c r="K395" s="431"/>
      <c r="L395" s="7"/>
    </row>
    <row r="396" spans="1:12" ht="26.1" customHeight="1" x14ac:dyDescent="0.25">
      <c r="A396" s="434" t="str">
        <f>IF(ISERROR(VLOOKUP('Child Tracking Record Sheets'!#REF!,'Child Tracking Record Sheets'!#REF!,2,0)),"",VLOOKUP('Child Tracking Record Sheets'!#REF!,'Child Tracking Record Sheets'!#REF!,2,0))</f>
        <v/>
      </c>
      <c r="B396" s="434"/>
      <c r="C396" s="435" t="str">
        <f>IF(ISERROR(VLOOKUP('Child Tracking Record Sheets'!#REF!,'Class Record S5'!#REF!,2,0)),"",VLOOKUP('Child Tracking Record Sheets'!#REF!,'Class Record S5'!#REF!,2,0))</f>
        <v/>
      </c>
      <c r="D396" s="435"/>
      <c r="E396" s="435"/>
      <c r="F396" s="435"/>
      <c r="G396" s="435"/>
      <c r="H396" s="435"/>
      <c r="I396" s="435"/>
      <c r="J396" s="435"/>
      <c r="K396" s="435"/>
      <c r="L396" s="8"/>
    </row>
    <row r="397" spans="1:12" ht="26.1" customHeight="1" x14ac:dyDescent="0.25">
      <c r="A397" s="434" t="str">
        <f>IF(ISERROR(VLOOKUP('Child Tracking Record Sheets'!#REF!,'Child Tracking Record Sheets'!#REF!,2,0)),"",VLOOKUP('Child Tracking Record Sheets'!#REF!,'Child Tracking Record Sheets'!#REF!,2,0))</f>
        <v/>
      </c>
      <c r="B397" s="434"/>
      <c r="C397" s="435" t="str">
        <f>IF(ISERROR(VLOOKUP('Child Tracking Record Sheets'!#REF!,'Class Record S5'!#REF!,2,0)),"",VLOOKUP('Child Tracking Record Sheets'!#REF!,'Class Record S5'!#REF!,2,0))</f>
        <v/>
      </c>
      <c r="D397" s="435"/>
      <c r="E397" s="435"/>
      <c r="F397" s="435"/>
      <c r="G397" s="435"/>
      <c r="H397" s="435"/>
      <c r="I397" s="435"/>
      <c r="J397" s="435"/>
      <c r="K397" s="435"/>
      <c r="L397" s="8"/>
    </row>
    <row r="398" spans="1:12" ht="26.1" customHeight="1" x14ac:dyDescent="0.25">
      <c r="A398" s="436" t="str">
        <f>IF(ISERROR(VLOOKUP('Child Tracking Record Sheets'!#REF!,'Child Tracking Record Sheets'!#REF!,2,0)),"",VLOOKUP('Child Tracking Record Sheets'!#REF!,'Child Tracking Record Sheets'!#REF!,2,0))</f>
        <v/>
      </c>
      <c r="B398" s="436"/>
      <c r="C398" s="437" t="str">
        <f>IF(ISERROR(VLOOKUP('Child Tracking Record Sheets'!#REF!,'Class Record S5'!#REF!,2,0)),"",VLOOKUP('Child Tracking Record Sheets'!#REF!,'Class Record S5'!#REF!,2,0))</f>
        <v/>
      </c>
      <c r="D398" s="437"/>
      <c r="E398" s="437"/>
      <c r="F398" s="437"/>
      <c r="G398" s="437"/>
      <c r="H398" s="437"/>
      <c r="I398" s="437"/>
      <c r="J398" s="437"/>
      <c r="K398" s="437"/>
      <c r="L398" s="9"/>
    </row>
    <row r="399" spans="1:12" ht="11.1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</row>
    <row r="400" spans="1:12" ht="20.100000000000001" customHeight="1" x14ac:dyDescent="0.25">
      <c r="A400" s="438" t="s">
        <v>44</v>
      </c>
      <c r="B400" s="438"/>
      <c r="C400" s="438"/>
      <c r="D400" s="438"/>
      <c r="E400" s="438"/>
      <c r="F400" s="438"/>
      <c r="G400" s="438"/>
      <c r="H400" s="438"/>
      <c r="I400" s="438"/>
      <c r="J400" s="438"/>
      <c r="K400" s="439" t="s">
        <v>45</v>
      </c>
      <c r="L400" s="439"/>
    </row>
    <row r="401" spans="1:12" ht="20.100000000000001" customHeight="1" x14ac:dyDescent="0.25">
      <c r="A401" s="440"/>
      <c r="B401" s="440"/>
      <c r="C401" s="440"/>
      <c r="D401" s="440"/>
      <c r="E401" s="440"/>
      <c r="F401" s="440"/>
      <c r="G401" s="440"/>
      <c r="H401" s="440"/>
      <c r="I401" s="440"/>
      <c r="J401" s="440"/>
      <c r="K401" s="441" t="e">
        <f>'Class Record S5'!#REF!</f>
        <v>#REF!</v>
      </c>
      <c r="L401" s="441"/>
    </row>
    <row r="402" spans="1:12" ht="20.100000000000001" customHeight="1" x14ac:dyDescent="0.25">
      <c r="A402" s="440"/>
      <c r="B402" s="440"/>
      <c r="C402" s="440"/>
      <c r="D402" s="440"/>
      <c r="E402" s="440"/>
      <c r="F402" s="440"/>
      <c r="G402" s="440"/>
      <c r="H402" s="440"/>
      <c r="I402" s="440"/>
      <c r="J402" s="440"/>
      <c r="K402" s="441"/>
      <c r="L402" s="441"/>
    </row>
    <row r="403" spans="1:12" ht="20.100000000000001" customHeight="1" x14ac:dyDescent="0.25">
      <c r="A403" s="440"/>
      <c r="B403" s="440"/>
      <c r="C403" s="440"/>
      <c r="D403" s="440"/>
      <c r="E403" s="440"/>
      <c r="F403" s="440"/>
      <c r="G403" s="440"/>
      <c r="H403" s="440"/>
      <c r="I403" s="440"/>
      <c r="J403" s="440"/>
      <c r="K403" s="441"/>
      <c r="L403" s="441"/>
    </row>
    <row r="404" spans="1:12" ht="20.100000000000001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</row>
    <row r="405" spans="1:12" ht="20.100000000000001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</row>
    <row r="406" spans="1:12" ht="24.6" customHeight="1" x14ac:dyDescent="0.25">
      <c r="A406" s="423" t="e">
        <f>'Child Tracking Record Sheets'!$B$1:$F$1</f>
        <v>#VALUE!</v>
      </c>
      <c r="B406" s="423"/>
      <c r="C406" s="423"/>
      <c r="D406" s="423"/>
      <c r="E406" s="423"/>
      <c r="F406" s="423"/>
      <c r="G406" s="423"/>
      <c r="H406" s="423"/>
      <c r="I406" s="423"/>
      <c r="J406" s="423"/>
      <c r="K406" s="423"/>
      <c r="L406" s="423"/>
    </row>
    <row r="407" spans="1:12" ht="11.1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ht="12" customHeight="1" x14ac:dyDescent="0.25">
      <c r="A408" s="424" t="s">
        <v>17</v>
      </c>
      <c r="B408" s="424"/>
      <c r="C408" s="425">
        <f>'Class Record S5'!N$2</f>
        <v>0</v>
      </c>
      <c r="D408" s="425"/>
      <c r="E408" s="425"/>
      <c r="F408" s="425"/>
      <c r="G408" s="424" t="s">
        <v>18</v>
      </c>
      <c r="H408" s="426" t="e">
        <f>$H$3</f>
        <v>#REF!</v>
      </c>
      <c r="I408" s="426"/>
      <c r="J408" s="427" t="str">
        <f>'Class Record S5'!$C$2</f>
        <v>CLASS</v>
      </c>
      <c r="K408" s="427"/>
      <c r="L408" s="427"/>
    </row>
    <row r="409" spans="1:12" ht="12" customHeight="1" x14ac:dyDescent="0.25">
      <c r="A409" s="424"/>
      <c r="B409" s="424"/>
      <c r="C409" s="425"/>
      <c r="D409" s="425"/>
      <c r="E409" s="425"/>
      <c r="F409" s="425"/>
      <c r="G409" s="424"/>
      <c r="H409" s="426"/>
      <c r="I409" s="426"/>
      <c r="J409" s="427"/>
      <c r="K409" s="427"/>
      <c r="L409" s="427"/>
    </row>
    <row r="410" spans="1:12" ht="11.1" customHeight="1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</row>
    <row r="411" spans="1:12" ht="20.100000000000001" customHeight="1" x14ac:dyDescent="0.25">
      <c r="A411" s="417" t="s">
        <v>19</v>
      </c>
      <c r="B411" s="417"/>
      <c r="C411" s="417"/>
      <c r="D411" s="417"/>
      <c r="E411" s="418" t="s">
        <v>20</v>
      </c>
      <c r="F411" s="418"/>
      <c r="G411" s="418"/>
      <c r="H411" s="418"/>
      <c r="I411" s="419" t="s">
        <v>21</v>
      </c>
      <c r="J411" s="419"/>
      <c r="K411" s="419"/>
      <c r="L411" s="419"/>
    </row>
    <row r="412" spans="1:12" ht="20.100000000000001" customHeight="1" x14ac:dyDescent="0.25">
      <c r="A412" s="420" t="s">
        <v>22</v>
      </c>
      <c r="B412" s="420"/>
      <c r="C412" s="421" t="s">
        <v>23</v>
      </c>
      <c r="D412" s="421"/>
      <c r="E412" s="421" t="s">
        <v>24</v>
      </c>
      <c r="F412" s="421"/>
      <c r="G412" s="421" t="s">
        <v>25</v>
      </c>
      <c r="H412" s="421"/>
      <c r="I412" s="421" t="s">
        <v>26</v>
      </c>
      <c r="J412" s="421"/>
      <c r="K412" s="422" t="s">
        <v>27</v>
      </c>
      <c r="L412" s="422"/>
    </row>
    <row r="413" spans="1:12" ht="15" customHeight="1" x14ac:dyDescent="0.25">
      <c r="A413" s="433" t="s">
        <v>28</v>
      </c>
      <c r="B413" s="433"/>
      <c r="C413" s="433"/>
      <c r="D413" s="433"/>
      <c r="E413" s="433" t="s">
        <v>29</v>
      </c>
      <c r="F413" s="433"/>
      <c r="G413" s="433"/>
      <c r="H413" s="433"/>
      <c r="I413" s="433" t="s">
        <v>30</v>
      </c>
      <c r="J413" s="433"/>
      <c r="K413" s="433"/>
      <c r="L413" s="433"/>
    </row>
    <row r="414" spans="1:12" ht="15" customHeight="1" x14ac:dyDescent="0.25">
      <c r="A414" s="432" t="s">
        <v>31</v>
      </c>
      <c r="B414" s="432"/>
      <c r="C414" s="432"/>
      <c r="D414" s="432"/>
      <c r="E414" s="432" t="s">
        <v>32</v>
      </c>
      <c r="F414" s="432"/>
      <c r="G414" s="432"/>
      <c r="H414" s="432"/>
      <c r="I414" s="432" t="s">
        <v>33</v>
      </c>
      <c r="J414" s="432"/>
      <c r="K414" s="432"/>
      <c r="L414" s="432"/>
    </row>
    <row r="415" spans="1:12" ht="15" customHeight="1" x14ac:dyDescent="0.25">
      <c r="A415" s="432" t="s">
        <v>34</v>
      </c>
      <c r="B415" s="432"/>
      <c r="C415" s="432"/>
      <c r="D415" s="432"/>
      <c r="E415" s="432" t="s">
        <v>35</v>
      </c>
      <c r="F415" s="432"/>
      <c r="G415" s="432"/>
      <c r="H415" s="432"/>
      <c r="I415" s="432" t="s">
        <v>36</v>
      </c>
      <c r="J415" s="432"/>
      <c r="K415" s="432"/>
      <c r="L415" s="432"/>
    </row>
    <row r="416" spans="1:12" ht="15" customHeight="1" x14ac:dyDescent="0.25">
      <c r="A416" s="432" t="s">
        <v>37</v>
      </c>
      <c r="B416" s="432"/>
      <c r="C416" s="432"/>
      <c r="D416" s="432"/>
      <c r="E416" s="432" t="s">
        <v>38</v>
      </c>
      <c r="F416" s="432"/>
      <c r="G416" s="432"/>
      <c r="H416" s="432"/>
      <c r="I416" s="432" t="s">
        <v>39</v>
      </c>
      <c r="J416" s="432"/>
      <c r="K416" s="432"/>
      <c r="L416" s="432"/>
    </row>
    <row r="417" spans="1:12" ht="15" customHeight="1" x14ac:dyDescent="0.25">
      <c r="A417" s="428" t="s">
        <v>40</v>
      </c>
      <c r="B417" s="428"/>
      <c r="C417" s="428"/>
      <c r="D417" s="428"/>
      <c r="E417" s="428" t="s">
        <v>41</v>
      </c>
      <c r="F417" s="428"/>
      <c r="G417" s="428"/>
      <c r="H417" s="428"/>
      <c r="I417" s="428" t="s">
        <v>42</v>
      </c>
      <c r="J417" s="428"/>
      <c r="K417" s="428"/>
      <c r="L417" s="428"/>
    </row>
    <row r="418" spans="1:12" ht="11.1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</row>
    <row r="419" spans="1:12" ht="20.100000000000001" customHeight="1" x14ac:dyDescent="0.25">
      <c r="A419" s="429" t="s">
        <v>46</v>
      </c>
      <c r="B419" s="429"/>
      <c r="C419" s="429"/>
      <c r="D419" s="429"/>
      <c r="E419" s="429"/>
      <c r="F419" s="429"/>
      <c r="G419" s="429"/>
      <c r="H419" s="429"/>
      <c r="I419" s="429"/>
      <c r="J419" s="429"/>
      <c r="K419" s="429"/>
      <c r="L419" s="6" t="s">
        <v>43</v>
      </c>
    </row>
    <row r="420" spans="1:12" ht="26.1" customHeight="1" x14ac:dyDescent="0.25">
      <c r="A420" s="430" t="str">
        <f>IF(ISERROR(VLOOKUP('Child Tracking Record Sheets'!#REF!,'Child Tracking Record Sheets'!#REF!,2,0)),"",VLOOKUP('Child Tracking Record Sheets'!#REF!,'Child Tracking Record Sheets'!#REF!,2,0))</f>
        <v/>
      </c>
      <c r="B420" s="430"/>
      <c r="C420" s="431" t="str">
        <f>IF(ISERROR(VLOOKUP('Child Tracking Record Sheets'!#REF!,'Class Record S5'!#REF!,2,0)),"",VLOOKUP('Child Tracking Record Sheets'!#REF!,'Class Record S5'!#REF!,2,0))</f>
        <v/>
      </c>
      <c r="D420" s="431"/>
      <c r="E420" s="431"/>
      <c r="F420" s="431"/>
      <c r="G420" s="431"/>
      <c r="H420" s="431"/>
      <c r="I420" s="431"/>
      <c r="J420" s="431"/>
      <c r="K420" s="431"/>
      <c r="L420" s="7"/>
    </row>
    <row r="421" spans="1:12" ht="26.1" customHeight="1" x14ac:dyDescent="0.25">
      <c r="A421" s="434" t="str">
        <f>IF(ISERROR(VLOOKUP('Child Tracking Record Sheets'!#REF!,'Child Tracking Record Sheets'!#REF!,2,0)),"",VLOOKUP('Child Tracking Record Sheets'!#REF!,'Child Tracking Record Sheets'!#REF!,2,0))</f>
        <v/>
      </c>
      <c r="B421" s="434"/>
      <c r="C421" s="435" t="str">
        <f>IF(ISERROR(VLOOKUP('Child Tracking Record Sheets'!#REF!,'Class Record S5'!#REF!,2,0)),"",VLOOKUP('Child Tracking Record Sheets'!#REF!,'Class Record S5'!#REF!,2,0))</f>
        <v/>
      </c>
      <c r="D421" s="435"/>
      <c r="E421" s="435"/>
      <c r="F421" s="435"/>
      <c r="G421" s="435"/>
      <c r="H421" s="435"/>
      <c r="I421" s="435"/>
      <c r="J421" s="435"/>
      <c r="K421" s="435"/>
      <c r="L421" s="8"/>
    </row>
    <row r="422" spans="1:12" ht="26.1" customHeight="1" x14ac:dyDescent="0.25">
      <c r="A422" s="434" t="str">
        <f>IF(ISERROR(VLOOKUP('Child Tracking Record Sheets'!#REF!,'Child Tracking Record Sheets'!#REF!,2,0)),"",VLOOKUP('Child Tracking Record Sheets'!#REF!,'Child Tracking Record Sheets'!#REF!,2,0))</f>
        <v/>
      </c>
      <c r="B422" s="434"/>
      <c r="C422" s="435" t="str">
        <f>IF(ISERROR(VLOOKUP('Child Tracking Record Sheets'!#REF!,'Class Record S5'!#REF!,2,0)),"",VLOOKUP('Child Tracking Record Sheets'!#REF!,'Class Record S5'!#REF!,2,0))</f>
        <v/>
      </c>
      <c r="D422" s="435"/>
      <c r="E422" s="435"/>
      <c r="F422" s="435"/>
      <c r="G422" s="435"/>
      <c r="H422" s="435"/>
      <c r="I422" s="435"/>
      <c r="J422" s="435"/>
      <c r="K422" s="435"/>
      <c r="L422" s="8"/>
    </row>
    <row r="423" spans="1:12" ht="26.1" customHeight="1" x14ac:dyDescent="0.25">
      <c r="A423" s="436" t="str">
        <f>IF(ISERROR(VLOOKUP('Child Tracking Record Sheets'!#REF!,'Child Tracking Record Sheets'!#REF!,2,0)),"",VLOOKUP('Child Tracking Record Sheets'!#REF!,'Child Tracking Record Sheets'!#REF!,2,0))</f>
        <v/>
      </c>
      <c r="B423" s="436"/>
      <c r="C423" s="437" t="str">
        <f>IF(ISERROR(VLOOKUP('Child Tracking Record Sheets'!#REF!,'Class Record S5'!#REF!,2,0)),"",VLOOKUP('Child Tracking Record Sheets'!#REF!,'Class Record S5'!#REF!,2,0))</f>
        <v/>
      </c>
      <c r="D423" s="437"/>
      <c r="E423" s="437"/>
      <c r="F423" s="437"/>
      <c r="G423" s="437"/>
      <c r="H423" s="437"/>
      <c r="I423" s="437"/>
      <c r="J423" s="437"/>
      <c r="K423" s="437"/>
      <c r="L423" s="9"/>
    </row>
    <row r="424" spans="1:12" ht="11.1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</row>
    <row r="425" spans="1:12" ht="20.100000000000001" customHeight="1" x14ac:dyDescent="0.25">
      <c r="A425" s="429" t="s">
        <v>47</v>
      </c>
      <c r="B425" s="429"/>
      <c r="C425" s="429"/>
      <c r="D425" s="429"/>
      <c r="E425" s="429"/>
      <c r="F425" s="429"/>
      <c r="G425" s="429"/>
      <c r="H425" s="429"/>
      <c r="I425" s="429"/>
      <c r="J425" s="429"/>
      <c r="K425" s="429"/>
      <c r="L425" s="6" t="s">
        <v>43</v>
      </c>
    </row>
    <row r="426" spans="1:12" ht="26.1" customHeight="1" x14ac:dyDescent="0.25">
      <c r="A426" s="430" t="str">
        <f>IF(ISERROR(VLOOKUP('Child Tracking Record Sheets'!#REF!,'Child Tracking Record Sheets'!#REF!,2,0)),"",VLOOKUP('Child Tracking Record Sheets'!#REF!,'Child Tracking Record Sheets'!#REF!,2,0))</f>
        <v/>
      </c>
      <c r="B426" s="430"/>
      <c r="C426" s="431" t="str">
        <f>IF(ISERROR(VLOOKUP('Child Tracking Record Sheets'!#REF!,'Class Record S5'!#REF!,2,0)),"",VLOOKUP('Child Tracking Record Sheets'!#REF!,'Class Record S5'!#REF!,2,0))</f>
        <v/>
      </c>
      <c r="D426" s="431"/>
      <c r="E426" s="431"/>
      <c r="F426" s="431"/>
      <c r="G426" s="431"/>
      <c r="H426" s="431"/>
      <c r="I426" s="431"/>
      <c r="J426" s="431"/>
      <c r="K426" s="431"/>
      <c r="L426" s="7"/>
    </row>
    <row r="427" spans="1:12" ht="26.1" customHeight="1" x14ac:dyDescent="0.25">
      <c r="A427" s="434" t="str">
        <f>IF(ISERROR(VLOOKUP('Child Tracking Record Sheets'!#REF!,'Child Tracking Record Sheets'!#REF!,2,0)),"",VLOOKUP('Child Tracking Record Sheets'!#REF!,'Child Tracking Record Sheets'!#REF!,2,0))</f>
        <v/>
      </c>
      <c r="B427" s="434"/>
      <c r="C427" s="435" t="str">
        <f>IF(ISERROR(VLOOKUP('Child Tracking Record Sheets'!#REF!,'Class Record S5'!#REF!,2,0)),"",VLOOKUP('Child Tracking Record Sheets'!#REF!,'Class Record S5'!#REF!,2,0))</f>
        <v/>
      </c>
      <c r="D427" s="435"/>
      <c r="E427" s="435"/>
      <c r="F427" s="435"/>
      <c r="G427" s="435"/>
      <c r="H427" s="435"/>
      <c r="I427" s="435"/>
      <c r="J427" s="435"/>
      <c r="K427" s="435"/>
      <c r="L427" s="8"/>
    </row>
    <row r="428" spans="1:12" ht="26.1" customHeight="1" x14ac:dyDescent="0.25">
      <c r="A428" s="434" t="str">
        <f>IF(ISERROR(VLOOKUP('Child Tracking Record Sheets'!#REF!,'Child Tracking Record Sheets'!#REF!,2,0)),"",VLOOKUP('Child Tracking Record Sheets'!#REF!,'Child Tracking Record Sheets'!#REF!,2,0))</f>
        <v/>
      </c>
      <c r="B428" s="434"/>
      <c r="C428" s="435" t="str">
        <f>IF(ISERROR(VLOOKUP('Child Tracking Record Sheets'!#REF!,'Class Record S5'!#REF!,2,0)),"",VLOOKUP('Child Tracking Record Sheets'!#REF!,'Class Record S5'!#REF!,2,0))</f>
        <v/>
      </c>
      <c r="D428" s="435"/>
      <c r="E428" s="435"/>
      <c r="F428" s="435"/>
      <c r="G428" s="435"/>
      <c r="H428" s="435"/>
      <c r="I428" s="435"/>
      <c r="J428" s="435"/>
      <c r="K428" s="435"/>
      <c r="L428" s="8"/>
    </row>
    <row r="429" spans="1:12" ht="26.1" customHeight="1" x14ac:dyDescent="0.25">
      <c r="A429" s="434" t="str">
        <f>IF(ISERROR(VLOOKUP('Child Tracking Record Sheets'!#REF!,'Child Tracking Record Sheets'!#REF!,2,0)),"",VLOOKUP('Child Tracking Record Sheets'!#REF!,'Child Tracking Record Sheets'!#REF!,2,0))</f>
        <v/>
      </c>
      <c r="B429" s="434"/>
      <c r="C429" s="435" t="str">
        <f>IF(ISERROR(VLOOKUP('Child Tracking Record Sheets'!#REF!,'Class Record S5'!#REF!,2,0)),"",VLOOKUP('Child Tracking Record Sheets'!#REF!,'Class Record S5'!#REF!,2,0))</f>
        <v/>
      </c>
      <c r="D429" s="435"/>
      <c r="E429" s="435"/>
      <c r="F429" s="435"/>
      <c r="G429" s="435"/>
      <c r="H429" s="435"/>
      <c r="I429" s="435"/>
      <c r="J429" s="435"/>
      <c r="K429" s="435"/>
      <c r="L429" s="8"/>
    </row>
    <row r="430" spans="1:12" ht="26.1" customHeight="1" x14ac:dyDescent="0.25">
      <c r="A430" s="436" t="str">
        <f>IF(ISERROR(VLOOKUP('Child Tracking Record Sheets'!#REF!,'Child Tracking Record Sheets'!#REF!,2,0)),"",VLOOKUP('Child Tracking Record Sheets'!#REF!,'Child Tracking Record Sheets'!#REF!,2,0))</f>
        <v/>
      </c>
      <c r="B430" s="436"/>
      <c r="C430" s="437" t="str">
        <f>IF(ISERROR(VLOOKUP('Child Tracking Record Sheets'!#REF!,'Class Record S5'!#REF!,2,0)),"",VLOOKUP('Child Tracking Record Sheets'!#REF!,'Class Record S5'!#REF!,2,0))</f>
        <v/>
      </c>
      <c r="D430" s="437"/>
      <c r="E430" s="437"/>
      <c r="F430" s="437"/>
      <c r="G430" s="437"/>
      <c r="H430" s="437"/>
      <c r="I430" s="437"/>
      <c r="J430" s="437"/>
      <c r="K430" s="437"/>
      <c r="L430" s="9"/>
    </row>
    <row r="431" spans="1:12" ht="11.1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</row>
    <row r="432" spans="1:12" ht="20.100000000000001" customHeight="1" x14ac:dyDescent="0.25">
      <c r="A432" s="429" t="s">
        <v>48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6" t="s">
        <v>43</v>
      </c>
    </row>
    <row r="433" spans="1:12" ht="26.1" customHeight="1" x14ac:dyDescent="0.25">
      <c r="A433" s="430" t="str">
        <f>IF(ISERROR(VLOOKUP('Child Tracking Record Sheets'!#REF!,'Child Tracking Record Sheets'!#REF!,2,0)),"",VLOOKUP('Child Tracking Record Sheets'!#REF!,'Child Tracking Record Sheets'!#REF!,2,0))</f>
        <v/>
      </c>
      <c r="B433" s="430"/>
      <c r="C433" s="431" t="str">
        <f>IF(ISERROR(VLOOKUP('Child Tracking Record Sheets'!#REF!,'Class Record S5'!#REF!,2,0)),"",VLOOKUP('Child Tracking Record Sheets'!#REF!,'Class Record S5'!#REF!,2,0))</f>
        <v/>
      </c>
      <c r="D433" s="431"/>
      <c r="E433" s="431"/>
      <c r="F433" s="431"/>
      <c r="G433" s="431"/>
      <c r="H433" s="431"/>
      <c r="I433" s="431"/>
      <c r="J433" s="431"/>
      <c r="K433" s="431"/>
      <c r="L433" s="7"/>
    </row>
    <row r="434" spans="1:12" ht="26.1" customHeight="1" x14ac:dyDescent="0.25">
      <c r="A434" s="434" t="str">
        <f>IF(ISERROR(VLOOKUP('Child Tracking Record Sheets'!#REF!,'Child Tracking Record Sheets'!#REF!,2,0)),"",VLOOKUP('Child Tracking Record Sheets'!#REF!,'Child Tracking Record Sheets'!#REF!,2,0))</f>
        <v/>
      </c>
      <c r="B434" s="434"/>
      <c r="C434" s="435" t="str">
        <f>IF(ISERROR(VLOOKUP('Child Tracking Record Sheets'!#REF!,'Class Record S5'!#REF!,2,0)),"",VLOOKUP('Child Tracking Record Sheets'!#REF!,'Class Record S5'!#REF!,2,0))</f>
        <v/>
      </c>
      <c r="D434" s="435"/>
      <c r="E434" s="435"/>
      <c r="F434" s="435"/>
      <c r="G434" s="435"/>
      <c r="H434" s="435"/>
      <c r="I434" s="435"/>
      <c r="J434" s="435"/>
      <c r="K434" s="435"/>
      <c r="L434" s="8"/>
    </row>
    <row r="435" spans="1:12" ht="26.1" customHeight="1" x14ac:dyDescent="0.25">
      <c r="A435" s="434" t="str">
        <f>IF(ISERROR(VLOOKUP('Child Tracking Record Sheets'!#REF!,'Child Tracking Record Sheets'!#REF!,2,0)),"",VLOOKUP('Child Tracking Record Sheets'!#REF!,'Child Tracking Record Sheets'!#REF!,2,0))</f>
        <v/>
      </c>
      <c r="B435" s="434"/>
      <c r="C435" s="435" t="str">
        <f>IF(ISERROR(VLOOKUP('Child Tracking Record Sheets'!#REF!,'Class Record S5'!#REF!,2,0)),"",VLOOKUP('Child Tracking Record Sheets'!#REF!,'Class Record S5'!#REF!,2,0))</f>
        <v/>
      </c>
      <c r="D435" s="435"/>
      <c r="E435" s="435"/>
      <c r="F435" s="435"/>
      <c r="G435" s="435"/>
      <c r="H435" s="435"/>
      <c r="I435" s="435"/>
      <c r="J435" s="435"/>
      <c r="K435" s="435"/>
      <c r="L435" s="8"/>
    </row>
    <row r="436" spans="1:12" ht="26.1" customHeight="1" x14ac:dyDescent="0.25">
      <c r="A436" s="434" t="str">
        <f>IF(ISERROR(VLOOKUP('Child Tracking Record Sheets'!#REF!,'Child Tracking Record Sheets'!#REF!,2,0)),"",VLOOKUP('Child Tracking Record Sheets'!#REF!,'Child Tracking Record Sheets'!#REF!,2,0))</f>
        <v/>
      </c>
      <c r="B436" s="434"/>
      <c r="C436" s="435" t="str">
        <f>IF(ISERROR(VLOOKUP('Child Tracking Record Sheets'!#REF!,'Class Record S5'!#REF!,2,0)),"",VLOOKUP('Child Tracking Record Sheets'!#REF!,'Class Record S5'!#REF!,2,0))</f>
        <v/>
      </c>
      <c r="D436" s="435"/>
      <c r="E436" s="435"/>
      <c r="F436" s="435"/>
      <c r="G436" s="435"/>
      <c r="H436" s="435"/>
      <c r="I436" s="435"/>
      <c r="J436" s="435"/>
      <c r="K436" s="435"/>
      <c r="L436" s="8"/>
    </row>
    <row r="437" spans="1:12" ht="26.1" customHeight="1" x14ac:dyDescent="0.25">
      <c r="A437" s="436" t="str">
        <f>IF(ISERROR(VLOOKUP('Child Tracking Record Sheets'!#REF!,'Child Tracking Record Sheets'!#REF!,2,0)),"",VLOOKUP('Child Tracking Record Sheets'!#REF!,'Child Tracking Record Sheets'!#REF!,2,0))</f>
        <v/>
      </c>
      <c r="B437" s="436"/>
      <c r="C437" s="437" t="str">
        <f>IF(ISERROR(VLOOKUP('Child Tracking Record Sheets'!#REF!,'Class Record S5'!#REF!,2,0)),"",VLOOKUP('Child Tracking Record Sheets'!#REF!,'Class Record S5'!#REF!,2,0))</f>
        <v/>
      </c>
      <c r="D437" s="437"/>
      <c r="E437" s="437"/>
      <c r="F437" s="437"/>
      <c r="G437" s="437"/>
      <c r="H437" s="437"/>
      <c r="I437" s="437"/>
      <c r="J437" s="437"/>
      <c r="K437" s="437"/>
      <c r="L437" s="9"/>
    </row>
    <row r="438" spans="1:12" ht="11.1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</row>
    <row r="439" spans="1:12" ht="20.100000000000001" customHeight="1" x14ac:dyDescent="0.25">
      <c r="A439" s="429" t="s">
        <v>49</v>
      </c>
      <c r="B439" s="429"/>
      <c r="C439" s="429"/>
      <c r="D439" s="429"/>
      <c r="E439" s="429"/>
      <c r="F439" s="429"/>
      <c r="G439" s="429"/>
      <c r="H439" s="429"/>
      <c r="I439" s="429"/>
      <c r="J439" s="429"/>
      <c r="K439" s="429"/>
      <c r="L439" s="6" t="s">
        <v>43</v>
      </c>
    </row>
    <row r="440" spans="1:12" ht="26.1" customHeight="1" x14ac:dyDescent="0.25">
      <c r="A440" s="430" t="str">
        <f>IF(ISERROR(VLOOKUP('Child Tracking Record Sheets'!#REF!,'Child Tracking Record Sheets'!#REF!,2,0)),"",VLOOKUP('Child Tracking Record Sheets'!#REF!,'Child Tracking Record Sheets'!#REF!,2,0))</f>
        <v/>
      </c>
      <c r="B440" s="430"/>
      <c r="C440" s="431" t="str">
        <f>IF(ISERROR(VLOOKUP('Child Tracking Record Sheets'!#REF!,'Class Record S5'!#REF!,2,0)),"",VLOOKUP('Child Tracking Record Sheets'!#REF!,'Class Record S5'!#REF!,2,0))</f>
        <v/>
      </c>
      <c r="D440" s="431"/>
      <c r="E440" s="431"/>
      <c r="F440" s="431"/>
      <c r="G440" s="431"/>
      <c r="H440" s="431"/>
      <c r="I440" s="431"/>
      <c r="J440" s="431"/>
      <c r="K440" s="431"/>
      <c r="L440" s="7"/>
    </row>
    <row r="441" spans="1:12" ht="26.1" customHeight="1" x14ac:dyDescent="0.25">
      <c r="A441" s="434" t="str">
        <f>IF(ISERROR(VLOOKUP('Child Tracking Record Sheets'!#REF!,'Child Tracking Record Sheets'!#REF!,2,0)),"",VLOOKUP('Child Tracking Record Sheets'!#REF!,'Child Tracking Record Sheets'!#REF!,2,0))</f>
        <v/>
      </c>
      <c r="B441" s="434"/>
      <c r="C441" s="435" t="str">
        <f>IF(ISERROR(VLOOKUP('Child Tracking Record Sheets'!#REF!,'Class Record S5'!#REF!,2,0)),"",VLOOKUP('Child Tracking Record Sheets'!#REF!,'Class Record S5'!#REF!,2,0))</f>
        <v/>
      </c>
      <c r="D441" s="435"/>
      <c r="E441" s="435"/>
      <c r="F441" s="435"/>
      <c r="G441" s="435"/>
      <c r="H441" s="435"/>
      <c r="I441" s="435"/>
      <c r="J441" s="435"/>
      <c r="K441" s="435"/>
      <c r="L441" s="8"/>
    </row>
    <row r="442" spans="1:12" ht="26.1" customHeight="1" x14ac:dyDescent="0.25">
      <c r="A442" s="434" t="str">
        <f>IF(ISERROR(VLOOKUP('Child Tracking Record Sheets'!#REF!,'Child Tracking Record Sheets'!#REF!,2,0)),"",VLOOKUP('Child Tracking Record Sheets'!#REF!,'Child Tracking Record Sheets'!#REF!,2,0))</f>
        <v/>
      </c>
      <c r="B442" s="434"/>
      <c r="C442" s="435" t="str">
        <f>IF(ISERROR(VLOOKUP('Child Tracking Record Sheets'!#REF!,'Class Record S5'!#REF!,2,0)),"",VLOOKUP('Child Tracking Record Sheets'!#REF!,'Class Record S5'!#REF!,2,0))</f>
        <v/>
      </c>
      <c r="D442" s="435"/>
      <c r="E442" s="435"/>
      <c r="F442" s="435"/>
      <c r="G442" s="435"/>
      <c r="H442" s="435"/>
      <c r="I442" s="435"/>
      <c r="J442" s="435"/>
      <c r="K442" s="435"/>
      <c r="L442" s="8"/>
    </row>
    <row r="443" spans="1:12" ht="26.1" customHeight="1" x14ac:dyDescent="0.25">
      <c r="A443" s="436" t="str">
        <f>IF(ISERROR(VLOOKUP('Child Tracking Record Sheets'!#REF!,'Child Tracking Record Sheets'!#REF!,2,0)),"",VLOOKUP('Child Tracking Record Sheets'!#REF!,'Child Tracking Record Sheets'!#REF!,2,0))</f>
        <v/>
      </c>
      <c r="B443" s="436"/>
      <c r="C443" s="437" t="str">
        <f>IF(ISERROR(VLOOKUP('Child Tracking Record Sheets'!#REF!,'Class Record S5'!#REF!,2,0)),"",VLOOKUP('Child Tracking Record Sheets'!#REF!,'Class Record S5'!#REF!,2,0))</f>
        <v/>
      </c>
      <c r="D443" s="437"/>
      <c r="E443" s="437"/>
      <c r="F443" s="437"/>
      <c r="G443" s="437"/>
      <c r="H443" s="437"/>
      <c r="I443" s="437"/>
      <c r="J443" s="437"/>
      <c r="K443" s="437"/>
      <c r="L443" s="9"/>
    </row>
    <row r="444" spans="1:12" ht="11.1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</row>
    <row r="445" spans="1:12" ht="20.100000000000001" customHeight="1" x14ac:dyDescent="0.25">
      <c r="A445" s="438" t="s">
        <v>44</v>
      </c>
      <c r="B445" s="438"/>
      <c r="C445" s="438"/>
      <c r="D445" s="438"/>
      <c r="E445" s="438"/>
      <c r="F445" s="438"/>
      <c r="G445" s="438"/>
      <c r="H445" s="438"/>
      <c r="I445" s="438"/>
      <c r="J445" s="438"/>
      <c r="K445" s="439" t="s">
        <v>45</v>
      </c>
      <c r="L445" s="439"/>
    </row>
    <row r="446" spans="1:12" ht="20.100000000000001" customHeight="1" x14ac:dyDescent="0.25">
      <c r="A446" s="440"/>
      <c r="B446" s="440"/>
      <c r="C446" s="440"/>
      <c r="D446" s="440"/>
      <c r="E446" s="440"/>
      <c r="F446" s="440"/>
      <c r="G446" s="440"/>
      <c r="H446" s="440"/>
      <c r="I446" s="440"/>
      <c r="J446" s="440"/>
      <c r="K446" s="441" t="e">
        <f>'Class Record S5'!#REF!</f>
        <v>#REF!</v>
      </c>
      <c r="L446" s="441"/>
    </row>
    <row r="447" spans="1:12" ht="20.100000000000001" customHeight="1" x14ac:dyDescent="0.25">
      <c r="A447" s="440"/>
      <c r="B447" s="440"/>
      <c r="C447" s="440"/>
      <c r="D447" s="440"/>
      <c r="E447" s="440"/>
      <c r="F447" s="440"/>
      <c r="G447" s="440"/>
      <c r="H447" s="440"/>
      <c r="I447" s="440"/>
      <c r="J447" s="440"/>
      <c r="K447" s="441"/>
      <c r="L447" s="441"/>
    </row>
    <row r="448" spans="1:12" ht="20.100000000000001" customHeight="1" x14ac:dyDescent="0.25">
      <c r="A448" s="440"/>
      <c r="B448" s="440"/>
      <c r="C448" s="440"/>
      <c r="D448" s="440"/>
      <c r="E448" s="440"/>
      <c r="F448" s="440"/>
      <c r="G448" s="440"/>
      <c r="H448" s="440"/>
      <c r="I448" s="440"/>
      <c r="J448" s="440"/>
      <c r="K448" s="441"/>
      <c r="L448" s="441"/>
    </row>
    <row r="449" spans="1:12" ht="20.100000000000001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</row>
    <row r="450" spans="1:12" ht="20.100000000000001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</row>
    <row r="451" spans="1:12" ht="24.6" customHeight="1" x14ac:dyDescent="0.25">
      <c r="A451" s="423" t="e">
        <f>'Child Tracking Record Sheets'!$B$1:$F$1</f>
        <v>#VALUE!</v>
      </c>
      <c r="B451" s="423"/>
      <c r="C451" s="423"/>
      <c r="D451" s="423"/>
      <c r="E451" s="423"/>
      <c r="F451" s="423"/>
      <c r="G451" s="423"/>
      <c r="H451" s="423"/>
      <c r="I451" s="423"/>
      <c r="J451" s="423"/>
      <c r="K451" s="423"/>
      <c r="L451" s="423"/>
    </row>
    <row r="452" spans="1:12" ht="11.1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ht="12" customHeight="1" x14ac:dyDescent="0.25">
      <c r="A453" s="424" t="s">
        <v>17</v>
      </c>
      <c r="B453" s="424"/>
      <c r="C453" s="425">
        <f>'Class Record S5'!O$2</f>
        <v>0</v>
      </c>
      <c r="D453" s="425"/>
      <c r="E453" s="425"/>
      <c r="F453" s="425"/>
      <c r="G453" s="424" t="s">
        <v>18</v>
      </c>
      <c r="H453" s="426" t="e">
        <f>$H$3</f>
        <v>#REF!</v>
      </c>
      <c r="I453" s="426"/>
      <c r="J453" s="427" t="str">
        <f>'Class Record S5'!$C$2</f>
        <v>CLASS</v>
      </c>
      <c r="K453" s="427"/>
      <c r="L453" s="427"/>
    </row>
    <row r="454" spans="1:12" ht="12" customHeight="1" x14ac:dyDescent="0.25">
      <c r="A454" s="424"/>
      <c r="B454" s="424"/>
      <c r="C454" s="425"/>
      <c r="D454" s="425"/>
      <c r="E454" s="425"/>
      <c r="F454" s="425"/>
      <c r="G454" s="424"/>
      <c r="H454" s="426"/>
      <c r="I454" s="426"/>
      <c r="J454" s="427"/>
      <c r="K454" s="427"/>
      <c r="L454" s="427"/>
    </row>
    <row r="455" spans="1:12" ht="11.1" customHeight="1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</row>
    <row r="456" spans="1:12" ht="20.100000000000001" customHeight="1" x14ac:dyDescent="0.25">
      <c r="A456" s="417" t="s">
        <v>19</v>
      </c>
      <c r="B456" s="417"/>
      <c r="C456" s="417"/>
      <c r="D456" s="417"/>
      <c r="E456" s="418" t="s">
        <v>20</v>
      </c>
      <c r="F456" s="418"/>
      <c r="G456" s="418"/>
      <c r="H456" s="418"/>
      <c r="I456" s="419" t="s">
        <v>21</v>
      </c>
      <c r="J456" s="419"/>
      <c r="K456" s="419"/>
      <c r="L456" s="419"/>
    </row>
    <row r="457" spans="1:12" ht="20.100000000000001" customHeight="1" x14ac:dyDescent="0.25">
      <c r="A457" s="420" t="s">
        <v>22</v>
      </c>
      <c r="B457" s="420"/>
      <c r="C457" s="421" t="s">
        <v>23</v>
      </c>
      <c r="D457" s="421"/>
      <c r="E457" s="421" t="s">
        <v>24</v>
      </c>
      <c r="F457" s="421"/>
      <c r="G457" s="421" t="s">
        <v>25</v>
      </c>
      <c r="H457" s="421"/>
      <c r="I457" s="421" t="s">
        <v>26</v>
      </c>
      <c r="J457" s="421"/>
      <c r="K457" s="422" t="s">
        <v>27</v>
      </c>
      <c r="L457" s="422"/>
    </row>
    <row r="458" spans="1:12" ht="15" customHeight="1" x14ac:dyDescent="0.25">
      <c r="A458" s="433" t="s">
        <v>28</v>
      </c>
      <c r="B458" s="433"/>
      <c r="C458" s="433"/>
      <c r="D458" s="433"/>
      <c r="E458" s="433" t="s">
        <v>29</v>
      </c>
      <c r="F458" s="433"/>
      <c r="G458" s="433"/>
      <c r="H458" s="433"/>
      <c r="I458" s="433" t="s">
        <v>30</v>
      </c>
      <c r="J458" s="433"/>
      <c r="K458" s="433"/>
      <c r="L458" s="433"/>
    </row>
    <row r="459" spans="1:12" ht="15" customHeight="1" x14ac:dyDescent="0.25">
      <c r="A459" s="432" t="s">
        <v>31</v>
      </c>
      <c r="B459" s="432"/>
      <c r="C459" s="432"/>
      <c r="D459" s="432"/>
      <c r="E459" s="432" t="s">
        <v>32</v>
      </c>
      <c r="F459" s="432"/>
      <c r="G459" s="432"/>
      <c r="H459" s="432"/>
      <c r="I459" s="432" t="s">
        <v>33</v>
      </c>
      <c r="J459" s="432"/>
      <c r="K459" s="432"/>
      <c r="L459" s="432"/>
    </row>
    <row r="460" spans="1:12" ht="15" customHeight="1" x14ac:dyDescent="0.25">
      <c r="A460" s="432" t="s">
        <v>34</v>
      </c>
      <c r="B460" s="432"/>
      <c r="C460" s="432"/>
      <c r="D460" s="432"/>
      <c r="E460" s="432" t="s">
        <v>35</v>
      </c>
      <c r="F460" s="432"/>
      <c r="G460" s="432"/>
      <c r="H460" s="432"/>
      <c r="I460" s="432" t="s">
        <v>36</v>
      </c>
      <c r="J460" s="432"/>
      <c r="K460" s="432"/>
      <c r="L460" s="432"/>
    </row>
    <row r="461" spans="1:12" ht="15" customHeight="1" x14ac:dyDescent="0.25">
      <c r="A461" s="432" t="s">
        <v>37</v>
      </c>
      <c r="B461" s="432"/>
      <c r="C461" s="432"/>
      <c r="D461" s="432"/>
      <c r="E461" s="432" t="s">
        <v>38</v>
      </c>
      <c r="F461" s="432"/>
      <c r="G461" s="432"/>
      <c r="H461" s="432"/>
      <c r="I461" s="432" t="s">
        <v>39</v>
      </c>
      <c r="J461" s="432"/>
      <c r="K461" s="432"/>
      <c r="L461" s="432"/>
    </row>
    <row r="462" spans="1:12" ht="15" customHeight="1" x14ac:dyDescent="0.25">
      <c r="A462" s="428" t="s">
        <v>40</v>
      </c>
      <c r="B462" s="428"/>
      <c r="C462" s="428"/>
      <c r="D462" s="428"/>
      <c r="E462" s="428" t="s">
        <v>41</v>
      </c>
      <c r="F462" s="428"/>
      <c r="G462" s="428"/>
      <c r="H462" s="428"/>
      <c r="I462" s="428" t="s">
        <v>42</v>
      </c>
      <c r="J462" s="428"/>
      <c r="K462" s="428"/>
      <c r="L462" s="428"/>
    </row>
    <row r="463" spans="1:12" ht="11.1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</row>
    <row r="464" spans="1:12" ht="20.100000000000001" customHeight="1" x14ac:dyDescent="0.25">
      <c r="A464" s="429" t="s">
        <v>46</v>
      </c>
      <c r="B464" s="429"/>
      <c r="C464" s="429"/>
      <c r="D464" s="429"/>
      <c r="E464" s="429"/>
      <c r="F464" s="429"/>
      <c r="G464" s="429"/>
      <c r="H464" s="429"/>
      <c r="I464" s="429"/>
      <c r="J464" s="429"/>
      <c r="K464" s="429"/>
      <c r="L464" s="6" t="s">
        <v>43</v>
      </c>
    </row>
    <row r="465" spans="1:12" ht="26.1" customHeight="1" x14ac:dyDescent="0.25">
      <c r="A465" s="430" t="str">
        <f>IF(ISERROR(VLOOKUP('Child Tracking Record Sheets'!#REF!,'Child Tracking Record Sheets'!#REF!,2,0)),"",VLOOKUP('Child Tracking Record Sheets'!#REF!,'Child Tracking Record Sheets'!#REF!,2,0))</f>
        <v/>
      </c>
      <c r="B465" s="430"/>
      <c r="C465" s="431" t="str">
        <f>IF(ISERROR(VLOOKUP('Child Tracking Record Sheets'!#REF!,'Class Record S5'!#REF!,2,0)),"",VLOOKUP('Child Tracking Record Sheets'!#REF!,'Class Record S5'!#REF!,2,0))</f>
        <v/>
      </c>
      <c r="D465" s="431"/>
      <c r="E465" s="431"/>
      <c r="F465" s="431"/>
      <c r="G465" s="431"/>
      <c r="H465" s="431"/>
      <c r="I465" s="431"/>
      <c r="J465" s="431"/>
      <c r="K465" s="431"/>
      <c r="L465" s="7"/>
    </row>
    <row r="466" spans="1:12" ht="26.1" customHeight="1" x14ac:dyDescent="0.25">
      <c r="A466" s="434" t="str">
        <f>IF(ISERROR(VLOOKUP('Child Tracking Record Sheets'!#REF!,'Child Tracking Record Sheets'!#REF!,2,0)),"",VLOOKUP('Child Tracking Record Sheets'!#REF!,'Child Tracking Record Sheets'!#REF!,2,0))</f>
        <v/>
      </c>
      <c r="B466" s="434"/>
      <c r="C466" s="435" t="str">
        <f>IF(ISERROR(VLOOKUP('Child Tracking Record Sheets'!#REF!,'Class Record S5'!#REF!,2,0)),"",VLOOKUP('Child Tracking Record Sheets'!#REF!,'Class Record S5'!#REF!,2,0))</f>
        <v/>
      </c>
      <c r="D466" s="435"/>
      <c r="E466" s="435"/>
      <c r="F466" s="435"/>
      <c r="G466" s="435"/>
      <c r="H466" s="435"/>
      <c r="I466" s="435"/>
      <c r="J466" s="435"/>
      <c r="K466" s="435"/>
      <c r="L466" s="8"/>
    </row>
    <row r="467" spans="1:12" ht="26.1" customHeight="1" x14ac:dyDescent="0.25">
      <c r="A467" s="434" t="str">
        <f>IF(ISERROR(VLOOKUP('Child Tracking Record Sheets'!#REF!,'Child Tracking Record Sheets'!#REF!,2,0)),"",VLOOKUP('Child Tracking Record Sheets'!#REF!,'Child Tracking Record Sheets'!#REF!,2,0))</f>
        <v/>
      </c>
      <c r="B467" s="434"/>
      <c r="C467" s="435" t="str">
        <f>IF(ISERROR(VLOOKUP('Child Tracking Record Sheets'!#REF!,'Class Record S5'!#REF!,2,0)),"",VLOOKUP('Child Tracking Record Sheets'!#REF!,'Class Record S5'!#REF!,2,0))</f>
        <v/>
      </c>
      <c r="D467" s="435"/>
      <c r="E467" s="435"/>
      <c r="F467" s="435"/>
      <c r="G467" s="435"/>
      <c r="H467" s="435"/>
      <c r="I467" s="435"/>
      <c r="J467" s="435"/>
      <c r="K467" s="435"/>
      <c r="L467" s="8"/>
    </row>
    <row r="468" spans="1:12" ht="26.1" customHeight="1" x14ac:dyDescent="0.25">
      <c r="A468" s="436" t="str">
        <f>IF(ISERROR(VLOOKUP('Child Tracking Record Sheets'!#REF!,'Child Tracking Record Sheets'!#REF!,2,0)),"",VLOOKUP('Child Tracking Record Sheets'!#REF!,'Child Tracking Record Sheets'!#REF!,2,0))</f>
        <v/>
      </c>
      <c r="B468" s="436"/>
      <c r="C468" s="437" t="str">
        <f>IF(ISERROR(VLOOKUP('Child Tracking Record Sheets'!#REF!,'Class Record S5'!#REF!,2,0)),"",VLOOKUP('Child Tracking Record Sheets'!#REF!,'Class Record S5'!#REF!,2,0))</f>
        <v/>
      </c>
      <c r="D468" s="437"/>
      <c r="E468" s="437"/>
      <c r="F468" s="437"/>
      <c r="G468" s="437"/>
      <c r="H468" s="437"/>
      <c r="I468" s="437"/>
      <c r="J468" s="437"/>
      <c r="K468" s="437"/>
      <c r="L468" s="9"/>
    </row>
    <row r="469" spans="1:12" ht="11.1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</row>
    <row r="470" spans="1:12" ht="20.100000000000001" customHeight="1" x14ac:dyDescent="0.25">
      <c r="A470" s="429" t="s">
        <v>47</v>
      </c>
      <c r="B470" s="429"/>
      <c r="C470" s="429"/>
      <c r="D470" s="429"/>
      <c r="E470" s="429"/>
      <c r="F470" s="429"/>
      <c r="G470" s="429"/>
      <c r="H470" s="429"/>
      <c r="I470" s="429"/>
      <c r="J470" s="429"/>
      <c r="K470" s="429"/>
      <c r="L470" s="6" t="s">
        <v>43</v>
      </c>
    </row>
    <row r="471" spans="1:12" ht="26.1" customHeight="1" x14ac:dyDescent="0.25">
      <c r="A471" s="430" t="str">
        <f>IF(ISERROR(VLOOKUP('Child Tracking Record Sheets'!#REF!,'Child Tracking Record Sheets'!#REF!,2,0)),"",VLOOKUP('Child Tracking Record Sheets'!#REF!,'Child Tracking Record Sheets'!#REF!,2,0))</f>
        <v/>
      </c>
      <c r="B471" s="430"/>
      <c r="C471" s="431" t="str">
        <f>IF(ISERROR(VLOOKUP('Child Tracking Record Sheets'!#REF!,'Class Record S5'!#REF!,2,0)),"",VLOOKUP('Child Tracking Record Sheets'!#REF!,'Class Record S5'!#REF!,2,0))</f>
        <v/>
      </c>
      <c r="D471" s="431"/>
      <c r="E471" s="431"/>
      <c r="F471" s="431"/>
      <c r="G471" s="431"/>
      <c r="H471" s="431"/>
      <c r="I471" s="431"/>
      <c r="J471" s="431"/>
      <c r="K471" s="431"/>
      <c r="L471" s="7"/>
    </row>
    <row r="472" spans="1:12" ht="26.1" customHeight="1" x14ac:dyDescent="0.25">
      <c r="A472" s="434" t="str">
        <f>IF(ISERROR(VLOOKUP('Child Tracking Record Sheets'!#REF!,'Child Tracking Record Sheets'!#REF!,2,0)),"",VLOOKUP('Child Tracking Record Sheets'!#REF!,'Child Tracking Record Sheets'!#REF!,2,0))</f>
        <v/>
      </c>
      <c r="B472" s="434"/>
      <c r="C472" s="435" t="str">
        <f>IF(ISERROR(VLOOKUP('Child Tracking Record Sheets'!#REF!,'Class Record S5'!#REF!,2,0)),"",VLOOKUP('Child Tracking Record Sheets'!#REF!,'Class Record S5'!#REF!,2,0))</f>
        <v/>
      </c>
      <c r="D472" s="435"/>
      <c r="E472" s="435"/>
      <c r="F472" s="435"/>
      <c r="G472" s="435"/>
      <c r="H472" s="435"/>
      <c r="I472" s="435"/>
      <c r="J472" s="435"/>
      <c r="K472" s="435"/>
      <c r="L472" s="8"/>
    </row>
    <row r="473" spans="1:12" ht="26.1" customHeight="1" x14ac:dyDescent="0.25">
      <c r="A473" s="434" t="str">
        <f>IF(ISERROR(VLOOKUP('Child Tracking Record Sheets'!#REF!,'Child Tracking Record Sheets'!#REF!,2,0)),"",VLOOKUP('Child Tracking Record Sheets'!#REF!,'Child Tracking Record Sheets'!#REF!,2,0))</f>
        <v/>
      </c>
      <c r="B473" s="434"/>
      <c r="C473" s="435" t="str">
        <f>IF(ISERROR(VLOOKUP('Child Tracking Record Sheets'!#REF!,'Class Record S5'!#REF!,2,0)),"",VLOOKUP('Child Tracking Record Sheets'!#REF!,'Class Record S5'!#REF!,2,0))</f>
        <v/>
      </c>
      <c r="D473" s="435"/>
      <c r="E473" s="435"/>
      <c r="F473" s="435"/>
      <c r="G473" s="435"/>
      <c r="H473" s="435"/>
      <c r="I473" s="435"/>
      <c r="J473" s="435"/>
      <c r="K473" s="435"/>
      <c r="L473" s="8"/>
    </row>
    <row r="474" spans="1:12" ht="26.1" customHeight="1" x14ac:dyDescent="0.25">
      <c r="A474" s="434" t="str">
        <f>IF(ISERROR(VLOOKUP('Child Tracking Record Sheets'!#REF!,'Child Tracking Record Sheets'!#REF!,2,0)),"",VLOOKUP('Child Tracking Record Sheets'!#REF!,'Child Tracking Record Sheets'!#REF!,2,0))</f>
        <v/>
      </c>
      <c r="B474" s="434"/>
      <c r="C474" s="435" t="str">
        <f>IF(ISERROR(VLOOKUP('Child Tracking Record Sheets'!#REF!,'Class Record S5'!#REF!,2,0)),"",VLOOKUP('Child Tracking Record Sheets'!#REF!,'Class Record S5'!#REF!,2,0))</f>
        <v/>
      </c>
      <c r="D474" s="435"/>
      <c r="E474" s="435"/>
      <c r="F474" s="435"/>
      <c r="G474" s="435"/>
      <c r="H474" s="435"/>
      <c r="I474" s="435"/>
      <c r="J474" s="435"/>
      <c r="K474" s="435"/>
      <c r="L474" s="8"/>
    </row>
    <row r="475" spans="1:12" ht="26.1" customHeight="1" x14ac:dyDescent="0.25">
      <c r="A475" s="436" t="str">
        <f>IF(ISERROR(VLOOKUP('Child Tracking Record Sheets'!#REF!,'Child Tracking Record Sheets'!#REF!,2,0)),"",VLOOKUP('Child Tracking Record Sheets'!#REF!,'Child Tracking Record Sheets'!#REF!,2,0))</f>
        <v/>
      </c>
      <c r="B475" s="436"/>
      <c r="C475" s="437" t="str">
        <f>IF(ISERROR(VLOOKUP('Child Tracking Record Sheets'!#REF!,'Class Record S5'!#REF!,2,0)),"",VLOOKUP('Child Tracking Record Sheets'!#REF!,'Class Record S5'!#REF!,2,0))</f>
        <v/>
      </c>
      <c r="D475" s="437"/>
      <c r="E475" s="437"/>
      <c r="F475" s="437"/>
      <c r="G475" s="437"/>
      <c r="H475" s="437"/>
      <c r="I475" s="437"/>
      <c r="J475" s="437"/>
      <c r="K475" s="437"/>
      <c r="L475" s="9"/>
    </row>
    <row r="476" spans="1:12" ht="11.1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</row>
    <row r="477" spans="1:12" ht="20.100000000000001" customHeight="1" x14ac:dyDescent="0.25">
      <c r="A477" s="429" t="s">
        <v>48</v>
      </c>
      <c r="B477" s="429"/>
      <c r="C477" s="429"/>
      <c r="D477" s="429"/>
      <c r="E477" s="429"/>
      <c r="F477" s="429"/>
      <c r="G477" s="429"/>
      <c r="H477" s="429"/>
      <c r="I477" s="429"/>
      <c r="J477" s="429"/>
      <c r="K477" s="429"/>
      <c r="L477" s="6" t="s">
        <v>43</v>
      </c>
    </row>
    <row r="478" spans="1:12" ht="26.1" customHeight="1" x14ac:dyDescent="0.25">
      <c r="A478" s="430" t="str">
        <f>IF(ISERROR(VLOOKUP('Child Tracking Record Sheets'!#REF!,'Child Tracking Record Sheets'!#REF!,2,0)),"",VLOOKUP('Child Tracking Record Sheets'!#REF!,'Child Tracking Record Sheets'!#REF!,2,0))</f>
        <v/>
      </c>
      <c r="B478" s="430"/>
      <c r="C478" s="431" t="str">
        <f>IF(ISERROR(VLOOKUP('Child Tracking Record Sheets'!#REF!,'Class Record S5'!#REF!,2,0)),"",VLOOKUP('Child Tracking Record Sheets'!#REF!,'Class Record S5'!#REF!,2,0))</f>
        <v/>
      </c>
      <c r="D478" s="431"/>
      <c r="E478" s="431"/>
      <c r="F478" s="431"/>
      <c r="G478" s="431"/>
      <c r="H478" s="431"/>
      <c r="I478" s="431"/>
      <c r="J478" s="431"/>
      <c r="K478" s="431"/>
      <c r="L478" s="7"/>
    </row>
    <row r="479" spans="1:12" ht="26.1" customHeight="1" x14ac:dyDescent="0.25">
      <c r="A479" s="434" t="str">
        <f>IF(ISERROR(VLOOKUP('Child Tracking Record Sheets'!#REF!,'Child Tracking Record Sheets'!#REF!,2,0)),"",VLOOKUP('Child Tracking Record Sheets'!#REF!,'Child Tracking Record Sheets'!#REF!,2,0))</f>
        <v/>
      </c>
      <c r="B479" s="434"/>
      <c r="C479" s="435" t="str">
        <f>IF(ISERROR(VLOOKUP('Child Tracking Record Sheets'!#REF!,'Class Record S5'!#REF!,2,0)),"",VLOOKUP('Child Tracking Record Sheets'!#REF!,'Class Record S5'!#REF!,2,0))</f>
        <v/>
      </c>
      <c r="D479" s="435"/>
      <c r="E479" s="435"/>
      <c r="F479" s="435"/>
      <c r="G479" s="435"/>
      <c r="H479" s="435"/>
      <c r="I479" s="435"/>
      <c r="J479" s="435"/>
      <c r="K479" s="435"/>
      <c r="L479" s="8"/>
    </row>
    <row r="480" spans="1:12" ht="26.1" customHeight="1" x14ac:dyDescent="0.25">
      <c r="A480" s="434" t="str">
        <f>IF(ISERROR(VLOOKUP('Child Tracking Record Sheets'!#REF!,'Child Tracking Record Sheets'!#REF!,2,0)),"",VLOOKUP('Child Tracking Record Sheets'!#REF!,'Child Tracking Record Sheets'!#REF!,2,0))</f>
        <v/>
      </c>
      <c r="B480" s="434"/>
      <c r="C480" s="435" t="str">
        <f>IF(ISERROR(VLOOKUP('Child Tracking Record Sheets'!#REF!,'Class Record S5'!#REF!,2,0)),"",VLOOKUP('Child Tracking Record Sheets'!#REF!,'Class Record S5'!#REF!,2,0))</f>
        <v/>
      </c>
      <c r="D480" s="435"/>
      <c r="E480" s="435"/>
      <c r="F480" s="435"/>
      <c r="G480" s="435"/>
      <c r="H480" s="435"/>
      <c r="I480" s="435"/>
      <c r="J480" s="435"/>
      <c r="K480" s="435"/>
      <c r="L480" s="8"/>
    </row>
    <row r="481" spans="1:12" ht="26.1" customHeight="1" x14ac:dyDescent="0.25">
      <c r="A481" s="434" t="str">
        <f>IF(ISERROR(VLOOKUP('Child Tracking Record Sheets'!#REF!,'Child Tracking Record Sheets'!#REF!,2,0)),"",VLOOKUP('Child Tracking Record Sheets'!#REF!,'Child Tracking Record Sheets'!#REF!,2,0))</f>
        <v/>
      </c>
      <c r="B481" s="434"/>
      <c r="C481" s="435" t="str">
        <f>IF(ISERROR(VLOOKUP('Child Tracking Record Sheets'!#REF!,'Class Record S5'!#REF!,2,0)),"",VLOOKUP('Child Tracking Record Sheets'!#REF!,'Class Record S5'!#REF!,2,0))</f>
        <v/>
      </c>
      <c r="D481" s="435"/>
      <c r="E481" s="435"/>
      <c r="F481" s="435"/>
      <c r="G481" s="435"/>
      <c r="H481" s="435"/>
      <c r="I481" s="435"/>
      <c r="J481" s="435"/>
      <c r="K481" s="435"/>
      <c r="L481" s="8"/>
    </row>
    <row r="482" spans="1:12" ht="26.1" customHeight="1" x14ac:dyDescent="0.25">
      <c r="A482" s="436" t="str">
        <f>IF(ISERROR(VLOOKUP('Child Tracking Record Sheets'!#REF!,'Child Tracking Record Sheets'!#REF!,2,0)),"",VLOOKUP('Child Tracking Record Sheets'!#REF!,'Child Tracking Record Sheets'!#REF!,2,0))</f>
        <v/>
      </c>
      <c r="B482" s="436"/>
      <c r="C482" s="437" t="str">
        <f>IF(ISERROR(VLOOKUP('Child Tracking Record Sheets'!#REF!,'Class Record S5'!#REF!,2,0)),"",VLOOKUP('Child Tracking Record Sheets'!#REF!,'Class Record S5'!#REF!,2,0))</f>
        <v/>
      </c>
      <c r="D482" s="437"/>
      <c r="E482" s="437"/>
      <c r="F482" s="437"/>
      <c r="G482" s="437"/>
      <c r="H482" s="437"/>
      <c r="I482" s="437"/>
      <c r="J482" s="437"/>
      <c r="K482" s="437"/>
      <c r="L482" s="9"/>
    </row>
    <row r="483" spans="1:12" ht="11.1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</row>
    <row r="484" spans="1:12" ht="20.100000000000001" customHeight="1" x14ac:dyDescent="0.25">
      <c r="A484" s="429" t="s">
        <v>49</v>
      </c>
      <c r="B484" s="429"/>
      <c r="C484" s="429"/>
      <c r="D484" s="429"/>
      <c r="E484" s="429"/>
      <c r="F484" s="429"/>
      <c r="G484" s="429"/>
      <c r="H484" s="429"/>
      <c r="I484" s="429"/>
      <c r="J484" s="429"/>
      <c r="K484" s="429"/>
      <c r="L484" s="6" t="s">
        <v>43</v>
      </c>
    </row>
    <row r="485" spans="1:12" ht="26.1" customHeight="1" x14ac:dyDescent="0.25">
      <c r="A485" s="430" t="str">
        <f>IF(ISERROR(VLOOKUP('Child Tracking Record Sheets'!#REF!,'Child Tracking Record Sheets'!#REF!,2,0)),"",VLOOKUP('Child Tracking Record Sheets'!#REF!,'Child Tracking Record Sheets'!#REF!,2,0))</f>
        <v/>
      </c>
      <c r="B485" s="430"/>
      <c r="C485" s="431" t="str">
        <f>IF(ISERROR(VLOOKUP('Child Tracking Record Sheets'!#REF!,'Class Record S5'!#REF!,2,0)),"",VLOOKUP('Child Tracking Record Sheets'!#REF!,'Class Record S5'!#REF!,2,0))</f>
        <v/>
      </c>
      <c r="D485" s="431"/>
      <c r="E485" s="431"/>
      <c r="F485" s="431"/>
      <c r="G485" s="431"/>
      <c r="H485" s="431"/>
      <c r="I485" s="431"/>
      <c r="J485" s="431"/>
      <c r="K485" s="431"/>
      <c r="L485" s="7"/>
    </row>
    <row r="486" spans="1:12" ht="26.1" customHeight="1" x14ac:dyDescent="0.25">
      <c r="A486" s="434" t="str">
        <f>IF(ISERROR(VLOOKUP('Child Tracking Record Sheets'!#REF!,'Child Tracking Record Sheets'!#REF!,2,0)),"",VLOOKUP('Child Tracking Record Sheets'!#REF!,'Child Tracking Record Sheets'!#REF!,2,0))</f>
        <v/>
      </c>
      <c r="B486" s="434"/>
      <c r="C486" s="435" t="str">
        <f>IF(ISERROR(VLOOKUP('Child Tracking Record Sheets'!#REF!,'Class Record S5'!#REF!,2,0)),"",VLOOKUP('Child Tracking Record Sheets'!#REF!,'Class Record S5'!#REF!,2,0))</f>
        <v/>
      </c>
      <c r="D486" s="435"/>
      <c r="E486" s="435"/>
      <c r="F486" s="435"/>
      <c r="G486" s="435"/>
      <c r="H486" s="435"/>
      <c r="I486" s="435"/>
      <c r="J486" s="435"/>
      <c r="K486" s="435"/>
      <c r="L486" s="8"/>
    </row>
    <row r="487" spans="1:12" ht="26.1" customHeight="1" x14ac:dyDescent="0.25">
      <c r="A487" s="434" t="str">
        <f>IF(ISERROR(VLOOKUP('Child Tracking Record Sheets'!#REF!,'Child Tracking Record Sheets'!#REF!,2,0)),"",VLOOKUP('Child Tracking Record Sheets'!#REF!,'Child Tracking Record Sheets'!#REF!,2,0))</f>
        <v/>
      </c>
      <c r="B487" s="434"/>
      <c r="C487" s="435" t="str">
        <f>IF(ISERROR(VLOOKUP('Child Tracking Record Sheets'!#REF!,'Class Record S5'!#REF!,2,0)),"",VLOOKUP('Child Tracking Record Sheets'!#REF!,'Class Record S5'!#REF!,2,0))</f>
        <v/>
      </c>
      <c r="D487" s="435"/>
      <c r="E487" s="435"/>
      <c r="F487" s="435"/>
      <c r="G487" s="435"/>
      <c r="H487" s="435"/>
      <c r="I487" s="435"/>
      <c r="J487" s="435"/>
      <c r="K487" s="435"/>
      <c r="L487" s="8"/>
    </row>
    <row r="488" spans="1:12" ht="26.1" customHeight="1" x14ac:dyDescent="0.25">
      <c r="A488" s="436" t="str">
        <f>IF(ISERROR(VLOOKUP('Child Tracking Record Sheets'!#REF!,'Child Tracking Record Sheets'!#REF!,2,0)),"",VLOOKUP('Child Tracking Record Sheets'!#REF!,'Child Tracking Record Sheets'!#REF!,2,0))</f>
        <v/>
      </c>
      <c r="B488" s="436"/>
      <c r="C488" s="437" t="str">
        <f>IF(ISERROR(VLOOKUP('Child Tracking Record Sheets'!#REF!,'Class Record S5'!#REF!,2,0)),"",VLOOKUP('Child Tracking Record Sheets'!#REF!,'Class Record S5'!#REF!,2,0))</f>
        <v/>
      </c>
      <c r="D488" s="437"/>
      <c r="E488" s="437"/>
      <c r="F488" s="437"/>
      <c r="G488" s="437"/>
      <c r="H488" s="437"/>
      <c r="I488" s="437"/>
      <c r="J488" s="437"/>
      <c r="K488" s="437"/>
      <c r="L488" s="9"/>
    </row>
    <row r="489" spans="1:12" ht="11.1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</row>
    <row r="490" spans="1:12" ht="20.100000000000001" customHeight="1" x14ac:dyDescent="0.25">
      <c r="A490" s="438" t="s">
        <v>44</v>
      </c>
      <c r="B490" s="438"/>
      <c r="C490" s="438"/>
      <c r="D490" s="438"/>
      <c r="E490" s="438"/>
      <c r="F490" s="438"/>
      <c r="G490" s="438"/>
      <c r="H490" s="438"/>
      <c r="I490" s="438"/>
      <c r="J490" s="438"/>
      <c r="K490" s="439" t="s">
        <v>45</v>
      </c>
      <c r="L490" s="439"/>
    </row>
    <row r="491" spans="1:12" ht="20.100000000000001" customHeight="1" x14ac:dyDescent="0.25">
      <c r="A491" s="440"/>
      <c r="B491" s="440"/>
      <c r="C491" s="440"/>
      <c r="D491" s="440"/>
      <c r="E491" s="440"/>
      <c r="F491" s="440"/>
      <c r="G491" s="440"/>
      <c r="H491" s="440"/>
      <c r="I491" s="440"/>
      <c r="J491" s="440"/>
      <c r="K491" s="441" t="e">
        <f>'Class Record S5'!#REF!</f>
        <v>#REF!</v>
      </c>
      <c r="L491" s="441"/>
    </row>
    <row r="492" spans="1:12" ht="20.100000000000001" customHeight="1" x14ac:dyDescent="0.25">
      <c r="A492" s="440"/>
      <c r="B492" s="440"/>
      <c r="C492" s="440"/>
      <c r="D492" s="440"/>
      <c r="E492" s="440"/>
      <c r="F492" s="440"/>
      <c r="G492" s="440"/>
      <c r="H492" s="440"/>
      <c r="I492" s="440"/>
      <c r="J492" s="440"/>
      <c r="K492" s="441"/>
      <c r="L492" s="441"/>
    </row>
    <row r="493" spans="1:12" ht="20.100000000000001" customHeight="1" x14ac:dyDescent="0.25">
      <c r="A493" s="440"/>
      <c r="B493" s="440"/>
      <c r="C493" s="440"/>
      <c r="D493" s="440"/>
      <c r="E493" s="440"/>
      <c r="F493" s="440"/>
      <c r="G493" s="440"/>
      <c r="H493" s="440"/>
      <c r="I493" s="440"/>
      <c r="J493" s="440"/>
      <c r="K493" s="441"/>
      <c r="L493" s="441"/>
    </row>
    <row r="494" spans="1:12" ht="20.100000000000001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</row>
    <row r="495" spans="1:12" ht="20.100000000000001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</row>
    <row r="496" spans="1:12" ht="24.6" customHeight="1" x14ac:dyDescent="0.25">
      <c r="A496" s="423" t="e">
        <f>'Child Tracking Record Sheets'!$B$1:$F$1</f>
        <v>#VALUE!</v>
      </c>
      <c r="B496" s="423"/>
      <c r="C496" s="423"/>
      <c r="D496" s="423"/>
      <c r="E496" s="423"/>
      <c r="F496" s="423"/>
      <c r="G496" s="423"/>
      <c r="H496" s="423"/>
      <c r="I496" s="423"/>
      <c r="J496" s="423"/>
      <c r="K496" s="423"/>
      <c r="L496" s="423"/>
    </row>
    <row r="497" spans="1:12" ht="11.1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ht="12" customHeight="1" x14ac:dyDescent="0.25">
      <c r="A498" s="424" t="s">
        <v>17</v>
      </c>
      <c r="B498" s="424"/>
      <c r="C498" s="425">
        <f>'Class Record S5'!P$2</f>
        <v>0</v>
      </c>
      <c r="D498" s="425"/>
      <c r="E498" s="425"/>
      <c r="F498" s="425"/>
      <c r="G498" s="424" t="s">
        <v>18</v>
      </c>
      <c r="H498" s="426" t="e">
        <f>$H$3</f>
        <v>#REF!</v>
      </c>
      <c r="I498" s="426"/>
      <c r="J498" s="427" t="str">
        <f>'Class Record S5'!$C$2</f>
        <v>CLASS</v>
      </c>
      <c r="K498" s="427"/>
      <c r="L498" s="427"/>
    </row>
    <row r="499" spans="1:12" ht="12" customHeight="1" x14ac:dyDescent="0.25">
      <c r="A499" s="424"/>
      <c r="B499" s="424"/>
      <c r="C499" s="425"/>
      <c r="D499" s="425"/>
      <c r="E499" s="425"/>
      <c r="F499" s="425"/>
      <c r="G499" s="424"/>
      <c r="H499" s="426"/>
      <c r="I499" s="426"/>
      <c r="J499" s="427"/>
      <c r="K499" s="427"/>
      <c r="L499" s="427"/>
    </row>
    <row r="500" spans="1:12" ht="11.1" customHeight="1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</row>
    <row r="501" spans="1:12" ht="20.100000000000001" customHeight="1" x14ac:dyDescent="0.25">
      <c r="A501" s="417" t="s">
        <v>19</v>
      </c>
      <c r="B501" s="417"/>
      <c r="C501" s="417"/>
      <c r="D501" s="417"/>
      <c r="E501" s="418" t="s">
        <v>20</v>
      </c>
      <c r="F501" s="418"/>
      <c r="G501" s="418"/>
      <c r="H501" s="418"/>
      <c r="I501" s="419" t="s">
        <v>21</v>
      </c>
      <c r="J501" s="419"/>
      <c r="K501" s="419"/>
      <c r="L501" s="419"/>
    </row>
    <row r="502" spans="1:12" ht="20.100000000000001" customHeight="1" x14ac:dyDescent="0.25">
      <c r="A502" s="420" t="s">
        <v>22</v>
      </c>
      <c r="B502" s="420"/>
      <c r="C502" s="421" t="s">
        <v>23</v>
      </c>
      <c r="D502" s="421"/>
      <c r="E502" s="421" t="s">
        <v>24</v>
      </c>
      <c r="F502" s="421"/>
      <c r="G502" s="421" t="s">
        <v>25</v>
      </c>
      <c r="H502" s="421"/>
      <c r="I502" s="421" t="s">
        <v>26</v>
      </c>
      <c r="J502" s="421"/>
      <c r="K502" s="422" t="s">
        <v>27</v>
      </c>
      <c r="L502" s="422"/>
    </row>
    <row r="503" spans="1:12" ht="15" customHeight="1" x14ac:dyDescent="0.25">
      <c r="A503" s="433" t="s">
        <v>28</v>
      </c>
      <c r="B503" s="433"/>
      <c r="C503" s="433"/>
      <c r="D503" s="433"/>
      <c r="E503" s="433" t="s">
        <v>29</v>
      </c>
      <c r="F503" s="433"/>
      <c r="G503" s="433"/>
      <c r="H503" s="433"/>
      <c r="I503" s="433" t="s">
        <v>30</v>
      </c>
      <c r="J503" s="433"/>
      <c r="K503" s="433"/>
      <c r="L503" s="433"/>
    </row>
    <row r="504" spans="1:12" ht="15" customHeight="1" x14ac:dyDescent="0.25">
      <c r="A504" s="432" t="s">
        <v>31</v>
      </c>
      <c r="B504" s="432"/>
      <c r="C504" s="432"/>
      <c r="D504" s="432"/>
      <c r="E504" s="432" t="s">
        <v>32</v>
      </c>
      <c r="F504" s="432"/>
      <c r="G504" s="432"/>
      <c r="H504" s="432"/>
      <c r="I504" s="432" t="s">
        <v>33</v>
      </c>
      <c r="J504" s="432"/>
      <c r="K504" s="432"/>
      <c r="L504" s="432"/>
    </row>
    <row r="505" spans="1:12" ht="15" customHeight="1" x14ac:dyDescent="0.25">
      <c r="A505" s="432" t="s">
        <v>34</v>
      </c>
      <c r="B505" s="432"/>
      <c r="C505" s="432"/>
      <c r="D505" s="432"/>
      <c r="E505" s="432" t="s">
        <v>35</v>
      </c>
      <c r="F505" s="432"/>
      <c r="G505" s="432"/>
      <c r="H505" s="432"/>
      <c r="I505" s="432" t="s">
        <v>36</v>
      </c>
      <c r="J505" s="432"/>
      <c r="K505" s="432"/>
      <c r="L505" s="432"/>
    </row>
    <row r="506" spans="1:12" ht="15" customHeight="1" x14ac:dyDescent="0.25">
      <c r="A506" s="432" t="s">
        <v>37</v>
      </c>
      <c r="B506" s="432"/>
      <c r="C506" s="432"/>
      <c r="D506" s="432"/>
      <c r="E506" s="432" t="s">
        <v>38</v>
      </c>
      <c r="F506" s="432"/>
      <c r="G506" s="432"/>
      <c r="H506" s="432"/>
      <c r="I506" s="432" t="s">
        <v>39</v>
      </c>
      <c r="J506" s="432"/>
      <c r="K506" s="432"/>
      <c r="L506" s="432"/>
    </row>
    <row r="507" spans="1:12" ht="15" customHeight="1" x14ac:dyDescent="0.25">
      <c r="A507" s="428" t="s">
        <v>40</v>
      </c>
      <c r="B507" s="428"/>
      <c r="C507" s="428"/>
      <c r="D507" s="428"/>
      <c r="E507" s="428" t="s">
        <v>41</v>
      </c>
      <c r="F507" s="428"/>
      <c r="G507" s="428"/>
      <c r="H507" s="428"/>
      <c r="I507" s="428" t="s">
        <v>42</v>
      </c>
      <c r="J507" s="428"/>
      <c r="K507" s="428"/>
      <c r="L507" s="428"/>
    </row>
    <row r="508" spans="1:12" ht="11.1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</row>
    <row r="509" spans="1:12" ht="20.100000000000001" customHeight="1" x14ac:dyDescent="0.25">
      <c r="A509" s="429" t="s">
        <v>46</v>
      </c>
      <c r="B509" s="429"/>
      <c r="C509" s="429"/>
      <c r="D509" s="429"/>
      <c r="E509" s="429"/>
      <c r="F509" s="429"/>
      <c r="G509" s="429"/>
      <c r="H509" s="429"/>
      <c r="I509" s="429"/>
      <c r="J509" s="429"/>
      <c r="K509" s="429"/>
      <c r="L509" s="6" t="s">
        <v>43</v>
      </c>
    </row>
    <row r="510" spans="1:12" ht="26.1" customHeight="1" x14ac:dyDescent="0.25">
      <c r="A510" s="430" t="str">
        <f>IF(ISERROR(VLOOKUP('Child Tracking Record Sheets'!#REF!,'Child Tracking Record Sheets'!#REF!,2,0)),"",VLOOKUP('Child Tracking Record Sheets'!#REF!,'Child Tracking Record Sheets'!#REF!,2,0))</f>
        <v/>
      </c>
      <c r="B510" s="430"/>
      <c r="C510" s="431" t="str">
        <f>IF(ISERROR(VLOOKUP('Child Tracking Record Sheets'!#REF!,'Class Record S5'!#REF!,2,0)),"",VLOOKUP('Child Tracking Record Sheets'!#REF!,'Class Record S5'!#REF!,2,0))</f>
        <v/>
      </c>
      <c r="D510" s="431"/>
      <c r="E510" s="431"/>
      <c r="F510" s="431"/>
      <c r="G510" s="431"/>
      <c r="H510" s="431"/>
      <c r="I510" s="431"/>
      <c r="J510" s="431"/>
      <c r="K510" s="431"/>
      <c r="L510" s="7"/>
    </row>
    <row r="511" spans="1:12" ht="26.1" customHeight="1" x14ac:dyDescent="0.25">
      <c r="A511" s="434" t="str">
        <f>IF(ISERROR(VLOOKUP('Child Tracking Record Sheets'!#REF!,'Child Tracking Record Sheets'!#REF!,2,0)),"",VLOOKUP('Child Tracking Record Sheets'!#REF!,'Child Tracking Record Sheets'!#REF!,2,0))</f>
        <v/>
      </c>
      <c r="B511" s="434"/>
      <c r="C511" s="435" t="str">
        <f>IF(ISERROR(VLOOKUP('Child Tracking Record Sheets'!#REF!,'Class Record S5'!#REF!,2,0)),"",VLOOKUP('Child Tracking Record Sheets'!#REF!,'Class Record S5'!#REF!,2,0))</f>
        <v/>
      </c>
      <c r="D511" s="435"/>
      <c r="E511" s="435"/>
      <c r="F511" s="435"/>
      <c r="G511" s="435"/>
      <c r="H511" s="435"/>
      <c r="I511" s="435"/>
      <c r="J511" s="435"/>
      <c r="K511" s="435"/>
      <c r="L511" s="8"/>
    </row>
    <row r="512" spans="1:12" ht="26.1" customHeight="1" x14ac:dyDescent="0.25">
      <c r="A512" s="434" t="str">
        <f>IF(ISERROR(VLOOKUP('Child Tracking Record Sheets'!#REF!,'Child Tracking Record Sheets'!#REF!,2,0)),"",VLOOKUP('Child Tracking Record Sheets'!#REF!,'Child Tracking Record Sheets'!#REF!,2,0))</f>
        <v/>
      </c>
      <c r="B512" s="434"/>
      <c r="C512" s="435" t="str">
        <f>IF(ISERROR(VLOOKUP('Child Tracking Record Sheets'!#REF!,'Class Record S5'!#REF!,2,0)),"",VLOOKUP('Child Tracking Record Sheets'!#REF!,'Class Record S5'!#REF!,2,0))</f>
        <v/>
      </c>
      <c r="D512" s="435"/>
      <c r="E512" s="435"/>
      <c r="F512" s="435"/>
      <c r="G512" s="435"/>
      <c r="H512" s="435"/>
      <c r="I512" s="435"/>
      <c r="J512" s="435"/>
      <c r="K512" s="435"/>
      <c r="L512" s="8"/>
    </row>
    <row r="513" spans="1:12" ht="26.1" customHeight="1" x14ac:dyDescent="0.25">
      <c r="A513" s="436" t="str">
        <f>IF(ISERROR(VLOOKUP('Child Tracking Record Sheets'!#REF!,'Child Tracking Record Sheets'!#REF!,2,0)),"",VLOOKUP('Child Tracking Record Sheets'!#REF!,'Child Tracking Record Sheets'!#REF!,2,0))</f>
        <v/>
      </c>
      <c r="B513" s="436"/>
      <c r="C513" s="437" t="str">
        <f>IF(ISERROR(VLOOKUP('Child Tracking Record Sheets'!#REF!,'Class Record S5'!#REF!,2,0)),"",VLOOKUP('Child Tracking Record Sheets'!#REF!,'Class Record S5'!#REF!,2,0))</f>
        <v/>
      </c>
      <c r="D513" s="437"/>
      <c r="E513" s="437"/>
      <c r="F513" s="437"/>
      <c r="G513" s="437"/>
      <c r="H513" s="437"/>
      <c r="I513" s="437"/>
      <c r="J513" s="437"/>
      <c r="K513" s="437"/>
      <c r="L513" s="9"/>
    </row>
    <row r="514" spans="1:12" ht="11.1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</row>
    <row r="515" spans="1:12" ht="20.100000000000001" customHeight="1" x14ac:dyDescent="0.25">
      <c r="A515" s="429" t="s">
        <v>47</v>
      </c>
      <c r="B515" s="429"/>
      <c r="C515" s="429"/>
      <c r="D515" s="429"/>
      <c r="E515" s="429"/>
      <c r="F515" s="429"/>
      <c r="G515" s="429"/>
      <c r="H515" s="429"/>
      <c r="I515" s="429"/>
      <c r="J515" s="429"/>
      <c r="K515" s="429"/>
      <c r="L515" s="6" t="s">
        <v>43</v>
      </c>
    </row>
    <row r="516" spans="1:12" ht="26.1" customHeight="1" x14ac:dyDescent="0.25">
      <c r="A516" s="430" t="str">
        <f>IF(ISERROR(VLOOKUP('Child Tracking Record Sheets'!#REF!,'Child Tracking Record Sheets'!#REF!,2,0)),"",VLOOKUP('Child Tracking Record Sheets'!#REF!,'Child Tracking Record Sheets'!#REF!,2,0))</f>
        <v/>
      </c>
      <c r="B516" s="430"/>
      <c r="C516" s="431" t="str">
        <f>IF(ISERROR(VLOOKUP('Child Tracking Record Sheets'!#REF!,'Class Record S5'!#REF!,2,0)),"",VLOOKUP('Child Tracking Record Sheets'!#REF!,'Class Record S5'!#REF!,2,0))</f>
        <v/>
      </c>
      <c r="D516" s="431"/>
      <c r="E516" s="431"/>
      <c r="F516" s="431"/>
      <c r="G516" s="431"/>
      <c r="H516" s="431"/>
      <c r="I516" s="431"/>
      <c r="J516" s="431"/>
      <c r="K516" s="431"/>
      <c r="L516" s="7"/>
    </row>
    <row r="517" spans="1:12" ht="26.1" customHeight="1" x14ac:dyDescent="0.25">
      <c r="A517" s="434" t="str">
        <f>IF(ISERROR(VLOOKUP('Child Tracking Record Sheets'!#REF!,'Child Tracking Record Sheets'!#REF!,2,0)),"",VLOOKUP('Child Tracking Record Sheets'!#REF!,'Child Tracking Record Sheets'!#REF!,2,0))</f>
        <v/>
      </c>
      <c r="B517" s="434"/>
      <c r="C517" s="435" t="str">
        <f>IF(ISERROR(VLOOKUP('Child Tracking Record Sheets'!#REF!,'Class Record S5'!#REF!,2,0)),"",VLOOKUP('Child Tracking Record Sheets'!#REF!,'Class Record S5'!#REF!,2,0))</f>
        <v/>
      </c>
      <c r="D517" s="435"/>
      <c r="E517" s="435"/>
      <c r="F517" s="435"/>
      <c r="G517" s="435"/>
      <c r="H517" s="435"/>
      <c r="I517" s="435"/>
      <c r="J517" s="435"/>
      <c r="K517" s="435"/>
      <c r="L517" s="8"/>
    </row>
    <row r="518" spans="1:12" ht="26.1" customHeight="1" x14ac:dyDescent="0.25">
      <c r="A518" s="434" t="str">
        <f>IF(ISERROR(VLOOKUP('Child Tracking Record Sheets'!#REF!,'Child Tracking Record Sheets'!#REF!,2,0)),"",VLOOKUP('Child Tracking Record Sheets'!#REF!,'Child Tracking Record Sheets'!#REF!,2,0))</f>
        <v/>
      </c>
      <c r="B518" s="434"/>
      <c r="C518" s="435" t="str">
        <f>IF(ISERROR(VLOOKUP('Child Tracking Record Sheets'!#REF!,'Class Record S5'!#REF!,2,0)),"",VLOOKUP('Child Tracking Record Sheets'!#REF!,'Class Record S5'!#REF!,2,0))</f>
        <v/>
      </c>
      <c r="D518" s="435"/>
      <c r="E518" s="435"/>
      <c r="F518" s="435"/>
      <c r="G518" s="435"/>
      <c r="H518" s="435"/>
      <c r="I518" s="435"/>
      <c r="J518" s="435"/>
      <c r="K518" s="435"/>
      <c r="L518" s="8"/>
    </row>
    <row r="519" spans="1:12" ht="26.1" customHeight="1" x14ac:dyDescent="0.25">
      <c r="A519" s="434" t="str">
        <f>IF(ISERROR(VLOOKUP('Child Tracking Record Sheets'!#REF!,'Child Tracking Record Sheets'!#REF!,2,0)),"",VLOOKUP('Child Tracking Record Sheets'!#REF!,'Child Tracking Record Sheets'!#REF!,2,0))</f>
        <v/>
      </c>
      <c r="B519" s="434"/>
      <c r="C519" s="435" t="str">
        <f>IF(ISERROR(VLOOKUP('Child Tracking Record Sheets'!#REF!,'Class Record S5'!#REF!,2,0)),"",VLOOKUP('Child Tracking Record Sheets'!#REF!,'Class Record S5'!#REF!,2,0))</f>
        <v/>
      </c>
      <c r="D519" s="435"/>
      <c r="E519" s="435"/>
      <c r="F519" s="435"/>
      <c r="G519" s="435"/>
      <c r="H519" s="435"/>
      <c r="I519" s="435"/>
      <c r="J519" s="435"/>
      <c r="K519" s="435"/>
      <c r="L519" s="8"/>
    </row>
    <row r="520" spans="1:12" ht="26.1" customHeight="1" x14ac:dyDescent="0.25">
      <c r="A520" s="436" t="str">
        <f>IF(ISERROR(VLOOKUP('Child Tracking Record Sheets'!#REF!,'Child Tracking Record Sheets'!#REF!,2,0)),"",VLOOKUP('Child Tracking Record Sheets'!#REF!,'Child Tracking Record Sheets'!#REF!,2,0))</f>
        <v/>
      </c>
      <c r="B520" s="436"/>
      <c r="C520" s="437" t="str">
        <f>IF(ISERROR(VLOOKUP('Child Tracking Record Sheets'!#REF!,'Class Record S5'!#REF!,2,0)),"",VLOOKUP('Child Tracking Record Sheets'!#REF!,'Class Record S5'!#REF!,2,0))</f>
        <v/>
      </c>
      <c r="D520" s="437"/>
      <c r="E520" s="437"/>
      <c r="F520" s="437"/>
      <c r="G520" s="437"/>
      <c r="H520" s="437"/>
      <c r="I520" s="437"/>
      <c r="J520" s="437"/>
      <c r="K520" s="437"/>
      <c r="L520" s="9"/>
    </row>
    <row r="521" spans="1:12" ht="11.1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</row>
    <row r="522" spans="1:12" ht="20.100000000000001" customHeight="1" x14ac:dyDescent="0.25">
      <c r="A522" s="429" t="s">
        <v>48</v>
      </c>
      <c r="B522" s="429"/>
      <c r="C522" s="429"/>
      <c r="D522" s="429"/>
      <c r="E522" s="429"/>
      <c r="F522" s="429"/>
      <c r="G522" s="429"/>
      <c r="H522" s="429"/>
      <c r="I522" s="429"/>
      <c r="J522" s="429"/>
      <c r="K522" s="429"/>
      <c r="L522" s="6" t="s">
        <v>43</v>
      </c>
    </row>
    <row r="523" spans="1:12" ht="26.1" customHeight="1" x14ac:dyDescent="0.25">
      <c r="A523" s="430" t="str">
        <f>IF(ISERROR(VLOOKUP('Child Tracking Record Sheets'!#REF!,'Child Tracking Record Sheets'!#REF!,2,0)),"",VLOOKUP('Child Tracking Record Sheets'!#REF!,'Child Tracking Record Sheets'!#REF!,2,0))</f>
        <v/>
      </c>
      <c r="B523" s="430"/>
      <c r="C523" s="431" t="str">
        <f>IF(ISERROR(VLOOKUP('Child Tracking Record Sheets'!#REF!,'Class Record S5'!#REF!,2,0)),"",VLOOKUP('Child Tracking Record Sheets'!#REF!,'Class Record S5'!#REF!,2,0))</f>
        <v/>
      </c>
      <c r="D523" s="431"/>
      <c r="E523" s="431"/>
      <c r="F523" s="431"/>
      <c r="G523" s="431"/>
      <c r="H523" s="431"/>
      <c r="I523" s="431"/>
      <c r="J523" s="431"/>
      <c r="K523" s="431"/>
      <c r="L523" s="7"/>
    </row>
    <row r="524" spans="1:12" ht="26.1" customHeight="1" x14ac:dyDescent="0.25">
      <c r="A524" s="434" t="str">
        <f>IF(ISERROR(VLOOKUP('Child Tracking Record Sheets'!#REF!,'Child Tracking Record Sheets'!#REF!,2,0)),"",VLOOKUP('Child Tracking Record Sheets'!#REF!,'Child Tracking Record Sheets'!#REF!,2,0))</f>
        <v/>
      </c>
      <c r="B524" s="434"/>
      <c r="C524" s="435" t="str">
        <f>IF(ISERROR(VLOOKUP('Child Tracking Record Sheets'!#REF!,'Class Record S5'!#REF!,2,0)),"",VLOOKUP('Child Tracking Record Sheets'!#REF!,'Class Record S5'!#REF!,2,0))</f>
        <v/>
      </c>
      <c r="D524" s="435"/>
      <c r="E524" s="435"/>
      <c r="F524" s="435"/>
      <c r="G524" s="435"/>
      <c r="H524" s="435"/>
      <c r="I524" s="435"/>
      <c r="J524" s="435"/>
      <c r="K524" s="435"/>
      <c r="L524" s="8"/>
    </row>
    <row r="525" spans="1:12" ht="26.1" customHeight="1" x14ac:dyDescent="0.25">
      <c r="A525" s="434" t="str">
        <f>IF(ISERROR(VLOOKUP('Child Tracking Record Sheets'!#REF!,'Child Tracking Record Sheets'!#REF!,2,0)),"",VLOOKUP('Child Tracking Record Sheets'!#REF!,'Child Tracking Record Sheets'!#REF!,2,0))</f>
        <v/>
      </c>
      <c r="B525" s="434"/>
      <c r="C525" s="435" t="str">
        <f>IF(ISERROR(VLOOKUP('Child Tracking Record Sheets'!#REF!,'Class Record S5'!#REF!,2,0)),"",VLOOKUP('Child Tracking Record Sheets'!#REF!,'Class Record S5'!#REF!,2,0))</f>
        <v/>
      </c>
      <c r="D525" s="435"/>
      <c r="E525" s="435"/>
      <c r="F525" s="435"/>
      <c r="G525" s="435"/>
      <c r="H525" s="435"/>
      <c r="I525" s="435"/>
      <c r="J525" s="435"/>
      <c r="K525" s="435"/>
      <c r="L525" s="8"/>
    </row>
    <row r="526" spans="1:12" ht="26.1" customHeight="1" x14ac:dyDescent="0.25">
      <c r="A526" s="434" t="str">
        <f>IF(ISERROR(VLOOKUP('Child Tracking Record Sheets'!#REF!,'Child Tracking Record Sheets'!#REF!,2,0)),"",VLOOKUP('Child Tracking Record Sheets'!#REF!,'Child Tracking Record Sheets'!#REF!,2,0))</f>
        <v/>
      </c>
      <c r="B526" s="434"/>
      <c r="C526" s="435" t="str">
        <f>IF(ISERROR(VLOOKUP('Child Tracking Record Sheets'!#REF!,'Class Record S5'!#REF!,2,0)),"",VLOOKUP('Child Tracking Record Sheets'!#REF!,'Class Record S5'!#REF!,2,0))</f>
        <v/>
      </c>
      <c r="D526" s="435"/>
      <c r="E526" s="435"/>
      <c r="F526" s="435"/>
      <c r="G526" s="435"/>
      <c r="H526" s="435"/>
      <c r="I526" s="435"/>
      <c r="J526" s="435"/>
      <c r="K526" s="435"/>
      <c r="L526" s="8"/>
    </row>
    <row r="527" spans="1:12" ht="26.1" customHeight="1" x14ac:dyDescent="0.25">
      <c r="A527" s="436" t="str">
        <f>IF(ISERROR(VLOOKUP('Child Tracking Record Sheets'!#REF!,'Child Tracking Record Sheets'!#REF!,2,0)),"",VLOOKUP('Child Tracking Record Sheets'!#REF!,'Child Tracking Record Sheets'!#REF!,2,0))</f>
        <v/>
      </c>
      <c r="B527" s="436"/>
      <c r="C527" s="437" t="str">
        <f>IF(ISERROR(VLOOKUP('Child Tracking Record Sheets'!#REF!,'Class Record S5'!#REF!,2,0)),"",VLOOKUP('Child Tracking Record Sheets'!#REF!,'Class Record S5'!#REF!,2,0))</f>
        <v/>
      </c>
      <c r="D527" s="437"/>
      <c r="E527" s="437"/>
      <c r="F527" s="437"/>
      <c r="G527" s="437"/>
      <c r="H527" s="437"/>
      <c r="I527" s="437"/>
      <c r="J527" s="437"/>
      <c r="K527" s="437"/>
      <c r="L527" s="9"/>
    </row>
    <row r="528" spans="1:12" ht="11.1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</row>
    <row r="529" spans="1:12" ht="20.100000000000001" customHeight="1" x14ac:dyDescent="0.25">
      <c r="A529" s="429" t="s">
        <v>49</v>
      </c>
      <c r="B529" s="429"/>
      <c r="C529" s="429"/>
      <c r="D529" s="429"/>
      <c r="E529" s="429"/>
      <c r="F529" s="429"/>
      <c r="G529" s="429"/>
      <c r="H529" s="429"/>
      <c r="I529" s="429"/>
      <c r="J529" s="429"/>
      <c r="K529" s="429"/>
      <c r="L529" s="6" t="s">
        <v>43</v>
      </c>
    </row>
    <row r="530" spans="1:12" ht="26.1" customHeight="1" x14ac:dyDescent="0.25">
      <c r="A530" s="430" t="str">
        <f>IF(ISERROR(VLOOKUP('Child Tracking Record Sheets'!#REF!,'Child Tracking Record Sheets'!#REF!,2,0)),"",VLOOKUP('Child Tracking Record Sheets'!#REF!,'Child Tracking Record Sheets'!#REF!,2,0))</f>
        <v/>
      </c>
      <c r="B530" s="430"/>
      <c r="C530" s="431" t="str">
        <f>IF(ISERROR(VLOOKUP('Child Tracking Record Sheets'!#REF!,'Class Record S5'!#REF!,2,0)),"",VLOOKUP('Child Tracking Record Sheets'!#REF!,'Class Record S5'!#REF!,2,0))</f>
        <v/>
      </c>
      <c r="D530" s="431"/>
      <c r="E530" s="431"/>
      <c r="F530" s="431"/>
      <c r="G530" s="431"/>
      <c r="H530" s="431"/>
      <c r="I530" s="431"/>
      <c r="J530" s="431"/>
      <c r="K530" s="431"/>
      <c r="L530" s="7"/>
    </row>
    <row r="531" spans="1:12" ht="26.1" customHeight="1" x14ac:dyDescent="0.25">
      <c r="A531" s="434" t="str">
        <f>IF(ISERROR(VLOOKUP('Child Tracking Record Sheets'!#REF!,'Child Tracking Record Sheets'!#REF!,2,0)),"",VLOOKUP('Child Tracking Record Sheets'!#REF!,'Child Tracking Record Sheets'!#REF!,2,0))</f>
        <v/>
      </c>
      <c r="B531" s="434"/>
      <c r="C531" s="435" t="str">
        <f>IF(ISERROR(VLOOKUP('Child Tracking Record Sheets'!#REF!,'Class Record S5'!#REF!,2,0)),"",VLOOKUP('Child Tracking Record Sheets'!#REF!,'Class Record S5'!#REF!,2,0))</f>
        <v/>
      </c>
      <c r="D531" s="435"/>
      <c r="E531" s="435"/>
      <c r="F531" s="435"/>
      <c r="G531" s="435"/>
      <c r="H531" s="435"/>
      <c r="I531" s="435"/>
      <c r="J531" s="435"/>
      <c r="K531" s="435"/>
      <c r="L531" s="8"/>
    </row>
    <row r="532" spans="1:12" ht="26.1" customHeight="1" x14ac:dyDescent="0.25">
      <c r="A532" s="434" t="str">
        <f>IF(ISERROR(VLOOKUP('Child Tracking Record Sheets'!#REF!,'Child Tracking Record Sheets'!#REF!,2,0)),"",VLOOKUP('Child Tracking Record Sheets'!#REF!,'Child Tracking Record Sheets'!#REF!,2,0))</f>
        <v/>
      </c>
      <c r="B532" s="434"/>
      <c r="C532" s="435" t="str">
        <f>IF(ISERROR(VLOOKUP('Child Tracking Record Sheets'!#REF!,'Class Record S5'!#REF!,2,0)),"",VLOOKUP('Child Tracking Record Sheets'!#REF!,'Class Record S5'!#REF!,2,0))</f>
        <v/>
      </c>
      <c r="D532" s="435"/>
      <c r="E532" s="435"/>
      <c r="F532" s="435"/>
      <c r="G532" s="435"/>
      <c r="H532" s="435"/>
      <c r="I532" s="435"/>
      <c r="J532" s="435"/>
      <c r="K532" s="435"/>
      <c r="L532" s="8"/>
    </row>
    <row r="533" spans="1:12" ht="26.1" customHeight="1" x14ac:dyDescent="0.25">
      <c r="A533" s="436" t="str">
        <f>IF(ISERROR(VLOOKUP('Child Tracking Record Sheets'!#REF!,'Child Tracking Record Sheets'!#REF!,2,0)),"",VLOOKUP('Child Tracking Record Sheets'!#REF!,'Child Tracking Record Sheets'!#REF!,2,0))</f>
        <v/>
      </c>
      <c r="B533" s="436"/>
      <c r="C533" s="437" t="str">
        <f>IF(ISERROR(VLOOKUP('Child Tracking Record Sheets'!#REF!,'Class Record S5'!#REF!,2,0)),"",VLOOKUP('Child Tracking Record Sheets'!#REF!,'Class Record S5'!#REF!,2,0))</f>
        <v/>
      </c>
      <c r="D533" s="437"/>
      <c r="E533" s="437"/>
      <c r="F533" s="437"/>
      <c r="G533" s="437"/>
      <c r="H533" s="437"/>
      <c r="I533" s="437"/>
      <c r="J533" s="437"/>
      <c r="K533" s="437"/>
      <c r="L533" s="9"/>
    </row>
    <row r="534" spans="1:12" ht="11.1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</row>
    <row r="535" spans="1:12" ht="20.100000000000001" customHeight="1" x14ac:dyDescent="0.25">
      <c r="A535" s="438" t="s">
        <v>44</v>
      </c>
      <c r="B535" s="438"/>
      <c r="C535" s="438"/>
      <c r="D535" s="438"/>
      <c r="E535" s="438"/>
      <c r="F535" s="438"/>
      <c r="G535" s="438"/>
      <c r="H535" s="438"/>
      <c r="I535" s="438"/>
      <c r="J535" s="438"/>
      <c r="K535" s="439" t="s">
        <v>45</v>
      </c>
      <c r="L535" s="439"/>
    </row>
    <row r="536" spans="1:12" ht="20.100000000000001" customHeight="1" x14ac:dyDescent="0.25">
      <c r="A536" s="440"/>
      <c r="B536" s="440"/>
      <c r="C536" s="440"/>
      <c r="D536" s="440"/>
      <c r="E536" s="440"/>
      <c r="F536" s="440"/>
      <c r="G536" s="440"/>
      <c r="H536" s="440"/>
      <c r="I536" s="440"/>
      <c r="J536" s="440"/>
      <c r="K536" s="441" t="e">
        <f>'Class Record S5'!#REF!</f>
        <v>#REF!</v>
      </c>
      <c r="L536" s="441"/>
    </row>
    <row r="537" spans="1:12" ht="20.100000000000001" customHeight="1" x14ac:dyDescent="0.25">
      <c r="A537" s="440"/>
      <c r="B537" s="440"/>
      <c r="C537" s="440"/>
      <c r="D537" s="440"/>
      <c r="E537" s="440"/>
      <c r="F537" s="440"/>
      <c r="G537" s="440"/>
      <c r="H537" s="440"/>
      <c r="I537" s="440"/>
      <c r="J537" s="440"/>
      <c r="K537" s="441"/>
      <c r="L537" s="441"/>
    </row>
    <row r="538" spans="1:12" ht="20.100000000000001" customHeight="1" x14ac:dyDescent="0.25">
      <c r="A538" s="440"/>
      <c r="B538" s="440"/>
      <c r="C538" s="440"/>
      <c r="D538" s="440"/>
      <c r="E538" s="440"/>
      <c r="F538" s="440"/>
      <c r="G538" s="440"/>
      <c r="H538" s="440"/>
      <c r="I538" s="440"/>
      <c r="J538" s="440"/>
      <c r="K538" s="441"/>
      <c r="L538" s="441"/>
    </row>
    <row r="539" spans="1:12" ht="20.100000000000001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</row>
    <row r="540" spans="1:12" ht="20.100000000000001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</row>
    <row r="541" spans="1:12" ht="24.6" customHeight="1" x14ac:dyDescent="0.25">
      <c r="A541" s="423" t="e">
        <f>'Child Tracking Record Sheets'!$B$1:$F$1</f>
        <v>#VALUE!</v>
      </c>
      <c r="B541" s="423"/>
      <c r="C541" s="423"/>
      <c r="D541" s="423"/>
      <c r="E541" s="423"/>
      <c r="F541" s="423"/>
      <c r="G541" s="423"/>
      <c r="H541" s="423"/>
      <c r="I541" s="423"/>
      <c r="J541" s="423"/>
      <c r="K541" s="423"/>
      <c r="L541" s="423"/>
    </row>
    <row r="542" spans="1:12" ht="11.1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ht="12" customHeight="1" x14ac:dyDescent="0.25">
      <c r="A543" s="424" t="s">
        <v>17</v>
      </c>
      <c r="B543" s="424"/>
      <c r="C543" s="425">
        <f>'Class Record S5'!Q$2</f>
        <v>0</v>
      </c>
      <c r="D543" s="425"/>
      <c r="E543" s="425"/>
      <c r="F543" s="425"/>
      <c r="G543" s="424" t="s">
        <v>18</v>
      </c>
      <c r="H543" s="426" t="e">
        <f>$H$3</f>
        <v>#REF!</v>
      </c>
      <c r="I543" s="426"/>
      <c r="J543" s="427" t="str">
        <f>'Class Record S5'!$C$2</f>
        <v>CLASS</v>
      </c>
      <c r="K543" s="427"/>
      <c r="L543" s="427"/>
    </row>
    <row r="544" spans="1:12" ht="12" customHeight="1" x14ac:dyDescent="0.25">
      <c r="A544" s="424"/>
      <c r="B544" s="424"/>
      <c r="C544" s="425"/>
      <c r="D544" s="425"/>
      <c r="E544" s="425"/>
      <c r="F544" s="425"/>
      <c r="G544" s="424"/>
      <c r="H544" s="426"/>
      <c r="I544" s="426"/>
      <c r="J544" s="427"/>
      <c r="K544" s="427"/>
      <c r="L544" s="427"/>
    </row>
    <row r="545" spans="1:12" ht="11.1" customHeight="1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</row>
    <row r="546" spans="1:12" ht="20.100000000000001" customHeight="1" x14ac:dyDescent="0.25">
      <c r="A546" s="417" t="s">
        <v>19</v>
      </c>
      <c r="B546" s="417"/>
      <c r="C546" s="417"/>
      <c r="D546" s="417"/>
      <c r="E546" s="418" t="s">
        <v>20</v>
      </c>
      <c r="F546" s="418"/>
      <c r="G546" s="418"/>
      <c r="H546" s="418"/>
      <c r="I546" s="419" t="s">
        <v>21</v>
      </c>
      <c r="J546" s="419"/>
      <c r="K546" s="419"/>
      <c r="L546" s="419"/>
    </row>
    <row r="547" spans="1:12" ht="20.100000000000001" customHeight="1" x14ac:dyDescent="0.25">
      <c r="A547" s="420" t="s">
        <v>22</v>
      </c>
      <c r="B547" s="420"/>
      <c r="C547" s="421" t="s">
        <v>23</v>
      </c>
      <c r="D547" s="421"/>
      <c r="E547" s="421" t="s">
        <v>24</v>
      </c>
      <c r="F547" s="421"/>
      <c r="G547" s="421" t="s">
        <v>25</v>
      </c>
      <c r="H547" s="421"/>
      <c r="I547" s="421" t="s">
        <v>26</v>
      </c>
      <c r="J547" s="421"/>
      <c r="K547" s="422" t="s">
        <v>27</v>
      </c>
      <c r="L547" s="422"/>
    </row>
    <row r="548" spans="1:12" ht="15" customHeight="1" x14ac:dyDescent="0.25">
      <c r="A548" s="433" t="s">
        <v>28</v>
      </c>
      <c r="B548" s="433"/>
      <c r="C548" s="433"/>
      <c r="D548" s="433"/>
      <c r="E548" s="433" t="s">
        <v>29</v>
      </c>
      <c r="F548" s="433"/>
      <c r="G548" s="433"/>
      <c r="H548" s="433"/>
      <c r="I548" s="433" t="s">
        <v>30</v>
      </c>
      <c r="J548" s="433"/>
      <c r="K548" s="433"/>
      <c r="L548" s="433"/>
    </row>
    <row r="549" spans="1:12" ht="15" customHeight="1" x14ac:dyDescent="0.25">
      <c r="A549" s="432" t="s">
        <v>31</v>
      </c>
      <c r="B549" s="432"/>
      <c r="C549" s="432"/>
      <c r="D549" s="432"/>
      <c r="E549" s="432" t="s">
        <v>32</v>
      </c>
      <c r="F549" s="432"/>
      <c r="G549" s="432"/>
      <c r="H549" s="432"/>
      <c r="I549" s="432" t="s">
        <v>33</v>
      </c>
      <c r="J549" s="432"/>
      <c r="K549" s="432"/>
      <c r="L549" s="432"/>
    </row>
    <row r="550" spans="1:12" ht="15" customHeight="1" x14ac:dyDescent="0.25">
      <c r="A550" s="432" t="s">
        <v>34</v>
      </c>
      <c r="B550" s="432"/>
      <c r="C550" s="432"/>
      <c r="D550" s="432"/>
      <c r="E550" s="432" t="s">
        <v>35</v>
      </c>
      <c r="F550" s="432"/>
      <c r="G550" s="432"/>
      <c r="H550" s="432"/>
      <c r="I550" s="432" t="s">
        <v>36</v>
      </c>
      <c r="J550" s="432"/>
      <c r="K550" s="432"/>
      <c r="L550" s="432"/>
    </row>
    <row r="551" spans="1:12" ht="15" customHeight="1" x14ac:dyDescent="0.25">
      <c r="A551" s="432" t="s">
        <v>37</v>
      </c>
      <c r="B551" s="432"/>
      <c r="C551" s="432"/>
      <c r="D551" s="432"/>
      <c r="E551" s="432" t="s">
        <v>38</v>
      </c>
      <c r="F551" s="432"/>
      <c r="G551" s="432"/>
      <c r="H551" s="432"/>
      <c r="I551" s="432" t="s">
        <v>39</v>
      </c>
      <c r="J551" s="432"/>
      <c r="K551" s="432"/>
      <c r="L551" s="432"/>
    </row>
    <row r="552" spans="1:12" ht="15" customHeight="1" x14ac:dyDescent="0.25">
      <c r="A552" s="428" t="s">
        <v>40</v>
      </c>
      <c r="B552" s="428"/>
      <c r="C552" s="428"/>
      <c r="D552" s="428"/>
      <c r="E552" s="428" t="s">
        <v>41</v>
      </c>
      <c r="F552" s="428"/>
      <c r="G552" s="428"/>
      <c r="H552" s="428"/>
      <c r="I552" s="428" t="s">
        <v>42</v>
      </c>
      <c r="J552" s="428"/>
      <c r="K552" s="428"/>
      <c r="L552" s="428"/>
    </row>
    <row r="553" spans="1:12" ht="11.1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</row>
    <row r="554" spans="1:12" ht="20.100000000000001" customHeight="1" x14ac:dyDescent="0.25">
      <c r="A554" s="429" t="s">
        <v>46</v>
      </c>
      <c r="B554" s="429"/>
      <c r="C554" s="429"/>
      <c r="D554" s="429"/>
      <c r="E554" s="429"/>
      <c r="F554" s="429"/>
      <c r="G554" s="429"/>
      <c r="H554" s="429"/>
      <c r="I554" s="429"/>
      <c r="J554" s="429"/>
      <c r="K554" s="429"/>
      <c r="L554" s="6" t="s">
        <v>43</v>
      </c>
    </row>
    <row r="555" spans="1:12" ht="26.1" customHeight="1" x14ac:dyDescent="0.25">
      <c r="A555" s="430" t="str">
        <f>IF(ISERROR(VLOOKUP('Child Tracking Record Sheets'!#REF!,'Child Tracking Record Sheets'!#REF!,2,0)),"",VLOOKUP('Child Tracking Record Sheets'!#REF!,'Child Tracking Record Sheets'!#REF!,2,0))</f>
        <v/>
      </c>
      <c r="B555" s="430"/>
      <c r="C555" s="431" t="str">
        <f>IF(ISERROR(VLOOKUP('Child Tracking Record Sheets'!#REF!,'Class Record S5'!#REF!,2,0)),"",VLOOKUP('Child Tracking Record Sheets'!#REF!,'Class Record S5'!#REF!,2,0))</f>
        <v/>
      </c>
      <c r="D555" s="431"/>
      <c r="E555" s="431"/>
      <c r="F555" s="431"/>
      <c r="G555" s="431"/>
      <c r="H555" s="431"/>
      <c r="I555" s="431"/>
      <c r="J555" s="431"/>
      <c r="K555" s="431"/>
      <c r="L555" s="7"/>
    </row>
    <row r="556" spans="1:12" ht="26.1" customHeight="1" x14ac:dyDescent="0.25">
      <c r="A556" s="434" t="str">
        <f>IF(ISERROR(VLOOKUP('Child Tracking Record Sheets'!#REF!,'Child Tracking Record Sheets'!#REF!,2,0)),"",VLOOKUP('Child Tracking Record Sheets'!#REF!,'Child Tracking Record Sheets'!#REF!,2,0))</f>
        <v/>
      </c>
      <c r="B556" s="434"/>
      <c r="C556" s="435" t="str">
        <f>IF(ISERROR(VLOOKUP('Child Tracking Record Sheets'!#REF!,'Class Record S5'!#REF!,2,0)),"",VLOOKUP('Child Tracking Record Sheets'!#REF!,'Class Record S5'!#REF!,2,0))</f>
        <v/>
      </c>
      <c r="D556" s="435"/>
      <c r="E556" s="435"/>
      <c r="F556" s="435"/>
      <c r="G556" s="435"/>
      <c r="H556" s="435"/>
      <c r="I556" s="435"/>
      <c r="J556" s="435"/>
      <c r="K556" s="435"/>
      <c r="L556" s="8"/>
    </row>
    <row r="557" spans="1:12" ht="26.1" customHeight="1" x14ac:dyDescent="0.25">
      <c r="A557" s="434" t="str">
        <f>IF(ISERROR(VLOOKUP('Child Tracking Record Sheets'!#REF!,'Child Tracking Record Sheets'!#REF!,2,0)),"",VLOOKUP('Child Tracking Record Sheets'!#REF!,'Child Tracking Record Sheets'!#REF!,2,0))</f>
        <v/>
      </c>
      <c r="B557" s="434"/>
      <c r="C557" s="435" t="str">
        <f>IF(ISERROR(VLOOKUP('Child Tracking Record Sheets'!#REF!,'Class Record S5'!#REF!,2,0)),"",VLOOKUP('Child Tracking Record Sheets'!#REF!,'Class Record S5'!#REF!,2,0))</f>
        <v/>
      </c>
      <c r="D557" s="435"/>
      <c r="E557" s="435"/>
      <c r="F557" s="435"/>
      <c r="G557" s="435"/>
      <c r="H557" s="435"/>
      <c r="I557" s="435"/>
      <c r="J557" s="435"/>
      <c r="K557" s="435"/>
      <c r="L557" s="8"/>
    </row>
    <row r="558" spans="1:12" ht="26.1" customHeight="1" x14ac:dyDescent="0.25">
      <c r="A558" s="436" t="str">
        <f>IF(ISERROR(VLOOKUP('Child Tracking Record Sheets'!#REF!,'Child Tracking Record Sheets'!#REF!,2,0)),"",VLOOKUP('Child Tracking Record Sheets'!#REF!,'Child Tracking Record Sheets'!#REF!,2,0))</f>
        <v/>
      </c>
      <c r="B558" s="436"/>
      <c r="C558" s="437" t="str">
        <f>IF(ISERROR(VLOOKUP('Child Tracking Record Sheets'!#REF!,'Class Record S5'!#REF!,2,0)),"",VLOOKUP('Child Tracking Record Sheets'!#REF!,'Class Record S5'!#REF!,2,0))</f>
        <v/>
      </c>
      <c r="D558" s="437"/>
      <c r="E558" s="437"/>
      <c r="F558" s="437"/>
      <c r="G558" s="437"/>
      <c r="H558" s="437"/>
      <c r="I558" s="437"/>
      <c r="J558" s="437"/>
      <c r="K558" s="437"/>
      <c r="L558" s="9"/>
    </row>
    <row r="559" spans="1:12" ht="11.1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</row>
    <row r="560" spans="1:12" ht="20.100000000000001" customHeight="1" x14ac:dyDescent="0.25">
      <c r="A560" s="429" t="s">
        <v>47</v>
      </c>
      <c r="B560" s="429"/>
      <c r="C560" s="429"/>
      <c r="D560" s="429"/>
      <c r="E560" s="429"/>
      <c r="F560" s="429"/>
      <c r="G560" s="429"/>
      <c r="H560" s="429"/>
      <c r="I560" s="429"/>
      <c r="J560" s="429"/>
      <c r="K560" s="429"/>
      <c r="L560" s="6" t="s">
        <v>43</v>
      </c>
    </row>
    <row r="561" spans="1:12" ht="26.1" customHeight="1" x14ac:dyDescent="0.25">
      <c r="A561" s="430" t="str">
        <f>IF(ISERROR(VLOOKUP('Child Tracking Record Sheets'!#REF!,'Child Tracking Record Sheets'!#REF!,2,0)),"",VLOOKUP('Child Tracking Record Sheets'!#REF!,'Child Tracking Record Sheets'!#REF!,2,0))</f>
        <v/>
      </c>
      <c r="B561" s="430"/>
      <c r="C561" s="431" t="str">
        <f>IF(ISERROR(VLOOKUP('Child Tracking Record Sheets'!#REF!,'Class Record S5'!#REF!,2,0)),"",VLOOKUP('Child Tracking Record Sheets'!#REF!,'Class Record S5'!#REF!,2,0))</f>
        <v/>
      </c>
      <c r="D561" s="431"/>
      <c r="E561" s="431"/>
      <c r="F561" s="431"/>
      <c r="G561" s="431"/>
      <c r="H561" s="431"/>
      <c r="I561" s="431"/>
      <c r="J561" s="431"/>
      <c r="K561" s="431"/>
      <c r="L561" s="7"/>
    </row>
    <row r="562" spans="1:12" ht="26.1" customHeight="1" x14ac:dyDescent="0.25">
      <c r="A562" s="434" t="str">
        <f>IF(ISERROR(VLOOKUP('Child Tracking Record Sheets'!#REF!,'Child Tracking Record Sheets'!#REF!,2,0)),"",VLOOKUP('Child Tracking Record Sheets'!#REF!,'Child Tracking Record Sheets'!#REF!,2,0))</f>
        <v/>
      </c>
      <c r="B562" s="434"/>
      <c r="C562" s="435" t="str">
        <f>IF(ISERROR(VLOOKUP('Child Tracking Record Sheets'!#REF!,'Class Record S5'!#REF!,2,0)),"",VLOOKUP('Child Tracking Record Sheets'!#REF!,'Class Record S5'!#REF!,2,0))</f>
        <v/>
      </c>
      <c r="D562" s="435"/>
      <c r="E562" s="435"/>
      <c r="F562" s="435"/>
      <c r="G562" s="435"/>
      <c r="H562" s="435"/>
      <c r="I562" s="435"/>
      <c r="J562" s="435"/>
      <c r="K562" s="435"/>
      <c r="L562" s="8"/>
    </row>
    <row r="563" spans="1:12" ht="26.1" customHeight="1" x14ac:dyDescent="0.25">
      <c r="A563" s="434" t="str">
        <f>IF(ISERROR(VLOOKUP('Child Tracking Record Sheets'!#REF!,'Child Tracking Record Sheets'!#REF!,2,0)),"",VLOOKUP('Child Tracking Record Sheets'!#REF!,'Child Tracking Record Sheets'!#REF!,2,0))</f>
        <v/>
      </c>
      <c r="B563" s="434"/>
      <c r="C563" s="435" t="str">
        <f>IF(ISERROR(VLOOKUP('Child Tracking Record Sheets'!#REF!,'Class Record S5'!#REF!,2,0)),"",VLOOKUP('Child Tracking Record Sheets'!#REF!,'Class Record S5'!#REF!,2,0))</f>
        <v/>
      </c>
      <c r="D563" s="435"/>
      <c r="E563" s="435"/>
      <c r="F563" s="435"/>
      <c r="G563" s="435"/>
      <c r="H563" s="435"/>
      <c r="I563" s="435"/>
      <c r="J563" s="435"/>
      <c r="K563" s="435"/>
      <c r="L563" s="8"/>
    </row>
    <row r="564" spans="1:12" ht="26.1" customHeight="1" x14ac:dyDescent="0.25">
      <c r="A564" s="434" t="str">
        <f>IF(ISERROR(VLOOKUP('Child Tracking Record Sheets'!#REF!,'Child Tracking Record Sheets'!#REF!,2,0)),"",VLOOKUP('Child Tracking Record Sheets'!#REF!,'Child Tracking Record Sheets'!#REF!,2,0))</f>
        <v/>
      </c>
      <c r="B564" s="434"/>
      <c r="C564" s="435" t="str">
        <f>IF(ISERROR(VLOOKUP('Child Tracking Record Sheets'!#REF!,'Class Record S5'!#REF!,2,0)),"",VLOOKUP('Child Tracking Record Sheets'!#REF!,'Class Record S5'!#REF!,2,0))</f>
        <v/>
      </c>
      <c r="D564" s="435"/>
      <c r="E564" s="435"/>
      <c r="F564" s="435"/>
      <c r="G564" s="435"/>
      <c r="H564" s="435"/>
      <c r="I564" s="435"/>
      <c r="J564" s="435"/>
      <c r="K564" s="435"/>
      <c r="L564" s="8"/>
    </row>
    <row r="565" spans="1:12" ht="26.1" customHeight="1" x14ac:dyDescent="0.25">
      <c r="A565" s="436" t="str">
        <f>IF(ISERROR(VLOOKUP('Child Tracking Record Sheets'!#REF!,'Child Tracking Record Sheets'!#REF!,2,0)),"",VLOOKUP('Child Tracking Record Sheets'!#REF!,'Child Tracking Record Sheets'!#REF!,2,0))</f>
        <v/>
      </c>
      <c r="B565" s="436"/>
      <c r="C565" s="437" t="str">
        <f>IF(ISERROR(VLOOKUP('Child Tracking Record Sheets'!#REF!,'Class Record S5'!#REF!,2,0)),"",VLOOKUP('Child Tracking Record Sheets'!#REF!,'Class Record S5'!#REF!,2,0))</f>
        <v/>
      </c>
      <c r="D565" s="437"/>
      <c r="E565" s="437"/>
      <c r="F565" s="437"/>
      <c r="G565" s="437"/>
      <c r="H565" s="437"/>
      <c r="I565" s="437"/>
      <c r="J565" s="437"/>
      <c r="K565" s="437"/>
      <c r="L565" s="9"/>
    </row>
    <row r="566" spans="1:12" ht="11.1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</row>
    <row r="567" spans="1:12" ht="20.100000000000001" customHeight="1" x14ac:dyDescent="0.25">
      <c r="A567" s="429" t="s">
        <v>48</v>
      </c>
      <c r="B567" s="429"/>
      <c r="C567" s="429"/>
      <c r="D567" s="429"/>
      <c r="E567" s="429"/>
      <c r="F567" s="429"/>
      <c r="G567" s="429"/>
      <c r="H567" s="429"/>
      <c r="I567" s="429"/>
      <c r="J567" s="429"/>
      <c r="K567" s="429"/>
      <c r="L567" s="6" t="s">
        <v>43</v>
      </c>
    </row>
    <row r="568" spans="1:12" ht="26.1" customHeight="1" x14ac:dyDescent="0.25">
      <c r="A568" s="430" t="str">
        <f>IF(ISERROR(VLOOKUP('Child Tracking Record Sheets'!#REF!,'Child Tracking Record Sheets'!#REF!,2,0)),"",VLOOKUP('Child Tracking Record Sheets'!#REF!,'Child Tracking Record Sheets'!#REF!,2,0))</f>
        <v/>
      </c>
      <c r="B568" s="430"/>
      <c r="C568" s="431" t="str">
        <f>IF(ISERROR(VLOOKUP('Child Tracking Record Sheets'!#REF!,'Class Record S5'!#REF!,2,0)),"",VLOOKUP('Child Tracking Record Sheets'!#REF!,'Class Record S5'!#REF!,2,0))</f>
        <v/>
      </c>
      <c r="D568" s="431"/>
      <c r="E568" s="431"/>
      <c r="F568" s="431"/>
      <c r="G568" s="431"/>
      <c r="H568" s="431"/>
      <c r="I568" s="431"/>
      <c r="J568" s="431"/>
      <c r="K568" s="431"/>
      <c r="L568" s="7"/>
    </row>
    <row r="569" spans="1:12" ht="26.1" customHeight="1" x14ac:dyDescent="0.25">
      <c r="A569" s="434" t="str">
        <f>IF(ISERROR(VLOOKUP('Child Tracking Record Sheets'!#REF!,'Child Tracking Record Sheets'!#REF!,2,0)),"",VLOOKUP('Child Tracking Record Sheets'!#REF!,'Child Tracking Record Sheets'!#REF!,2,0))</f>
        <v/>
      </c>
      <c r="B569" s="434"/>
      <c r="C569" s="435" t="str">
        <f>IF(ISERROR(VLOOKUP('Child Tracking Record Sheets'!#REF!,'Class Record S5'!#REF!,2,0)),"",VLOOKUP('Child Tracking Record Sheets'!#REF!,'Class Record S5'!#REF!,2,0))</f>
        <v/>
      </c>
      <c r="D569" s="435"/>
      <c r="E569" s="435"/>
      <c r="F569" s="435"/>
      <c r="G569" s="435"/>
      <c r="H569" s="435"/>
      <c r="I569" s="435"/>
      <c r="J569" s="435"/>
      <c r="K569" s="435"/>
      <c r="L569" s="8"/>
    </row>
    <row r="570" spans="1:12" ht="26.1" customHeight="1" x14ac:dyDescent="0.25">
      <c r="A570" s="434" t="str">
        <f>IF(ISERROR(VLOOKUP('Child Tracking Record Sheets'!#REF!,'Child Tracking Record Sheets'!#REF!,2,0)),"",VLOOKUP('Child Tracking Record Sheets'!#REF!,'Child Tracking Record Sheets'!#REF!,2,0))</f>
        <v/>
      </c>
      <c r="B570" s="434"/>
      <c r="C570" s="435" t="str">
        <f>IF(ISERROR(VLOOKUP('Child Tracking Record Sheets'!#REF!,'Class Record S5'!#REF!,2,0)),"",VLOOKUP('Child Tracking Record Sheets'!#REF!,'Class Record S5'!#REF!,2,0))</f>
        <v/>
      </c>
      <c r="D570" s="435"/>
      <c r="E570" s="435"/>
      <c r="F570" s="435"/>
      <c r="G570" s="435"/>
      <c r="H570" s="435"/>
      <c r="I570" s="435"/>
      <c r="J570" s="435"/>
      <c r="K570" s="435"/>
      <c r="L570" s="8"/>
    </row>
    <row r="571" spans="1:12" ht="26.1" customHeight="1" x14ac:dyDescent="0.25">
      <c r="A571" s="434" t="str">
        <f>IF(ISERROR(VLOOKUP('Child Tracking Record Sheets'!#REF!,'Child Tracking Record Sheets'!#REF!,2,0)),"",VLOOKUP('Child Tracking Record Sheets'!#REF!,'Child Tracking Record Sheets'!#REF!,2,0))</f>
        <v/>
      </c>
      <c r="B571" s="434"/>
      <c r="C571" s="435" t="str">
        <f>IF(ISERROR(VLOOKUP('Child Tracking Record Sheets'!#REF!,'Class Record S5'!#REF!,2,0)),"",VLOOKUP('Child Tracking Record Sheets'!#REF!,'Class Record S5'!#REF!,2,0))</f>
        <v/>
      </c>
      <c r="D571" s="435"/>
      <c r="E571" s="435"/>
      <c r="F571" s="435"/>
      <c r="G571" s="435"/>
      <c r="H571" s="435"/>
      <c r="I571" s="435"/>
      <c r="J571" s="435"/>
      <c r="K571" s="435"/>
      <c r="L571" s="8"/>
    </row>
    <row r="572" spans="1:12" ht="26.1" customHeight="1" x14ac:dyDescent="0.25">
      <c r="A572" s="436" t="str">
        <f>IF(ISERROR(VLOOKUP('Child Tracking Record Sheets'!#REF!,'Child Tracking Record Sheets'!#REF!,2,0)),"",VLOOKUP('Child Tracking Record Sheets'!#REF!,'Child Tracking Record Sheets'!#REF!,2,0))</f>
        <v/>
      </c>
      <c r="B572" s="436"/>
      <c r="C572" s="437" t="str">
        <f>IF(ISERROR(VLOOKUP('Child Tracking Record Sheets'!#REF!,'Class Record S5'!#REF!,2,0)),"",VLOOKUP('Child Tracking Record Sheets'!#REF!,'Class Record S5'!#REF!,2,0))</f>
        <v/>
      </c>
      <c r="D572" s="437"/>
      <c r="E572" s="437"/>
      <c r="F572" s="437"/>
      <c r="G572" s="437"/>
      <c r="H572" s="437"/>
      <c r="I572" s="437"/>
      <c r="J572" s="437"/>
      <c r="K572" s="437"/>
      <c r="L572" s="9"/>
    </row>
    <row r="573" spans="1:12" ht="11.1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</row>
    <row r="574" spans="1:12" ht="20.100000000000001" customHeight="1" x14ac:dyDescent="0.25">
      <c r="A574" s="429" t="s">
        <v>49</v>
      </c>
      <c r="B574" s="429"/>
      <c r="C574" s="429"/>
      <c r="D574" s="429"/>
      <c r="E574" s="429"/>
      <c r="F574" s="429"/>
      <c r="G574" s="429"/>
      <c r="H574" s="429"/>
      <c r="I574" s="429"/>
      <c r="J574" s="429"/>
      <c r="K574" s="429"/>
      <c r="L574" s="6" t="s">
        <v>43</v>
      </c>
    </row>
    <row r="575" spans="1:12" ht="26.1" customHeight="1" x14ac:dyDescent="0.25">
      <c r="A575" s="430" t="str">
        <f>IF(ISERROR(VLOOKUP('Child Tracking Record Sheets'!#REF!,'Child Tracking Record Sheets'!#REF!,2,0)),"",VLOOKUP('Child Tracking Record Sheets'!#REF!,'Child Tracking Record Sheets'!#REF!,2,0))</f>
        <v/>
      </c>
      <c r="B575" s="430"/>
      <c r="C575" s="431" t="str">
        <f>IF(ISERROR(VLOOKUP('Child Tracking Record Sheets'!#REF!,'Class Record S5'!#REF!,2,0)),"",VLOOKUP('Child Tracking Record Sheets'!#REF!,'Class Record S5'!#REF!,2,0))</f>
        <v/>
      </c>
      <c r="D575" s="431"/>
      <c r="E575" s="431"/>
      <c r="F575" s="431"/>
      <c r="G575" s="431"/>
      <c r="H575" s="431"/>
      <c r="I575" s="431"/>
      <c r="J575" s="431"/>
      <c r="K575" s="431"/>
      <c r="L575" s="7"/>
    </row>
    <row r="576" spans="1:12" ht="26.1" customHeight="1" x14ac:dyDescent="0.25">
      <c r="A576" s="434" t="str">
        <f>IF(ISERROR(VLOOKUP('Child Tracking Record Sheets'!#REF!,'Child Tracking Record Sheets'!#REF!,2,0)),"",VLOOKUP('Child Tracking Record Sheets'!#REF!,'Child Tracking Record Sheets'!#REF!,2,0))</f>
        <v/>
      </c>
      <c r="B576" s="434"/>
      <c r="C576" s="435" t="str">
        <f>IF(ISERROR(VLOOKUP('Child Tracking Record Sheets'!#REF!,'Class Record S5'!#REF!,2,0)),"",VLOOKUP('Child Tracking Record Sheets'!#REF!,'Class Record S5'!#REF!,2,0))</f>
        <v/>
      </c>
      <c r="D576" s="435"/>
      <c r="E576" s="435"/>
      <c r="F576" s="435"/>
      <c r="G576" s="435"/>
      <c r="H576" s="435"/>
      <c r="I576" s="435"/>
      <c r="J576" s="435"/>
      <c r="K576" s="435"/>
      <c r="L576" s="8"/>
    </row>
    <row r="577" spans="1:12" ht="26.1" customHeight="1" x14ac:dyDescent="0.25">
      <c r="A577" s="434" t="str">
        <f>IF(ISERROR(VLOOKUP('Child Tracking Record Sheets'!#REF!,'Child Tracking Record Sheets'!#REF!,2,0)),"",VLOOKUP('Child Tracking Record Sheets'!#REF!,'Child Tracking Record Sheets'!#REF!,2,0))</f>
        <v/>
      </c>
      <c r="B577" s="434"/>
      <c r="C577" s="435" t="str">
        <f>IF(ISERROR(VLOOKUP('Child Tracking Record Sheets'!#REF!,'Class Record S5'!#REF!,2,0)),"",VLOOKUP('Child Tracking Record Sheets'!#REF!,'Class Record S5'!#REF!,2,0))</f>
        <v/>
      </c>
      <c r="D577" s="435"/>
      <c r="E577" s="435"/>
      <c r="F577" s="435"/>
      <c r="G577" s="435"/>
      <c r="H577" s="435"/>
      <c r="I577" s="435"/>
      <c r="J577" s="435"/>
      <c r="K577" s="435"/>
      <c r="L577" s="8"/>
    </row>
    <row r="578" spans="1:12" ht="26.1" customHeight="1" x14ac:dyDescent="0.25">
      <c r="A578" s="436" t="str">
        <f>IF(ISERROR(VLOOKUP('Child Tracking Record Sheets'!#REF!,'Child Tracking Record Sheets'!#REF!,2,0)),"",VLOOKUP('Child Tracking Record Sheets'!#REF!,'Child Tracking Record Sheets'!#REF!,2,0))</f>
        <v/>
      </c>
      <c r="B578" s="436"/>
      <c r="C578" s="437" t="str">
        <f>IF(ISERROR(VLOOKUP('Child Tracking Record Sheets'!#REF!,'Class Record S5'!#REF!,2,0)),"",VLOOKUP('Child Tracking Record Sheets'!#REF!,'Class Record S5'!#REF!,2,0))</f>
        <v/>
      </c>
      <c r="D578" s="437"/>
      <c r="E578" s="437"/>
      <c r="F578" s="437"/>
      <c r="G578" s="437"/>
      <c r="H578" s="437"/>
      <c r="I578" s="437"/>
      <c r="J578" s="437"/>
      <c r="K578" s="437"/>
      <c r="L578" s="9"/>
    </row>
    <row r="579" spans="1:12" ht="11.1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</row>
    <row r="580" spans="1:12" ht="20.100000000000001" customHeight="1" x14ac:dyDescent="0.25">
      <c r="A580" s="438" t="s">
        <v>44</v>
      </c>
      <c r="B580" s="438"/>
      <c r="C580" s="438"/>
      <c r="D580" s="438"/>
      <c r="E580" s="438"/>
      <c r="F580" s="438"/>
      <c r="G580" s="438"/>
      <c r="H580" s="438"/>
      <c r="I580" s="438"/>
      <c r="J580" s="438"/>
      <c r="K580" s="439" t="s">
        <v>45</v>
      </c>
      <c r="L580" s="439"/>
    </row>
    <row r="581" spans="1:12" ht="20.100000000000001" customHeight="1" x14ac:dyDescent="0.25">
      <c r="A581" s="440"/>
      <c r="B581" s="440"/>
      <c r="C581" s="440"/>
      <c r="D581" s="440"/>
      <c r="E581" s="440"/>
      <c r="F581" s="440"/>
      <c r="G581" s="440"/>
      <c r="H581" s="440"/>
      <c r="I581" s="440"/>
      <c r="J581" s="440"/>
      <c r="K581" s="441" t="e">
        <f>'Class Record S5'!#REF!</f>
        <v>#REF!</v>
      </c>
      <c r="L581" s="441"/>
    </row>
    <row r="582" spans="1:12" ht="20.100000000000001" customHeight="1" x14ac:dyDescent="0.25">
      <c r="A582" s="440"/>
      <c r="B582" s="440"/>
      <c r="C582" s="440"/>
      <c r="D582" s="440"/>
      <c r="E582" s="440"/>
      <c r="F582" s="440"/>
      <c r="G582" s="440"/>
      <c r="H582" s="440"/>
      <c r="I582" s="440"/>
      <c r="J582" s="440"/>
      <c r="K582" s="441"/>
      <c r="L582" s="441"/>
    </row>
    <row r="583" spans="1:12" ht="20.100000000000001" customHeight="1" x14ac:dyDescent="0.25">
      <c r="A583" s="440"/>
      <c r="B583" s="440"/>
      <c r="C583" s="440"/>
      <c r="D583" s="440"/>
      <c r="E583" s="440"/>
      <c r="F583" s="440"/>
      <c r="G583" s="440"/>
      <c r="H583" s="440"/>
      <c r="I583" s="440"/>
      <c r="J583" s="440"/>
      <c r="K583" s="441"/>
      <c r="L583" s="441"/>
    </row>
    <row r="584" spans="1:12" ht="20.100000000000001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</row>
    <row r="585" spans="1:12" ht="20.100000000000001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</row>
    <row r="586" spans="1:12" ht="24.6" customHeight="1" x14ac:dyDescent="0.25">
      <c r="A586" s="423" t="e">
        <f>'Child Tracking Record Sheets'!$B$1:$F$1</f>
        <v>#VALUE!</v>
      </c>
      <c r="B586" s="423"/>
      <c r="C586" s="423"/>
      <c r="D586" s="423"/>
      <c r="E586" s="423"/>
      <c r="F586" s="423"/>
      <c r="G586" s="423"/>
      <c r="H586" s="423"/>
      <c r="I586" s="423"/>
      <c r="J586" s="423"/>
      <c r="K586" s="423"/>
      <c r="L586" s="423"/>
    </row>
    <row r="587" spans="1:12" ht="11.1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ht="12" customHeight="1" x14ac:dyDescent="0.25">
      <c r="A588" s="424" t="s">
        <v>17</v>
      </c>
      <c r="B588" s="424"/>
      <c r="C588" s="425">
        <f>'Class Record S5'!R$2</f>
        <v>0</v>
      </c>
      <c r="D588" s="425"/>
      <c r="E588" s="425"/>
      <c r="F588" s="425"/>
      <c r="G588" s="424" t="s">
        <v>18</v>
      </c>
      <c r="H588" s="426" t="e">
        <f>$H$3</f>
        <v>#REF!</v>
      </c>
      <c r="I588" s="426"/>
      <c r="J588" s="427" t="str">
        <f>'Class Record S5'!$C$2</f>
        <v>CLASS</v>
      </c>
      <c r="K588" s="427"/>
      <c r="L588" s="427"/>
    </row>
    <row r="589" spans="1:12" ht="12" customHeight="1" x14ac:dyDescent="0.25">
      <c r="A589" s="424"/>
      <c r="B589" s="424"/>
      <c r="C589" s="425"/>
      <c r="D589" s="425"/>
      <c r="E589" s="425"/>
      <c r="F589" s="425"/>
      <c r="G589" s="424"/>
      <c r="H589" s="426"/>
      <c r="I589" s="426"/>
      <c r="J589" s="427"/>
      <c r="K589" s="427"/>
      <c r="L589" s="427"/>
    </row>
    <row r="590" spans="1:12" ht="11.1" customHeight="1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</row>
    <row r="591" spans="1:12" ht="20.100000000000001" customHeight="1" x14ac:dyDescent="0.25">
      <c r="A591" s="417" t="s">
        <v>19</v>
      </c>
      <c r="B591" s="417"/>
      <c r="C591" s="417"/>
      <c r="D591" s="417"/>
      <c r="E591" s="418" t="s">
        <v>20</v>
      </c>
      <c r="F591" s="418"/>
      <c r="G591" s="418"/>
      <c r="H591" s="418"/>
      <c r="I591" s="419" t="s">
        <v>21</v>
      </c>
      <c r="J591" s="419"/>
      <c r="K591" s="419"/>
      <c r="L591" s="419"/>
    </row>
    <row r="592" spans="1:12" ht="20.100000000000001" customHeight="1" x14ac:dyDescent="0.25">
      <c r="A592" s="420" t="s">
        <v>22</v>
      </c>
      <c r="B592" s="420"/>
      <c r="C592" s="421" t="s">
        <v>23</v>
      </c>
      <c r="D592" s="421"/>
      <c r="E592" s="421" t="s">
        <v>24</v>
      </c>
      <c r="F592" s="421"/>
      <c r="G592" s="421" t="s">
        <v>25</v>
      </c>
      <c r="H592" s="421"/>
      <c r="I592" s="421" t="s">
        <v>26</v>
      </c>
      <c r="J592" s="421"/>
      <c r="K592" s="422" t="s">
        <v>27</v>
      </c>
      <c r="L592" s="422"/>
    </row>
    <row r="593" spans="1:12" ht="15" customHeight="1" x14ac:dyDescent="0.25">
      <c r="A593" s="433" t="s">
        <v>28</v>
      </c>
      <c r="B593" s="433"/>
      <c r="C593" s="433"/>
      <c r="D593" s="433"/>
      <c r="E593" s="433" t="s">
        <v>29</v>
      </c>
      <c r="F593" s="433"/>
      <c r="G593" s="433"/>
      <c r="H593" s="433"/>
      <c r="I593" s="433" t="s">
        <v>30</v>
      </c>
      <c r="J593" s="433"/>
      <c r="K593" s="433"/>
      <c r="L593" s="433"/>
    </row>
    <row r="594" spans="1:12" ht="15" customHeight="1" x14ac:dyDescent="0.25">
      <c r="A594" s="432" t="s">
        <v>31</v>
      </c>
      <c r="B594" s="432"/>
      <c r="C594" s="432"/>
      <c r="D594" s="432"/>
      <c r="E594" s="432" t="s">
        <v>32</v>
      </c>
      <c r="F594" s="432"/>
      <c r="G594" s="432"/>
      <c r="H594" s="432"/>
      <c r="I594" s="432" t="s">
        <v>33</v>
      </c>
      <c r="J594" s="432"/>
      <c r="K594" s="432"/>
      <c r="L594" s="432"/>
    </row>
    <row r="595" spans="1:12" ht="15" customHeight="1" x14ac:dyDescent="0.25">
      <c r="A595" s="432" t="s">
        <v>34</v>
      </c>
      <c r="B595" s="432"/>
      <c r="C595" s="432"/>
      <c r="D595" s="432"/>
      <c r="E595" s="432" t="s">
        <v>35</v>
      </c>
      <c r="F595" s="432"/>
      <c r="G595" s="432"/>
      <c r="H595" s="432"/>
      <c r="I595" s="432" t="s">
        <v>36</v>
      </c>
      <c r="J595" s="432"/>
      <c r="K595" s="432"/>
      <c r="L595" s="432"/>
    </row>
    <row r="596" spans="1:12" ht="15" customHeight="1" x14ac:dyDescent="0.25">
      <c r="A596" s="432" t="s">
        <v>37</v>
      </c>
      <c r="B596" s="432"/>
      <c r="C596" s="432"/>
      <c r="D596" s="432"/>
      <c r="E596" s="432" t="s">
        <v>38</v>
      </c>
      <c r="F596" s="432"/>
      <c r="G596" s="432"/>
      <c r="H596" s="432"/>
      <c r="I596" s="432" t="s">
        <v>39</v>
      </c>
      <c r="J596" s="432"/>
      <c r="K596" s="432"/>
      <c r="L596" s="432"/>
    </row>
    <row r="597" spans="1:12" ht="15" customHeight="1" x14ac:dyDescent="0.25">
      <c r="A597" s="428" t="s">
        <v>40</v>
      </c>
      <c r="B597" s="428"/>
      <c r="C597" s="428"/>
      <c r="D597" s="428"/>
      <c r="E597" s="428" t="s">
        <v>41</v>
      </c>
      <c r="F597" s="428"/>
      <c r="G597" s="428"/>
      <c r="H597" s="428"/>
      <c r="I597" s="428" t="s">
        <v>42</v>
      </c>
      <c r="J597" s="428"/>
      <c r="K597" s="428"/>
      <c r="L597" s="428"/>
    </row>
    <row r="598" spans="1:12" ht="11.1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</row>
    <row r="599" spans="1:12" ht="20.100000000000001" customHeight="1" x14ac:dyDescent="0.25">
      <c r="A599" s="429" t="s">
        <v>46</v>
      </c>
      <c r="B599" s="429"/>
      <c r="C599" s="429"/>
      <c r="D599" s="429"/>
      <c r="E599" s="429"/>
      <c r="F599" s="429"/>
      <c r="G599" s="429"/>
      <c r="H599" s="429"/>
      <c r="I599" s="429"/>
      <c r="J599" s="429"/>
      <c r="K599" s="429"/>
      <c r="L599" s="6" t="s">
        <v>43</v>
      </c>
    </row>
    <row r="600" spans="1:12" ht="26.1" customHeight="1" x14ac:dyDescent="0.25">
      <c r="A600" s="430" t="str">
        <f>IF(ISERROR(VLOOKUP('Child Tracking Record Sheets'!#REF!,'Child Tracking Record Sheets'!#REF!,2,0)),"",VLOOKUP('Child Tracking Record Sheets'!#REF!,'Child Tracking Record Sheets'!#REF!,2,0))</f>
        <v/>
      </c>
      <c r="B600" s="430"/>
      <c r="C600" s="431" t="str">
        <f>IF(ISERROR(VLOOKUP('Child Tracking Record Sheets'!#REF!,'Class Record S5'!#REF!,2,0)),"",VLOOKUP('Child Tracking Record Sheets'!#REF!,'Class Record S5'!#REF!,2,0))</f>
        <v/>
      </c>
      <c r="D600" s="431"/>
      <c r="E600" s="431"/>
      <c r="F600" s="431"/>
      <c r="G600" s="431"/>
      <c r="H600" s="431"/>
      <c r="I600" s="431"/>
      <c r="J600" s="431"/>
      <c r="K600" s="431"/>
      <c r="L600" s="7"/>
    </row>
    <row r="601" spans="1:12" ht="26.1" customHeight="1" x14ac:dyDescent="0.25">
      <c r="A601" s="434" t="str">
        <f>IF(ISERROR(VLOOKUP('Child Tracking Record Sheets'!#REF!,'Child Tracking Record Sheets'!#REF!,2,0)),"",VLOOKUP('Child Tracking Record Sheets'!#REF!,'Child Tracking Record Sheets'!#REF!,2,0))</f>
        <v/>
      </c>
      <c r="B601" s="434"/>
      <c r="C601" s="435" t="str">
        <f>IF(ISERROR(VLOOKUP('Child Tracking Record Sheets'!#REF!,'Class Record S5'!#REF!,2,0)),"",VLOOKUP('Child Tracking Record Sheets'!#REF!,'Class Record S5'!#REF!,2,0))</f>
        <v/>
      </c>
      <c r="D601" s="435"/>
      <c r="E601" s="435"/>
      <c r="F601" s="435"/>
      <c r="G601" s="435"/>
      <c r="H601" s="435"/>
      <c r="I601" s="435"/>
      <c r="J601" s="435"/>
      <c r="K601" s="435"/>
      <c r="L601" s="8"/>
    </row>
    <row r="602" spans="1:12" ht="26.1" customHeight="1" x14ac:dyDescent="0.25">
      <c r="A602" s="434" t="str">
        <f>IF(ISERROR(VLOOKUP('Child Tracking Record Sheets'!#REF!,'Child Tracking Record Sheets'!#REF!,2,0)),"",VLOOKUP('Child Tracking Record Sheets'!#REF!,'Child Tracking Record Sheets'!#REF!,2,0))</f>
        <v/>
      </c>
      <c r="B602" s="434"/>
      <c r="C602" s="435" t="str">
        <f>IF(ISERROR(VLOOKUP('Child Tracking Record Sheets'!#REF!,'Class Record S5'!#REF!,2,0)),"",VLOOKUP('Child Tracking Record Sheets'!#REF!,'Class Record S5'!#REF!,2,0))</f>
        <v/>
      </c>
      <c r="D602" s="435"/>
      <c r="E602" s="435"/>
      <c r="F602" s="435"/>
      <c r="G602" s="435"/>
      <c r="H602" s="435"/>
      <c r="I602" s="435"/>
      <c r="J602" s="435"/>
      <c r="K602" s="435"/>
      <c r="L602" s="8"/>
    </row>
    <row r="603" spans="1:12" ht="26.1" customHeight="1" x14ac:dyDescent="0.25">
      <c r="A603" s="436" t="str">
        <f>IF(ISERROR(VLOOKUP('Child Tracking Record Sheets'!#REF!,'Child Tracking Record Sheets'!#REF!,2,0)),"",VLOOKUP('Child Tracking Record Sheets'!#REF!,'Child Tracking Record Sheets'!#REF!,2,0))</f>
        <v/>
      </c>
      <c r="B603" s="436"/>
      <c r="C603" s="437" t="str">
        <f>IF(ISERROR(VLOOKUP('Child Tracking Record Sheets'!#REF!,'Class Record S5'!#REF!,2,0)),"",VLOOKUP('Child Tracking Record Sheets'!#REF!,'Class Record S5'!#REF!,2,0))</f>
        <v/>
      </c>
      <c r="D603" s="437"/>
      <c r="E603" s="437"/>
      <c r="F603" s="437"/>
      <c r="G603" s="437"/>
      <c r="H603" s="437"/>
      <c r="I603" s="437"/>
      <c r="J603" s="437"/>
      <c r="K603" s="437"/>
      <c r="L603" s="9"/>
    </row>
    <row r="604" spans="1:12" ht="11.1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</row>
    <row r="605" spans="1:12" ht="20.100000000000001" customHeight="1" x14ac:dyDescent="0.25">
      <c r="A605" s="429" t="s">
        <v>47</v>
      </c>
      <c r="B605" s="429"/>
      <c r="C605" s="429"/>
      <c r="D605" s="429"/>
      <c r="E605" s="429"/>
      <c r="F605" s="429"/>
      <c r="G605" s="429"/>
      <c r="H605" s="429"/>
      <c r="I605" s="429"/>
      <c r="J605" s="429"/>
      <c r="K605" s="429"/>
      <c r="L605" s="6" t="s">
        <v>43</v>
      </c>
    </row>
    <row r="606" spans="1:12" ht="26.1" customHeight="1" x14ac:dyDescent="0.25">
      <c r="A606" s="430" t="str">
        <f>IF(ISERROR(VLOOKUP('Child Tracking Record Sheets'!#REF!,'Child Tracking Record Sheets'!#REF!,2,0)),"",VLOOKUP('Child Tracking Record Sheets'!#REF!,'Child Tracking Record Sheets'!#REF!,2,0))</f>
        <v/>
      </c>
      <c r="B606" s="430"/>
      <c r="C606" s="431" t="str">
        <f>IF(ISERROR(VLOOKUP('Child Tracking Record Sheets'!#REF!,'Class Record S5'!#REF!,2,0)),"",VLOOKUP('Child Tracking Record Sheets'!#REF!,'Class Record S5'!#REF!,2,0))</f>
        <v/>
      </c>
      <c r="D606" s="431"/>
      <c r="E606" s="431"/>
      <c r="F606" s="431"/>
      <c r="G606" s="431"/>
      <c r="H606" s="431"/>
      <c r="I606" s="431"/>
      <c r="J606" s="431"/>
      <c r="K606" s="431"/>
      <c r="L606" s="7"/>
    </row>
    <row r="607" spans="1:12" ht="26.1" customHeight="1" x14ac:dyDescent="0.25">
      <c r="A607" s="434" t="str">
        <f>IF(ISERROR(VLOOKUP('Child Tracking Record Sheets'!#REF!,'Child Tracking Record Sheets'!#REF!,2,0)),"",VLOOKUP('Child Tracking Record Sheets'!#REF!,'Child Tracking Record Sheets'!#REF!,2,0))</f>
        <v/>
      </c>
      <c r="B607" s="434"/>
      <c r="C607" s="435" t="str">
        <f>IF(ISERROR(VLOOKUP('Child Tracking Record Sheets'!#REF!,'Class Record S5'!#REF!,2,0)),"",VLOOKUP('Child Tracking Record Sheets'!#REF!,'Class Record S5'!#REF!,2,0))</f>
        <v/>
      </c>
      <c r="D607" s="435"/>
      <c r="E607" s="435"/>
      <c r="F607" s="435"/>
      <c r="G607" s="435"/>
      <c r="H607" s="435"/>
      <c r="I607" s="435"/>
      <c r="J607" s="435"/>
      <c r="K607" s="435"/>
      <c r="L607" s="8"/>
    </row>
    <row r="608" spans="1:12" ht="26.1" customHeight="1" x14ac:dyDescent="0.25">
      <c r="A608" s="434" t="str">
        <f>IF(ISERROR(VLOOKUP('Child Tracking Record Sheets'!#REF!,'Child Tracking Record Sheets'!#REF!,2,0)),"",VLOOKUP('Child Tracking Record Sheets'!#REF!,'Child Tracking Record Sheets'!#REF!,2,0))</f>
        <v/>
      </c>
      <c r="B608" s="434"/>
      <c r="C608" s="435" t="str">
        <f>IF(ISERROR(VLOOKUP('Child Tracking Record Sheets'!#REF!,'Class Record S5'!#REF!,2,0)),"",VLOOKUP('Child Tracking Record Sheets'!#REF!,'Class Record S5'!#REF!,2,0))</f>
        <v/>
      </c>
      <c r="D608" s="435"/>
      <c r="E608" s="435"/>
      <c r="F608" s="435"/>
      <c r="G608" s="435"/>
      <c r="H608" s="435"/>
      <c r="I608" s="435"/>
      <c r="J608" s="435"/>
      <c r="K608" s="435"/>
      <c r="L608" s="8"/>
    </row>
    <row r="609" spans="1:12" ht="26.1" customHeight="1" x14ac:dyDescent="0.25">
      <c r="A609" s="434" t="str">
        <f>IF(ISERROR(VLOOKUP('Child Tracking Record Sheets'!#REF!,'Child Tracking Record Sheets'!#REF!,2,0)),"",VLOOKUP('Child Tracking Record Sheets'!#REF!,'Child Tracking Record Sheets'!#REF!,2,0))</f>
        <v/>
      </c>
      <c r="B609" s="434"/>
      <c r="C609" s="435" t="str">
        <f>IF(ISERROR(VLOOKUP('Child Tracking Record Sheets'!#REF!,'Class Record S5'!#REF!,2,0)),"",VLOOKUP('Child Tracking Record Sheets'!#REF!,'Class Record S5'!#REF!,2,0))</f>
        <v/>
      </c>
      <c r="D609" s="435"/>
      <c r="E609" s="435"/>
      <c r="F609" s="435"/>
      <c r="G609" s="435"/>
      <c r="H609" s="435"/>
      <c r="I609" s="435"/>
      <c r="J609" s="435"/>
      <c r="K609" s="435"/>
      <c r="L609" s="8"/>
    </row>
    <row r="610" spans="1:12" ht="26.1" customHeight="1" x14ac:dyDescent="0.25">
      <c r="A610" s="436" t="str">
        <f>IF(ISERROR(VLOOKUP('Child Tracking Record Sheets'!#REF!,'Child Tracking Record Sheets'!#REF!,2,0)),"",VLOOKUP('Child Tracking Record Sheets'!#REF!,'Child Tracking Record Sheets'!#REF!,2,0))</f>
        <v/>
      </c>
      <c r="B610" s="436"/>
      <c r="C610" s="437" t="str">
        <f>IF(ISERROR(VLOOKUP('Child Tracking Record Sheets'!#REF!,'Class Record S5'!#REF!,2,0)),"",VLOOKUP('Child Tracking Record Sheets'!#REF!,'Class Record S5'!#REF!,2,0))</f>
        <v/>
      </c>
      <c r="D610" s="437"/>
      <c r="E610" s="437"/>
      <c r="F610" s="437"/>
      <c r="G610" s="437"/>
      <c r="H610" s="437"/>
      <c r="I610" s="437"/>
      <c r="J610" s="437"/>
      <c r="K610" s="437"/>
      <c r="L610" s="9"/>
    </row>
    <row r="611" spans="1:12" ht="11.1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</row>
    <row r="612" spans="1:12" ht="20.100000000000001" customHeight="1" x14ac:dyDescent="0.25">
      <c r="A612" s="429" t="s">
        <v>48</v>
      </c>
      <c r="B612" s="429"/>
      <c r="C612" s="429"/>
      <c r="D612" s="429"/>
      <c r="E612" s="429"/>
      <c r="F612" s="429"/>
      <c r="G612" s="429"/>
      <c r="H612" s="429"/>
      <c r="I612" s="429"/>
      <c r="J612" s="429"/>
      <c r="K612" s="429"/>
      <c r="L612" s="6" t="s">
        <v>43</v>
      </c>
    </row>
    <row r="613" spans="1:12" ht="26.1" customHeight="1" x14ac:dyDescent="0.25">
      <c r="A613" s="430" t="str">
        <f>IF(ISERROR(VLOOKUP('Child Tracking Record Sheets'!#REF!,'Child Tracking Record Sheets'!#REF!,2,0)),"",VLOOKUP('Child Tracking Record Sheets'!#REF!,'Child Tracking Record Sheets'!#REF!,2,0))</f>
        <v/>
      </c>
      <c r="B613" s="430"/>
      <c r="C613" s="431" t="str">
        <f>IF(ISERROR(VLOOKUP('Child Tracking Record Sheets'!#REF!,'Class Record S5'!#REF!,2,0)),"",VLOOKUP('Child Tracking Record Sheets'!#REF!,'Class Record S5'!#REF!,2,0))</f>
        <v/>
      </c>
      <c r="D613" s="431"/>
      <c r="E613" s="431"/>
      <c r="F613" s="431"/>
      <c r="G613" s="431"/>
      <c r="H613" s="431"/>
      <c r="I613" s="431"/>
      <c r="J613" s="431"/>
      <c r="K613" s="431"/>
      <c r="L613" s="7"/>
    </row>
    <row r="614" spans="1:12" ht="26.1" customHeight="1" x14ac:dyDescent="0.25">
      <c r="A614" s="434" t="str">
        <f>IF(ISERROR(VLOOKUP('Child Tracking Record Sheets'!#REF!,'Child Tracking Record Sheets'!#REF!,2,0)),"",VLOOKUP('Child Tracking Record Sheets'!#REF!,'Child Tracking Record Sheets'!#REF!,2,0))</f>
        <v/>
      </c>
      <c r="B614" s="434"/>
      <c r="C614" s="435" t="str">
        <f>IF(ISERROR(VLOOKUP('Child Tracking Record Sheets'!#REF!,'Class Record S5'!#REF!,2,0)),"",VLOOKUP('Child Tracking Record Sheets'!#REF!,'Class Record S5'!#REF!,2,0))</f>
        <v/>
      </c>
      <c r="D614" s="435"/>
      <c r="E614" s="435"/>
      <c r="F614" s="435"/>
      <c r="G614" s="435"/>
      <c r="H614" s="435"/>
      <c r="I614" s="435"/>
      <c r="J614" s="435"/>
      <c r="K614" s="435"/>
      <c r="L614" s="8"/>
    </row>
    <row r="615" spans="1:12" ht="26.1" customHeight="1" x14ac:dyDescent="0.25">
      <c r="A615" s="434" t="str">
        <f>IF(ISERROR(VLOOKUP('Child Tracking Record Sheets'!#REF!,'Child Tracking Record Sheets'!#REF!,2,0)),"",VLOOKUP('Child Tracking Record Sheets'!#REF!,'Child Tracking Record Sheets'!#REF!,2,0))</f>
        <v/>
      </c>
      <c r="B615" s="434"/>
      <c r="C615" s="435" t="str">
        <f>IF(ISERROR(VLOOKUP('Child Tracking Record Sheets'!#REF!,'Class Record S5'!#REF!,2,0)),"",VLOOKUP('Child Tracking Record Sheets'!#REF!,'Class Record S5'!#REF!,2,0))</f>
        <v/>
      </c>
      <c r="D615" s="435"/>
      <c r="E615" s="435"/>
      <c r="F615" s="435"/>
      <c r="G615" s="435"/>
      <c r="H615" s="435"/>
      <c r="I615" s="435"/>
      <c r="J615" s="435"/>
      <c r="K615" s="435"/>
      <c r="L615" s="8"/>
    </row>
    <row r="616" spans="1:12" ht="26.1" customHeight="1" x14ac:dyDescent="0.25">
      <c r="A616" s="434" t="str">
        <f>IF(ISERROR(VLOOKUP('Child Tracking Record Sheets'!#REF!,'Child Tracking Record Sheets'!#REF!,2,0)),"",VLOOKUP('Child Tracking Record Sheets'!#REF!,'Child Tracking Record Sheets'!#REF!,2,0))</f>
        <v/>
      </c>
      <c r="B616" s="434"/>
      <c r="C616" s="435" t="str">
        <f>IF(ISERROR(VLOOKUP('Child Tracking Record Sheets'!#REF!,'Class Record S5'!#REF!,2,0)),"",VLOOKUP('Child Tracking Record Sheets'!#REF!,'Class Record S5'!#REF!,2,0))</f>
        <v/>
      </c>
      <c r="D616" s="435"/>
      <c r="E616" s="435"/>
      <c r="F616" s="435"/>
      <c r="G616" s="435"/>
      <c r="H616" s="435"/>
      <c r="I616" s="435"/>
      <c r="J616" s="435"/>
      <c r="K616" s="435"/>
      <c r="L616" s="8"/>
    </row>
    <row r="617" spans="1:12" ht="26.1" customHeight="1" x14ac:dyDescent="0.25">
      <c r="A617" s="436" t="str">
        <f>IF(ISERROR(VLOOKUP('Child Tracking Record Sheets'!#REF!,'Child Tracking Record Sheets'!#REF!,2,0)),"",VLOOKUP('Child Tracking Record Sheets'!#REF!,'Child Tracking Record Sheets'!#REF!,2,0))</f>
        <v/>
      </c>
      <c r="B617" s="436"/>
      <c r="C617" s="437" t="str">
        <f>IF(ISERROR(VLOOKUP('Child Tracking Record Sheets'!#REF!,'Class Record S5'!#REF!,2,0)),"",VLOOKUP('Child Tracking Record Sheets'!#REF!,'Class Record S5'!#REF!,2,0))</f>
        <v/>
      </c>
      <c r="D617" s="437"/>
      <c r="E617" s="437"/>
      <c r="F617" s="437"/>
      <c r="G617" s="437"/>
      <c r="H617" s="437"/>
      <c r="I617" s="437"/>
      <c r="J617" s="437"/>
      <c r="K617" s="437"/>
      <c r="L617" s="9"/>
    </row>
    <row r="618" spans="1:12" ht="11.1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</row>
    <row r="619" spans="1:12" ht="20.100000000000001" customHeight="1" x14ac:dyDescent="0.25">
      <c r="A619" s="429" t="s">
        <v>49</v>
      </c>
      <c r="B619" s="429"/>
      <c r="C619" s="429"/>
      <c r="D619" s="429"/>
      <c r="E619" s="429"/>
      <c r="F619" s="429"/>
      <c r="G619" s="429"/>
      <c r="H619" s="429"/>
      <c r="I619" s="429"/>
      <c r="J619" s="429"/>
      <c r="K619" s="429"/>
      <c r="L619" s="6" t="s">
        <v>43</v>
      </c>
    </row>
    <row r="620" spans="1:12" ht="26.1" customHeight="1" x14ac:dyDescent="0.25">
      <c r="A620" s="430" t="str">
        <f>IF(ISERROR(VLOOKUP('Child Tracking Record Sheets'!#REF!,'Child Tracking Record Sheets'!#REF!,2,0)),"",VLOOKUP('Child Tracking Record Sheets'!#REF!,'Child Tracking Record Sheets'!#REF!,2,0))</f>
        <v/>
      </c>
      <c r="B620" s="430"/>
      <c r="C620" s="431" t="str">
        <f>IF(ISERROR(VLOOKUP('Child Tracking Record Sheets'!#REF!,'Class Record S5'!#REF!,2,0)),"",VLOOKUP('Child Tracking Record Sheets'!#REF!,'Class Record S5'!#REF!,2,0))</f>
        <v/>
      </c>
      <c r="D620" s="431"/>
      <c r="E620" s="431"/>
      <c r="F620" s="431"/>
      <c r="G620" s="431"/>
      <c r="H620" s="431"/>
      <c r="I620" s="431"/>
      <c r="J620" s="431"/>
      <c r="K620" s="431"/>
      <c r="L620" s="7"/>
    </row>
    <row r="621" spans="1:12" ht="26.1" customHeight="1" x14ac:dyDescent="0.25">
      <c r="A621" s="434" t="str">
        <f>IF(ISERROR(VLOOKUP('Child Tracking Record Sheets'!#REF!,'Child Tracking Record Sheets'!#REF!,2,0)),"",VLOOKUP('Child Tracking Record Sheets'!#REF!,'Child Tracking Record Sheets'!#REF!,2,0))</f>
        <v/>
      </c>
      <c r="B621" s="434"/>
      <c r="C621" s="435" t="str">
        <f>IF(ISERROR(VLOOKUP('Child Tracking Record Sheets'!#REF!,'Class Record S5'!#REF!,2,0)),"",VLOOKUP('Child Tracking Record Sheets'!#REF!,'Class Record S5'!#REF!,2,0))</f>
        <v/>
      </c>
      <c r="D621" s="435"/>
      <c r="E621" s="435"/>
      <c r="F621" s="435"/>
      <c r="G621" s="435"/>
      <c r="H621" s="435"/>
      <c r="I621" s="435"/>
      <c r="J621" s="435"/>
      <c r="K621" s="435"/>
      <c r="L621" s="8"/>
    </row>
    <row r="622" spans="1:12" ht="26.1" customHeight="1" x14ac:dyDescent="0.25">
      <c r="A622" s="434" t="str">
        <f>IF(ISERROR(VLOOKUP('Child Tracking Record Sheets'!#REF!,'Child Tracking Record Sheets'!#REF!,2,0)),"",VLOOKUP('Child Tracking Record Sheets'!#REF!,'Child Tracking Record Sheets'!#REF!,2,0))</f>
        <v/>
      </c>
      <c r="B622" s="434"/>
      <c r="C622" s="435" t="str">
        <f>IF(ISERROR(VLOOKUP('Child Tracking Record Sheets'!#REF!,'Class Record S5'!#REF!,2,0)),"",VLOOKUP('Child Tracking Record Sheets'!#REF!,'Class Record S5'!#REF!,2,0))</f>
        <v/>
      </c>
      <c r="D622" s="435"/>
      <c r="E622" s="435"/>
      <c r="F622" s="435"/>
      <c r="G622" s="435"/>
      <c r="H622" s="435"/>
      <c r="I622" s="435"/>
      <c r="J622" s="435"/>
      <c r="K622" s="435"/>
      <c r="L622" s="8"/>
    </row>
    <row r="623" spans="1:12" ht="26.1" customHeight="1" x14ac:dyDescent="0.25">
      <c r="A623" s="436" t="str">
        <f>IF(ISERROR(VLOOKUP('Child Tracking Record Sheets'!#REF!,'Child Tracking Record Sheets'!#REF!,2,0)),"",VLOOKUP('Child Tracking Record Sheets'!#REF!,'Child Tracking Record Sheets'!#REF!,2,0))</f>
        <v/>
      </c>
      <c r="B623" s="436"/>
      <c r="C623" s="437" t="str">
        <f>IF(ISERROR(VLOOKUP('Child Tracking Record Sheets'!#REF!,'Class Record S5'!#REF!,2,0)),"",VLOOKUP('Child Tracking Record Sheets'!#REF!,'Class Record S5'!#REF!,2,0))</f>
        <v/>
      </c>
      <c r="D623" s="437"/>
      <c r="E623" s="437"/>
      <c r="F623" s="437"/>
      <c r="G623" s="437"/>
      <c r="H623" s="437"/>
      <c r="I623" s="437"/>
      <c r="J623" s="437"/>
      <c r="K623" s="437"/>
      <c r="L623" s="9"/>
    </row>
    <row r="624" spans="1:12" ht="11.1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</row>
    <row r="625" spans="1:12" ht="20.100000000000001" customHeight="1" x14ac:dyDescent="0.25">
      <c r="A625" s="438" t="s">
        <v>44</v>
      </c>
      <c r="B625" s="438"/>
      <c r="C625" s="438"/>
      <c r="D625" s="438"/>
      <c r="E625" s="438"/>
      <c r="F625" s="438"/>
      <c r="G625" s="438"/>
      <c r="H625" s="438"/>
      <c r="I625" s="438"/>
      <c r="J625" s="438"/>
      <c r="K625" s="439" t="s">
        <v>45</v>
      </c>
      <c r="L625" s="439"/>
    </row>
    <row r="626" spans="1:12" ht="20.100000000000001" customHeight="1" x14ac:dyDescent="0.25">
      <c r="A626" s="440"/>
      <c r="B626" s="440"/>
      <c r="C626" s="440"/>
      <c r="D626" s="440"/>
      <c r="E626" s="440"/>
      <c r="F626" s="440"/>
      <c r="G626" s="440"/>
      <c r="H626" s="440"/>
      <c r="I626" s="440"/>
      <c r="J626" s="440"/>
      <c r="K626" s="441" t="e">
        <f>'Class Record S5'!#REF!</f>
        <v>#REF!</v>
      </c>
      <c r="L626" s="441"/>
    </row>
    <row r="627" spans="1:12" ht="20.100000000000001" customHeight="1" x14ac:dyDescent="0.25">
      <c r="A627" s="440"/>
      <c r="B627" s="440"/>
      <c r="C627" s="440"/>
      <c r="D627" s="440"/>
      <c r="E627" s="440"/>
      <c r="F627" s="440"/>
      <c r="G627" s="440"/>
      <c r="H627" s="440"/>
      <c r="I627" s="440"/>
      <c r="J627" s="440"/>
      <c r="K627" s="441"/>
      <c r="L627" s="441"/>
    </row>
    <row r="628" spans="1:12" ht="20.100000000000001" customHeight="1" x14ac:dyDescent="0.25">
      <c r="A628" s="440"/>
      <c r="B628" s="440"/>
      <c r="C628" s="440"/>
      <c r="D628" s="440"/>
      <c r="E628" s="440"/>
      <c r="F628" s="440"/>
      <c r="G628" s="440"/>
      <c r="H628" s="440"/>
      <c r="I628" s="440"/>
      <c r="J628" s="440"/>
      <c r="K628" s="441"/>
      <c r="L628" s="441"/>
    </row>
    <row r="629" spans="1:12" ht="20.100000000000001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</row>
    <row r="630" spans="1:12" ht="20.100000000000001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</row>
    <row r="631" spans="1:12" ht="24.6" customHeight="1" x14ac:dyDescent="0.25">
      <c r="A631" s="423" t="e">
        <f>'Child Tracking Record Sheets'!$B$1:$F$1</f>
        <v>#VALUE!</v>
      </c>
      <c r="B631" s="423"/>
      <c r="C631" s="423"/>
      <c r="D631" s="423"/>
      <c r="E631" s="423"/>
      <c r="F631" s="423"/>
      <c r="G631" s="423"/>
      <c r="H631" s="423"/>
      <c r="I631" s="423"/>
      <c r="J631" s="423"/>
      <c r="K631" s="423"/>
      <c r="L631" s="423"/>
    </row>
    <row r="632" spans="1:12" ht="11.1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ht="12" customHeight="1" x14ac:dyDescent="0.25">
      <c r="A633" s="424" t="s">
        <v>17</v>
      </c>
      <c r="B633" s="424"/>
      <c r="C633" s="425">
        <f>'Class Record S5'!S$2</f>
        <v>0</v>
      </c>
      <c r="D633" s="425"/>
      <c r="E633" s="425"/>
      <c r="F633" s="425"/>
      <c r="G633" s="424" t="s">
        <v>18</v>
      </c>
      <c r="H633" s="426" t="e">
        <f>$H$3</f>
        <v>#REF!</v>
      </c>
      <c r="I633" s="426"/>
      <c r="J633" s="427" t="str">
        <f>'Class Record S5'!$C$2</f>
        <v>CLASS</v>
      </c>
      <c r="K633" s="427"/>
      <c r="L633" s="427"/>
    </row>
    <row r="634" spans="1:12" ht="12" customHeight="1" x14ac:dyDescent="0.25">
      <c r="A634" s="424"/>
      <c r="B634" s="424"/>
      <c r="C634" s="425"/>
      <c r="D634" s="425"/>
      <c r="E634" s="425"/>
      <c r="F634" s="425"/>
      <c r="G634" s="424"/>
      <c r="H634" s="426"/>
      <c r="I634" s="426"/>
      <c r="J634" s="427"/>
      <c r="K634" s="427"/>
      <c r="L634" s="427"/>
    </row>
    <row r="635" spans="1:12" ht="11.1" customHeight="1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</row>
    <row r="636" spans="1:12" ht="20.100000000000001" customHeight="1" x14ac:dyDescent="0.25">
      <c r="A636" s="417" t="s">
        <v>19</v>
      </c>
      <c r="B636" s="417"/>
      <c r="C636" s="417"/>
      <c r="D636" s="417"/>
      <c r="E636" s="418" t="s">
        <v>20</v>
      </c>
      <c r="F636" s="418"/>
      <c r="G636" s="418"/>
      <c r="H636" s="418"/>
      <c r="I636" s="419" t="s">
        <v>21</v>
      </c>
      <c r="J636" s="419"/>
      <c r="K636" s="419"/>
      <c r="L636" s="419"/>
    </row>
    <row r="637" spans="1:12" ht="20.100000000000001" customHeight="1" x14ac:dyDescent="0.25">
      <c r="A637" s="420" t="s">
        <v>22</v>
      </c>
      <c r="B637" s="420"/>
      <c r="C637" s="421" t="s">
        <v>23</v>
      </c>
      <c r="D637" s="421"/>
      <c r="E637" s="421" t="s">
        <v>24</v>
      </c>
      <c r="F637" s="421"/>
      <c r="G637" s="421" t="s">
        <v>25</v>
      </c>
      <c r="H637" s="421"/>
      <c r="I637" s="421" t="s">
        <v>26</v>
      </c>
      <c r="J637" s="421"/>
      <c r="K637" s="422" t="s">
        <v>27</v>
      </c>
      <c r="L637" s="422"/>
    </row>
    <row r="638" spans="1:12" ht="15" customHeight="1" x14ac:dyDescent="0.25">
      <c r="A638" s="433" t="s">
        <v>28</v>
      </c>
      <c r="B638" s="433"/>
      <c r="C638" s="433"/>
      <c r="D638" s="433"/>
      <c r="E638" s="433" t="s">
        <v>29</v>
      </c>
      <c r="F638" s="433"/>
      <c r="G638" s="433"/>
      <c r="H638" s="433"/>
      <c r="I638" s="433" t="s">
        <v>30</v>
      </c>
      <c r="J638" s="433"/>
      <c r="K638" s="433"/>
      <c r="L638" s="433"/>
    </row>
    <row r="639" spans="1:12" ht="15" customHeight="1" x14ac:dyDescent="0.25">
      <c r="A639" s="432" t="s">
        <v>31</v>
      </c>
      <c r="B639" s="432"/>
      <c r="C639" s="432"/>
      <c r="D639" s="432"/>
      <c r="E639" s="432" t="s">
        <v>32</v>
      </c>
      <c r="F639" s="432"/>
      <c r="G639" s="432"/>
      <c r="H639" s="432"/>
      <c r="I639" s="432" t="s">
        <v>33</v>
      </c>
      <c r="J639" s="432"/>
      <c r="K639" s="432"/>
      <c r="L639" s="432"/>
    </row>
    <row r="640" spans="1:12" ht="15" customHeight="1" x14ac:dyDescent="0.25">
      <c r="A640" s="432" t="s">
        <v>34</v>
      </c>
      <c r="B640" s="432"/>
      <c r="C640" s="432"/>
      <c r="D640" s="432"/>
      <c r="E640" s="432" t="s">
        <v>35</v>
      </c>
      <c r="F640" s="432"/>
      <c r="G640" s="432"/>
      <c r="H640" s="432"/>
      <c r="I640" s="432" t="s">
        <v>36</v>
      </c>
      <c r="J640" s="432"/>
      <c r="K640" s="432"/>
      <c r="L640" s="432"/>
    </row>
    <row r="641" spans="1:12" ht="15" customHeight="1" x14ac:dyDescent="0.25">
      <c r="A641" s="432" t="s">
        <v>37</v>
      </c>
      <c r="B641" s="432"/>
      <c r="C641" s="432"/>
      <c r="D641" s="432"/>
      <c r="E641" s="432" t="s">
        <v>38</v>
      </c>
      <c r="F641" s="432"/>
      <c r="G641" s="432"/>
      <c r="H641" s="432"/>
      <c r="I641" s="432" t="s">
        <v>39</v>
      </c>
      <c r="J641" s="432"/>
      <c r="K641" s="432"/>
      <c r="L641" s="432"/>
    </row>
    <row r="642" spans="1:12" ht="15" customHeight="1" x14ac:dyDescent="0.25">
      <c r="A642" s="428" t="s">
        <v>40</v>
      </c>
      <c r="B642" s="428"/>
      <c r="C642" s="428"/>
      <c r="D642" s="428"/>
      <c r="E642" s="428" t="s">
        <v>41</v>
      </c>
      <c r="F642" s="428"/>
      <c r="G642" s="428"/>
      <c r="H642" s="428"/>
      <c r="I642" s="428" t="s">
        <v>42</v>
      </c>
      <c r="J642" s="428"/>
      <c r="K642" s="428"/>
      <c r="L642" s="428"/>
    </row>
    <row r="643" spans="1:12" ht="11.1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</row>
    <row r="644" spans="1:12" ht="20.100000000000001" customHeight="1" x14ac:dyDescent="0.25">
      <c r="A644" s="429" t="s">
        <v>46</v>
      </c>
      <c r="B644" s="429"/>
      <c r="C644" s="429"/>
      <c r="D644" s="429"/>
      <c r="E644" s="429"/>
      <c r="F644" s="429"/>
      <c r="G644" s="429"/>
      <c r="H644" s="429"/>
      <c r="I644" s="429"/>
      <c r="J644" s="429"/>
      <c r="K644" s="429"/>
      <c r="L644" s="6" t="s">
        <v>43</v>
      </c>
    </row>
    <row r="645" spans="1:12" ht="26.1" customHeight="1" x14ac:dyDescent="0.25">
      <c r="A645" s="430" t="str">
        <f>IF(ISERROR(VLOOKUP('Child Tracking Record Sheets'!#REF!,'Child Tracking Record Sheets'!#REF!,2,0)),"",VLOOKUP('Child Tracking Record Sheets'!#REF!,'Child Tracking Record Sheets'!#REF!,2,0))</f>
        <v/>
      </c>
      <c r="B645" s="430"/>
      <c r="C645" s="431" t="str">
        <f>IF(ISERROR(VLOOKUP('Child Tracking Record Sheets'!#REF!,'Class Record S5'!#REF!,2,0)),"",VLOOKUP('Child Tracking Record Sheets'!#REF!,'Class Record S5'!#REF!,2,0))</f>
        <v/>
      </c>
      <c r="D645" s="431"/>
      <c r="E645" s="431"/>
      <c r="F645" s="431"/>
      <c r="G645" s="431"/>
      <c r="H645" s="431"/>
      <c r="I645" s="431"/>
      <c r="J645" s="431"/>
      <c r="K645" s="431"/>
      <c r="L645" s="7"/>
    </row>
    <row r="646" spans="1:12" ht="26.1" customHeight="1" x14ac:dyDescent="0.25">
      <c r="A646" s="434" t="str">
        <f>IF(ISERROR(VLOOKUP('Child Tracking Record Sheets'!#REF!,'Child Tracking Record Sheets'!#REF!,2,0)),"",VLOOKUP('Child Tracking Record Sheets'!#REF!,'Child Tracking Record Sheets'!#REF!,2,0))</f>
        <v/>
      </c>
      <c r="B646" s="434"/>
      <c r="C646" s="435" t="str">
        <f>IF(ISERROR(VLOOKUP('Child Tracking Record Sheets'!#REF!,'Class Record S5'!#REF!,2,0)),"",VLOOKUP('Child Tracking Record Sheets'!#REF!,'Class Record S5'!#REF!,2,0))</f>
        <v/>
      </c>
      <c r="D646" s="435"/>
      <c r="E646" s="435"/>
      <c r="F646" s="435"/>
      <c r="G646" s="435"/>
      <c r="H646" s="435"/>
      <c r="I646" s="435"/>
      <c r="J646" s="435"/>
      <c r="K646" s="435"/>
      <c r="L646" s="8"/>
    </row>
    <row r="647" spans="1:12" ht="26.1" customHeight="1" x14ac:dyDescent="0.25">
      <c r="A647" s="434" t="str">
        <f>IF(ISERROR(VLOOKUP('Child Tracking Record Sheets'!#REF!,'Child Tracking Record Sheets'!#REF!,2,0)),"",VLOOKUP('Child Tracking Record Sheets'!#REF!,'Child Tracking Record Sheets'!#REF!,2,0))</f>
        <v/>
      </c>
      <c r="B647" s="434"/>
      <c r="C647" s="435" t="str">
        <f>IF(ISERROR(VLOOKUP('Child Tracking Record Sheets'!#REF!,'Class Record S5'!#REF!,2,0)),"",VLOOKUP('Child Tracking Record Sheets'!#REF!,'Class Record S5'!#REF!,2,0))</f>
        <v/>
      </c>
      <c r="D647" s="435"/>
      <c r="E647" s="435"/>
      <c r="F647" s="435"/>
      <c r="G647" s="435"/>
      <c r="H647" s="435"/>
      <c r="I647" s="435"/>
      <c r="J647" s="435"/>
      <c r="K647" s="435"/>
      <c r="L647" s="8"/>
    </row>
    <row r="648" spans="1:12" ht="26.1" customHeight="1" x14ac:dyDescent="0.25">
      <c r="A648" s="436" t="str">
        <f>IF(ISERROR(VLOOKUP('Child Tracking Record Sheets'!#REF!,'Child Tracking Record Sheets'!#REF!,2,0)),"",VLOOKUP('Child Tracking Record Sheets'!#REF!,'Child Tracking Record Sheets'!#REF!,2,0))</f>
        <v/>
      </c>
      <c r="B648" s="436"/>
      <c r="C648" s="437" t="str">
        <f>IF(ISERROR(VLOOKUP('Child Tracking Record Sheets'!#REF!,'Class Record S5'!#REF!,2,0)),"",VLOOKUP('Child Tracking Record Sheets'!#REF!,'Class Record S5'!#REF!,2,0))</f>
        <v/>
      </c>
      <c r="D648" s="437"/>
      <c r="E648" s="437"/>
      <c r="F648" s="437"/>
      <c r="G648" s="437"/>
      <c r="H648" s="437"/>
      <c r="I648" s="437"/>
      <c r="J648" s="437"/>
      <c r="K648" s="437"/>
      <c r="L648" s="9"/>
    </row>
    <row r="649" spans="1:12" ht="11.1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</row>
    <row r="650" spans="1:12" ht="20.100000000000001" customHeight="1" x14ac:dyDescent="0.25">
      <c r="A650" s="429" t="s">
        <v>47</v>
      </c>
      <c r="B650" s="429"/>
      <c r="C650" s="429"/>
      <c r="D650" s="429"/>
      <c r="E650" s="429"/>
      <c r="F650" s="429"/>
      <c r="G650" s="429"/>
      <c r="H650" s="429"/>
      <c r="I650" s="429"/>
      <c r="J650" s="429"/>
      <c r="K650" s="429"/>
      <c r="L650" s="6" t="s">
        <v>43</v>
      </c>
    </row>
    <row r="651" spans="1:12" ht="26.1" customHeight="1" x14ac:dyDescent="0.25">
      <c r="A651" s="430" t="str">
        <f>IF(ISERROR(VLOOKUP('Child Tracking Record Sheets'!#REF!,'Child Tracking Record Sheets'!#REF!,2,0)),"",VLOOKUP('Child Tracking Record Sheets'!#REF!,'Child Tracking Record Sheets'!#REF!,2,0))</f>
        <v/>
      </c>
      <c r="B651" s="430"/>
      <c r="C651" s="431" t="str">
        <f>IF(ISERROR(VLOOKUP('Child Tracking Record Sheets'!#REF!,'Class Record S5'!#REF!,2,0)),"",VLOOKUP('Child Tracking Record Sheets'!#REF!,'Class Record S5'!#REF!,2,0))</f>
        <v/>
      </c>
      <c r="D651" s="431"/>
      <c r="E651" s="431"/>
      <c r="F651" s="431"/>
      <c r="G651" s="431"/>
      <c r="H651" s="431"/>
      <c r="I651" s="431"/>
      <c r="J651" s="431"/>
      <c r="K651" s="431"/>
      <c r="L651" s="7"/>
    </row>
    <row r="652" spans="1:12" ht="26.1" customHeight="1" x14ac:dyDescent="0.25">
      <c r="A652" s="434" t="str">
        <f>IF(ISERROR(VLOOKUP('Child Tracking Record Sheets'!#REF!,'Child Tracking Record Sheets'!#REF!,2,0)),"",VLOOKUP('Child Tracking Record Sheets'!#REF!,'Child Tracking Record Sheets'!#REF!,2,0))</f>
        <v/>
      </c>
      <c r="B652" s="434"/>
      <c r="C652" s="435" t="str">
        <f>IF(ISERROR(VLOOKUP('Child Tracking Record Sheets'!#REF!,'Class Record S5'!#REF!,2,0)),"",VLOOKUP('Child Tracking Record Sheets'!#REF!,'Class Record S5'!#REF!,2,0))</f>
        <v/>
      </c>
      <c r="D652" s="435"/>
      <c r="E652" s="435"/>
      <c r="F652" s="435"/>
      <c r="G652" s="435"/>
      <c r="H652" s="435"/>
      <c r="I652" s="435"/>
      <c r="J652" s="435"/>
      <c r="K652" s="435"/>
      <c r="L652" s="8"/>
    </row>
    <row r="653" spans="1:12" ht="26.1" customHeight="1" x14ac:dyDescent="0.25">
      <c r="A653" s="434" t="str">
        <f>IF(ISERROR(VLOOKUP('Child Tracking Record Sheets'!#REF!,'Child Tracking Record Sheets'!#REF!,2,0)),"",VLOOKUP('Child Tracking Record Sheets'!#REF!,'Child Tracking Record Sheets'!#REF!,2,0))</f>
        <v/>
      </c>
      <c r="B653" s="434"/>
      <c r="C653" s="435" t="str">
        <f>IF(ISERROR(VLOOKUP('Child Tracking Record Sheets'!#REF!,'Class Record S5'!#REF!,2,0)),"",VLOOKUP('Child Tracking Record Sheets'!#REF!,'Class Record S5'!#REF!,2,0))</f>
        <v/>
      </c>
      <c r="D653" s="435"/>
      <c r="E653" s="435"/>
      <c r="F653" s="435"/>
      <c r="G653" s="435"/>
      <c r="H653" s="435"/>
      <c r="I653" s="435"/>
      <c r="J653" s="435"/>
      <c r="K653" s="435"/>
      <c r="L653" s="8"/>
    </row>
    <row r="654" spans="1:12" ht="26.1" customHeight="1" x14ac:dyDescent="0.25">
      <c r="A654" s="434" t="str">
        <f>IF(ISERROR(VLOOKUP('Child Tracking Record Sheets'!#REF!,'Child Tracking Record Sheets'!#REF!,2,0)),"",VLOOKUP('Child Tracking Record Sheets'!#REF!,'Child Tracking Record Sheets'!#REF!,2,0))</f>
        <v/>
      </c>
      <c r="B654" s="434"/>
      <c r="C654" s="435" t="str">
        <f>IF(ISERROR(VLOOKUP('Child Tracking Record Sheets'!#REF!,'Class Record S5'!#REF!,2,0)),"",VLOOKUP('Child Tracking Record Sheets'!#REF!,'Class Record S5'!#REF!,2,0))</f>
        <v/>
      </c>
      <c r="D654" s="435"/>
      <c r="E654" s="435"/>
      <c r="F654" s="435"/>
      <c r="G654" s="435"/>
      <c r="H654" s="435"/>
      <c r="I654" s="435"/>
      <c r="J654" s="435"/>
      <c r="K654" s="435"/>
      <c r="L654" s="8"/>
    </row>
    <row r="655" spans="1:12" ht="26.1" customHeight="1" x14ac:dyDescent="0.25">
      <c r="A655" s="436" t="str">
        <f>IF(ISERROR(VLOOKUP('Child Tracking Record Sheets'!#REF!,'Child Tracking Record Sheets'!#REF!,2,0)),"",VLOOKUP('Child Tracking Record Sheets'!#REF!,'Child Tracking Record Sheets'!#REF!,2,0))</f>
        <v/>
      </c>
      <c r="B655" s="436"/>
      <c r="C655" s="437" t="str">
        <f>IF(ISERROR(VLOOKUP('Child Tracking Record Sheets'!#REF!,'Class Record S5'!#REF!,2,0)),"",VLOOKUP('Child Tracking Record Sheets'!#REF!,'Class Record S5'!#REF!,2,0))</f>
        <v/>
      </c>
      <c r="D655" s="437"/>
      <c r="E655" s="437"/>
      <c r="F655" s="437"/>
      <c r="G655" s="437"/>
      <c r="H655" s="437"/>
      <c r="I655" s="437"/>
      <c r="J655" s="437"/>
      <c r="K655" s="437"/>
      <c r="L655" s="9"/>
    </row>
    <row r="656" spans="1:12" ht="11.1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</row>
    <row r="657" spans="1:12" ht="20.100000000000001" customHeight="1" x14ac:dyDescent="0.25">
      <c r="A657" s="429" t="s">
        <v>48</v>
      </c>
      <c r="B657" s="429"/>
      <c r="C657" s="429"/>
      <c r="D657" s="429"/>
      <c r="E657" s="429"/>
      <c r="F657" s="429"/>
      <c r="G657" s="429"/>
      <c r="H657" s="429"/>
      <c r="I657" s="429"/>
      <c r="J657" s="429"/>
      <c r="K657" s="429"/>
      <c r="L657" s="6" t="s">
        <v>43</v>
      </c>
    </row>
    <row r="658" spans="1:12" ht="26.1" customHeight="1" x14ac:dyDescent="0.25">
      <c r="A658" s="430" t="str">
        <f>IF(ISERROR(VLOOKUP('Child Tracking Record Sheets'!#REF!,'Child Tracking Record Sheets'!#REF!,2,0)),"",VLOOKUP('Child Tracking Record Sheets'!#REF!,'Child Tracking Record Sheets'!#REF!,2,0))</f>
        <v/>
      </c>
      <c r="B658" s="430"/>
      <c r="C658" s="431" t="str">
        <f>IF(ISERROR(VLOOKUP('Child Tracking Record Sheets'!#REF!,'Class Record S5'!#REF!,2,0)),"",VLOOKUP('Child Tracking Record Sheets'!#REF!,'Class Record S5'!#REF!,2,0))</f>
        <v/>
      </c>
      <c r="D658" s="431"/>
      <c r="E658" s="431"/>
      <c r="F658" s="431"/>
      <c r="G658" s="431"/>
      <c r="H658" s="431"/>
      <c r="I658" s="431"/>
      <c r="J658" s="431"/>
      <c r="K658" s="431"/>
      <c r="L658" s="7"/>
    </row>
    <row r="659" spans="1:12" ht="26.1" customHeight="1" x14ac:dyDescent="0.25">
      <c r="A659" s="434" t="str">
        <f>IF(ISERROR(VLOOKUP('Child Tracking Record Sheets'!#REF!,'Child Tracking Record Sheets'!#REF!,2,0)),"",VLOOKUP('Child Tracking Record Sheets'!#REF!,'Child Tracking Record Sheets'!#REF!,2,0))</f>
        <v/>
      </c>
      <c r="B659" s="434"/>
      <c r="C659" s="435" t="str">
        <f>IF(ISERROR(VLOOKUP('Child Tracking Record Sheets'!#REF!,'Class Record S5'!#REF!,2,0)),"",VLOOKUP('Child Tracking Record Sheets'!#REF!,'Class Record S5'!#REF!,2,0))</f>
        <v/>
      </c>
      <c r="D659" s="435"/>
      <c r="E659" s="435"/>
      <c r="F659" s="435"/>
      <c r="G659" s="435"/>
      <c r="H659" s="435"/>
      <c r="I659" s="435"/>
      <c r="J659" s="435"/>
      <c r="K659" s="435"/>
      <c r="L659" s="8"/>
    </row>
    <row r="660" spans="1:12" ht="26.1" customHeight="1" x14ac:dyDescent="0.25">
      <c r="A660" s="434" t="str">
        <f>IF(ISERROR(VLOOKUP('Child Tracking Record Sheets'!#REF!,'Child Tracking Record Sheets'!#REF!,2,0)),"",VLOOKUP('Child Tracking Record Sheets'!#REF!,'Child Tracking Record Sheets'!#REF!,2,0))</f>
        <v/>
      </c>
      <c r="B660" s="434"/>
      <c r="C660" s="435" t="str">
        <f>IF(ISERROR(VLOOKUP('Child Tracking Record Sheets'!#REF!,'Class Record S5'!#REF!,2,0)),"",VLOOKUP('Child Tracking Record Sheets'!#REF!,'Class Record S5'!#REF!,2,0))</f>
        <v/>
      </c>
      <c r="D660" s="435"/>
      <c r="E660" s="435"/>
      <c r="F660" s="435"/>
      <c r="G660" s="435"/>
      <c r="H660" s="435"/>
      <c r="I660" s="435"/>
      <c r="J660" s="435"/>
      <c r="K660" s="435"/>
      <c r="L660" s="8"/>
    </row>
    <row r="661" spans="1:12" ht="26.1" customHeight="1" x14ac:dyDescent="0.25">
      <c r="A661" s="434" t="str">
        <f>IF(ISERROR(VLOOKUP('Child Tracking Record Sheets'!#REF!,'Child Tracking Record Sheets'!#REF!,2,0)),"",VLOOKUP('Child Tracking Record Sheets'!#REF!,'Child Tracking Record Sheets'!#REF!,2,0))</f>
        <v/>
      </c>
      <c r="B661" s="434"/>
      <c r="C661" s="435" t="str">
        <f>IF(ISERROR(VLOOKUP('Child Tracking Record Sheets'!#REF!,'Class Record S5'!#REF!,2,0)),"",VLOOKUP('Child Tracking Record Sheets'!#REF!,'Class Record S5'!#REF!,2,0))</f>
        <v/>
      </c>
      <c r="D661" s="435"/>
      <c r="E661" s="435"/>
      <c r="F661" s="435"/>
      <c r="G661" s="435"/>
      <c r="H661" s="435"/>
      <c r="I661" s="435"/>
      <c r="J661" s="435"/>
      <c r="K661" s="435"/>
      <c r="L661" s="8"/>
    </row>
    <row r="662" spans="1:12" ht="26.1" customHeight="1" x14ac:dyDescent="0.25">
      <c r="A662" s="436" t="str">
        <f>IF(ISERROR(VLOOKUP('Child Tracking Record Sheets'!#REF!,'Child Tracking Record Sheets'!#REF!,2,0)),"",VLOOKUP('Child Tracking Record Sheets'!#REF!,'Child Tracking Record Sheets'!#REF!,2,0))</f>
        <v/>
      </c>
      <c r="B662" s="436"/>
      <c r="C662" s="437" t="str">
        <f>IF(ISERROR(VLOOKUP('Child Tracking Record Sheets'!#REF!,'Class Record S5'!#REF!,2,0)),"",VLOOKUP('Child Tracking Record Sheets'!#REF!,'Class Record S5'!#REF!,2,0))</f>
        <v/>
      </c>
      <c r="D662" s="437"/>
      <c r="E662" s="437"/>
      <c r="F662" s="437"/>
      <c r="G662" s="437"/>
      <c r="H662" s="437"/>
      <c r="I662" s="437"/>
      <c r="J662" s="437"/>
      <c r="K662" s="437"/>
      <c r="L662" s="9"/>
    </row>
    <row r="663" spans="1:12" ht="11.1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</row>
    <row r="664" spans="1:12" ht="20.100000000000001" customHeight="1" x14ac:dyDescent="0.25">
      <c r="A664" s="429" t="s">
        <v>49</v>
      </c>
      <c r="B664" s="429"/>
      <c r="C664" s="429"/>
      <c r="D664" s="429"/>
      <c r="E664" s="429"/>
      <c r="F664" s="429"/>
      <c r="G664" s="429"/>
      <c r="H664" s="429"/>
      <c r="I664" s="429"/>
      <c r="J664" s="429"/>
      <c r="K664" s="429"/>
      <c r="L664" s="6" t="s">
        <v>43</v>
      </c>
    </row>
    <row r="665" spans="1:12" ht="26.1" customHeight="1" x14ac:dyDescent="0.25">
      <c r="A665" s="430" t="str">
        <f>IF(ISERROR(VLOOKUP('Child Tracking Record Sheets'!#REF!,'Child Tracking Record Sheets'!#REF!,2,0)),"",VLOOKUP('Child Tracking Record Sheets'!#REF!,'Child Tracking Record Sheets'!#REF!,2,0))</f>
        <v/>
      </c>
      <c r="B665" s="430"/>
      <c r="C665" s="431" t="str">
        <f>IF(ISERROR(VLOOKUP('Child Tracking Record Sheets'!#REF!,'Class Record S5'!#REF!,2,0)),"",VLOOKUP('Child Tracking Record Sheets'!#REF!,'Class Record S5'!#REF!,2,0))</f>
        <v/>
      </c>
      <c r="D665" s="431"/>
      <c r="E665" s="431"/>
      <c r="F665" s="431"/>
      <c r="G665" s="431"/>
      <c r="H665" s="431"/>
      <c r="I665" s="431"/>
      <c r="J665" s="431"/>
      <c r="K665" s="431"/>
      <c r="L665" s="7"/>
    </row>
    <row r="666" spans="1:12" ht="26.1" customHeight="1" x14ac:dyDescent="0.25">
      <c r="A666" s="434" t="str">
        <f>IF(ISERROR(VLOOKUP('Child Tracking Record Sheets'!#REF!,'Child Tracking Record Sheets'!#REF!,2,0)),"",VLOOKUP('Child Tracking Record Sheets'!#REF!,'Child Tracking Record Sheets'!#REF!,2,0))</f>
        <v/>
      </c>
      <c r="B666" s="434"/>
      <c r="C666" s="435" t="str">
        <f>IF(ISERROR(VLOOKUP('Child Tracking Record Sheets'!#REF!,'Class Record S5'!#REF!,2,0)),"",VLOOKUP('Child Tracking Record Sheets'!#REF!,'Class Record S5'!#REF!,2,0))</f>
        <v/>
      </c>
      <c r="D666" s="435"/>
      <c r="E666" s="435"/>
      <c r="F666" s="435"/>
      <c r="G666" s="435"/>
      <c r="H666" s="435"/>
      <c r="I666" s="435"/>
      <c r="J666" s="435"/>
      <c r="K666" s="435"/>
      <c r="L666" s="8"/>
    </row>
    <row r="667" spans="1:12" ht="26.1" customHeight="1" x14ac:dyDescent="0.25">
      <c r="A667" s="434" t="str">
        <f>IF(ISERROR(VLOOKUP('Child Tracking Record Sheets'!#REF!,'Child Tracking Record Sheets'!#REF!,2,0)),"",VLOOKUP('Child Tracking Record Sheets'!#REF!,'Child Tracking Record Sheets'!#REF!,2,0))</f>
        <v/>
      </c>
      <c r="B667" s="434"/>
      <c r="C667" s="435" t="str">
        <f>IF(ISERROR(VLOOKUP('Child Tracking Record Sheets'!#REF!,'Class Record S5'!#REF!,2,0)),"",VLOOKUP('Child Tracking Record Sheets'!#REF!,'Class Record S5'!#REF!,2,0))</f>
        <v/>
      </c>
      <c r="D667" s="435"/>
      <c r="E667" s="435"/>
      <c r="F667" s="435"/>
      <c r="G667" s="435"/>
      <c r="H667" s="435"/>
      <c r="I667" s="435"/>
      <c r="J667" s="435"/>
      <c r="K667" s="435"/>
      <c r="L667" s="8"/>
    </row>
    <row r="668" spans="1:12" ht="26.1" customHeight="1" x14ac:dyDescent="0.25">
      <c r="A668" s="436" t="str">
        <f>IF(ISERROR(VLOOKUP('Child Tracking Record Sheets'!#REF!,'Child Tracking Record Sheets'!#REF!,2,0)),"",VLOOKUP('Child Tracking Record Sheets'!#REF!,'Child Tracking Record Sheets'!#REF!,2,0))</f>
        <v/>
      </c>
      <c r="B668" s="436"/>
      <c r="C668" s="437" t="str">
        <f>IF(ISERROR(VLOOKUP('Child Tracking Record Sheets'!#REF!,'Class Record S5'!#REF!,2,0)),"",VLOOKUP('Child Tracking Record Sheets'!#REF!,'Class Record S5'!#REF!,2,0))</f>
        <v/>
      </c>
      <c r="D668" s="437"/>
      <c r="E668" s="437"/>
      <c r="F668" s="437"/>
      <c r="G668" s="437"/>
      <c r="H668" s="437"/>
      <c r="I668" s="437"/>
      <c r="J668" s="437"/>
      <c r="K668" s="437"/>
      <c r="L668" s="9"/>
    </row>
    <row r="669" spans="1:12" ht="11.1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</row>
    <row r="670" spans="1:12" ht="20.100000000000001" customHeight="1" x14ac:dyDescent="0.25">
      <c r="A670" s="438" t="s">
        <v>44</v>
      </c>
      <c r="B670" s="438"/>
      <c r="C670" s="438"/>
      <c r="D670" s="438"/>
      <c r="E670" s="438"/>
      <c r="F670" s="438"/>
      <c r="G670" s="438"/>
      <c r="H670" s="438"/>
      <c r="I670" s="438"/>
      <c r="J670" s="438"/>
      <c r="K670" s="439" t="s">
        <v>45</v>
      </c>
      <c r="L670" s="439"/>
    </row>
    <row r="671" spans="1:12" ht="20.100000000000001" customHeight="1" x14ac:dyDescent="0.25">
      <c r="A671" s="440"/>
      <c r="B671" s="440"/>
      <c r="C671" s="440"/>
      <c r="D671" s="440"/>
      <c r="E671" s="440"/>
      <c r="F671" s="440"/>
      <c r="G671" s="440"/>
      <c r="H671" s="440"/>
      <c r="I671" s="440"/>
      <c r="J671" s="440"/>
      <c r="K671" s="441" t="e">
        <f>'Class Record S5'!#REF!</f>
        <v>#REF!</v>
      </c>
      <c r="L671" s="441"/>
    </row>
    <row r="672" spans="1:12" ht="20.100000000000001" customHeight="1" x14ac:dyDescent="0.25">
      <c r="A672" s="440"/>
      <c r="B672" s="440"/>
      <c r="C672" s="440"/>
      <c r="D672" s="440"/>
      <c r="E672" s="440"/>
      <c r="F672" s="440"/>
      <c r="G672" s="440"/>
      <c r="H672" s="440"/>
      <c r="I672" s="440"/>
      <c r="J672" s="440"/>
      <c r="K672" s="441"/>
      <c r="L672" s="441"/>
    </row>
    <row r="673" spans="1:12" ht="20.100000000000001" customHeight="1" x14ac:dyDescent="0.25">
      <c r="A673" s="440"/>
      <c r="B673" s="440"/>
      <c r="C673" s="440"/>
      <c r="D673" s="440"/>
      <c r="E673" s="440"/>
      <c r="F673" s="440"/>
      <c r="G673" s="440"/>
      <c r="H673" s="440"/>
      <c r="I673" s="440"/>
      <c r="J673" s="440"/>
      <c r="K673" s="441"/>
      <c r="L673" s="441"/>
    </row>
    <row r="674" spans="1:12" ht="20.100000000000001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</row>
    <row r="675" spans="1:12" ht="20.100000000000001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</row>
    <row r="676" spans="1:12" ht="24.6" customHeight="1" x14ac:dyDescent="0.25">
      <c r="A676" s="423" t="e">
        <f>'Child Tracking Record Sheets'!$B$1:$F$1</f>
        <v>#VALUE!</v>
      </c>
      <c r="B676" s="423"/>
      <c r="C676" s="423"/>
      <c r="D676" s="423"/>
      <c r="E676" s="423"/>
      <c r="F676" s="423"/>
      <c r="G676" s="423"/>
      <c r="H676" s="423"/>
      <c r="I676" s="423"/>
      <c r="J676" s="423"/>
      <c r="K676" s="423"/>
      <c r="L676" s="423"/>
    </row>
    <row r="677" spans="1:12" ht="11.1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ht="12" customHeight="1" x14ac:dyDescent="0.25">
      <c r="A678" s="424" t="s">
        <v>17</v>
      </c>
      <c r="B678" s="424"/>
      <c r="C678" s="425">
        <f>'Class Record S5'!T$2</f>
        <v>0</v>
      </c>
      <c r="D678" s="425"/>
      <c r="E678" s="425"/>
      <c r="F678" s="425"/>
      <c r="G678" s="424" t="s">
        <v>18</v>
      </c>
      <c r="H678" s="426" t="e">
        <f>$H$3</f>
        <v>#REF!</v>
      </c>
      <c r="I678" s="426"/>
      <c r="J678" s="427" t="str">
        <f>'Class Record S5'!$C$2</f>
        <v>CLASS</v>
      </c>
      <c r="K678" s="427"/>
      <c r="L678" s="427"/>
    </row>
    <row r="679" spans="1:12" ht="12" customHeight="1" x14ac:dyDescent="0.25">
      <c r="A679" s="424"/>
      <c r="B679" s="424"/>
      <c r="C679" s="425"/>
      <c r="D679" s="425"/>
      <c r="E679" s="425"/>
      <c r="F679" s="425"/>
      <c r="G679" s="424"/>
      <c r="H679" s="426"/>
      <c r="I679" s="426"/>
      <c r="J679" s="427"/>
      <c r="K679" s="427"/>
      <c r="L679" s="427"/>
    </row>
    <row r="680" spans="1:12" ht="11.1" customHeight="1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</row>
    <row r="681" spans="1:12" ht="20.100000000000001" customHeight="1" x14ac:dyDescent="0.25">
      <c r="A681" s="417" t="s">
        <v>19</v>
      </c>
      <c r="B681" s="417"/>
      <c r="C681" s="417"/>
      <c r="D681" s="417"/>
      <c r="E681" s="418" t="s">
        <v>20</v>
      </c>
      <c r="F681" s="418"/>
      <c r="G681" s="418"/>
      <c r="H681" s="418"/>
      <c r="I681" s="419" t="s">
        <v>21</v>
      </c>
      <c r="J681" s="419"/>
      <c r="K681" s="419"/>
      <c r="L681" s="419"/>
    </row>
    <row r="682" spans="1:12" ht="20.100000000000001" customHeight="1" x14ac:dyDescent="0.25">
      <c r="A682" s="420" t="s">
        <v>22</v>
      </c>
      <c r="B682" s="420"/>
      <c r="C682" s="421" t="s">
        <v>23</v>
      </c>
      <c r="D682" s="421"/>
      <c r="E682" s="421" t="s">
        <v>24</v>
      </c>
      <c r="F682" s="421"/>
      <c r="G682" s="421" t="s">
        <v>25</v>
      </c>
      <c r="H682" s="421"/>
      <c r="I682" s="421" t="s">
        <v>26</v>
      </c>
      <c r="J682" s="421"/>
      <c r="K682" s="422" t="s">
        <v>27</v>
      </c>
      <c r="L682" s="422"/>
    </row>
    <row r="683" spans="1:12" ht="15" customHeight="1" x14ac:dyDescent="0.25">
      <c r="A683" s="433" t="s">
        <v>28</v>
      </c>
      <c r="B683" s="433"/>
      <c r="C683" s="433"/>
      <c r="D683" s="433"/>
      <c r="E683" s="433" t="s">
        <v>29</v>
      </c>
      <c r="F683" s="433"/>
      <c r="G683" s="433"/>
      <c r="H683" s="433"/>
      <c r="I683" s="433" t="s">
        <v>30</v>
      </c>
      <c r="J683" s="433"/>
      <c r="K683" s="433"/>
      <c r="L683" s="433"/>
    </row>
    <row r="684" spans="1:12" ht="15" customHeight="1" x14ac:dyDescent="0.25">
      <c r="A684" s="432" t="s">
        <v>31</v>
      </c>
      <c r="B684" s="432"/>
      <c r="C684" s="432"/>
      <c r="D684" s="432"/>
      <c r="E684" s="432" t="s">
        <v>32</v>
      </c>
      <c r="F684" s="432"/>
      <c r="G684" s="432"/>
      <c r="H684" s="432"/>
      <c r="I684" s="432" t="s">
        <v>33</v>
      </c>
      <c r="J684" s="432"/>
      <c r="K684" s="432"/>
      <c r="L684" s="432"/>
    </row>
    <row r="685" spans="1:12" ht="15" customHeight="1" x14ac:dyDescent="0.25">
      <c r="A685" s="432" t="s">
        <v>34</v>
      </c>
      <c r="B685" s="432"/>
      <c r="C685" s="432"/>
      <c r="D685" s="432"/>
      <c r="E685" s="432" t="s">
        <v>35</v>
      </c>
      <c r="F685" s="432"/>
      <c r="G685" s="432"/>
      <c r="H685" s="432"/>
      <c r="I685" s="432" t="s">
        <v>36</v>
      </c>
      <c r="J685" s="432"/>
      <c r="K685" s="432"/>
      <c r="L685" s="432"/>
    </row>
    <row r="686" spans="1:12" ht="15" customHeight="1" x14ac:dyDescent="0.25">
      <c r="A686" s="432" t="s">
        <v>37</v>
      </c>
      <c r="B686" s="432"/>
      <c r="C686" s="432"/>
      <c r="D686" s="432"/>
      <c r="E686" s="432" t="s">
        <v>38</v>
      </c>
      <c r="F686" s="432"/>
      <c r="G686" s="432"/>
      <c r="H686" s="432"/>
      <c r="I686" s="432" t="s">
        <v>39</v>
      </c>
      <c r="J686" s="432"/>
      <c r="K686" s="432"/>
      <c r="L686" s="432"/>
    </row>
    <row r="687" spans="1:12" ht="15" customHeight="1" x14ac:dyDescent="0.25">
      <c r="A687" s="428" t="s">
        <v>40</v>
      </c>
      <c r="B687" s="428"/>
      <c r="C687" s="428"/>
      <c r="D687" s="428"/>
      <c r="E687" s="428" t="s">
        <v>41</v>
      </c>
      <c r="F687" s="428"/>
      <c r="G687" s="428"/>
      <c r="H687" s="428"/>
      <c r="I687" s="428" t="s">
        <v>42</v>
      </c>
      <c r="J687" s="428"/>
      <c r="K687" s="428"/>
      <c r="L687" s="428"/>
    </row>
    <row r="688" spans="1:12" ht="11.1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</row>
    <row r="689" spans="1:12" ht="20.100000000000001" customHeight="1" x14ac:dyDescent="0.25">
      <c r="A689" s="429" t="s">
        <v>46</v>
      </c>
      <c r="B689" s="429"/>
      <c r="C689" s="429"/>
      <c r="D689" s="429"/>
      <c r="E689" s="429"/>
      <c r="F689" s="429"/>
      <c r="G689" s="429"/>
      <c r="H689" s="429"/>
      <c r="I689" s="429"/>
      <c r="J689" s="429"/>
      <c r="K689" s="429"/>
      <c r="L689" s="6" t="s">
        <v>43</v>
      </c>
    </row>
    <row r="690" spans="1:12" ht="26.1" customHeight="1" x14ac:dyDescent="0.25">
      <c r="A690" s="430" t="str">
        <f>IF(ISERROR(VLOOKUP('Child Tracking Record Sheets'!#REF!,'Child Tracking Record Sheets'!#REF!,2,0)),"",VLOOKUP('Child Tracking Record Sheets'!#REF!,'Child Tracking Record Sheets'!#REF!,2,0))</f>
        <v/>
      </c>
      <c r="B690" s="430"/>
      <c r="C690" s="431" t="str">
        <f>IF(ISERROR(VLOOKUP('Child Tracking Record Sheets'!#REF!,'Class Record S5'!#REF!,2,0)),"",VLOOKUP('Child Tracking Record Sheets'!#REF!,'Class Record S5'!#REF!,2,0))</f>
        <v/>
      </c>
      <c r="D690" s="431"/>
      <c r="E690" s="431"/>
      <c r="F690" s="431"/>
      <c r="G690" s="431"/>
      <c r="H690" s="431"/>
      <c r="I690" s="431"/>
      <c r="J690" s="431"/>
      <c r="K690" s="431"/>
      <c r="L690" s="7"/>
    </row>
    <row r="691" spans="1:12" ht="26.1" customHeight="1" x14ac:dyDescent="0.25">
      <c r="A691" s="434" t="str">
        <f>IF(ISERROR(VLOOKUP('Child Tracking Record Sheets'!#REF!,'Child Tracking Record Sheets'!#REF!,2,0)),"",VLOOKUP('Child Tracking Record Sheets'!#REF!,'Child Tracking Record Sheets'!#REF!,2,0))</f>
        <v/>
      </c>
      <c r="B691" s="434"/>
      <c r="C691" s="435" t="str">
        <f>IF(ISERROR(VLOOKUP('Child Tracking Record Sheets'!#REF!,'Class Record S5'!#REF!,2,0)),"",VLOOKUP('Child Tracking Record Sheets'!#REF!,'Class Record S5'!#REF!,2,0))</f>
        <v/>
      </c>
      <c r="D691" s="435"/>
      <c r="E691" s="435"/>
      <c r="F691" s="435"/>
      <c r="G691" s="435"/>
      <c r="H691" s="435"/>
      <c r="I691" s="435"/>
      <c r="J691" s="435"/>
      <c r="K691" s="435"/>
      <c r="L691" s="8"/>
    </row>
    <row r="692" spans="1:12" ht="26.1" customHeight="1" x14ac:dyDescent="0.25">
      <c r="A692" s="434" t="str">
        <f>IF(ISERROR(VLOOKUP('Child Tracking Record Sheets'!#REF!,'Child Tracking Record Sheets'!#REF!,2,0)),"",VLOOKUP('Child Tracking Record Sheets'!#REF!,'Child Tracking Record Sheets'!#REF!,2,0))</f>
        <v/>
      </c>
      <c r="B692" s="434"/>
      <c r="C692" s="435" t="str">
        <f>IF(ISERROR(VLOOKUP('Child Tracking Record Sheets'!#REF!,'Class Record S5'!#REF!,2,0)),"",VLOOKUP('Child Tracking Record Sheets'!#REF!,'Class Record S5'!#REF!,2,0))</f>
        <v/>
      </c>
      <c r="D692" s="435"/>
      <c r="E692" s="435"/>
      <c r="F692" s="435"/>
      <c r="G692" s="435"/>
      <c r="H692" s="435"/>
      <c r="I692" s="435"/>
      <c r="J692" s="435"/>
      <c r="K692" s="435"/>
      <c r="L692" s="8"/>
    </row>
    <row r="693" spans="1:12" ht="26.1" customHeight="1" x14ac:dyDescent="0.25">
      <c r="A693" s="436" t="str">
        <f>IF(ISERROR(VLOOKUP('Child Tracking Record Sheets'!#REF!,'Child Tracking Record Sheets'!#REF!,2,0)),"",VLOOKUP('Child Tracking Record Sheets'!#REF!,'Child Tracking Record Sheets'!#REF!,2,0))</f>
        <v/>
      </c>
      <c r="B693" s="436"/>
      <c r="C693" s="437" t="str">
        <f>IF(ISERROR(VLOOKUP('Child Tracking Record Sheets'!#REF!,'Class Record S5'!#REF!,2,0)),"",VLOOKUP('Child Tracking Record Sheets'!#REF!,'Class Record S5'!#REF!,2,0))</f>
        <v/>
      </c>
      <c r="D693" s="437"/>
      <c r="E693" s="437"/>
      <c r="F693" s="437"/>
      <c r="G693" s="437"/>
      <c r="H693" s="437"/>
      <c r="I693" s="437"/>
      <c r="J693" s="437"/>
      <c r="K693" s="437"/>
      <c r="L693" s="9"/>
    </row>
    <row r="694" spans="1:12" ht="11.1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</row>
    <row r="695" spans="1:12" ht="20.100000000000001" customHeight="1" x14ac:dyDescent="0.25">
      <c r="A695" s="429" t="s">
        <v>47</v>
      </c>
      <c r="B695" s="429"/>
      <c r="C695" s="429"/>
      <c r="D695" s="429"/>
      <c r="E695" s="429"/>
      <c r="F695" s="429"/>
      <c r="G695" s="429"/>
      <c r="H695" s="429"/>
      <c r="I695" s="429"/>
      <c r="J695" s="429"/>
      <c r="K695" s="429"/>
      <c r="L695" s="6" t="s">
        <v>43</v>
      </c>
    </row>
    <row r="696" spans="1:12" ht="26.1" customHeight="1" x14ac:dyDescent="0.25">
      <c r="A696" s="430" t="str">
        <f>IF(ISERROR(VLOOKUP('Child Tracking Record Sheets'!#REF!,'Child Tracking Record Sheets'!#REF!,2,0)),"",VLOOKUP('Child Tracking Record Sheets'!#REF!,'Child Tracking Record Sheets'!#REF!,2,0))</f>
        <v/>
      </c>
      <c r="B696" s="430"/>
      <c r="C696" s="431" t="str">
        <f>IF(ISERROR(VLOOKUP('Child Tracking Record Sheets'!#REF!,'Class Record S5'!#REF!,2,0)),"",VLOOKUP('Child Tracking Record Sheets'!#REF!,'Class Record S5'!#REF!,2,0))</f>
        <v/>
      </c>
      <c r="D696" s="431"/>
      <c r="E696" s="431"/>
      <c r="F696" s="431"/>
      <c r="G696" s="431"/>
      <c r="H696" s="431"/>
      <c r="I696" s="431"/>
      <c r="J696" s="431"/>
      <c r="K696" s="431"/>
      <c r="L696" s="7"/>
    </row>
    <row r="697" spans="1:12" ht="26.1" customHeight="1" x14ac:dyDescent="0.25">
      <c r="A697" s="434" t="str">
        <f>IF(ISERROR(VLOOKUP('Child Tracking Record Sheets'!#REF!,'Child Tracking Record Sheets'!#REF!,2,0)),"",VLOOKUP('Child Tracking Record Sheets'!#REF!,'Child Tracking Record Sheets'!#REF!,2,0))</f>
        <v/>
      </c>
      <c r="B697" s="434"/>
      <c r="C697" s="435" t="str">
        <f>IF(ISERROR(VLOOKUP('Child Tracking Record Sheets'!#REF!,'Class Record S5'!#REF!,2,0)),"",VLOOKUP('Child Tracking Record Sheets'!#REF!,'Class Record S5'!#REF!,2,0))</f>
        <v/>
      </c>
      <c r="D697" s="435"/>
      <c r="E697" s="435"/>
      <c r="F697" s="435"/>
      <c r="G697" s="435"/>
      <c r="H697" s="435"/>
      <c r="I697" s="435"/>
      <c r="J697" s="435"/>
      <c r="K697" s="435"/>
      <c r="L697" s="8"/>
    </row>
    <row r="698" spans="1:12" ht="26.1" customHeight="1" x14ac:dyDescent="0.25">
      <c r="A698" s="434" t="str">
        <f>IF(ISERROR(VLOOKUP('Child Tracking Record Sheets'!#REF!,'Child Tracking Record Sheets'!#REF!,2,0)),"",VLOOKUP('Child Tracking Record Sheets'!#REF!,'Child Tracking Record Sheets'!#REF!,2,0))</f>
        <v/>
      </c>
      <c r="B698" s="434"/>
      <c r="C698" s="435" t="str">
        <f>IF(ISERROR(VLOOKUP('Child Tracking Record Sheets'!#REF!,'Class Record S5'!#REF!,2,0)),"",VLOOKUP('Child Tracking Record Sheets'!#REF!,'Class Record S5'!#REF!,2,0))</f>
        <v/>
      </c>
      <c r="D698" s="435"/>
      <c r="E698" s="435"/>
      <c r="F698" s="435"/>
      <c r="G698" s="435"/>
      <c r="H698" s="435"/>
      <c r="I698" s="435"/>
      <c r="J698" s="435"/>
      <c r="K698" s="435"/>
      <c r="L698" s="8"/>
    </row>
    <row r="699" spans="1:12" ht="26.1" customHeight="1" x14ac:dyDescent="0.25">
      <c r="A699" s="434" t="str">
        <f>IF(ISERROR(VLOOKUP('Child Tracking Record Sheets'!#REF!,'Child Tracking Record Sheets'!#REF!,2,0)),"",VLOOKUP('Child Tracking Record Sheets'!#REF!,'Child Tracking Record Sheets'!#REF!,2,0))</f>
        <v/>
      </c>
      <c r="B699" s="434"/>
      <c r="C699" s="435" t="str">
        <f>IF(ISERROR(VLOOKUP('Child Tracking Record Sheets'!#REF!,'Class Record S5'!#REF!,2,0)),"",VLOOKUP('Child Tracking Record Sheets'!#REF!,'Class Record S5'!#REF!,2,0))</f>
        <v/>
      </c>
      <c r="D699" s="435"/>
      <c r="E699" s="435"/>
      <c r="F699" s="435"/>
      <c r="G699" s="435"/>
      <c r="H699" s="435"/>
      <c r="I699" s="435"/>
      <c r="J699" s="435"/>
      <c r="K699" s="435"/>
      <c r="L699" s="8"/>
    </row>
    <row r="700" spans="1:12" ht="26.1" customHeight="1" x14ac:dyDescent="0.25">
      <c r="A700" s="436" t="str">
        <f>IF(ISERROR(VLOOKUP('Child Tracking Record Sheets'!#REF!,'Child Tracking Record Sheets'!#REF!,2,0)),"",VLOOKUP('Child Tracking Record Sheets'!#REF!,'Child Tracking Record Sheets'!#REF!,2,0))</f>
        <v/>
      </c>
      <c r="B700" s="436"/>
      <c r="C700" s="437" t="str">
        <f>IF(ISERROR(VLOOKUP('Child Tracking Record Sheets'!#REF!,'Class Record S5'!#REF!,2,0)),"",VLOOKUP('Child Tracking Record Sheets'!#REF!,'Class Record S5'!#REF!,2,0))</f>
        <v/>
      </c>
      <c r="D700" s="437"/>
      <c r="E700" s="437"/>
      <c r="F700" s="437"/>
      <c r="G700" s="437"/>
      <c r="H700" s="437"/>
      <c r="I700" s="437"/>
      <c r="J700" s="437"/>
      <c r="K700" s="437"/>
      <c r="L700" s="9"/>
    </row>
    <row r="701" spans="1:12" ht="11.1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</row>
    <row r="702" spans="1:12" ht="20.100000000000001" customHeight="1" x14ac:dyDescent="0.25">
      <c r="A702" s="429" t="s">
        <v>48</v>
      </c>
      <c r="B702" s="429"/>
      <c r="C702" s="429"/>
      <c r="D702" s="429"/>
      <c r="E702" s="429"/>
      <c r="F702" s="429"/>
      <c r="G702" s="429"/>
      <c r="H702" s="429"/>
      <c r="I702" s="429"/>
      <c r="J702" s="429"/>
      <c r="K702" s="429"/>
      <c r="L702" s="6" t="s">
        <v>43</v>
      </c>
    </row>
    <row r="703" spans="1:12" ht="26.1" customHeight="1" x14ac:dyDescent="0.25">
      <c r="A703" s="430" t="str">
        <f>IF(ISERROR(VLOOKUP('Child Tracking Record Sheets'!#REF!,'Child Tracking Record Sheets'!#REF!,2,0)),"",VLOOKUP('Child Tracking Record Sheets'!#REF!,'Child Tracking Record Sheets'!#REF!,2,0))</f>
        <v/>
      </c>
      <c r="B703" s="430"/>
      <c r="C703" s="431" t="str">
        <f>IF(ISERROR(VLOOKUP('Child Tracking Record Sheets'!#REF!,'Class Record S5'!#REF!,2,0)),"",VLOOKUP('Child Tracking Record Sheets'!#REF!,'Class Record S5'!#REF!,2,0))</f>
        <v/>
      </c>
      <c r="D703" s="431"/>
      <c r="E703" s="431"/>
      <c r="F703" s="431"/>
      <c r="G703" s="431"/>
      <c r="H703" s="431"/>
      <c r="I703" s="431"/>
      <c r="J703" s="431"/>
      <c r="K703" s="431"/>
      <c r="L703" s="7"/>
    </row>
    <row r="704" spans="1:12" ht="26.1" customHeight="1" x14ac:dyDescent="0.25">
      <c r="A704" s="434" t="str">
        <f>IF(ISERROR(VLOOKUP('Child Tracking Record Sheets'!#REF!,'Child Tracking Record Sheets'!#REF!,2,0)),"",VLOOKUP('Child Tracking Record Sheets'!#REF!,'Child Tracking Record Sheets'!#REF!,2,0))</f>
        <v/>
      </c>
      <c r="B704" s="434"/>
      <c r="C704" s="435" t="str">
        <f>IF(ISERROR(VLOOKUP('Child Tracking Record Sheets'!#REF!,'Class Record S5'!#REF!,2,0)),"",VLOOKUP('Child Tracking Record Sheets'!#REF!,'Class Record S5'!#REF!,2,0))</f>
        <v/>
      </c>
      <c r="D704" s="435"/>
      <c r="E704" s="435"/>
      <c r="F704" s="435"/>
      <c r="G704" s="435"/>
      <c r="H704" s="435"/>
      <c r="I704" s="435"/>
      <c r="J704" s="435"/>
      <c r="K704" s="435"/>
      <c r="L704" s="8"/>
    </row>
    <row r="705" spans="1:12" ht="26.1" customHeight="1" x14ac:dyDescent="0.25">
      <c r="A705" s="434" t="str">
        <f>IF(ISERROR(VLOOKUP('Child Tracking Record Sheets'!#REF!,'Child Tracking Record Sheets'!#REF!,2,0)),"",VLOOKUP('Child Tracking Record Sheets'!#REF!,'Child Tracking Record Sheets'!#REF!,2,0))</f>
        <v/>
      </c>
      <c r="B705" s="434"/>
      <c r="C705" s="435" t="str">
        <f>IF(ISERROR(VLOOKUP('Child Tracking Record Sheets'!#REF!,'Class Record S5'!#REF!,2,0)),"",VLOOKUP('Child Tracking Record Sheets'!#REF!,'Class Record S5'!#REF!,2,0))</f>
        <v/>
      </c>
      <c r="D705" s="435"/>
      <c r="E705" s="435"/>
      <c r="F705" s="435"/>
      <c r="G705" s="435"/>
      <c r="H705" s="435"/>
      <c r="I705" s="435"/>
      <c r="J705" s="435"/>
      <c r="K705" s="435"/>
      <c r="L705" s="8"/>
    </row>
    <row r="706" spans="1:12" ht="26.1" customHeight="1" x14ac:dyDescent="0.25">
      <c r="A706" s="434" t="str">
        <f>IF(ISERROR(VLOOKUP('Child Tracking Record Sheets'!#REF!,'Child Tracking Record Sheets'!#REF!,2,0)),"",VLOOKUP('Child Tracking Record Sheets'!#REF!,'Child Tracking Record Sheets'!#REF!,2,0))</f>
        <v/>
      </c>
      <c r="B706" s="434"/>
      <c r="C706" s="435" t="str">
        <f>IF(ISERROR(VLOOKUP('Child Tracking Record Sheets'!#REF!,'Class Record S5'!#REF!,2,0)),"",VLOOKUP('Child Tracking Record Sheets'!#REF!,'Class Record S5'!#REF!,2,0))</f>
        <v/>
      </c>
      <c r="D706" s="435"/>
      <c r="E706" s="435"/>
      <c r="F706" s="435"/>
      <c r="G706" s="435"/>
      <c r="H706" s="435"/>
      <c r="I706" s="435"/>
      <c r="J706" s="435"/>
      <c r="K706" s="435"/>
      <c r="L706" s="8"/>
    </row>
    <row r="707" spans="1:12" ht="26.1" customHeight="1" x14ac:dyDescent="0.25">
      <c r="A707" s="436" t="str">
        <f>IF(ISERROR(VLOOKUP('Child Tracking Record Sheets'!#REF!,'Child Tracking Record Sheets'!#REF!,2,0)),"",VLOOKUP('Child Tracking Record Sheets'!#REF!,'Child Tracking Record Sheets'!#REF!,2,0))</f>
        <v/>
      </c>
      <c r="B707" s="436"/>
      <c r="C707" s="437" t="str">
        <f>IF(ISERROR(VLOOKUP('Child Tracking Record Sheets'!#REF!,'Class Record S5'!#REF!,2,0)),"",VLOOKUP('Child Tracking Record Sheets'!#REF!,'Class Record S5'!#REF!,2,0))</f>
        <v/>
      </c>
      <c r="D707" s="437"/>
      <c r="E707" s="437"/>
      <c r="F707" s="437"/>
      <c r="G707" s="437"/>
      <c r="H707" s="437"/>
      <c r="I707" s="437"/>
      <c r="J707" s="437"/>
      <c r="K707" s="437"/>
      <c r="L707" s="9"/>
    </row>
    <row r="708" spans="1:12" ht="11.1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</row>
    <row r="709" spans="1:12" ht="20.100000000000001" customHeight="1" x14ac:dyDescent="0.25">
      <c r="A709" s="429" t="s">
        <v>49</v>
      </c>
      <c r="B709" s="429"/>
      <c r="C709" s="429"/>
      <c r="D709" s="429"/>
      <c r="E709" s="429"/>
      <c r="F709" s="429"/>
      <c r="G709" s="429"/>
      <c r="H709" s="429"/>
      <c r="I709" s="429"/>
      <c r="J709" s="429"/>
      <c r="K709" s="429"/>
      <c r="L709" s="6" t="s">
        <v>43</v>
      </c>
    </row>
    <row r="710" spans="1:12" ht="26.1" customHeight="1" x14ac:dyDescent="0.25">
      <c r="A710" s="430" t="str">
        <f>IF(ISERROR(VLOOKUP('Child Tracking Record Sheets'!#REF!,'Child Tracking Record Sheets'!#REF!,2,0)),"",VLOOKUP('Child Tracking Record Sheets'!#REF!,'Child Tracking Record Sheets'!#REF!,2,0))</f>
        <v/>
      </c>
      <c r="B710" s="430"/>
      <c r="C710" s="431" t="str">
        <f>IF(ISERROR(VLOOKUP('Child Tracking Record Sheets'!#REF!,'Class Record S5'!#REF!,2,0)),"",VLOOKUP('Child Tracking Record Sheets'!#REF!,'Class Record S5'!#REF!,2,0))</f>
        <v/>
      </c>
      <c r="D710" s="431"/>
      <c r="E710" s="431"/>
      <c r="F710" s="431"/>
      <c r="G710" s="431"/>
      <c r="H710" s="431"/>
      <c r="I710" s="431"/>
      <c r="J710" s="431"/>
      <c r="K710" s="431"/>
      <c r="L710" s="7"/>
    </row>
    <row r="711" spans="1:12" ht="26.1" customHeight="1" x14ac:dyDescent="0.25">
      <c r="A711" s="434" t="str">
        <f>IF(ISERROR(VLOOKUP('Child Tracking Record Sheets'!#REF!,'Child Tracking Record Sheets'!#REF!,2,0)),"",VLOOKUP('Child Tracking Record Sheets'!#REF!,'Child Tracking Record Sheets'!#REF!,2,0))</f>
        <v/>
      </c>
      <c r="B711" s="434"/>
      <c r="C711" s="435" t="str">
        <f>IF(ISERROR(VLOOKUP('Child Tracking Record Sheets'!#REF!,'Class Record S5'!#REF!,2,0)),"",VLOOKUP('Child Tracking Record Sheets'!#REF!,'Class Record S5'!#REF!,2,0))</f>
        <v/>
      </c>
      <c r="D711" s="435"/>
      <c r="E711" s="435"/>
      <c r="F711" s="435"/>
      <c r="G711" s="435"/>
      <c r="H711" s="435"/>
      <c r="I711" s="435"/>
      <c r="J711" s="435"/>
      <c r="K711" s="435"/>
      <c r="L711" s="8"/>
    </row>
    <row r="712" spans="1:12" ht="26.1" customHeight="1" x14ac:dyDescent="0.25">
      <c r="A712" s="434" t="str">
        <f>IF(ISERROR(VLOOKUP('Child Tracking Record Sheets'!#REF!,'Child Tracking Record Sheets'!#REF!,2,0)),"",VLOOKUP('Child Tracking Record Sheets'!#REF!,'Child Tracking Record Sheets'!#REF!,2,0))</f>
        <v/>
      </c>
      <c r="B712" s="434"/>
      <c r="C712" s="435" t="str">
        <f>IF(ISERROR(VLOOKUP('Child Tracking Record Sheets'!#REF!,'Class Record S5'!#REF!,2,0)),"",VLOOKUP('Child Tracking Record Sheets'!#REF!,'Class Record S5'!#REF!,2,0))</f>
        <v/>
      </c>
      <c r="D712" s="435"/>
      <c r="E712" s="435"/>
      <c r="F712" s="435"/>
      <c r="G712" s="435"/>
      <c r="H712" s="435"/>
      <c r="I712" s="435"/>
      <c r="J712" s="435"/>
      <c r="K712" s="435"/>
      <c r="L712" s="8"/>
    </row>
    <row r="713" spans="1:12" ht="26.1" customHeight="1" x14ac:dyDescent="0.25">
      <c r="A713" s="436" t="str">
        <f>IF(ISERROR(VLOOKUP('Child Tracking Record Sheets'!#REF!,'Child Tracking Record Sheets'!#REF!,2,0)),"",VLOOKUP('Child Tracking Record Sheets'!#REF!,'Child Tracking Record Sheets'!#REF!,2,0))</f>
        <v/>
      </c>
      <c r="B713" s="436"/>
      <c r="C713" s="437" t="str">
        <f>IF(ISERROR(VLOOKUP('Child Tracking Record Sheets'!#REF!,'Class Record S5'!#REF!,2,0)),"",VLOOKUP('Child Tracking Record Sheets'!#REF!,'Class Record S5'!#REF!,2,0))</f>
        <v/>
      </c>
      <c r="D713" s="437"/>
      <c r="E713" s="437"/>
      <c r="F713" s="437"/>
      <c r="G713" s="437"/>
      <c r="H713" s="437"/>
      <c r="I713" s="437"/>
      <c r="J713" s="437"/>
      <c r="K713" s="437"/>
      <c r="L713" s="9"/>
    </row>
    <row r="714" spans="1:12" ht="11.1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</row>
    <row r="715" spans="1:12" ht="20.100000000000001" customHeight="1" x14ac:dyDescent="0.25">
      <c r="A715" s="438" t="s">
        <v>44</v>
      </c>
      <c r="B715" s="438"/>
      <c r="C715" s="438"/>
      <c r="D715" s="438"/>
      <c r="E715" s="438"/>
      <c r="F715" s="438"/>
      <c r="G715" s="438"/>
      <c r="H715" s="438"/>
      <c r="I715" s="438"/>
      <c r="J715" s="438"/>
      <c r="K715" s="439" t="s">
        <v>45</v>
      </c>
      <c r="L715" s="439"/>
    </row>
    <row r="716" spans="1:12" ht="20.100000000000001" customHeight="1" x14ac:dyDescent="0.25">
      <c r="A716" s="440"/>
      <c r="B716" s="440"/>
      <c r="C716" s="440"/>
      <c r="D716" s="440"/>
      <c r="E716" s="440"/>
      <c r="F716" s="440"/>
      <c r="G716" s="440"/>
      <c r="H716" s="440"/>
      <c r="I716" s="440"/>
      <c r="J716" s="440"/>
      <c r="K716" s="441" t="e">
        <f>'Class Record S5'!#REF!</f>
        <v>#REF!</v>
      </c>
      <c r="L716" s="441"/>
    </row>
    <row r="717" spans="1:12" ht="20.100000000000001" customHeight="1" x14ac:dyDescent="0.25">
      <c r="A717" s="440"/>
      <c r="B717" s="440"/>
      <c r="C717" s="440"/>
      <c r="D717" s="440"/>
      <c r="E717" s="440"/>
      <c r="F717" s="440"/>
      <c r="G717" s="440"/>
      <c r="H717" s="440"/>
      <c r="I717" s="440"/>
      <c r="J717" s="440"/>
      <c r="K717" s="441"/>
      <c r="L717" s="441"/>
    </row>
    <row r="718" spans="1:12" ht="20.100000000000001" customHeight="1" x14ac:dyDescent="0.25">
      <c r="A718" s="440"/>
      <c r="B718" s="440"/>
      <c r="C718" s="440"/>
      <c r="D718" s="440"/>
      <c r="E718" s="440"/>
      <c r="F718" s="440"/>
      <c r="G718" s="440"/>
      <c r="H718" s="440"/>
      <c r="I718" s="440"/>
      <c r="J718" s="440"/>
      <c r="K718" s="441"/>
      <c r="L718" s="441"/>
    </row>
    <row r="719" spans="1:12" ht="20.100000000000001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</row>
    <row r="720" spans="1:12" ht="20.100000000000001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</row>
    <row r="721" spans="1:12" ht="24.6" customHeight="1" x14ac:dyDescent="0.25">
      <c r="A721" s="423" t="e">
        <f>'Child Tracking Record Sheets'!$B$1:$F$1</f>
        <v>#VALUE!</v>
      </c>
      <c r="B721" s="423"/>
      <c r="C721" s="423"/>
      <c r="D721" s="423"/>
      <c r="E721" s="423"/>
      <c r="F721" s="423"/>
      <c r="G721" s="423"/>
      <c r="H721" s="423"/>
      <c r="I721" s="423"/>
      <c r="J721" s="423"/>
      <c r="K721" s="423"/>
      <c r="L721" s="423"/>
    </row>
    <row r="722" spans="1:12" ht="11.1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ht="12" customHeight="1" x14ac:dyDescent="0.25">
      <c r="A723" s="424" t="s">
        <v>17</v>
      </c>
      <c r="B723" s="424"/>
      <c r="C723" s="425">
        <f>'Class Record S5'!U$2</f>
        <v>0</v>
      </c>
      <c r="D723" s="425"/>
      <c r="E723" s="425"/>
      <c r="F723" s="425"/>
      <c r="G723" s="424" t="s">
        <v>18</v>
      </c>
      <c r="H723" s="426" t="e">
        <f>$H$3</f>
        <v>#REF!</v>
      </c>
      <c r="I723" s="426"/>
      <c r="J723" s="427" t="str">
        <f>'Class Record S5'!$C$2</f>
        <v>CLASS</v>
      </c>
      <c r="K723" s="427"/>
      <c r="L723" s="427"/>
    </row>
    <row r="724" spans="1:12" ht="12" customHeight="1" x14ac:dyDescent="0.25">
      <c r="A724" s="424"/>
      <c r="B724" s="424"/>
      <c r="C724" s="425"/>
      <c r="D724" s="425"/>
      <c r="E724" s="425"/>
      <c r="F724" s="425"/>
      <c r="G724" s="424"/>
      <c r="H724" s="426"/>
      <c r="I724" s="426"/>
      <c r="J724" s="427"/>
      <c r="K724" s="427"/>
      <c r="L724" s="427"/>
    </row>
    <row r="725" spans="1:12" ht="11.1" customHeight="1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</row>
    <row r="726" spans="1:12" ht="20.100000000000001" customHeight="1" x14ac:dyDescent="0.25">
      <c r="A726" s="417" t="s">
        <v>19</v>
      </c>
      <c r="B726" s="417"/>
      <c r="C726" s="417"/>
      <c r="D726" s="417"/>
      <c r="E726" s="418" t="s">
        <v>20</v>
      </c>
      <c r="F726" s="418"/>
      <c r="G726" s="418"/>
      <c r="H726" s="418"/>
      <c r="I726" s="419" t="s">
        <v>21</v>
      </c>
      <c r="J726" s="419"/>
      <c r="K726" s="419"/>
      <c r="L726" s="419"/>
    </row>
    <row r="727" spans="1:12" ht="20.100000000000001" customHeight="1" x14ac:dyDescent="0.25">
      <c r="A727" s="420" t="s">
        <v>22</v>
      </c>
      <c r="B727" s="420"/>
      <c r="C727" s="421" t="s">
        <v>23</v>
      </c>
      <c r="D727" s="421"/>
      <c r="E727" s="421" t="s">
        <v>24</v>
      </c>
      <c r="F727" s="421"/>
      <c r="G727" s="421" t="s">
        <v>25</v>
      </c>
      <c r="H727" s="421"/>
      <c r="I727" s="421" t="s">
        <v>26</v>
      </c>
      <c r="J727" s="421"/>
      <c r="K727" s="422" t="s">
        <v>27</v>
      </c>
      <c r="L727" s="422"/>
    </row>
    <row r="728" spans="1:12" ht="15" customHeight="1" x14ac:dyDescent="0.25">
      <c r="A728" s="433" t="s">
        <v>28</v>
      </c>
      <c r="B728" s="433"/>
      <c r="C728" s="433"/>
      <c r="D728" s="433"/>
      <c r="E728" s="433" t="s">
        <v>29</v>
      </c>
      <c r="F728" s="433"/>
      <c r="G728" s="433"/>
      <c r="H728" s="433"/>
      <c r="I728" s="433" t="s">
        <v>30</v>
      </c>
      <c r="J728" s="433"/>
      <c r="K728" s="433"/>
      <c r="L728" s="433"/>
    </row>
    <row r="729" spans="1:12" ht="15" customHeight="1" x14ac:dyDescent="0.25">
      <c r="A729" s="432" t="s">
        <v>31</v>
      </c>
      <c r="B729" s="432"/>
      <c r="C729" s="432"/>
      <c r="D729" s="432"/>
      <c r="E729" s="432" t="s">
        <v>32</v>
      </c>
      <c r="F729" s="432"/>
      <c r="G729" s="432"/>
      <c r="H729" s="432"/>
      <c r="I729" s="432" t="s">
        <v>33</v>
      </c>
      <c r="J729" s="432"/>
      <c r="K729" s="432"/>
      <c r="L729" s="432"/>
    </row>
    <row r="730" spans="1:12" ht="15" customHeight="1" x14ac:dyDescent="0.25">
      <c r="A730" s="432" t="s">
        <v>34</v>
      </c>
      <c r="B730" s="432"/>
      <c r="C730" s="432"/>
      <c r="D730" s="432"/>
      <c r="E730" s="432" t="s">
        <v>35</v>
      </c>
      <c r="F730" s="432"/>
      <c r="G730" s="432"/>
      <c r="H730" s="432"/>
      <c r="I730" s="432" t="s">
        <v>36</v>
      </c>
      <c r="J730" s="432"/>
      <c r="K730" s="432"/>
      <c r="L730" s="432"/>
    </row>
    <row r="731" spans="1:12" ht="15" customHeight="1" x14ac:dyDescent="0.25">
      <c r="A731" s="432" t="s">
        <v>37</v>
      </c>
      <c r="B731" s="432"/>
      <c r="C731" s="432"/>
      <c r="D731" s="432"/>
      <c r="E731" s="432" t="s">
        <v>38</v>
      </c>
      <c r="F731" s="432"/>
      <c r="G731" s="432"/>
      <c r="H731" s="432"/>
      <c r="I731" s="432" t="s">
        <v>39</v>
      </c>
      <c r="J731" s="432"/>
      <c r="K731" s="432"/>
      <c r="L731" s="432"/>
    </row>
    <row r="732" spans="1:12" ht="15" customHeight="1" x14ac:dyDescent="0.25">
      <c r="A732" s="428" t="s">
        <v>40</v>
      </c>
      <c r="B732" s="428"/>
      <c r="C732" s="428"/>
      <c r="D732" s="428"/>
      <c r="E732" s="428" t="s">
        <v>41</v>
      </c>
      <c r="F732" s="428"/>
      <c r="G732" s="428"/>
      <c r="H732" s="428"/>
      <c r="I732" s="428" t="s">
        <v>42</v>
      </c>
      <c r="J732" s="428"/>
      <c r="K732" s="428"/>
      <c r="L732" s="428"/>
    </row>
    <row r="733" spans="1:12" ht="11.1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</row>
    <row r="734" spans="1:12" ht="20.100000000000001" customHeight="1" x14ac:dyDescent="0.25">
      <c r="A734" s="429" t="s">
        <v>46</v>
      </c>
      <c r="B734" s="429"/>
      <c r="C734" s="429"/>
      <c r="D734" s="429"/>
      <c r="E734" s="429"/>
      <c r="F734" s="429"/>
      <c r="G734" s="429"/>
      <c r="H734" s="429"/>
      <c r="I734" s="429"/>
      <c r="J734" s="429"/>
      <c r="K734" s="429"/>
      <c r="L734" s="6" t="s">
        <v>43</v>
      </c>
    </row>
    <row r="735" spans="1:12" ht="26.1" customHeight="1" x14ac:dyDescent="0.25">
      <c r="A735" s="430" t="str">
        <f>IF(ISERROR(VLOOKUP('Child Tracking Record Sheets'!#REF!,'Child Tracking Record Sheets'!#REF!,2,0)),"",VLOOKUP('Child Tracking Record Sheets'!#REF!,'Child Tracking Record Sheets'!#REF!,2,0))</f>
        <v/>
      </c>
      <c r="B735" s="430"/>
      <c r="C735" s="431" t="str">
        <f>IF(ISERROR(VLOOKUP('Child Tracking Record Sheets'!#REF!,'Class Record S5'!#REF!,2,0)),"",VLOOKUP('Child Tracking Record Sheets'!#REF!,'Class Record S5'!#REF!,2,0))</f>
        <v/>
      </c>
      <c r="D735" s="431"/>
      <c r="E735" s="431"/>
      <c r="F735" s="431"/>
      <c r="G735" s="431"/>
      <c r="H735" s="431"/>
      <c r="I735" s="431"/>
      <c r="J735" s="431"/>
      <c r="K735" s="431"/>
      <c r="L735" s="7"/>
    </row>
    <row r="736" spans="1:12" ht="26.1" customHeight="1" x14ac:dyDescent="0.25">
      <c r="A736" s="434" t="str">
        <f>IF(ISERROR(VLOOKUP('Child Tracking Record Sheets'!#REF!,'Child Tracking Record Sheets'!#REF!,2,0)),"",VLOOKUP('Child Tracking Record Sheets'!#REF!,'Child Tracking Record Sheets'!#REF!,2,0))</f>
        <v/>
      </c>
      <c r="B736" s="434"/>
      <c r="C736" s="435" t="str">
        <f>IF(ISERROR(VLOOKUP('Child Tracking Record Sheets'!#REF!,'Class Record S5'!#REF!,2,0)),"",VLOOKUP('Child Tracking Record Sheets'!#REF!,'Class Record S5'!#REF!,2,0))</f>
        <v/>
      </c>
      <c r="D736" s="435"/>
      <c r="E736" s="435"/>
      <c r="F736" s="435"/>
      <c r="G736" s="435"/>
      <c r="H736" s="435"/>
      <c r="I736" s="435"/>
      <c r="J736" s="435"/>
      <c r="K736" s="435"/>
      <c r="L736" s="8"/>
    </row>
    <row r="737" spans="1:12" ht="26.1" customHeight="1" x14ac:dyDescent="0.25">
      <c r="A737" s="434" t="str">
        <f>IF(ISERROR(VLOOKUP('Child Tracking Record Sheets'!#REF!,'Child Tracking Record Sheets'!#REF!,2,0)),"",VLOOKUP('Child Tracking Record Sheets'!#REF!,'Child Tracking Record Sheets'!#REF!,2,0))</f>
        <v/>
      </c>
      <c r="B737" s="434"/>
      <c r="C737" s="435" t="str">
        <f>IF(ISERROR(VLOOKUP('Child Tracking Record Sheets'!#REF!,'Class Record S5'!#REF!,2,0)),"",VLOOKUP('Child Tracking Record Sheets'!#REF!,'Class Record S5'!#REF!,2,0))</f>
        <v/>
      </c>
      <c r="D737" s="435"/>
      <c r="E737" s="435"/>
      <c r="F737" s="435"/>
      <c r="G737" s="435"/>
      <c r="H737" s="435"/>
      <c r="I737" s="435"/>
      <c r="J737" s="435"/>
      <c r="K737" s="435"/>
      <c r="L737" s="8"/>
    </row>
    <row r="738" spans="1:12" ht="26.1" customHeight="1" x14ac:dyDescent="0.25">
      <c r="A738" s="436" t="str">
        <f>IF(ISERROR(VLOOKUP('Child Tracking Record Sheets'!#REF!,'Child Tracking Record Sheets'!#REF!,2,0)),"",VLOOKUP('Child Tracking Record Sheets'!#REF!,'Child Tracking Record Sheets'!#REF!,2,0))</f>
        <v/>
      </c>
      <c r="B738" s="436"/>
      <c r="C738" s="437" t="str">
        <f>IF(ISERROR(VLOOKUP('Child Tracking Record Sheets'!#REF!,'Class Record S5'!#REF!,2,0)),"",VLOOKUP('Child Tracking Record Sheets'!#REF!,'Class Record S5'!#REF!,2,0))</f>
        <v/>
      </c>
      <c r="D738" s="437"/>
      <c r="E738" s="437"/>
      <c r="F738" s="437"/>
      <c r="G738" s="437"/>
      <c r="H738" s="437"/>
      <c r="I738" s="437"/>
      <c r="J738" s="437"/>
      <c r="K738" s="437"/>
      <c r="L738" s="9"/>
    </row>
    <row r="739" spans="1:12" ht="11.1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</row>
    <row r="740" spans="1:12" ht="20.100000000000001" customHeight="1" x14ac:dyDescent="0.25">
      <c r="A740" s="429" t="s">
        <v>47</v>
      </c>
      <c r="B740" s="429"/>
      <c r="C740" s="429"/>
      <c r="D740" s="429"/>
      <c r="E740" s="429"/>
      <c r="F740" s="429"/>
      <c r="G740" s="429"/>
      <c r="H740" s="429"/>
      <c r="I740" s="429"/>
      <c r="J740" s="429"/>
      <c r="K740" s="429"/>
      <c r="L740" s="6" t="s">
        <v>43</v>
      </c>
    </row>
    <row r="741" spans="1:12" ht="26.1" customHeight="1" x14ac:dyDescent="0.25">
      <c r="A741" s="430" t="str">
        <f>IF(ISERROR(VLOOKUP('Child Tracking Record Sheets'!#REF!,'Child Tracking Record Sheets'!#REF!,2,0)),"",VLOOKUP('Child Tracking Record Sheets'!#REF!,'Child Tracking Record Sheets'!#REF!,2,0))</f>
        <v/>
      </c>
      <c r="B741" s="430"/>
      <c r="C741" s="431" t="str">
        <f>IF(ISERROR(VLOOKUP('Child Tracking Record Sheets'!#REF!,'Class Record S5'!#REF!,2,0)),"",VLOOKUP('Child Tracking Record Sheets'!#REF!,'Class Record S5'!#REF!,2,0))</f>
        <v/>
      </c>
      <c r="D741" s="431"/>
      <c r="E741" s="431"/>
      <c r="F741" s="431"/>
      <c r="G741" s="431"/>
      <c r="H741" s="431"/>
      <c r="I741" s="431"/>
      <c r="J741" s="431"/>
      <c r="K741" s="431"/>
      <c r="L741" s="7"/>
    </row>
    <row r="742" spans="1:12" ht="26.1" customHeight="1" x14ac:dyDescent="0.25">
      <c r="A742" s="434" t="str">
        <f>IF(ISERROR(VLOOKUP('Child Tracking Record Sheets'!#REF!,'Child Tracking Record Sheets'!#REF!,2,0)),"",VLOOKUP('Child Tracking Record Sheets'!#REF!,'Child Tracking Record Sheets'!#REF!,2,0))</f>
        <v/>
      </c>
      <c r="B742" s="434"/>
      <c r="C742" s="435" t="str">
        <f>IF(ISERROR(VLOOKUP('Child Tracking Record Sheets'!#REF!,'Class Record S5'!#REF!,2,0)),"",VLOOKUP('Child Tracking Record Sheets'!#REF!,'Class Record S5'!#REF!,2,0))</f>
        <v/>
      </c>
      <c r="D742" s="435"/>
      <c r="E742" s="435"/>
      <c r="F742" s="435"/>
      <c r="G742" s="435"/>
      <c r="H742" s="435"/>
      <c r="I742" s="435"/>
      <c r="J742" s="435"/>
      <c r="K742" s="435"/>
      <c r="L742" s="8"/>
    </row>
    <row r="743" spans="1:12" ht="26.1" customHeight="1" x14ac:dyDescent="0.25">
      <c r="A743" s="434" t="str">
        <f>IF(ISERROR(VLOOKUP('Child Tracking Record Sheets'!#REF!,'Child Tracking Record Sheets'!#REF!,2,0)),"",VLOOKUP('Child Tracking Record Sheets'!#REF!,'Child Tracking Record Sheets'!#REF!,2,0))</f>
        <v/>
      </c>
      <c r="B743" s="434"/>
      <c r="C743" s="435" t="str">
        <f>IF(ISERROR(VLOOKUP('Child Tracking Record Sheets'!#REF!,'Class Record S5'!#REF!,2,0)),"",VLOOKUP('Child Tracking Record Sheets'!#REF!,'Class Record S5'!#REF!,2,0))</f>
        <v/>
      </c>
      <c r="D743" s="435"/>
      <c r="E743" s="435"/>
      <c r="F743" s="435"/>
      <c r="G743" s="435"/>
      <c r="H743" s="435"/>
      <c r="I743" s="435"/>
      <c r="J743" s="435"/>
      <c r="K743" s="435"/>
      <c r="L743" s="8"/>
    </row>
    <row r="744" spans="1:12" ht="26.1" customHeight="1" x14ac:dyDescent="0.25">
      <c r="A744" s="434" t="str">
        <f>IF(ISERROR(VLOOKUP('Child Tracking Record Sheets'!#REF!,'Child Tracking Record Sheets'!#REF!,2,0)),"",VLOOKUP('Child Tracking Record Sheets'!#REF!,'Child Tracking Record Sheets'!#REF!,2,0))</f>
        <v/>
      </c>
      <c r="B744" s="434"/>
      <c r="C744" s="435" t="str">
        <f>IF(ISERROR(VLOOKUP('Child Tracking Record Sheets'!#REF!,'Class Record S5'!#REF!,2,0)),"",VLOOKUP('Child Tracking Record Sheets'!#REF!,'Class Record S5'!#REF!,2,0))</f>
        <v/>
      </c>
      <c r="D744" s="435"/>
      <c r="E744" s="435"/>
      <c r="F744" s="435"/>
      <c r="G744" s="435"/>
      <c r="H744" s="435"/>
      <c r="I744" s="435"/>
      <c r="J744" s="435"/>
      <c r="K744" s="435"/>
      <c r="L744" s="8"/>
    </row>
    <row r="745" spans="1:12" ht="26.1" customHeight="1" x14ac:dyDescent="0.25">
      <c r="A745" s="436" t="str">
        <f>IF(ISERROR(VLOOKUP('Child Tracking Record Sheets'!#REF!,'Child Tracking Record Sheets'!#REF!,2,0)),"",VLOOKUP('Child Tracking Record Sheets'!#REF!,'Child Tracking Record Sheets'!#REF!,2,0))</f>
        <v/>
      </c>
      <c r="B745" s="436"/>
      <c r="C745" s="437" t="str">
        <f>IF(ISERROR(VLOOKUP('Child Tracking Record Sheets'!#REF!,'Class Record S5'!#REF!,2,0)),"",VLOOKUP('Child Tracking Record Sheets'!#REF!,'Class Record S5'!#REF!,2,0))</f>
        <v/>
      </c>
      <c r="D745" s="437"/>
      <c r="E745" s="437"/>
      <c r="F745" s="437"/>
      <c r="G745" s="437"/>
      <c r="H745" s="437"/>
      <c r="I745" s="437"/>
      <c r="J745" s="437"/>
      <c r="K745" s="437"/>
      <c r="L745" s="9"/>
    </row>
    <row r="746" spans="1:12" ht="11.1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</row>
    <row r="747" spans="1:12" ht="20.100000000000001" customHeight="1" x14ac:dyDescent="0.25">
      <c r="A747" s="429" t="s">
        <v>48</v>
      </c>
      <c r="B747" s="429"/>
      <c r="C747" s="429"/>
      <c r="D747" s="429"/>
      <c r="E747" s="429"/>
      <c r="F747" s="429"/>
      <c r="G747" s="429"/>
      <c r="H747" s="429"/>
      <c r="I747" s="429"/>
      <c r="J747" s="429"/>
      <c r="K747" s="429"/>
      <c r="L747" s="6" t="s">
        <v>43</v>
      </c>
    </row>
    <row r="748" spans="1:12" ht="26.1" customHeight="1" x14ac:dyDescent="0.25">
      <c r="A748" s="430" t="str">
        <f>IF(ISERROR(VLOOKUP('Child Tracking Record Sheets'!#REF!,'Child Tracking Record Sheets'!#REF!,2,0)),"",VLOOKUP('Child Tracking Record Sheets'!#REF!,'Child Tracking Record Sheets'!#REF!,2,0))</f>
        <v/>
      </c>
      <c r="B748" s="430"/>
      <c r="C748" s="431" t="str">
        <f>IF(ISERROR(VLOOKUP('Child Tracking Record Sheets'!#REF!,'Class Record S5'!#REF!,2,0)),"",VLOOKUP('Child Tracking Record Sheets'!#REF!,'Class Record S5'!#REF!,2,0))</f>
        <v/>
      </c>
      <c r="D748" s="431"/>
      <c r="E748" s="431"/>
      <c r="F748" s="431"/>
      <c r="G748" s="431"/>
      <c r="H748" s="431"/>
      <c r="I748" s="431"/>
      <c r="J748" s="431"/>
      <c r="K748" s="431"/>
      <c r="L748" s="7"/>
    </row>
    <row r="749" spans="1:12" ht="26.1" customHeight="1" x14ac:dyDescent="0.25">
      <c r="A749" s="434" t="str">
        <f>IF(ISERROR(VLOOKUP('Child Tracking Record Sheets'!#REF!,'Child Tracking Record Sheets'!#REF!,2,0)),"",VLOOKUP('Child Tracking Record Sheets'!#REF!,'Child Tracking Record Sheets'!#REF!,2,0))</f>
        <v/>
      </c>
      <c r="B749" s="434"/>
      <c r="C749" s="435" t="str">
        <f>IF(ISERROR(VLOOKUP('Child Tracking Record Sheets'!#REF!,'Class Record S5'!#REF!,2,0)),"",VLOOKUP('Child Tracking Record Sheets'!#REF!,'Class Record S5'!#REF!,2,0))</f>
        <v/>
      </c>
      <c r="D749" s="435"/>
      <c r="E749" s="435"/>
      <c r="F749" s="435"/>
      <c r="G749" s="435"/>
      <c r="H749" s="435"/>
      <c r="I749" s="435"/>
      <c r="J749" s="435"/>
      <c r="K749" s="435"/>
      <c r="L749" s="8"/>
    </row>
    <row r="750" spans="1:12" ht="26.1" customHeight="1" x14ac:dyDescent="0.25">
      <c r="A750" s="434" t="str">
        <f>IF(ISERROR(VLOOKUP('Child Tracking Record Sheets'!#REF!,'Child Tracking Record Sheets'!#REF!,2,0)),"",VLOOKUP('Child Tracking Record Sheets'!#REF!,'Child Tracking Record Sheets'!#REF!,2,0))</f>
        <v/>
      </c>
      <c r="B750" s="434"/>
      <c r="C750" s="435" t="str">
        <f>IF(ISERROR(VLOOKUP('Child Tracking Record Sheets'!#REF!,'Class Record S5'!#REF!,2,0)),"",VLOOKUP('Child Tracking Record Sheets'!#REF!,'Class Record S5'!#REF!,2,0))</f>
        <v/>
      </c>
      <c r="D750" s="435"/>
      <c r="E750" s="435"/>
      <c r="F750" s="435"/>
      <c r="G750" s="435"/>
      <c r="H750" s="435"/>
      <c r="I750" s="435"/>
      <c r="J750" s="435"/>
      <c r="K750" s="435"/>
      <c r="L750" s="8"/>
    </row>
    <row r="751" spans="1:12" ht="26.1" customHeight="1" x14ac:dyDescent="0.25">
      <c r="A751" s="434" t="str">
        <f>IF(ISERROR(VLOOKUP('Child Tracking Record Sheets'!#REF!,'Child Tracking Record Sheets'!#REF!,2,0)),"",VLOOKUP('Child Tracking Record Sheets'!#REF!,'Child Tracking Record Sheets'!#REF!,2,0))</f>
        <v/>
      </c>
      <c r="B751" s="434"/>
      <c r="C751" s="435" t="str">
        <f>IF(ISERROR(VLOOKUP('Child Tracking Record Sheets'!#REF!,'Class Record S5'!#REF!,2,0)),"",VLOOKUP('Child Tracking Record Sheets'!#REF!,'Class Record S5'!#REF!,2,0))</f>
        <v/>
      </c>
      <c r="D751" s="435"/>
      <c r="E751" s="435"/>
      <c r="F751" s="435"/>
      <c r="G751" s="435"/>
      <c r="H751" s="435"/>
      <c r="I751" s="435"/>
      <c r="J751" s="435"/>
      <c r="K751" s="435"/>
      <c r="L751" s="8"/>
    </row>
    <row r="752" spans="1:12" ht="26.1" customHeight="1" x14ac:dyDescent="0.25">
      <c r="A752" s="436" t="str">
        <f>IF(ISERROR(VLOOKUP('Child Tracking Record Sheets'!#REF!,'Child Tracking Record Sheets'!#REF!,2,0)),"",VLOOKUP('Child Tracking Record Sheets'!#REF!,'Child Tracking Record Sheets'!#REF!,2,0))</f>
        <v/>
      </c>
      <c r="B752" s="436"/>
      <c r="C752" s="437" t="str">
        <f>IF(ISERROR(VLOOKUP('Child Tracking Record Sheets'!#REF!,'Class Record S5'!#REF!,2,0)),"",VLOOKUP('Child Tracking Record Sheets'!#REF!,'Class Record S5'!#REF!,2,0))</f>
        <v/>
      </c>
      <c r="D752" s="437"/>
      <c r="E752" s="437"/>
      <c r="F752" s="437"/>
      <c r="G752" s="437"/>
      <c r="H752" s="437"/>
      <c r="I752" s="437"/>
      <c r="J752" s="437"/>
      <c r="K752" s="437"/>
      <c r="L752" s="9"/>
    </row>
    <row r="753" spans="1:12" ht="11.1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</row>
    <row r="754" spans="1:12" ht="20.100000000000001" customHeight="1" x14ac:dyDescent="0.25">
      <c r="A754" s="429" t="s">
        <v>49</v>
      </c>
      <c r="B754" s="429"/>
      <c r="C754" s="429"/>
      <c r="D754" s="429"/>
      <c r="E754" s="429"/>
      <c r="F754" s="429"/>
      <c r="G754" s="429"/>
      <c r="H754" s="429"/>
      <c r="I754" s="429"/>
      <c r="J754" s="429"/>
      <c r="K754" s="429"/>
      <c r="L754" s="6" t="s">
        <v>43</v>
      </c>
    </row>
    <row r="755" spans="1:12" ht="26.1" customHeight="1" x14ac:dyDescent="0.25">
      <c r="A755" s="430" t="str">
        <f>IF(ISERROR(VLOOKUP('Child Tracking Record Sheets'!#REF!,'Child Tracking Record Sheets'!#REF!,2,0)),"",VLOOKUP('Child Tracking Record Sheets'!#REF!,'Child Tracking Record Sheets'!#REF!,2,0))</f>
        <v/>
      </c>
      <c r="B755" s="430"/>
      <c r="C755" s="431" t="str">
        <f>IF(ISERROR(VLOOKUP('Child Tracking Record Sheets'!#REF!,'Class Record S5'!#REF!,2,0)),"",VLOOKUP('Child Tracking Record Sheets'!#REF!,'Class Record S5'!#REF!,2,0))</f>
        <v/>
      </c>
      <c r="D755" s="431"/>
      <c r="E755" s="431"/>
      <c r="F755" s="431"/>
      <c r="G755" s="431"/>
      <c r="H755" s="431"/>
      <c r="I755" s="431"/>
      <c r="J755" s="431"/>
      <c r="K755" s="431"/>
      <c r="L755" s="7"/>
    </row>
    <row r="756" spans="1:12" ht="26.1" customHeight="1" x14ac:dyDescent="0.25">
      <c r="A756" s="434" t="str">
        <f>IF(ISERROR(VLOOKUP('Child Tracking Record Sheets'!#REF!,'Child Tracking Record Sheets'!#REF!,2,0)),"",VLOOKUP('Child Tracking Record Sheets'!#REF!,'Child Tracking Record Sheets'!#REF!,2,0))</f>
        <v/>
      </c>
      <c r="B756" s="434"/>
      <c r="C756" s="435" t="str">
        <f>IF(ISERROR(VLOOKUP('Child Tracking Record Sheets'!#REF!,'Class Record S5'!#REF!,2,0)),"",VLOOKUP('Child Tracking Record Sheets'!#REF!,'Class Record S5'!#REF!,2,0))</f>
        <v/>
      </c>
      <c r="D756" s="435"/>
      <c r="E756" s="435"/>
      <c r="F756" s="435"/>
      <c r="G756" s="435"/>
      <c r="H756" s="435"/>
      <c r="I756" s="435"/>
      <c r="J756" s="435"/>
      <c r="K756" s="435"/>
      <c r="L756" s="8"/>
    </row>
    <row r="757" spans="1:12" ht="26.1" customHeight="1" x14ac:dyDescent="0.25">
      <c r="A757" s="434" t="str">
        <f>IF(ISERROR(VLOOKUP('Child Tracking Record Sheets'!#REF!,'Child Tracking Record Sheets'!#REF!,2,0)),"",VLOOKUP('Child Tracking Record Sheets'!#REF!,'Child Tracking Record Sheets'!#REF!,2,0))</f>
        <v/>
      </c>
      <c r="B757" s="434"/>
      <c r="C757" s="435" t="str">
        <f>IF(ISERROR(VLOOKUP('Child Tracking Record Sheets'!#REF!,'Class Record S5'!#REF!,2,0)),"",VLOOKUP('Child Tracking Record Sheets'!#REF!,'Class Record S5'!#REF!,2,0))</f>
        <v/>
      </c>
      <c r="D757" s="435"/>
      <c r="E757" s="435"/>
      <c r="F757" s="435"/>
      <c r="G757" s="435"/>
      <c r="H757" s="435"/>
      <c r="I757" s="435"/>
      <c r="J757" s="435"/>
      <c r="K757" s="435"/>
      <c r="L757" s="8"/>
    </row>
    <row r="758" spans="1:12" ht="26.1" customHeight="1" x14ac:dyDescent="0.25">
      <c r="A758" s="436" t="str">
        <f>IF(ISERROR(VLOOKUP('Child Tracking Record Sheets'!#REF!,'Child Tracking Record Sheets'!#REF!,2,0)),"",VLOOKUP('Child Tracking Record Sheets'!#REF!,'Child Tracking Record Sheets'!#REF!,2,0))</f>
        <v/>
      </c>
      <c r="B758" s="436"/>
      <c r="C758" s="437" t="str">
        <f>IF(ISERROR(VLOOKUP('Child Tracking Record Sheets'!#REF!,'Class Record S5'!#REF!,2,0)),"",VLOOKUP('Child Tracking Record Sheets'!#REF!,'Class Record S5'!#REF!,2,0))</f>
        <v/>
      </c>
      <c r="D758" s="437"/>
      <c r="E758" s="437"/>
      <c r="F758" s="437"/>
      <c r="G758" s="437"/>
      <c r="H758" s="437"/>
      <c r="I758" s="437"/>
      <c r="J758" s="437"/>
      <c r="K758" s="437"/>
      <c r="L758" s="9"/>
    </row>
    <row r="759" spans="1:12" ht="11.1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</row>
    <row r="760" spans="1:12" ht="20.100000000000001" customHeight="1" x14ac:dyDescent="0.25">
      <c r="A760" s="438" t="s">
        <v>44</v>
      </c>
      <c r="B760" s="438"/>
      <c r="C760" s="438"/>
      <c r="D760" s="438"/>
      <c r="E760" s="438"/>
      <c r="F760" s="438"/>
      <c r="G760" s="438"/>
      <c r="H760" s="438"/>
      <c r="I760" s="438"/>
      <c r="J760" s="438"/>
      <c r="K760" s="439" t="s">
        <v>45</v>
      </c>
      <c r="L760" s="439"/>
    </row>
    <row r="761" spans="1:12" ht="20.100000000000001" customHeight="1" x14ac:dyDescent="0.25">
      <c r="A761" s="440"/>
      <c r="B761" s="440"/>
      <c r="C761" s="440"/>
      <c r="D761" s="440"/>
      <c r="E761" s="440"/>
      <c r="F761" s="440"/>
      <c r="G761" s="440"/>
      <c r="H761" s="440"/>
      <c r="I761" s="440"/>
      <c r="J761" s="440"/>
      <c r="K761" s="441" t="e">
        <f>'Class Record S5'!#REF!</f>
        <v>#REF!</v>
      </c>
      <c r="L761" s="441"/>
    </row>
    <row r="762" spans="1:12" ht="20.100000000000001" customHeight="1" x14ac:dyDescent="0.25">
      <c r="A762" s="440"/>
      <c r="B762" s="440"/>
      <c r="C762" s="440"/>
      <c r="D762" s="440"/>
      <c r="E762" s="440"/>
      <c r="F762" s="440"/>
      <c r="G762" s="440"/>
      <c r="H762" s="440"/>
      <c r="I762" s="440"/>
      <c r="J762" s="440"/>
      <c r="K762" s="441"/>
      <c r="L762" s="441"/>
    </row>
    <row r="763" spans="1:12" ht="20.100000000000001" customHeight="1" x14ac:dyDescent="0.25">
      <c r="A763" s="440"/>
      <c r="B763" s="440"/>
      <c r="C763" s="440"/>
      <c r="D763" s="440"/>
      <c r="E763" s="440"/>
      <c r="F763" s="440"/>
      <c r="G763" s="440"/>
      <c r="H763" s="440"/>
      <c r="I763" s="440"/>
      <c r="J763" s="440"/>
      <c r="K763" s="441"/>
      <c r="L763" s="441"/>
    </row>
    <row r="764" spans="1:12" ht="20.100000000000001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</row>
    <row r="765" spans="1:12" ht="20.100000000000001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</row>
    <row r="766" spans="1:12" ht="24.6" customHeight="1" x14ac:dyDescent="0.25">
      <c r="A766" s="423" t="e">
        <f>'Child Tracking Record Sheets'!$B$1:$F$1</f>
        <v>#VALUE!</v>
      </c>
      <c r="B766" s="423"/>
      <c r="C766" s="423"/>
      <c r="D766" s="423"/>
      <c r="E766" s="423"/>
      <c r="F766" s="423"/>
      <c r="G766" s="423"/>
      <c r="H766" s="423"/>
      <c r="I766" s="423"/>
      <c r="J766" s="423"/>
      <c r="K766" s="423"/>
      <c r="L766" s="423"/>
    </row>
    <row r="767" spans="1:12" ht="11.1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ht="12" customHeight="1" x14ac:dyDescent="0.25">
      <c r="A768" s="424" t="s">
        <v>17</v>
      </c>
      <c r="B768" s="424"/>
      <c r="C768" s="425">
        <f>'Class Record S5'!V$2</f>
        <v>0</v>
      </c>
      <c r="D768" s="425"/>
      <c r="E768" s="425"/>
      <c r="F768" s="425"/>
      <c r="G768" s="424" t="s">
        <v>18</v>
      </c>
      <c r="H768" s="426" t="e">
        <f>$H$3</f>
        <v>#REF!</v>
      </c>
      <c r="I768" s="426"/>
      <c r="J768" s="427" t="str">
        <f>'Class Record S5'!$C$2</f>
        <v>CLASS</v>
      </c>
      <c r="K768" s="427"/>
      <c r="L768" s="427"/>
    </row>
    <row r="769" spans="1:12" ht="12" customHeight="1" x14ac:dyDescent="0.25">
      <c r="A769" s="424"/>
      <c r="B769" s="424"/>
      <c r="C769" s="425"/>
      <c r="D769" s="425"/>
      <c r="E769" s="425"/>
      <c r="F769" s="425"/>
      <c r="G769" s="424"/>
      <c r="H769" s="426"/>
      <c r="I769" s="426"/>
      <c r="J769" s="427"/>
      <c r="K769" s="427"/>
      <c r="L769" s="427"/>
    </row>
    <row r="770" spans="1:12" ht="11.1" customHeight="1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</row>
    <row r="771" spans="1:12" ht="20.100000000000001" customHeight="1" x14ac:dyDescent="0.25">
      <c r="A771" s="417" t="s">
        <v>19</v>
      </c>
      <c r="B771" s="417"/>
      <c r="C771" s="417"/>
      <c r="D771" s="417"/>
      <c r="E771" s="418" t="s">
        <v>20</v>
      </c>
      <c r="F771" s="418"/>
      <c r="G771" s="418"/>
      <c r="H771" s="418"/>
      <c r="I771" s="419" t="s">
        <v>21</v>
      </c>
      <c r="J771" s="419"/>
      <c r="K771" s="419"/>
      <c r="L771" s="419"/>
    </row>
    <row r="772" spans="1:12" ht="20.100000000000001" customHeight="1" x14ac:dyDescent="0.25">
      <c r="A772" s="420" t="s">
        <v>22</v>
      </c>
      <c r="B772" s="420"/>
      <c r="C772" s="421" t="s">
        <v>23</v>
      </c>
      <c r="D772" s="421"/>
      <c r="E772" s="421" t="s">
        <v>24</v>
      </c>
      <c r="F772" s="421"/>
      <c r="G772" s="421" t="s">
        <v>25</v>
      </c>
      <c r="H772" s="421"/>
      <c r="I772" s="421" t="s">
        <v>26</v>
      </c>
      <c r="J772" s="421"/>
      <c r="K772" s="422" t="s">
        <v>27</v>
      </c>
      <c r="L772" s="422"/>
    </row>
    <row r="773" spans="1:12" ht="15" customHeight="1" x14ac:dyDescent="0.25">
      <c r="A773" s="433" t="s">
        <v>28</v>
      </c>
      <c r="B773" s="433"/>
      <c r="C773" s="433"/>
      <c r="D773" s="433"/>
      <c r="E773" s="433" t="s">
        <v>29</v>
      </c>
      <c r="F773" s="433"/>
      <c r="G773" s="433"/>
      <c r="H773" s="433"/>
      <c r="I773" s="433" t="s">
        <v>30</v>
      </c>
      <c r="J773" s="433"/>
      <c r="K773" s="433"/>
      <c r="L773" s="433"/>
    </row>
    <row r="774" spans="1:12" ht="15" customHeight="1" x14ac:dyDescent="0.25">
      <c r="A774" s="432" t="s">
        <v>31</v>
      </c>
      <c r="B774" s="432"/>
      <c r="C774" s="432"/>
      <c r="D774" s="432"/>
      <c r="E774" s="432" t="s">
        <v>32</v>
      </c>
      <c r="F774" s="432"/>
      <c r="G774" s="432"/>
      <c r="H774" s="432"/>
      <c r="I774" s="432" t="s">
        <v>33</v>
      </c>
      <c r="J774" s="432"/>
      <c r="K774" s="432"/>
      <c r="L774" s="432"/>
    </row>
    <row r="775" spans="1:12" ht="15" customHeight="1" x14ac:dyDescent="0.25">
      <c r="A775" s="432" t="s">
        <v>34</v>
      </c>
      <c r="B775" s="432"/>
      <c r="C775" s="432"/>
      <c r="D775" s="432"/>
      <c r="E775" s="432" t="s">
        <v>35</v>
      </c>
      <c r="F775" s="432"/>
      <c r="G775" s="432"/>
      <c r="H775" s="432"/>
      <c r="I775" s="432" t="s">
        <v>36</v>
      </c>
      <c r="J775" s="432"/>
      <c r="K775" s="432"/>
      <c r="L775" s="432"/>
    </row>
    <row r="776" spans="1:12" ht="15" customHeight="1" x14ac:dyDescent="0.25">
      <c r="A776" s="432" t="s">
        <v>37</v>
      </c>
      <c r="B776" s="432"/>
      <c r="C776" s="432"/>
      <c r="D776" s="432"/>
      <c r="E776" s="432" t="s">
        <v>38</v>
      </c>
      <c r="F776" s="432"/>
      <c r="G776" s="432"/>
      <c r="H776" s="432"/>
      <c r="I776" s="432" t="s">
        <v>39</v>
      </c>
      <c r="J776" s="432"/>
      <c r="K776" s="432"/>
      <c r="L776" s="432"/>
    </row>
    <row r="777" spans="1:12" ht="15" customHeight="1" x14ac:dyDescent="0.25">
      <c r="A777" s="428" t="s">
        <v>40</v>
      </c>
      <c r="B777" s="428"/>
      <c r="C777" s="428"/>
      <c r="D777" s="428"/>
      <c r="E777" s="428" t="s">
        <v>41</v>
      </c>
      <c r="F777" s="428"/>
      <c r="G777" s="428"/>
      <c r="H777" s="428"/>
      <c r="I777" s="428" t="s">
        <v>42</v>
      </c>
      <c r="J777" s="428"/>
      <c r="K777" s="428"/>
      <c r="L777" s="428"/>
    </row>
    <row r="778" spans="1:12" ht="11.1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</row>
    <row r="779" spans="1:12" ht="20.100000000000001" customHeight="1" x14ac:dyDescent="0.25">
      <c r="A779" s="429" t="s">
        <v>46</v>
      </c>
      <c r="B779" s="429"/>
      <c r="C779" s="429"/>
      <c r="D779" s="429"/>
      <c r="E779" s="429"/>
      <c r="F779" s="429"/>
      <c r="G779" s="429"/>
      <c r="H779" s="429"/>
      <c r="I779" s="429"/>
      <c r="J779" s="429"/>
      <c r="K779" s="429"/>
      <c r="L779" s="6" t="s">
        <v>43</v>
      </c>
    </row>
    <row r="780" spans="1:12" ht="26.1" customHeight="1" x14ac:dyDescent="0.25">
      <c r="A780" s="430" t="str">
        <f>IF(ISERROR(VLOOKUP('Child Tracking Record Sheets'!#REF!,'Child Tracking Record Sheets'!#REF!,2,0)),"",VLOOKUP('Child Tracking Record Sheets'!#REF!,'Child Tracking Record Sheets'!#REF!,2,0))</f>
        <v/>
      </c>
      <c r="B780" s="430"/>
      <c r="C780" s="431" t="str">
        <f>IF(ISERROR(VLOOKUP('Child Tracking Record Sheets'!#REF!,'Class Record S5'!#REF!,2,0)),"",VLOOKUP('Child Tracking Record Sheets'!#REF!,'Class Record S5'!#REF!,2,0))</f>
        <v/>
      </c>
      <c r="D780" s="431"/>
      <c r="E780" s="431"/>
      <c r="F780" s="431"/>
      <c r="G780" s="431"/>
      <c r="H780" s="431"/>
      <c r="I780" s="431"/>
      <c r="J780" s="431"/>
      <c r="K780" s="431"/>
      <c r="L780" s="7"/>
    </row>
    <row r="781" spans="1:12" ht="26.1" customHeight="1" x14ac:dyDescent="0.25">
      <c r="A781" s="434" t="str">
        <f>IF(ISERROR(VLOOKUP('Child Tracking Record Sheets'!#REF!,'Child Tracking Record Sheets'!#REF!,2,0)),"",VLOOKUP('Child Tracking Record Sheets'!#REF!,'Child Tracking Record Sheets'!#REF!,2,0))</f>
        <v/>
      </c>
      <c r="B781" s="434"/>
      <c r="C781" s="435" t="str">
        <f>IF(ISERROR(VLOOKUP('Child Tracking Record Sheets'!#REF!,'Class Record S5'!#REF!,2,0)),"",VLOOKUP('Child Tracking Record Sheets'!#REF!,'Class Record S5'!#REF!,2,0))</f>
        <v/>
      </c>
      <c r="D781" s="435"/>
      <c r="E781" s="435"/>
      <c r="F781" s="435"/>
      <c r="G781" s="435"/>
      <c r="H781" s="435"/>
      <c r="I781" s="435"/>
      <c r="J781" s="435"/>
      <c r="K781" s="435"/>
      <c r="L781" s="8"/>
    </row>
    <row r="782" spans="1:12" ht="26.1" customHeight="1" x14ac:dyDescent="0.25">
      <c r="A782" s="434" t="str">
        <f>IF(ISERROR(VLOOKUP('Child Tracking Record Sheets'!#REF!,'Child Tracking Record Sheets'!#REF!,2,0)),"",VLOOKUP('Child Tracking Record Sheets'!#REF!,'Child Tracking Record Sheets'!#REF!,2,0))</f>
        <v/>
      </c>
      <c r="B782" s="434"/>
      <c r="C782" s="435" t="str">
        <f>IF(ISERROR(VLOOKUP('Child Tracking Record Sheets'!#REF!,'Class Record S5'!#REF!,2,0)),"",VLOOKUP('Child Tracking Record Sheets'!#REF!,'Class Record S5'!#REF!,2,0))</f>
        <v/>
      </c>
      <c r="D782" s="435"/>
      <c r="E782" s="435"/>
      <c r="F782" s="435"/>
      <c r="G782" s="435"/>
      <c r="H782" s="435"/>
      <c r="I782" s="435"/>
      <c r="J782" s="435"/>
      <c r="K782" s="435"/>
      <c r="L782" s="8"/>
    </row>
    <row r="783" spans="1:12" ht="26.1" customHeight="1" x14ac:dyDescent="0.25">
      <c r="A783" s="436" t="str">
        <f>IF(ISERROR(VLOOKUP('Child Tracking Record Sheets'!#REF!,'Child Tracking Record Sheets'!#REF!,2,0)),"",VLOOKUP('Child Tracking Record Sheets'!#REF!,'Child Tracking Record Sheets'!#REF!,2,0))</f>
        <v/>
      </c>
      <c r="B783" s="436"/>
      <c r="C783" s="437" t="str">
        <f>IF(ISERROR(VLOOKUP('Child Tracking Record Sheets'!#REF!,'Class Record S5'!#REF!,2,0)),"",VLOOKUP('Child Tracking Record Sheets'!#REF!,'Class Record S5'!#REF!,2,0))</f>
        <v/>
      </c>
      <c r="D783" s="437"/>
      <c r="E783" s="437"/>
      <c r="F783" s="437"/>
      <c r="G783" s="437"/>
      <c r="H783" s="437"/>
      <c r="I783" s="437"/>
      <c r="J783" s="437"/>
      <c r="K783" s="437"/>
      <c r="L783" s="9"/>
    </row>
    <row r="784" spans="1:12" ht="11.1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</row>
    <row r="785" spans="1:12" ht="20.100000000000001" customHeight="1" x14ac:dyDescent="0.25">
      <c r="A785" s="429" t="s">
        <v>47</v>
      </c>
      <c r="B785" s="429"/>
      <c r="C785" s="429"/>
      <c r="D785" s="429"/>
      <c r="E785" s="429"/>
      <c r="F785" s="429"/>
      <c r="G785" s="429"/>
      <c r="H785" s="429"/>
      <c r="I785" s="429"/>
      <c r="J785" s="429"/>
      <c r="K785" s="429"/>
      <c r="L785" s="6" t="s">
        <v>43</v>
      </c>
    </row>
    <row r="786" spans="1:12" ht="26.1" customHeight="1" x14ac:dyDescent="0.25">
      <c r="A786" s="430" t="str">
        <f>IF(ISERROR(VLOOKUP('Child Tracking Record Sheets'!#REF!,'Child Tracking Record Sheets'!#REF!,2,0)),"",VLOOKUP('Child Tracking Record Sheets'!#REF!,'Child Tracking Record Sheets'!#REF!,2,0))</f>
        <v/>
      </c>
      <c r="B786" s="430"/>
      <c r="C786" s="431" t="str">
        <f>IF(ISERROR(VLOOKUP('Child Tracking Record Sheets'!#REF!,'Class Record S5'!#REF!,2,0)),"",VLOOKUP('Child Tracking Record Sheets'!#REF!,'Class Record S5'!#REF!,2,0))</f>
        <v/>
      </c>
      <c r="D786" s="431"/>
      <c r="E786" s="431"/>
      <c r="F786" s="431"/>
      <c r="G786" s="431"/>
      <c r="H786" s="431"/>
      <c r="I786" s="431"/>
      <c r="J786" s="431"/>
      <c r="K786" s="431"/>
      <c r="L786" s="7"/>
    </row>
    <row r="787" spans="1:12" ht="26.1" customHeight="1" x14ac:dyDescent="0.25">
      <c r="A787" s="434" t="str">
        <f>IF(ISERROR(VLOOKUP('Child Tracking Record Sheets'!#REF!,'Child Tracking Record Sheets'!#REF!,2,0)),"",VLOOKUP('Child Tracking Record Sheets'!#REF!,'Child Tracking Record Sheets'!#REF!,2,0))</f>
        <v/>
      </c>
      <c r="B787" s="434"/>
      <c r="C787" s="435" t="str">
        <f>IF(ISERROR(VLOOKUP('Child Tracking Record Sheets'!#REF!,'Class Record S5'!#REF!,2,0)),"",VLOOKUP('Child Tracking Record Sheets'!#REF!,'Class Record S5'!#REF!,2,0))</f>
        <v/>
      </c>
      <c r="D787" s="435"/>
      <c r="E787" s="435"/>
      <c r="F787" s="435"/>
      <c r="G787" s="435"/>
      <c r="H787" s="435"/>
      <c r="I787" s="435"/>
      <c r="J787" s="435"/>
      <c r="K787" s="435"/>
      <c r="L787" s="8"/>
    </row>
    <row r="788" spans="1:12" ht="26.1" customHeight="1" x14ac:dyDescent="0.25">
      <c r="A788" s="434" t="str">
        <f>IF(ISERROR(VLOOKUP('Child Tracking Record Sheets'!#REF!,'Child Tracking Record Sheets'!#REF!,2,0)),"",VLOOKUP('Child Tracking Record Sheets'!#REF!,'Child Tracking Record Sheets'!#REF!,2,0))</f>
        <v/>
      </c>
      <c r="B788" s="434"/>
      <c r="C788" s="435" t="str">
        <f>IF(ISERROR(VLOOKUP('Child Tracking Record Sheets'!#REF!,'Class Record S5'!#REF!,2,0)),"",VLOOKUP('Child Tracking Record Sheets'!#REF!,'Class Record S5'!#REF!,2,0))</f>
        <v/>
      </c>
      <c r="D788" s="435"/>
      <c r="E788" s="435"/>
      <c r="F788" s="435"/>
      <c r="G788" s="435"/>
      <c r="H788" s="435"/>
      <c r="I788" s="435"/>
      <c r="J788" s="435"/>
      <c r="K788" s="435"/>
      <c r="L788" s="8"/>
    </row>
    <row r="789" spans="1:12" ht="26.1" customHeight="1" x14ac:dyDescent="0.25">
      <c r="A789" s="434" t="str">
        <f>IF(ISERROR(VLOOKUP('Child Tracking Record Sheets'!#REF!,'Child Tracking Record Sheets'!#REF!,2,0)),"",VLOOKUP('Child Tracking Record Sheets'!#REF!,'Child Tracking Record Sheets'!#REF!,2,0))</f>
        <v/>
      </c>
      <c r="B789" s="434"/>
      <c r="C789" s="435" t="str">
        <f>IF(ISERROR(VLOOKUP('Child Tracking Record Sheets'!#REF!,'Class Record S5'!#REF!,2,0)),"",VLOOKUP('Child Tracking Record Sheets'!#REF!,'Class Record S5'!#REF!,2,0))</f>
        <v/>
      </c>
      <c r="D789" s="435"/>
      <c r="E789" s="435"/>
      <c r="F789" s="435"/>
      <c r="G789" s="435"/>
      <c r="H789" s="435"/>
      <c r="I789" s="435"/>
      <c r="J789" s="435"/>
      <c r="K789" s="435"/>
      <c r="L789" s="8"/>
    </row>
    <row r="790" spans="1:12" ht="26.1" customHeight="1" x14ac:dyDescent="0.25">
      <c r="A790" s="436" t="str">
        <f>IF(ISERROR(VLOOKUP('Child Tracking Record Sheets'!#REF!,'Child Tracking Record Sheets'!#REF!,2,0)),"",VLOOKUP('Child Tracking Record Sheets'!#REF!,'Child Tracking Record Sheets'!#REF!,2,0))</f>
        <v/>
      </c>
      <c r="B790" s="436"/>
      <c r="C790" s="437" t="str">
        <f>IF(ISERROR(VLOOKUP('Child Tracking Record Sheets'!#REF!,'Class Record S5'!#REF!,2,0)),"",VLOOKUP('Child Tracking Record Sheets'!#REF!,'Class Record S5'!#REF!,2,0))</f>
        <v/>
      </c>
      <c r="D790" s="437"/>
      <c r="E790" s="437"/>
      <c r="F790" s="437"/>
      <c r="G790" s="437"/>
      <c r="H790" s="437"/>
      <c r="I790" s="437"/>
      <c r="J790" s="437"/>
      <c r="K790" s="437"/>
      <c r="L790" s="9"/>
    </row>
    <row r="791" spans="1:12" ht="11.1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</row>
    <row r="792" spans="1:12" ht="20.100000000000001" customHeight="1" x14ac:dyDescent="0.25">
      <c r="A792" s="429" t="s">
        <v>48</v>
      </c>
      <c r="B792" s="429"/>
      <c r="C792" s="429"/>
      <c r="D792" s="429"/>
      <c r="E792" s="429"/>
      <c r="F792" s="429"/>
      <c r="G792" s="429"/>
      <c r="H792" s="429"/>
      <c r="I792" s="429"/>
      <c r="J792" s="429"/>
      <c r="K792" s="429"/>
      <c r="L792" s="6" t="s">
        <v>43</v>
      </c>
    </row>
    <row r="793" spans="1:12" ht="26.1" customHeight="1" x14ac:dyDescent="0.25">
      <c r="A793" s="430" t="str">
        <f>IF(ISERROR(VLOOKUP('Child Tracking Record Sheets'!#REF!,'Child Tracking Record Sheets'!#REF!,2,0)),"",VLOOKUP('Child Tracking Record Sheets'!#REF!,'Child Tracking Record Sheets'!#REF!,2,0))</f>
        <v/>
      </c>
      <c r="B793" s="430"/>
      <c r="C793" s="431" t="str">
        <f>IF(ISERROR(VLOOKUP('Child Tracking Record Sheets'!#REF!,'Class Record S5'!#REF!,2,0)),"",VLOOKUP('Child Tracking Record Sheets'!#REF!,'Class Record S5'!#REF!,2,0))</f>
        <v/>
      </c>
      <c r="D793" s="431"/>
      <c r="E793" s="431"/>
      <c r="F793" s="431"/>
      <c r="G793" s="431"/>
      <c r="H793" s="431"/>
      <c r="I793" s="431"/>
      <c r="J793" s="431"/>
      <c r="K793" s="431"/>
      <c r="L793" s="7"/>
    </row>
    <row r="794" spans="1:12" ht="26.1" customHeight="1" x14ac:dyDescent="0.25">
      <c r="A794" s="434" t="str">
        <f>IF(ISERROR(VLOOKUP('Child Tracking Record Sheets'!#REF!,'Child Tracking Record Sheets'!#REF!,2,0)),"",VLOOKUP('Child Tracking Record Sheets'!#REF!,'Child Tracking Record Sheets'!#REF!,2,0))</f>
        <v/>
      </c>
      <c r="B794" s="434"/>
      <c r="C794" s="435" t="str">
        <f>IF(ISERROR(VLOOKUP('Child Tracking Record Sheets'!#REF!,'Class Record S5'!#REF!,2,0)),"",VLOOKUP('Child Tracking Record Sheets'!#REF!,'Class Record S5'!#REF!,2,0))</f>
        <v/>
      </c>
      <c r="D794" s="435"/>
      <c r="E794" s="435"/>
      <c r="F794" s="435"/>
      <c r="G794" s="435"/>
      <c r="H794" s="435"/>
      <c r="I794" s="435"/>
      <c r="J794" s="435"/>
      <c r="K794" s="435"/>
      <c r="L794" s="8"/>
    </row>
    <row r="795" spans="1:12" ht="26.1" customHeight="1" x14ac:dyDescent="0.25">
      <c r="A795" s="434" t="str">
        <f>IF(ISERROR(VLOOKUP('Child Tracking Record Sheets'!#REF!,'Child Tracking Record Sheets'!#REF!,2,0)),"",VLOOKUP('Child Tracking Record Sheets'!#REF!,'Child Tracking Record Sheets'!#REF!,2,0))</f>
        <v/>
      </c>
      <c r="B795" s="434"/>
      <c r="C795" s="435" t="str">
        <f>IF(ISERROR(VLOOKUP('Child Tracking Record Sheets'!#REF!,'Class Record S5'!#REF!,2,0)),"",VLOOKUP('Child Tracking Record Sheets'!#REF!,'Class Record S5'!#REF!,2,0))</f>
        <v/>
      </c>
      <c r="D795" s="435"/>
      <c r="E795" s="435"/>
      <c r="F795" s="435"/>
      <c r="G795" s="435"/>
      <c r="H795" s="435"/>
      <c r="I795" s="435"/>
      <c r="J795" s="435"/>
      <c r="K795" s="435"/>
      <c r="L795" s="8"/>
    </row>
    <row r="796" spans="1:12" ht="26.1" customHeight="1" x14ac:dyDescent="0.25">
      <c r="A796" s="434" t="str">
        <f>IF(ISERROR(VLOOKUP('Child Tracking Record Sheets'!#REF!,'Child Tracking Record Sheets'!#REF!,2,0)),"",VLOOKUP('Child Tracking Record Sheets'!#REF!,'Child Tracking Record Sheets'!#REF!,2,0))</f>
        <v/>
      </c>
      <c r="B796" s="434"/>
      <c r="C796" s="435" t="str">
        <f>IF(ISERROR(VLOOKUP('Child Tracking Record Sheets'!#REF!,'Class Record S5'!#REF!,2,0)),"",VLOOKUP('Child Tracking Record Sheets'!#REF!,'Class Record S5'!#REF!,2,0))</f>
        <v/>
      </c>
      <c r="D796" s="435"/>
      <c r="E796" s="435"/>
      <c r="F796" s="435"/>
      <c r="G796" s="435"/>
      <c r="H796" s="435"/>
      <c r="I796" s="435"/>
      <c r="J796" s="435"/>
      <c r="K796" s="435"/>
      <c r="L796" s="8"/>
    </row>
    <row r="797" spans="1:12" ht="26.1" customHeight="1" x14ac:dyDescent="0.25">
      <c r="A797" s="436" t="str">
        <f>IF(ISERROR(VLOOKUP('Child Tracking Record Sheets'!#REF!,'Child Tracking Record Sheets'!#REF!,2,0)),"",VLOOKUP('Child Tracking Record Sheets'!#REF!,'Child Tracking Record Sheets'!#REF!,2,0))</f>
        <v/>
      </c>
      <c r="B797" s="436"/>
      <c r="C797" s="437" t="str">
        <f>IF(ISERROR(VLOOKUP('Child Tracking Record Sheets'!#REF!,'Class Record S5'!#REF!,2,0)),"",VLOOKUP('Child Tracking Record Sheets'!#REF!,'Class Record S5'!#REF!,2,0))</f>
        <v/>
      </c>
      <c r="D797" s="437"/>
      <c r="E797" s="437"/>
      <c r="F797" s="437"/>
      <c r="G797" s="437"/>
      <c r="H797" s="437"/>
      <c r="I797" s="437"/>
      <c r="J797" s="437"/>
      <c r="K797" s="437"/>
      <c r="L797" s="9"/>
    </row>
    <row r="798" spans="1:12" ht="11.1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</row>
    <row r="799" spans="1:12" ht="20.100000000000001" customHeight="1" x14ac:dyDescent="0.25">
      <c r="A799" s="429" t="s">
        <v>49</v>
      </c>
      <c r="B799" s="429"/>
      <c r="C799" s="429"/>
      <c r="D799" s="429"/>
      <c r="E799" s="429"/>
      <c r="F799" s="429"/>
      <c r="G799" s="429"/>
      <c r="H799" s="429"/>
      <c r="I799" s="429"/>
      <c r="J799" s="429"/>
      <c r="K799" s="429"/>
      <c r="L799" s="6" t="s">
        <v>43</v>
      </c>
    </row>
    <row r="800" spans="1:12" ht="26.1" customHeight="1" x14ac:dyDescent="0.25">
      <c r="A800" s="430" t="str">
        <f>IF(ISERROR(VLOOKUP('Child Tracking Record Sheets'!#REF!,'Child Tracking Record Sheets'!#REF!,2,0)),"",VLOOKUP('Child Tracking Record Sheets'!#REF!,'Child Tracking Record Sheets'!#REF!,2,0))</f>
        <v/>
      </c>
      <c r="B800" s="430"/>
      <c r="C800" s="431" t="str">
        <f>IF(ISERROR(VLOOKUP('Child Tracking Record Sheets'!#REF!,'Class Record S5'!#REF!,2,0)),"",VLOOKUP('Child Tracking Record Sheets'!#REF!,'Class Record S5'!#REF!,2,0))</f>
        <v/>
      </c>
      <c r="D800" s="431"/>
      <c r="E800" s="431"/>
      <c r="F800" s="431"/>
      <c r="G800" s="431"/>
      <c r="H800" s="431"/>
      <c r="I800" s="431"/>
      <c r="J800" s="431"/>
      <c r="K800" s="431"/>
      <c r="L800" s="7"/>
    </row>
    <row r="801" spans="1:12" ht="26.1" customHeight="1" x14ac:dyDescent="0.25">
      <c r="A801" s="434" t="str">
        <f>IF(ISERROR(VLOOKUP('Child Tracking Record Sheets'!#REF!,'Child Tracking Record Sheets'!#REF!,2,0)),"",VLOOKUP('Child Tracking Record Sheets'!#REF!,'Child Tracking Record Sheets'!#REF!,2,0))</f>
        <v/>
      </c>
      <c r="B801" s="434"/>
      <c r="C801" s="435" t="str">
        <f>IF(ISERROR(VLOOKUP('Child Tracking Record Sheets'!#REF!,'Class Record S5'!#REF!,2,0)),"",VLOOKUP('Child Tracking Record Sheets'!#REF!,'Class Record S5'!#REF!,2,0))</f>
        <v/>
      </c>
      <c r="D801" s="435"/>
      <c r="E801" s="435"/>
      <c r="F801" s="435"/>
      <c r="G801" s="435"/>
      <c r="H801" s="435"/>
      <c r="I801" s="435"/>
      <c r="J801" s="435"/>
      <c r="K801" s="435"/>
      <c r="L801" s="8"/>
    </row>
    <row r="802" spans="1:12" ht="26.1" customHeight="1" x14ac:dyDescent="0.25">
      <c r="A802" s="434" t="str">
        <f>IF(ISERROR(VLOOKUP('Child Tracking Record Sheets'!#REF!,'Child Tracking Record Sheets'!#REF!,2,0)),"",VLOOKUP('Child Tracking Record Sheets'!#REF!,'Child Tracking Record Sheets'!#REF!,2,0))</f>
        <v/>
      </c>
      <c r="B802" s="434"/>
      <c r="C802" s="435" t="str">
        <f>IF(ISERROR(VLOOKUP('Child Tracking Record Sheets'!#REF!,'Class Record S5'!#REF!,2,0)),"",VLOOKUP('Child Tracking Record Sheets'!#REF!,'Class Record S5'!#REF!,2,0))</f>
        <v/>
      </c>
      <c r="D802" s="435"/>
      <c r="E802" s="435"/>
      <c r="F802" s="435"/>
      <c r="G802" s="435"/>
      <c r="H802" s="435"/>
      <c r="I802" s="435"/>
      <c r="J802" s="435"/>
      <c r="K802" s="435"/>
      <c r="L802" s="8"/>
    </row>
    <row r="803" spans="1:12" ht="26.1" customHeight="1" x14ac:dyDescent="0.25">
      <c r="A803" s="436" t="str">
        <f>IF(ISERROR(VLOOKUP('Child Tracking Record Sheets'!#REF!,'Child Tracking Record Sheets'!#REF!,2,0)),"",VLOOKUP('Child Tracking Record Sheets'!#REF!,'Child Tracking Record Sheets'!#REF!,2,0))</f>
        <v/>
      </c>
      <c r="B803" s="436"/>
      <c r="C803" s="437" t="str">
        <f>IF(ISERROR(VLOOKUP('Child Tracking Record Sheets'!#REF!,'Class Record S5'!#REF!,2,0)),"",VLOOKUP('Child Tracking Record Sheets'!#REF!,'Class Record S5'!#REF!,2,0))</f>
        <v/>
      </c>
      <c r="D803" s="437"/>
      <c r="E803" s="437"/>
      <c r="F803" s="437"/>
      <c r="G803" s="437"/>
      <c r="H803" s="437"/>
      <c r="I803" s="437"/>
      <c r="J803" s="437"/>
      <c r="K803" s="437"/>
      <c r="L803" s="9"/>
    </row>
    <row r="804" spans="1:12" ht="11.1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</row>
    <row r="805" spans="1:12" ht="20.100000000000001" customHeight="1" x14ac:dyDescent="0.25">
      <c r="A805" s="438" t="s">
        <v>44</v>
      </c>
      <c r="B805" s="438"/>
      <c r="C805" s="438"/>
      <c r="D805" s="438"/>
      <c r="E805" s="438"/>
      <c r="F805" s="438"/>
      <c r="G805" s="438"/>
      <c r="H805" s="438"/>
      <c r="I805" s="438"/>
      <c r="J805" s="438"/>
      <c r="K805" s="439" t="s">
        <v>45</v>
      </c>
      <c r="L805" s="439"/>
    </row>
    <row r="806" spans="1:12" ht="20.100000000000001" customHeight="1" x14ac:dyDescent="0.25">
      <c r="A806" s="440"/>
      <c r="B806" s="440"/>
      <c r="C806" s="440"/>
      <c r="D806" s="440"/>
      <c r="E806" s="440"/>
      <c r="F806" s="440"/>
      <c r="G806" s="440"/>
      <c r="H806" s="440"/>
      <c r="I806" s="440"/>
      <c r="J806" s="440"/>
      <c r="K806" s="441" t="e">
        <f>'Class Record S5'!#REF!</f>
        <v>#REF!</v>
      </c>
      <c r="L806" s="441"/>
    </row>
    <row r="807" spans="1:12" ht="20.100000000000001" customHeight="1" x14ac:dyDescent="0.25">
      <c r="A807" s="440"/>
      <c r="B807" s="440"/>
      <c r="C807" s="440"/>
      <c r="D807" s="440"/>
      <c r="E807" s="440"/>
      <c r="F807" s="440"/>
      <c r="G807" s="440"/>
      <c r="H807" s="440"/>
      <c r="I807" s="440"/>
      <c r="J807" s="440"/>
      <c r="K807" s="441"/>
      <c r="L807" s="441"/>
    </row>
    <row r="808" spans="1:12" ht="20.100000000000001" customHeight="1" x14ac:dyDescent="0.25">
      <c r="A808" s="440"/>
      <c r="B808" s="440"/>
      <c r="C808" s="440"/>
      <c r="D808" s="440"/>
      <c r="E808" s="440"/>
      <c r="F808" s="440"/>
      <c r="G808" s="440"/>
      <c r="H808" s="440"/>
      <c r="I808" s="440"/>
      <c r="J808" s="440"/>
      <c r="K808" s="441"/>
      <c r="L808" s="441"/>
    </row>
    <row r="809" spans="1:12" ht="20.100000000000001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</row>
    <row r="810" spans="1:12" ht="20.100000000000001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</row>
    <row r="811" spans="1:12" ht="24.6" customHeight="1" x14ac:dyDescent="0.25">
      <c r="A811" s="423" t="e">
        <f>'Child Tracking Record Sheets'!$B$1:$F$1</f>
        <v>#VALUE!</v>
      </c>
      <c r="B811" s="423"/>
      <c r="C811" s="423"/>
      <c r="D811" s="423"/>
      <c r="E811" s="423"/>
      <c r="F811" s="423"/>
      <c r="G811" s="423"/>
      <c r="H811" s="423"/>
      <c r="I811" s="423"/>
      <c r="J811" s="423"/>
      <c r="K811" s="423"/>
      <c r="L811" s="423"/>
    </row>
    <row r="812" spans="1:12" ht="11.1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ht="12" customHeight="1" x14ac:dyDescent="0.25">
      <c r="A813" s="424" t="s">
        <v>17</v>
      </c>
      <c r="B813" s="424"/>
      <c r="C813" s="425">
        <f>'Class Record S5'!W$2</f>
        <v>0</v>
      </c>
      <c r="D813" s="425"/>
      <c r="E813" s="425"/>
      <c r="F813" s="425"/>
      <c r="G813" s="424" t="s">
        <v>18</v>
      </c>
      <c r="H813" s="426" t="e">
        <f>$H$3</f>
        <v>#REF!</v>
      </c>
      <c r="I813" s="426"/>
      <c r="J813" s="427" t="str">
        <f>'Class Record S5'!$C$2</f>
        <v>CLASS</v>
      </c>
      <c r="K813" s="427"/>
      <c r="L813" s="427"/>
    </row>
    <row r="814" spans="1:12" ht="12" customHeight="1" x14ac:dyDescent="0.25">
      <c r="A814" s="424"/>
      <c r="B814" s="424"/>
      <c r="C814" s="425"/>
      <c r="D814" s="425"/>
      <c r="E814" s="425"/>
      <c r="F814" s="425"/>
      <c r="G814" s="424"/>
      <c r="H814" s="426"/>
      <c r="I814" s="426"/>
      <c r="J814" s="427"/>
      <c r="K814" s="427"/>
      <c r="L814" s="427"/>
    </row>
    <row r="815" spans="1:12" ht="11.1" customHeight="1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</row>
    <row r="816" spans="1:12" ht="20.100000000000001" customHeight="1" x14ac:dyDescent="0.25">
      <c r="A816" s="417" t="s">
        <v>19</v>
      </c>
      <c r="B816" s="417"/>
      <c r="C816" s="417"/>
      <c r="D816" s="417"/>
      <c r="E816" s="418" t="s">
        <v>20</v>
      </c>
      <c r="F816" s="418"/>
      <c r="G816" s="418"/>
      <c r="H816" s="418"/>
      <c r="I816" s="419" t="s">
        <v>21</v>
      </c>
      <c r="J816" s="419"/>
      <c r="K816" s="419"/>
      <c r="L816" s="419"/>
    </row>
    <row r="817" spans="1:12" ht="20.100000000000001" customHeight="1" x14ac:dyDescent="0.25">
      <c r="A817" s="420" t="s">
        <v>22</v>
      </c>
      <c r="B817" s="420"/>
      <c r="C817" s="421" t="s">
        <v>23</v>
      </c>
      <c r="D817" s="421"/>
      <c r="E817" s="421" t="s">
        <v>24</v>
      </c>
      <c r="F817" s="421"/>
      <c r="G817" s="421" t="s">
        <v>25</v>
      </c>
      <c r="H817" s="421"/>
      <c r="I817" s="421" t="s">
        <v>26</v>
      </c>
      <c r="J817" s="421"/>
      <c r="K817" s="422" t="s">
        <v>27</v>
      </c>
      <c r="L817" s="422"/>
    </row>
    <row r="818" spans="1:12" ht="15" customHeight="1" x14ac:dyDescent="0.25">
      <c r="A818" s="433" t="s">
        <v>28</v>
      </c>
      <c r="B818" s="433"/>
      <c r="C818" s="433"/>
      <c r="D818" s="433"/>
      <c r="E818" s="433" t="s">
        <v>29</v>
      </c>
      <c r="F818" s="433"/>
      <c r="G818" s="433"/>
      <c r="H818" s="433"/>
      <c r="I818" s="433" t="s">
        <v>30</v>
      </c>
      <c r="J818" s="433"/>
      <c r="K818" s="433"/>
      <c r="L818" s="433"/>
    </row>
    <row r="819" spans="1:12" ht="15" customHeight="1" x14ac:dyDescent="0.25">
      <c r="A819" s="432" t="s">
        <v>31</v>
      </c>
      <c r="B819" s="432"/>
      <c r="C819" s="432"/>
      <c r="D819" s="432"/>
      <c r="E819" s="432" t="s">
        <v>32</v>
      </c>
      <c r="F819" s="432"/>
      <c r="G819" s="432"/>
      <c r="H819" s="432"/>
      <c r="I819" s="432" t="s">
        <v>33</v>
      </c>
      <c r="J819" s="432"/>
      <c r="K819" s="432"/>
      <c r="L819" s="432"/>
    </row>
    <row r="820" spans="1:12" ht="15" customHeight="1" x14ac:dyDescent="0.25">
      <c r="A820" s="432" t="s">
        <v>34</v>
      </c>
      <c r="B820" s="432"/>
      <c r="C820" s="432"/>
      <c r="D820" s="432"/>
      <c r="E820" s="432" t="s">
        <v>35</v>
      </c>
      <c r="F820" s="432"/>
      <c r="G820" s="432"/>
      <c r="H820" s="432"/>
      <c r="I820" s="432" t="s">
        <v>36</v>
      </c>
      <c r="J820" s="432"/>
      <c r="K820" s="432"/>
      <c r="L820" s="432"/>
    </row>
    <row r="821" spans="1:12" ht="15" customHeight="1" x14ac:dyDescent="0.25">
      <c r="A821" s="432" t="s">
        <v>37</v>
      </c>
      <c r="B821" s="432"/>
      <c r="C821" s="432"/>
      <c r="D821" s="432"/>
      <c r="E821" s="432" t="s">
        <v>38</v>
      </c>
      <c r="F821" s="432"/>
      <c r="G821" s="432"/>
      <c r="H821" s="432"/>
      <c r="I821" s="432" t="s">
        <v>39</v>
      </c>
      <c r="J821" s="432"/>
      <c r="K821" s="432"/>
      <c r="L821" s="432"/>
    </row>
    <row r="822" spans="1:12" ht="15" customHeight="1" x14ac:dyDescent="0.25">
      <c r="A822" s="428" t="s">
        <v>40</v>
      </c>
      <c r="B822" s="428"/>
      <c r="C822" s="428"/>
      <c r="D822" s="428"/>
      <c r="E822" s="428" t="s">
        <v>41</v>
      </c>
      <c r="F822" s="428"/>
      <c r="G822" s="428"/>
      <c r="H822" s="428"/>
      <c r="I822" s="428" t="s">
        <v>42</v>
      </c>
      <c r="J822" s="428"/>
      <c r="K822" s="428"/>
      <c r="L822" s="428"/>
    </row>
    <row r="823" spans="1:12" ht="11.1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</row>
    <row r="824" spans="1:12" ht="20.100000000000001" customHeight="1" x14ac:dyDescent="0.25">
      <c r="A824" s="429" t="s">
        <v>46</v>
      </c>
      <c r="B824" s="429"/>
      <c r="C824" s="429"/>
      <c r="D824" s="429"/>
      <c r="E824" s="429"/>
      <c r="F824" s="429"/>
      <c r="G824" s="429"/>
      <c r="H824" s="429"/>
      <c r="I824" s="429"/>
      <c r="J824" s="429"/>
      <c r="K824" s="429"/>
      <c r="L824" s="6" t="s">
        <v>43</v>
      </c>
    </row>
    <row r="825" spans="1:12" ht="26.1" customHeight="1" x14ac:dyDescent="0.25">
      <c r="A825" s="430" t="str">
        <f>IF(ISERROR(VLOOKUP('Child Tracking Record Sheets'!#REF!,'Child Tracking Record Sheets'!#REF!,2,0)),"",VLOOKUP('Child Tracking Record Sheets'!#REF!,'Child Tracking Record Sheets'!#REF!,2,0))</f>
        <v/>
      </c>
      <c r="B825" s="430"/>
      <c r="C825" s="431" t="str">
        <f>IF(ISERROR(VLOOKUP('Child Tracking Record Sheets'!#REF!,'Class Record S5'!#REF!,2,0)),"",VLOOKUP('Child Tracking Record Sheets'!#REF!,'Class Record S5'!#REF!,2,0))</f>
        <v/>
      </c>
      <c r="D825" s="431"/>
      <c r="E825" s="431"/>
      <c r="F825" s="431"/>
      <c r="G825" s="431"/>
      <c r="H825" s="431"/>
      <c r="I825" s="431"/>
      <c r="J825" s="431"/>
      <c r="K825" s="431"/>
      <c r="L825" s="7"/>
    </row>
    <row r="826" spans="1:12" ht="26.1" customHeight="1" x14ac:dyDescent="0.25">
      <c r="A826" s="434" t="str">
        <f>IF(ISERROR(VLOOKUP('Child Tracking Record Sheets'!#REF!,'Child Tracking Record Sheets'!#REF!,2,0)),"",VLOOKUP('Child Tracking Record Sheets'!#REF!,'Child Tracking Record Sheets'!#REF!,2,0))</f>
        <v/>
      </c>
      <c r="B826" s="434"/>
      <c r="C826" s="435" t="str">
        <f>IF(ISERROR(VLOOKUP('Child Tracking Record Sheets'!#REF!,'Class Record S5'!#REF!,2,0)),"",VLOOKUP('Child Tracking Record Sheets'!#REF!,'Class Record S5'!#REF!,2,0))</f>
        <v/>
      </c>
      <c r="D826" s="435"/>
      <c r="E826" s="435"/>
      <c r="F826" s="435"/>
      <c r="G826" s="435"/>
      <c r="H826" s="435"/>
      <c r="I826" s="435"/>
      <c r="J826" s="435"/>
      <c r="K826" s="435"/>
      <c r="L826" s="8"/>
    </row>
    <row r="827" spans="1:12" ht="26.1" customHeight="1" x14ac:dyDescent="0.25">
      <c r="A827" s="434" t="str">
        <f>IF(ISERROR(VLOOKUP('Child Tracking Record Sheets'!#REF!,'Child Tracking Record Sheets'!#REF!,2,0)),"",VLOOKUP('Child Tracking Record Sheets'!#REF!,'Child Tracking Record Sheets'!#REF!,2,0))</f>
        <v/>
      </c>
      <c r="B827" s="434"/>
      <c r="C827" s="435" t="str">
        <f>IF(ISERROR(VLOOKUP('Child Tracking Record Sheets'!#REF!,'Class Record S5'!#REF!,2,0)),"",VLOOKUP('Child Tracking Record Sheets'!#REF!,'Class Record S5'!#REF!,2,0))</f>
        <v/>
      </c>
      <c r="D827" s="435"/>
      <c r="E827" s="435"/>
      <c r="F827" s="435"/>
      <c r="G827" s="435"/>
      <c r="H827" s="435"/>
      <c r="I827" s="435"/>
      <c r="J827" s="435"/>
      <c r="K827" s="435"/>
      <c r="L827" s="8"/>
    </row>
    <row r="828" spans="1:12" ht="26.1" customHeight="1" x14ac:dyDescent="0.25">
      <c r="A828" s="436" t="str">
        <f>IF(ISERROR(VLOOKUP('Child Tracking Record Sheets'!#REF!,'Child Tracking Record Sheets'!#REF!,2,0)),"",VLOOKUP('Child Tracking Record Sheets'!#REF!,'Child Tracking Record Sheets'!#REF!,2,0))</f>
        <v/>
      </c>
      <c r="B828" s="436"/>
      <c r="C828" s="437" t="str">
        <f>IF(ISERROR(VLOOKUP('Child Tracking Record Sheets'!#REF!,'Class Record S5'!#REF!,2,0)),"",VLOOKUP('Child Tracking Record Sheets'!#REF!,'Class Record S5'!#REF!,2,0))</f>
        <v/>
      </c>
      <c r="D828" s="437"/>
      <c r="E828" s="437"/>
      <c r="F828" s="437"/>
      <c r="G828" s="437"/>
      <c r="H828" s="437"/>
      <c r="I828" s="437"/>
      <c r="J828" s="437"/>
      <c r="K828" s="437"/>
      <c r="L828" s="9"/>
    </row>
    <row r="829" spans="1:12" ht="11.1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</row>
    <row r="830" spans="1:12" ht="20.100000000000001" customHeight="1" x14ac:dyDescent="0.25">
      <c r="A830" s="429" t="s">
        <v>47</v>
      </c>
      <c r="B830" s="429"/>
      <c r="C830" s="429"/>
      <c r="D830" s="429"/>
      <c r="E830" s="429"/>
      <c r="F830" s="429"/>
      <c r="G830" s="429"/>
      <c r="H830" s="429"/>
      <c r="I830" s="429"/>
      <c r="J830" s="429"/>
      <c r="K830" s="429"/>
      <c r="L830" s="6" t="s">
        <v>43</v>
      </c>
    </row>
    <row r="831" spans="1:12" ht="26.1" customHeight="1" x14ac:dyDescent="0.25">
      <c r="A831" s="430" t="str">
        <f>IF(ISERROR(VLOOKUP('Child Tracking Record Sheets'!#REF!,'Child Tracking Record Sheets'!#REF!,2,0)),"",VLOOKUP('Child Tracking Record Sheets'!#REF!,'Child Tracking Record Sheets'!#REF!,2,0))</f>
        <v/>
      </c>
      <c r="B831" s="430"/>
      <c r="C831" s="431" t="str">
        <f>IF(ISERROR(VLOOKUP('Child Tracking Record Sheets'!#REF!,'Class Record S5'!#REF!,2,0)),"",VLOOKUP('Child Tracking Record Sheets'!#REF!,'Class Record S5'!#REF!,2,0))</f>
        <v/>
      </c>
      <c r="D831" s="431"/>
      <c r="E831" s="431"/>
      <c r="F831" s="431"/>
      <c r="G831" s="431"/>
      <c r="H831" s="431"/>
      <c r="I831" s="431"/>
      <c r="J831" s="431"/>
      <c r="K831" s="431"/>
      <c r="L831" s="7"/>
    </row>
    <row r="832" spans="1:12" ht="26.1" customHeight="1" x14ac:dyDescent="0.25">
      <c r="A832" s="434" t="str">
        <f>IF(ISERROR(VLOOKUP('Child Tracking Record Sheets'!#REF!,'Child Tracking Record Sheets'!#REF!,2,0)),"",VLOOKUP('Child Tracking Record Sheets'!#REF!,'Child Tracking Record Sheets'!#REF!,2,0))</f>
        <v/>
      </c>
      <c r="B832" s="434"/>
      <c r="C832" s="435" t="str">
        <f>IF(ISERROR(VLOOKUP('Child Tracking Record Sheets'!#REF!,'Class Record S5'!#REF!,2,0)),"",VLOOKUP('Child Tracking Record Sheets'!#REF!,'Class Record S5'!#REF!,2,0))</f>
        <v/>
      </c>
      <c r="D832" s="435"/>
      <c r="E832" s="435"/>
      <c r="F832" s="435"/>
      <c r="G832" s="435"/>
      <c r="H832" s="435"/>
      <c r="I832" s="435"/>
      <c r="J832" s="435"/>
      <c r="K832" s="435"/>
      <c r="L832" s="8"/>
    </row>
    <row r="833" spans="1:12" ht="26.1" customHeight="1" x14ac:dyDescent="0.25">
      <c r="A833" s="434" t="str">
        <f>IF(ISERROR(VLOOKUP('Child Tracking Record Sheets'!#REF!,'Child Tracking Record Sheets'!#REF!,2,0)),"",VLOOKUP('Child Tracking Record Sheets'!#REF!,'Child Tracking Record Sheets'!#REF!,2,0))</f>
        <v/>
      </c>
      <c r="B833" s="434"/>
      <c r="C833" s="435" t="str">
        <f>IF(ISERROR(VLOOKUP('Child Tracking Record Sheets'!#REF!,'Class Record S5'!#REF!,2,0)),"",VLOOKUP('Child Tracking Record Sheets'!#REF!,'Class Record S5'!#REF!,2,0))</f>
        <v/>
      </c>
      <c r="D833" s="435"/>
      <c r="E833" s="435"/>
      <c r="F833" s="435"/>
      <c r="G833" s="435"/>
      <c r="H833" s="435"/>
      <c r="I833" s="435"/>
      <c r="J833" s="435"/>
      <c r="K833" s="435"/>
      <c r="L833" s="8"/>
    </row>
    <row r="834" spans="1:12" ht="26.1" customHeight="1" x14ac:dyDescent="0.25">
      <c r="A834" s="434" t="str">
        <f>IF(ISERROR(VLOOKUP('Child Tracking Record Sheets'!#REF!,'Child Tracking Record Sheets'!#REF!,2,0)),"",VLOOKUP('Child Tracking Record Sheets'!#REF!,'Child Tracking Record Sheets'!#REF!,2,0))</f>
        <v/>
      </c>
      <c r="B834" s="434"/>
      <c r="C834" s="435" t="str">
        <f>IF(ISERROR(VLOOKUP('Child Tracking Record Sheets'!#REF!,'Class Record S5'!#REF!,2,0)),"",VLOOKUP('Child Tracking Record Sheets'!#REF!,'Class Record S5'!#REF!,2,0))</f>
        <v/>
      </c>
      <c r="D834" s="435"/>
      <c r="E834" s="435"/>
      <c r="F834" s="435"/>
      <c r="G834" s="435"/>
      <c r="H834" s="435"/>
      <c r="I834" s="435"/>
      <c r="J834" s="435"/>
      <c r="K834" s="435"/>
      <c r="L834" s="8"/>
    </row>
    <row r="835" spans="1:12" ht="26.1" customHeight="1" x14ac:dyDescent="0.25">
      <c r="A835" s="436" t="str">
        <f>IF(ISERROR(VLOOKUP('Child Tracking Record Sheets'!#REF!,'Child Tracking Record Sheets'!#REF!,2,0)),"",VLOOKUP('Child Tracking Record Sheets'!#REF!,'Child Tracking Record Sheets'!#REF!,2,0))</f>
        <v/>
      </c>
      <c r="B835" s="436"/>
      <c r="C835" s="437" t="str">
        <f>IF(ISERROR(VLOOKUP('Child Tracking Record Sheets'!#REF!,'Class Record S5'!#REF!,2,0)),"",VLOOKUP('Child Tracking Record Sheets'!#REF!,'Class Record S5'!#REF!,2,0))</f>
        <v/>
      </c>
      <c r="D835" s="437"/>
      <c r="E835" s="437"/>
      <c r="F835" s="437"/>
      <c r="G835" s="437"/>
      <c r="H835" s="437"/>
      <c r="I835" s="437"/>
      <c r="J835" s="437"/>
      <c r="K835" s="437"/>
      <c r="L835" s="9"/>
    </row>
    <row r="836" spans="1:12" ht="11.1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</row>
    <row r="837" spans="1:12" ht="20.100000000000001" customHeight="1" x14ac:dyDescent="0.25">
      <c r="A837" s="429" t="s">
        <v>48</v>
      </c>
      <c r="B837" s="429"/>
      <c r="C837" s="429"/>
      <c r="D837" s="429"/>
      <c r="E837" s="429"/>
      <c r="F837" s="429"/>
      <c r="G837" s="429"/>
      <c r="H837" s="429"/>
      <c r="I837" s="429"/>
      <c r="J837" s="429"/>
      <c r="K837" s="429"/>
      <c r="L837" s="6" t="s">
        <v>43</v>
      </c>
    </row>
    <row r="838" spans="1:12" ht="26.1" customHeight="1" x14ac:dyDescent="0.25">
      <c r="A838" s="430" t="str">
        <f>IF(ISERROR(VLOOKUP('Child Tracking Record Sheets'!#REF!,'Child Tracking Record Sheets'!#REF!,2,0)),"",VLOOKUP('Child Tracking Record Sheets'!#REF!,'Child Tracking Record Sheets'!#REF!,2,0))</f>
        <v/>
      </c>
      <c r="B838" s="430"/>
      <c r="C838" s="431" t="str">
        <f>IF(ISERROR(VLOOKUP('Child Tracking Record Sheets'!#REF!,'Class Record S5'!#REF!,2,0)),"",VLOOKUP('Child Tracking Record Sheets'!#REF!,'Class Record S5'!#REF!,2,0))</f>
        <v/>
      </c>
      <c r="D838" s="431"/>
      <c r="E838" s="431"/>
      <c r="F838" s="431"/>
      <c r="G838" s="431"/>
      <c r="H838" s="431"/>
      <c r="I838" s="431"/>
      <c r="J838" s="431"/>
      <c r="K838" s="431"/>
      <c r="L838" s="7"/>
    </row>
    <row r="839" spans="1:12" ht="26.1" customHeight="1" x14ac:dyDescent="0.25">
      <c r="A839" s="434" t="str">
        <f>IF(ISERROR(VLOOKUP('Child Tracking Record Sheets'!#REF!,'Child Tracking Record Sheets'!#REF!,2,0)),"",VLOOKUP('Child Tracking Record Sheets'!#REF!,'Child Tracking Record Sheets'!#REF!,2,0))</f>
        <v/>
      </c>
      <c r="B839" s="434"/>
      <c r="C839" s="435" t="str">
        <f>IF(ISERROR(VLOOKUP('Child Tracking Record Sheets'!#REF!,'Class Record S5'!#REF!,2,0)),"",VLOOKUP('Child Tracking Record Sheets'!#REF!,'Class Record S5'!#REF!,2,0))</f>
        <v/>
      </c>
      <c r="D839" s="435"/>
      <c r="E839" s="435"/>
      <c r="F839" s="435"/>
      <c r="G839" s="435"/>
      <c r="H839" s="435"/>
      <c r="I839" s="435"/>
      <c r="J839" s="435"/>
      <c r="K839" s="435"/>
      <c r="L839" s="8"/>
    </row>
    <row r="840" spans="1:12" ht="26.1" customHeight="1" x14ac:dyDescent="0.25">
      <c r="A840" s="434" t="str">
        <f>IF(ISERROR(VLOOKUP('Child Tracking Record Sheets'!#REF!,'Child Tracking Record Sheets'!#REF!,2,0)),"",VLOOKUP('Child Tracking Record Sheets'!#REF!,'Child Tracking Record Sheets'!#REF!,2,0))</f>
        <v/>
      </c>
      <c r="B840" s="434"/>
      <c r="C840" s="435" t="str">
        <f>IF(ISERROR(VLOOKUP('Child Tracking Record Sheets'!#REF!,'Class Record S5'!#REF!,2,0)),"",VLOOKUP('Child Tracking Record Sheets'!#REF!,'Class Record S5'!#REF!,2,0))</f>
        <v/>
      </c>
      <c r="D840" s="435"/>
      <c r="E840" s="435"/>
      <c r="F840" s="435"/>
      <c r="G840" s="435"/>
      <c r="H840" s="435"/>
      <c r="I840" s="435"/>
      <c r="J840" s="435"/>
      <c r="K840" s="435"/>
      <c r="L840" s="8"/>
    </row>
    <row r="841" spans="1:12" ht="26.1" customHeight="1" x14ac:dyDescent="0.25">
      <c r="A841" s="434" t="str">
        <f>IF(ISERROR(VLOOKUP('Child Tracking Record Sheets'!#REF!,'Child Tracking Record Sheets'!#REF!,2,0)),"",VLOOKUP('Child Tracking Record Sheets'!#REF!,'Child Tracking Record Sheets'!#REF!,2,0))</f>
        <v/>
      </c>
      <c r="B841" s="434"/>
      <c r="C841" s="435" t="str">
        <f>IF(ISERROR(VLOOKUP('Child Tracking Record Sheets'!#REF!,'Class Record S5'!#REF!,2,0)),"",VLOOKUP('Child Tracking Record Sheets'!#REF!,'Class Record S5'!#REF!,2,0))</f>
        <v/>
      </c>
      <c r="D841" s="435"/>
      <c r="E841" s="435"/>
      <c r="F841" s="435"/>
      <c r="G841" s="435"/>
      <c r="H841" s="435"/>
      <c r="I841" s="435"/>
      <c r="J841" s="435"/>
      <c r="K841" s="435"/>
      <c r="L841" s="8"/>
    </row>
    <row r="842" spans="1:12" ht="26.1" customHeight="1" x14ac:dyDescent="0.25">
      <c r="A842" s="436" t="str">
        <f>IF(ISERROR(VLOOKUP('Child Tracking Record Sheets'!#REF!,'Child Tracking Record Sheets'!#REF!,2,0)),"",VLOOKUP('Child Tracking Record Sheets'!#REF!,'Child Tracking Record Sheets'!#REF!,2,0))</f>
        <v/>
      </c>
      <c r="B842" s="436"/>
      <c r="C842" s="437" t="str">
        <f>IF(ISERROR(VLOOKUP('Child Tracking Record Sheets'!#REF!,'Class Record S5'!#REF!,2,0)),"",VLOOKUP('Child Tracking Record Sheets'!#REF!,'Class Record S5'!#REF!,2,0))</f>
        <v/>
      </c>
      <c r="D842" s="437"/>
      <c r="E842" s="437"/>
      <c r="F842" s="437"/>
      <c r="G842" s="437"/>
      <c r="H842" s="437"/>
      <c r="I842" s="437"/>
      <c r="J842" s="437"/>
      <c r="K842" s="437"/>
      <c r="L842" s="9"/>
    </row>
    <row r="843" spans="1:12" ht="11.1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</row>
    <row r="844" spans="1:12" ht="20.100000000000001" customHeight="1" x14ac:dyDescent="0.25">
      <c r="A844" s="429" t="s">
        <v>49</v>
      </c>
      <c r="B844" s="429"/>
      <c r="C844" s="429"/>
      <c r="D844" s="429"/>
      <c r="E844" s="429"/>
      <c r="F844" s="429"/>
      <c r="G844" s="429"/>
      <c r="H844" s="429"/>
      <c r="I844" s="429"/>
      <c r="J844" s="429"/>
      <c r="K844" s="429"/>
      <c r="L844" s="6" t="s">
        <v>43</v>
      </c>
    </row>
    <row r="845" spans="1:12" ht="26.1" customHeight="1" x14ac:dyDescent="0.25">
      <c r="A845" s="430" t="str">
        <f>IF(ISERROR(VLOOKUP('Child Tracking Record Sheets'!#REF!,'Child Tracking Record Sheets'!#REF!,2,0)),"",VLOOKUP('Child Tracking Record Sheets'!#REF!,'Child Tracking Record Sheets'!#REF!,2,0))</f>
        <v/>
      </c>
      <c r="B845" s="430"/>
      <c r="C845" s="431" t="str">
        <f>IF(ISERROR(VLOOKUP('Child Tracking Record Sheets'!#REF!,'Class Record S5'!#REF!,2,0)),"",VLOOKUP('Child Tracking Record Sheets'!#REF!,'Class Record S5'!#REF!,2,0))</f>
        <v/>
      </c>
      <c r="D845" s="431"/>
      <c r="E845" s="431"/>
      <c r="F845" s="431"/>
      <c r="G845" s="431"/>
      <c r="H845" s="431"/>
      <c r="I845" s="431"/>
      <c r="J845" s="431"/>
      <c r="K845" s="431"/>
      <c r="L845" s="7"/>
    </row>
    <row r="846" spans="1:12" ht="26.1" customHeight="1" x14ac:dyDescent="0.25">
      <c r="A846" s="434" t="str">
        <f>IF(ISERROR(VLOOKUP('Child Tracking Record Sheets'!#REF!,'Child Tracking Record Sheets'!#REF!,2,0)),"",VLOOKUP('Child Tracking Record Sheets'!#REF!,'Child Tracking Record Sheets'!#REF!,2,0))</f>
        <v/>
      </c>
      <c r="B846" s="434"/>
      <c r="C846" s="435" t="str">
        <f>IF(ISERROR(VLOOKUP('Child Tracking Record Sheets'!#REF!,'Class Record S5'!#REF!,2,0)),"",VLOOKUP('Child Tracking Record Sheets'!#REF!,'Class Record S5'!#REF!,2,0))</f>
        <v/>
      </c>
      <c r="D846" s="435"/>
      <c r="E846" s="435"/>
      <c r="F846" s="435"/>
      <c r="G846" s="435"/>
      <c r="H846" s="435"/>
      <c r="I846" s="435"/>
      <c r="J846" s="435"/>
      <c r="K846" s="435"/>
      <c r="L846" s="8"/>
    </row>
    <row r="847" spans="1:12" ht="26.1" customHeight="1" x14ac:dyDescent="0.25">
      <c r="A847" s="434" t="str">
        <f>IF(ISERROR(VLOOKUP('Child Tracking Record Sheets'!#REF!,'Child Tracking Record Sheets'!#REF!,2,0)),"",VLOOKUP('Child Tracking Record Sheets'!#REF!,'Child Tracking Record Sheets'!#REF!,2,0))</f>
        <v/>
      </c>
      <c r="B847" s="434"/>
      <c r="C847" s="435" t="str">
        <f>IF(ISERROR(VLOOKUP('Child Tracking Record Sheets'!#REF!,'Class Record S5'!#REF!,2,0)),"",VLOOKUP('Child Tracking Record Sheets'!#REF!,'Class Record S5'!#REF!,2,0))</f>
        <v/>
      </c>
      <c r="D847" s="435"/>
      <c r="E847" s="435"/>
      <c r="F847" s="435"/>
      <c r="G847" s="435"/>
      <c r="H847" s="435"/>
      <c r="I847" s="435"/>
      <c r="J847" s="435"/>
      <c r="K847" s="435"/>
      <c r="L847" s="8"/>
    </row>
    <row r="848" spans="1:12" ht="26.1" customHeight="1" x14ac:dyDescent="0.25">
      <c r="A848" s="436" t="str">
        <f>IF(ISERROR(VLOOKUP('Child Tracking Record Sheets'!#REF!,'Child Tracking Record Sheets'!#REF!,2,0)),"",VLOOKUP('Child Tracking Record Sheets'!#REF!,'Child Tracking Record Sheets'!#REF!,2,0))</f>
        <v/>
      </c>
      <c r="B848" s="436"/>
      <c r="C848" s="437" t="str">
        <f>IF(ISERROR(VLOOKUP('Child Tracking Record Sheets'!#REF!,'Class Record S5'!#REF!,2,0)),"",VLOOKUP('Child Tracking Record Sheets'!#REF!,'Class Record S5'!#REF!,2,0))</f>
        <v/>
      </c>
      <c r="D848" s="437"/>
      <c r="E848" s="437"/>
      <c r="F848" s="437"/>
      <c r="G848" s="437"/>
      <c r="H848" s="437"/>
      <c r="I848" s="437"/>
      <c r="J848" s="437"/>
      <c r="K848" s="437"/>
      <c r="L848" s="9"/>
    </row>
    <row r="849" spans="1:12" ht="11.1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</row>
    <row r="850" spans="1:12" ht="20.100000000000001" customHeight="1" x14ac:dyDescent="0.25">
      <c r="A850" s="438" t="s">
        <v>44</v>
      </c>
      <c r="B850" s="438"/>
      <c r="C850" s="438"/>
      <c r="D850" s="438"/>
      <c r="E850" s="438"/>
      <c r="F850" s="438"/>
      <c r="G850" s="438"/>
      <c r="H850" s="438"/>
      <c r="I850" s="438"/>
      <c r="J850" s="438"/>
      <c r="K850" s="439" t="s">
        <v>45</v>
      </c>
      <c r="L850" s="439"/>
    </row>
    <row r="851" spans="1:12" ht="20.100000000000001" customHeight="1" x14ac:dyDescent="0.25">
      <c r="A851" s="440"/>
      <c r="B851" s="440"/>
      <c r="C851" s="440"/>
      <c r="D851" s="440"/>
      <c r="E851" s="440"/>
      <c r="F851" s="440"/>
      <c r="G851" s="440"/>
      <c r="H851" s="440"/>
      <c r="I851" s="440"/>
      <c r="J851" s="440"/>
      <c r="K851" s="441" t="e">
        <f>'Class Record S5'!#REF!</f>
        <v>#REF!</v>
      </c>
      <c r="L851" s="441"/>
    </row>
    <row r="852" spans="1:12" ht="20.100000000000001" customHeight="1" x14ac:dyDescent="0.25">
      <c r="A852" s="440"/>
      <c r="B852" s="440"/>
      <c r="C852" s="440"/>
      <c r="D852" s="440"/>
      <c r="E852" s="440"/>
      <c r="F852" s="440"/>
      <c r="G852" s="440"/>
      <c r="H852" s="440"/>
      <c r="I852" s="440"/>
      <c r="J852" s="440"/>
      <c r="K852" s="441"/>
      <c r="L852" s="441"/>
    </row>
    <row r="853" spans="1:12" ht="20.100000000000001" customHeight="1" x14ac:dyDescent="0.25">
      <c r="A853" s="440"/>
      <c r="B853" s="440"/>
      <c r="C853" s="440"/>
      <c r="D853" s="440"/>
      <c r="E853" s="440"/>
      <c r="F853" s="440"/>
      <c r="G853" s="440"/>
      <c r="H853" s="440"/>
      <c r="I853" s="440"/>
      <c r="J853" s="440"/>
      <c r="K853" s="441"/>
      <c r="L853" s="441"/>
    </row>
    <row r="854" spans="1:12" ht="20.100000000000001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</row>
    <row r="855" spans="1:12" ht="20.100000000000001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</row>
    <row r="856" spans="1:12" ht="24.6" customHeight="1" x14ac:dyDescent="0.25">
      <c r="A856" s="423" t="e">
        <f>'Child Tracking Record Sheets'!$B$1:$F$1</f>
        <v>#VALUE!</v>
      </c>
      <c r="B856" s="423"/>
      <c r="C856" s="423"/>
      <c r="D856" s="423"/>
      <c r="E856" s="423"/>
      <c r="F856" s="423"/>
      <c r="G856" s="423"/>
      <c r="H856" s="423"/>
      <c r="I856" s="423"/>
      <c r="J856" s="423"/>
      <c r="K856" s="423"/>
      <c r="L856" s="423"/>
    </row>
    <row r="857" spans="1:12" ht="11.1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ht="12" customHeight="1" x14ac:dyDescent="0.25">
      <c r="A858" s="424" t="s">
        <v>17</v>
      </c>
      <c r="B858" s="424"/>
      <c r="C858" s="425">
        <f>'Class Record S5'!X$2</f>
        <v>0</v>
      </c>
      <c r="D858" s="425"/>
      <c r="E858" s="425"/>
      <c r="F858" s="425"/>
      <c r="G858" s="424" t="s">
        <v>18</v>
      </c>
      <c r="H858" s="426" t="e">
        <f>$H$3</f>
        <v>#REF!</v>
      </c>
      <c r="I858" s="426"/>
      <c r="J858" s="427" t="str">
        <f>'Class Record S5'!$C$2</f>
        <v>CLASS</v>
      </c>
      <c r="K858" s="427"/>
      <c r="L858" s="427"/>
    </row>
    <row r="859" spans="1:12" ht="12" customHeight="1" x14ac:dyDescent="0.25">
      <c r="A859" s="424"/>
      <c r="B859" s="424"/>
      <c r="C859" s="425"/>
      <c r="D859" s="425"/>
      <c r="E859" s="425"/>
      <c r="F859" s="425"/>
      <c r="G859" s="424"/>
      <c r="H859" s="426"/>
      <c r="I859" s="426"/>
      <c r="J859" s="427"/>
      <c r="K859" s="427"/>
      <c r="L859" s="427"/>
    </row>
    <row r="860" spans="1:12" ht="11.1" customHeight="1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</row>
    <row r="861" spans="1:12" ht="20.100000000000001" customHeight="1" x14ac:dyDescent="0.25">
      <c r="A861" s="417" t="s">
        <v>19</v>
      </c>
      <c r="B861" s="417"/>
      <c r="C861" s="417"/>
      <c r="D861" s="417"/>
      <c r="E861" s="418" t="s">
        <v>20</v>
      </c>
      <c r="F861" s="418"/>
      <c r="G861" s="418"/>
      <c r="H861" s="418"/>
      <c r="I861" s="419" t="s">
        <v>21</v>
      </c>
      <c r="J861" s="419"/>
      <c r="K861" s="419"/>
      <c r="L861" s="419"/>
    </row>
    <row r="862" spans="1:12" ht="20.100000000000001" customHeight="1" x14ac:dyDescent="0.25">
      <c r="A862" s="420" t="s">
        <v>22</v>
      </c>
      <c r="B862" s="420"/>
      <c r="C862" s="421" t="s">
        <v>23</v>
      </c>
      <c r="D862" s="421"/>
      <c r="E862" s="421" t="s">
        <v>24</v>
      </c>
      <c r="F862" s="421"/>
      <c r="G862" s="421" t="s">
        <v>25</v>
      </c>
      <c r="H862" s="421"/>
      <c r="I862" s="421" t="s">
        <v>26</v>
      </c>
      <c r="J862" s="421"/>
      <c r="K862" s="422" t="s">
        <v>27</v>
      </c>
      <c r="L862" s="422"/>
    </row>
    <row r="863" spans="1:12" ht="15" customHeight="1" x14ac:dyDescent="0.25">
      <c r="A863" s="433" t="s">
        <v>28</v>
      </c>
      <c r="B863" s="433"/>
      <c r="C863" s="433"/>
      <c r="D863" s="433"/>
      <c r="E863" s="433" t="s">
        <v>29</v>
      </c>
      <c r="F863" s="433"/>
      <c r="G863" s="433"/>
      <c r="H863" s="433"/>
      <c r="I863" s="433" t="s">
        <v>30</v>
      </c>
      <c r="J863" s="433"/>
      <c r="K863" s="433"/>
      <c r="L863" s="433"/>
    </row>
    <row r="864" spans="1:12" ht="15" customHeight="1" x14ac:dyDescent="0.25">
      <c r="A864" s="432" t="s">
        <v>31</v>
      </c>
      <c r="B864" s="432"/>
      <c r="C864" s="432"/>
      <c r="D864" s="432"/>
      <c r="E864" s="432" t="s">
        <v>32</v>
      </c>
      <c r="F864" s="432"/>
      <c r="G864" s="432"/>
      <c r="H864" s="432"/>
      <c r="I864" s="432" t="s">
        <v>33</v>
      </c>
      <c r="J864" s="432"/>
      <c r="K864" s="432"/>
      <c r="L864" s="432"/>
    </row>
    <row r="865" spans="1:12" ht="15" customHeight="1" x14ac:dyDescent="0.25">
      <c r="A865" s="432" t="s">
        <v>34</v>
      </c>
      <c r="B865" s="432"/>
      <c r="C865" s="432"/>
      <c r="D865" s="432"/>
      <c r="E865" s="432" t="s">
        <v>35</v>
      </c>
      <c r="F865" s="432"/>
      <c r="G865" s="432"/>
      <c r="H865" s="432"/>
      <c r="I865" s="432" t="s">
        <v>36</v>
      </c>
      <c r="J865" s="432"/>
      <c r="K865" s="432"/>
      <c r="L865" s="432"/>
    </row>
    <row r="866" spans="1:12" ht="15" customHeight="1" x14ac:dyDescent="0.25">
      <c r="A866" s="432" t="s">
        <v>37</v>
      </c>
      <c r="B866" s="432"/>
      <c r="C866" s="432"/>
      <c r="D866" s="432"/>
      <c r="E866" s="432" t="s">
        <v>38</v>
      </c>
      <c r="F866" s="432"/>
      <c r="G866" s="432"/>
      <c r="H866" s="432"/>
      <c r="I866" s="432" t="s">
        <v>39</v>
      </c>
      <c r="J866" s="432"/>
      <c r="K866" s="432"/>
      <c r="L866" s="432"/>
    </row>
    <row r="867" spans="1:12" ht="15" customHeight="1" x14ac:dyDescent="0.25">
      <c r="A867" s="428" t="s">
        <v>40</v>
      </c>
      <c r="B867" s="428"/>
      <c r="C867" s="428"/>
      <c r="D867" s="428"/>
      <c r="E867" s="428" t="s">
        <v>41</v>
      </c>
      <c r="F867" s="428"/>
      <c r="G867" s="428"/>
      <c r="H867" s="428"/>
      <c r="I867" s="428" t="s">
        <v>42</v>
      </c>
      <c r="J867" s="428"/>
      <c r="K867" s="428"/>
      <c r="L867" s="428"/>
    </row>
    <row r="868" spans="1:12" ht="11.1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</row>
    <row r="869" spans="1:12" ht="20.100000000000001" customHeight="1" x14ac:dyDescent="0.25">
      <c r="A869" s="429" t="s">
        <v>46</v>
      </c>
      <c r="B869" s="429"/>
      <c r="C869" s="429"/>
      <c r="D869" s="429"/>
      <c r="E869" s="429"/>
      <c r="F869" s="429"/>
      <c r="G869" s="429"/>
      <c r="H869" s="429"/>
      <c r="I869" s="429"/>
      <c r="J869" s="429"/>
      <c r="K869" s="429"/>
      <c r="L869" s="6" t="s">
        <v>43</v>
      </c>
    </row>
    <row r="870" spans="1:12" ht="26.1" customHeight="1" x14ac:dyDescent="0.25">
      <c r="A870" s="430" t="str">
        <f>IF(ISERROR(VLOOKUP('Child Tracking Record Sheets'!#REF!,'Child Tracking Record Sheets'!#REF!,2,0)),"",VLOOKUP('Child Tracking Record Sheets'!#REF!,'Child Tracking Record Sheets'!#REF!,2,0))</f>
        <v/>
      </c>
      <c r="B870" s="430"/>
      <c r="C870" s="431" t="str">
        <f>IF(ISERROR(VLOOKUP('Child Tracking Record Sheets'!#REF!,'Class Record S5'!#REF!,2,0)),"",VLOOKUP('Child Tracking Record Sheets'!#REF!,'Class Record S5'!#REF!,2,0))</f>
        <v/>
      </c>
      <c r="D870" s="431"/>
      <c r="E870" s="431"/>
      <c r="F870" s="431"/>
      <c r="G870" s="431"/>
      <c r="H870" s="431"/>
      <c r="I870" s="431"/>
      <c r="J870" s="431"/>
      <c r="K870" s="431"/>
      <c r="L870" s="7"/>
    </row>
    <row r="871" spans="1:12" ht="26.1" customHeight="1" x14ac:dyDescent="0.25">
      <c r="A871" s="434" t="str">
        <f>IF(ISERROR(VLOOKUP('Child Tracking Record Sheets'!#REF!,'Child Tracking Record Sheets'!#REF!,2,0)),"",VLOOKUP('Child Tracking Record Sheets'!#REF!,'Child Tracking Record Sheets'!#REF!,2,0))</f>
        <v/>
      </c>
      <c r="B871" s="434"/>
      <c r="C871" s="435" t="str">
        <f>IF(ISERROR(VLOOKUP('Child Tracking Record Sheets'!#REF!,'Class Record S5'!#REF!,2,0)),"",VLOOKUP('Child Tracking Record Sheets'!#REF!,'Class Record S5'!#REF!,2,0))</f>
        <v/>
      </c>
      <c r="D871" s="435"/>
      <c r="E871" s="435"/>
      <c r="F871" s="435"/>
      <c r="G871" s="435"/>
      <c r="H871" s="435"/>
      <c r="I871" s="435"/>
      <c r="J871" s="435"/>
      <c r="K871" s="435"/>
      <c r="L871" s="8"/>
    </row>
    <row r="872" spans="1:12" ht="26.1" customHeight="1" x14ac:dyDescent="0.25">
      <c r="A872" s="434" t="str">
        <f>IF(ISERROR(VLOOKUP('Child Tracking Record Sheets'!#REF!,'Child Tracking Record Sheets'!#REF!,2,0)),"",VLOOKUP('Child Tracking Record Sheets'!#REF!,'Child Tracking Record Sheets'!#REF!,2,0))</f>
        <v/>
      </c>
      <c r="B872" s="434"/>
      <c r="C872" s="435" t="str">
        <f>IF(ISERROR(VLOOKUP('Child Tracking Record Sheets'!#REF!,'Class Record S5'!#REF!,2,0)),"",VLOOKUP('Child Tracking Record Sheets'!#REF!,'Class Record S5'!#REF!,2,0))</f>
        <v/>
      </c>
      <c r="D872" s="435"/>
      <c r="E872" s="435"/>
      <c r="F872" s="435"/>
      <c r="G872" s="435"/>
      <c r="H872" s="435"/>
      <c r="I872" s="435"/>
      <c r="J872" s="435"/>
      <c r="K872" s="435"/>
      <c r="L872" s="8"/>
    </row>
    <row r="873" spans="1:12" ht="26.1" customHeight="1" x14ac:dyDescent="0.25">
      <c r="A873" s="436" t="str">
        <f>IF(ISERROR(VLOOKUP('Child Tracking Record Sheets'!#REF!,'Child Tracking Record Sheets'!#REF!,2,0)),"",VLOOKUP('Child Tracking Record Sheets'!#REF!,'Child Tracking Record Sheets'!#REF!,2,0))</f>
        <v/>
      </c>
      <c r="B873" s="436"/>
      <c r="C873" s="437" t="str">
        <f>IF(ISERROR(VLOOKUP('Child Tracking Record Sheets'!#REF!,'Class Record S5'!#REF!,2,0)),"",VLOOKUP('Child Tracking Record Sheets'!#REF!,'Class Record S5'!#REF!,2,0))</f>
        <v/>
      </c>
      <c r="D873" s="437"/>
      <c r="E873" s="437"/>
      <c r="F873" s="437"/>
      <c r="G873" s="437"/>
      <c r="H873" s="437"/>
      <c r="I873" s="437"/>
      <c r="J873" s="437"/>
      <c r="K873" s="437"/>
      <c r="L873" s="9"/>
    </row>
    <row r="874" spans="1:12" ht="11.1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</row>
    <row r="875" spans="1:12" ht="20.100000000000001" customHeight="1" x14ac:dyDescent="0.25">
      <c r="A875" s="429" t="s">
        <v>47</v>
      </c>
      <c r="B875" s="429"/>
      <c r="C875" s="429"/>
      <c r="D875" s="429"/>
      <c r="E875" s="429"/>
      <c r="F875" s="429"/>
      <c r="G875" s="429"/>
      <c r="H875" s="429"/>
      <c r="I875" s="429"/>
      <c r="J875" s="429"/>
      <c r="K875" s="429"/>
      <c r="L875" s="6" t="s">
        <v>43</v>
      </c>
    </row>
    <row r="876" spans="1:12" ht="26.1" customHeight="1" x14ac:dyDescent="0.25">
      <c r="A876" s="430" t="str">
        <f>IF(ISERROR(VLOOKUP('Child Tracking Record Sheets'!#REF!,'Child Tracking Record Sheets'!#REF!,2,0)),"",VLOOKUP('Child Tracking Record Sheets'!#REF!,'Child Tracking Record Sheets'!#REF!,2,0))</f>
        <v/>
      </c>
      <c r="B876" s="430"/>
      <c r="C876" s="431" t="str">
        <f>IF(ISERROR(VLOOKUP('Child Tracking Record Sheets'!#REF!,'Class Record S5'!#REF!,2,0)),"",VLOOKUP('Child Tracking Record Sheets'!#REF!,'Class Record S5'!#REF!,2,0))</f>
        <v/>
      </c>
      <c r="D876" s="431"/>
      <c r="E876" s="431"/>
      <c r="F876" s="431"/>
      <c r="G876" s="431"/>
      <c r="H876" s="431"/>
      <c r="I876" s="431"/>
      <c r="J876" s="431"/>
      <c r="K876" s="431"/>
      <c r="L876" s="7"/>
    </row>
    <row r="877" spans="1:12" ht="26.1" customHeight="1" x14ac:dyDescent="0.25">
      <c r="A877" s="434" t="str">
        <f>IF(ISERROR(VLOOKUP('Child Tracking Record Sheets'!#REF!,'Child Tracking Record Sheets'!#REF!,2,0)),"",VLOOKUP('Child Tracking Record Sheets'!#REF!,'Child Tracking Record Sheets'!#REF!,2,0))</f>
        <v/>
      </c>
      <c r="B877" s="434"/>
      <c r="C877" s="435" t="str">
        <f>IF(ISERROR(VLOOKUP('Child Tracking Record Sheets'!#REF!,'Class Record S5'!#REF!,2,0)),"",VLOOKUP('Child Tracking Record Sheets'!#REF!,'Class Record S5'!#REF!,2,0))</f>
        <v/>
      </c>
      <c r="D877" s="435"/>
      <c r="E877" s="435"/>
      <c r="F877" s="435"/>
      <c r="G877" s="435"/>
      <c r="H877" s="435"/>
      <c r="I877" s="435"/>
      <c r="J877" s="435"/>
      <c r="K877" s="435"/>
      <c r="L877" s="8"/>
    </row>
    <row r="878" spans="1:12" ht="26.1" customHeight="1" x14ac:dyDescent="0.25">
      <c r="A878" s="434" t="str">
        <f>IF(ISERROR(VLOOKUP('Child Tracking Record Sheets'!#REF!,'Child Tracking Record Sheets'!#REF!,2,0)),"",VLOOKUP('Child Tracking Record Sheets'!#REF!,'Child Tracking Record Sheets'!#REF!,2,0))</f>
        <v/>
      </c>
      <c r="B878" s="434"/>
      <c r="C878" s="435" t="str">
        <f>IF(ISERROR(VLOOKUP('Child Tracking Record Sheets'!#REF!,'Class Record S5'!#REF!,2,0)),"",VLOOKUP('Child Tracking Record Sheets'!#REF!,'Class Record S5'!#REF!,2,0))</f>
        <v/>
      </c>
      <c r="D878" s="435"/>
      <c r="E878" s="435"/>
      <c r="F878" s="435"/>
      <c r="G878" s="435"/>
      <c r="H878" s="435"/>
      <c r="I878" s="435"/>
      <c r="J878" s="435"/>
      <c r="K878" s="435"/>
      <c r="L878" s="8"/>
    </row>
    <row r="879" spans="1:12" ht="26.1" customHeight="1" x14ac:dyDescent="0.25">
      <c r="A879" s="434" t="str">
        <f>IF(ISERROR(VLOOKUP('Child Tracking Record Sheets'!#REF!,'Child Tracking Record Sheets'!#REF!,2,0)),"",VLOOKUP('Child Tracking Record Sheets'!#REF!,'Child Tracking Record Sheets'!#REF!,2,0))</f>
        <v/>
      </c>
      <c r="B879" s="434"/>
      <c r="C879" s="435" t="str">
        <f>IF(ISERROR(VLOOKUP('Child Tracking Record Sheets'!#REF!,'Class Record S5'!#REF!,2,0)),"",VLOOKUP('Child Tracking Record Sheets'!#REF!,'Class Record S5'!#REF!,2,0))</f>
        <v/>
      </c>
      <c r="D879" s="435"/>
      <c r="E879" s="435"/>
      <c r="F879" s="435"/>
      <c r="G879" s="435"/>
      <c r="H879" s="435"/>
      <c r="I879" s="435"/>
      <c r="J879" s="435"/>
      <c r="K879" s="435"/>
      <c r="L879" s="8"/>
    </row>
    <row r="880" spans="1:12" ht="26.1" customHeight="1" x14ac:dyDescent="0.25">
      <c r="A880" s="436" t="str">
        <f>IF(ISERROR(VLOOKUP('Child Tracking Record Sheets'!#REF!,'Child Tracking Record Sheets'!#REF!,2,0)),"",VLOOKUP('Child Tracking Record Sheets'!#REF!,'Child Tracking Record Sheets'!#REF!,2,0))</f>
        <v/>
      </c>
      <c r="B880" s="436"/>
      <c r="C880" s="437" t="str">
        <f>IF(ISERROR(VLOOKUP('Child Tracking Record Sheets'!#REF!,'Class Record S5'!#REF!,2,0)),"",VLOOKUP('Child Tracking Record Sheets'!#REF!,'Class Record S5'!#REF!,2,0))</f>
        <v/>
      </c>
      <c r="D880" s="437"/>
      <c r="E880" s="437"/>
      <c r="F880" s="437"/>
      <c r="G880" s="437"/>
      <c r="H880" s="437"/>
      <c r="I880" s="437"/>
      <c r="J880" s="437"/>
      <c r="K880" s="437"/>
      <c r="L880" s="9"/>
    </row>
    <row r="881" spans="1:12" ht="11.1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</row>
    <row r="882" spans="1:12" ht="20.100000000000001" customHeight="1" x14ac:dyDescent="0.25">
      <c r="A882" s="429" t="s">
        <v>48</v>
      </c>
      <c r="B882" s="429"/>
      <c r="C882" s="429"/>
      <c r="D882" s="429"/>
      <c r="E882" s="429"/>
      <c r="F882" s="429"/>
      <c r="G882" s="429"/>
      <c r="H882" s="429"/>
      <c r="I882" s="429"/>
      <c r="J882" s="429"/>
      <c r="K882" s="429"/>
      <c r="L882" s="6" t="s">
        <v>43</v>
      </c>
    </row>
    <row r="883" spans="1:12" ht="26.1" customHeight="1" x14ac:dyDescent="0.25">
      <c r="A883" s="430" t="str">
        <f>IF(ISERROR(VLOOKUP('Child Tracking Record Sheets'!#REF!,'Child Tracking Record Sheets'!#REF!,2,0)),"",VLOOKUP('Child Tracking Record Sheets'!#REF!,'Child Tracking Record Sheets'!#REF!,2,0))</f>
        <v/>
      </c>
      <c r="B883" s="430"/>
      <c r="C883" s="431" t="str">
        <f>IF(ISERROR(VLOOKUP('Child Tracking Record Sheets'!#REF!,'Class Record S5'!#REF!,2,0)),"",VLOOKUP('Child Tracking Record Sheets'!#REF!,'Class Record S5'!#REF!,2,0))</f>
        <v/>
      </c>
      <c r="D883" s="431"/>
      <c r="E883" s="431"/>
      <c r="F883" s="431"/>
      <c r="G883" s="431"/>
      <c r="H883" s="431"/>
      <c r="I883" s="431"/>
      <c r="J883" s="431"/>
      <c r="K883" s="431"/>
      <c r="L883" s="7"/>
    </row>
    <row r="884" spans="1:12" ht="26.1" customHeight="1" x14ac:dyDescent="0.25">
      <c r="A884" s="434" t="str">
        <f>IF(ISERROR(VLOOKUP('Child Tracking Record Sheets'!#REF!,'Child Tracking Record Sheets'!#REF!,2,0)),"",VLOOKUP('Child Tracking Record Sheets'!#REF!,'Child Tracking Record Sheets'!#REF!,2,0))</f>
        <v/>
      </c>
      <c r="B884" s="434"/>
      <c r="C884" s="435" t="str">
        <f>IF(ISERROR(VLOOKUP('Child Tracking Record Sheets'!#REF!,'Class Record S5'!#REF!,2,0)),"",VLOOKUP('Child Tracking Record Sheets'!#REF!,'Class Record S5'!#REF!,2,0))</f>
        <v/>
      </c>
      <c r="D884" s="435"/>
      <c r="E884" s="435"/>
      <c r="F884" s="435"/>
      <c r="G884" s="435"/>
      <c r="H884" s="435"/>
      <c r="I884" s="435"/>
      <c r="J884" s="435"/>
      <c r="K884" s="435"/>
      <c r="L884" s="8"/>
    </row>
    <row r="885" spans="1:12" ht="26.1" customHeight="1" x14ac:dyDescent="0.25">
      <c r="A885" s="434" t="str">
        <f>IF(ISERROR(VLOOKUP('Child Tracking Record Sheets'!#REF!,'Child Tracking Record Sheets'!#REF!,2,0)),"",VLOOKUP('Child Tracking Record Sheets'!#REF!,'Child Tracking Record Sheets'!#REF!,2,0))</f>
        <v/>
      </c>
      <c r="B885" s="434"/>
      <c r="C885" s="435" t="str">
        <f>IF(ISERROR(VLOOKUP('Child Tracking Record Sheets'!#REF!,'Class Record S5'!#REF!,2,0)),"",VLOOKUP('Child Tracking Record Sheets'!#REF!,'Class Record S5'!#REF!,2,0))</f>
        <v/>
      </c>
      <c r="D885" s="435"/>
      <c r="E885" s="435"/>
      <c r="F885" s="435"/>
      <c r="G885" s="435"/>
      <c r="H885" s="435"/>
      <c r="I885" s="435"/>
      <c r="J885" s="435"/>
      <c r="K885" s="435"/>
      <c r="L885" s="8"/>
    </row>
    <row r="886" spans="1:12" ht="26.1" customHeight="1" x14ac:dyDescent="0.25">
      <c r="A886" s="434" t="str">
        <f>IF(ISERROR(VLOOKUP('Child Tracking Record Sheets'!#REF!,'Child Tracking Record Sheets'!#REF!,2,0)),"",VLOOKUP('Child Tracking Record Sheets'!#REF!,'Child Tracking Record Sheets'!#REF!,2,0))</f>
        <v/>
      </c>
      <c r="B886" s="434"/>
      <c r="C886" s="435" t="str">
        <f>IF(ISERROR(VLOOKUP('Child Tracking Record Sheets'!#REF!,'Class Record S5'!#REF!,2,0)),"",VLOOKUP('Child Tracking Record Sheets'!#REF!,'Class Record S5'!#REF!,2,0))</f>
        <v/>
      </c>
      <c r="D886" s="435"/>
      <c r="E886" s="435"/>
      <c r="F886" s="435"/>
      <c r="G886" s="435"/>
      <c r="H886" s="435"/>
      <c r="I886" s="435"/>
      <c r="J886" s="435"/>
      <c r="K886" s="435"/>
      <c r="L886" s="8"/>
    </row>
    <row r="887" spans="1:12" ht="26.1" customHeight="1" x14ac:dyDescent="0.25">
      <c r="A887" s="436" t="str">
        <f>IF(ISERROR(VLOOKUP('Child Tracking Record Sheets'!#REF!,'Child Tracking Record Sheets'!#REF!,2,0)),"",VLOOKUP('Child Tracking Record Sheets'!#REF!,'Child Tracking Record Sheets'!#REF!,2,0))</f>
        <v/>
      </c>
      <c r="B887" s="436"/>
      <c r="C887" s="437" t="str">
        <f>IF(ISERROR(VLOOKUP('Child Tracking Record Sheets'!#REF!,'Class Record S5'!#REF!,2,0)),"",VLOOKUP('Child Tracking Record Sheets'!#REF!,'Class Record S5'!#REF!,2,0))</f>
        <v/>
      </c>
      <c r="D887" s="437"/>
      <c r="E887" s="437"/>
      <c r="F887" s="437"/>
      <c r="G887" s="437"/>
      <c r="H887" s="437"/>
      <c r="I887" s="437"/>
      <c r="J887" s="437"/>
      <c r="K887" s="437"/>
      <c r="L887" s="9"/>
    </row>
    <row r="888" spans="1:12" ht="11.1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</row>
    <row r="889" spans="1:12" ht="20.100000000000001" customHeight="1" x14ac:dyDescent="0.25">
      <c r="A889" s="429" t="s">
        <v>49</v>
      </c>
      <c r="B889" s="429"/>
      <c r="C889" s="429"/>
      <c r="D889" s="429"/>
      <c r="E889" s="429"/>
      <c r="F889" s="429"/>
      <c r="G889" s="429"/>
      <c r="H889" s="429"/>
      <c r="I889" s="429"/>
      <c r="J889" s="429"/>
      <c r="K889" s="429"/>
      <c r="L889" s="6" t="s">
        <v>43</v>
      </c>
    </row>
    <row r="890" spans="1:12" ht="26.1" customHeight="1" x14ac:dyDescent="0.25">
      <c r="A890" s="430" t="str">
        <f>IF(ISERROR(VLOOKUP('Child Tracking Record Sheets'!#REF!,'Child Tracking Record Sheets'!#REF!,2,0)),"",VLOOKUP('Child Tracking Record Sheets'!#REF!,'Child Tracking Record Sheets'!#REF!,2,0))</f>
        <v/>
      </c>
      <c r="B890" s="430"/>
      <c r="C890" s="431" t="str">
        <f>IF(ISERROR(VLOOKUP('Child Tracking Record Sheets'!#REF!,'Class Record S5'!#REF!,2,0)),"",VLOOKUP('Child Tracking Record Sheets'!#REF!,'Class Record S5'!#REF!,2,0))</f>
        <v/>
      </c>
      <c r="D890" s="431"/>
      <c r="E890" s="431"/>
      <c r="F890" s="431"/>
      <c r="G890" s="431"/>
      <c r="H890" s="431"/>
      <c r="I890" s="431"/>
      <c r="J890" s="431"/>
      <c r="K890" s="431"/>
      <c r="L890" s="7"/>
    </row>
    <row r="891" spans="1:12" ht="26.1" customHeight="1" x14ac:dyDescent="0.25">
      <c r="A891" s="434" t="str">
        <f>IF(ISERROR(VLOOKUP('Child Tracking Record Sheets'!#REF!,'Child Tracking Record Sheets'!#REF!,2,0)),"",VLOOKUP('Child Tracking Record Sheets'!#REF!,'Child Tracking Record Sheets'!#REF!,2,0))</f>
        <v/>
      </c>
      <c r="B891" s="434"/>
      <c r="C891" s="435" t="str">
        <f>IF(ISERROR(VLOOKUP('Child Tracking Record Sheets'!#REF!,'Class Record S5'!#REF!,2,0)),"",VLOOKUP('Child Tracking Record Sheets'!#REF!,'Class Record S5'!#REF!,2,0))</f>
        <v/>
      </c>
      <c r="D891" s="435"/>
      <c r="E891" s="435"/>
      <c r="F891" s="435"/>
      <c r="G891" s="435"/>
      <c r="H891" s="435"/>
      <c r="I891" s="435"/>
      <c r="J891" s="435"/>
      <c r="K891" s="435"/>
      <c r="L891" s="8"/>
    </row>
    <row r="892" spans="1:12" ht="26.1" customHeight="1" x14ac:dyDescent="0.25">
      <c r="A892" s="434" t="str">
        <f>IF(ISERROR(VLOOKUP('Child Tracking Record Sheets'!#REF!,'Child Tracking Record Sheets'!#REF!,2,0)),"",VLOOKUP('Child Tracking Record Sheets'!#REF!,'Child Tracking Record Sheets'!#REF!,2,0))</f>
        <v/>
      </c>
      <c r="B892" s="434"/>
      <c r="C892" s="435" t="str">
        <f>IF(ISERROR(VLOOKUP('Child Tracking Record Sheets'!#REF!,'Class Record S5'!#REF!,2,0)),"",VLOOKUP('Child Tracking Record Sheets'!#REF!,'Class Record S5'!#REF!,2,0))</f>
        <v/>
      </c>
      <c r="D892" s="435"/>
      <c r="E892" s="435"/>
      <c r="F892" s="435"/>
      <c r="G892" s="435"/>
      <c r="H892" s="435"/>
      <c r="I892" s="435"/>
      <c r="J892" s="435"/>
      <c r="K892" s="435"/>
      <c r="L892" s="8"/>
    </row>
    <row r="893" spans="1:12" ht="26.1" customHeight="1" x14ac:dyDescent="0.25">
      <c r="A893" s="436" t="str">
        <f>IF(ISERROR(VLOOKUP('Child Tracking Record Sheets'!#REF!,'Child Tracking Record Sheets'!#REF!,2,0)),"",VLOOKUP('Child Tracking Record Sheets'!#REF!,'Child Tracking Record Sheets'!#REF!,2,0))</f>
        <v/>
      </c>
      <c r="B893" s="436"/>
      <c r="C893" s="437" t="str">
        <f>IF(ISERROR(VLOOKUP('Child Tracking Record Sheets'!#REF!,'Class Record S5'!#REF!,2,0)),"",VLOOKUP('Child Tracking Record Sheets'!#REF!,'Class Record S5'!#REF!,2,0))</f>
        <v/>
      </c>
      <c r="D893" s="437"/>
      <c r="E893" s="437"/>
      <c r="F893" s="437"/>
      <c r="G893" s="437"/>
      <c r="H893" s="437"/>
      <c r="I893" s="437"/>
      <c r="J893" s="437"/>
      <c r="K893" s="437"/>
      <c r="L893" s="9"/>
    </row>
    <row r="894" spans="1:12" ht="11.1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</row>
    <row r="895" spans="1:12" ht="20.100000000000001" customHeight="1" x14ac:dyDescent="0.25">
      <c r="A895" s="438" t="s">
        <v>44</v>
      </c>
      <c r="B895" s="438"/>
      <c r="C895" s="438"/>
      <c r="D895" s="438"/>
      <c r="E895" s="438"/>
      <c r="F895" s="438"/>
      <c r="G895" s="438"/>
      <c r="H895" s="438"/>
      <c r="I895" s="438"/>
      <c r="J895" s="438"/>
      <c r="K895" s="439" t="s">
        <v>45</v>
      </c>
      <c r="L895" s="439"/>
    </row>
    <row r="896" spans="1:12" ht="20.100000000000001" customHeight="1" x14ac:dyDescent="0.25">
      <c r="A896" s="440"/>
      <c r="B896" s="440"/>
      <c r="C896" s="440"/>
      <c r="D896" s="440"/>
      <c r="E896" s="440"/>
      <c r="F896" s="440"/>
      <c r="G896" s="440"/>
      <c r="H896" s="440"/>
      <c r="I896" s="440"/>
      <c r="J896" s="440"/>
      <c r="K896" s="441" t="e">
        <f>'Class Record S5'!#REF!</f>
        <v>#REF!</v>
      </c>
      <c r="L896" s="441"/>
    </row>
    <row r="897" spans="1:12" ht="20.100000000000001" customHeight="1" x14ac:dyDescent="0.25">
      <c r="A897" s="440"/>
      <c r="B897" s="440"/>
      <c r="C897" s="440"/>
      <c r="D897" s="440"/>
      <c r="E897" s="440"/>
      <c r="F897" s="440"/>
      <c r="G897" s="440"/>
      <c r="H897" s="440"/>
      <c r="I897" s="440"/>
      <c r="J897" s="440"/>
      <c r="K897" s="441"/>
      <c r="L897" s="441"/>
    </row>
    <row r="898" spans="1:12" ht="20.100000000000001" customHeight="1" x14ac:dyDescent="0.25">
      <c r="A898" s="440"/>
      <c r="B898" s="440"/>
      <c r="C898" s="440"/>
      <c r="D898" s="440"/>
      <c r="E898" s="440"/>
      <c r="F898" s="440"/>
      <c r="G898" s="440"/>
      <c r="H898" s="440"/>
      <c r="I898" s="440"/>
      <c r="J898" s="440"/>
      <c r="K898" s="441"/>
      <c r="L898" s="441"/>
    </row>
    <row r="899" spans="1:12" ht="20.100000000000001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</row>
    <row r="900" spans="1:12" ht="20.100000000000001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</row>
    <row r="901" spans="1:12" ht="24.6" customHeight="1" x14ac:dyDescent="0.25">
      <c r="A901" s="423" t="e">
        <f>'Child Tracking Record Sheets'!$B$1:$F$1</f>
        <v>#VALUE!</v>
      </c>
      <c r="B901" s="423"/>
      <c r="C901" s="423"/>
      <c r="D901" s="423"/>
      <c r="E901" s="423"/>
      <c r="F901" s="423"/>
      <c r="G901" s="423"/>
      <c r="H901" s="423"/>
      <c r="I901" s="423"/>
      <c r="J901" s="423"/>
      <c r="K901" s="423"/>
      <c r="L901" s="423"/>
    </row>
    <row r="902" spans="1:12" ht="11.1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ht="12" customHeight="1" x14ac:dyDescent="0.25">
      <c r="A903" s="424" t="s">
        <v>17</v>
      </c>
      <c r="B903" s="424"/>
      <c r="C903" s="425">
        <f>'Class Record S5'!Y$2</f>
        <v>0</v>
      </c>
      <c r="D903" s="425"/>
      <c r="E903" s="425"/>
      <c r="F903" s="425"/>
      <c r="G903" s="424" t="s">
        <v>18</v>
      </c>
      <c r="H903" s="426" t="e">
        <f>$H$3</f>
        <v>#REF!</v>
      </c>
      <c r="I903" s="426"/>
      <c r="J903" s="427" t="str">
        <f>'Class Record S5'!$C$2</f>
        <v>CLASS</v>
      </c>
      <c r="K903" s="427"/>
      <c r="L903" s="427"/>
    </row>
    <row r="904" spans="1:12" ht="12" customHeight="1" x14ac:dyDescent="0.25">
      <c r="A904" s="424"/>
      <c r="B904" s="424"/>
      <c r="C904" s="425"/>
      <c r="D904" s="425"/>
      <c r="E904" s="425"/>
      <c r="F904" s="425"/>
      <c r="G904" s="424"/>
      <c r="H904" s="426"/>
      <c r="I904" s="426"/>
      <c r="J904" s="427"/>
      <c r="K904" s="427"/>
      <c r="L904" s="427"/>
    </row>
    <row r="905" spans="1:12" ht="11.1" customHeight="1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</row>
    <row r="906" spans="1:12" ht="20.100000000000001" customHeight="1" x14ac:dyDescent="0.25">
      <c r="A906" s="417" t="s">
        <v>19</v>
      </c>
      <c r="B906" s="417"/>
      <c r="C906" s="417"/>
      <c r="D906" s="417"/>
      <c r="E906" s="418" t="s">
        <v>20</v>
      </c>
      <c r="F906" s="418"/>
      <c r="G906" s="418"/>
      <c r="H906" s="418"/>
      <c r="I906" s="419" t="s">
        <v>21</v>
      </c>
      <c r="J906" s="419"/>
      <c r="K906" s="419"/>
      <c r="L906" s="419"/>
    </row>
    <row r="907" spans="1:12" ht="20.100000000000001" customHeight="1" x14ac:dyDescent="0.25">
      <c r="A907" s="420" t="s">
        <v>22</v>
      </c>
      <c r="B907" s="420"/>
      <c r="C907" s="421" t="s">
        <v>23</v>
      </c>
      <c r="D907" s="421"/>
      <c r="E907" s="421" t="s">
        <v>24</v>
      </c>
      <c r="F907" s="421"/>
      <c r="G907" s="421" t="s">
        <v>25</v>
      </c>
      <c r="H907" s="421"/>
      <c r="I907" s="421" t="s">
        <v>26</v>
      </c>
      <c r="J907" s="421"/>
      <c r="K907" s="422" t="s">
        <v>27</v>
      </c>
      <c r="L907" s="422"/>
    </row>
    <row r="908" spans="1:12" ht="15" customHeight="1" x14ac:dyDescent="0.25">
      <c r="A908" s="433" t="s">
        <v>28</v>
      </c>
      <c r="B908" s="433"/>
      <c r="C908" s="433"/>
      <c r="D908" s="433"/>
      <c r="E908" s="433" t="s">
        <v>29</v>
      </c>
      <c r="F908" s="433"/>
      <c r="G908" s="433"/>
      <c r="H908" s="433"/>
      <c r="I908" s="433" t="s">
        <v>30</v>
      </c>
      <c r="J908" s="433"/>
      <c r="K908" s="433"/>
      <c r="L908" s="433"/>
    </row>
    <row r="909" spans="1:12" ht="15" customHeight="1" x14ac:dyDescent="0.25">
      <c r="A909" s="432" t="s">
        <v>31</v>
      </c>
      <c r="B909" s="432"/>
      <c r="C909" s="432"/>
      <c r="D909" s="432"/>
      <c r="E909" s="432" t="s">
        <v>32</v>
      </c>
      <c r="F909" s="432"/>
      <c r="G909" s="432"/>
      <c r="H909" s="432"/>
      <c r="I909" s="432" t="s">
        <v>33</v>
      </c>
      <c r="J909" s="432"/>
      <c r="K909" s="432"/>
      <c r="L909" s="432"/>
    </row>
    <row r="910" spans="1:12" ht="15" customHeight="1" x14ac:dyDescent="0.25">
      <c r="A910" s="432" t="s">
        <v>34</v>
      </c>
      <c r="B910" s="432"/>
      <c r="C910" s="432"/>
      <c r="D910" s="432"/>
      <c r="E910" s="432" t="s">
        <v>35</v>
      </c>
      <c r="F910" s="432"/>
      <c r="G910" s="432"/>
      <c r="H910" s="432"/>
      <c r="I910" s="432" t="s">
        <v>36</v>
      </c>
      <c r="J910" s="432"/>
      <c r="K910" s="432"/>
      <c r="L910" s="432"/>
    </row>
    <row r="911" spans="1:12" ht="15" customHeight="1" x14ac:dyDescent="0.25">
      <c r="A911" s="432" t="s">
        <v>37</v>
      </c>
      <c r="B911" s="432"/>
      <c r="C911" s="432"/>
      <c r="D911" s="432"/>
      <c r="E911" s="432" t="s">
        <v>38</v>
      </c>
      <c r="F911" s="432"/>
      <c r="G911" s="432"/>
      <c r="H911" s="432"/>
      <c r="I911" s="432" t="s">
        <v>39</v>
      </c>
      <c r="J911" s="432"/>
      <c r="K911" s="432"/>
      <c r="L911" s="432"/>
    </row>
    <row r="912" spans="1:12" ht="15" customHeight="1" x14ac:dyDescent="0.25">
      <c r="A912" s="428" t="s">
        <v>40</v>
      </c>
      <c r="B912" s="428"/>
      <c r="C912" s="428"/>
      <c r="D912" s="428"/>
      <c r="E912" s="428" t="s">
        <v>41</v>
      </c>
      <c r="F912" s="428"/>
      <c r="G912" s="428"/>
      <c r="H912" s="428"/>
      <c r="I912" s="428" t="s">
        <v>42</v>
      </c>
      <c r="J912" s="428"/>
      <c r="K912" s="428"/>
      <c r="L912" s="428"/>
    </row>
    <row r="913" spans="1:12" ht="11.1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</row>
    <row r="914" spans="1:12" ht="20.100000000000001" customHeight="1" x14ac:dyDescent="0.25">
      <c r="A914" s="429" t="s">
        <v>46</v>
      </c>
      <c r="B914" s="429"/>
      <c r="C914" s="429"/>
      <c r="D914" s="429"/>
      <c r="E914" s="429"/>
      <c r="F914" s="429"/>
      <c r="G914" s="429"/>
      <c r="H914" s="429"/>
      <c r="I914" s="429"/>
      <c r="J914" s="429"/>
      <c r="K914" s="429"/>
      <c r="L914" s="6" t="s">
        <v>43</v>
      </c>
    </row>
    <row r="915" spans="1:12" ht="26.1" customHeight="1" x14ac:dyDescent="0.25">
      <c r="A915" s="430" t="str">
        <f>IF(ISERROR(VLOOKUP('Child Tracking Record Sheets'!#REF!,'Child Tracking Record Sheets'!#REF!,2,0)),"",VLOOKUP('Child Tracking Record Sheets'!#REF!,'Child Tracking Record Sheets'!#REF!,2,0))</f>
        <v/>
      </c>
      <c r="B915" s="430"/>
      <c r="C915" s="431" t="str">
        <f>IF(ISERROR(VLOOKUP('Child Tracking Record Sheets'!#REF!,'Class Record S5'!#REF!,2,0)),"",VLOOKUP('Child Tracking Record Sheets'!#REF!,'Class Record S5'!#REF!,2,0))</f>
        <v/>
      </c>
      <c r="D915" s="431"/>
      <c r="E915" s="431"/>
      <c r="F915" s="431"/>
      <c r="G915" s="431"/>
      <c r="H915" s="431"/>
      <c r="I915" s="431"/>
      <c r="J915" s="431"/>
      <c r="K915" s="431"/>
      <c r="L915" s="7"/>
    </row>
    <row r="916" spans="1:12" ht="26.1" customHeight="1" x14ac:dyDescent="0.25">
      <c r="A916" s="434" t="str">
        <f>IF(ISERROR(VLOOKUP('Child Tracking Record Sheets'!#REF!,'Child Tracking Record Sheets'!#REF!,2,0)),"",VLOOKUP('Child Tracking Record Sheets'!#REF!,'Child Tracking Record Sheets'!#REF!,2,0))</f>
        <v/>
      </c>
      <c r="B916" s="434"/>
      <c r="C916" s="435" t="str">
        <f>IF(ISERROR(VLOOKUP('Child Tracking Record Sheets'!#REF!,'Class Record S5'!#REF!,2,0)),"",VLOOKUP('Child Tracking Record Sheets'!#REF!,'Class Record S5'!#REF!,2,0))</f>
        <v/>
      </c>
      <c r="D916" s="435"/>
      <c r="E916" s="435"/>
      <c r="F916" s="435"/>
      <c r="G916" s="435"/>
      <c r="H916" s="435"/>
      <c r="I916" s="435"/>
      <c r="J916" s="435"/>
      <c r="K916" s="435"/>
      <c r="L916" s="8"/>
    </row>
    <row r="917" spans="1:12" ht="26.1" customHeight="1" x14ac:dyDescent="0.25">
      <c r="A917" s="434" t="str">
        <f>IF(ISERROR(VLOOKUP('Child Tracking Record Sheets'!#REF!,'Child Tracking Record Sheets'!#REF!,2,0)),"",VLOOKUP('Child Tracking Record Sheets'!#REF!,'Child Tracking Record Sheets'!#REF!,2,0))</f>
        <v/>
      </c>
      <c r="B917" s="434"/>
      <c r="C917" s="435" t="str">
        <f>IF(ISERROR(VLOOKUP('Child Tracking Record Sheets'!#REF!,'Class Record S5'!#REF!,2,0)),"",VLOOKUP('Child Tracking Record Sheets'!#REF!,'Class Record S5'!#REF!,2,0))</f>
        <v/>
      </c>
      <c r="D917" s="435"/>
      <c r="E917" s="435"/>
      <c r="F917" s="435"/>
      <c r="G917" s="435"/>
      <c r="H917" s="435"/>
      <c r="I917" s="435"/>
      <c r="J917" s="435"/>
      <c r="K917" s="435"/>
      <c r="L917" s="8"/>
    </row>
    <row r="918" spans="1:12" ht="26.1" customHeight="1" x14ac:dyDescent="0.25">
      <c r="A918" s="436" t="str">
        <f>IF(ISERROR(VLOOKUP('Child Tracking Record Sheets'!#REF!,'Child Tracking Record Sheets'!#REF!,2,0)),"",VLOOKUP('Child Tracking Record Sheets'!#REF!,'Child Tracking Record Sheets'!#REF!,2,0))</f>
        <v/>
      </c>
      <c r="B918" s="436"/>
      <c r="C918" s="437" t="str">
        <f>IF(ISERROR(VLOOKUP('Child Tracking Record Sheets'!#REF!,'Class Record S5'!#REF!,2,0)),"",VLOOKUP('Child Tracking Record Sheets'!#REF!,'Class Record S5'!#REF!,2,0))</f>
        <v/>
      </c>
      <c r="D918" s="437"/>
      <c r="E918" s="437"/>
      <c r="F918" s="437"/>
      <c r="G918" s="437"/>
      <c r="H918" s="437"/>
      <c r="I918" s="437"/>
      <c r="J918" s="437"/>
      <c r="K918" s="437"/>
      <c r="L918" s="9"/>
    </row>
    <row r="919" spans="1:12" ht="11.1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</row>
    <row r="920" spans="1:12" ht="20.100000000000001" customHeight="1" x14ac:dyDescent="0.25">
      <c r="A920" s="429" t="s">
        <v>47</v>
      </c>
      <c r="B920" s="429"/>
      <c r="C920" s="429"/>
      <c r="D920" s="429"/>
      <c r="E920" s="429"/>
      <c r="F920" s="429"/>
      <c r="G920" s="429"/>
      <c r="H920" s="429"/>
      <c r="I920" s="429"/>
      <c r="J920" s="429"/>
      <c r="K920" s="429"/>
      <c r="L920" s="6" t="s">
        <v>43</v>
      </c>
    </row>
    <row r="921" spans="1:12" ht="26.1" customHeight="1" x14ac:dyDescent="0.25">
      <c r="A921" s="430" t="str">
        <f>IF(ISERROR(VLOOKUP('Child Tracking Record Sheets'!#REF!,'Child Tracking Record Sheets'!#REF!,2,0)),"",VLOOKUP('Child Tracking Record Sheets'!#REF!,'Child Tracking Record Sheets'!#REF!,2,0))</f>
        <v/>
      </c>
      <c r="B921" s="430"/>
      <c r="C921" s="431" t="str">
        <f>IF(ISERROR(VLOOKUP('Child Tracking Record Sheets'!#REF!,'Class Record S5'!#REF!,2,0)),"",VLOOKUP('Child Tracking Record Sheets'!#REF!,'Class Record S5'!#REF!,2,0))</f>
        <v/>
      </c>
      <c r="D921" s="431"/>
      <c r="E921" s="431"/>
      <c r="F921" s="431"/>
      <c r="G921" s="431"/>
      <c r="H921" s="431"/>
      <c r="I921" s="431"/>
      <c r="J921" s="431"/>
      <c r="K921" s="431"/>
      <c r="L921" s="7"/>
    </row>
    <row r="922" spans="1:12" ht="26.1" customHeight="1" x14ac:dyDescent="0.25">
      <c r="A922" s="434" t="str">
        <f>IF(ISERROR(VLOOKUP('Child Tracking Record Sheets'!#REF!,'Child Tracking Record Sheets'!#REF!,2,0)),"",VLOOKUP('Child Tracking Record Sheets'!#REF!,'Child Tracking Record Sheets'!#REF!,2,0))</f>
        <v/>
      </c>
      <c r="B922" s="434"/>
      <c r="C922" s="435" t="str">
        <f>IF(ISERROR(VLOOKUP('Child Tracking Record Sheets'!#REF!,'Class Record S5'!#REF!,2,0)),"",VLOOKUP('Child Tracking Record Sheets'!#REF!,'Class Record S5'!#REF!,2,0))</f>
        <v/>
      </c>
      <c r="D922" s="435"/>
      <c r="E922" s="435"/>
      <c r="F922" s="435"/>
      <c r="G922" s="435"/>
      <c r="H922" s="435"/>
      <c r="I922" s="435"/>
      <c r="J922" s="435"/>
      <c r="K922" s="435"/>
      <c r="L922" s="8"/>
    </row>
    <row r="923" spans="1:12" ht="26.1" customHeight="1" x14ac:dyDescent="0.25">
      <c r="A923" s="434" t="str">
        <f>IF(ISERROR(VLOOKUP('Child Tracking Record Sheets'!#REF!,'Child Tracking Record Sheets'!#REF!,2,0)),"",VLOOKUP('Child Tracking Record Sheets'!#REF!,'Child Tracking Record Sheets'!#REF!,2,0))</f>
        <v/>
      </c>
      <c r="B923" s="434"/>
      <c r="C923" s="435" t="str">
        <f>IF(ISERROR(VLOOKUP('Child Tracking Record Sheets'!#REF!,'Class Record S5'!#REF!,2,0)),"",VLOOKUP('Child Tracking Record Sheets'!#REF!,'Class Record S5'!#REF!,2,0))</f>
        <v/>
      </c>
      <c r="D923" s="435"/>
      <c r="E923" s="435"/>
      <c r="F923" s="435"/>
      <c r="G923" s="435"/>
      <c r="H923" s="435"/>
      <c r="I923" s="435"/>
      <c r="J923" s="435"/>
      <c r="K923" s="435"/>
      <c r="L923" s="8"/>
    </row>
    <row r="924" spans="1:12" ht="26.1" customHeight="1" x14ac:dyDescent="0.25">
      <c r="A924" s="434" t="str">
        <f>IF(ISERROR(VLOOKUP('Child Tracking Record Sheets'!#REF!,'Child Tracking Record Sheets'!#REF!,2,0)),"",VLOOKUP('Child Tracking Record Sheets'!#REF!,'Child Tracking Record Sheets'!#REF!,2,0))</f>
        <v/>
      </c>
      <c r="B924" s="434"/>
      <c r="C924" s="435" t="str">
        <f>IF(ISERROR(VLOOKUP('Child Tracking Record Sheets'!#REF!,'Class Record S5'!#REF!,2,0)),"",VLOOKUP('Child Tracking Record Sheets'!#REF!,'Class Record S5'!#REF!,2,0))</f>
        <v/>
      </c>
      <c r="D924" s="435"/>
      <c r="E924" s="435"/>
      <c r="F924" s="435"/>
      <c r="G924" s="435"/>
      <c r="H924" s="435"/>
      <c r="I924" s="435"/>
      <c r="J924" s="435"/>
      <c r="K924" s="435"/>
      <c r="L924" s="8"/>
    </row>
    <row r="925" spans="1:12" ht="26.1" customHeight="1" x14ac:dyDescent="0.25">
      <c r="A925" s="436" t="str">
        <f>IF(ISERROR(VLOOKUP('Child Tracking Record Sheets'!#REF!,'Child Tracking Record Sheets'!#REF!,2,0)),"",VLOOKUP('Child Tracking Record Sheets'!#REF!,'Child Tracking Record Sheets'!#REF!,2,0))</f>
        <v/>
      </c>
      <c r="B925" s="436"/>
      <c r="C925" s="437" t="str">
        <f>IF(ISERROR(VLOOKUP('Child Tracking Record Sheets'!#REF!,'Class Record S5'!#REF!,2,0)),"",VLOOKUP('Child Tracking Record Sheets'!#REF!,'Class Record S5'!#REF!,2,0))</f>
        <v/>
      </c>
      <c r="D925" s="437"/>
      <c r="E925" s="437"/>
      <c r="F925" s="437"/>
      <c r="G925" s="437"/>
      <c r="H925" s="437"/>
      <c r="I925" s="437"/>
      <c r="J925" s="437"/>
      <c r="K925" s="437"/>
      <c r="L925" s="9"/>
    </row>
    <row r="926" spans="1:12" ht="11.1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</row>
    <row r="927" spans="1:12" ht="20.100000000000001" customHeight="1" x14ac:dyDescent="0.25">
      <c r="A927" s="429" t="s">
        <v>48</v>
      </c>
      <c r="B927" s="429"/>
      <c r="C927" s="429"/>
      <c r="D927" s="429"/>
      <c r="E927" s="429"/>
      <c r="F927" s="429"/>
      <c r="G927" s="429"/>
      <c r="H927" s="429"/>
      <c r="I927" s="429"/>
      <c r="J927" s="429"/>
      <c r="K927" s="429"/>
      <c r="L927" s="6" t="s">
        <v>43</v>
      </c>
    </row>
    <row r="928" spans="1:12" ht="26.1" customHeight="1" x14ac:dyDescent="0.25">
      <c r="A928" s="430" t="str">
        <f>IF(ISERROR(VLOOKUP('Child Tracking Record Sheets'!#REF!,'Child Tracking Record Sheets'!#REF!,2,0)),"",VLOOKUP('Child Tracking Record Sheets'!#REF!,'Child Tracking Record Sheets'!#REF!,2,0))</f>
        <v/>
      </c>
      <c r="B928" s="430"/>
      <c r="C928" s="431" t="str">
        <f>IF(ISERROR(VLOOKUP('Child Tracking Record Sheets'!#REF!,'Class Record S5'!#REF!,2,0)),"",VLOOKUP('Child Tracking Record Sheets'!#REF!,'Class Record S5'!#REF!,2,0))</f>
        <v/>
      </c>
      <c r="D928" s="431"/>
      <c r="E928" s="431"/>
      <c r="F928" s="431"/>
      <c r="G928" s="431"/>
      <c r="H928" s="431"/>
      <c r="I928" s="431"/>
      <c r="J928" s="431"/>
      <c r="K928" s="431"/>
      <c r="L928" s="7"/>
    </row>
    <row r="929" spans="1:12" ht="26.1" customHeight="1" x14ac:dyDescent="0.25">
      <c r="A929" s="434" t="str">
        <f>IF(ISERROR(VLOOKUP('Child Tracking Record Sheets'!#REF!,'Child Tracking Record Sheets'!#REF!,2,0)),"",VLOOKUP('Child Tracking Record Sheets'!#REF!,'Child Tracking Record Sheets'!#REF!,2,0))</f>
        <v/>
      </c>
      <c r="B929" s="434"/>
      <c r="C929" s="435" t="str">
        <f>IF(ISERROR(VLOOKUP('Child Tracking Record Sheets'!#REF!,'Class Record S5'!#REF!,2,0)),"",VLOOKUP('Child Tracking Record Sheets'!#REF!,'Class Record S5'!#REF!,2,0))</f>
        <v/>
      </c>
      <c r="D929" s="435"/>
      <c r="E929" s="435"/>
      <c r="F929" s="435"/>
      <c r="G929" s="435"/>
      <c r="H929" s="435"/>
      <c r="I929" s="435"/>
      <c r="J929" s="435"/>
      <c r="K929" s="435"/>
      <c r="L929" s="8"/>
    </row>
    <row r="930" spans="1:12" ht="26.1" customHeight="1" x14ac:dyDescent="0.25">
      <c r="A930" s="434" t="str">
        <f>IF(ISERROR(VLOOKUP('Child Tracking Record Sheets'!#REF!,'Child Tracking Record Sheets'!#REF!,2,0)),"",VLOOKUP('Child Tracking Record Sheets'!#REF!,'Child Tracking Record Sheets'!#REF!,2,0))</f>
        <v/>
      </c>
      <c r="B930" s="434"/>
      <c r="C930" s="435" t="str">
        <f>IF(ISERROR(VLOOKUP('Child Tracking Record Sheets'!#REF!,'Class Record S5'!#REF!,2,0)),"",VLOOKUP('Child Tracking Record Sheets'!#REF!,'Class Record S5'!#REF!,2,0))</f>
        <v/>
      </c>
      <c r="D930" s="435"/>
      <c r="E930" s="435"/>
      <c r="F930" s="435"/>
      <c r="G930" s="435"/>
      <c r="H930" s="435"/>
      <c r="I930" s="435"/>
      <c r="J930" s="435"/>
      <c r="K930" s="435"/>
      <c r="L930" s="8"/>
    </row>
    <row r="931" spans="1:12" ht="26.1" customHeight="1" x14ac:dyDescent="0.25">
      <c r="A931" s="434" t="str">
        <f>IF(ISERROR(VLOOKUP('Child Tracking Record Sheets'!#REF!,'Child Tracking Record Sheets'!#REF!,2,0)),"",VLOOKUP('Child Tracking Record Sheets'!#REF!,'Child Tracking Record Sheets'!#REF!,2,0))</f>
        <v/>
      </c>
      <c r="B931" s="434"/>
      <c r="C931" s="435" t="str">
        <f>IF(ISERROR(VLOOKUP('Child Tracking Record Sheets'!#REF!,'Class Record S5'!#REF!,2,0)),"",VLOOKUP('Child Tracking Record Sheets'!#REF!,'Class Record S5'!#REF!,2,0))</f>
        <v/>
      </c>
      <c r="D931" s="435"/>
      <c r="E931" s="435"/>
      <c r="F931" s="435"/>
      <c r="G931" s="435"/>
      <c r="H931" s="435"/>
      <c r="I931" s="435"/>
      <c r="J931" s="435"/>
      <c r="K931" s="435"/>
      <c r="L931" s="8"/>
    </row>
    <row r="932" spans="1:12" ht="26.1" customHeight="1" x14ac:dyDescent="0.25">
      <c r="A932" s="436" t="str">
        <f>IF(ISERROR(VLOOKUP('Child Tracking Record Sheets'!#REF!,'Child Tracking Record Sheets'!#REF!,2,0)),"",VLOOKUP('Child Tracking Record Sheets'!#REF!,'Child Tracking Record Sheets'!#REF!,2,0))</f>
        <v/>
      </c>
      <c r="B932" s="436"/>
      <c r="C932" s="437" t="str">
        <f>IF(ISERROR(VLOOKUP('Child Tracking Record Sheets'!#REF!,'Class Record S5'!#REF!,2,0)),"",VLOOKUP('Child Tracking Record Sheets'!#REF!,'Class Record S5'!#REF!,2,0))</f>
        <v/>
      </c>
      <c r="D932" s="437"/>
      <c r="E932" s="437"/>
      <c r="F932" s="437"/>
      <c r="G932" s="437"/>
      <c r="H932" s="437"/>
      <c r="I932" s="437"/>
      <c r="J932" s="437"/>
      <c r="K932" s="437"/>
      <c r="L932" s="9"/>
    </row>
    <row r="933" spans="1:12" ht="11.1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</row>
    <row r="934" spans="1:12" ht="20.100000000000001" customHeight="1" x14ac:dyDescent="0.25">
      <c r="A934" s="429" t="s">
        <v>49</v>
      </c>
      <c r="B934" s="429"/>
      <c r="C934" s="429"/>
      <c r="D934" s="429"/>
      <c r="E934" s="429"/>
      <c r="F934" s="429"/>
      <c r="G934" s="429"/>
      <c r="H934" s="429"/>
      <c r="I934" s="429"/>
      <c r="J934" s="429"/>
      <c r="K934" s="429"/>
      <c r="L934" s="6" t="s">
        <v>43</v>
      </c>
    </row>
    <row r="935" spans="1:12" ht="26.1" customHeight="1" x14ac:dyDescent="0.25">
      <c r="A935" s="430" t="str">
        <f>IF(ISERROR(VLOOKUP('Child Tracking Record Sheets'!#REF!,'Child Tracking Record Sheets'!#REF!,2,0)),"",VLOOKUP('Child Tracking Record Sheets'!#REF!,'Child Tracking Record Sheets'!#REF!,2,0))</f>
        <v/>
      </c>
      <c r="B935" s="430"/>
      <c r="C935" s="431" t="str">
        <f>IF(ISERROR(VLOOKUP('Child Tracking Record Sheets'!#REF!,'Class Record S5'!#REF!,2,0)),"",VLOOKUP('Child Tracking Record Sheets'!#REF!,'Class Record S5'!#REF!,2,0))</f>
        <v/>
      </c>
      <c r="D935" s="431"/>
      <c r="E935" s="431"/>
      <c r="F935" s="431"/>
      <c r="G935" s="431"/>
      <c r="H935" s="431"/>
      <c r="I935" s="431"/>
      <c r="J935" s="431"/>
      <c r="K935" s="431"/>
      <c r="L935" s="7"/>
    </row>
    <row r="936" spans="1:12" ht="26.1" customHeight="1" x14ac:dyDescent="0.25">
      <c r="A936" s="434" t="str">
        <f>IF(ISERROR(VLOOKUP('Child Tracking Record Sheets'!#REF!,'Child Tracking Record Sheets'!#REF!,2,0)),"",VLOOKUP('Child Tracking Record Sheets'!#REF!,'Child Tracking Record Sheets'!#REF!,2,0))</f>
        <v/>
      </c>
      <c r="B936" s="434"/>
      <c r="C936" s="435" t="str">
        <f>IF(ISERROR(VLOOKUP('Child Tracking Record Sheets'!#REF!,'Class Record S5'!#REF!,2,0)),"",VLOOKUP('Child Tracking Record Sheets'!#REF!,'Class Record S5'!#REF!,2,0))</f>
        <v/>
      </c>
      <c r="D936" s="435"/>
      <c r="E936" s="435"/>
      <c r="F936" s="435"/>
      <c r="G936" s="435"/>
      <c r="H936" s="435"/>
      <c r="I936" s="435"/>
      <c r="J936" s="435"/>
      <c r="K936" s="435"/>
      <c r="L936" s="8"/>
    </row>
    <row r="937" spans="1:12" ht="26.1" customHeight="1" x14ac:dyDescent="0.25">
      <c r="A937" s="434" t="str">
        <f>IF(ISERROR(VLOOKUP('Child Tracking Record Sheets'!#REF!,'Child Tracking Record Sheets'!#REF!,2,0)),"",VLOOKUP('Child Tracking Record Sheets'!#REF!,'Child Tracking Record Sheets'!#REF!,2,0))</f>
        <v/>
      </c>
      <c r="B937" s="434"/>
      <c r="C937" s="435" t="str">
        <f>IF(ISERROR(VLOOKUP('Child Tracking Record Sheets'!#REF!,'Class Record S5'!#REF!,2,0)),"",VLOOKUP('Child Tracking Record Sheets'!#REF!,'Class Record S5'!#REF!,2,0))</f>
        <v/>
      </c>
      <c r="D937" s="435"/>
      <c r="E937" s="435"/>
      <c r="F937" s="435"/>
      <c r="G937" s="435"/>
      <c r="H937" s="435"/>
      <c r="I937" s="435"/>
      <c r="J937" s="435"/>
      <c r="K937" s="435"/>
      <c r="L937" s="8"/>
    </row>
    <row r="938" spans="1:12" ht="26.1" customHeight="1" x14ac:dyDescent="0.25">
      <c r="A938" s="436" t="str">
        <f>IF(ISERROR(VLOOKUP('Child Tracking Record Sheets'!#REF!,'Child Tracking Record Sheets'!#REF!,2,0)),"",VLOOKUP('Child Tracking Record Sheets'!#REF!,'Child Tracking Record Sheets'!#REF!,2,0))</f>
        <v/>
      </c>
      <c r="B938" s="436"/>
      <c r="C938" s="437" t="str">
        <f>IF(ISERROR(VLOOKUP('Child Tracking Record Sheets'!#REF!,'Class Record S5'!#REF!,2,0)),"",VLOOKUP('Child Tracking Record Sheets'!#REF!,'Class Record S5'!#REF!,2,0))</f>
        <v/>
      </c>
      <c r="D938" s="437"/>
      <c r="E938" s="437"/>
      <c r="F938" s="437"/>
      <c r="G938" s="437"/>
      <c r="H938" s="437"/>
      <c r="I938" s="437"/>
      <c r="J938" s="437"/>
      <c r="K938" s="437"/>
      <c r="L938" s="9"/>
    </row>
    <row r="939" spans="1:12" ht="11.1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</row>
    <row r="940" spans="1:12" ht="20.100000000000001" customHeight="1" x14ac:dyDescent="0.25">
      <c r="A940" s="438" t="s">
        <v>44</v>
      </c>
      <c r="B940" s="438"/>
      <c r="C940" s="438"/>
      <c r="D940" s="438"/>
      <c r="E940" s="438"/>
      <c r="F940" s="438"/>
      <c r="G940" s="438"/>
      <c r="H940" s="438"/>
      <c r="I940" s="438"/>
      <c r="J940" s="438"/>
      <c r="K940" s="439" t="s">
        <v>45</v>
      </c>
      <c r="L940" s="439"/>
    </row>
    <row r="941" spans="1:12" ht="20.100000000000001" customHeight="1" x14ac:dyDescent="0.25">
      <c r="A941" s="440"/>
      <c r="B941" s="440"/>
      <c r="C941" s="440"/>
      <c r="D941" s="440"/>
      <c r="E941" s="440"/>
      <c r="F941" s="440"/>
      <c r="G941" s="440"/>
      <c r="H941" s="440"/>
      <c r="I941" s="440"/>
      <c r="J941" s="440"/>
      <c r="K941" s="441" t="e">
        <f>'Class Record S5'!#REF!</f>
        <v>#REF!</v>
      </c>
      <c r="L941" s="441"/>
    </row>
    <row r="942" spans="1:12" ht="20.100000000000001" customHeight="1" x14ac:dyDescent="0.25">
      <c r="A942" s="440"/>
      <c r="B942" s="440"/>
      <c r="C942" s="440"/>
      <c r="D942" s="440"/>
      <c r="E942" s="440"/>
      <c r="F942" s="440"/>
      <c r="G942" s="440"/>
      <c r="H942" s="440"/>
      <c r="I942" s="440"/>
      <c r="J942" s="440"/>
      <c r="K942" s="441"/>
      <c r="L942" s="441"/>
    </row>
    <row r="943" spans="1:12" ht="20.100000000000001" customHeight="1" x14ac:dyDescent="0.25">
      <c r="A943" s="440"/>
      <c r="B943" s="440"/>
      <c r="C943" s="440"/>
      <c r="D943" s="440"/>
      <c r="E943" s="440"/>
      <c r="F943" s="440"/>
      <c r="G943" s="440"/>
      <c r="H943" s="440"/>
      <c r="I943" s="440"/>
      <c r="J943" s="440"/>
      <c r="K943" s="441"/>
      <c r="L943" s="441"/>
    </row>
    <row r="944" spans="1:12" ht="20.100000000000001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</row>
    <row r="945" spans="1:12" ht="20.100000000000001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</row>
    <row r="946" spans="1:12" ht="24.6" customHeight="1" x14ac:dyDescent="0.25">
      <c r="A946" s="423" t="e">
        <f>'Child Tracking Record Sheets'!$B$1:$F$1</f>
        <v>#VALUE!</v>
      </c>
      <c r="B946" s="423"/>
      <c r="C946" s="423"/>
      <c r="D946" s="423"/>
      <c r="E946" s="423"/>
      <c r="F946" s="423"/>
      <c r="G946" s="423"/>
      <c r="H946" s="423"/>
      <c r="I946" s="423"/>
      <c r="J946" s="423"/>
      <c r="K946" s="423"/>
      <c r="L946" s="423"/>
    </row>
    <row r="947" spans="1:12" ht="11.1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ht="12" customHeight="1" x14ac:dyDescent="0.25">
      <c r="A948" s="424" t="s">
        <v>17</v>
      </c>
      <c r="B948" s="424"/>
      <c r="C948" s="425">
        <f>'Class Record S5'!Z$2</f>
        <v>0</v>
      </c>
      <c r="D948" s="425"/>
      <c r="E948" s="425"/>
      <c r="F948" s="425"/>
      <c r="G948" s="424" t="s">
        <v>18</v>
      </c>
      <c r="H948" s="426" t="e">
        <f>$H$3</f>
        <v>#REF!</v>
      </c>
      <c r="I948" s="426"/>
      <c r="J948" s="427" t="str">
        <f>'Class Record S5'!$C$2</f>
        <v>CLASS</v>
      </c>
      <c r="K948" s="427"/>
      <c r="L948" s="427"/>
    </row>
    <row r="949" spans="1:12" ht="12" customHeight="1" x14ac:dyDescent="0.25">
      <c r="A949" s="424"/>
      <c r="B949" s="424"/>
      <c r="C949" s="425"/>
      <c r="D949" s="425"/>
      <c r="E949" s="425"/>
      <c r="F949" s="425"/>
      <c r="G949" s="424"/>
      <c r="H949" s="426"/>
      <c r="I949" s="426"/>
      <c r="J949" s="427"/>
      <c r="K949" s="427"/>
      <c r="L949" s="427"/>
    </row>
    <row r="950" spans="1:12" ht="11.1" customHeight="1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</row>
    <row r="951" spans="1:12" ht="20.100000000000001" customHeight="1" x14ac:dyDescent="0.25">
      <c r="A951" s="417" t="s">
        <v>19</v>
      </c>
      <c r="B951" s="417"/>
      <c r="C951" s="417"/>
      <c r="D951" s="417"/>
      <c r="E951" s="418" t="s">
        <v>20</v>
      </c>
      <c r="F951" s="418"/>
      <c r="G951" s="418"/>
      <c r="H951" s="418"/>
      <c r="I951" s="419" t="s">
        <v>21</v>
      </c>
      <c r="J951" s="419"/>
      <c r="K951" s="419"/>
      <c r="L951" s="419"/>
    </row>
    <row r="952" spans="1:12" ht="20.100000000000001" customHeight="1" x14ac:dyDescent="0.25">
      <c r="A952" s="420" t="s">
        <v>22</v>
      </c>
      <c r="B952" s="420"/>
      <c r="C952" s="421" t="s">
        <v>23</v>
      </c>
      <c r="D952" s="421"/>
      <c r="E952" s="421" t="s">
        <v>24</v>
      </c>
      <c r="F952" s="421"/>
      <c r="G952" s="421" t="s">
        <v>25</v>
      </c>
      <c r="H952" s="421"/>
      <c r="I952" s="421" t="s">
        <v>26</v>
      </c>
      <c r="J952" s="421"/>
      <c r="K952" s="422" t="s">
        <v>27</v>
      </c>
      <c r="L952" s="422"/>
    </row>
    <row r="953" spans="1:12" ht="15" customHeight="1" x14ac:dyDescent="0.25">
      <c r="A953" s="433" t="s">
        <v>28</v>
      </c>
      <c r="B953" s="433"/>
      <c r="C953" s="433"/>
      <c r="D953" s="433"/>
      <c r="E953" s="433" t="s">
        <v>29</v>
      </c>
      <c r="F953" s="433"/>
      <c r="G953" s="433"/>
      <c r="H953" s="433"/>
      <c r="I953" s="433" t="s">
        <v>30</v>
      </c>
      <c r="J953" s="433"/>
      <c r="K953" s="433"/>
      <c r="L953" s="433"/>
    </row>
    <row r="954" spans="1:12" ht="15" customHeight="1" x14ac:dyDescent="0.25">
      <c r="A954" s="432" t="s">
        <v>31</v>
      </c>
      <c r="B954" s="432"/>
      <c r="C954" s="432"/>
      <c r="D954" s="432"/>
      <c r="E954" s="432" t="s">
        <v>32</v>
      </c>
      <c r="F954" s="432"/>
      <c r="G954" s="432"/>
      <c r="H954" s="432"/>
      <c r="I954" s="432" t="s">
        <v>33</v>
      </c>
      <c r="J954" s="432"/>
      <c r="K954" s="432"/>
      <c r="L954" s="432"/>
    </row>
    <row r="955" spans="1:12" ht="15" customHeight="1" x14ac:dyDescent="0.25">
      <c r="A955" s="432" t="s">
        <v>34</v>
      </c>
      <c r="B955" s="432"/>
      <c r="C955" s="432"/>
      <c r="D955" s="432"/>
      <c r="E955" s="432" t="s">
        <v>35</v>
      </c>
      <c r="F955" s="432"/>
      <c r="G955" s="432"/>
      <c r="H955" s="432"/>
      <c r="I955" s="432" t="s">
        <v>36</v>
      </c>
      <c r="J955" s="432"/>
      <c r="K955" s="432"/>
      <c r="L955" s="432"/>
    </row>
    <row r="956" spans="1:12" ht="15" customHeight="1" x14ac:dyDescent="0.25">
      <c r="A956" s="432" t="s">
        <v>37</v>
      </c>
      <c r="B956" s="432"/>
      <c r="C956" s="432"/>
      <c r="D956" s="432"/>
      <c r="E956" s="432" t="s">
        <v>38</v>
      </c>
      <c r="F956" s="432"/>
      <c r="G956" s="432"/>
      <c r="H956" s="432"/>
      <c r="I956" s="432" t="s">
        <v>39</v>
      </c>
      <c r="J956" s="432"/>
      <c r="K956" s="432"/>
      <c r="L956" s="432"/>
    </row>
    <row r="957" spans="1:12" ht="15" customHeight="1" x14ac:dyDescent="0.25">
      <c r="A957" s="428" t="s">
        <v>40</v>
      </c>
      <c r="B957" s="428"/>
      <c r="C957" s="428"/>
      <c r="D957" s="428"/>
      <c r="E957" s="428" t="s">
        <v>41</v>
      </c>
      <c r="F957" s="428"/>
      <c r="G957" s="428"/>
      <c r="H957" s="428"/>
      <c r="I957" s="428" t="s">
        <v>42</v>
      </c>
      <c r="J957" s="428"/>
      <c r="K957" s="428"/>
      <c r="L957" s="428"/>
    </row>
    <row r="958" spans="1:12" ht="11.1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</row>
    <row r="959" spans="1:12" ht="20.100000000000001" customHeight="1" x14ac:dyDescent="0.25">
      <c r="A959" s="429" t="s">
        <v>46</v>
      </c>
      <c r="B959" s="429"/>
      <c r="C959" s="429"/>
      <c r="D959" s="429"/>
      <c r="E959" s="429"/>
      <c r="F959" s="429"/>
      <c r="G959" s="429"/>
      <c r="H959" s="429"/>
      <c r="I959" s="429"/>
      <c r="J959" s="429"/>
      <c r="K959" s="429"/>
      <c r="L959" s="6" t="s">
        <v>43</v>
      </c>
    </row>
    <row r="960" spans="1:12" ht="26.1" customHeight="1" x14ac:dyDescent="0.25">
      <c r="A960" s="430" t="str">
        <f>IF(ISERROR(VLOOKUP('Child Tracking Record Sheets'!#REF!,'Child Tracking Record Sheets'!#REF!,2,0)),"",VLOOKUP('Child Tracking Record Sheets'!#REF!,'Child Tracking Record Sheets'!#REF!,2,0))</f>
        <v/>
      </c>
      <c r="B960" s="430"/>
      <c r="C960" s="431" t="str">
        <f>IF(ISERROR(VLOOKUP('Child Tracking Record Sheets'!#REF!,'Class Record S5'!#REF!,2,0)),"",VLOOKUP('Child Tracking Record Sheets'!#REF!,'Class Record S5'!#REF!,2,0))</f>
        <v/>
      </c>
      <c r="D960" s="431"/>
      <c r="E960" s="431"/>
      <c r="F960" s="431"/>
      <c r="G960" s="431"/>
      <c r="H960" s="431"/>
      <c r="I960" s="431"/>
      <c r="J960" s="431"/>
      <c r="K960" s="431"/>
      <c r="L960" s="7"/>
    </row>
    <row r="961" spans="1:12" ht="26.1" customHeight="1" x14ac:dyDescent="0.25">
      <c r="A961" s="434" t="str">
        <f>IF(ISERROR(VLOOKUP('Child Tracking Record Sheets'!#REF!,'Child Tracking Record Sheets'!#REF!,2,0)),"",VLOOKUP('Child Tracking Record Sheets'!#REF!,'Child Tracking Record Sheets'!#REF!,2,0))</f>
        <v/>
      </c>
      <c r="B961" s="434"/>
      <c r="C961" s="435" t="str">
        <f>IF(ISERROR(VLOOKUP('Child Tracking Record Sheets'!#REF!,'Class Record S5'!#REF!,2,0)),"",VLOOKUP('Child Tracking Record Sheets'!#REF!,'Class Record S5'!#REF!,2,0))</f>
        <v/>
      </c>
      <c r="D961" s="435"/>
      <c r="E961" s="435"/>
      <c r="F961" s="435"/>
      <c r="G961" s="435"/>
      <c r="H961" s="435"/>
      <c r="I961" s="435"/>
      <c r="J961" s="435"/>
      <c r="K961" s="435"/>
      <c r="L961" s="8"/>
    </row>
    <row r="962" spans="1:12" ht="26.1" customHeight="1" x14ac:dyDescent="0.25">
      <c r="A962" s="434" t="str">
        <f>IF(ISERROR(VLOOKUP('Child Tracking Record Sheets'!#REF!,'Child Tracking Record Sheets'!#REF!,2,0)),"",VLOOKUP('Child Tracking Record Sheets'!#REF!,'Child Tracking Record Sheets'!#REF!,2,0))</f>
        <v/>
      </c>
      <c r="B962" s="434"/>
      <c r="C962" s="435" t="str">
        <f>IF(ISERROR(VLOOKUP('Child Tracking Record Sheets'!#REF!,'Class Record S5'!#REF!,2,0)),"",VLOOKUP('Child Tracking Record Sheets'!#REF!,'Class Record S5'!#REF!,2,0))</f>
        <v/>
      </c>
      <c r="D962" s="435"/>
      <c r="E962" s="435"/>
      <c r="F962" s="435"/>
      <c r="G962" s="435"/>
      <c r="H962" s="435"/>
      <c r="I962" s="435"/>
      <c r="J962" s="435"/>
      <c r="K962" s="435"/>
      <c r="L962" s="8"/>
    </row>
    <row r="963" spans="1:12" ht="26.1" customHeight="1" x14ac:dyDescent="0.25">
      <c r="A963" s="436" t="str">
        <f>IF(ISERROR(VLOOKUP('Child Tracking Record Sheets'!#REF!,'Child Tracking Record Sheets'!#REF!,2,0)),"",VLOOKUP('Child Tracking Record Sheets'!#REF!,'Child Tracking Record Sheets'!#REF!,2,0))</f>
        <v/>
      </c>
      <c r="B963" s="436"/>
      <c r="C963" s="437" t="str">
        <f>IF(ISERROR(VLOOKUP('Child Tracking Record Sheets'!#REF!,'Class Record S5'!#REF!,2,0)),"",VLOOKUP('Child Tracking Record Sheets'!#REF!,'Class Record S5'!#REF!,2,0))</f>
        <v/>
      </c>
      <c r="D963" s="437"/>
      <c r="E963" s="437"/>
      <c r="F963" s="437"/>
      <c r="G963" s="437"/>
      <c r="H963" s="437"/>
      <c r="I963" s="437"/>
      <c r="J963" s="437"/>
      <c r="K963" s="437"/>
      <c r="L963" s="9"/>
    </row>
    <row r="964" spans="1:12" ht="11.1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</row>
    <row r="965" spans="1:12" ht="20.100000000000001" customHeight="1" x14ac:dyDescent="0.25">
      <c r="A965" s="429" t="s">
        <v>47</v>
      </c>
      <c r="B965" s="429"/>
      <c r="C965" s="429"/>
      <c r="D965" s="429"/>
      <c r="E965" s="429"/>
      <c r="F965" s="429"/>
      <c r="G965" s="429"/>
      <c r="H965" s="429"/>
      <c r="I965" s="429"/>
      <c r="J965" s="429"/>
      <c r="K965" s="429"/>
      <c r="L965" s="6" t="s">
        <v>43</v>
      </c>
    </row>
    <row r="966" spans="1:12" ht="26.1" customHeight="1" x14ac:dyDescent="0.25">
      <c r="A966" s="430" t="str">
        <f>IF(ISERROR(VLOOKUP('Child Tracking Record Sheets'!#REF!,'Child Tracking Record Sheets'!#REF!,2,0)),"",VLOOKUP('Child Tracking Record Sheets'!#REF!,'Child Tracking Record Sheets'!#REF!,2,0))</f>
        <v/>
      </c>
      <c r="B966" s="430"/>
      <c r="C966" s="431" t="str">
        <f>IF(ISERROR(VLOOKUP('Child Tracking Record Sheets'!#REF!,'Class Record S5'!#REF!,2,0)),"",VLOOKUP('Child Tracking Record Sheets'!#REF!,'Class Record S5'!#REF!,2,0))</f>
        <v/>
      </c>
      <c r="D966" s="431"/>
      <c r="E966" s="431"/>
      <c r="F966" s="431"/>
      <c r="G966" s="431"/>
      <c r="H966" s="431"/>
      <c r="I966" s="431"/>
      <c r="J966" s="431"/>
      <c r="K966" s="431"/>
      <c r="L966" s="7"/>
    </row>
    <row r="967" spans="1:12" ht="26.1" customHeight="1" x14ac:dyDescent="0.25">
      <c r="A967" s="434" t="str">
        <f>IF(ISERROR(VLOOKUP('Child Tracking Record Sheets'!#REF!,'Child Tracking Record Sheets'!#REF!,2,0)),"",VLOOKUP('Child Tracking Record Sheets'!#REF!,'Child Tracking Record Sheets'!#REF!,2,0))</f>
        <v/>
      </c>
      <c r="B967" s="434"/>
      <c r="C967" s="435" t="str">
        <f>IF(ISERROR(VLOOKUP('Child Tracking Record Sheets'!#REF!,'Class Record S5'!#REF!,2,0)),"",VLOOKUP('Child Tracking Record Sheets'!#REF!,'Class Record S5'!#REF!,2,0))</f>
        <v/>
      </c>
      <c r="D967" s="435"/>
      <c r="E967" s="435"/>
      <c r="F967" s="435"/>
      <c r="G967" s="435"/>
      <c r="H967" s="435"/>
      <c r="I967" s="435"/>
      <c r="J967" s="435"/>
      <c r="K967" s="435"/>
      <c r="L967" s="8"/>
    </row>
    <row r="968" spans="1:12" ht="26.1" customHeight="1" x14ac:dyDescent="0.25">
      <c r="A968" s="434" t="str">
        <f>IF(ISERROR(VLOOKUP('Child Tracking Record Sheets'!#REF!,'Child Tracking Record Sheets'!#REF!,2,0)),"",VLOOKUP('Child Tracking Record Sheets'!#REF!,'Child Tracking Record Sheets'!#REF!,2,0))</f>
        <v/>
      </c>
      <c r="B968" s="434"/>
      <c r="C968" s="435" t="str">
        <f>IF(ISERROR(VLOOKUP('Child Tracking Record Sheets'!#REF!,'Class Record S5'!#REF!,2,0)),"",VLOOKUP('Child Tracking Record Sheets'!#REF!,'Class Record S5'!#REF!,2,0))</f>
        <v/>
      </c>
      <c r="D968" s="435"/>
      <c r="E968" s="435"/>
      <c r="F968" s="435"/>
      <c r="G968" s="435"/>
      <c r="H968" s="435"/>
      <c r="I968" s="435"/>
      <c r="J968" s="435"/>
      <c r="K968" s="435"/>
      <c r="L968" s="8"/>
    </row>
    <row r="969" spans="1:12" ht="26.1" customHeight="1" x14ac:dyDescent="0.25">
      <c r="A969" s="434" t="str">
        <f>IF(ISERROR(VLOOKUP('Child Tracking Record Sheets'!#REF!,'Child Tracking Record Sheets'!#REF!,2,0)),"",VLOOKUP('Child Tracking Record Sheets'!#REF!,'Child Tracking Record Sheets'!#REF!,2,0))</f>
        <v/>
      </c>
      <c r="B969" s="434"/>
      <c r="C969" s="435" t="str">
        <f>IF(ISERROR(VLOOKUP('Child Tracking Record Sheets'!#REF!,'Class Record S5'!#REF!,2,0)),"",VLOOKUP('Child Tracking Record Sheets'!#REF!,'Class Record S5'!#REF!,2,0))</f>
        <v/>
      </c>
      <c r="D969" s="435"/>
      <c r="E969" s="435"/>
      <c r="F969" s="435"/>
      <c r="G969" s="435"/>
      <c r="H969" s="435"/>
      <c r="I969" s="435"/>
      <c r="J969" s="435"/>
      <c r="K969" s="435"/>
      <c r="L969" s="8"/>
    </row>
    <row r="970" spans="1:12" ht="26.1" customHeight="1" x14ac:dyDescent="0.25">
      <c r="A970" s="436" t="str">
        <f>IF(ISERROR(VLOOKUP('Child Tracking Record Sheets'!#REF!,'Child Tracking Record Sheets'!#REF!,2,0)),"",VLOOKUP('Child Tracking Record Sheets'!#REF!,'Child Tracking Record Sheets'!#REF!,2,0))</f>
        <v/>
      </c>
      <c r="B970" s="436"/>
      <c r="C970" s="437" t="str">
        <f>IF(ISERROR(VLOOKUP('Child Tracking Record Sheets'!#REF!,'Class Record S5'!#REF!,2,0)),"",VLOOKUP('Child Tracking Record Sheets'!#REF!,'Class Record S5'!#REF!,2,0))</f>
        <v/>
      </c>
      <c r="D970" s="437"/>
      <c r="E970" s="437"/>
      <c r="F970" s="437"/>
      <c r="G970" s="437"/>
      <c r="H970" s="437"/>
      <c r="I970" s="437"/>
      <c r="J970" s="437"/>
      <c r="K970" s="437"/>
      <c r="L970" s="9"/>
    </row>
    <row r="971" spans="1:12" ht="11.1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</row>
    <row r="972" spans="1:12" ht="20.100000000000001" customHeight="1" x14ac:dyDescent="0.25">
      <c r="A972" s="429" t="s">
        <v>48</v>
      </c>
      <c r="B972" s="429"/>
      <c r="C972" s="429"/>
      <c r="D972" s="429"/>
      <c r="E972" s="429"/>
      <c r="F972" s="429"/>
      <c r="G972" s="429"/>
      <c r="H972" s="429"/>
      <c r="I972" s="429"/>
      <c r="J972" s="429"/>
      <c r="K972" s="429"/>
      <c r="L972" s="6" t="s">
        <v>43</v>
      </c>
    </row>
    <row r="973" spans="1:12" ht="26.1" customHeight="1" x14ac:dyDescent="0.25">
      <c r="A973" s="430" t="str">
        <f>IF(ISERROR(VLOOKUP('Child Tracking Record Sheets'!#REF!,'Child Tracking Record Sheets'!#REF!,2,0)),"",VLOOKUP('Child Tracking Record Sheets'!#REF!,'Child Tracking Record Sheets'!#REF!,2,0))</f>
        <v/>
      </c>
      <c r="B973" s="430"/>
      <c r="C973" s="431" t="str">
        <f>IF(ISERROR(VLOOKUP('Child Tracking Record Sheets'!#REF!,'Class Record S5'!#REF!,2,0)),"",VLOOKUP('Child Tracking Record Sheets'!#REF!,'Class Record S5'!#REF!,2,0))</f>
        <v/>
      </c>
      <c r="D973" s="431"/>
      <c r="E973" s="431"/>
      <c r="F973" s="431"/>
      <c r="G973" s="431"/>
      <c r="H973" s="431"/>
      <c r="I973" s="431"/>
      <c r="J973" s="431"/>
      <c r="K973" s="431"/>
      <c r="L973" s="7"/>
    </row>
    <row r="974" spans="1:12" ht="26.1" customHeight="1" x14ac:dyDescent="0.25">
      <c r="A974" s="434" t="str">
        <f>IF(ISERROR(VLOOKUP('Child Tracking Record Sheets'!#REF!,'Child Tracking Record Sheets'!#REF!,2,0)),"",VLOOKUP('Child Tracking Record Sheets'!#REF!,'Child Tracking Record Sheets'!#REF!,2,0))</f>
        <v/>
      </c>
      <c r="B974" s="434"/>
      <c r="C974" s="435" t="str">
        <f>IF(ISERROR(VLOOKUP('Child Tracking Record Sheets'!#REF!,'Class Record S5'!#REF!,2,0)),"",VLOOKUP('Child Tracking Record Sheets'!#REF!,'Class Record S5'!#REF!,2,0))</f>
        <v/>
      </c>
      <c r="D974" s="435"/>
      <c r="E974" s="435"/>
      <c r="F974" s="435"/>
      <c r="G974" s="435"/>
      <c r="H974" s="435"/>
      <c r="I974" s="435"/>
      <c r="J974" s="435"/>
      <c r="K974" s="435"/>
      <c r="L974" s="8"/>
    </row>
    <row r="975" spans="1:12" ht="26.1" customHeight="1" x14ac:dyDescent="0.25">
      <c r="A975" s="434" t="str">
        <f>IF(ISERROR(VLOOKUP('Child Tracking Record Sheets'!#REF!,'Child Tracking Record Sheets'!#REF!,2,0)),"",VLOOKUP('Child Tracking Record Sheets'!#REF!,'Child Tracking Record Sheets'!#REF!,2,0))</f>
        <v/>
      </c>
      <c r="B975" s="434"/>
      <c r="C975" s="435" t="str">
        <f>IF(ISERROR(VLOOKUP('Child Tracking Record Sheets'!#REF!,'Class Record S5'!#REF!,2,0)),"",VLOOKUP('Child Tracking Record Sheets'!#REF!,'Class Record S5'!#REF!,2,0))</f>
        <v/>
      </c>
      <c r="D975" s="435"/>
      <c r="E975" s="435"/>
      <c r="F975" s="435"/>
      <c r="G975" s="435"/>
      <c r="H975" s="435"/>
      <c r="I975" s="435"/>
      <c r="J975" s="435"/>
      <c r="K975" s="435"/>
      <c r="L975" s="8"/>
    </row>
    <row r="976" spans="1:12" ht="26.1" customHeight="1" x14ac:dyDescent="0.25">
      <c r="A976" s="434" t="str">
        <f>IF(ISERROR(VLOOKUP('Child Tracking Record Sheets'!#REF!,'Child Tracking Record Sheets'!#REF!,2,0)),"",VLOOKUP('Child Tracking Record Sheets'!#REF!,'Child Tracking Record Sheets'!#REF!,2,0))</f>
        <v/>
      </c>
      <c r="B976" s="434"/>
      <c r="C976" s="435" t="str">
        <f>IF(ISERROR(VLOOKUP('Child Tracking Record Sheets'!#REF!,'Class Record S5'!#REF!,2,0)),"",VLOOKUP('Child Tracking Record Sheets'!#REF!,'Class Record S5'!#REF!,2,0))</f>
        <v/>
      </c>
      <c r="D976" s="435"/>
      <c r="E976" s="435"/>
      <c r="F976" s="435"/>
      <c r="G976" s="435"/>
      <c r="H976" s="435"/>
      <c r="I976" s="435"/>
      <c r="J976" s="435"/>
      <c r="K976" s="435"/>
      <c r="L976" s="8"/>
    </row>
    <row r="977" spans="1:12" ht="26.1" customHeight="1" x14ac:dyDescent="0.25">
      <c r="A977" s="436" t="str">
        <f>IF(ISERROR(VLOOKUP('Child Tracking Record Sheets'!#REF!,'Child Tracking Record Sheets'!#REF!,2,0)),"",VLOOKUP('Child Tracking Record Sheets'!#REF!,'Child Tracking Record Sheets'!#REF!,2,0))</f>
        <v/>
      </c>
      <c r="B977" s="436"/>
      <c r="C977" s="437" t="str">
        <f>IF(ISERROR(VLOOKUP('Child Tracking Record Sheets'!#REF!,'Class Record S5'!#REF!,2,0)),"",VLOOKUP('Child Tracking Record Sheets'!#REF!,'Class Record S5'!#REF!,2,0))</f>
        <v/>
      </c>
      <c r="D977" s="437"/>
      <c r="E977" s="437"/>
      <c r="F977" s="437"/>
      <c r="G977" s="437"/>
      <c r="H977" s="437"/>
      <c r="I977" s="437"/>
      <c r="J977" s="437"/>
      <c r="K977" s="437"/>
      <c r="L977" s="9"/>
    </row>
    <row r="978" spans="1:12" ht="11.1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</row>
    <row r="979" spans="1:12" ht="20.100000000000001" customHeight="1" x14ac:dyDescent="0.25">
      <c r="A979" s="429" t="s">
        <v>49</v>
      </c>
      <c r="B979" s="429"/>
      <c r="C979" s="429"/>
      <c r="D979" s="429"/>
      <c r="E979" s="429"/>
      <c r="F979" s="429"/>
      <c r="G979" s="429"/>
      <c r="H979" s="429"/>
      <c r="I979" s="429"/>
      <c r="J979" s="429"/>
      <c r="K979" s="429"/>
      <c r="L979" s="6" t="s">
        <v>43</v>
      </c>
    </row>
    <row r="980" spans="1:12" ht="26.1" customHeight="1" x14ac:dyDescent="0.25">
      <c r="A980" s="430" t="str">
        <f>IF(ISERROR(VLOOKUP('Child Tracking Record Sheets'!#REF!,'Child Tracking Record Sheets'!#REF!,2,0)),"",VLOOKUP('Child Tracking Record Sheets'!#REF!,'Child Tracking Record Sheets'!#REF!,2,0))</f>
        <v/>
      </c>
      <c r="B980" s="430"/>
      <c r="C980" s="431" t="str">
        <f>IF(ISERROR(VLOOKUP('Child Tracking Record Sheets'!#REF!,'Class Record S5'!#REF!,2,0)),"",VLOOKUP('Child Tracking Record Sheets'!#REF!,'Class Record S5'!#REF!,2,0))</f>
        <v/>
      </c>
      <c r="D980" s="431"/>
      <c r="E980" s="431"/>
      <c r="F980" s="431"/>
      <c r="G980" s="431"/>
      <c r="H980" s="431"/>
      <c r="I980" s="431"/>
      <c r="J980" s="431"/>
      <c r="K980" s="431"/>
      <c r="L980" s="7"/>
    </row>
    <row r="981" spans="1:12" ht="26.1" customHeight="1" x14ac:dyDescent="0.25">
      <c r="A981" s="434" t="str">
        <f>IF(ISERROR(VLOOKUP('Child Tracking Record Sheets'!#REF!,'Child Tracking Record Sheets'!#REF!,2,0)),"",VLOOKUP('Child Tracking Record Sheets'!#REF!,'Child Tracking Record Sheets'!#REF!,2,0))</f>
        <v/>
      </c>
      <c r="B981" s="434"/>
      <c r="C981" s="435" t="str">
        <f>IF(ISERROR(VLOOKUP('Child Tracking Record Sheets'!#REF!,'Class Record S5'!#REF!,2,0)),"",VLOOKUP('Child Tracking Record Sheets'!#REF!,'Class Record S5'!#REF!,2,0))</f>
        <v/>
      </c>
      <c r="D981" s="435"/>
      <c r="E981" s="435"/>
      <c r="F981" s="435"/>
      <c r="G981" s="435"/>
      <c r="H981" s="435"/>
      <c r="I981" s="435"/>
      <c r="J981" s="435"/>
      <c r="K981" s="435"/>
      <c r="L981" s="8"/>
    </row>
    <row r="982" spans="1:12" ht="26.1" customHeight="1" x14ac:dyDescent="0.25">
      <c r="A982" s="434" t="str">
        <f>IF(ISERROR(VLOOKUP('Child Tracking Record Sheets'!#REF!,'Child Tracking Record Sheets'!#REF!,2,0)),"",VLOOKUP('Child Tracking Record Sheets'!#REF!,'Child Tracking Record Sheets'!#REF!,2,0))</f>
        <v/>
      </c>
      <c r="B982" s="434"/>
      <c r="C982" s="435" t="str">
        <f>IF(ISERROR(VLOOKUP('Child Tracking Record Sheets'!#REF!,'Class Record S5'!#REF!,2,0)),"",VLOOKUP('Child Tracking Record Sheets'!#REF!,'Class Record S5'!#REF!,2,0))</f>
        <v/>
      </c>
      <c r="D982" s="435"/>
      <c r="E982" s="435"/>
      <c r="F982" s="435"/>
      <c r="G982" s="435"/>
      <c r="H982" s="435"/>
      <c r="I982" s="435"/>
      <c r="J982" s="435"/>
      <c r="K982" s="435"/>
      <c r="L982" s="8"/>
    </row>
    <row r="983" spans="1:12" ht="26.1" customHeight="1" x14ac:dyDescent="0.25">
      <c r="A983" s="436" t="str">
        <f>IF(ISERROR(VLOOKUP('Child Tracking Record Sheets'!#REF!,'Child Tracking Record Sheets'!#REF!,2,0)),"",VLOOKUP('Child Tracking Record Sheets'!#REF!,'Child Tracking Record Sheets'!#REF!,2,0))</f>
        <v/>
      </c>
      <c r="B983" s="436"/>
      <c r="C983" s="437" t="str">
        <f>IF(ISERROR(VLOOKUP('Child Tracking Record Sheets'!#REF!,'Class Record S5'!#REF!,2,0)),"",VLOOKUP('Child Tracking Record Sheets'!#REF!,'Class Record S5'!#REF!,2,0))</f>
        <v/>
      </c>
      <c r="D983" s="437"/>
      <c r="E983" s="437"/>
      <c r="F983" s="437"/>
      <c r="G983" s="437"/>
      <c r="H983" s="437"/>
      <c r="I983" s="437"/>
      <c r="J983" s="437"/>
      <c r="K983" s="437"/>
      <c r="L983" s="9"/>
    </row>
    <row r="984" spans="1:12" ht="11.1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</row>
    <row r="985" spans="1:12" ht="20.100000000000001" customHeight="1" x14ac:dyDescent="0.25">
      <c r="A985" s="438" t="s">
        <v>44</v>
      </c>
      <c r="B985" s="438"/>
      <c r="C985" s="438"/>
      <c r="D985" s="438"/>
      <c r="E985" s="438"/>
      <c r="F985" s="438"/>
      <c r="G985" s="438"/>
      <c r="H985" s="438"/>
      <c r="I985" s="438"/>
      <c r="J985" s="438"/>
      <c r="K985" s="439" t="s">
        <v>45</v>
      </c>
      <c r="L985" s="439"/>
    </row>
    <row r="986" spans="1:12" ht="20.100000000000001" customHeight="1" x14ac:dyDescent="0.25">
      <c r="A986" s="440"/>
      <c r="B986" s="440"/>
      <c r="C986" s="440"/>
      <c r="D986" s="440"/>
      <c r="E986" s="440"/>
      <c r="F986" s="440"/>
      <c r="G986" s="440"/>
      <c r="H986" s="440"/>
      <c r="I986" s="440"/>
      <c r="J986" s="440"/>
      <c r="K986" s="441" t="e">
        <f>'Class Record S5'!#REF!</f>
        <v>#REF!</v>
      </c>
      <c r="L986" s="441"/>
    </row>
    <row r="987" spans="1:12" ht="20.100000000000001" customHeight="1" x14ac:dyDescent="0.25">
      <c r="A987" s="440"/>
      <c r="B987" s="440"/>
      <c r="C987" s="440"/>
      <c r="D987" s="440"/>
      <c r="E987" s="440"/>
      <c r="F987" s="440"/>
      <c r="G987" s="440"/>
      <c r="H987" s="440"/>
      <c r="I987" s="440"/>
      <c r="J987" s="440"/>
      <c r="K987" s="441"/>
      <c r="L987" s="441"/>
    </row>
    <row r="988" spans="1:12" ht="20.100000000000001" customHeight="1" x14ac:dyDescent="0.25">
      <c r="A988" s="440"/>
      <c r="B988" s="440"/>
      <c r="C988" s="440"/>
      <c r="D988" s="440"/>
      <c r="E988" s="440"/>
      <c r="F988" s="440"/>
      <c r="G988" s="440"/>
      <c r="H988" s="440"/>
      <c r="I988" s="440"/>
      <c r="J988" s="440"/>
      <c r="K988" s="441"/>
      <c r="L988" s="441"/>
    </row>
    <row r="989" spans="1:12" ht="20.100000000000001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</row>
    <row r="990" spans="1:12" ht="20.100000000000001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</row>
    <row r="991" spans="1:12" ht="24.6" customHeight="1" x14ac:dyDescent="0.25">
      <c r="A991" s="423" t="e">
        <f>'Child Tracking Record Sheets'!$B$1:$F$1</f>
        <v>#VALUE!</v>
      </c>
      <c r="B991" s="423"/>
      <c r="C991" s="423"/>
      <c r="D991" s="423"/>
      <c r="E991" s="423"/>
      <c r="F991" s="423"/>
      <c r="G991" s="423"/>
      <c r="H991" s="423"/>
      <c r="I991" s="423"/>
      <c r="J991" s="423"/>
      <c r="K991" s="423"/>
      <c r="L991" s="423"/>
    </row>
    <row r="992" spans="1:12" ht="11.1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ht="12" customHeight="1" x14ac:dyDescent="0.25">
      <c r="A993" s="424" t="s">
        <v>17</v>
      </c>
      <c r="B993" s="424"/>
      <c r="C993" s="425">
        <f>'Class Record S5'!AA$2</f>
        <v>0</v>
      </c>
      <c r="D993" s="425"/>
      <c r="E993" s="425"/>
      <c r="F993" s="425"/>
      <c r="G993" s="424" t="s">
        <v>18</v>
      </c>
      <c r="H993" s="426" t="e">
        <f>$H$3</f>
        <v>#REF!</v>
      </c>
      <c r="I993" s="426"/>
      <c r="J993" s="427" t="str">
        <f>'Class Record S5'!$C$2</f>
        <v>CLASS</v>
      </c>
      <c r="K993" s="427"/>
      <c r="L993" s="427"/>
    </row>
    <row r="994" spans="1:12" ht="12" customHeight="1" x14ac:dyDescent="0.25">
      <c r="A994" s="424"/>
      <c r="B994" s="424"/>
      <c r="C994" s="425"/>
      <c r="D994" s="425"/>
      <c r="E994" s="425"/>
      <c r="F994" s="425"/>
      <c r="G994" s="424"/>
      <c r="H994" s="426"/>
      <c r="I994" s="426"/>
      <c r="J994" s="427"/>
      <c r="K994" s="427"/>
      <c r="L994" s="427"/>
    </row>
    <row r="995" spans="1:12" ht="11.1" customHeight="1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</row>
    <row r="996" spans="1:12" ht="20.100000000000001" customHeight="1" x14ac:dyDescent="0.25">
      <c r="A996" s="417" t="s">
        <v>19</v>
      </c>
      <c r="B996" s="417"/>
      <c r="C996" s="417"/>
      <c r="D996" s="417"/>
      <c r="E996" s="418" t="s">
        <v>20</v>
      </c>
      <c r="F996" s="418"/>
      <c r="G996" s="418"/>
      <c r="H996" s="418"/>
      <c r="I996" s="419" t="s">
        <v>21</v>
      </c>
      <c r="J996" s="419"/>
      <c r="K996" s="419"/>
      <c r="L996" s="419"/>
    </row>
    <row r="997" spans="1:12" ht="20.100000000000001" customHeight="1" x14ac:dyDescent="0.25">
      <c r="A997" s="420" t="s">
        <v>22</v>
      </c>
      <c r="B997" s="420"/>
      <c r="C997" s="421" t="s">
        <v>23</v>
      </c>
      <c r="D997" s="421"/>
      <c r="E997" s="421" t="s">
        <v>24</v>
      </c>
      <c r="F997" s="421"/>
      <c r="G997" s="421" t="s">
        <v>25</v>
      </c>
      <c r="H997" s="421"/>
      <c r="I997" s="421" t="s">
        <v>26</v>
      </c>
      <c r="J997" s="421"/>
      <c r="K997" s="422" t="s">
        <v>27</v>
      </c>
      <c r="L997" s="422"/>
    </row>
    <row r="998" spans="1:12" ht="15" customHeight="1" x14ac:dyDescent="0.25">
      <c r="A998" s="433" t="s">
        <v>28</v>
      </c>
      <c r="B998" s="433"/>
      <c r="C998" s="433"/>
      <c r="D998" s="433"/>
      <c r="E998" s="433" t="s">
        <v>29</v>
      </c>
      <c r="F998" s="433"/>
      <c r="G998" s="433"/>
      <c r="H998" s="433"/>
      <c r="I998" s="433" t="s">
        <v>30</v>
      </c>
      <c r="J998" s="433"/>
      <c r="K998" s="433"/>
      <c r="L998" s="433"/>
    </row>
    <row r="999" spans="1:12" ht="15" customHeight="1" x14ac:dyDescent="0.25">
      <c r="A999" s="432" t="s">
        <v>31</v>
      </c>
      <c r="B999" s="432"/>
      <c r="C999" s="432"/>
      <c r="D999" s="432"/>
      <c r="E999" s="432" t="s">
        <v>32</v>
      </c>
      <c r="F999" s="432"/>
      <c r="G999" s="432"/>
      <c r="H999" s="432"/>
      <c r="I999" s="432" t="s">
        <v>33</v>
      </c>
      <c r="J999" s="432"/>
      <c r="K999" s="432"/>
      <c r="L999" s="432"/>
    </row>
    <row r="1000" spans="1:12" ht="15" customHeight="1" x14ac:dyDescent="0.25">
      <c r="A1000" s="432" t="s">
        <v>34</v>
      </c>
      <c r="B1000" s="432"/>
      <c r="C1000" s="432"/>
      <c r="D1000" s="432"/>
      <c r="E1000" s="432" t="s">
        <v>35</v>
      </c>
      <c r="F1000" s="432"/>
      <c r="G1000" s="432"/>
      <c r="H1000" s="432"/>
      <c r="I1000" s="432" t="s">
        <v>36</v>
      </c>
      <c r="J1000" s="432"/>
      <c r="K1000" s="432"/>
      <c r="L1000" s="432"/>
    </row>
    <row r="1001" spans="1:12" ht="15" customHeight="1" x14ac:dyDescent="0.25">
      <c r="A1001" s="432" t="s">
        <v>37</v>
      </c>
      <c r="B1001" s="432"/>
      <c r="C1001" s="432"/>
      <c r="D1001" s="432"/>
      <c r="E1001" s="432" t="s">
        <v>38</v>
      </c>
      <c r="F1001" s="432"/>
      <c r="G1001" s="432"/>
      <c r="H1001" s="432"/>
      <c r="I1001" s="432" t="s">
        <v>39</v>
      </c>
      <c r="J1001" s="432"/>
      <c r="K1001" s="432"/>
      <c r="L1001" s="432"/>
    </row>
    <row r="1002" spans="1:12" ht="15" customHeight="1" x14ac:dyDescent="0.25">
      <c r="A1002" s="428" t="s">
        <v>40</v>
      </c>
      <c r="B1002" s="428"/>
      <c r="C1002" s="428"/>
      <c r="D1002" s="428"/>
      <c r="E1002" s="428" t="s">
        <v>41</v>
      </c>
      <c r="F1002" s="428"/>
      <c r="G1002" s="428"/>
      <c r="H1002" s="428"/>
      <c r="I1002" s="428" t="s">
        <v>42</v>
      </c>
      <c r="J1002" s="428"/>
      <c r="K1002" s="428"/>
      <c r="L1002" s="428"/>
    </row>
    <row r="1003" spans="1:12" ht="11.1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</row>
    <row r="1004" spans="1:12" ht="20.100000000000001" customHeight="1" x14ac:dyDescent="0.25">
      <c r="A1004" s="429" t="s">
        <v>46</v>
      </c>
      <c r="B1004" s="429"/>
      <c r="C1004" s="429"/>
      <c r="D1004" s="429"/>
      <c r="E1004" s="429"/>
      <c r="F1004" s="429"/>
      <c r="G1004" s="429"/>
      <c r="H1004" s="429"/>
      <c r="I1004" s="429"/>
      <c r="J1004" s="429"/>
      <c r="K1004" s="429"/>
      <c r="L1004" s="6" t="s">
        <v>43</v>
      </c>
    </row>
    <row r="1005" spans="1:12" ht="26.1" customHeight="1" x14ac:dyDescent="0.25">
      <c r="A1005" s="430" t="str">
        <f>IF(ISERROR(VLOOKUP('Child Tracking Record Sheets'!#REF!,'Child Tracking Record Sheets'!#REF!,2,0)),"",VLOOKUP('Child Tracking Record Sheets'!#REF!,'Child Tracking Record Sheets'!#REF!,2,0))</f>
        <v/>
      </c>
      <c r="B1005" s="430"/>
      <c r="C1005" s="431" t="str">
        <f>IF(ISERROR(VLOOKUP('Child Tracking Record Sheets'!#REF!,'Class Record S5'!#REF!,2,0)),"",VLOOKUP('Child Tracking Record Sheets'!#REF!,'Class Record S5'!#REF!,2,0))</f>
        <v/>
      </c>
      <c r="D1005" s="431"/>
      <c r="E1005" s="431"/>
      <c r="F1005" s="431"/>
      <c r="G1005" s="431"/>
      <c r="H1005" s="431"/>
      <c r="I1005" s="431"/>
      <c r="J1005" s="431"/>
      <c r="K1005" s="431"/>
      <c r="L1005" s="7"/>
    </row>
    <row r="1006" spans="1:12" ht="26.1" customHeight="1" x14ac:dyDescent="0.25">
      <c r="A1006" s="434" t="str">
        <f>IF(ISERROR(VLOOKUP('Child Tracking Record Sheets'!#REF!,'Child Tracking Record Sheets'!#REF!,2,0)),"",VLOOKUP('Child Tracking Record Sheets'!#REF!,'Child Tracking Record Sheets'!#REF!,2,0))</f>
        <v/>
      </c>
      <c r="B1006" s="434"/>
      <c r="C1006" s="435" t="str">
        <f>IF(ISERROR(VLOOKUP('Child Tracking Record Sheets'!#REF!,'Class Record S5'!#REF!,2,0)),"",VLOOKUP('Child Tracking Record Sheets'!#REF!,'Class Record S5'!#REF!,2,0))</f>
        <v/>
      </c>
      <c r="D1006" s="435"/>
      <c r="E1006" s="435"/>
      <c r="F1006" s="435"/>
      <c r="G1006" s="435"/>
      <c r="H1006" s="435"/>
      <c r="I1006" s="435"/>
      <c r="J1006" s="435"/>
      <c r="K1006" s="435"/>
      <c r="L1006" s="8"/>
    </row>
    <row r="1007" spans="1:12" ht="26.1" customHeight="1" x14ac:dyDescent="0.25">
      <c r="A1007" s="434" t="str">
        <f>IF(ISERROR(VLOOKUP('Child Tracking Record Sheets'!#REF!,'Child Tracking Record Sheets'!#REF!,2,0)),"",VLOOKUP('Child Tracking Record Sheets'!#REF!,'Child Tracking Record Sheets'!#REF!,2,0))</f>
        <v/>
      </c>
      <c r="B1007" s="434"/>
      <c r="C1007" s="435" t="str">
        <f>IF(ISERROR(VLOOKUP('Child Tracking Record Sheets'!#REF!,'Class Record S5'!#REF!,2,0)),"",VLOOKUP('Child Tracking Record Sheets'!#REF!,'Class Record S5'!#REF!,2,0))</f>
        <v/>
      </c>
      <c r="D1007" s="435"/>
      <c r="E1007" s="435"/>
      <c r="F1007" s="435"/>
      <c r="G1007" s="435"/>
      <c r="H1007" s="435"/>
      <c r="I1007" s="435"/>
      <c r="J1007" s="435"/>
      <c r="K1007" s="435"/>
      <c r="L1007" s="8"/>
    </row>
    <row r="1008" spans="1:12" ht="26.1" customHeight="1" x14ac:dyDescent="0.25">
      <c r="A1008" s="436" t="str">
        <f>IF(ISERROR(VLOOKUP('Child Tracking Record Sheets'!#REF!,'Child Tracking Record Sheets'!#REF!,2,0)),"",VLOOKUP('Child Tracking Record Sheets'!#REF!,'Child Tracking Record Sheets'!#REF!,2,0))</f>
        <v/>
      </c>
      <c r="B1008" s="436"/>
      <c r="C1008" s="437" t="str">
        <f>IF(ISERROR(VLOOKUP('Child Tracking Record Sheets'!#REF!,'Class Record S5'!#REF!,2,0)),"",VLOOKUP('Child Tracking Record Sheets'!#REF!,'Class Record S5'!#REF!,2,0))</f>
        <v/>
      </c>
      <c r="D1008" s="437"/>
      <c r="E1008" s="437"/>
      <c r="F1008" s="437"/>
      <c r="G1008" s="437"/>
      <c r="H1008" s="437"/>
      <c r="I1008" s="437"/>
      <c r="J1008" s="437"/>
      <c r="K1008" s="437"/>
      <c r="L1008" s="9"/>
    </row>
    <row r="1009" spans="1:12" ht="11.1" customHeight="1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</row>
    <row r="1010" spans="1:12" ht="20.100000000000001" customHeight="1" x14ac:dyDescent="0.25">
      <c r="A1010" s="429" t="s">
        <v>47</v>
      </c>
      <c r="B1010" s="429"/>
      <c r="C1010" s="429"/>
      <c r="D1010" s="429"/>
      <c r="E1010" s="429"/>
      <c r="F1010" s="429"/>
      <c r="G1010" s="429"/>
      <c r="H1010" s="429"/>
      <c r="I1010" s="429"/>
      <c r="J1010" s="429"/>
      <c r="K1010" s="429"/>
      <c r="L1010" s="6" t="s">
        <v>43</v>
      </c>
    </row>
    <row r="1011" spans="1:12" ht="26.1" customHeight="1" x14ac:dyDescent="0.25">
      <c r="A1011" s="430" t="str">
        <f>IF(ISERROR(VLOOKUP('Child Tracking Record Sheets'!#REF!,'Child Tracking Record Sheets'!#REF!,2,0)),"",VLOOKUP('Child Tracking Record Sheets'!#REF!,'Child Tracking Record Sheets'!#REF!,2,0))</f>
        <v/>
      </c>
      <c r="B1011" s="430"/>
      <c r="C1011" s="431" t="str">
        <f>IF(ISERROR(VLOOKUP('Child Tracking Record Sheets'!#REF!,'Class Record S5'!#REF!,2,0)),"",VLOOKUP('Child Tracking Record Sheets'!#REF!,'Class Record S5'!#REF!,2,0))</f>
        <v/>
      </c>
      <c r="D1011" s="431"/>
      <c r="E1011" s="431"/>
      <c r="F1011" s="431"/>
      <c r="G1011" s="431"/>
      <c r="H1011" s="431"/>
      <c r="I1011" s="431"/>
      <c r="J1011" s="431"/>
      <c r="K1011" s="431"/>
      <c r="L1011" s="7"/>
    </row>
    <row r="1012" spans="1:12" ht="26.1" customHeight="1" x14ac:dyDescent="0.25">
      <c r="A1012" s="434" t="str">
        <f>IF(ISERROR(VLOOKUP('Child Tracking Record Sheets'!#REF!,'Child Tracking Record Sheets'!#REF!,2,0)),"",VLOOKUP('Child Tracking Record Sheets'!#REF!,'Child Tracking Record Sheets'!#REF!,2,0))</f>
        <v/>
      </c>
      <c r="B1012" s="434"/>
      <c r="C1012" s="435" t="str">
        <f>IF(ISERROR(VLOOKUP('Child Tracking Record Sheets'!#REF!,'Class Record S5'!#REF!,2,0)),"",VLOOKUP('Child Tracking Record Sheets'!#REF!,'Class Record S5'!#REF!,2,0))</f>
        <v/>
      </c>
      <c r="D1012" s="435"/>
      <c r="E1012" s="435"/>
      <c r="F1012" s="435"/>
      <c r="G1012" s="435"/>
      <c r="H1012" s="435"/>
      <c r="I1012" s="435"/>
      <c r="J1012" s="435"/>
      <c r="K1012" s="435"/>
      <c r="L1012" s="8"/>
    </row>
    <row r="1013" spans="1:12" ht="26.1" customHeight="1" x14ac:dyDescent="0.25">
      <c r="A1013" s="434" t="str">
        <f>IF(ISERROR(VLOOKUP('Child Tracking Record Sheets'!#REF!,'Child Tracking Record Sheets'!#REF!,2,0)),"",VLOOKUP('Child Tracking Record Sheets'!#REF!,'Child Tracking Record Sheets'!#REF!,2,0))</f>
        <v/>
      </c>
      <c r="B1013" s="434"/>
      <c r="C1013" s="435" t="str">
        <f>IF(ISERROR(VLOOKUP('Child Tracking Record Sheets'!#REF!,'Class Record S5'!#REF!,2,0)),"",VLOOKUP('Child Tracking Record Sheets'!#REF!,'Class Record S5'!#REF!,2,0))</f>
        <v/>
      </c>
      <c r="D1013" s="435"/>
      <c r="E1013" s="435"/>
      <c r="F1013" s="435"/>
      <c r="G1013" s="435"/>
      <c r="H1013" s="435"/>
      <c r="I1013" s="435"/>
      <c r="J1013" s="435"/>
      <c r="K1013" s="435"/>
      <c r="L1013" s="8"/>
    </row>
    <row r="1014" spans="1:12" ht="26.1" customHeight="1" x14ac:dyDescent="0.25">
      <c r="A1014" s="434" t="str">
        <f>IF(ISERROR(VLOOKUP('Child Tracking Record Sheets'!#REF!,'Child Tracking Record Sheets'!#REF!,2,0)),"",VLOOKUP('Child Tracking Record Sheets'!#REF!,'Child Tracking Record Sheets'!#REF!,2,0))</f>
        <v/>
      </c>
      <c r="B1014" s="434"/>
      <c r="C1014" s="435" t="str">
        <f>IF(ISERROR(VLOOKUP('Child Tracking Record Sheets'!#REF!,'Class Record S5'!#REF!,2,0)),"",VLOOKUP('Child Tracking Record Sheets'!#REF!,'Class Record S5'!#REF!,2,0))</f>
        <v/>
      </c>
      <c r="D1014" s="435"/>
      <c r="E1014" s="435"/>
      <c r="F1014" s="435"/>
      <c r="G1014" s="435"/>
      <c r="H1014" s="435"/>
      <c r="I1014" s="435"/>
      <c r="J1014" s="435"/>
      <c r="K1014" s="435"/>
      <c r="L1014" s="8"/>
    </row>
    <row r="1015" spans="1:12" ht="26.1" customHeight="1" x14ac:dyDescent="0.25">
      <c r="A1015" s="436" t="str">
        <f>IF(ISERROR(VLOOKUP('Child Tracking Record Sheets'!#REF!,'Child Tracking Record Sheets'!#REF!,2,0)),"",VLOOKUP('Child Tracking Record Sheets'!#REF!,'Child Tracking Record Sheets'!#REF!,2,0))</f>
        <v/>
      </c>
      <c r="B1015" s="436"/>
      <c r="C1015" s="437" t="str">
        <f>IF(ISERROR(VLOOKUP('Child Tracking Record Sheets'!#REF!,'Class Record S5'!#REF!,2,0)),"",VLOOKUP('Child Tracking Record Sheets'!#REF!,'Class Record S5'!#REF!,2,0))</f>
        <v/>
      </c>
      <c r="D1015" s="437"/>
      <c r="E1015" s="437"/>
      <c r="F1015" s="437"/>
      <c r="G1015" s="437"/>
      <c r="H1015" s="437"/>
      <c r="I1015" s="437"/>
      <c r="J1015" s="437"/>
      <c r="K1015" s="437"/>
      <c r="L1015" s="9"/>
    </row>
    <row r="1016" spans="1:12" ht="11.1" customHeight="1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</row>
    <row r="1017" spans="1:12" ht="20.100000000000001" customHeight="1" x14ac:dyDescent="0.25">
      <c r="A1017" s="429" t="s">
        <v>48</v>
      </c>
      <c r="B1017" s="429"/>
      <c r="C1017" s="429"/>
      <c r="D1017" s="429"/>
      <c r="E1017" s="429"/>
      <c r="F1017" s="429"/>
      <c r="G1017" s="429"/>
      <c r="H1017" s="429"/>
      <c r="I1017" s="429"/>
      <c r="J1017" s="429"/>
      <c r="K1017" s="429"/>
      <c r="L1017" s="6" t="s">
        <v>43</v>
      </c>
    </row>
    <row r="1018" spans="1:12" ht="26.1" customHeight="1" x14ac:dyDescent="0.25">
      <c r="A1018" s="430" t="str">
        <f>IF(ISERROR(VLOOKUP('Child Tracking Record Sheets'!#REF!,'Child Tracking Record Sheets'!#REF!,2,0)),"",VLOOKUP('Child Tracking Record Sheets'!#REF!,'Child Tracking Record Sheets'!#REF!,2,0))</f>
        <v/>
      </c>
      <c r="B1018" s="430"/>
      <c r="C1018" s="431" t="str">
        <f>IF(ISERROR(VLOOKUP('Child Tracking Record Sheets'!#REF!,'Class Record S5'!#REF!,2,0)),"",VLOOKUP('Child Tracking Record Sheets'!#REF!,'Class Record S5'!#REF!,2,0))</f>
        <v/>
      </c>
      <c r="D1018" s="431"/>
      <c r="E1018" s="431"/>
      <c r="F1018" s="431"/>
      <c r="G1018" s="431"/>
      <c r="H1018" s="431"/>
      <c r="I1018" s="431"/>
      <c r="J1018" s="431"/>
      <c r="K1018" s="431"/>
      <c r="L1018" s="7"/>
    </row>
    <row r="1019" spans="1:12" ht="26.1" customHeight="1" x14ac:dyDescent="0.25">
      <c r="A1019" s="434" t="str">
        <f>IF(ISERROR(VLOOKUP('Child Tracking Record Sheets'!#REF!,'Child Tracking Record Sheets'!#REF!,2,0)),"",VLOOKUP('Child Tracking Record Sheets'!#REF!,'Child Tracking Record Sheets'!#REF!,2,0))</f>
        <v/>
      </c>
      <c r="B1019" s="434"/>
      <c r="C1019" s="435" t="str">
        <f>IF(ISERROR(VLOOKUP('Child Tracking Record Sheets'!#REF!,'Class Record S5'!#REF!,2,0)),"",VLOOKUP('Child Tracking Record Sheets'!#REF!,'Class Record S5'!#REF!,2,0))</f>
        <v/>
      </c>
      <c r="D1019" s="435"/>
      <c r="E1019" s="435"/>
      <c r="F1019" s="435"/>
      <c r="G1019" s="435"/>
      <c r="H1019" s="435"/>
      <c r="I1019" s="435"/>
      <c r="J1019" s="435"/>
      <c r="K1019" s="435"/>
      <c r="L1019" s="8"/>
    </row>
    <row r="1020" spans="1:12" ht="26.1" customHeight="1" x14ac:dyDescent="0.25">
      <c r="A1020" s="434" t="str">
        <f>IF(ISERROR(VLOOKUP('Child Tracking Record Sheets'!#REF!,'Child Tracking Record Sheets'!#REF!,2,0)),"",VLOOKUP('Child Tracking Record Sheets'!#REF!,'Child Tracking Record Sheets'!#REF!,2,0))</f>
        <v/>
      </c>
      <c r="B1020" s="434"/>
      <c r="C1020" s="435" t="str">
        <f>IF(ISERROR(VLOOKUP('Child Tracking Record Sheets'!#REF!,'Class Record S5'!#REF!,2,0)),"",VLOOKUP('Child Tracking Record Sheets'!#REF!,'Class Record S5'!#REF!,2,0))</f>
        <v/>
      </c>
      <c r="D1020" s="435"/>
      <c r="E1020" s="435"/>
      <c r="F1020" s="435"/>
      <c r="G1020" s="435"/>
      <c r="H1020" s="435"/>
      <c r="I1020" s="435"/>
      <c r="J1020" s="435"/>
      <c r="K1020" s="435"/>
      <c r="L1020" s="8"/>
    </row>
    <row r="1021" spans="1:12" ht="26.1" customHeight="1" x14ac:dyDescent="0.25">
      <c r="A1021" s="434" t="str">
        <f>IF(ISERROR(VLOOKUP('Child Tracking Record Sheets'!#REF!,'Child Tracking Record Sheets'!#REF!,2,0)),"",VLOOKUP('Child Tracking Record Sheets'!#REF!,'Child Tracking Record Sheets'!#REF!,2,0))</f>
        <v/>
      </c>
      <c r="B1021" s="434"/>
      <c r="C1021" s="435" t="str">
        <f>IF(ISERROR(VLOOKUP('Child Tracking Record Sheets'!#REF!,'Class Record S5'!#REF!,2,0)),"",VLOOKUP('Child Tracking Record Sheets'!#REF!,'Class Record S5'!#REF!,2,0))</f>
        <v/>
      </c>
      <c r="D1021" s="435"/>
      <c r="E1021" s="435"/>
      <c r="F1021" s="435"/>
      <c r="G1021" s="435"/>
      <c r="H1021" s="435"/>
      <c r="I1021" s="435"/>
      <c r="J1021" s="435"/>
      <c r="K1021" s="435"/>
      <c r="L1021" s="8"/>
    </row>
    <row r="1022" spans="1:12" ht="26.1" customHeight="1" x14ac:dyDescent="0.25">
      <c r="A1022" s="436" t="str">
        <f>IF(ISERROR(VLOOKUP('Child Tracking Record Sheets'!#REF!,'Child Tracking Record Sheets'!#REF!,2,0)),"",VLOOKUP('Child Tracking Record Sheets'!#REF!,'Child Tracking Record Sheets'!#REF!,2,0))</f>
        <v/>
      </c>
      <c r="B1022" s="436"/>
      <c r="C1022" s="437" t="str">
        <f>IF(ISERROR(VLOOKUP('Child Tracking Record Sheets'!#REF!,'Class Record S5'!#REF!,2,0)),"",VLOOKUP('Child Tracking Record Sheets'!#REF!,'Class Record S5'!#REF!,2,0))</f>
        <v/>
      </c>
      <c r="D1022" s="437"/>
      <c r="E1022" s="437"/>
      <c r="F1022" s="437"/>
      <c r="G1022" s="437"/>
      <c r="H1022" s="437"/>
      <c r="I1022" s="437"/>
      <c r="J1022" s="437"/>
      <c r="K1022" s="437"/>
      <c r="L1022" s="9"/>
    </row>
    <row r="1023" spans="1:12" ht="11.1" customHeight="1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</row>
    <row r="1024" spans="1:12" ht="20.100000000000001" customHeight="1" x14ac:dyDescent="0.25">
      <c r="A1024" s="429" t="s">
        <v>49</v>
      </c>
      <c r="B1024" s="429"/>
      <c r="C1024" s="429"/>
      <c r="D1024" s="429"/>
      <c r="E1024" s="429"/>
      <c r="F1024" s="429"/>
      <c r="G1024" s="429"/>
      <c r="H1024" s="429"/>
      <c r="I1024" s="429"/>
      <c r="J1024" s="429"/>
      <c r="K1024" s="429"/>
      <c r="L1024" s="6" t="s">
        <v>43</v>
      </c>
    </row>
    <row r="1025" spans="1:12" ht="26.1" customHeight="1" x14ac:dyDescent="0.25">
      <c r="A1025" s="430" t="str">
        <f>IF(ISERROR(VLOOKUP('Child Tracking Record Sheets'!#REF!,'Child Tracking Record Sheets'!#REF!,2,0)),"",VLOOKUP('Child Tracking Record Sheets'!#REF!,'Child Tracking Record Sheets'!#REF!,2,0))</f>
        <v/>
      </c>
      <c r="B1025" s="430"/>
      <c r="C1025" s="431" t="str">
        <f>IF(ISERROR(VLOOKUP('Child Tracking Record Sheets'!#REF!,'Class Record S5'!#REF!,2,0)),"",VLOOKUP('Child Tracking Record Sheets'!#REF!,'Class Record S5'!#REF!,2,0))</f>
        <v/>
      </c>
      <c r="D1025" s="431"/>
      <c r="E1025" s="431"/>
      <c r="F1025" s="431"/>
      <c r="G1025" s="431"/>
      <c r="H1025" s="431"/>
      <c r="I1025" s="431"/>
      <c r="J1025" s="431"/>
      <c r="K1025" s="431"/>
      <c r="L1025" s="7"/>
    </row>
    <row r="1026" spans="1:12" ht="26.1" customHeight="1" x14ac:dyDescent="0.25">
      <c r="A1026" s="434" t="str">
        <f>IF(ISERROR(VLOOKUP('Child Tracking Record Sheets'!#REF!,'Child Tracking Record Sheets'!#REF!,2,0)),"",VLOOKUP('Child Tracking Record Sheets'!#REF!,'Child Tracking Record Sheets'!#REF!,2,0))</f>
        <v/>
      </c>
      <c r="B1026" s="434"/>
      <c r="C1026" s="435" t="str">
        <f>IF(ISERROR(VLOOKUP('Child Tracking Record Sheets'!#REF!,'Class Record S5'!#REF!,2,0)),"",VLOOKUP('Child Tracking Record Sheets'!#REF!,'Class Record S5'!#REF!,2,0))</f>
        <v/>
      </c>
      <c r="D1026" s="435"/>
      <c r="E1026" s="435"/>
      <c r="F1026" s="435"/>
      <c r="G1026" s="435"/>
      <c r="H1026" s="435"/>
      <c r="I1026" s="435"/>
      <c r="J1026" s="435"/>
      <c r="K1026" s="435"/>
      <c r="L1026" s="8"/>
    </row>
    <row r="1027" spans="1:12" ht="26.1" customHeight="1" x14ac:dyDescent="0.25">
      <c r="A1027" s="434" t="str">
        <f>IF(ISERROR(VLOOKUP('Child Tracking Record Sheets'!#REF!,'Child Tracking Record Sheets'!#REF!,2,0)),"",VLOOKUP('Child Tracking Record Sheets'!#REF!,'Child Tracking Record Sheets'!#REF!,2,0))</f>
        <v/>
      </c>
      <c r="B1027" s="434"/>
      <c r="C1027" s="435" t="str">
        <f>IF(ISERROR(VLOOKUP('Child Tracking Record Sheets'!#REF!,'Class Record S5'!#REF!,2,0)),"",VLOOKUP('Child Tracking Record Sheets'!#REF!,'Class Record S5'!#REF!,2,0))</f>
        <v/>
      </c>
      <c r="D1027" s="435"/>
      <c r="E1027" s="435"/>
      <c r="F1027" s="435"/>
      <c r="G1027" s="435"/>
      <c r="H1027" s="435"/>
      <c r="I1027" s="435"/>
      <c r="J1027" s="435"/>
      <c r="K1027" s="435"/>
      <c r="L1027" s="8"/>
    </row>
    <row r="1028" spans="1:12" ht="26.1" customHeight="1" x14ac:dyDescent="0.25">
      <c r="A1028" s="436" t="str">
        <f>IF(ISERROR(VLOOKUP('Child Tracking Record Sheets'!#REF!,'Child Tracking Record Sheets'!#REF!,2,0)),"",VLOOKUP('Child Tracking Record Sheets'!#REF!,'Child Tracking Record Sheets'!#REF!,2,0))</f>
        <v/>
      </c>
      <c r="B1028" s="436"/>
      <c r="C1028" s="437" t="str">
        <f>IF(ISERROR(VLOOKUP('Child Tracking Record Sheets'!#REF!,'Class Record S5'!#REF!,2,0)),"",VLOOKUP('Child Tracking Record Sheets'!#REF!,'Class Record S5'!#REF!,2,0))</f>
        <v/>
      </c>
      <c r="D1028" s="437"/>
      <c r="E1028" s="437"/>
      <c r="F1028" s="437"/>
      <c r="G1028" s="437"/>
      <c r="H1028" s="437"/>
      <c r="I1028" s="437"/>
      <c r="J1028" s="437"/>
      <c r="K1028" s="437"/>
      <c r="L1028" s="9"/>
    </row>
    <row r="1029" spans="1:12" ht="11.1" customHeight="1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</row>
    <row r="1030" spans="1:12" ht="20.100000000000001" customHeight="1" x14ac:dyDescent="0.25">
      <c r="A1030" s="438" t="s">
        <v>44</v>
      </c>
      <c r="B1030" s="438"/>
      <c r="C1030" s="438"/>
      <c r="D1030" s="438"/>
      <c r="E1030" s="438"/>
      <c r="F1030" s="438"/>
      <c r="G1030" s="438"/>
      <c r="H1030" s="438"/>
      <c r="I1030" s="438"/>
      <c r="J1030" s="438"/>
      <c r="K1030" s="439" t="s">
        <v>45</v>
      </c>
      <c r="L1030" s="439"/>
    </row>
    <row r="1031" spans="1:12" ht="20.100000000000001" customHeight="1" x14ac:dyDescent="0.25">
      <c r="A1031" s="440"/>
      <c r="B1031" s="440"/>
      <c r="C1031" s="440"/>
      <c r="D1031" s="440"/>
      <c r="E1031" s="440"/>
      <c r="F1031" s="440"/>
      <c r="G1031" s="440"/>
      <c r="H1031" s="440"/>
      <c r="I1031" s="440"/>
      <c r="J1031" s="440"/>
      <c r="K1031" s="441" t="e">
        <f>'Class Record S5'!#REF!</f>
        <v>#REF!</v>
      </c>
      <c r="L1031" s="441"/>
    </row>
    <row r="1032" spans="1:12" ht="20.100000000000001" customHeight="1" x14ac:dyDescent="0.25">
      <c r="A1032" s="440"/>
      <c r="B1032" s="440"/>
      <c r="C1032" s="440"/>
      <c r="D1032" s="440"/>
      <c r="E1032" s="440"/>
      <c r="F1032" s="440"/>
      <c r="G1032" s="440"/>
      <c r="H1032" s="440"/>
      <c r="I1032" s="440"/>
      <c r="J1032" s="440"/>
      <c r="K1032" s="441"/>
      <c r="L1032" s="441"/>
    </row>
    <row r="1033" spans="1:12" ht="20.100000000000001" customHeight="1" x14ac:dyDescent="0.25">
      <c r="A1033" s="440"/>
      <c r="B1033" s="440"/>
      <c r="C1033" s="440"/>
      <c r="D1033" s="440"/>
      <c r="E1033" s="440"/>
      <c r="F1033" s="440"/>
      <c r="G1033" s="440"/>
      <c r="H1033" s="440"/>
      <c r="I1033" s="440"/>
      <c r="J1033" s="440"/>
      <c r="K1033" s="441"/>
      <c r="L1033" s="441"/>
    </row>
    <row r="1034" spans="1:12" ht="20.100000000000001" customHeight="1" x14ac:dyDescent="0.2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</row>
    <row r="1035" spans="1:12" ht="20.100000000000001" customHeight="1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</row>
    <row r="1036" spans="1:12" ht="24.6" customHeight="1" x14ac:dyDescent="0.25">
      <c r="A1036" s="423" t="e">
        <f>'Child Tracking Record Sheets'!$B$1:$F$1</f>
        <v>#VALUE!</v>
      </c>
      <c r="B1036" s="423"/>
      <c r="C1036" s="423"/>
      <c r="D1036" s="423"/>
      <c r="E1036" s="423"/>
      <c r="F1036" s="423"/>
      <c r="G1036" s="423"/>
      <c r="H1036" s="423"/>
      <c r="I1036" s="423"/>
      <c r="J1036" s="423"/>
      <c r="K1036" s="423"/>
      <c r="L1036" s="423"/>
    </row>
    <row r="1037" spans="1:12" ht="11.1" customHeight="1" x14ac:dyDescent="0.2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ht="12" customHeight="1" x14ac:dyDescent="0.25">
      <c r="A1038" s="424" t="s">
        <v>17</v>
      </c>
      <c r="B1038" s="424"/>
      <c r="C1038" s="425">
        <f>'Class Record S5'!AB$2</f>
        <v>0</v>
      </c>
      <c r="D1038" s="425"/>
      <c r="E1038" s="425"/>
      <c r="F1038" s="425"/>
      <c r="G1038" s="424" t="s">
        <v>18</v>
      </c>
      <c r="H1038" s="426" t="e">
        <f>$H$3</f>
        <v>#REF!</v>
      </c>
      <c r="I1038" s="426"/>
      <c r="J1038" s="427" t="str">
        <f>'Class Record S5'!$C$2</f>
        <v>CLASS</v>
      </c>
      <c r="K1038" s="427"/>
      <c r="L1038" s="427"/>
    </row>
    <row r="1039" spans="1:12" ht="12" customHeight="1" x14ac:dyDescent="0.25">
      <c r="A1039" s="424"/>
      <c r="B1039" s="424"/>
      <c r="C1039" s="425"/>
      <c r="D1039" s="425"/>
      <c r="E1039" s="425"/>
      <c r="F1039" s="425"/>
      <c r="G1039" s="424"/>
      <c r="H1039" s="426"/>
      <c r="I1039" s="426"/>
      <c r="J1039" s="427"/>
      <c r="K1039" s="427"/>
      <c r="L1039" s="427"/>
    </row>
    <row r="1040" spans="1:12" ht="11.1" customHeight="1" x14ac:dyDescent="0.25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</row>
    <row r="1041" spans="1:12" ht="20.100000000000001" customHeight="1" x14ac:dyDescent="0.25">
      <c r="A1041" s="417" t="s">
        <v>19</v>
      </c>
      <c r="B1041" s="417"/>
      <c r="C1041" s="417"/>
      <c r="D1041" s="417"/>
      <c r="E1041" s="418" t="s">
        <v>20</v>
      </c>
      <c r="F1041" s="418"/>
      <c r="G1041" s="418"/>
      <c r="H1041" s="418"/>
      <c r="I1041" s="419" t="s">
        <v>21</v>
      </c>
      <c r="J1041" s="419"/>
      <c r="K1041" s="419"/>
      <c r="L1041" s="419"/>
    </row>
    <row r="1042" spans="1:12" ht="20.100000000000001" customHeight="1" x14ac:dyDescent="0.25">
      <c r="A1042" s="420" t="s">
        <v>22</v>
      </c>
      <c r="B1042" s="420"/>
      <c r="C1042" s="421" t="s">
        <v>23</v>
      </c>
      <c r="D1042" s="421"/>
      <c r="E1042" s="421" t="s">
        <v>24</v>
      </c>
      <c r="F1042" s="421"/>
      <c r="G1042" s="421" t="s">
        <v>25</v>
      </c>
      <c r="H1042" s="421"/>
      <c r="I1042" s="421" t="s">
        <v>26</v>
      </c>
      <c r="J1042" s="421"/>
      <c r="K1042" s="422" t="s">
        <v>27</v>
      </c>
      <c r="L1042" s="422"/>
    </row>
    <row r="1043" spans="1:12" ht="15" customHeight="1" x14ac:dyDescent="0.25">
      <c r="A1043" s="433" t="s">
        <v>28</v>
      </c>
      <c r="B1043" s="433"/>
      <c r="C1043" s="433"/>
      <c r="D1043" s="433"/>
      <c r="E1043" s="433" t="s">
        <v>29</v>
      </c>
      <c r="F1043" s="433"/>
      <c r="G1043" s="433"/>
      <c r="H1043" s="433"/>
      <c r="I1043" s="433" t="s">
        <v>30</v>
      </c>
      <c r="J1043" s="433"/>
      <c r="K1043" s="433"/>
      <c r="L1043" s="433"/>
    </row>
    <row r="1044" spans="1:12" ht="15" customHeight="1" x14ac:dyDescent="0.25">
      <c r="A1044" s="432" t="s">
        <v>31</v>
      </c>
      <c r="B1044" s="432"/>
      <c r="C1044" s="432"/>
      <c r="D1044" s="432"/>
      <c r="E1044" s="432" t="s">
        <v>32</v>
      </c>
      <c r="F1044" s="432"/>
      <c r="G1044" s="432"/>
      <c r="H1044" s="432"/>
      <c r="I1044" s="432" t="s">
        <v>33</v>
      </c>
      <c r="J1044" s="432"/>
      <c r="K1044" s="432"/>
      <c r="L1044" s="432"/>
    </row>
    <row r="1045" spans="1:12" ht="15" customHeight="1" x14ac:dyDescent="0.25">
      <c r="A1045" s="432" t="s">
        <v>34</v>
      </c>
      <c r="B1045" s="432"/>
      <c r="C1045" s="432"/>
      <c r="D1045" s="432"/>
      <c r="E1045" s="432" t="s">
        <v>35</v>
      </c>
      <c r="F1045" s="432"/>
      <c r="G1045" s="432"/>
      <c r="H1045" s="432"/>
      <c r="I1045" s="432" t="s">
        <v>36</v>
      </c>
      <c r="J1045" s="432"/>
      <c r="K1045" s="432"/>
      <c r="L1045" s="432"/>
    </row>
    <row r="1046" spans="1:12" ht="15" customHeight="1" x14ac:dyDescent="0.25">
      <c r="A1046" s="432" t="s">
        <v>37</v>
      </c>
      <c r="B1046" s="432"/>
      <c r="C1046" s="432"/>
      <c r="D1046" s="432"/>
      <c r="E1046" s="432" t="s">
        <v>38</v>
      </c>
      <c r="F1046" s="432"/>
      <c r="G1046" s="432"/>
      <c r="H1046" s="432"/>
      <c r="I1046" s="432" t="s">
        <v>39</v>
      </c>
      <c r="J1046" s="432"/>
      <c r="K1046" s="432"/>
      <c r="L1046" s="432"/>
    </row>
    <row r="1047" spans="1:12" ht="15" customHeight="1" x14ac:dyDescent="0.25">
      <c r="A1047" s="428" t="s">
        <v>40</v>
      </c>
      <c r="B1047" s="428"/>
      <c r="C1047" s="428"/>
      <c r="D1047" s="428"/>
      <c r="E1047" s="428" t="s">
        <v>41</v>
      </c>
      <c r="F1047" s="428"/>
      <c r="G1047" s="428"/>
      <c r="H1047" s="428"/>
      <c r="I1047" s="428" t="s">
        <v>42</v>
      </c>
      <c r="J1047" s="428"/>
      <c r="K1047" s="428"/>
      <c r="L1047" s="428"/>
    </row>
    <row r="1048" spans="1:12" ht="11.1" customHeight="1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</row>
    <row r="1049" spans="1:12" ht="20.100000000000001" customHeight="1" x14ac:dyDescent="0.25">
      <c r="A1049" s="429" t="s">
        <v>46</v>
      </c>
      <c r="B1049" s="429"/>
      <c r="C1049" s="429"/>
      <c r="D1049" s="429"/>
      <c r="E1049" s="429"/>
      <c r="F1049" s="429"/>
      <c r="G1049" s="429"/>
      <c r="H1049" s="429"/>
      <c r="I1049" s="429"/>
      <c r="J1049" s="429"/>
      <c r="K1049" s="429"/>
      <c r="L1049" s="6" t="s">
        <v>43</v>
      </c>
    </row>
    <row r="1050" spans="1:12" ht="26.1" customHeight="1" x14ac:dyDescent="0.25">
      <c r="A1050" s="430" t="str">
        <f>IF(ISERROR(VLOOKUP('Child Tracking Record Sheets'!#REF!,'Child Tracking Record Sheets'!#REF!,2,0)),"",VLOOKUP('Child Tracking Record Sheets'!#REF!,'Child Tracking Record Sheets'!#REF!,2,0))</f>
        <v/>
      </c>
      <c r="B1050" s="430"/>
      <c r="C1050" s="431" t="str">
        <f>IF(ISERROR(VLOOKUP('Child Tracking Record Sheets'!#REF!,'Class Record S5'!#REF!,2,0)),"",VLOOKUP('Child Tracking Record Sheets'!#REF!,'Class Record S5'!#REF!,2,0))</f>
        <v/>
      </c>
      <c r="D1050" s="431"/>
      <c r="E1050" s="431"/>
      <c r="F1050" s="431"/>
      <c r="G1050" s="431"/>
      <c r="H1050" s="431"/>
      <c r="I1050" s="431"/>
      <c r="J1050" s="431"/>
      <c r="K1050" s="431"/>
      <c r="L1050" s="7"/>
    </row>
    <row r="1051" spans="1:12" ht="26.1" customHeight="1" x14ac:dyDescent="0.25">
      <c r="A1051" s="434" t="str">
        <f>IF(ISERROR(VLOOKUP('Child Tracking Record Sheets'!#REF!,'Child Tracking Record Sheets'!#REF!,2,0)),"",VLOOKUP('Child Tracking Record Sheets'!#REF!,'Child Tracking Record Sheets'!#REF!,2,0))</f>
        <v/>
      </c>
      <c r="B1051" s="434"/>
      <c r="C1051" s="435" t="str">
        <f>IF(ISERROR(VLOOKUP('Child Tracking Record Sheets'!#REF!,'Class Record S5'!#REF!,2,0)),"",VLOOKUP('Child Tracking Record Sheets'!#REF!,'Class Record S5'!#REF!,2,0))</f>
        <v/>
      </c>
      <c r="D1051" s="435"/>
      <c r="E1051" s="435"/>
      <c r="F1051" s="435"/>
      <c r="G1051" s="435"/>
      <c r="H1051" s="435"/>
      <c r="I1051" s="435"/>
      <c r="J1051" s="435"/>
      <c r="K1051" s="435"/>
      <c r="L1051" s="8"/>
    </row>
    <row r="1052" spans="1:12" ht="26.1" customHeight="1" x14ac:dyDescent="0.25">
      <c r="A1052" s="434" t="str">
        <f>IF(ISERROR(VLOOKUP('Child Tracking Record Sheets'!#REF!,'Child Tracking Record Sheets'!#REF!,2,0)),"",VLOOKUP('Child Tracking Record Sheets'!#REF!,'Child Tracking Record Sheets'!#REF!,2,0))</f>
        <v/>
      </c>
      <c r="B1052" s="434"/>
      <c r="C1052" s="435" t="str">
        <f>IF(ISERROR(VLOOKUP('Child Tracking Record Sheets'!#REF!,'Class Record S5'!#REF!,2,0)),"",VLOOKUP('Child Tracking Record Sheets'!#REF!,'Class Record S5'!#REF!,2,0))</f>
        <v/>
      </c>
      <c r="D1052" s="435"/>
      <c r="E1052" s="435"/>
      <c r="F1052" s="435"/>
      <c r="G1052" s="435"/>
      <c r="H1052" s="435"/>
      <c r="I1052" s="435"/>
      <c r="J1052" s="435"/>
      <c r="K1052" s="435"/>
      <c r="L1052" s="8"/>
    </row>
    <row r="1053" spans="1:12" ht="26.1" customHeight="1" x14ac:dyDescent="0.25">
      <c r="A1053" s="436" t="str">
        <f>IF(ISERROR(VLOOKUP('Child Tracking Record Sheets'!#REF!,'Child Tracking Record Sheets'!#REF!,2,0)),"",VLOOKUP('Child Tracking Record Sheets'!#REF!,'Child Tracking Record Sheets'!#REF!,2,0))</f>
        <v/>
      </c>
      <c r="B1053" s="436"/>
      <c r="C1053" s="437" t="str">
        <f>IF(ISERROR(VLOOKUP('Child Tracking Record Sheets'!#REF!,'Class Record S5'!#REF!,2,0)),"",VLOOKUP('Child Tracking Record Sheets'!#REF!,'Class Record S5'!#REF!,2,0))</f>
        <v/>
      </c>
      <c r="D1053" s="437"/>
      <c r="E1053" s="437"/>
      <c r="F1053" s="437"/>
      <c r="G1053" s="437"/>
      <c r="H1053" s="437"/>
      <c r="I1053" s="437"/>
      <c r="J1053" s="437"/>
      <c r="K1053" s="437"/>
      <c r="L1053" s="9"/>
    </row>
    <row r="1054" spans="1:12" ht="11.1" customHeight="1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</row>
    <row r="1055" spans="1:12" ht="20.100000000000001" customHeight="1" x14ac:dyDescent="0.25">
      <c r="A1055" s="429" t="s">
        <v>47</v>
      </c>
      <c r="B1055" s="429"/>
      <c r="C1055" s="429"/>
      <c r="D1055" s="429"/>
      <c r="E1055" s="429"/>
      <c r="F1055" s="429"/>
      <c r="G1055" s="429"/>
      <c r="H1055" s="429"/>
      <c r="I1055" s="429"/>
      <c r="J1055" s="429"/>
      <c r="K1055" s="429"/>
      <c r="L1055" s="6" t="s">
        <v>43</v>
      </c>
    </row>
    <row r="1056" spans="1:12" ht="26.1" customHeight="1" x14ac:dyDescent="0.25">
      <c r="A1056" s="430" t="str">
        <f>IF(ISERROR(VLOOKUP('Child Tracking Record Sheets'!#REF!,'Child Tracking Record Sheets'!#REF!,2,0)),"",VLOOKUP('Child Tracking Record Sheets'!#REF!,'Child Tracking Record Sheets'!#REF!,2,0))</f>
        <v/>
      </c>
      <c r="B1056" s="430"/>
      <c r="C1056" s="431" t="str">
        <f>IF(ISERROR(VLOOKUP('Child Tracking Record Sheets'!#REF!,'Class Record S5'!#REF!,2,0)),"",VLOOKUP('Child Tracking Record Sheets'!#REF!,'Class Record S5'!#REF!,2,0))</f>
        <v/>
      </c>
      <c r="D1056" s="431"/>
      <c r="E1056" s="431"/>
      <c r="F1056" s="431"/>
      <c r="G1056" s="431"/>
      <c r="H1056" s="431"/>
      <c r="I1056" s="431"/>
      <c r="J1056" s="431"/>
      <c r="K1056" s="431"/>
      <c r="L1056" s="7"/>
    </row>
    <row r="1057" spans="1:12" ht="26.1" customHeight="1" x14ac:dyDescent="0.25">
      <c r="A1057" s="434" t="str">
        <f>IF(ISERROR(VLOOKUP('Child Tracking Record Sheets'!#REF!,'Child Tracking Record Sheets'!#REF!,2,0)),"",VLOOKUP('Child Tracking Record Sheets'!#REF!,'Child Tracking Record Sheets'!#REF!,2,0))</f>
        <v/>
      </c>
      <c r="B1057" s="434"/>
      <c r="C1057" s="435" t="str">
        <f>IF(ISERROR(VLOOKUP('Child Tracking Record Sheets'!#REF!,'Class Record S5'!#REF!,2,0)),"",VLOOKUP('Child Tracking Record Sheets'!#REF!,'Class Record S5'!#REF!,2,0))</f>
        <v/>
      </c>
      <c r="D1057" s="435"/>
      <c r="E1057" s="435"/>
      <c r="F1057" s="435"/>
      <c r="G1057" s="435"/>
      <c r="H1057" s="435"/>
      <c r="I1057" s="435"/>
      <c r="J1057" s="435"/>
      <c r="K1057" s="435"/>
      <c r="L1057" s="8"/>
    </row>
    <row r="1058" spans="1:12" ht="26.1" customHeight="1" x14ac:dyDescent="0.25">
      <c r="A1058" s="434" t="str">
        <f>IF(ISERROR(VLOOKUP('Child Tracking Record Sheets'!#REF!,'Child Tracking Record Sheets'!#REF!,2,0)),"",VLOOKUP('Child Tracking Record Sheets'!#REF!,'Child Tracking Record Sheets'!#REF!,2,0))</f>
        <v/>
      </c>
      <c r="B1058" s="434"/>
      <c r="C1058" s="435" t="str">
        <f>IF(ISERROR(VLOOKUP('Child Tracking Record Sheets'!#REF!,'Class Record S5'!#REF!,2,0)),"",VLOOKUP('Child Tracking Record Sheets'!#REF!,'Class Record S5'!#REF!,2,0))</f>
        <v/>
      </c>
      <c r="D1058" s="435"/>
      <c r="E1058" s="435"/>
      <c r="F1058" s="435"/>
      <c r="G1058" s="435"/>
      <c r="H1058" s="435"/>
      <c r="I1058" s="435"/>
      <c r="J1058" s="435"/>
      <c r="K1058" s="435"/>
      <c r="L1058" s="8"/>
    </row>
    <row r="1059" spans="1:12" ht="26.1" customHeight="1" x14ac:dyDescent="0.25">
      <c r="A1059" s="434" t="str">
        <f>IF(ISERROR(VLOOKUP('Child Tracking Record Sheets'!#REF!,'Child Tracking Record Sheets'!#REF!,2,0)),"",VLOOKUP('Child Tracking Record Sheets'!#REF!,'Child Tracking Record Sheets'!#REF!,2,0))</f>
        <v/>
      </c>
      <c r="B1059" s="434"/>
      <c r="C1059" s="435" t="str">
        <f>IF(ISERROR(VLOOKUP('Child Tracking Record Sheets'!#REF!,'Class Record S5'!#REF!,2,0)),"",VLOOKUP('Child Tracking Record Sheets'!#REF!,'Class Record S5'!#REF!,2,0))</f>
        <v/>
      </c>
      <c r="D1059" s="435"/>
      <c r="E1059" s="435"/>
      <c r="F1059" s="435"/>
      <c r="G1059" s="435"/>
      <c r="H1059" s="435"/>
      <c r="I1059" s="435"/>
      <c r="J1059" s="435"/>
      <c r="K1059" s="435"/>
      <c r="L1059" s="8"/>
    </row>
    <row r="1060" spans="1:12" ht="26.1" customHeight="1" x14ac:dyDescent="0.25">
      <c r="A1060" s="436" t="str">
        <f>IF(ISERROR(VLOOKUP('Child Tracking Record Sheets'!#REF!,'Child Tracking Record Sheets'!#REF!,2,0)),"",VLOOKUP('Child Tracking Record Sheets'!#REF!,'Child Tracking Record Sheets'!#REF!,2,0))</f>
        <v/>
      </c>
      <c r="B1060" s="436"/>
      <c r="C1060" s="437" t="str">
        <f>IF(ISERROR(VLOOKUP('Child Tracking Record Sheets'!#REF!,'Class Record S5'!#REF!,2,0)),"",VLOOKUP('Child Tracking Record Sheets'!#REF!,'Class Record S5'!#REF!,2,0))</f>
        <v/>
      </c>
      <c r="D1060" s="437"/>
      <c r="E1060" s="437"/>
      <c r="F1060" s="437"/>
      <c r="G1060" s="437"/>
      <c r="H1060" s="437"/>
      <c r="I1060" s="437"/>
      <c r="J1060" s="437"/>
      <c r="K1060" s="437"/>
      <c r="L1060" s="9"/>
    </row>
    <row r="1061" spans="1:12" ht="11.1" customHeight="1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</row>
    <row r="1062" spans="1:12" ht="20.100000000000001" customHeight="1" x14ac:dyDescent="0.25">
      <c r="A1062" s="429" t="s">
        <v>48</v>
      </c>
      <c r="B1062" s="429"/>
      <c r="C1062" s="429"/>
      <c r="D1062" s="429"/>
      <c r="E1062" s="429"/>
      <c r="F1062" s="429"/>
      <c r="G1062" s="429"/>
      <c r="H1062" s="429"/>
      <c r="I1062" s="429"/>
      <c r="J1062" s="429"/>
      <c r="K1062" s="429"/>
      <c r="L1062" s="6" t="s">
        <v>43</v>
      </c>
    </row>
    <row r="1063" spans="1:12" ht="26.1" customHeight="1" x14ac:dyDescent="0.25">
      <c r="A1063" s="430" t="str">
        <f>IF(ISERROR(VLOOKUP('Child Tracking Record Sheets'!#REF!,'Child Tracking Record Sheets'!#REF!,2,0)),"",VLOOKUP('Child Tracking Record Sheets'!#REF!,'Child Tracking Record Sheets'!#REF!,2,0))</f>
        <v/>
      </c>
      <c r="B1063" s="430"/>
      <c r="C1063" s="431" t="str">
        <f>IF(ISERROR(VLOOKUP('Child Tracking Record Sheets'!#REF!,'Class Record S5'!#REF!,2,0)),"",VLOOKUP('Child Tracking Record Sheets'!#REF!,'Class Record S5'!#REF!,2,0))</f>
        <v/>
      </c>
      <c r="D1063" s="431"/>
      <c r="E1063" s="431"/>
      <c r="F1063" s="431"/>
      <c r="G1063" s="431"/>
      <c r="H1063" s="431"/>
      <c r="I1063" s="431"/>
      <c r="J1063" s="431"/>
      <c r="K1063" s="431"/>
      <c r="L1063" s="7"/>
    </row>
    <row r="1064" spans="1:12" ht="26.1" customHeight="1" x14ac:dyDescent="0.25">
      <c r="A1064" s="434" t="str">
        <f>IF(ISERROR(VLOOKUP('Child Tracking Record Sheets'!#REF!,'Child Tracking Record Sheets'!#REF!,2,0)),"",VLOOKUP('Child Tracking Record Sheets'!#REF!,'Child Tracking Record Sheets'!#REF!,2,0))</f>
        <v/>
      </c>
      <c r="B1064" s="434"/>
      <c r="C1064" s="435" t="str">
        <f>IF(ISERROR(VLOOKUP('Child Tracking Record Sheets'!#REF!,'Class Record S5'!#REF!,2,0)),"",VLOOKUP('Child Tracking Record Sheets'!#REF!,'Class Record S5'!#REF!,2,0))</f>
        <v/>
      </c>
      <c r="D1064" s="435"/>
      <c r="E1064" s="435"/>
      <c r="F1064" s="435"/>
      <c r="G1064" s="435"/>
      <c r="H1064" s="435"/>
      <c r="I1064" s="435"/>
      <c r="J1064" s="435"/>
      <c r="K1064" s="435"/>
      <c r="L1064" s="8"/>
    </row>
    <row r="1065" spans="1:12" ht="26.1" customHeight="1" x14ac:dyDescent="0.25">
      <c r="A1065" s="434" t="str">
        <f>IF(ISERROR(VLOOKUP('Child Tracking Record Sheets'!#REF!,'Child Tracking Record Sheets'!#REF!,2,0)),"",VLOOKUP('Child Tracking Record Sheets'!#REF!,'Child Tracking Record Sheets'!#REF!,2,0))</f>
        <v/>
      </c>
      <c r="B1065" s="434"/>
      <c r="C1065" s="435" t="str">
        <f>IF(ISERROR(VLOOKUP('Child Tracking Record Sheets'!#REF!,'Class Record S5'!#REF!,2,0)),"",VLOOKUP('Child Tracking Record Sheets'!#REF!,'Class Record S5'!#REF!,2,0))</f>
        <v/>
      </c>
      <c r="D1065" s="435"/>
      <c r="E1065" s="435"/>
      <c r="F1065" s="435"/>
      <c r="G1065" s="435"/>
      <c r="H1065" s="435"/>
      <c r="I1065" s="435"/>
      <c r="J1065" s="435"/>
      <c r="K1065" s="435"/>
      <c r="L1065" s="8"/>
    </row>
    <row r="1066" spans="1:12" ht="26.1" customHeight="1" x14ac:dyDescent="0.25">
      <c r="A1066" s="434" t="str">
        <f>IF(ISERROR(VLOOKUP('Child Tracking Record Sheets'!#REF!,'Child Tracking Record Sheets'!#REF!,2,0)),"",VLOOKUP('Child Tracking Record Sheets'!#REF!,'Child Tracking Record Sheets'!#REF!,2,0))</f>
        <v/>
      </c>
      <c r="B1066" s="434"/>
      <c r="C1066" s="435" t="str">
        <f>IF(ISERROR(VLOOKUP('Child Tracking Record Sheets'!#REF!,'Class Record S5'!#REF!,2,0)),"",VLOOKUP('Child Tracking Record Sheets'!#REF!,'Class Record S5'!#REF!,2,0))</f>
        <v/>
      </c>
      <c r="D1066" s="435"/>
      <c r="E1066" s="435"/>
      <c r="F1066" s="435"/>
      <c r="G1066" s="435"/>
      <c r="H1066" s="435"/>
      <c r="I1066" s="435"/>
      <c r="J1066" s="435"/>
      <c r="K1066" s="435"/>
      <c r="L1066" s="8"/>
    </row>
    <row r="1067" spans="1:12" ht="26.1" customHeight="1" x14ac:dyDescent="0.25">
      <c r="A1067" s="436" t="str">
        <f>IF(ISERROR(VLOOKUP('Child Tracking Record Sheets'!#REF!,'Child Tracking Record Sheets'!#REF!,2,0)),"",VLOOKUP('Child Tracking Record Sheets'!#REF!,'Child Tracking Record Sheets'!#REF!,2,0))</f>
        <v/>
      </c>
      <c r="B1067" s="436"/>
      <c r="C1067" s="437" t="str">
        <f>IF(ISERROR(VLOOKUP('Child Tracking Record Sheets'!#REF!,'Class Record S5'!#REF!,2,0)),"",VLOOKUP('Child Tracking Record Sheets'!#REF!,'Class Record S5'!#REF!,2,0))</f>
        <v/>
      </c>
      <c r="D1067" s="437"/>
      <c r="E1067" s="437"/>
      <c r="F1067" s="437"/>
      <c r="G1067" s="437"/>
      <c r="H1067" s="437"/>
      <c r="I1067" s="437"/>
      <c r="J1067" s="437"/>
      <c r="K1067" s="437"/>
      <c r="L1067" s="9"/>
    </row>
    <row r="1068" spans="1:12" ht="11.1" customHeight="1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</row>
    <row r="1069" spans="1:12" ht="20.100000000000001" customHeight="1" x14ac:dyDescent="0.25">
      <c r="A1069" s="429" t="s">
        <v>49</v>
      </c>
      <c r="B1069" s="429"/>
      <c r="C1069" s="429"/>
      <c r="D1069" s="429"/>
      <c r="E1069" s="429"/>
      <c r="F1069" s="429"/>
      <c r="G1069" s="429"/>
      <c r="H1069" s="429"/>
      <c r="I1069" s="429"/>
      <c r="J1069" s="429"/>
      <c r="K1069" s="429"/>
      <c r="L1069" s="6" t="s">
        <v>43</v>
      </c>
    </row>
    <row r="1070" spans="1:12" ht="26.1" customHeight="1" x14ac:dyDescent="0.25">
      <c r="A1070" s="430" t="str">
        <f>IF(ISERROR(VLOOKUP('Child Tracking Record Sheets'!#REF!,'Child Tracking Record Sheets'!#REF!,2,0)),"",VLOOKUP('Child Tracking Record Sheets'!#REF!,'Child Tracking Record Sheets'!#REF!,2,0))</f>
        <v/>
      </c>
      <c r="B1070" s="430"/>
      <c r="C1070" s="431" t="str">
        <f>IF(ISERROR(VLOOKUP('Child Tracking Record Sheets'!#REF!,'Class Record S5'!#REF!,2,0)),"",VLOOKUP('Child Tracking Record Sheets'!#REF!,'Class Record S5'!#REF!,2,0))</f>
        <v/>
      </c>
      <c r="D1070" s="431"/>
      <c r="E1070" s="431"/>
      <c r="F1070" s="431"/>
      <c r="G1070" s="431"/>
      <c r="H1070" s="431"/>
      <c r="I1070" s="431"/>
      <c r="J1070" s="431"/>
      <c r="K1070" s="431"/>
      <c r="L1070" s="7"/>
    </row>
    <row r="1071" spans="1:12" ht="26.1" customHeight="1" x14ac:dyDescent="0.25">
      <c r="A1071" s="434" t="str">
        <f>IF(ISERROR(VLOOKUP('Child Tracking Record Sheets'!#REF!,'Child Tracking Record Sheets'!#REF!,2,0)),"",VLOOKUP('Child Tracking Record Sheets'!#REF!,'Child Tracking Record Sheets'!#REF!,2,0))</f>
        <v/>
      </c>
      <c r="B1071" s="434"/>
      <c r="C1071" s="435" t="str">
        <f>IF(ISERROR(VLOOKUP('Child Tracking Record Sheets'!#REF!,'Class Record S5'!#REF!,2,0)),"",VLOOKUP('Child Tracking Record Sheets'!#REF!,'Class Record S5'!#REF!,2,0))</f>
        <v/>
      </c>
      <c r="D1071" s="435"/>
      <c r="E1071" s="435"/>
      <c r="F1071" s="435"/>
      <c r="G1071" s="435"/>
      <c r="H1071" s="435"/>
      <c r="I1071" s="435"/>
      <c r="J1071" s="435"/>
      <c r="K1071" s="435"/>
      <c r="L1071" s="8"/>
    </row>
    <row r="1072" spans="1:12" ht="26.1" customHeight="1" x14ac:dyDescent="0.25">
      <c r="A1072" s="434" t="str">
        <f>IF(ISERROR(VLOOKUP('Child Tracking Record Sheets'!#REF!,'Child Tracking Record Sheets'!#REF!,2,0)),"",VLOOKUP('Child Tracking Record Sheets'!#REF!,'Child Tracking Record Sheets'!#REF!,2,0))</f>
        <v/>
      </c>
      <c r="B1072" s="434"/>
      <c r="C1072" s="435" t="str">
        <f>IF(ISERROR(VLOOKUP('Child Tracking Record Sheets'!#REF!,'Class Record S5'!#REF!,2,0)),"",VLOOKUP('Child Tracking Record Sheets'!#REF!,'Class Record S5'!#REF!,2,0))</f>
        <v/>
      </c>
      <c r="D1072" s="435"/>
      <c r="E1072" s="435"/>
      <c r="F1072" s="435"/>
      <c r="G1072" s="435"/>
      <c r="H1072" s="435"/>
      <c r="I1072" s="435"/>
      <c r="J1072" s="435"/>
      <c r="K1072" s="435"/>
      <c r="L1072" s="8"/>
    </row>
    <row r="1073" spans="1:12" ht="26.1" customHeight="1" x14ac:dyDescent="0.25">
      <c r="A1073" s="436" t="str">
        <f>IF(ISERROR(VLOOKUP('Child Tracking Record Sheets'!#REF!,'Child Tracking Record Sheets'!#REF!,2,0)),"",VLOOKUP('Child Tracking Record Sheets'!#REF!,'Child Tracking Record Sheets'!#REF!,2,0))</f>
        <v/>
      </c>
      <c r="B1073" s="436"/>
      <c r="C1073" s="437" t="str">
        <f>IF(ISERROR(VLOOKUP('Child Tracking Record Sheets'!#REF!,'Class Record S5'!#REF!,2,0)),"",VLOOKUP('Child Tracking Record Sheets'!#REF!,'Class Record S5'!#REF!,2,0))</f>
        <v/>
      </c>
      <c r="D1073" s="437"/>
      <c r="E1073" s="437"/>
      <c r="F1073" s="437"/>
      <c r="G1073" s="437"/>
      <c r="H1073" s="437"/>
      <c r="I1073" s="437"/>
      <c r="J1073" s="437"/>
      <c r="K1073" s="437"/>
      <c r="L1073" s="9"/>
    </row>
    <row r="1074" spans="1:12" ht="11.1" customHeight="1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</row>
    <row r="1075" spans="1:12" ht="20.100000000000001" customHeight="1" x14ac:dyDescent="0.25">
      <c r="A1075" s="438" t="s">
        <v>44</v>
      </c>
      <c r="B1075" s="438"/>
      <c r="C1075" s="438"/>
      <c r="D1075" s="438"/>
      <c r="E1075" s="438"/>
      <c r="F1075" s="438"/>
      <c r="G1075" s="438"/>
      <c r="H1075" s="438"/>
      <c r="I1075" s="438"/>
      <c r="J1075" s="438"/>
      <c r="K1075" s="439" t="s">
        <v>45</v>
      </c>
      <c r="L1075" s="439"/>
    </row>
    <row r="1076" spans="1:12" ht="20.100000000000001" customHeight="1" x14ac:dyDescent="0.25">
      <c r="A1076" s="440"/>
      <c r="B1076" s="440"/>
      <c r="C1076" s="440"/>
      <c r="D1076" s="440"/>
      <c r="E1076" s="440"/>
      <c r="F1076" s="440"/>
      <c r="G1076" s="440"/>
      <c r="H1076" s="440"/>
      <c r="I1076" s="440"/>
      <c r="J1076" s="440"/>
      <c r="K1076" s="441" t="e">
        <f>'Class Record S5'!#REF!</f>
        <v>#REF!</v>
      </c>
      <c r="L1076" s="441"/>
    </row>
    <row r="1077" spans="1:12" ht="20.100000000000001" customHeight="1" x14ac:dyDescent="0.25">
      <c r="A1077" s="440"/>
      <c r="B1077" s="440"/>
      <c r="C1077" s="440"/>
      <c r="D1077" s="440"/>
      <c r="E1077" s="440"/>
      <c r="F1077" s="440"/>
      <c r="G1077" s="440"/>
      <c r="H1077" s="440"/>
      <c r="I1077" s="440"/>
      <c r="J1077" s="440"/>
      <c r="K1077" s="441"/>
      <c r="L1077" s="441"/>
    </row>
    <row r="1078" spans="1:12" ht="20.100000000000001" customHeight="1" x14ac:dyDescent="0.25">
      <c r="A1078" s="440"/>
      <c r="B1078" s="440"/>
      <c r="C1078" s="440"/>
      <c r="D1078" s="440"/>
      <c r="E1078" s="440"/>
      <c r="F1078" s="440"/>
      <c r="G1078" s="440"/>
      <c r="H1078" s="440"/>
      <c r="I1078" s="440"/>
      <c r="J1078" s="440"/>
      <c r="K1078" s="441"/>
      <c r="L1078" s="441"/>
    </row>
    <row r="1079" spans="1:12" ht="20.100000000000001" customHeight="1" x14ac:dyDescent="0.2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</row>
    <row r="1080" spans="1:12" ht="20.100000000000001" customHeight="1" x14ac:dyDescent="0.2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</row>
    <row r="1081" spans="1:12" ht="24.6" customHeight="1" x14ac:dyDescent="0.25">
      <c r="A1081" s="423" t="e">
        <f>'Child Tracking Record Sheets'!$B$1:$F$1</f>
        <v>#VALUE!</v>
      </c>
      <c r="B1081" s="423"/>
      <c r="C1081" s="423"/>
      <c r="D1081" s="423"/>
      <c r="E1081" s="423"/>
      <c r="F1081" s="423"/>
      <c r="G1081" s="423"/>
      <c r="H1081" s="423"/>
      <c r="I1081" s="423"/>
      <c r="J1081" s="423"/>
      <c r="K1081" s="423"/>
      <c r="L1081" s="423"/>
    </row>
    <row r="1082" spans="1:12" ht="11.1" customHeight="1" x14ac:dyDescent="0.2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ht="12" customHeight="1" x14ac:dyDescent="0.25">
      <c r="A1083" s="424" t="s">
        <v>17</v>
      </c>
      <c r="B1083" s="424"/>
      <c r="C1083" s="425">
        <f>'Class Record S5'!AC$2</f>
        <v>0</v>
      </c>
      <c r="D1083" s="425"/>
      <c r="E1083" s="425"/>
      <c r="F1083" s="425"/>
      <c r="G1083" s="424" t="s">
        <v>18</v>
      </c>
      <c r="H1083" s="426" t="e">
        <f>$H$3</f>
        <v>#REF!</v>
      </c>
      <c r="I1083" s="426"/>
      <c r="J1083" s="427" t="str">
        <f>'Class Record S5'!$C$2</f>
        <v>CLASS</v>
      </c>
      <c r="K1083" s="427"/>
      <c r="L1083" s="427"/>
    </row>
    <row r="1084" spans="1:12" ht="12" customHeight="1" x14ac:dyDescent="0.25">
      <c r="A1084" s="424"/>
      <c r="B1084" s="424"/>
      <c r="C1084" s="425"/>
      <c r="D1084" s="425"/>
      <c r="E1084" s="425"/>
      <c r="F1084" s="425"/>
      <c r="G1084" s="424"/>
      <c r="H1084" s="426"/>
      <c r="I1084" s="426"/>
      <c r="J1084" s="427"/>
      <c r="K1084" s="427"/>
      <c r="L1084" s="427"/>
    </row>
    <row r="1085" spans="1:12" ht="11.1" customHeight="1" x14ac:dyDescent="0.2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</row>
    <row r="1086" spans="1:12" ht="20.100000000000001" customHeight="1" x14ac:dyDescent="0.25">
      <c r="A1086" s="417" t="s">
        <v>19</v>
      </c>
      <c r="B1086" s="417"/>
      <c r="C1086" s="417"/>
      <c r="D1086" s="417"/>
      <c r="E1086" s="418" t="s">
        <v>20</v>
      </c>
      <c r="F1086" s="418"/>
      <c r="G1086" s="418"/>
      <c r="H1086" s="418"/>
      <c r="I1086" s="419" t="s">
        <v>21</v>
      </c>
      <c r="J1086" s="419"/>
      <c r="K1086" s="419"/>
      <c r="L1086" s="419"/>
    </row>
    <row r="1087" spans="1:12" ht="20.100000000000001" customHeight="1" x14ac:dyDescent="0.25">
      <c r="A1087" s="420" t="s">
        <v>22</v>
      </c>
      <c r="B1087" s="420"/>
      <c r="C1087" s="421" t="s">
        <v>23</v>
      </c>
      <c r="D1087" s="421"/>
      <c r="E1087" s="421" t="s">
        <v>24</v>
      </c>
      <c r="F1087" s="421"/>
      <c r="G1087" s="421" t="s">
        <v>25</v>
      </c>
      <c r="H1087" s="421"/>
      <c r="I1087" s="421" t="s">
        <v>26</v>
      </c>
      <c r="J1087" s="421"/>
      <c r="K1087" s="422" t="s">
        <v>27</v>
      </c>
      <c r="L1087" s="422"/>
    </row>
    <row r="1088" spans="1:12" ht="15" customHeight="1" x14ac:dyDescent="0.25">
      <c r="A1088" s="433" t="s">
        <v>28</v>
      </c>
      <c r="B1088" s="433"/>
      <c r="C1088" s="433"/>
      <c r="D1088" s="433"/>
      <c r="E1088" s="433" t="s">
        <v>29</v>
      </c>
      <c r="F1088" s="433"/>
      <c r="G1088" s="433"/>
      <c r="H1088" s="433"/>
      <c r="I1088" s="433" t="s">
        <v>30</v>
      </c>
      <c r="J1088" s="433"/>
      <c r="K1088" s="433"/>
      <c r="L1088" s="433"/>
    </row>
    <row r="1089" spans="1:12" ht="15" customHeight="1" x14ac:dyDescent="0.25">
      <c r="A1089" s="432" t="s">
        <v>31</v>
      </c>
      <c r="B1089" s="432"/>
      <c r="C1089" s="432"/>
      <c r="D1089" s="432"/>
      <c r="E1089" s="432" t="s">
        <v>32</v>
      </c>
      <c r="F1089" s="432"/>
      <c r="G1089" s="432"/>
      <c r="H1089" s="432"/>
      <c r="I1089" s="432" t="s">
        <v>33</v>
      </c>
      <c r="J1089" s="432"/>
      <c r="K1089" s="432"/>
      <c r="L1089" s="432"/>
    </row>
    <row r="1090" spans="1:12" ht="15" customHeight="1" x14ac:dyDescent="0.25">
      <c r="A1090" s="432" t="s">
        <v>34</v>
      </c>
      <c r="B1090" s="432"/>
      <c r="C1090" s="432"/>
      <c r="D1090" s="432"/>
      <c r="E1090" s="432" t="s">
        <v>35</v>
      </c>
      <c r="F1090" s="432"/>
      <c r="G1090" s="432"/>
      <c r="H1090" s="432"/>
      <c r="I1090" s="432" t="s">
        <v>36</v>
      </c>
      <c r="J1090" s="432"/>
      <c r="K1090" s="432"/>
      <c r="L1090" s="432"/>
    </row>
    <row r="1091" spans="1:12" ht="15" customHeight="1" x14ac:dyDescent="0.25">
      <c r="A1091" s="432" t="s">
        <v>37</v>
      </c>
      <c r="B1091" s="432"/>
      <c r="C1091" s="432"/>
      <c r="D1091" s="432"/>
      <c r="E1091" s="432" t="s">
        <v>38</v>
      </c>
      <c r="F1091" s="432"/>
      <c r="G1091" s="432"/>
      <c r="H1091" s="432"/>
      <c r="I1091" s="432" t="s">
        <v>39</v>
      </c>
      <c r="J1091" s="432"/>
      <c r="K1091" s="432"/>
      <c r="L1091" s="432"/>
    </row>
    <row r="1092" spans="1:12" ht="15" customHeight="1" x14ac:dyDescent="0.25">
      <c r="A1092" s="428" t="s">
        <v>40</v>
      </c>
      <c r="B1092" s="428"/>
      <c r="C1092" s="428"/>
      <c r="D1092" s="428"/>
      <c r="E1092" s="428" t="s">
        <v>41</v>
      </c>
      <c r="F1092" s="428"/>
      <c r="G1092" s="428"/>
      <c r="H1092" s="428"/>
      <c r="I1092" s="428" t="s">
        <v>42</v>
      </c>
      <c r="J1092" s="428"/>
      <c r="K1092" s="428"/>
      <c r="L1092" s="428"/>
    </row>
    <row r="1093" spans="1:12" ht="11.1" customHeight="1" x14ac:dyDescent="0.2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</row>
    <row r="1094" spans="1:12" ht="20.100000000000001" customHeight="1" x14ac:dyDescent="0.25">
      <c r="A1094" s="429" t="s">
        <v>46</v>
      </c>
      <c r="B1094" s="429"/>
      <c r="C1094" s="429"/>
      <c r="D1094" s="429"/>
      <c r="E1094" s="429"/>
      <c r="F1094" s="429"/>
      <c r="G1094" s="429"/>
      <c r="H1094" s="429"/>
      <c r="I1094" s="429"/>
      <c r="J1094" s="429"/>
      <c r="K1094" s="429"/>
      <c r="L1094" s="6" t="s">
        <v>43</v>
      </c>
    </row>
    <row r="1095" spans="1:12" ht="26.1" customHeight="1" x14ac:dyDescent="0.25">
      <c r="A1095" s="430" t="str">
        <f>IF(ISERROR(VLOOKUP('Child Tracking Record Sheets'!#REF!,'Child Tracking Record Sheets'!#REF!,2,0)),"",VLOOKUP('Child Tracking Record Sheets'!#REF!,'Child Tracking Record Sheets'!#REF!,2,0))</f>
        <v/>
      </c>
      <c r="B1095" s="430"/>
      <c r="C1095" s="431" t="str">
        <f>IF(ISERROR(VLOOKUP('Child Tracking Record Sheets'!#REF!,'Class Record S5'!#REF!,2,0)),"",VLOOKUP('Child Tracking Record Sheets'!#REF!,'Class Record S5'!#REF!,2,0))</f>
        <v/>
      </c>
      <c r="D1095" s="431"/>
      <c r="E1095" s="431"/>
      <c r="F1095" s="431"/>
      <c r="G1095" s="431"/>
      <c r="H1095" s="431"/>
      <c r="I1095" s="431"/>
      <c r="J1095" s="431"/>
      <c r="K1095" s="431"/>
      <c r="L1095" s="7"/>
    </row>
    <row r="1096" spans="1:12" ht="26.1" customHeight="1" x14ac:dyDescent="0.25">
      <c r="A1096" s="434" t="str">
        <f>IF(ISERROR(VLOOKUP('Child Tracking Record Sheets'!#REF!,'Child Tracking Record Sheets'!#REF!,2,0)),"",VLOOKUP('Child Tracking Record Sheets'!#REF!,'Child Tracking Record Sheets'!#REF!,2,0))</f>
        <v/>
      </c>
      <c r="B1096" s="434"/>
      <c r="C1096" s="435" t="str">
        <f>IF(ISERROR(VLOOKUP('Child Tracking Record Sheets'!#REF!,'Class Record S5'!#REF!,2,0)),"",VLOOKUP('Child Tracking Record Sheets'!#REF!,'Class Record S5'!#REF!,2,0))</f>
        <v/>
      </c>
      <c r="D1096" s="435"/>
      <c r="E1096" s="435"/>
      <c r="F1096" s="435"/>
      <c r="G1096" s="435"/>
      <c r="H1096" s="435"/>
      <c r="I1096" s="435"/>
      <c r="J1096" s="435"/>
      <c r="K1096" s="435"/>
      <c r="L1096" s="8"/>
    </row>
    <row r="1097" spans="1:12" ht="26.1" customHeight="1" x14ac:dyDescent="0.25">
      <c r="A1097" s="434" t="str">
        <f>IF(ISERROR(VLOOKUP('Child Tracking Record Sheets'!#REF!,'Child Tracking Record Sheets'!#REF!,2,0)),"",VLOOKUP('Child Tracking Record Sheets'!#REF!,'Child Tracking Record Sheets'!#REF!,2,0))</f>
        <v/>
      </c>
      <c r="B1097" s="434"/>
      <c r="C1097" s="435" t="str">
        <f>IF(ISERROR(VLOOKUP('Child Tracking Record Sheets'!#REF!,'Class Record S5'!#REF!,2,0)),"",VLOOKUP('Child Tracking Record Sheets'!#REF!,'Class Record S5'!#REF!,2,0))</f>
        <v/>
      </c>
      <c r="D1097" s="435"/>
      <c r="E1097" s="435"/>
      <c r="F1097" s="435"/>
      <c r="G1097" s="435"/>
      <c r="H1097" s="435"/>
      <c r="I1097" s="435"/>
      <c r="J1097" s="435"/>
      <c r="K1097" s="435"/>
      <c r="L1097" s="8"/>
    </row>
    <row r="1098" spans="1:12" ht="26.1" customHeight="1" x14ac:dyDescent="0.25">
      <c r="A1098" s="436" t="str">
        <f>IF(ISERROR(VLOOKUP('Child Tracking Record Sheets'!#REF!,'Child Tracking Record Sheets'!#REF!,2,0)),"",VLOOKUP('Child Tracking Record Sheets'!#REF!,'Child Tracking Record Sheets'!#REF!,2,0))</f>
        <v/>
      </c>
      <c r="B1098" s="436"/>
      <c r="C1098" s="437" t="str">
        <f>IF(ISERROR(VLOOKUP('Child Tracking Record Sheets'!#REF!,'Class Record S5'!#REF!,2,0)),"",VLOOKUP('Child Tracking Record Sheets'!#REF!,'Class Record S5'!#REF!,2,0))</f>
        <v/>
      </c>
      <c r="D1098" s="437"/>
      <c r="E1098" s="437"/>
      <c r="F1098" s="437"/>
      <c r="G1098" s="437"/>
      <c r="H1098" s="437"/>
      <c r="I1098" s="437"/>
      <c r="J1098" s="437"/>
      <c r="K1098" s="437"/>
      <c r="L1098" s="9"/>
    </row>
    <row r="1099" spans="1:12" ht="11.1" customHeight="1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</row>
    <row r="1100" spans="1:12" ht="20.100000000000001" customHeight="1" x14ac:dyDescent="0.25">
      <c r="A1100" s="429" t="s">
        <v>47</v>
      </c>
      <c r="B1100" s="429"/>
      <c r="C1100" s="429"/>
      <c r="D1100" s="429"/>
      <c r="E1100" s="429"/>
      <c r="F1100" s="429"/>
      <c r="G1100" s="429"/>
      <c r="H1100" s="429"/>
      <c r="I1100" s="429"/>
      <c r="J1100" s="429"/>
      <c r="K1100" s="429"/>
      <c r="L1100" s="6" t="s">
        <v>43</v>
      </c>
    </row>
    <row r="1101" spans="1:12" ht="26.1" customHeight="1" x14ac:dyDescent="0.25">
      <c r="A1101" s="430" t="str">
        <f>IF(ISERROR(VLOOKUP('Child Tracking Record Sheets'!#REF!,'Child Tracking Record Sheets'!#REF!,2,0)),"",VLOOKUP('Child Tracking Record Sheets'!#REF!,'Child Tracking Record Sheets'!#REF!,2,0))</f>
        <v/>
      </c>
      <c r="B1101" s="430"/>
      <c r="C1101" s="431" t="str">
        <f>IF(ISERROR(VLOOKUP('Child Tracking Record Sheets'!#REF!,'Class Record S5'!#REF!,2,0)),"",VLOOKUP('Child Tracking Record Sheets'!#REF!,'Class Record S5'!#REF!,2,0))</f>
        <v/>
      </c>
      <c r="D1101" s="431"/>
      <c r="E1101" s="431"/>
      <c r="F1101" s="431"/>
      <c r="G1101" s="431"/>
      <c r="H1101" s="431"/>
      <c r="I1101" s="431"/>
      <c r="J1101" s="431"/>
      <c r="K1101" s="431"/>
      <c r="L1101" s="7"/>
    </row>
    <row r="1102" spans="1:12" ht="26.1" customHeight="1" x14ac:dyDescent="0.25">
      <c r="A1102" s="434" t="str">
        <f>IF(ISERROR(VLOOKUP('Child Tracking Record Sheets'!#REF!,'Child Tracking Record Sheets'!#REF!,2,0)),"",VLOOKUP('Child Tracking Record Sheets'!#REF!,'Child Tracking Record Sheets'!#REF!,2,0))</f>
        <v/>
      </c>
      <c r="B1102" s="434"/>
      <c r="C1102" s="435" t="str">
        <f>IF(ISERROR(VLOOKUP('Child Tracking Record Sheets'!#REF!,'Class Record S5'!#REF!,2,0)),"",VLOOKUP('Child Tracking Record Sheets'!#REF!,'Class Record S5'!#REF!,2,0))</f>
        <v/>
      </c>
      <c r="D1102" s="435"/>
      <c r="E1102" s="435"/>
      <c r="F1102" s="435"/>
      <c r="G1102" s="435"/>
      <c r="H1102" s="435"/>
      <c r="I1102" s="435"/>
      <c r="J1102" s="435"/>
      <c r="K1102" s="435"/>
      <c r="L1102" s="8"/>
    </row>
    <row r="1103" spans="1:12" ht="26.1" customHeight="1" x14ac:dyDescent="0.25">
      <c r="A1103" s="434" t="str">
        <f>IF(ISERROR(VLOOKUP('Child Tracking Record Sheets'!#REF!,'Child Tracking Record Sheets'!#REF!,2,0)),"",VLOOKUP('Child Tracking Record Sheets'!#REF!,'Child Tracking Record Sheets'!#REF!,2,0))</f>
        <v/>
      </c>
      <c r="B1103" s="434"/>
      <c r="C1103" s="435" t="str">
        <f>IF(ISERROR(VLOOKUP('Child Tracking Record Sheets'!#REF!,'Class Record S5'!#REF!,2,0)),"",VLOOKUP('Child Tracking Record Sheets'!#REF!,'Class Record S5'!#REF!,2,0))</f>
        <v/>
      </c>
      <c r="D1103" s="435"/>
      <c r="E1103" s="435"/>
      <c r="F1103" s="435"/>
      <c r="G1103" s="435"/>
      <c r="H1103" s="435"/>
      <c r="I1103" s="435"/>
      <c r="J1103" s="435"/>
      <c r="K1103" s="435"/>
      <c r="L1103" s="8"/>
    </row>
    <row r="1104" spans="1:12" ht="26.1" customHeight="1" x14ac:dyDescent="0.25">
      <c r="A1104" s="434" t="str">
        <f>IF(ISERROR(VLOOKUP('Child Tracking Record Sheets'!#REF!,'Child Tracking Record Sheets'!#REF!,2,0)),"",VLOOKUP('Child Tracking Record Sheets'!#REF!,'Child Tracking Record Sheets'!#REF!,2,0))</f>
        <v/>
      </c>
      <c r="B1104" s="434"/>
      <c r="C1104" s="435" t="str">
        <f>IF(ISERROR(VLOOKUP('Child Tracking Record Sheets'!#REF!,'Class Record S5'!#REF!,2,0)),"",VLOOKUP('Child Tracking Record Sheets'!#REF!,'Class Record S5'!#REF!,2,0))</f>
        <v/>
      </c>
      <c r="D1104" s="435"/>
      <c r="E1104" s="435"/>
      <c r="F1104" s="435"/>
      <c r="G1104" s="435"/>
      <c r="H1104" s="435"/>
      <c r="I1104" s="435"/>
      <c r="J1104" s="435"/>
      <c r="K1104" s="435"/>
      <c r="L1104" s="8"/>
    </row>
    <row r="1105" spans="1:12" ht="26.1" customHeight="1" x14ac:dyDescent="0.25">
      <c r="A1105" s="436" t="str">
        <f>IF(ISERROR(VLOOKUP('Child Tracking Record Sheets'!#REF!,'Child Tracking Record Sheets'!#REF!,2,0)),"",VLOOKUP('Child Tracking Record Sheets'!#REF!,'Child Tracking Record Sheets'!#REF!,2,0))</f>
        <v/>
      </c>
      <c r="B1105" s="436"/>
      <c r="C1105" s="437" t="str">
        <f>IF(ISERROR(VLOOKUP('Child Tracking Record Sheets'!#REF!,'Class Record S5'!#REF!,2,0)),"",VLOOKUP('Child Tracking Record Sheets'!#REF!,'Class Record S5'!#REF!,2,0))</f>
        <v/>
      </c>
      <c r="D1105" s="437"/>
      <c r="E1105" s="437"/>
      <c r="F1105" s="437"/>
      <c r="G1105" s="437"/>
      <c r="H1105" s="437"/>
      <c r="I1105" s="437"/>
      <c r="J1105" s="437"/>
      <c r="K1105" s="437"/>
      <c r="L1105" s="9"/>
    </row>
    <row r="1106" spans="1:12" ht="11.1" customHeight="1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</row>
    <row r="1107" spans="1:12" ht="20.100000000000001" customHeight="1" x14ac:dyDescent="0.25">
      <c r="A1107" s="429" t="s">
        <v>48</v>
      </c>
      <c r="B1107" s="429"/>
      <c r="C1107" s="429"/>
      <c r="D1107" s="429"/>
      <c r="E1107" s="429"/>
      <c r="F1107" s="429"/>
      <c r="G1107" s="429"/>
      <c r="H1107" s="429"/>
      <c r="I1107" s="429"/>
      <c r="J1107" s="429"/>
      <c r="K1107" s="429"/>
      <c r="L1107" s="6" t="s">
        <v>43</v>
      </c>
    </row>
    <row r="1108" spans="1:12" ht="26.1" customHeight="1" x14ac:dyDescent="0.25">
      <c r="A1108" s="430" t="str">
        <f>IF(ISERROR(VLOOKUP('Child Tracking Record Sheets'!#REF!,'Child Tracking Record Sheets'!#REF!,2,0)),"",VLOOKUP('Child Tracking Record Sheets'!#REF!,'Child Tracking Record Sheets'!#REF!,2,0))</f>
        <v/>
      </c>
      <c r="B1108" s="430"/>
      <c r="C1108" s="431" t="str">
        <f>IF(ISERROR(VLOOKUP('Child Tracking Record Sheets'!#REF!,'Class Record S5'!#REF!,2,0)),"",VLOOKUP('Child Tracking Record Sheets'!#REF!,'Class Record S5'!#REF!,2,0))</f>
        <v/>
      </c>
      <c r="D1108" s="431"/>
      <c r="E1108" s="431"/>
      <c r="F1108" s="431"/>
      <c r="G1108" s="431"/>
      <c r="H1108" s="431"/>
      <c r="I1108" s="431"/>
      <c r="J1108" s="431"/>
      <c r="K1108" s="431"/>
      <c r="L1108" s="7"/>
    </row>
    <row r="1109" spans="1:12" ht="26.1" customHeight="1" x14ac:dyDescent="0.25">
      <c r="A1109" s="434" t="str">
        <f>IF(ISERROR(VLOOKUP('Child Tracking Record Sheets'!#REF!,'Child Tracking Record Sheets'!#REF!,2,0)),"",VLOOKUP('Child Tracking Record Sheets'!#REF!,'Child Tracking Record Sheets'!#REF!,2,0))</f>
        <v/>
      </c>
      <c r="B1109" s="434"/>
      <c r="C1109" s="435" t="str">
        <f>IF(ISERROR(VLOOKUP('Child Tracking Record Sheets'!#REF!,'Class Record S5'!#REF!,2,0)),"",VLOOKUP('Child Tracking Record Sheets'!#REF!,'Class Record S5'!#REF!,2,0))</f>
        <v/>
      </c>
      <c r="D1109" s="435"/>
      <c r="E1109" s="435"/>
      <c r="F1109" s="435"/>
      <c r="G1109" s="435"/>
      <c r="H1109" s="435"/>
      <c r="I1109" s="435"/>
      <c r="J1109" s="435"/>
      <c r="K1109" s="435"/>
      <c r="L1109" s="8"/>
    </row>
    <row r="1110" spans="1:12" ht="26.1" customHeight="1" x14ac:dyDescent="0.25">
      <c r="A1110" s="434" t="str">
        <f>IF(ISERROR(VLOOKUP('Child Tracking Record Sheets'!#REF!,'Child Tracking Record Sheets'!#REF!,2,0)),"",VLOOKUP('Child Tracking Record Sheets'!#REF!,'Child Tracking Record Sheets'!#REF!,2,0))</f>
        <v/>
      </c>
      <c r="B1110" s="434"/>
      <c r="C1110" s="435" t="str">
        <f>IF(ISERROR(VLOOKUP('Child Tracking Record Sheets'!#REF!,'Class Record S5'!#REF!,2,0)),"",VLOOKUP('Child Tracking Record Sheets'!#REF!,'Class Record S5'!#REF!,2,0))</f>
        <v/>
      </c>
      <c r="D1110" s="435"/>
      <c r="E1110" s="435"/>
      <c r="F1110" s="435"/>
      <c r="G1110" s="435"/>
      <c r="H1110" s="435"/>
      <c r="I1110" s="435"/>
      <c r="J1110" s="435"/>
      <c r="K1110" s="435"/>
      <c r="L1110" s="8"/>
    </row>
    <row r="1111" spans="1:12" ht="26.1" customHeight="1" x14ac:dyDescent="0.25">
      <c r="A1111" s="434" t="str">
        <f>IF(ISERROR(VLOOKUP('Child Tracking Record Sheets'!#REF!,'Child Tracking Record Sheets'!#REF!,2,0)),"",VLOOKUP('Child Tracking Record Sheets'!#REF!,'Child Tracking Record Sheets'!#REF!,2,0))</f>
        <v/>
      </c>
      <c r="B1111" s="434"/>
      <c r="C1111" s="435" t="str">
        <f>IF(ISERROR(VLOOKUP('Child Tracking Record Sheets'!#REF!,'Class Record S5'!#REF!,2,0)),"",VLOOKUP('Child Tracking Record Sheets'!#REF!,'Class Record S5'!#REF!,2,0))</f>
        <v/>
      </c>
      <c r="D1111" s="435"/>
      <c r="E1111" s="435"/>
      <c r="F1111" s="435"/>
      <c r="G1111" s="435"/>
      <c r="H1111" s="435"/>
      <c r="I1111" s="435"/>
      <c r="J1111" s="435"/>
      <c r="K1111" s="435"/>
      <c r="L1111" s="8"/>
    </row>
    <row r="1112" spans="1:12" ht="26.1" customHeight="1" x14ac:dyDescent="0.25">
      <c r="A1112" s="436" t="str">
        <f>IF(ISERROR(VLOOKUP('Child Tracking Record Sheets'!#REF!,'Child Tracking Record Sheets'!#REF!,2,0)),"",VLOOKUP('Child Tracking Record Sheets'!#REF!,'Child Tracking Record Sheets'!#REF!,2,0))</f>
        <v/>
      </c>
      <c r="B1112" s="436"/>
      <c r="C1112" s="437" t="str">
        <f>IF(ISERROR(VLOOKUP('Child Tracking Record Sheets'!#REF!,'Class Record S5'!#REF!,2,0)),"",VLOOKUP('Child Tracking Record Sheets'!#REF!,'Class Record S5'!#REF!,2,0))</f>
        <v/>
      </c>
      <c r="D1112" s="437"/>
      <c r="E1112" s="437"/>
      <c r="F1112" s="437"/>
      <c r="G1112" s="437"/>
      <c r="H1112" s="437"/>
      <c r="I1112" s="437"/>
      <c r="J1112" s="437"/>
      <c r="K1112" s="437"/>
      <c r="L1112" s="9"/>
    </row>
    <row r="1113" spans="1:12" ht="11.1" customHeight="1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</row>
    <row r="1114" spans="1:12" ht="20.100000000000001" customHeight="1" x14ac:dyDescent="0.25">
      <c r="A1114" s="429" t="s">
        <v>49</v>
      </c>
      <c r="B1114" s="429"/>
      <c r="C1114" s="429"/>
      <c r="D1114" s="429"/>
      <c r="E1114" s="429"/>
      <c r="F1114" s="429"/>
      <c r="G1114" s="429"/>
      <c r="H1114" s="429"/>
      <c r="I1114" s="429"/>
      <c r="J1114" s="429"/>
      <c r="K1114" s="429"/>
      <c r="L1114" s="6" t="s">
        <v>43</v>
      </c>
    </row>
    <row r="1115" spans="1:12" ht="26.1" customHeight="1" x14ac:dyDescent="0.25">
      <c r="A1115" s="430" t="str">
        <f>IF(ISERROR(VLOOKUP('Child Tracking Record Sheets'!#REF!,'Child Tracking Record Sheets'!#REF!,2,0)),"",VLOOKUP('Child Tracking Record Sheets'!#REF!,'Child Tracking Record Sheets'!#REF!,2,0))</f>
        <v/>
      </c>
      <c r="B1115" s="430"/>
      <c r="C1115" s="431" t="str">
        <f>IF(ISERROR(VLOOKUP('Child Tracking Record Sheets'!#REF!,'Class Record S5'!#REF!,2,0)),"",VLOOKUP('Child Tracking Record Sheets'!#REF!,'Class Record S5'!#REF!,2,0))</f>
        <v/>
      </c>
      <c r="D1115" s="431"/>
      <c r="E1115" s="431"/>
      <c r="F1115" s="431"/>
      <c r="G1115" s="431"/>
      <c r="H1115" s="431"/>
      <c r="I1115" s="431"/>
      <c r="J1115" s="431"/>
      <c r="K1115" s="431"/>
      <c r="L1115" s="7"/>
    </row>
    <row r="1116" spans="1:12" ht="26.1" customHeight="1" x14ac:dyDescent="0.25">
      <c r="A1116" s="434" t="str">
        <f>IF(ISERROR(VLOOKUP('Child Tracking Record Sheets'!#REF!,'Child Tracking Record Sheets'!#REF!,2,0)),"",VLOOKUP('Child Tracking Record Sheets'!#REF!,'Child Tracking Record Sheets'!#REF!,2,0))</f>
        <v/>
      </c>
      <c r="B1116" s="434"/>
      <c r="C1116" s="435" t="str">
        <f>IF(ISERROR(VLOOKUP('Child Tracking Record Sheets'!#REF!,'Class Record S5'!#REF!,2,0)),"",VLOOKUP('Child Tracking Record Sheets'!#REF!,'Class Record S5'!#REF!,2,0))</f>
        <v/>
      </c>
      <c r="D1116" s="435"/>
      <c r="E1116" s="435"/>
      <c r="F1116" s="435"/>
      <c r="G1116" s="435"/>
      <c r="H1116" s="435"/>
      <c r="I1116" s="435"/>
      <c r="J1116" s="435"/>
      <c r="K1116" s="435"/>
      <c r="L1116" s="8"/>
    </row>
    <row r="1117" spans="1:12" ht="26.1" customHeight="1" x14ac:dyDescent="0.25">
      <c r="A1117" s="434" t="str">
        <f>IF(ISERROR(VLOOKUP('Child Tracking Record Sheets'!#REF!,'Child Tracking Record Sheets'!#REF!,2,0)),"",VLOOKUP('Child Tracking Record Sheets'!#REF!,'Child Tracking Record Sheets'!#REF!,2,0))</f>
        <v/>
      </c>
      <c r="B1117" s="434"/>
      <c r="C1117" s="435" t="str">
        <f>IF(ISERROR(VLOOKUP('Child Tracking Record Sheets'!#REF!,'Class Record S5'!#REF!,2,0)),"",VLOOKUP('Child Tracking Record Sheets'!#REF!,'Class Record S5'!#REF!,2,0))</f>
        <v/>
      </c>
      <c r="D1117" s="435"/>
      <c r="E1117" s="435"/>
      <c r="F1117" s="435"/>
      <c r="G1117" s="435"/>
      <c r="H1117" s="435"/>
      <c r="I1117" s="435"/>
      <c r="J1117" s="435"/>
      <c r="K1117" s="435"/>
      <c r="L1117" s="8"/>
    </row>
    <row r="1118" spans="1:12" ht="26.1" customHeight="1" x14ac:dyDescent="0.25">
      <c r="A1118" s="436" t="str">
        <f>IF(ISERROR(VLOOKUP('Child Tracking Record Sheets'!#REF!,'Child Tracking Record Sheets'!#REF!,2,0)),"",VLOOKUP('Child Tracking Record Sheets'!#REF!,'Child Tracking Record Sheets'!#REF!,2,0))</f>
        <v/>
      </c>
      <c r="B1118" s="436"/>
      <c r="C1118" s="437" t="str">
        <f>IF(ISERROR(VLOOKUP('Child Tracking Record Sheets'!#REF!,'Class Record S5'!#REF!,2,0)),"",VLOOKUP('Child Tracking Record Sheets'!#REF!,'Class Record S5'!#REF!,2,0))</f>
        <v/>
      </c>
      <c r="D1118" s="437"/>
      <c r="E1118" s="437"/>
      <c r="F1118" s="437"/>
      <c r="G1118" s="437"/>
      <c r="H1118" s="437"/>
      <c r="I1118" s="437"/>
      <c r="J1118" s="437"/>
      <c r="K1118" s="437"/>
      <c r="L1118" s="9"/>
    </row>
    <row r="1119" spans="1:12" ht="11.1" customHeight="1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</row>
    <row r="1120" spans="1:12" ht="20.100000000000001" customHeight="1" x14ac:dyDescent="0.25">
      <c r="A1120" s="438" t="s">
        <v>44</v>
      </c>
      <c r="B1120" s="438"/>
      <c r="C1120" s="438"/>
      <c r="D1120" s="438"/>
      <c r="E1120" s="438"/>
      <c r="F1120" s="438"/>
      <c r="G1120" s="438"/>
      <c r="H1120" s="438"/>
      <c r="I1120" s="438"/>
      <c r="J1120" s="438"/>
      <c r="K1120" s="439" t="s">
        <v>45</v>
      </c>
      <c r="L1120" s="439"/>
    </row>
    <row r="1121" spans="1:12" ht="20.100000000000001" customHeight="1" x14ac:dyDescent="0.25">
      <c r="A1121" s="440"/>
      <c r="B1121" s="440"/>
      <c r="C1121" s="440"/>
      <c r="D1121" s="440"/>
      <c r="E1121" s="440"/>
      <c r="F1121" s="440"/>
      <c r="G1121" s="440"/>
      <c r="H1121" s="440"/>
      <c r="I1121" s="440"/>
      <c r="J1121" s="440"/>
      <c r="K1121" s="441" t="e">
        <f>'Class Record S5'!#REF!</f>
        <v>#REF!</v>
      </c>
      <c r="L1121" s="441"/>
    </row>
    <row r="1122" spans="1:12" ht="20.100000000000001" customHeight="1" x14ac:dyDescent="0.25">
      <c r="A1122" s="440"/>
      <c r="B1122" s="440"/>
      <c r="C1122" s="440"/>
      <c r="D1122" s="440"/>
      <c r="E1122" s="440"/>
      <c r="F1122" s="440"/>
      <c r="G1122" s="440"/>
      <c r="H1122" s="440"/>
      <c r="I1122" s="440"/>
      <c r="J1122" s="440"/>
      <c r="K1122" s="441"/>
      <c r="L1122" s="441"/>
    </row>
    <row r="1123" spans="1:12" ht="20.100000000000001" customHeight="1" x14ac:dyDescent="0.25">
      <c r="A1123" s="440"/>
      <c r="B1123" s="440"/>
      <c r="C1123" s="440"/>
      <c r="D1123" s="440"/>
      <c r="E1123" s="440"/>
      <c r="F1123" s="440"/>
      <c r="G1123" s="440"/>
      <c r="H1123" s="440"/>
      <c r="I1123" s="440"/>
      <c r="J1123" s="440"/>
      <c r="K1123" s="441"/>
      <c r="L1123" s="441"/>
    </row>
    <row r="1124" spans="1:12" ht="20.100000000000001" customHeight="1" x14ac:dyDescent="0.2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</row>
    <row r="1125" spans="1:12" ht="20.100000000000001" customHeight="1" x14ac:dyDescent="0.2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</row>
    <row r="1126" spans="1:12" ht="24.6" customHeight="1" x14ac:dyDescent="0.25">
      <c r="A1126" s="423" t="e">
        <f>'Child Tracking Record Sheets'!$B$1:$F$1</f>
        <v>#VALUE!</v>
      </c>
      <c r="B1126" s="423"/>
      <c r="C1126" s="423"/>
      <c r="D1126" s="423"/>
      <c r="E1126" s="423"/>
      <c r="F1126" s="423"/>
      <c r="G1126" s="423"/>
      <c r="H1126" s="423"/>
      <c r="I1126" s="423"/>
      <c r="J1126" s="423"/>
      <c r="K1126" s="423"/>
      <c r="L1126" s="423"/>
    </row>
    <row r="1127" spans="1:12" ht="11.1" customHeight="1" x14ac:dyDescent="0.25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ht="12" customHeight="1" x14ac:dyDescent="0.25">
      <c r="A1128" s="424" t="s">
        <v>17</v>
      </c>
      <c r="B1128" s="424"/>
      <c r="C1128" s="425">
        <f>'Class Record S5'!AD$2</f>
        <v>0</v>
      </c>
      <c r="D1128" s="425"/>
      <c r="E1128" s="425"/>
      <c r="F1128" s="425"/>
      <c r="G1128" s="424" t="s">
        <v>18</v>
      </c>
      <c r="H1128" s="426" t="e">
        <f>$H$3</f>
        <v>#REF!</v>
      </c>
      <c r="I1128" s="426"/>
      <c r="J1128" s="427" t="str">
        <f>'Class Record S5'!$C$2</f>
        <v>CLASS</v>
      </c>
      <c r="K1128" s="427"/>
      <c r="L1128" s="427"/>
    </row>
    <row r="1129" spans="1:12" ht="12" customHeight="1" x14ac:dyDescent="0.25">
      <c r="A1129" s="424"/>
      <c r="B1129" s="424"/>
      <c r="C1129" s="425"/>
      <c r="D1129" s="425"/>
      <c r="E1129" s="425"/>
      <c r="F1129" s="425"/>
      <c r="G1129" s="424"/>
      <c r="H1129" s="426"/>
      <c r="I1129" s="426"/>
      <c r="J1129" s="427"/>
      <c r="K1129" s="427"/>
      <c r="L1129" s="427"/>
    </row>
    <row r="1130" spans="1:12" ht="11.1" customHeight="1" x14ac:dyDescent="0.25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</row>
    <row r="1131" spans="1:12" ht="20.100000000000001" customHeight="1" x14ac:dyDescent="0.25">
      <c r="A1131" s="417" t="s">
        <v>19</v>
      </c>
      <c r="B1131" s="417"/>
      <c r="C1131" s="417"/>
      <c r="D1131" s="417"/>
      <c r="E1131" s="418" t="s">
        <v>20</v>
      </c>
      <c r="F1131" s="418"/>
      <c r="G1131" s="418"/>
      <c r="H1131" s="418"/>
      <c r="I1131" s="419" t="s">
        <v>21</v>
      </c>
      <c r="J1131" s="419"/>
      <c r="K1131" s="419"/>
      <c r="L1131" s="419"/>
    </row>
    <row r="1132" spans="1:12" ht="20.100000000000001" customHeight="1" x14ac:dyDescent="0.25">
      <c r="A1132" s="420" t="s">
        <v>22</v>
      </c>
      <c r="B1132" s="420"/>
      <c r="C1132" s="421" t="s">
        <v>23</v>
      </c>
      <c r="D1132" s="421"/>
      <c r="E1132" s="421" t="s">
        <v>24</v>
      </c>
      <c r="F1132" s="421"/>
      <c r="G1132" s="421" t="s">
        <v>25</v>
      </c>
      <c r="H1132" s="421"/>
      <c r="I1132" s="421" t="s">
        <v>26</v>
      </c>
      <c r="J1132" s="421"/>
      <c r="K1132" s="422" t="s">
        <v>27</v>
      </c>
      <c r="L1132" s="422"/>
    </row>
    <row r="1133" spans="1:12" ht="15" customHeight="1" x14ac:dyDescent="0.25">
      <c r="A1133" s="433" t="s">
        <v>28</v>
      </c>
      <c r="B1133" s="433"/>
      <c r="C1133" s="433"/>
      <c r="D1133" s="433"/>
      <c r="E1133" s="433" t="s">
        <v>29</v>
      </c>
      <c r="F1133" s="433"/>
      <c r="G1133" s="433"/>
      <c r="H1133" s="433"/>
      <c r="I1133" s="433" t="s">
        <v>30</v>
      </c>
      <c r="J1133" s="433"/>
      <c r="K1133" s="433"/>
      <c r="L1133" s="433"/>
    </row>
    <row r="1134" spans="1:12" ht="15" customHeight="1" x14ac:dyDescent="0.25">
      <c r="A1134" s="432" t="s">
        <v>31</v>
      </c>
      <c r="B1134" s="432"/>
      <c r="C1134" s="432"/>
      <c r="D1134" s="432"/>
      <c r="E1134" s="432" t="s">
        <v>32</v>
      </c>
      <c r="F1134" s="432"/>
      <c r="G1134" s="432"/>
      <c r="H1134" s="432"/>
      <c r="I1134" s="432" t="s">
        <v>33</v>
      </c>
      <c r="J1134" s="432"/>
      <c r="K1134" s="432"/>
      <c r="L1134" s="432"/>
    </row>
    <row r="1135" spans="1:12" ht="15" customHeight="1" x14ac:dyDescent="0.25">
      <c r="A1135" s="432" t="s">
        <v>34</v>
      </c>
      <c r="B1135" s="432"/>
      <c r="C1135" s="432"/>
      <c r="D1135" s="432"/>
      <c r="E1135" s="432" t="s">
        <v>35</v>
      </c>
      <c r="F1135" s="432"/>
      <c r="G1135" s="432"/>
      <c r="H1135" s="432"/>
      <c r="I1135" s="432" t="s">
        <v>36</v>
      </c>
      <c r="J1135" s="432"/>
      <c r="K1135" s="432"/>
      <c r="L1135" s="432"/>
    </row>
    <row r="1136" spans="1:12" ht="15" customHeight="1" x14ac:dyDescent="0.25">
      <c r="A1136" s="432" t="s">
        <v>37</v>
      </c>
      <c r="B1136" s="432"/>
      <c r="C1136" s="432"/>
      <c r="D1136" s="432"/>
      <c r="E1136" s="432" t="s">
        <v>38</v>
      </c>
      <c r="F1136" s="432"/>
      <c r="G1136" s="432"/>
      <c r="H1136" s="432"/>
      <c r="I1136" s="432" t="s">
        <v>39</v>
      </c>
      <c r="J1136" s="432"/>
      <c r="K1136" s="432"/>
      <c r="L1136" s="432"/>
    </row>
    <row r="1137" spans="1:12" ht="15" customHeight="1" x14ac:dyDescent="0.25">
      <c r="A1137" s="428" t="s">
        <v>40</v>
      </c>
      <c r="B1137" s="428"/>
      <c r="C1137" s="428"/>
      <c r="D1137" s="428"/>
      <c r="E1137" s="428" t="s">
        <v>41</v>
      </c>
      <c r="F1137" s="428"/>
      <c r="G1137" s="428"/>
      <c r="H1137" s="428"/>
      <c r="I1137" s="428" t="s">
        <v>42</v>
      </c>
      <c r="J1137" s="428"/>
      <c r="K1137" s="428"/>
      <c r="L1137" s="428"/>
    </row>
    <row r="1138" spans="1:12" ht="11.1" customHeight="1" x14ac:dyDescent="0.2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</row>
    <row r="1139" spans="1:12" ht="20.100000000000001" customHeight="1" x14ac:dyDescent="0.25">
      <c r="A1139" s="429" t="s">
        <v>46</v>
      </c>
      <c r="B1139" s="429"/>
      <c r="C1139" s="429"/>
      <c r="D1139" s="429"/>
      <c r="E1139" s="429"/>
      <c r="F1139" s="429"/>
      <c r="G1139" s="429"/>
      <c r="H1139" s="429"/>
      <c r="I1139" s="429"/>
      <c r="J1139" s="429"/>
      <c r="K1139" s="429"/>
      <c r="L1139" s="6" t="s">
        <v>43</v>
      </c>
    </row>
    <row r="1140" spans="1:12" ht="26.1" customHeight="1" x14ac:dyDescent="0.25">
      <c r="A1140" s="430" t="str">
        <f>IF(ISERROR(VLOOKUP('Child Tracking Record Sheets'!#REF!,'Child Tracking Record Sheets'!#REF!,2,0)),"",VLOOKUP('Child Tracking Record Sheets'!#REF!,'Child Tracking Record Sheets'!#REF!,2,0))</f>
        <v/>
      </c>
      <c r="B1140" s="430"/>
      <c r="C1140" s="431" t="str">
        <f>IF(ISERROR(VLOOKUP('Child Tracking Record Sheets'!#REF!,'Class Record S5'!#REF!,2,0)),"",VLOOKUP('Child Tracking Record Sheets'!#REF!,'Class Record S5'!#REF!,2,0))</f>
        <v/>
      </c>
      <c r="D1140" s="431"/>
      <c r="E1140" s="431"/>
      <c r="F1140" s="431"/>
      <c r="G1140" s="431"/>
      <c r="H1140" s="431"/>
      <c r="I1140" s="431"/>
      <c r="J1140" s="431"/>
      <c r="K1140" s="431"/>
      <c r="L1140" s="7"/>
    </row>
    <row r="1141" spans="1:12" ht="26.1" customHeight="1" x14ac:dyDescent="0.25">
      <c r="A1141" s="434" t="str">
        <f>IF(ISERROR(VLOOKUP('Child Tracking Record Sheets'!#REF!,'Child Tracking Record Sheets'!#REF!,2,0)),"",VLOOKUP('Child Tracking Record Sheets'!#REF!,'Child Tracking Record Sheets'!#REF!,2,0))</f>
        <v/>
      </c>
      <c r="B1141" s="434"/>
      <c r="C1141" s="435" t="str">
        <f>IF(ISERROR(VLOOKUP('Child Tracking Record Sheets'!#REF!,'Class Record S5'!#REF!,2,0)),"",VLOOKUP('Child Tracking Record Sheets'!#REF!,'Class Record S5'!#REF!,2,0))</f>
        <v/>
      </c>
      <c r="D1141" s="435"/>
      <c r="E1141" s="435"/>
      <c r="F1141" s="435"/>
      <c r="G1141" s="435"/>
      <c r="H1141" s="435"/>
      <c r="I1141" s="435"/>
      <c r="J1141" s="435"/>
      <c r="K1141" s="435"/>
      <c r="L1141" s="8"/>
    </row>
    <row r="1142" spans="1:12" ht="26.1" customHeight="1" x14ac:dyDescent="0.25">
      <c r="A1142" s="434" t="str">
        <f>IF(ISERROR(VLOOKUP('Child Tracking Record Sheets'!#REF!,'Child Tracking Record Sheets'!#REF!,2,0)),"",VLOOKUP('Child Tracking Record Sheets'!#REF!,'Child Tracking Record Sheets'!#REF!,2,0))</f>
        <v/>
      </c>
      <c r="B1142" s="434"/>
      <c r="C1142" s="435" t="str">
        <f>IF(ISERROR(VLOOKUP('Child Tracking Record Sheets'!#REF!,'Class Record S5'!#REF!,2,0)),"",VLOOKUP('Child Tracking Record Sheets'!#REF!,'Class Record S5'!#REF!,2,0))</f>
        <v/>
      </c>
      <c r="D1142" s="435"/>
      <c r="E1142" s="435"/>
      <c r="F1142" s="435"/>
      <c r="G1142" s="435"/>
      <c r="H1142" s="435"/>
      <c r="I1142" s="435"/>
      <c r="J1142" s="435"/>
      <c r="K1142" s="435"/>
      <c r="L1142" s="8"/>
    </row>
    <row r="1143" spans="1:12" ht="26.1" customHeight="1" x14ac:dyDescent="0.25">
      <c r="A1143" s="436" t="str">
        <f>IF(ISERROR(VLOOKUP('Child Tracking Record Sheets'!#REF!,'Child Tracking Record Sheets'!#REF!,2,0)),"",VLOOKUP('Child Tracking Record Sheets'!#REF!,'Child Tracking Record Sheets'!#REF!,2,0))</f>
        <v/>
      </c>
      <c r="B1143" s="436"/>
      <c r="C1143" s="437" t="str">
        <f>IF(ISERROR(VLOOKUP('Child Tracking Record Sheets'!#REF!,'Class Record S5'!#REF!,2,0)),"",VLOOKUP('Child Tracking Record Sheets'!#REF!,'Class Record S5'!#REF!,2,0))</f>
        <v/>
      </c>
      <c r="D1143" s="437"/>
      <c r="E1143" s="437"/>
      <c r="F1143" s="437"/>
      <c r="G1143" s="437"/>
      <c r="H1143" s="437"/>
      <c r="I1143" s="437"/>
      <c r="J1143" s="437"/>
      <c r="K1143" s="437"/>
      <c r="L1143" s="9"/>
    </row>
    <row r="1144" spans="1:12" ht="11.1" customHeight="1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</row>
    <row r="1145" spans="1:12" ht="20.100000000000001" customHeight="1" x14ac:dyDescent="0.25">
      <c r="A1145" s="429" t="s">
        <v>47</v>
      </c>
      <c r="B1145" s="429"/>
      <c r="C1145" s="429"/>
      <c r="D1145" s="429"/>
      <c r="E1145" s="429"/>
      <c r="F1145" s="429"/>
      <c r="G1145" s="429"/>
      <c r="H1145" s="429"/>
      <c r="I1145" s="429"/>
      <c r="J1145" s="429"/>
      <c r="K1145" s="429"/>
      <c r="L1145" s="6" t="s">
        <v>43</v>
      </c>
    </row>
    <row r="1146" spans="1:12" ht="26.1" customHeight="1" x14ac:dyDescent="0.25">
      <c r="A1146" s="430" t="str">
        <f>IF(ISERROR(VLOOKUP('Child Tracking Record Sheets'!#REF!,'Child Tracking Record Sheets'!#REF!,2,0)),"",VLOOKUP('Child Tracking Record Sheets'!#REF!,'Child Tracking Record Sheets'!#REF!,2,0))</f>
        <v/>
      </c>
      <c r="B1146" s="430"/>
      <c r="C1146" s="431" t="str">
        <f>IF(ISERROR(VLOOKUP('Child Tracking Record Sheets'!#REF!,'Class Record S5'!#REF!,2,0)),"",VLOOKUP('Child Tracking Record Sheets'!#REF!,'Class Record S5'!#REF!,2,0))</f>
        <v/>
      </c>
      <c r="D1146" s="431"/>
      <c r="E1146" s="431"/>
      <c r="F1146" s="431"/>
      <c r="G1146" s="431"/>
      <c r="H1146" s="431"/>
      <c r="I1146" s="431"/>
      <c r="J1146" s="431"/>
      <c r="K1146" s="431"/>
      <c r="L1146" s="7"/>
    </row>
    <row r="1147" spans="1:12" ht="26.1" customHeight="1" x14ac:dyDescent="0.25">
      <c r="A1147" s="434" t="str">
        <f>IF(ISERROR(VLOOKUP('Child Tracking Record Sheets'!#REF!,'Child Tracking Record Sheets'!#REF!,2,0)),"",VLOOKUP('Child Tracking Record Sheets'!#REF!,'Child Tracking Record Sheets'!#REF!,2,0))</f>
        <v/>
      </c>
      <c r="B1147" s="434"/>
      <c r="C1147" s="435" t="str">
        <f>IF(ISERROR(VLOOKUP('Child Tracking Record Sheets'!#REF!,'Class Record S5'!#REF!,2,0)),"",VLOOKUP('Child Tracking Record Sheets'!#REF!,'Class Record S5'!#REF!,2,0))</f>
        <v/>
      </c>
      <c r="D1147" s="435"/>
      <c r="E1147" s="435"/>
      <c r="F1147" s="435"/>
      <c r="G1147" s="435"/>
      <c r="H1147" s="435"/>
      <c r="I1147" s="435"/>
      <c r="J1147" s="435"/>
      <c r="K1147" s="435"/>
      <c r="L1147" s="8"/>
    </row>
    <row r="1148" spans="1:12" ht="26.1" customHeight="1" x14ac:dyDescent="0.25">
      <c r="A1148" s="434" t="str">
        <f>IF(ISERROR(VLOOKUP('Child Tracking Record Sheets'!#REF!,'Child Tracking Record Sheets'!#REF!,2,0)),"",VLOOKUP('Child Tracking Record Sheets'!#REF!,'Child Tracking Record Sheets'!#REF!,2,0))</f>
        <v/>
      </c>
      <c r="B1148" s="434"/>
      <c r="C1148" s="435" t="str">
        <f>IF(ISERROR(VLOOKUP('Child Tracking Record Sheets'!#REF!,'Class Record S5'!#REF!,2,0)),"",VLOOKUP('Child Tracking Record Sheets'!#REF!,'Class Record S5'!#REF!,2,0))</f>
        <v/>
      </c>
      <c r="D1148" s="435"/>
      <c r="E1148" s="435"/>
      <c r="F1148" s="435"/>
      <c r="G1148" s="435"/>
      <c r="H1148" s="435"/>
      <c r="I1148" s="435"/>
      <c r="J1148" s="435"/>
      <c r="K1148" s="435"/>
      <c r="L1148" s="8"/>
    </row>
    <row r="1149" spans="1:12" ht="26.1" customHeight="1" x14ac:dyDescent="0.25">
      <c r="A1149" s="434" t="str">
        <f>IF(ISERROR(VLOOKUP('Child Tracking Record Sheets'!#REF!,'Child Tracking Record Sheets'!#REF!,2,0)),"",VLOOKUP('Child Tracking Record Sheets'!#REF!,'Child Tracking Record Sheets'!#REF!,2,0))</f>
        <v/>
      </c>
      <c r="B1149" s="434"/>
      <c r="C1149" s="435" t="str">
        <f>IF(ISERROR(VLOOKUP('Child Tracking Record Sheets'!#REF!,'Class Record S5'!#REF!,2,0)),"",VLOOKUP('Child Tracking Record Sheets'!#REF!,'Class Record S5'!#REF!,2,0))</f>
        <v/>
      </c>
      <c r="D1149" s="435"/>
      <c r="E1149" s="435"/>
      <c r="F1149" s="435"/>
      <c r="G1149" s="435"/>
      <c r="H1149" s="435"/>
      <c r="I1149" s="435"/>
      <c r="J1149" s="435"/>
      <c r="K1149" s="435"/>
      <c r="L1149" s="8"/>
    </row>
    <row r="1150" spans="1:12" ht="26.1" customHeight="1" x14ac:dyDescent="0.25">
      <c r="A1150" s="436" t="str">
        <f>IF(ISERROR(VLOOKUP('Child Tracking Record Sheets'!#REF!,'Child Tracking Record Sheets'!#REF!,2,0)),"",VLOOKUP('Child Tracking Record Sheets'!#REF!,'Child Tracking Record Sheets'!#REF!,2,0))</f>
        <v/>
      </c>
      <c r="B1150" s="436"/>
      <c r="C1150" s="437" t="str">
        <f>IF(ISERROR(VLOOKUP('Child Tracking Record Sheets'!#REF!,'Class Record S5'!#REF!,2,0)),"",VLOOKUP('Child Tracking Record Sheets'!#REF!,'Class Record S5'!#REF!,2,0))</f>
        <v/>
      </c>
      <c r="D1150" s="437"/>
      <c r="E1150" s="437"/>
      <c r="F1150" s="437"/>
      <c r="G1150" s="437"/>
      <c r="H1150" s="437"/>
      <c r="I1150" s="437"/>
      <c r="J1150" s="437"/>
      <c r="K1150" s="437"/>
      <c r="L1150" s="9"/>
    </row>
    <row r="1151" spans="1:12" ht="11.1" customHeight="1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</row>
    <row r="1152" spans="1:12" ht="20.100000000000001" customHeight="1" x14ac:dyDescent="0.25">
      <c r="A1152" s="429" t="s">
        <v>48</v>
      </c>
      <c r="B1152" s="429"/>
      <c r="C1152" s="429"/>
      <c r="D1152" s="429"/>
      <c r="E1152" s="429"/>
      <c r="F1152" s="429"/>
      <c r="G1152" s="429"/>
      <c r="H1152" s="429"/>
      <c r="I1152" s="429"/>
      <c r="J1152" s="429"/>
      <c r="K1152" s="429"/>
      <c r="L1152" s="6" t="s">
        <v>43</v>
      </c>
    </row>
    <row r="1153" spans="1:12" ht="26.1" customHeight="1" x14ac:dyDescent="0.25">
      <c r="A1153" s="430" t="str">
        <f>IF(ISERROR(VLOOKUP('Child Tracking Record Sheets'!#REF!,'Child Tracking Record Sheets'!#REF!,2,0)),"",VLOOKUP('Child Tracking Record Sheets'!#REF!,'Child Tracking Record Sheets'!#REF!,2,0))</f>
        <v/>
      </c>
      <c r="B1153" s="430"/>
      <c r="C1153" s="431" t="str">
        <f>IF(ISERROR(VLOOKUP('Child Tracking Record Sheets'!#REF!,'Class Record S5'!#REF!,2,0)),"",VLOOKUP('Child Tracking Record Sheets'!#REF!,'Class Record S5'!#REF!,2,0))</f>
        <v/>
      </c>
      <c r="D1153" s="431"/>
      <c r="E1153" s="431"/>
      <c r="F1153" s="431"/>
      <c r="G1153" s="431"/>
      <c r="H1153" s="431"/>
      <c r="I1153" s="431"/>
      <c r="J1153" s="431"/>
      <c r="K1153" s="431"/>
      <c r="L1153" s="7"/>
    </row>
    <row r="1154" spans="1:12" ht="26.1" customHeight="1" x14ac:dyDescent="0.25">
      <c r="A1154" s="434" t="str">
        <f>IF(ISERROR(VLOOKUP('Child Tracking Record Sheets'!#REF!,'Child Tracking Record Sheets'!#REF!,2,0)),"",VLOOKUP('Child Tracking Record Sheets'!#REF!,'Child Tracking Record Sheets'!#REF!,2,0))</f>
        <v/>
      </c>
      <c r="B1154" s="434"/>
      <c r="C1154" s="435" t="str">
        <f>IF(ISERROR(VLOOKUP('Child Tracking Record Sheets'!#REF!,'Class Record S5'!#REF!,2,0)),"",VLOOKUP('Child Tracking Record Sheets'!#REF!,'Class Record S5'!#REF!,2,0))</f>
        <v/>
      </c>
      <c r="D1154" s="435"/>
      <c r="E1154" s="435"/>
      <c r="F1154" s="435"/>
      <c r="G1154" s="435"/>
      <c r="H1154" s="435"/>
      <c r="I1154" s="435"/>
      <c r="J1154" s="435"/>
      <c r="K1154" s="435"/>
      <c r="L1154" s="8"/>
    </row>
    <row r="1155" spans="1:12" ht="26.1" customHeight="1" x14ac:dyDescent="0.25">
      <c r="A1155" s="434" t="str">
        <f>IF(ISERROR(VLOOKUP('Child Tracking Record Sheets'!#REF!,'Child Tracking Record Sheets'!#REF!,2,0)),"",VLOOKUP('Child Tracking Record Sheets'!#REF!,'Child Tracking Record Sheets'!#REF!,2,0))</f>
        <v/>
      </c>
      <c r="B1155" s="434"/>
      <c r="C1155" s="435" t="str">
        <f>IF(ISERROR(VLOOKUP('Child Tracking Record Sheets'!#REF!,'Class Record S5'!#REF!,2,0)),"",VLOOKUP('Child Tracking Record Sheets'!#REF!,'Class Record S5'!#REF!,2,0))</f>
        <v/>
      </c>
      <c r="D1155" s="435"/>
      <c r="E1155" s="435"/>
      <c r="F1155" s="435"/>
      <c r="G1155" s="435"/>
      <c r="H1155" s="435"/>
      <c r="I1155" s="435"/>
      <c r="J1155" s="435"/>
      <c r="K1155" s="435"/>
      <c r="L1155" s="8"/>
    </row>
    <row r="1156" spans="1:12" ht="26.1" customHeight="1" x14ac:dyDescent="0.25">
      <c r="A1156" s="434" t="str">
        <f>IF(ISERROR(VLOOKUP('Child Tracking Record Sheets'!#REF!,'Child Tracking Record Sheets'!#REF!,2,0)),"",VLOOKUP('Child Tracking Record Sheets'!#REF!,'Child Tracking Record Sheets'!#REF!,2,0))</f>
        <v/>
      </c>
      <c r="B1156" s="434"/>
      <c r="C1156" s="435" t="str">
        <f>IF(ISERROR(VLOOKUP('Child Tracking Record Sheets'!#REF!,'Class Record S5'!#REF!,2,0)),"",VLOOKUP('Child Tracking Record Sheets'!#REF!,'Class Record S5'!#REF!,2,0))</f>
        <v/>
      </c>
      <c r="D1156" s="435"/>
      <c r="E1156" s="435"/>
      <c r="F1156" s="435"/>
      <c r="G1156" s="435"/>
      <c r="H1156" s="435"/>
      <c r="I1156" s="435"/>
      <c r="J1156" s="435"/>
      <c r="K1156" s="435"/>
      <c r="L1156" s="8"/>
    </row>
    <row r="1157" spans="1:12" ht="26.1" customHeight="1" x14ac:dyDescent="0.25">
      <c r="A1157" s="436" t="str">
        <f>IF(ISERROR(VLOOKUP('Child Tracking Record Sheets'!#REF!,'Child Tracking Record Sheets'!#REF!,2,0)),"",VLOOKUP('Child Tracking Record Sheets'!#REF!,'Child Tracking Record Sheets'!#REF!,2,0))</f>
        <v/>
      </c>
      <c r="B1157" s="436"/>
      <c r="C1157" s="437" t="str">
        <f>IF(ISERROR(VLOOKUP('Child Tracking Record Sheets'!#REF!,'Class Record S5'!#REF!,2,0)),"",VLOOKUP('Child Tracking Record Sheets'!#REF!,'Class Record S5'!#REF!,2,0))</f>
        <v/>
      </c>
      <c r="D1157" s="437"/>
      <c r="E1157" s="437"/>
      <c r="F1157" s="437"/>
      <c r="G1157" s="437"/>
      <c r="H1157" s="437"/>
      <c r="I1157" s="437"/>
      <c r="J1157" s="437"/>
      <c r="K1157" s="437"/>
      <c r="L1157" s="9"/>
    </row>
    <row r="1158" spans="1:12" ht="11.1" customHeight="1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</row>
    <row r="1159" spans="1:12" ht="20.100000000000001" customHeight="1" x14ac:dyDescent="0.25">
      <c r="A1159" s="429" t="s">
        <v>49</v>
      </c>
      <c r="B1159" s="429"/>
      <c r="C1159" s="429"/>
      <c r="D1159" s="429"/>
      <c r="E1159" s="429"/>
      <c r="F1159" s="429"/>
      <c r="G1159" s="429"/>
      <c r="H1159" s="429"/>
      <c r="I1159" s="429"/>
      <c r="J1159" s="429"/>
      <c r="K1159" s="429"/>
      <c r="L1159" s="6" t="s">
        <v>43</v>
      </c>
    </row>
    <row r="1160" spans="1:12" ht="26.1" customHeight="1" x14ac:dyDescent="0.25">
      <c r="A1160" s="430" t="str">
        <f>IF(ISERROR(VLOOKUP('Child Tracking Record Sheets'!#REF!,'Child Tracking Record Sheets'!#REF!,2,0)),"",VLOOKUP('Child Tracking Record Sheets'!#REF!,'Child Tracking Record Sheets'!#REF!,2,0))</f>
        <v/>
      </c>
      <c r="B1160" s="430"/>
      <c r="C1160" s="431" t="str">
        <f>IF(ISERROR(VLOOKUP('Child Tracking Record Sheets'!#REF!,'Class Record S5'!#REF!,2,0)),"",VLOOKUP('Child Tracking Record Sheets'!#REF!,'Class Record S5'!#REF!,2,0))</f>
        <v/>
      </c>
      <c r="D1160" s="431"/>
      <c r="E1160" s="431"/>
      <c r="F1160" s="431"/>
      <c r="G1160" s="431"/>
      <c r="H1160" s="431"/>
      <c r="I1160" s="431"/>
      <c r="J1160" s="431"/>
      <c r="K1160" s="431"/>
      <c r="L1160" s="7"/>
    </row>
    <row r="1161" spans="1:12" ht="26.1" customHeight="1" x14ac:dyDescent="0.25">
      <c r="A1161" s="434" t="str">
        <f>IF(ISERROR(VLOOKUP('Child Tracking Record Sheets'!#REF!,'Child Tracking Record Sheets'!#REF!,2,0)),"",VLOOKUP('Child Tracking Record Sheets'!#REF!,'Child Tracking Record Sheets'!#REF!,2,0))</f>
        <v/>
      </c>
      <c r="B1161" s="434"/>
      <c r="C1161" s="435" t="str">
        <f>IF(ISERROR(VLOOKUP('Child Tracking Record Sheets'!#REF!,'Class Record S5'!#REF!,2,0)),"",VLOOKUP('Child Tracking Record Sheets'!#REF!,'Class Record S5'!#REF!,2,0))</f>
        <v/>
      </c>
      <c r="D1161" s="435"/>
      <c r="E1161" s="435"/>
      <c r="F1161" s="435"/>
      <c r="G1161" s="435"/>
      <c r="H1161" s="435"/>
      <c r="I1161" s="435"/>
      <c r="J1161" s="435"/>
      <c r="K1161" s="435"/>
      <c r="L1161" s="8"/>
    </row>
    <row r="1162" spans="1:12" ht="26.1" customHeight="1" x14ac:dyDescent="0.25">
      <c r="A1162" s="434" t="str">
        <f>IF(ISERROR(VLOOKUP('Child Tracking Record Sheets'!#REF!,'Child Tracking Record Sheets'!#REF!,2,0)),"",VLOOKUP('Child Tracking Record Sheets'!#REF!,'Child Tracking Record Sheets'!#REF!,2,0))</f>
        <v/>
      </c>
      <c r="B1162" s="434"/>
      <c r="C1162" s="435" t="str">
        <f>IF(ISERROR(VLOOKUP('Child Tracking Record Sheets'!#REF!,'Class Record S5'!#REF!,2,0)),"",VLOOKUP('Child Tracking Record Sheets'!#REF!,'Class Record S5'!#REF!,2,0))</f>
        <v/>
      </c>
      <c r="D1162" s="435"/>
      <c r="E1162" s="435"/>
      <c r="F1162" s="435"/>
      <c r="G1162" s="435"/>
      <c r="H1162" s="435"/>
      <c r="I1162" s="435"/>
      <c r="J1162" s="435"/>
      <c r="K1162" s="435"/>
      <c r="L1162" s="8"/>
    </row>
    <row r="1163" spans="1:12" ht="26.1" customHeight="1" x14ac:dyDescent="0.25">
      <c r="A1163" s="436" t="str">
        <f>IF(ISERROR(VLOOKUP('Child Tracking Record Sheets'!#REF!,'Child Tracking Record Sheets'!#REF!,2,0)),"",VLOOKUP('Child Tracking Record Sheets'!#REF!,'Child Tracking Record Sheets'!#REF!,2,0))</f>
        <v/>
      </c>
      <c r="B1163" s="436"/>
      <c r="C1163" s="437" t="str">
        <f>IF(ISERROR(VLOOKUP('Child Tracking Record Sheets'!#REF!,'Class Record S5'!#REF!,2,0)),"",VLOOKUP('Child Tracking Record Sheets'!#REF!,'Class Record S5'!#REF!,2,0))</f>
        <v/>
      </c>
      <c r="D1163" s="437"/>
      <c r="E1163" s="437"/>
      <c r="F1163" s="437"/>
      <c r="G1163" s="437"/>
      <c r="H1163" s="437"/>
      <c r="I1163" s="437"/>
      <c r="J1163" s="437"/>
      <c r="K1163" s="437"/>
      <c r="L1163" s="9"/>
    </row>
    <row r="1164" spans="1:12" ht="11.1" customHeight="1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</row>
    <row r="1165" spans="1:12" ht="20.100000000000001" customHeight="1" x14ac:dyDescent="0.25">
      <c r="A1165" s="438" t="s">
        <v>44</v>
      </c>
      <c r="B1165" s="438"/>
      <c r="C1165" s="438"/>
      <c r="D1165" s="438"/>
      <c r="E1165" s="438"/>
      <c r="F1165" s="438"/>
      <c r="G1165" s="438"/>
      <c r="H1165" s="438"/>
      <c r="I1165" s="438"/>
      <c r="J1165" s="438"/>
      <c r="K1165" s="439" t="s">
        <v>45</v>
      </c>
      <c r="L1165" s="439"/>
    </row>
    <row r="1166" spans="1:12" ht="20.100000000000001" customHeight="1" x14ac:dyDescent="0.25">
      <c r="A1166" s="440"/>
      <c r="B1166" s="440"/>
      <c r="C1166" s="440"/>
      <c r="D1166" s="440"/>
      <c r="E1166" s="440"/>
      <c r="F1166" s="440"/>
      <c r="G1166" s="440"/>
      <c r="H1166" s="440"/>
      <c r="I1166" s="440"/>
      <c r="J1166" s="440"/>
      <c r="K1166" s="441" t="e">
        <f>'Class Record S5'!#REF!</f>
        <v>#REF!</v>
      </c>
      <c r="L1166" s="441"/>
    </row>
    <row r="1167" spans="1:12" ht="20.100000000000001" customHeight="1" x14ac:dyDescent="0.25">
      <c r="A1167" s="440"/>
      <c r="B1167" s="440"/>
      <c r="C1167" s="440"/>
      <c r="D1167" s="440"/>
      <c r="E1167" s="440"/>
      <c r="F1167" s="440"/>
      <c r="G1167" s="440"/>
      <c r="H1167" s="440"/>
      <c r="I1167" s="440"/>
      <c r="J1167" s="440"/>
      <c r="K1167" s="441"/>
      <c r="L1167" s="441"/>
    </row>
    <row r="1168" spans="1:12" ht="20.100000000000001" customHeight="1" x14ac:dyDescent="0.25">
      <c r="A1168" s="440"/>
      <c r="B1168" s="440"/>
      <c r="C1168" s="440"/>
      <c r="D1168" s="440"/>
      <c r="E1168" s="440"/>
      <c r="F1168" s="440"/>
      <c r="G1168" s="440"/>
      <c r="H1168" s="440"/>
      <c r="I1168" s="440"/>
      <c r="J1168" s="440"/>
      <c r="K1168" s="441"/>
      <c r="L1168" s="441"/>
    </row>
    <row r="1169" spans="1:12" ht="20.100000000000001" customHeight="1" x14ac:dyDescent="0.2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</row>
    <row r="1170" spans="1:12" ht="20.100000000000001" customHeight="1" x14ac:dyDescent="0.2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</row>
    <row r="1171" spans="1:12" ht="24.6" customHeight="1" x14ac:dyDescent="0.25">
      <c r="A1171" s="423" t="e">
        <f>'Child Tracking Record Sheets'!$B$1:$F$1</f>
        <v>#VALUE!</v>
      </c>
      <c r="B1171" s="423"/>
      <c r="C1171" s="423"/>
      <c r="D1171" s="423"/>
      <c r="E1171" s="423"/>
      <c r="F1171" s="423"/>
      <c r="G1171" s="423"/>
      <c r="H1171" s="423"/>
      <c r="I1171" s="423"/>
      <c r="J1171" s="423"/>
      <c r="K1171" s="423"/>
      <c r="L1171" s="423"/>
    </row>
    <row r="1172" spans="1:12" ht="11.1" customHeight="1" x14ac:dyDescent="0.25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ht="12" customHeight="1" x14ac:dyDescent="0.25">
      <c r="A1173" s="424" t="s">
        <v>17</v>
      </c>
      <c r="B1173" s="424"/>
      <c r="C1173" s="425">
        <f>'Class Record S5'!AE$2</f>
        <v>0</v>
      </c>
      <c r="D1173" s="425"/>
      <c r="E1173" s="425"/>
      <c r="F1173" s="425"/>
      <c r="G1173" s="424" t="s">
        <v>18</v>
      </c>
      <c r="H1173" s="426" t="e">
        <f>$H$3</f>
        <v>#REF!</v>
      </c>
      <c r="I1173" s="426"/>
      <c r="J1173" s="427" t="str">
        <f>'Class Record S5'!$C$2</f>
        <v>CLASS</v>
      </c>
      <c r="K1173" s="427"/>
      <c r="L1173" s="427"/>
    </row>
    <row r="1174" spans="1:12" ht="12" customHeight="1" x14ac:dyDescent="0.25">
      <c r="A1174" s="424"/>
      <c r="B1174" s="424"/>
      <c r="C1174" s="425"/>
      <c r="D1174" s="425"/>
      <c r="E1174" s="425"/>
      <c r="F1174" s="425"/>
      <c r="G1174" s="424"/>
      <c r="H1174" s="426"/>
      <c r="I1174" s="426"/>
      <c r="J1174" s="427"/>
      <c r="K1174" s="427"/>
      <c r="L1174" s="427"/>
    </row>
    <row r="1175" spans="1:12" ht="11.1" customHeight="1" x14ac:dyDescent="0.25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</row>
    <row r="1176" spans="1:12" ht="20.100000000000001" customHeight="1" x14ac:dyDescent="0.25">
      <c r="A1176" s="417" t="s">
        <v>19</v>
      </c>
      <c r="B1176" s="417"/>
      <c r="C1176" s="417"/>
      <c r="D1176" s="417"/>
      <c r="E1176" s="418" t="s">
        <v>20</v>
      </c>
      <c r="F1176" s="418"/>
      <c r="G1176" s="418"/>
      <c r="H1176" s="418"/>
      <c r="I1176" s="419" t="s">
        <v>21</v>
      </c>
      <c r="J1176" s="419"/>
      <c r="K1176" s="419"/>
      <c r="L1176" s="419"/>
    </row>
    <row r="1177" spans="1:12" ht="20.100000000000001" customHeight="1" x14ac:dyDescent="0.25">
      <c r="A1177" s="420" t="s">
        <v>22</v>
      </c>
      <c r="B1177" s="420"/>
      <c r="C1177" s="421" t="s">
        <v>23</v>
      </c>
      <c r="D1177" s="421"/>
      <c r="E1177" s="421" t="s">
        <v>24</v>
      </c>
      <c r="F1177" s="421"/>
      <c r="G1177" s="421" t="s">
        <v>25</v>
      </c>
      <c r="H1177" s="421"/>
      <c r="I1177" s="421" t="s">
        <v>26</v>
      </c>
      <c r="J1177" s="421"/>
      <c r="K1177" s="422" t="s">
        <v>27</v>
      </c>
      <c r="L1177" s="422"/>
    </row>
    <row r="1178" spans="1:12" ht="15" customHeight="1" x14ac:dyDescent="0.25">
      <c r="A1178" s="433" t="s">
        <v>28</v>
      </c>
      <c r="B1178" s="433"/>
      <c r="C1178" s="433"/>
      <c r="D1178" s="433"/>
      <c r="E1178" s="433" t="s">
        <v>29</v>
      </c>
      <c r="F1178" s="433"/>
      <c r="G1178" s="433"/>
      <c r="H1178" s="433"/>
      <c r="I1178" s="433" t="s">
        <v>30</v>
      </c>
      <c r="J1178" s="433"/>
      <c r="K1178" s="433"/>
      <c r="L1178" s="433"/>
    </row>
    <row r="1179" spans="1:12" ht="15" customHeight="1" x14ac:dyDescent="0.25">
      <c r="A1179" s="432" t="s">
        <v>31</v>
      </c>
      <c r="B1179" s="432"/>
      <c r="C1179" s="432"/>
      <c r="D1179" s="432"/>
      <c r="E1179" s="432" t="s">
        <v>32</v>
      </c>
      <c r="F1179" s="432"/>
      <c r="G1179" s="432"/>
      <c r="H1179" s="432"/>
      <c r="I1179" s="432" t="s">
        <v>33</v>
      </c>
      <c r="J1179" s="432"/>
      <c r="K1179" s="432"/>
      <c r="L1179" s="432"/>
    </row>
    <row r="1180" spans="1:12" ht="15" customHeight="1" x14ac:dyDescent="0.25">
      <c r="A1180" s="432" t="s">
        <v>34</v>
      </c>
      <c r="B1180" s="432"/>
      <c r="C1180" s="432"/>
      <c r="D1180" s="432"/>
      <c r="E1180" s="432" t="s">
        <v>35</v>
      </c>
      <c r="F1180" s="432"/>
      <c r="G1180" s="432"/>
      <c r="H1180" s="432"/>
      <c r="I1180" s="432" t="s">
        <v>36</v>
      </c>
      <c r="J1180" s="432"/>
      <c r="K1180" s="432"/>
      <c r="L1180" s="432"/>
    </row>
    <row r="1181" spans="1:12" ht="15" customHeight="1" x14ac:dyDescent="0.25">
      <c r="A1181" s="432" t="s">
        <v>37</v>
      </c>
      <c r="B1181" s="432"/>
      <c r="C1181" s="432"/>
      <c r="D1181" s="432"/>
      <c r="E1181" s="432" t="s">
        <v>38</v>
      </c>
      <c r="F1181" s="432"/>
      <c r="G1181" s="432"/>
      <c r="H1181" s="432"/>
      <c r="I1181" s="432" t="s">
        <v>39</v>
      </c>
      <c r="J1181" s="432"/>
      <c r="K1181" s="432"/>
      <c r="L1181" s="432"/>
    </row>
    <row r="1182" spans="1:12" ht="15" customHeight="1" x14ac:dyDescent="0.25">
      <c r="A1182" s="428" t="s">
        <v>40</v>
      </c>
      <c r="B1182" s="428"/>
      <c r="C1182" s="428"/>
      <c r="D1182" s="428"/>
      <c r="E1182" s="428" t="s">
        <v>41</v>
      </c>
      <c r="F1182" s="428"/>
      <c r="G1182" s="428"/>
      <c r="H1182" s="428"/>
      <c r="I1182" s="428" t="s">
        <v>42</v>
      </c>
      <c r="J1182" s="428"/>
      <c r="K1182" s="428"/>
      <c r="L1182" s="428"/>
    </row>
    <row r="1183" spans="1:12" ht="11.1" customHeight="1" x14ac:dyDescent="0.2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</row>
    <row r="1184" spans="1:12" ht="20.100000000000001" customHeight="1" x14ac:dyDescent="0.25">
      <c r="A1184" s="429" t="s">
        <v>46</v>
      </c>
      <c r="B1184" s="429"/>
      <c r="C1184" s="429"/>
      <c r="D1184" s="429"/>
      <c r="E1184" s="429"/>
      <c r="F1184" s="429"/>
      <c r="G1184" s="429"/>
      <c r="H1184" s="429"/>
      <c r="I1184" s="429"/>
      <c r="J1184" s="429"/>
      <c r="K1184" s="429"/>
      <c r="L1184" s="6" t="s">
        <v>43</v>
      </c>
    </row>
    <row r="1185" spans="1:12" ht="26.1" customHeight="1" x14ac:dyDescent="0.25">
      <c r="A1185" s="430" t="str">
        <f>IF(ISERROR(VLOOKUP('Child Tracking Record Sheets'!#REF!,'Child Tracking Record Sheets'!#REF!,2,0)),"",VLOOKUP('Child Tracking Record Sheets'!#REF!,'Child Tracking Record Sheets'!#REF!,2,0))</f>
        <v/>
      </c>
      <c r="B1185" s="430"/>
      <c r="C1185" s="431" t="str">
        <f>IF(ISERROR(VLOOKUP('Child Tracking Record Sheets'!#REF!,'Class Record S5'!#REF!,2,0)),"",VLOOKUP('Child Tracking Record Sheets'!#REF!,'Class Record S5'!#REF!,2,0))</f>
        <v/>
      </c>
      <c r="D1185" s="431"/>
      <c r="E1185" s="431"/>
      <c r="F1185" s="431"/>
      <c r="G1185" s="431"/>
      <c r="H1185" s="431"/>
      <c r="I1185" s="431"/>
      <c r="J1185" s="431"/>
      <c r="K1185" s="431"/>
      <c r="L1185" s="7"/>
    </row>
    <row r="1186" spans="1:12" ht="26.1" customHeight="1" x14ac:dyDescent="0.25">
      <c r="A1186" s="434" t="str">
        <f>IF(ISERROR(VLOOKUP('Child Tracking Record Sheets'!#REF!,'Child Tracking Record Sheets'!#REF!,2,0)),"",VLOOKUP('Child Tracking Record Sheets'!#REF!,'Child Tracking Record Sheets'!#REF!,2,0))</f>
        <v/>
      </c>
      <c r="B1186" s="434"/>
      <c r="C1186" s="435" t="str">
        <f>IF(ISERROR(VLOOKUP('Child Tracking Record Sheets'!#REF!,'Class Record S5'!#REF!,2,0)),"",VLOOKUP('Child Tracking Record Sheets'!#REF!,'Class Record S5'!#REF!,2,0))</f>
        <v/>
      </c>
      <c r="D1186" s="435"/>
      <c r="E1186" s="435"/>
      <c r="F1186" s="435"/>
      <c r="G1186" s="435"/>
      <c r="H1186" s="435"/>
      <c r="I1186" s="435"/>
      <c r="J1186" s="435"/>
      <c r="K1186" s="435"/>
      <c r="L1186" s="8"/>
    </row>
    <row r="1187" spans="1:12" ht="26.1" customHeight="1" x14ac:dyDescent="0.25">
      <c r="A1187" s="434" t="str">
        <f>IF(ISERROR(VLOOKUP('Child Tracking Record Sheets'!#REF!,'Child Tracking Record Sheets'!#REF!,2,0)),"",VLOOKUP('Child Tracking Record Sheets'!#REF!,'Child Tracking Record Sheets'!#REF!,2,0))</f>
        <v/>
      </c>
      <c r="B1187" s="434"/>
      <c r="C1187" s="435" t="str">
        <f>IF(ISERROR(VLOOKUP('Child Tracking Record Sheets'!#REF!,'Class Record S5'!#REF!,2,0)),"",VLOOKUP('Child Tracking Record Sheets'!#REF!,'Class Record S5'!#REF!,2,0))</f>
        <v/>
      </c>
      <c r="D1187" s="435"/>
      <c r="E1187" s="435"/>
      <c r="F1187" s="435"/>
      <c r="G1187" s="435"/>
      <c r="H1187" s="435"/>
      <c r="I1187" s="435"/>
      <c r="J1187" s="435"/>
      <c r="K1187" s="435"/>
      <c r="L1187" s="8"/>
    </row>
    <row r="1188" spans="1:12" ht="26.1" customHeight="1" x14ac:dyDescent="0.25">
      <c r="A1188" s="436" t="str">
        <f>IF(ISERROR(VLOOKUP('Child Tracking Record Sheets'!#REF!,'Child Tracking Record Sheets'!#REF!,2,0)),"",VLOOKUP('Child Tracking Record Sheets'!#REF!,'Child Tracking Record Sheets'!#REF!,2,0))</f>
        <v/>
      </c>
      <c r="B1188" s="436"/>
      <c r="C1188" s="437" t="str">
        <f>IF(ISERROR(VLOOKUP('Child Tracking Record Sheets'!#REF!,'Class Record S5'!#REF!,2,0)),"",VLOOKUP('Child Tracking Record Sheets'!#REF!,'Class Record S5'!#REF!,2,0))</f>
        <v/>
      </c>
      <c r="D1188" s="437"/>
      <c r="E1188" s="437"/>
      <c r="F1188" s="437"/>
      <c r="G1188" s="437"/>
      <c r="H1188" s="437"/>
      <c r="I1188" s="437"/>
      <c r="J1188" s="437"/>
      <c r="K1188" s="437"/>
      <c r="L1188" s="9"/>
    </row>
    <row r="1189" spans="1:12" ht="11.1" customHeight="1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</row>
    <row r="1190" spans="1:12" ht="20.100000000000001" customHeight="1" x14ac:dyDescent="0.25">
      <c r="A1190" s="429" t="s">
        <v>47</v>
      </c>
      <c r="B1190" s="429"/>
      <c r="C1190" s="429"/>
      <c r="D1190" s="429"/>
      <c r="E1190" s="429"/>
      <c r="F1190" s="429"/>
      <c r="G1190" s="429"/>
      <c r="H1190" s="429"/>
      <c r="I1190" s="429"/>
      <c r="J1190" s="429"/>
      <c r="K1190" s="429"/>
      <c r="L1190" s="6" t="s">
        <v>43</v>
      </c>
    </row>
    <row r="1191" spans="1:12" ht="26.1" customHeight="1" x14ac:dyDescent="0.25">
      <c r="A1191" s="430" t="str">
        <f>IF(ISERROR(VLOOKUP('Child Tracking Record Sheets'!#REF!,'Child Tracking Record Sheets'!#REF!,2,0)),"",VLOOKUP('Child Tracking Record Sheets'!#REF!,'Child Tracking Record Sheets'!#REF!,2,0))</f>
        <v/>
      </c>
      <c r="B1191" s="430"/>
      <c r="C1191" s="431" t="str">
        <f>IF(ISERROR(VLOOKUP('Child Tracking Record Sheets'!#REF!,'Class Record S5'!#REF!,2,0)),"",VLOOKUP('Child Tracking Record Sheets'!#REF!,'Class Record S5'!#REF!,2,0))</f>
        <v/>
      </c>
      <c r="D1191" s="431"/>
      <c r="E1191" s="431"/>
      <c r="F1191" s="431"/>
      <c r="G1191" s="431"/>
      <c r="H1191" s="431"/>
      <c r="I1191" s="431"/>
      <c r="J1191" s="431"/>
      <c r="K1191" s="431"/>
      <c r="L1191" s="7"/>
    </row>
    <row r="1192" spans="1:12" ht="26.1" customHeight="1" x14ac:dyDescent="0.25">
      <c r="A1192" s="434" t="str">
        <f>IF(ISERROR(VLOOKUP('Child Tracking Record Sheets'!#REF!,'Child Tracking Record Sheets'!#REF!,2,0)),"",VLOOKUP('Child Tracking Record Sheets'!#REF!,'Child Tracking Record Sheets'!#REF!,2,0))</f>
        <v/>
      </c>
      <c r="B1192" s="434"/>
      <c r="C1192" s="435" t="str">
        <f>IF(ISERROR(VLOOKUP('Child Tracking Record Sheets'!#REF!,'Class Record S5'!#REF!,2,0)),"",VLOOKUP('Child Tracking Record Sheets'!#REF!,'Class Record S5'!#REF!,2,0))</f>
        <v/>
      </c>
      <c r="D1192" s="435"/>
      <c r="E1192" s="435"/>
      <c r="F1192" s="435"/>
      <c r="G1192" s="435"/>
      <c r="H1192" s="435"/>
      <c r="I1192" s="435"/>
      <c r="J1192" s="435"/>
      <c r="K1192" s="435"/>
      <c r="L1192" s="8"/>
    </row>
    <row r="1193" spans="1:12" ht="26.1" customHeight="1" x14ac:dyDescent="0.25">
      <c r="A1193" s="434" t="str">
        <f>IF(ISERROR(VLOOKUP('Child Tracking Record Sheets'!#REF!,'Child Tracking Record Sheets'!#REF!,2,0)),"",VLOOKUP('Child Tracking Record Sheets'!#REF!,'Child Tracking Record Sheets'!#REF!,2,0))</f>
        <v/>
      </c>
      <c r="B1193" s="434"/>
      <c r="C1193" s="435" t="str">
        <f>IF(ISERROR(VLOOKUP('Child Tracking Record Sheets'!#REF!,'Class Record S5'!#REF!,2,0)),"",VLOOKUP('Child Tracking Record Sheets'!#REF!,'Class Record S5'!#REF!,2,0))</f>
        <v/>
      </c>
      <c r="D1193" s="435"/>
      <c r="E1193" s="435"/>
      <c r="F1193" s="435"/>
      <c r="G1193" s="435"/>
      <c r="H1193" s="435"/>
      <c r="I1193" s="435"/>
      <c r="J1193" s="435"/>
      <c r="K1193" s="435"/>
      <c r="L1193" s="8"/>
    </row>
    <row r="1194" spans="1:12" ht="26.1" customHeight="1" x14ac:dyDescent="0.25">
      <c r="A1194" s="434" t="str">
        <f>IF(ISERROR(VLOOKUP('Child Tracking Record Sheets'!#REF!,'Child Tracking Record Sheets'!#REF!,2,0)),"",VLOOKUP('Child Tracking Record Sheets'!#REF!,'Child Tracking Record Sheets'!#REF!,2,0))</f>
        <v/>
      </c>
      <c r="B1194" s="434"/>
      <c r="C1194" s="435" t="str">
        <f>IF(ISERROR(VLOOKUP('Child Tracking Record Sheets'!#REF!,'Class Record S5'!#REF!,2,0)),"",VLOOKUP('Child Tracking Record Sheets'!#REF!,'Class Record S5'!#REF!,2,0))</f>
        <v/>
      </c>
      <c r="D1194" s="435"/>
      <c r="E1194" s="435"/>
      <c r="F1194" s="435"/>
      <c r="G1194" s="435"/>
      <c r="H1194" s="435"/>
      <c r="I1194" s="435"/>
      <c r="J1194" s="435"/>
      <c r="K1194" s="435"/>
      <c r="L1194" s="8"/>
    </row>
    <row r="1195" spans="1:12" ht="26.1" customHeight="1" x14ac:dyDescent="0.25">
      <c r="A1195" s="436" t="str">
        <f>IF(ISERROR(VLOOKUP('Child Tracking Record Sheets'!#REF!,'Child Tracking Record Sheets'!#REF!,2,0)),"",VLOOKUP('Child Tracking Record Sheets'!#REF!,'Child Tracking Record Sheets'!#REF!,2,0))</f>
        <v/>
      </c>
      <c r="B1195" s="436"/>
      <c r="C1195" s="437" t="str">
        <f>IF(ISERROR(VLOOKUP('Child Tracking Record Sheets'!#REF!,'Class Record S5'!#REF!,2,0)),"",VLOOKUP('Child Tracking Record Sheets'!#REF!,'Class Record S5'!#REF!,2,0))</f>
        <v/>
      </c>
      <c r="D1195" s="437"/>
      <c r="E1195" s="437"/>
      <c r="F1195" s="437"/>
      <c r="G1195" s="437"/>
      <c r="H1195" s="437"/>
      <c r="I1195" s="437"/>
      <c r="J1195" s="437"/>
      <c r="K1195" s="437"/>
      <c r="L1195" s="9"/>
    </row>
    <row r="1196" spans="1:12" ht="11.1" customHeight="1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</row>
    <row r="1197" spans="1:12" ht="20.100000000000001" customHeight="1" x14ac:dyDescent="0.25">
      <c r="A1197" s="429" t="s">
        <v>48</v>
      </c>
      <c r="B1197" s="429"/>
      <c r="C1197" s="429"/>
      <c r="D1197" s="429"/>
      <c r="E1197" s="429"/>
      <c r="F1197" s="429"/>
      <c r="G1197" s="429"/>
      <c r="H1197" s="429"/>
      <c r="I1197" s="429"/>
      <c r="J1197" s="429"/>
      <c r="K1197" s="429"/>
      <c r="L1197" s="6" t="s">
        <v>43</v>
      </c>
    </row>
    <row r="1198" spans="1:12" ht="26.1" customHeight="1" x14ac:dyDescent="0.25">
      <c r="A1198" s="430" t="str">
        <f>IF(ISERROR(VLOOKUP('Child Tracking Record Sheets'!#REF!,'Child Tracking Record Sheets'!#REF!,2,0)),"",VLOOKUP('Child Tracking Record Sheets'!#REF!,'Child Tracking Record Sheets'!#REF!,2,0))</f>
        <v/>
      </c>
      <c r="B1198" s="430"/>
      <c r="C1198" s="431" t="str">
        <f>IF(ISERROR(VLOOKUP('Child Tracking Record Sheets'!#REF!,'Class Record S5'!#REF!,2,0)),"",VLOOKUP('Child Tracking Record Sheets'!#REF!,'Class Record S5'!#REF!,2,0))</f>
        <v/>
      </c>
      <c r="D1198" s="431"/>
      <c r="E1198" s="431"/>
      <c r="F1198" s="431"/>
      <c r="G1198" s="431"/>
      <c r="H1198" s="431"/>
      <c r="I1198" s="431"/>
      <c r="J1198" s="431"/>
      <c r="K1198" s="431"/>
      <c r="L1198" s="7"/>
    </row>
    <row r="1199" spans="1:12" ht="26.1" customHeight="1" x14ac:dyDescent="0.25">
      <c r="A1199" s="434" t="str">
        <f>IF(ISERROR(VLOOKUP('Child Tracking Record Sheets'!#REF!,'Child Tracking Record Sheets'!#REF!,2,0)),"",VLOOKUP('Child Tracking Record Sheets'!#REF!,'Child Tracking Record Sheets'!#REF!,2,0))</f>
        <v/>
      </c>
      <c r="B1199" s="434"/>
      <c r="C1199" s="435" t="str">
        <f>IF(ISERROR(VLOOKUP('Child Tracking Record Sheets'!#REF!,'Class Record S5'!#REF!,2,0)),"",VLOOKUP('Child Tracking Record Sheets'!#REF!,'Class Record S5'!#REF!,2,0))</f>
        <v/>
      </c>
      <c r="D1199" s="435"/>
      <c r="E1199" s="435"/>
      <c r="F1199" s="435"/>
      <c r="G1199" s="435"/>
      <c r="H1199" s="435"/>
      <c r="I1199" s="435"/>
      <c r="J1199" s="435"/>
      <c r="K1199" s="435"/>
      <c r="L1199" s="8"/>
    </row>
    <row r="1200" spans="1:12" ht="26.1" customHeight="1" x14ac:dyDescent="0.25">
      <c r="A1200" s="434" t="str">
        <f>IF(ISERROR(VLOOKUP('Child Tracking Record Sheets'!#REF!,'Child Tracking Record Sheets'!#REF!,2,0)),"",VLOOKUP('Child Tracking Record Sheets'!#REF!,'Child Tracking Record Sheets'!#REF!,2,0))</f>
        <v/>
      </c>
      <c r="B1200" s="434"/>
      <c r="C1200" s="435" t="str">
        <f>IF(ISERROR(VLOOKUP('Child Tracking Record Sheets'!#REF!,'Class Record S5'!#REF!,2,0)),"",VLOOKUP('Child Tracking Record Sheets'!#REF!,'Class Record S5'!#REF!,2,0))</f>
        <v/>
      </c>
      <c r="D1200" s="435"/>
      <c r="E1200" s="435"/>
      <c r="F1200" s="435"/>
      <c r="G1200" s="435"/>
      <c r="H1200" s="435"/>
      <c r="I1200" s="435"/>
      <c r="J1200" s="435"/>
      <c r="K1200" s="435"/>
      <c r="L1200" s="8"/>
    </row>
    <row r="1201" spans="1:12" ht="26.1" customHeight="1" x14ac:dyDescent="0.25">
      <c r="A1201" s="434" t="str">
        <f>IF(ISERROR(VLOOKUP('Child Tracking Record Sheets'!#REF!,'Child Tracking Record Sheets'!#REF!,2,0)),"",VLOOKUP('Child Tracking Record Sheets'!#REF!,'Child Tracking Record Sheets'!#REF!,2,0))</f>
        <v/>
      </c>
      <c r="B1201" s="434"/>
      <c r="C1201" s="435" t="str">
        <f>IF(ISERROR(VLOOKUP('Child Tracking Record Sheets'!#REF!,'Class Record S5'!#REF!,2,0)),"",VLOOKUP('Child Tracking Record Sheets'!#REF!,'Class Record S5'!#REF!,2,0))</f>
        <v/>
      </c>
      <c r="D1201" s="435"/>
      <c r="E1201" s="435"/>
      <c r="F1201" s="435"/>
      <c r="G1201" s="435"/>
      <c r="H1201" s="435"/>
      <c r="I1201" s="435"/>
      <c r="J1201" s="435"/>
      <c r="K1201" s="435"/>
      <c r="L1201" s="8"/>
    </row>
    <row r="1202" spans="1:12" ht="26.1" customHeight="1" x14ac:dyDescent="0.25">
      <c r="A1202" s="436" t="str">
        <f>IF(ISERROR(VLOOKUP('Child Tracking Record Sheets'!#REF!,'Child Tracking Record Sheets'!#REF!,2,0)),"",VLOOKUP('Child Tracking Record Sheets'!#REF!,'Child Tracking Record Sheets'!#REF!,2,0))</f>
        <v/>
      </c>
      <c r="B1202" s="436"/>
      <c r="C1202" s="437" t="str">
        <f>IF(ISERROR(VLOOKUP('Child Tracking Record Sheets'!#REF!,'Class Record S5'!#REF!,2,0)),"",VLOOKUP('Child Tracking Record Sheets'!#REF!,'Class Record S5'!#REF!,2,0))</f>
        <v/>
      </c>
      <c r="D1202" s="437"/>
      <c r="E1202" s="437"/>
      <c r="F1202" s="437"/>
      <c r="G1202" s="437"/>
      <c r="H1202" s="437"/>
      <c r="I1202" s="437"/>
      <c r="J1202" s="437"/>
      <c r="K1202" s="437"/>
      <c r="L1202" s="9"/>
    </row>
    <row r="1203" spans="1:12" ht="11.1" customHeight="1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</row>
    <row r="1204" spans="1:12" ht="20.100000000000001" customHeight="1" x14ac:dyDescent="0.25">
      <c r="A1204" s="429" t="s">
        <v>49</v>
      </c>
      <c r="B1204" s="429"/>
      <c r="C1204" s="429"/>
      <c r="D1204" s="429"/>
      <c r="E1204" s="429"/>
      <c r="F1204" s="429"/>
      <c r="G1204" s="429"/>
      <c r="H1204" s="429"/>
      <c r="I1204" s="429"/>
      <c r="J1204" s="429"/>
      <c r="K1204" s="429"/>
      <c r="L1204" s="6" t="s">
        <v>43</v>
      </c>
    </row>
    <row r="1205" spans="1:12" ht="26.1" customHeight="1" x14ac:dyDescent="0.25">
      <c r="A1205" s="430" t="str">
        <f>IF(ISERROR(VLOOKUP('Child Tracking Record Sheets'!#REF!,'Child Tracking Record Sheets'!#REF!,2,0)),"",VLOOKUP('Child Tracking Record Sheets'!#REF!,'Child Tracking Record Sheets'!#REF!,2,0))</f>
        <v/>
      </c>
      <c r="B1205" s="430"/>
      <c r="C1205" s="431" t="str">
        <f>IF(ISERROR(VLOOKUP('Child Tracking Record Sheets'!#REF!,'Class Record S5'!#REF!,2,0)),"",VLOOKUP('Child Tracking Record Sheets'!#REF!,'Class Record S5'!#REF!,2,0))</f>
        <v/>
      </c>
      <c r="D1205" s="431"/>
      <c r="E1205" s="431"/>
      <c r="F1205" s="431"/>
      <c r="G1205" s="431"/>
      <c r="H1205" s="431"/>
      <c r="I1205" s="431"/>
      <c r="J1205" s="431"/>
      <c r="K1205" s="431"/>
      <c r="L1205" s="7"/>
    </row>
    <row r="1206" spans="1:12" ht="26.1" customHeight="1" x14ac:dyDescent="0.25">
      <c r="A1206" s="434" t="str">
        <f>IF(ISERROR(VLOOKUP('Child Tracking Record Sheets'!#REF!,'Child Tracking Record Sheets'!#REF!,2,0)),"",VLOOKUP('Child Tracking Record Sheets'!#REF!,'Child Tracking Record Sheets'!#REF!,2,0))</f>
        <v/>
      </c>
      <c r="B1206" s="434"/>
      <c r="C1206" s="435" t="str">
        <f>IF(ISERROR(VLOOKUP('Child Tracking Record Sheets'!#REF!,'Class Record S5'!#REF!,2,0)),"",VLOOKUP('Child Tracking Record Sheets'!#REF!,'Class Record S5'!#REF!,2,0))</f>
        <v/>
      </c>
      <c r="D1206" s="435"/>
      <c r="E1206" s="435"/>
      <c r="F1206" s="435"/>
      <c r="G1206" s="435"/>
      <c r="H1206" s="435"/>
      <c r="I1206" s="435"/>
      <c r="J1206" s="435"/>
      <c r="K1206" s="435"/>
      <c r="L1206" s="8"/>
    </row>
    <row r="1207" spans="1:12" ht="26.1" customHeight="1" x14ac:dyDescent="0.25">
      <c r="A1207" s="434" t="str">
        <f>IF(ISERROR(VLOOKUP('Child Tracking Record Sheets'!#REF!,'Child Tracking Record Sheets'!#REF!,2,0)),"",VLOOKUP('Child Tracking Record Sheets'!#REF!,'Child Tracking Record Sheets'!#REF!,2,0))</f>
        <v/>
      </c>
      <c r="B1207" s="434"/>
      <c r="C1207" s="435" t="str">
        <f>IF(ISERROR(VLOOKUP('Child Tracking Record Sheets'!#REF!,'Class Record S5'!#REF!,2,0)),"",VLOOKUP('Child Tracking Record Sheets'!#REF!,'Class Record S5'!#REF!,2,0))</f>
        <v/>
      </c>
      <c r="D1207" s="435"/>
      <c r="E1207" s="435"/>
      <c r="F1207" s="435"/>
      <c r="G1207" s="435"/>
      <c r="H1207" s="435"/>
      <c r="I1207" s="435"/>
      <c r="J1207" s="435"/>
      <c r="K1207" s="435"/>
      <c r="L1207" s="8"/>
    </row>
    <row r="1208" spans="1:12" ht="26.1" customHeight="1" x14ac:dyDescent="0.25">
      <c r="A1208" s="436" t="str">
        <f>IF(ISERROR(VLOOKUP('Child Tracking Record Sheets'!#REF!,'Child Tracking Record Sheets'!#REF!,2,0)),"",VLOOKUP('Child Tracking Record Sheets'!#REF!,'Child Tracking Record Sheets'!#REF!,2,0))</f>
        <v/>
      </c>
      <c r="B1208" s="436"/>
      <c r="C1208" s="437" t="str">
        <f>IF(ISERROR(VLOOKUP('Child Tracking Record Sheets'!#REF!,'Class Record S5'!#REF!,2,0)),"",VLOOKUP('Child Tracking Record Sheets'!#REF!,'Class Record S5'!#REF!,2,0))</f>
        <v/>
      </c>
      <c r="D1208" s="437"/>
      <c r="E1208" s="437"/>
      <c r="F1208" s="437"/>
      <c r="G1208" s="437"/>
      <c r="H1208" s="437"/>
      <c r="I1208" s="437"/>
      <c r="J1208" s="437"/>
      <c r="K1208" s="437"/>
      <c r="L1208" s="9"/>
    </row>
    <row r="1209" spans="1:12" ht="11.1" customHeight="1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</row>
    <row r="1210" spans="1:12" ht="20.100000000000001" customHeight="1" x14ac:dyDescent="0.25">
      <c r="A1210" s="438" t="s">
        <v>44</v>
      </c>
      <c r="B1210" s="438"/>
      <c r="C1210" s="438"/>
      <c r="D1210" s="438"/>
      <c r="E1210" s="438"/>
      <c r="F1210" s="438"/>
      <c r="G1210" s="438"/>
      <c r="H1210" s="438"/>
      <c r="I1210" s="438"/>
      <c r="J1210" s="438"/>
      <c r="K1210" s="439" t="s">
        <v>45</v>
      </c>
      <c r="L1210" s="439"/>
    </row>
    <row r="1211" spans="1:12" ht="20.100000000000001" customHeight="1" x14ac:dyDescent="0.25">
      <c r="A1211" s="440"/>
      <c r="B1211" s="440"/>
      <c r="C1211" s="440"/>
      <c r="D1211" s="440"/>
      <c r="E1211" s="440"/>
      <c r="F1211" s="440"/>
      <c r="G1211" s="440"/>
      <c r="H1211" s="440"/>
      <c r="I1211" s="440"/>
      <c r="J1211" s="440"/>
      <c r="K1211" s="441" t="e">
        <f>'Class Record S5'!#REF!</f>
        <v>#REF!</v>
      </c>
      <c r="L1211" s="441"/>
    </row>
    <row r="1212" spans="1:12" ht="20.100000000000001" customHeight="1" x14ac:dyDescent="0.25">
      <c r="A1212" s="440"/>
      <c r="B1212" s="440"/>
      <c r="C1212" s="440"/>
      <c r="D1212" s="440"/>
      <c r="E1212" s="440"/>
      <c r="F1212" s="440"/>
      <c r="G1212" s="440"/>
      <c r="H1212" s="440"/>
      <c r="I1212" s="440"/>
      <c r="J1212" s="440"/>
      <c r="K1212" s="441"/>
      <c r="L1212" s="441"/>
    </row>
    <row r="1213" spans="1:12" ht="20.100000000000001" customHeight="1" x14ac:dyDescent="0.25">
      <c r="A1213" s="440"/>
      <c r="B1213" s="440"/>
      <c r="C1213" s="440"/>
      <c r="D1213" s="440"/>
      <c r="E1213" s="440"/>
      <c r="F1213" s="440"/>
      <c r="G1213" s="440"/>
      <c r="H1213" s="440"/>
      <c r="I1213" s="440"/>
      <c r="J1213" s="440"/>
      <c r="K1213" s="441"/>
      <c r="L1213" s="441"/>
    </row>
    <row r="1214" spans="1:12" ht="20.100000000000001" customHeight="1" x14ac:dyDescent="0.2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</row>
    <row r="1215" spans="1:12" ht="20.100000000000001" customHeight="1" x14ac:dyDescent="0.2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</row>
    <row r="1216" spans="1:12" ht="24.6" customHeight="1" x14ac:dyDescent="0.25">
      <c r="A1216" s="423" t="e">
        <f>'Child Tracking Record Sheets'!$B$1:$F$1</f>
        <v>#VALUE!</v>
      </c>
      <c r="B1216" s="423"/>
      <c r="C1216" s="423"/>
      <c r="D1216" s="423"/>
      <c r="E1216" s="423"/>
      <c r="F1216" s="423"/>
      <c r="G1216" s="423"/>
      <c r="H1216" s="423"/>
      <c r="I1216" s="423"/>
      <c r="J1216" s="423"/>
      <c r="K1216" s="423"/>
      <c r="L1216" s="423"/>
    </row>
    <row r="1217" spans="1:12" ht="11.1" customHeight="1" x14ac:dyDescent="0.25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ht="12" customHeight="1" x14ac:dyDescent="0.25">
      <c r="A1218" s="424" t="s">
        <v>17</v>
      </c>
      <c r="B1218" s="424"/>
      <c r="C1218" s="425">
        <f>'Class Record S5'!AF$2</f>
        <v>0</v>
      </c>
      <c r="D1218" s="425"/>
      <c r="E1218" s="425"/>
      <c r="F1218" s="425"/>
      <c r="G1218" s="424" t="s">
        <v>18</v>
      </c>
      <c r="H1218" s="426" t="e">
        <f>$H$3</f>
        <v>#REF!</v>
      </c>
      <c r="I1218" s="426"/>
      <c r="J1218" s="427" t="str">
        <f>'Class Record S5'!$C$2</f>
        <v>CLASS</v>
      </c>
      <c r="K1218" s="427"/>
      <c r="L1218" s="427"/>
    </row>
    <row r="1219" spans="1:12" ht="12" customHeight="1" x14ac:dyDescent="0.25">
      <c r="A1219" s="424"/>
      <c r="B1219" s="424"/>
      <c r="C1219" s="425"/>
      <c r="D1219" s="425"/>
      <c r="E1219" s="425"/>
      <c r="F1219" s="425"/>
      <c r="G1219" s="424"/>
      <c r="H1219" s="426"/>
      <c r="I1219" s="426"/>
      <c r="J1219" s="427"/>
      <c r="K1219" s="427"/>
      <c r="L1219" s="427"/>
    </row>
    <row r="1220" spans="1:12" ht="11.1" customHeight="1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</row>
    <row r="1221" spans="1:12" ht="20.100000000000001" customHeight="1" x14ac:dyDescent="0.25">
      <c r="A1221" s="417" t="s">
        <v>19</v>
      </c>
      <c r="B1221" s="417"/>
      <c r="C1221" s="417"/>
      <c r="D1221" s="417"/>
      <c r="E1221" s="418" t="s">
        <v>20</v>
      </c>
      <c r="F1221" s="418"/>
      <c r="G1221" s="418"/>
      <c r="H1221" s="418"/>
      <c r="I1221" s="419" t="s">
        <v>21</v>
      </c>
      <c r="J1221" s="419"/>
      <c r="K1221" s="419"/>
      <c r="L1221" s="419"/>
    </row>
    <row r="1222" spans="1:12" ht="20.100000000000001" customHeight="1" x14ac:dyDescent="0.25">
      <c r="A1222" s="420" t="s">
        <v>22</v>
      </c>
      <c r="B1222" s="420"/>
      <c r="C1222" s="421" t="s">
        <v>23</v>
      </c>
      <c r="D1222" s="421"/>
      <c r="E1222" s="421" t="s">
        <v>24</v>
      </c>
      <c r="F1222" s="421"/>
      <c r="G1222" s="421" t="s">
        <v>25</v>
      </c>
      <c r="H1222" s="421"/>
      <c r="I1222" s="421" t="s">
        <v>26</v>
      </c>
      <c r="J1222" s="421"/>
      <c r="K1222" s="422" t="s">
        <v>27</v>
      </c>
      <c r="L1222" s="422"/>
    </row>
    <row r="1223" spans="1:12" ht="15" customHeight="1" x14ac:dyDescent="0.25">
      <c r="A1223" s="433" t="s">
        <v>28</v>
      </c>
      <c r="B1223" s="433"/>
      <c r="C1223" s="433"/>
      <c r="D1223" s="433"/>
      <c r="E1223" s="433" t="s">
        <v>29</v>
      </c>
      <c r="F1223" s="433"/>
      <c r="G1223" s="433"/>
      <c r="H1223" s="433"/>
      <c r="I1223" s="433" t="s">
        <v>30</v>
      </c>
      <c r="J1223" s="433"/>
      <c r="K1223" s="433"/>
      <c r="L1223" s="433"/>
    </row>
    <row r="1224" spans="1:12" ht="15" customHeight="1" x14ac:dyDescent="0.25">
      <c r="A1224" s="432" t="s">
        <v>31</v>
      </c>
      <c r="B1224" s="432"/>
      <c r="C1224" s="432"/>
      <c r="D1224" s="432"/>
      <c r="E1224" s="432" t="s">
        <v>32</v>
      </c>
      <c r="F1224" s="432"/>
      <c r="G1224" s="432"/>
      <c r="H1224" s="432"/>
      <c r="I1224" s="432" t="s">
        <v>33</v>
      </c>
      <c r="J1224" s="432"/>
      <c r="K1224" s="432"/>
      <c r="L1224" s="432"/>
    </row>
    <row r="1225" spans="1:12" ht="15" customHeight="1" x14ac:dyDescent="0.25">
      <c r="A1225" s="432" t="s">
        <v>34</v>
      </c>
      <c r="B1225" s="432"/>
      <c r="C1225" s="432"/>
      <c r="D1225" s="432"/>
      <c r="E1225" s="432" t="s">
        <v>35</v>
      </c>
      <c r="F1225" s="432"/>
      <c r="G1225" s="432"/>
      <c r="H1225" s="432"/>
      <c r="I1225" s="432" t="s">
        <v>36</v>
      </c>
      <c r="J1225" s="432"/>
      <c r="K1225" s="432"/>
      <c r="L1225" s="432"/>
    </row>
    <row r="1226" spans="1:12" ht="15" customHeight="1" x14ac:dyDescent="0.25">
      <c r="A1226" s="432" t="s">
        <v>37</v>
      </c>
      <c r="B1226" s="432"/>
      <c r="C1226" s="432"/>
      <c r="D1226" s="432"/>
      <c r="E1226" s="432" t="s">
        <v>38</v>
      </c>
      <c r="F1226" s="432"/>
      <c r="G1226" s="432"/>
      <c r="H1226" s="432"/>
      <c r="I1226" s="432" t="s">
        <v>39</v>
      </c>
      <c r="J1226" s="432"/>
      <c r="K1226" s="432"/>
      <c r="L1226" s="432"/>
    </row>
    <row r="1227" spans="1:12" ht="15" customHeight="1" x14ac:dyDescent="0.25">
      <c r="A1227" s="428" t="s">
        <v>40</v>
      </c>
      <c r="B1227" s="428"/>
      <c r="C1227" s="428"/>
      <c r="D1227" s="428"/>
      <c r="E1227" s="428" t="s">
        <v>41</v>
      </c>
      <c r="F1227" s="428"/>
      <c r="G1227" s="428"/>
      <c r="H1227" s="428"/>
      <c r="I1227" s="428" t="s">
        <v>42</v>
      </c>
      <c r="J1227" s="428"/>
      <c r="K1227" s="428"/>
      <c r="L1227" s="428"/>
    </row>
    <row r="1228" spans="1:12" ht="11.1" customHeight="1" x14ac:dyDescent="0.2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</row>
    <row r="1229" spans="1:12" ht="20.100000000000001" customHeight="1" x14ac:dyDescent="0.25">
      <c r="A1229" s="429" t="s">
        <v>46</v>
      </c>
      <c r="B1229" s="429"/>
      <c r="C1229" s="429"/>
      <c r="D1229" s="429"/>
      <c r="E1229" s="429"/>
      <c r="F1229" s="429"/>
      <c r="G1229" s="429"/>
      <c r="H1229" s="429"/>
      <c r="I1229" s="429"/>
      <c r="J1229" s="429"/>
      <c r="K1229" s="429"/>
      <c r="L1229" s="6" t="s">
        <v>43</v>
      </c>
    </row>
    <row r="1230" spans="1:12" ht="26.1" customHeight="1" x14ac:dyDescent="0.25">
      <c r="A1230" s="430" t="str">
        <f>IF(ISERROR(VLOOKUP('Child Tracking Record Sheets'!#REF!,'Child Tracking Record Sheets'!#REF!,2,0)),"",VLOOKUP('Child Tracking Record Sheets'!#REF!,'Child Tracking Record Sheets'!#REF!,2,0))</f>
        <v/>
      </c>
      <c r="B1230" s="430"/>
      <c r="C1230" s="431" t="str">
        <f>IF(ISERROR(VLOOKUP('Child Tracking Record Sheets'!#REF!,'Class Record S5'!#REF!,2,0)),"",VLOOKUP('Child Tracking Record Sheets'!#REF!,'Class Record S5'!#REF!,2,0))</f>
        <v/>
      </c>
      <c r="D1230" s="431"/>
      <c r="E1230" s="431"/>
      <c r="F1230" s="431"/>
      <c r="G1230" s="431"/>
      <c r="H1230" s="431"/>
      <c r="I1230" s="431"/>
      <c r="J1230" s="431"/>
      <c r="K1230" s="431"/>
      <c r="L1230" s="7"/>
    </row>
    <row r="1231" spans="1:12" ht="26.1" customHeight="1" x14ac:dyDescent="0.25">
      <c r="A1231" s="434" t="str">
        <f>IF(ISERROR(VLOOKUP('Child Tracking Record Sheets'!#REF!,'Child Tracking Record Sheets'!#REF!,2,0)),"",VLOOKUP('Child Tracking Record Sheets'!#REF!,'Child Tracking Record Sheets'!#REF!,2,0))</f>
        <v/>
      </c>
      <c r="B1231" s="434"/>
      <c r="C1231" s="435" t="str">
        <f>IF(ISERROR(VLOOKUP('Child Tracking Record Sheets'!#REF!,'Class Record S5'!#REF!,2,0)),"",VLOOKUP('Child Tracking Record Sheets'!#REF!,'Class Record S5'!#REF!,2,0))</f>
        <v/>
      </c>
      <c r="D1231" s="435"/>
      <c r="E1231" s="435"/>
      <c r="F1231" s="435"/>
      <c r="G1231" s="435"/>
      <c r="H1231" s="435"/>
      <c r="I1231" s="435"/>
      <c r="J1231" s="435"/>
      <c r="K1231" s="435"/>
      <c r="L1231" s="8"/>
    </row>
    <row r="1232" spans="1:12" ht="26.1" customHeight="1" x14ac:dyDescent="0.25">
      <c r="A1232" s="434" t="str">
        <f>IF(ISERROR(VLOOKUP('Child Tracking Record Sheets'!#REF!,'Child Tracking Record Sheets'!#REF!,2,0)),"",VLOOKUP('Child Tracking Record Sheets'!#REF!,'Child Tracking Record Sheets'!#REF!,2,0))</f>
        <v/>
      </c>
      <c r="B1232" s="434"/>
      <c r="C1232" s="435" t="str">
        <f>IF(ISERROR(VLOOKUP('Child Tracking Record Sheets'!#REF!,'Class Record S5'!#REF!,2,0)),"",VLOOKUP('Child Tracking Record Sheets'!#REF!,'Class Record S5'!#REF!,2,0))</f>
        <v/>
      </c>
      <c r="D1232" s="435"/>
      <c r="E1232" s="435"/>
      <c r="F1232" s="435"/>
      <c r="G1232" s="435"/>
      <c r="H1232" s="435"/>
      <c r="I1232" s="435"/>
      <c r="J1232" s="435"/>
      <c r="K1232" s="435"/>
      <c r="L1232" s="8"/>
    </row>
    <row r="1233" spans="1:12" ht="26.1" customHeight="1" x14ac:dyDescent="0.25">
      <c r="A1233" s="436" t="str">
        <f>IF(ISERROR(VLOOKUP('Child Tracking Record Sheets'!#REF!,'Child Tracking Record Sheets'!#REF!,2,0)),"",VLOOKUP('Child Tracking Record Sheets'!#REF!,'Child Tracking Record Sheets'!#REF!,2,0))</f>
        <v/>
      </c>
      <c r="B1233" s="436"/>
      <c r="C1233" s="437" t="str">
        <f>IF(ISERROR(VLOOKUP('Child Tracking Record Sheets'!#REF!,'Class Record S5'!#REF!,2,0)),"",VLOOKUP('Child Tracking Record Sheets'!#REF!,'Class Record S5'!#REF!,2,0))</f>
        <v/>
      </c>
      <c r="D1233" s="437"/>
      <c r="E1233" s="437"/>
      <c r="F1233" s="437"/>
      <c r="G1233" s="437"/>
      <c r="H1233" s="437"/>
      <c r="I1233" s="437"/>
      <c r="J1233" s="437"/>
      <c r="K1233" s="437"/>
      <c r="L1233" s="9"/>
    </row>
    <row r="1234" spans="1:12" ht="11.1" customHeight="1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</row>
    <row r="1235" spans="1:12" ht="20.100000000000001" customHeight="1" x14ac:dyDescent="0.25">
      <c r="A1235" s="429" t="s">
        <v>47</v>
      </c>
      <c r="B1235" s="429"/>
      <c r="C1235" s="429"/>
      <c r="D1235" s="429"/>
      <c r="E1235" s="429"/>
      <c r="F1235" s="429"/>
      <c r="G1235" s="429"/>
      <c r="H1235" s="429"/>
      <c r="I1235" s="429"/>
      <c r="J1235" s="429"/>
      <c r="K1235" s="429"/>
      <c r="L1235" s="6" t="s">
        <v>43</v>
      </c>
    </row>
    <row r="1236" spans="1:12" ht="26.1" customHeight="1" x14ac:dyDescent="0.25">
      <c r="A1236" s="430" t="str">
        <f>IF(ISERROR(VLOOKUP('Child Tracking Record Sheets'!#REF!,'Child Tracking Record Sheets'!#REF!,2,0)),"",VLOOKUP('Child Tracking Record Sheets'!#REF!,'Child Tracking Record Sheets'!#REF!,2,0))</f>
        <v/>
      </c>
      <c r="B1236" s="430"/>
      <c r="C1236" s="431" t="str">
        <f>IF(ISERROR(VLOOKUP('Child Tracking Record Sheets'!#REF!,'Class Record S5'!#REF!,2,0)),"",VLOOKUP('Child Tracking Record Sheets'!#REF!,'Class Record S5'!#REF!,2,0))</f>
        <v/>
      </c>
      <c r="D1236" s="431"/>
      <c r="E1236" s="431"/>
      <c r="F1236" s="431"/>
      <c r="G1236" s="431"/>
      <c r="H1236" s="431"/>
      <c r="I1236" s="431"/>
      <c r="J1236" s="431"/>
      <c r="K1236" s="431"/>
      <c r="L1236" s="7"/>
    </row>
    <row r="1237" spans="1:12" ht="26.1" customHeight="1" x14ac:dyDescent="0.25">
      <c r="A1237" s="434" t="str">
        <f>IF(ISERROR(VLOOKUP('Child Tracking Record Sheets'!#REF!,'Child Tracking Record Sheets'!#REF!,2,0)),"",VLOOKUP('Child Tracking Record Sheets'!#REF!,'Child Tracking Record Sheets'!#REF!,2,0))</f>
        <v/>
      </c>
      <c r="B1237" s="434"/>
      <c r="C1237" s="435" t="str">
        <f>IF(ISERROR(VLOOKUP('Child Tracking Record Sheets'!#REF!,'Class Record S5'!#REF!,2,0)),"",VLOOKUP('Child Tracking Record Sheets'!#REF!,'Class Record S5'!#REF!,2,0))</f>
        <v/>
      </c>
      <c r="D1237" s="435"/>
      <c r="E1237" s="435"/>
      <c r="F1237" s="435"/>
      <c r="G1237" s="435"/>
      <c r="H1237" s="435"/>
      <c r="I1237" s="435"/>
      <c r="J1237" s="435"/>
      <c r="K1237" s="435"/>
      <c r="L1237" s="8"/>
    </row>
    <row r="1238" spans="1:12" ht="26.1" customHeight="1" x14ac:dyDescent="0.25">
      <c r="A1238" s="434" t="str">
        <f>IF(ISERROR(VLOOKUP('Child Tracking Record Sheets'!#REF!,'Child Tracking Record Sheets'!#REF!,2,0)),"",VLOOKUP('Child Tracking Record Sheets'!#REF!,'Child Tracking Record Sheets'!#REF!,2,0))</f>
        <v/>
      </c>
      <c r="B1238" s="434"/>
      <c r="C1238" s="435" t="str">
        <f>IF(ISERROR(VLOOKUP('Child Tracking Record Sheets'!#REF!,'Class Record S5'!#REF!,2,0)),"",VLOOKUP('Child Tracking Record Sheets'!#REF!,'Class Record S5'!#REF!,2,0))</f>
        <v/>
      </c>
      <c r="D1238" s="435"/>
      <c r="E1238" s="435"/>
      <c r="F1238" s="435"/>
      <c r="G1238" s="435"/>
      <c r="H1238" s="435"/>
      <c r="I1238" s="435"/>
      <c r="J1238" s="435"/>
      <c r="K1238" s="435"/>
      <c r="L1238" s="8"/>
    </row>
    <row r="1239" spans="1:12" ht="26.1" customHeight="1" x14ac:dyDescent="0.25">
      <c r="A1239" s="434" t="str">
        <f>IF(ISERROR(VLOOKUP('Child Tracking Record Sheets'!#REF!,'Child Tracking Record Sheets'!#REF!,2,0)),"",VLOOKUP('Child Tracking Record Sheets'!#REF!,'Child Tracking Record Sheets'!#REF!,2,0))</f>
        <v/>
      </c>
      <c r="B1239" s="434"/>
      <c r="C1239" s="435" t="str">
        <f>IF(ISERROR(VLOOKUP('Child Tracking Record Sheets'!#REF!,'Class Record S5'!#REF!,2,0)),"",VLOOKUP('Child Tracking Record Sheets'!#REF!,'Class Record S5'!#REF!,2,0))</f>
        <v/>
      </c>
      <c r="D1239" s="435"/>
      <c r="E1239" s="435"/>
      <c r="F1239" s="435"/>
      <c r="G1239" s="435"/>
      <c r="H1239" s="435"/>
      <c r="I1239" s="435"/>
      <c r="J1239" s="435"/>
      <c r="K1239" s="435"/>
      <c r="L1239" s="8"/>
    </row>
    <row r="1240" spans="1:12" ht="26.1" customHeight="1" x14ac:dyDescent="0.25">
      <c r="A1240" s="436" t="str">
        <f>IF(ISERROR(VLOOKUP('Child Tracking Record Sheets'!#REF!,'Child Tracking Record Sheets'!#REF!,2,0)),"",VLOOKUP('Child Tracking Record Sheets'!#REF!,'Child Tracking Record Sheets'!#REF!,2,0))</f>
        <v/>
      </c>
      <c r="B1240" s="436"/>
      <c r="C1240" s="437" t="str">
        <f>IF(ISERROR(VLOOKUP('Child Tracking Record Sheets'!#REF!,'Class Record S5'!#REF!,2,0)),"",VLOOKUP('Child Tracking Record Sheets'!#REF!,'Class Record S5'!#REF!,2,0))</f>
        <v/>
      </c>
      <c r="D1240" s="437"/>
      <c r="E1240" s="437"/>
      <c r="F1240" s="437"/>
      <c r="G1240" s="437"/>
      <c r="H1240" s="437"/>
      <c r="I1240" s="437"/>
      <c r="J1240" s="437"/>
      <c r="K1240" s="437"/>
      <c r="L1240" s="9"/>
    </row>
    <row r="1241" spans="1:12" ht="11.1" customHeight="1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</row>
    <row r="1242" spans="1:12" ht="20.100000000000001" customHeight="1" x14ac:dyDescent="0.25">
      <c r="A1242" s="429" t="s">
        <v>48</v>
      </c>
      <c r="B1242" s="429"/>
      <c r="C1242" s="429"/>
      <c r="D1242" s="429"/>
      <c r="E1242" s="429"/>
      <c r="F1242" s="429"/>
      <c r="G1242" s="429"/>
      <c r="H1242" s="429"/>
      <c r="I1242" s="429"/>
      <c r="J1242" s="429"/>
      <c r="K1242" s="429"/>
      <c r="L1242" s="6" t="s">
        <v>43</v>
      </c>
    </row>
    <row r="1243" spans="1:12" ht="26.1" customHeight="1" x14ac:dyDescent="0.25">
      <c r="A1243" s="430" t="str">
        <f>IF(ISERROR(VLOOKUP('Child Tracking Record Sheets'!#REF!,'Child Tracking Record Sheets'!#REF!,2,0)),"",VLOOKUP('Child Tracking Record Sheets'!#REF!,'Child Tracking Record Sheets'!#REF!,2,0))</f>
        <v/>
      </c>
      <c r="B1243" s="430"/>
      <c r="C1243" s="431" t="str">
        <f>IF(ISERROR(VLOOKUP('Child Tracking Record Sheets'!#REF!,'Class Record S5'!#REF!,2,0)),"",VLOOKUP('Child Tracking Record Sheets'!#REF!,'Class Record S5'!#REF!,2,0))</f>
        <v/>
      </c>
      <c r="D1243" s="431"/>
      <c r="E1243" s="431"/>
      <c r="F1243" s="431"/>
      <c r="G1243" s="431"/>
      <c r="H1243" s="431"/>
      <c r="I1243" s="431"/>
      <c r="J1243" s="431"/>
      <c r="K1243" s="431"/>
      <c r="L1243" s="7"/>
    </row>
    <row r="1244" spans="1:12" ht="26.1" customHeight="1" x14ac:dyDescent="0.25">
      <c r="A1244" s="434" t="str">
        <f>IF(ISERROR(VLOOKUP('Child Tracking Record Sheets'!#REF!,'Child Tracking Record Sheets'!#REF!,2,0)),"",VLOOKUP('Child Tracking Record Sheets'!#REF!,'Child Tracking Record Sheets'!#REF!,2,0))</f>
        <v/>
      </c>
      <c r="B1244" s="434"/>
      <c r="C1244" s="435" t="str">
        <f>IF(ISERROR(VLOOKUP('Child Tracking Record Sheets'!#REF!,'Class Record S5'!#REF!,2,0)),"",VLOOKUP('Child Tracking Record Sheets'!#REF!,'Class Record S5'!#REF!,2,0))</f>
        <v/>
      </c>
      <c r="D1244" s="435"/>
      <c r="E1244" s="435"/>
      <c r="F1244" s="435"/>
      <c r="G1244" s="435"/>
      <c r="H1244" s="435"/>
      <c r="I1244" s="435"/>
      <c r="J1244" s="435"/>
      <c r="K1244" s="435"/>
      <c r="L1244" s="8"/>
    </row>
    <row r="1245" spans="1:12" ht="26.1" customHeight="1" x14ac:dyDescent="0.25">
      <c r="A1245" s="434" t="str">
        <f>IF(ISERROR(VLOOKUP('Child Tracking Record Sheets'!#REF!,'Child Tracking Record Sheets'!#REF!,2,0)),"",VLOOKUP('Child Tracking Record Sheets'!#REF!,'Child Tracking Record Sheets'!#REF!,2,0))</f>
        <v/>
      </c>
      <c r="B1245" s="434"/>
      <c r="C1245" s="435" t="str">
        <f>IF(ISERROR(VLOOKUP('Child Tracking Record Sheets'!#REF!,'Class Record S5'!#REF!,2,0)),"",VLOOKUP('Child Tracking Record Sheets'!#REF!,'Class Record S5'!#REF!,2,0))</f>
        <v/>
      </c>
      <c r="D1245" s="435"/>
      <c r="E1245" s="435"/>
      <c r="F1245" s="435"/>
      <c r="G1245" s="435"/>
      <c r="H1245" s="435"/>
      <c r="I1245" s="435"/>
      <c r="J1245" s="435"/>
      <c r="K1245" s="435"/>
      <c r="L1245" s="8"/>
    </row>
    <row r="1246" spans="1:12" ht="26.1" customHeight="1" x14ac:dyDescent="0.25">
      <c r="A1246" s="434" t="str">
        <f>IF(ISERROR(VLOOKUP('Child Tracking Record Sheets'!#REF!,'Child Tracking Record Sheets'!#REF!,2,0)),"",VLOOKUP('Child Tracking Record Sheets'!#REF!,'Child Tracking Record Sheets'!#REF!,2,0))</f>
        <v/>
      </c>
      <c r="B1246" s="434"/>
      <c r="C1246" s="435" t="str">
        <f>IF(ISERROR(VLOOKUP('Child Tracking Record Sheets'!#REF!,'Class Record S5'!#REF!,2,0)),"",VLOOKUP('Child Tracking Record Sheets'!#REF!,'Class Record S5'!#REF!,2,0))</f>
        <v/>
      </c>
      <c r="D1246" s="435"/>
      <c r="E1246" s="435"/>
      <c r="F1246" s="435"/>
      <c r="G1246" s="435"/>
      <c r="H1246" s="435"/>
      <c r="I1246" s="435"/>
      <c r="J1246" s="435"/>
      <c r="K1246" s="435"/>
      <c r="L1246" s="8"/>
    </row>
    <row r="1247" spans="1:12" ht="26.1" customHeight="1" x14ac:dyDescent="0.25">
      <c r="A1247" s="436" t="str">
        <f>IF(ISERROR(VLOOKUP('Child Tracking Record Sheets'!#REF!,'Child Tracking Record Sheets'!#REF!,2,0)),"",VLOOKUP('Child Tracking Record Sheets'!#REF!,'Child Tracking Record Sheets'!#REF!,2,0))</f>
        <v/>
      </c>
      <c r="B1247" s="436"/>
      <c r="C1247" s="437" t="str">
        <f>IF(ISERROR(VLOOKUP('Child Tracking Record Sheets'!#REF!,'Class Record S5'!#REF!,2,0)),"",VLOOKUP('Child Tracking Record Sheets'!#REF!,'Class Record S5'!#REF!,2,0))</f>
        <v/>
      </c>
      <c r="D1247" s="437"/>
      <c r="E1247" s="437"/>
      <c r="F1247" s="437"/>
      <c r="G1247" s="437"/>
      <c r="H1247" s="437"/>
      <c r="I1247" s="437"/>
      <c r="J1247" s="437"/>
      <c r="K1247" s="437"/>
      <c r="L1247" s="9"/>
    </row>
    <row r="1248" spans="1:12" ht="11.1" customHeight="1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</row>
    <row r="1249" spans="1:12" ht="20.100000000000001" customHeight="1" x14ac:dyDescent="0.25">
      <c r="A1249" s="429" t="s">
        <v>49</v>
      </c>
      <c r="B1249" s="429"/>
      <c r="C1249" s="429"/>
      <c r="D1249" s="429"/>
      <c r="E1249" s="429"/>
      <c r="F1249" s="429"/>
      <c r="G1249" s="429"/>
      <c r="H1249" s="429"/>
      <c r="I1249" s="429"/>
      <c r="J1249" s="429"/>
      <c r="K1249" s="429"/>
      <c r="L1249" s="6" t="s">
        <v>43</v>
      </c>
    </row>
    <row r="1250" spans="1:12" ht="26.1" customHeight="1" x14ac:dyDescent="0.25">
      <c r="A1250" s="430" t="str">
        <f>IF(ISERROR(VLOOKUP('Child Tracking Record Sheets'!#REF!,'Child Tracking Record Sheets'!#REF!,2,0)),"",VLOOKUP('Child Tracking Record Sheets'!#REF!,'Child Tracking Record Sheets'!#REF!,2,0))</f>
        <v/>
      </c>
      <c r="B1250" s="430"/>
      <c r="C1250" s="431" t="str">
        <f>IF(ISERROR(VLOOKUP('Child Tracking Record Sheets'!#REF!,'Class Record S5'!#REF!,2,0)),"",VLOOKUP('Child Tracking Record Sheets'!#REF!,'Class Record S5'!#REF!,2,0))</f>
        <v/>
      </c>
      <c r="D1250" s="431"/>
      <c r="E1250" s="431"/>
      <c r="F1250" s="431"/>
      <c r="G1250" s="431"/>
      <c r="H1250" s="431"/>
      <c r="I1250" s="431"/>
      <c r="J1250" s="431"/>
      <c r="K1250" s="431"/>
      <c r="L1250" s="7"/>
    </row>
    <row r="1251" spans="1:12" ht="26.1" customHeight="1" x14ac:dyDescent="0.25">
      <c r="A1251" s="434" t="str">
        <f>IF(ISERROR(VLOOKUP('Child Tracking Record Sheets'!#REF!,'Child Tracking Record Sheets'!#REF!,2,0)),"",VLOOKUP('Child Tracking Record Sheets'!#REF!,'Child Tracking Record Sheets'!#REF!,2,0))</f>
        <v/>
      </c>
      <c r="B1251" s="434"/>
      <c r="C1251" s="435" t="str">
        <f>IF(ISERROR(VLOOKUP('Child Tracking Record Sheets'!#REF!,'Class Record S5'!#REF!,2,0)),"",VLOOKUP('Child Tracking Record Sheets'!#REF!,'Class Record S5'!#REF!,2,0))</f>
        <v/>
      </c>
      <c r="D1251" s="435"/>
      <c r="E1251" s="435"/>
      <c r="F1251" s="435"/>
      <c r="G1251" s="435"/>
      <c r="H1251" s="435"/>
      <c r="I1251" s="435"/>
      <c r="J1251" s="435"/>
      <c r="K1251" s="435"/>
      <c r="L1251" s="8"/>
    </row>
    <row r="1252" spans="1:12" ht="26.1" customHeight="1" x14ac:dyDescent="0.25">
      <c r="A1252" s="434" t="str">
        <f>IF(ISERROR(VLOOKUP('Child Tracking Record Sheets'!#REF!,'Child Tracking Record Sheets'!#REF!,2,0)),"",VLOOKUP('Child Tracking Record Sheets'!#REF!,'Child Tracking Record Sheets'!#REF!,2,0))</f>
        <v/>
      </c>
      <c r="B1252" s="434"/>
      <c r="C1252" s="435" t="str">
        <f>IF(ISERROR(VLOOKUP('Child Tracking Record Sheets'!#REF!,'Class Record S5'!#REF!,2,0)),"",VLOOKUP('Child Tracking Record Sheets'!#REF!,'Class Record S5'!#REF!,2,0))</f>
        <v/>
      </c>
      <c r="D1252" s="435"/>
      <c r="E1252" s="435"/>
      <c r="F1252" s="435"/>
      <c r="G1252" s="435"/>
      <c r="H1252" s="435"/>
      <c r="I1252" s="435"/>
      <c r="J1252" s="435"/>
      <c r="K1252" s="435"/>
      <c r="L1252" s="8"/>
    </row>
    <row r="1253" spans="1:12" ht="26.1" customHeight="1" x14ac:dyDescent="0.25">
      <c r="A1253" s="436" t="str">
        <f>IF(ISERROR(VLOOKUP('Child Tracking Record Sheets'!#REF!,'Child Tracking Record Sheets'!#REF!,2,0)),"",VLOOKUP('Child Tracking Record Sheets'!#REF!,'Child Tracking Record Sheets'!#REF!,2,0))</f>
        <v/>
      </c>
      <c r="B1253" s="436"/>
      <c r="C1253" s="437" t="str">
        <f>IF(ISERROR(VLOOKUP('Child Tracking Record Sheets'!#REF!,'Class Record S5'!#REF!,2,0)),"",VLOOKUP('Child Tracking Record Sheets'!#REF!,'Class Record S5'!#REF!,2,0))</f>
        <v/>
      </c>
      <c r="D1253" s="437"/>
      <c r="E1253" s="437"/>
      <c r="F1253" s="437"/>
      <c r="G1253" s="437"/>
      <c r="H1253" s="437"/>
      <c r="I1253" s="437"/>
      <c r="J1253" s="437"/>
      <c r="K1253" s="437"/>
      <c r="L1253" s="9"/>
    </row>
    <row r="1254" spans="1:12" ht="11.1" customHeight="1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</row>
    <row r="1255" spans="1:12" ht="20.100000000000001" customHeight="1" x14ac:dyDescent="0.25">
      <c r="A1255" s="438" t="s">
        <v>44</v>
      </c>
      <c r="B1255" s="438"/>
      <c r="C1255" s="438"/>
      <c r="D1255" s="438"/>
      <c r="E1255" s="438"/>
      <c r="F1255" s="438"/>
      <c r="G1255" s="438"/>
      <c r="H1255" s="438"/>
      <c r="I1255" s="438"/>
      <c r="J1255" s="438"/>
      <c r="K1255" s="439" t="s">
        <v>45</v>
      </c>
      <c r="L1255" s="439"/>
    </row>
    <row r="1256" spans="1:12" ht="20.100000000000001" customHeight="1" x14ac:dyDescent="0.25">
      <c r="A1256" s="440"/>
      <c r="B1256" s="440"/>
      <c r="C1256" s="440"/>
      <c r="D1256" s="440"/>
      <c r="E1256" s="440"/>
      <c r="F1256" s="440"/>
      <c r="G1256" s="440"/>
      <c r="H1256" s="440"/>
      <c r="I1256" s="440"/>
      <c r="J1256" s="440"/>
      <c r="K1256" s="441" t="e">
        <f>'Class Record S5'!#REF!</f>
        <v>#REF!</v>
      </c>
      <c r="L1256" s="441"/>
    </row>
    <row r="1257" spans="1:12" ht="20.100000000000001" customHeight="1" x14ac:dyDescent="0.25">
      <c r="A1257" s="440"/>
      <c r="B1257" s="440"/>
      <c r="C1257" s="440"/>
      <c r="D1257" s="440"/>
      <c r="E1257" s="440"/>
      <c r="F1257" s="440"/>
      <c r="G1257" s="440"/>
      <c r="H1257" s="440"/>
      <c r="I1257" s="440"/>
      <c r="J1257" s="440"/>
      <c r="K1257" s="441"/>
      <c r="L1257" s="441"/>
    </row>
    <row r="1258" spans="1:12" ht="20.100000000000001" customHeight="1" x14ac:dyDescent="0.25">
      <c r="A1258" s="440"/>
      <c r="B1258" s="440"/>
      <c r="C1258" s="440"/>
      <c r="D1258" s="440"/>
      <c r="E1258" s="440"/>
      <c r="F1258" s="440"/>
      <c r="G1258" s="440"/>
      <c r="H1258" s="440"/>
      <c r="I1258" s="440"/>
      <c r="J1258" s="440"/>
      <c r="K1258" s="441"/>
      <c r="L1258" s="441"/>
    </row>
    <row r="1259" spans="1:12" ht="20.100000000000001" customHeight="1" x14ac:dyDescent="0.2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</row>
    <row r="1260" spans="1:12" ht="20.100000000000001" customHeight="1" x14ac:dyDescent="0.2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</row>
    <row r="1261" spans="1:12" ht="24.6" customHeight="1" x14ac:dyDescent="0.25">
      <c r="A1261" s="423" t="e">
        <f>'Child Tracking Record Sheets'!$B$1:$F$1</f>
        <v>#VALUE!</v>
      </c>
      <c r="B1261" s="423"/>
      <c r="C1261" s="423"/>
      <c r="D1261" s="423"/>
      <c r="E1261" s="423"/>
      <c r="F1261" s="423"/>
      <c r="G1261" s="423"/>
      <c r="H1261" s="423"/>
      <c r="I1261" s="423"/>
      <c r="J1261" s="423"/>
      <c r="K1261" s="423"/>
      <c r="L1261" s="423"/>
    </row>
    <row r="1262" spans="1:12" ht="11.1" customHeight="1" x14ac:dyDescent="0.25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</row>
    <row r="1263" spans="1:12" ht="12" customHeight="1" x14ac:dyDescent="0.25">
      <c r="A1263" s="424" t="s">
        <v>17</v>
      </c>
      <c r="B1263" s="424"/>
      <c r="C1263" s="425">
        <f>'Class Record S5'!AG$2</f>
        <v>0</v>
      </c>
      <c r="D1263" s="425"/>
      <c r="E1263" s="425"/>
      <c r="F1263" s="425"/>
      <c r="G1263" s="424" t="s">
        <v>18</v>
      </c>
      <c r="H1263" s="426" t="e">
        <f>$H$3</f>
        <v>#REF!</v>
      </c>
      <c r="I1263" s="426"/>
      <c r="J1263" s="427" t="str">
        <f>'Class Record S5'!$C$2</f>
        <v>CLASS</v>
      </c>
      <c r="K1263" s="427"/>
      <c r="L1263" s="427"/>
    </row>
    <row r="1264" spans="1:12" ht="12" customHeight="1" x14ac:dyDescent="0.25">
      <c r="A1264" s="424"/>
      <c r="B1264" s="424"/>
      <c r="C1264" s="425"/>
      <c r="D1264" s="425"/>
      <c r="E1264" s="425"/>
      <c r="F1264" s="425"/>
      <c r="G1264" s="424"/>
      <c r="H1264" s="426"/>
      <c r="I1264" s="426"/>
      <c r="J1264" s="427"/>
      <c r="K1264" s="427"/>
      <c r="L1264" s="427"/>
    </row>
    <row r="1265" spans="1:12" ht="11.1" customHeight="1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</row>
    <row r="1266" spans="1:12" ht="20.100000000000001" customHeight="1" x14ac:dyDescent="0.25">
      <c r="A1266" s="417" t="s">
        <v>19</v>
      </c>
      <c r="B1266" s="417"/>
      <c r="C1266" s="417"/>
      <c r="D1266" s="417"/>
      <c r="E1266" s="418" t="s">
        <v>20</v>
      </c>
      <c r="F1266" s="418"/>
      <c r="G1266" s="418"/>
      <c r="H1266" s="418"/>
      <c r="I1266" s="419" t="s">
        <v>21</v>
      </c>
      <c r="J1266" s="419"/>
      <c r="K1266" s="419"/>
      <c r="L1266" s="419"/>
    </row>
    <row r="1267" spans="1:12" ht="20.100000000000001" customHeight="1" x14ac:dyDescent="0.25">
      <c r="A1267" s="420" t="s">
        <v>22</v>
      </c>
      <c r="B1267" s="420"/>
      <c r="C1267" s="421" t="s">
        <v>23</v>
      </c>
      <c r="D1267" s="421"/>
      <c r="E1267" s="421" t="s">
        <v>24</v>
      </c>
      <c r="F1267" s="421"/>
      <c r="G1267" s="421" t="s">
        <v>25</v>
      </c>
      <c r="H1267" s="421"/>
      <c r="I1267" s="421" t="s">
        <v>26</v>
      </c>
      <c r="J1267" s="421"/>
      <c r="K1267" s="422" t="s">
        <v>27</v>
      </c>
      <c r="L1267" s="422"/>
    </row>
    <row r="1268" spans="1:12" ht="15" customHeight="1" x14ac:dyDescent="0.25">
      <c r="A1268" s="433" t="s">
        <v>28</v>
      </c>
      <c r="B1268" s="433"/>
      <c r="C1268" s="433"/>
      <c r="D1268" s="433"/>
      <c r="E1268" s="433" t="s">
        <v>29</v>
      </c>
      <c r="F1268" s="433"/>
      <c r="G1268" s="433"/>
      <c r="H1268" s="433"/>
      <c r="I1268" s="433" t="s">
        <v>30</v>
      </c>
      <c r="J1268" s="433"/>
      <c r="K1268" s="433"/>
      <c r="L1268" s="433"/>
    </row>
    <row r="1269" spans="1:12" ht="15" customHeight="1" x14ac:dyDescent="0.25">
      <c r="A1269" s="432" t="s">
        <v>31</v>
      </c>
      <c r="B1269" s="432"/>
      <c r="C1269" s="432"/>
      <c r="D1269" s="432"/>
      <c r="E1269" s="432" t="s">
        <v>32</v>
      </c>
      <c r="F1269" s="432"/>
      <c r="G1269" s="432"/>
      <c r="H1269" s="432"/>
      <c r="I1269" s="432" t="s">
        <v>33</v>
      </c>
      <c r="J1269" s="432"/>
      <c r="K1269" s="432"/>
      <c r="L1269" s="432"/>
    </row>
    <row r="1270" spans="1:12" ht="15" customHeight="1" x14ac:dyDescent="0.25">
      <c r="A1270" s="432" t="s">
        <v>34</v>
      </c>
      <c r="B1270" s="432"/>
      <c r="C1270" s="432"/>
      <c r="D1270" s="432"/>
      <c r="E1270" s="432" t="s">
        <v>35</v>
      </c>
      <c r="F1270" s="432"/>
      <c r="G1270" s="432"/>
      <c r="H1270" s="432"/>
      <c r="I1270" s="432" t="s">
        <v>36</v>
      </c>
      <c r="J1270" s="432"/>
      <c r="K1270" s="432"/>
      <c r="L1270" s="432"/>
    </row>
    <row r="1271" spans="1:12" ht="15" customHeight="1" x14ac:dyDescent="0.25">
      <c r="A1271" s="432" t="s">
        <v>37</v>
      </c>
      <c r="B1271" s="432"/>
      <c r="C1271" s="432"/>
      <c r="D1271" s="432"/>
      <c r="E1271" s="432" t="s">
        <v>38</v>
      </c>
      <c r="F1271" s="432"/>
      <c r="G1271" s="432"/>
      <c r="H1271" s="432"/>
      <c r="I1271" s="432" t="s">
        <v>39</v>
      </c>
      <c r="J1271" s="432"/>
      <c r="K1271" s="432"/>
      <c r="L1271" s="432"/>
    </row>
    <row r="1272" spans="1:12" ht="15" customHeight="1" x14ac:dyDescent="0.25">
      <c r="A1272" s="428" t="s">
        <v>40</v>
      </c>
      <c r="B1272" s="428"/>
      <c r="C1272" s="428"/>
      <c r="D1272" s="428"/>
      <c r="E1272" s="428" t="s">
        <v>41</v>
      </c>
      <c r="F1272" s="428"/>
      <c r="G1272" s="428"/>
      <c r="H1272" s="428"/>
      <c r="I1272" s="428" t="s">
        <v>42</v>
      </c>
      <c r="J1272" s="428"/>
      <c r="K1272" s="428"/>
      <c r="L1272" s="428"/>
    </row>
    <row r="1273" spans="1:12" ht="11.1" customHeight="1" x14ac:dyDescent="0.2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</row>
    <row r="1274" spans="1:12" ht="20.100000000000001" customHeight="1" x14ac:dyDescent="0.25">
      <c r="A1274" s="429" t="s">
        <v>46</v>
      </c>
      <c r="B1274" s="429"/>
      <c r="C1274" s="429"/>
      <c r="D1274" s="429"/>
      <c r="E1274" s="429"/>
      <c r="F1274" s="429"/>
      <c r="G1274" s="429"/>
      <c r="H1274" s="429"/>
      <c r="I1274" s="429"/>
      <c r="J1274" s="429"/>
      <c r="K1274" s="429"/>
      <c r="L1274" s="6" t="s">
        <v>43</v>
      </c>
    </row>
    <row r="1275" spans="1:12" ht="26.1" customHeight="1" x14ac:dyDescent="0.25">
      <c r="A1275" s="430" t="str">
        <f>IF(ISERROR(VLOOKUP('Child Tracking Record Sheets'!#REF!,'Child Tracking Record Sheets'!#REF!,2,0)),"",VLOOKUP('Child Tracking Record Sheets'!#REF!,'Child Tracking Record Sheets'!#REF!,2,0))</f>
        <v/>
      </c>
      <c r="B1275" s="430"/>
      <c r="C1275" s="431" t="str">
        <f>IF(ISERROR(VLOOKUP('Child Tracking Record Sheets'!#REF!,'Class Record S5'!#REF!,2,0)),"",VLOOKUP('Child Tracking Record Sheets'!#REF!,'Class Record S5'!#REF!,2,0))</f>
        <v/>
      </c>
      <c r="D1275" s="431"/>
      <c r="E1275" s="431"/>
      <c r="F1275" s="431"/>
      <c r="G1275" s="431"/>
      <c r="H1275" s="431"/>
      <c r="I1275" s="431"/>
      <c r="J1275" s="431"/>
      <c r="K1275" s="431"/>
      <c r="L1275" s="7"/>
    </row>
    <row r="1276" spans="1:12" ht="26.1" customHeight="1" x14ac:dyDescent="0.25">
      <c r="A1276" s="434" t="str">
        <f>IF(ISERROR(VLOOKUP('Child Tracking Record Sheets'!#REF!,'Child Tracking Record Sheets'!#REF!,2,0)),"",VLOOKUP('Child Tracking Record Sheets'!#REF!,'Child Tracking Record Sheets'!#REF!,2,0))</f>
        <v/>
      </c>
      <c r="B1276" s="434"/>
      <c r="C1276" s="435" t="str">
        <f>IF(ISERROR(VLOOKUP('Child Tracking Record Sheets'!#REF!,'Class Record S5'!#REF!,2,0)),"",VLOOKUP('Child Tracking Record Sheets'!#REF!,'Class Record S5'!#REF!,2,0))</f>
        <v/>
      </c>
      <c r="D1276" s="435"/>
      <c r="E1276" s="435"/>
      <c r="F1276" s="435"/>
      <c r="G1276" s="435"/>
      <c r="H1276" s="435"/>
      <c r="I1276" s="435"/>
      <c r="J1276" s="435"/>
      <c r="K1276" s="435"/>
      <c r="L1276" s="8"/>
    </row>
    <row r="1277" spans="1:12" ht="26.1" customHeight="1" x14ac:dyDescent="0.25">
      <c r="A1277" s="434" t="str">
        <f>IF(ISERROR(VLOOKUP('Child Tracking Record Sheets'!#REF!,'Child Tracking Record Sheets'!#REF!,2,0)),"",VLOOKUP('Child Tracking Record Sheets'!#REF!,'Child Tracking Record Sheets'!#REF!,2,0))</f>
        <v/>
      </c>
      <c r="B1277" s="434"/>
      <c r="C1277" s="435" t="str">
        <f>IF(ISERROR(VLOOKUP('Child Tracking Record Sheets'!#REF!,'Class Record S5'!#REF!,2,0)),"",VLOOKUP('Child Tracking Record Sheets'!#REF!,'Class Record S5'!#REF!,2,0))</f>
        <v/>
      </c>
      <c r="D1277" s="435"/>
      <c r="E1277" s="435"/>
      <c r="F1277" s="435"/>
      <c r="G1277" s="435"/>
      <c r="H1277" s="435"/>
      <c r="I1277" s="435"/>
      <c r="J1277" s="435"/>
      <c r="K1277" s="435"/>
      <c r="L1277" s="8"/>
    </row>
    <row r="1278" spans="1:12" ht="26.1" customHeight="1" x14ac:dyDescent="0.25">
      <c r="A1278" s="436" t="str">
        <f>IF(ISERROR(VLOOKUP('Child Tracking Record Sheets'!#REF!,'Child Tracking Record Sheets'!#REF!,2,0)),"",VLOOKUP('Child Tracking Record Sheets'!#REF!,'Child Tracking Record Sheets'!#REF!,2,0))</f>
        <v/>
      </c>
      <c r="B1278" s="436"/>
      <c r="C1278" s="437" t="str">
        <f>IF(ISERROR(VLOOKUP('Child Tracking Record Sheets'!#REF!,'Class Record S5'!#REF!,2,0)),"",VLOOKUP('Child Tracking Record Sheets'!#REF!,'Class Record S5'!#REF!,2,0))</f>
        <v/>
      </c>
      <c r="D1278" s="437"/>
      <c r="E1278" s="437"/>
      <c r="F1278" s="437"/>
      <c r="G1278" s="437"/>
      <c r="H1278" s="437"/>
      <c r="I1278" s="437"/>
      <c r="J1278" s="437"/>
      <c r="K1278" s="437"/>
      <c r="L1278" s="9"/>
    </row>
    <row r="1279" spans="1:12" ht="11.1" customHeight="1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</row>
    <row r="1280" spans="1:12" ht="20.100000000000001" customHeight="1" x14ac:dyDescent="0.25">
      <c r="A1280" s="429" t="s">
        <v>47</v>
      </c>
      <c r="B1280" s="429"/>
      <c r="C1280" s="429"/>
      <c r="D1280" s="429"/>
      <c r="E1280" s="429"/>
      <c r="F1280" s="429"/>
      <c r="G1280" s="429"/>
      <c r="H1280" s="429"/>
      <c r="I1280" s="429"/>
      <c r="J1280" s="429"/>
      <c r="K1280" s="429"/>
      <c r="L1280" s="6" t="s">
        <v>43</v>
      </c>
    </row>
    <row r="1281" spans="1:12" ht="26.1" customHeight="1" x14ac:dyDescent="0.25">
      <c r="A1281" s="430" t="str">
        <f>IF(ISERROR(VLOOKUP('Child Tracking Record Sheets'!#REF!,'Child Tracking Record Sheets'!#REF!,2,0)),"",VLOOKUP('Child Tracking Record Sheets'!#REF!,'Child Tracking Record Sheets'!#REF!,2,0))</f>
        <v/>
      </c>
      <c r="B1281" s="430"/>
      <c r="C1281" s="431" t="str">
        <f>IF(ISERROR(VLOOKUP('Child Tracking Record Sheets'!#REF!,'Class Record S5'!#REF!,2,0)),"",VLOOKUP('Child Tracking Record Sheets'!#REF!,'Class Record S5'!#REF!,2,0))</f>
        <v/>
      </c>
      <c r="D1281" s="431"/>
      <c r="E1281" s="431"/>
      <c r="F1281" s="431"/>
      <c r="G1281" s="431"/>
      <c r="H1281" s="431"/>
      <c r="I1281" s="431"/>
      <c r="J1281" s="431"/>
      <c r="K1281" s="431"/>
      <c r="L1281" s="7"/>
    </row>
    <row r="1282" spans="1:12" ht="26.1" customHeight="1" x14ac:dyDescent="0.25">
      <c r="A1282" s="434" t="str">
        <f>IF(ISERROR(VLOOKUP('Child Tracking Record Sheets'!#REF!,'Child Tracking Record Sheets'!#REF!,2,0)),"",VLOOKUP('Child Tracking Record Sheets'!#REF!,'Child Tracking Record Sheets'!#REF!,2,0))</f>
        <v/>
      </c>
      <c r="B1282" s="434"/>
      <c r="C1282" s="435" t="str">
        <f>IF(ISERROR(VLOOKUP('Child Tracking Record Sheets'!#REF!,'Class Record S5'!#REF!,2,0)),"",VLOOKUP('Child Tracking Record Sheets'!#REF!,'Class Record S5'!#REF!,2,0))</f>
        <v/>
      </c>
      <c r="D1282" s="435"/>
      <c r="E1282" s="435"/>
      <c r="F1282" s="435"/>
      <c r="G1282" s="435"/>
      <c r="H1282" s="435"/>
      <c r="I1282" s="435"/>
      <c r="J1282" s="435"/>
      <c r="K1282" s="435"/>
      <c r="L1282" s="8"/>
    </row>
    <row r="1283" spans="1:12" ht="26.1" customHeight="1" x14ac:dyDescent="0.25">
      <c r="A1283" s="434" t="str">
        <f>IF(ISERROR(VLOOKUP('Child Tracking Record Sheets'!#REF!,'Child Tracking Record Sheets'!#REF!,2,0)),"",VLOOKUP('Child Tracking Record Sheets'!#REF!,'Child Tracking Record Sheets'!#REF!,2,0))</f>
        <v/>
      </c>
      <c r="B1283" s="434"/>
      <c r="C1283" s="435" t="str">
        <f>IF(ISERROR(VLOOKUP('Child Tracking Record Sheets'!#REF!,'Class Record S5'!#REF!,2,0)),"",VLOOKUP('Child Tracking Record Sheets'!#REF!,'Class Record S5'!#REF!,2,0))</f>
        <v/>
      </c>
      <c r="D1283" s="435"/>
      <c r="E1283" s="435"/>
      <c r="F1283" s="435"/>
      <c r="G1283" s="435"/>
      <c r="H1283" s="435"/>
      <c r="I1283" s="435"/>
      <c r="J1283" s="435"/>
      <c r="K1283" s="435"/>
      <c r="L1283" s="8"/>
    </row>
    <row r="1284" spans="1:12" ht="26.1" customHeight="1" x14ac:dyDescent="0.25">
      <c r="A1284" s="434" t="str">
        <f>IF(ISERROR(VLOOKUP('Child Tracking Record Sheets'!#REF!,'Child Tracking Record Sheets'!#REF!,2,0)),"",VLOOKUP('Child Tracking Record Sheets'!#REF!,'Child Tracking Record Sheets'!#REF!,2,0))</f>
        <v/>
      </c>
      <c r="B1284" s="434"/>
      <c r="C1284" s="435" t="str">
        <f>IF(ISERROR(VLOOKUP('Child Tracking Record Sheets'!#REF!,'Class Record S5'!#REF!,2,0)),"",VLOOKUP('Child Tracking Record Sheets'!#REF!,'Class Record S5'!#REF!,2,0))</f>
        <v/>
      </c>
      <c r="D1284" s="435"/>
      <c r="E1284" s="435"/>
      <c r="F1284" s="435"/>
      <c r="G1284" s="435"/>
      <c r="H1284" s="435"/>
      <c r="I1284" s="435"/>
      <c r="J1284" s="435"/>
      <c r="K1284" s="435"/>
      <c r="L1284" s="8"/>
    </row>
    <row r="1285" spans="1:12" ht="26.1" customHeight="1" x14ac:dyDescent="0.25">
      <c r="A1285" s="436" t="str">
        <f>IF(ISERROR(VLOOKUP('Child Tracking Record Sheets'!#REF!,'Child Tracking Record Sheets'!#REF!,2,0)),"",VLOOKUP('Child Tracking Record Sheets'!#REF!,'Child Tracking Record Sheets'!#REF!,2,0))</f>
        <v/>
      </c>
      <c r="B1285" s="436"/>
      <c r="C1285" s="437" t="str">
        <f>IF(ISERROR(VLOOKUP('Child Tracking Record Sheets'!#REF!,'Class Record S5'!#REF!,2,0)),"",VLOOKUP('Child Tracking Record Sheets'!#REF!,'Class Record S5'!#REF!,2,0))</f>
        <v/>
      </c>
      <c r="D1285" s="437"/>
      <c r="E1285" s="437"/>
      <c r="F1285" s="437"/>
      <c r="G1285" s="437"/>
      <c r="H1285" s="437"/>
      <c r="I1285" s="437"/>
      <c r="J1285" s="437"/>
      <c r="K1285" s="437"/>
      <c r="L1285" s="9"/>
    </row>
    <row r="1286" spans="1:12" ht="11.1" customHeight="1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</row>
    <row r="1287" spans="1:12" ht="20.100000000000001" customHeight="1" x14ac:dyDescent="0.25">
      <c r="A1287" s="429" t="s">
        <v>48</v>
      </c>
      <c r="B1287" s="429"/>
      <c r="C1287" s="429"/>
      <c r="D1287" s="429"/>
      <c r="E1287" s="429"/>
      <c r="F1287" s="429"/>
      <c r="G1287" s="429"/>
      <c r="H1287" s="429"/>
      <c r="I1287" s="429"/>
      <c r="J1287" s="429"/>
      <c r="K1287" s="429"/>
      <c r="L1287" s="6" t="s">
        <v>43</v>
      </c>
    </row>
    <row r="1288" spans="1:12" ht="26.1" customHeight="1" x14ac:dyDescent="0.25">
      <c r="A1288" s="430" t="str">
        <f>IF(ISERROR(VLOOKUP('Child Tracking Record Sheets'!#REF!,'Child Tracking Record Sheets'!#REF!,2,0)),"",VLOOKUP('Child Tracking Record Sheets'!#REF!,'Child Tracking Record Sheets'!#REF!,2,0))</f>
        <v/>
      </c>
      <c r="B1288" s="430"/>
      <c r="C1288" s="431" t="str">
        <f>IF(ISERROR(VLOOKUP('Child Tracking Record Sheets'!#REF!,'Class Record S5'!#REF!,2,0)),"",VLOOKUP('Child Tracking Record Sheets'!#REF!,'Class Record S5'!#REF!,2,0))</f>
        <v/>
      </c>
      <c r="D1288" s="431"/>
      <c r="E1288" s="431"/>
      <c r="F1288" s="431"/>
      <c r="G1288" s="431"/>
      <c r="H1288" s="431"/>
      <c r="I1288" s="431"/>
      <c r="J1288" s="431"/>
      <c r="K1288" s="431"/>
      <c r="L1288" s="7"/>
    </row>
    <row r="1289" spans="1:12" ht="26.1" customHeight="1" x14ac:dyDescent="0.25">
      <c r="A1289" s="434" t="str">
        <f>IF(ISERROR(VLOOKUP('Child Tracking Record Sheets'!#REF!,'Child Tracking Record Sheets'!#REF!,2,0)),"",VLOOKUP('Child Tracking Record Sheets'!#REF!,'Child Tracking Record Sheets'!#REF!,2,0))</f>
        <v/>
      </c>
      <c r="B1289" s="434"/>
      <c r="C1289" s="435" t="str">
        <f>IF(ISERROR(VLOOKUP('Child Tracking Record Sheets'!#REF!,'Class Record S5'!#REF!,2,0)),"",VLOOKUP('Child Tracking Record Sheets'!#REF!,'Class Record S5'!#REF!,2,0))</f>
        <v/>
      </c>
      <c r="D1289" s="435"/>
      <c r="E1289" s="435"/>
      <c r="F1289" s="435"/>
      <c r="G1289" s="435"/>
      <c r="H1289" s="435"/>
      <c r="I1289" s="435"/>
      <c r="J1289" s="435"/>
      <c r="K1289" s="435"/>
      <c r="L1289" s="8"/>
    </row>
    <row r="1290" spans="1:12" ht="26.1" customHeight="1" x14ac:dyDescent="0.25">
      <c r="A1290" s="434" t="str">
        <f>IF(ISERROR(VLOOKUP('Child Tracking Record Sheets'!#REF!,'Child Tracking Record Sheets'!#REF!,2,0)),"",VLOOKUP('Child Tracking Record Sheets'!#REF!,'Child Tracking Record Sheets'!#REF!,2,0))</f>
        <v/>
      </c>
      <c r="B1290" s="434"/>
      <c r="C1290" s="435" t="str">
        <f>IF(ISERROR(VLOOKUP('Child Tracking Record Sheets'!#REF!,'Class Record S5'!#REF!,2,0)),"",VLOOKUP('Child Tracking Record Sheets'!#REF!,'Class Record S5'!#REF!,2,0))</f>
        <v/>
      </c>
      <c r="D1290" s="435"/>
      <c r="E1290" s="435"/>
      <c r="F1290" s="435"/>
      <c r="G1290" s="435"/>
      <c r="H1290" s="435"/>
      <c r="I1290" s="435"/>
      <c r="J1290" s="435"/>
      <c r="K1290" s="435"/>
      <c r="L1290" s="8"/>
    </row>
    <row r="1291" spans="1:12" ht="26.1" customHeight="1" x14ac:dyDescent="0.25">
      <c r="A1291" s="434" t="str">
        <f>IF(ISERROR(VLOOKUP('Child Tracking Record Sheets'!#REF!,'Child Tracking Record Sheets'!#REF!,2,0)),"",VLOOKUP('Child Tracking Record Sheets'!#REF!,'Child Tracking Record Sheets'!#REF!,2,0))</f>
        <v/>
      </c>
      <c r="B1291" s="434"/>
      <c r="C1291" s="435" t="str">
        <f>IF(ISERROR(VLOOKUP('Child Tracking Record Sheets'!#REF!,'Class Record S5'!#REF!,2,0)),"",VLOOKUP('Child Tracking Record Sheets'!#REF!,'Class Record S5'!#REF!,2,0))</f>
        <v/>
      </c>
      <c r="D1291" s="435"/>
      <c r="E1291" s="435"/>
      <c r="F1291" s="435"/>
      <c r="G1291" s="435"/>
      <c r="H1291" s="435"/>
      <c r="I1291" s="435"/>
      <c r="J1291" s="435"/>
      <c r="K1291" s="435"/>
      <c r="L1291" s="8"/>
    </row>
    <row r="1292" spans="1:12" ht="26.1" customHeight="1" x14ac:dyDescent="0.25">
      <c r="A1292" s="436" t="str">
        <f>IF(ISERROR(VLOOKUP('Child Tracking Record Sheets'!#REF!,'Child Tracking Record Sheets'!#REF!,2,0)),"",VLOOKUP('Child Tracking Record Sheets'!#REF!,'Child Tracking Record Sheets'!#REF!,2,0))</f>
        <v/>
      </c>
      <c r="B1292" s="436"/>
      <c r="C1292" s="437" t="str">
        <f>IF(ISERROR(VLOOKUP('Child Tracking Record Sheets'!#REF!,'Class Record S5'!#REF!,2,0)),"",VLOOKUP('Child Tracking Record Sheets'!#REF!,'Class Record S5'!#REF!,2,0))</f>
        <v/>
      </c>
      <c r="D1292" s="437"/>
      <c r="E1292" s="437"/>
      <c r="F1292" s="437"/>
      <c r="G1292" s="437"/>
      <c r="H1292" s="437"/>
      <c r="I1292" s="437"/>
      <c r="J1292" s="437"/>
      <c r="K1292" s="437"/>
      <c r="L1292" s="9"/>
    </row>
    <row r="1293" spans="1:12" ht="11.1" customHeight="1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</row>
    <row r="1294" spans="1:12" ht="20.100000000000001" customHeight="1" x14ac:dyDescent="0.25">
      <c r="A1294" s="429" t="s">
        <v>49</v>
      </c>
      <c r="B1294" s="429"/>
      <c r="C1294" s="429"/>
      <c r="D1294" s="429"/>
      <c r="E1294" s="429"/>
      <c r="F1294" s="429"/>
      <c r="G1294" s="429"/>
      <c r="H1294" s="429"/>
      <c r="I1294" s="429"/>
      <c r="J1294" s="429"/>
      <c r="K1294" s="429"/>
      <c r="L1294" s="6" t="s">
        <v>43</v>
      </c>
    </row>
    <row r="1295" spans="1:12" ht="26.1" customHeight="1" x14ac:dyDescent="0.25">
      <c r="A1295" s="430" t="str">
        <f>IF(ISERROR(VLOOKUP('Child Tracking Record Sheets'!#REF!,'Child Tracking Record Sheets'!#REF!,2,0)),"",VLOOKUP('Child Tracking Record Sheets'!#REF!,'Child Tracking Record Sheets'!#REF!,2,0))</f>
        <v/>
      </c>
      <c r="B1295" s="430"/>
      <c r="C1295" s="431" t="str">
        <f>IF(ISERROR(VLOOKUP('Child Tracking Record Sheets'!#REF!,'Class Record S5'!#REF!,2,0)),"",VLOOKUP('Child Tracking Record Sheets'!#REF!,'Class Record S5'!#REF!,2,0))</f>
        <v/>
      </c>
      <c r="D1295" s="431"/>
      <c r="E1295" s="431"/>
      <c r="F1295" s="431"/>
      <c r="G1295" s="431"/>
      <c r="H1295" s="431"/>
      <c r="I1295" s="431"/>
      <c r="J1295" s="431"/>
      <c r="K1295" s="431"/>
      <c r="L1295" s="7"/>
    </row>
    <row r="1296" spans="1:12" ht="26.1" customHeight="1" x14ac:dyDescent="0.25">
      <c r="A1296" s="434" t="str">
        <f>IF(ISERROR(VLOOKUP('Child Tracking Record Sheets'!#REF!,'Child Tracking Record Sheets'!#REF!,2,0)),"",VLOOKUP('Child Tracking Record Sheets'!#REF!,'Child Tracking Record Sheets'!#REF!,2,0))</f>
        <v/>
      </c>
      <c r="B1296" s="434"/>
      <c r="C1296" s="435" t="str">
        <f>IF(ISERROR(VLOOKUP('Child Tracking Record Sheets'!#REF!,'Class Record S5'!#REF!,2,0)),"",VLOOKUP('Child Tracking Record Sheets'!#REF!,'Class Record S5'!#REF!,2,0))</f>
        <v/>
      </c>
      <c r="D1296" s="435"/>
      <c r="E1296" s="435"/>
      <c r="F1296" s="435"/>
      <c r="G1296" s="435"/>
      <c r="H1296" s="435"/>
      <c r="I1296" s="435"/>
      <c r="J1296" s="435"/>
      <c r="K1296" s="435"/>
      <c r="L1296" s="8"/>
    </row>
    <row r="1297" spans="1:12" ht="26.1" customHeight="1" x14ac:dyDescent="0.25">
      <c r="A1297" s="434" t="str">
        <f>IF(ISERROR(VLOOKUP('Child Tracking Record Sheets'!#REF!,'Child Tracking Record Sheets'!#REF!,2,0)),"",VLOOKUP('Child Tracking Record Sheets'!#REF!,'Child Tracking Record Sheets'!#REF!,2,0))</f>
        <v/>
      </c>
      <c r="B1297" s="434"/>
      <c r="C1297" s="435" t="str">
        <f>IF(ISERROR(VLOOKUP('Child Tracking Record Sheets'!#REF!,'Class Record S5'!#REF!,2,0)),"",VLOOKUP('Child Tracking Record Sheets'!#REF!,'Class Record S5'!#REF!,2,0))</f>
        <v/>
      </c>
      <c r="D1297" s="435"/>
      <c r="E1297" s="435"/>
      <c r="F1297" s="435"/>
      <c r="G1297" s="435"/>
      <c r="H1297" s="435"/>
      <c r="I1297" s="435"/>
      <c r="J1297" s="435"/>
      <c r="K1297" s="435"/>
      <c r="L1297" s="8"/>
    </row>
    <row r="1298" spans="1:12" ht="26.1" customHeight="1" x14ac:dyDescent="0.25">
      <c r="A1298" s="436" t="str">
        <f>IF(ISERROR(VLOOKUP('Child Tracking Record Sheets'!#REF!,'Child Tracking Record Sheets'!#REF!,2,0)),"",VLOOKUP('Child Tracking Record Sheets'!#REF!,'Child Tracking Record Sheets'!#REF!,2,0))</f>
        <v/>
      </c>
      <c r="B1298" s="436"/>
      <c r="C1298" s="437" t="str">
        <f>IF(ISERROR(VLOOKUP('Child Tracking Record Sheets'!#REF!,'Class Record S5'!#REF!,2,0)),"",VLOOKUP('Child Tracking Record Sheets'!#REF!,'Class Record S5'!#REF!,2,0))</f>
        <v/>
      </c>
      <c r="D1298" s="437"/>
      <c r="E1298" s="437"/>
      <c r="F1298" s="437"/>
      <c r="G1298" s="437"/>
      <c r="H1298" s="437"/>
      <c r="I1298" s="437"/>
      <c r="J1298" s="437"/>
      <c r="K1298" s="437"/>
      <c r="L1298" s="9"/>
    </row>
    <row r="1299" spans="1:12" ht="11.1" customHeight="1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</row>
    <row r="1300" spans="1:12" ht="20.100000000000001" customHeight="1" x14ac:dyDescent="0.25">
      <c r="A1300" s="438" t="s">
        <v>44</v>
      </c>
      <c r="B1300" s="438"/>
      <c r="C1300" s="438"/>
      <c r="D1300" s="438"/>
      <c r="E1300" s="438"/>
      <c r="F1300" s="438"/>
      <c r="G1300" s="438"/>
      <c r="H1300" s="438"/>
      <c r="I1300" s="438"/>
      <c r="J1300" s="438"/>
      <c r="K1300" s="439" t="s">
        <v>45</v>
      </c>
      <c r="L1300" s="439"/>
    </row>
    <row r="1301" spans="1:12" ht="20.100000000000001" customHeight="1" x14ac:dyDescent="0.25">
      <c r="A1301" s="440"/>
      <c r="B1301" s="440"/>
      <c r="C1301" s="440"/>
      <c r="D1301" s="440"/>
      <c r="E1301" s="440"/>
      <c r="F1301" s="440"/>
      <c r="G1301" s="440"/>
      <c r="H1301" s="440"/>
      <c r="I1301" s="440"/>
      <c r="J1301" s="440"/>
      <c r="K1301" s="441" t="e">
        <f>'Class Record S5'!#REF!</f>
        <v>#REF!</v>
      </c>
      <c r="L1301" s="441"/>
    </row>
    <row r="1302" spans="1:12" ht="20.100000000000001" customHeight="1" x14ac:dyDescent="0.25">
      <c r="A1302" s="440"/>
      <c r="B1302" s="440"/>
      <c r="C1302" s="440"/>
      <c r="D1302" s="440"/>
      <c r="E1302" s="440"/>
      <c r="F1302" s="440"/>
      <c r="G1302" s="440"/>
      <c r="H1302" s="440"/>
      <c r="I1302" s="440"/>
      <c r="J1302" s="440"/>
      <c r="K1302" s="441"/>
      <c r="L1302" s="441"/>
    </row>
    <row r="1303" spans="1:12" ht="20.100000000000001" customHeight="1" x14ac:dyDescent="0.25">
      <c r="A1303" s="440"/>
      <c r="B1303" s="440"/>
      <c r="C1303" s="440"/>
      <c r="D1303" s="440"/>
      <c r="E1303" s="440"/>
      <c r="F1303" s="440"/>
      <c r="G1303" s="440"/>
      <c r="H1303" s="440"/>
      <c r="I1303" s="440"/>
      <c r="J1303" s="440"/>
      <c r="K1303" s="441"/>
      <c r="L1303" s="441"/>
    </row>
    <row r="1304" spans="1:12" ht="20.100000000000001" customHeight="1" x14ac:dyDescent="0.2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</row>
    <row r="1305" spans="1:12" ht="20.100000000000001" customHeight="1" x14ac:dyDescent="0.2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</row>
    <row r="1306" spans="1:12" ht="24.6" customHeight="1" x14ac:dyDescent="0.25">
      <c r="A1306" s="423" t="e">
        <f>'Child Tracking Record Sheets'!$B$1:$F$1</f>
        <v>#VALUE!</v>
      </c>
      <c r="B1306" s="423"/>
      <c r="C1306" s="423"/>
      <c r="D1306" s="423"/>
      <c r="E1306" s="423"/>
      <c r="F1306" s="423"/>
      <c r="G1306" s="423"/>
      <c r="H1306" s="423"/>
      <c r="I1306" s="423"/>
      <c r="J1306" s="423"/>
      <c r="K1306" s="423"/>
      <c r="L1306" s="423"/>
    </row>
    <row r="1307" spans="1:12" ht="11.1" customHeight="1" x14ac:dyDescent="0.25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</row>
    <row r="1308" spans="1:12" ht="12" customHeight="1" x14ac:dyDescent="0.25">
      <c r="A1308" s="424" t="s">
        <v>17</v>
      </c>
      <c r="B1308" s="424"/>
      <c r="C1308" s="425">
        <f>'Class Record S5'!AH$2</f>
        <v>0</v>
      </c>
      <c r="D1308" s="425"/>
      <c r="E1308" s="425"/>
      <c r="F1308" s="425"/>
      <c r="G1308" s="424" t="s">
        <v>18</v>
      </c>
      <c r="H1308" s="426" t="e">
        <f>$H$3</f>
        <v>#REF!</v>
      </c>
      <c r="I1308" s="426"/>
      <c r="J1308" s="427" t="str">
        <f>'Class Record S5'!$C$2</f>
        <v>CLASS</v>
      </c>
      <c r="K1308" s="427"/>
      <c r="L1308" s="427"/>
    </row>
    <row r="1309" spans="1:12" ht="12" customHeight="1" x14ac:dyDescent="0.25">
      <c r="A1309" s="424"/>
      <c r="B1309" s="424"/>
      <c r="C1309" s="425"/>
      <c r="D1309" s="425"/>
      <c r="E1309" s="425"/>
      <c r="F1309" s="425"/>
      <c r="G1309" s="424"/>
      <c r="H1309" s="426"/>
      <c r="I1309" s="426"/>
      <c r="J1309" s="427"/>
      <c r="K1309" s="427"/>
      <c r="L1309" s="427"/>
    </row>
    <row r="1310" spans="1:12" ht="11.1" customHeight="1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</row>
    <row r="1311" spans="1:12" ht="20.100000000000001" customHeight="1" x14ac:dyDescent="0.25">
      <c r="A1311" s="417" t="s">
        <v>19</v>
      </c>
      <c r="B1311" s="417"/>
      <c r="C1311" s="417"/>
      <c r="D1311" s="417"/>
      <c r="E1311" s="418" t="s">
        <v>20</v>
      </c>
      <c r="F1311" s="418"/>
      <c r="G1311" s="418"/>
      <c r="H1311" s="418"/>
      <c r="I1311" s="419" t="s">
        <v>21</v>
      </c>
      <c r="J1311" s="419"/>
      <c r="K1311" s="419"/>
      <c r="L1311" s="419"/>
    </row>
    <row r="1312" spans="1:12" ht="20.100000000000001" customHeight="1" x14ac:dyDescent="0.25">
      <c r="A1312" s="420" t="s">
        <v>22</v>
      </c>
      <c r="B1312" s="420"/>
      <c r="C1312" s="421" t="s">
        <v>23</v>
      </c>
      <c r="D1312" s="421"/>
      <c r="E1312" s="421" t="s">
        <v>24</v>
      </c>
      <c r="F1312" s="421"/>
      <c r="G1312" s="421" t="s">
        <v>25</v>
      </c>
      <c r="H1312" s="421"/>
      <c r="I1312" s="421" t="s">
        <v>26</v>
      </c>
      <c r="J1312" s="421"/>
      <c r="K1312" s="422" t="s">
        <v>27</v>
      </c>
      <c r="L1312" s="422"/>
    </row>
    <row r="1313" spans="1:12" ht="15" customHeight="1" x14ac:dyDescent="0.25">
      <c r="A1313" s="433" t="s">
        <v>28</v>
      </c>
      <c r="B1313" s="433"/>
      <c r="C1313" s="433"/>
      <c r="D1313" s="433"/>
      <c r="E1313" s="433" t="s">
        <v>29</v>
      </c>
      <c r="F1313" s="433"/>
      <c r="G1313" s="433"/>
      <c r="H1313" s="433"/>
      <c r="I1313" s="433" t="s">
        <v>30</v>
      </c>
      <c r="J1313" s="433"/>
      <c r="K1313" s="433"/>
      <c r="L1313" s="433"/>
    </row>
    <row r="1314" spans="1:12" ht="15" customHeight="1" x14ac:dyDescent="0.25">
      <c r="A1314" s="432" t="s">
        <v>31</v>
      </c>
      <c r="B1314" s="432"/>
      <c r="C1314" s="432"/>
      <c r="D1314" s="432"/>
      <c r="E1314" s="432" t="s">
        <v>32</v>
      </c>
      <c r="F1314" s="432"/>
      <c r="G1314" s="432"/>
      <c r="H1314" s="432"/>
      <c r="I1314" s="432" t="s">
        <v>33</v>
      </c>
      <c r="J1314" s="432"/>
      <c r="K1314" s="432"/>
      <c r="L1314" s="432"/>
    </row>
    <row r="1315" spans="1:12" ht="15" customHeight="1" x14ac:dyDescent="0.25">
      <c r="A1315" s="432" t="s">
        <v>34</v>
      </c>
      <c r="B1315" s="432"/>
      <c r="C1315" s="432"/>
      <c r="D1315" s="432"/>
      <c r="E1315" s="432" t="s">
        <v>35</v>
      </c>
      <c r="F1315" s="432"/>
      <c r="G1315" s="432"/>
      <c r="H1315" s="432"/>
      <c r="I1315" s="432" t="s">
        <v>36</v>
      </c>
      <c r="J1315" s="432"/>
      <c r="K1315" s="432"/>
      <c r="L1315" s="432"/>
    </row>
    <row r="1316" spans="1:12" ht="15" customHeight="1" x14ac:dyDescent="0.25">
      <c r="A1316" s="432" t="s">
        <v>37</v>
      </c>
      <c r="B1316" s="432"/>
      <c r="C1316" s="432"/>
      <c r="D1316" s="432"/>
      <c r="E1316" s="432" t="s">
        <v>38</v>
      </c>
      <c r="F1316" s="432"/>
      <c r="G1316" s="432"/>
      <c r="H1316" s="432"/>
      <c r="I1316" s="432" t="s">
        <v>39</v>
      </c>
      <c r="J1316" s="432"/>
      <c r="K1316" s="432"/>
      <c r="L1316" s="432"/>
    </row>
    <row r="1317" spans="1:12" ht="15" customHeight="1" x14ac:dyDescent="0.25">
      <c r="A1317" s="428" t="s">
        <v>40</v>
      </c>
      <c r="B1317" s="428"/>
      <c r="C1317" s="428"/>
      <c r="D1317" s="428"/>
      <c r="E1317" s="428" t="s">
        <v>41</v>
      </c>
      <c r="F1317" s="428"/>
      <c r="G1317" s="428"/>
      <c r="H1317" s="428"/>
      <c r="I1317" s="428" t="s">
        <v>42</v>
      </c>
      <c r="J1317" s="428"/>
      <c r="K1317" s="428"/>
      <c r="L1317" s="428"/>
    </row>
    <row r="1318" spans="1:12" ht="11.1" customHeight="1" x14ac:dyDescent="0.2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</row>
    <row r="1319" spans="1:12" ht="20.100000000000001" customHeight="1" x14ac:dyDescent="0.25">
      <c r="A1319" s="429" t="s">
        <v>46</v>
      </c>
      <c r="B1319" s="429"/>
      <c r="C1319" s="429"/>
      <c r="D1319" s="429"/>
      <c r="E1319" s="429"/>
      <c r="F1319" s="429"/>
      <c r="G1319" s="429"/>
      <c r="H1319" s="429"/>
      <c r="I1319" s="429"/>
      <c r="J1319" s="429"/>
      <c r="K1319" s="429"/>
      <c r="L1319" s="6" t="s">
        <v>43</v>
      </c>
    </row>
    <row r="1320" spans="1:12" ht="26.1" customHeight="1" x14ac:dyDescent="0.25">
      <c r="A1320" s="430" t="str">
        <f>IF(ISERROR(VLOOKUP('Child Tracking Record Sheets'!#REF!,'Child Tracking Record Sheets'!#REF!,2,0)),"",VLOOKUP('Child Tracking Record Sheets'!#REF!,'Child Tracking Record Sheets'!#REF!,2,0))</f>
        <v/>
      </c>
      <c r="B1320" s="430"/>
      <c r="C1320" s="431" t="str">
        <f>IF(ISERROR(VLOOKUP('Child Tracking Record Sheets'!#REF!,'Class Record S5'!#REF!,2,0)),"",VLOOKUP('Child Tracking Record Sheets'!#REF!,'Class Record S5'!#REF!,2,0))</f>
        <v/>
      </c>
      <c r="D1320" s="431"/>
      <c r="E1320" s="431"/>
      <c r="F1320" s="431"/>
      <c r="G1320" s="431"/>
      <c r="H1320" s="431"/>
      <c r="I1320" s="431"/>
      <c r="J1320" s="431"/>
      <c r="K1320" s="431"/>
      <c r="L1320" s="7"/>
    </row>
    <row r="1321" spans="1:12" ht="26.1" customHeight="1" x14ac:dyDescent="0.25">
      <c r="A1321" s="434" t="str">
        <f>IF(ISERROR(VLOOKUP('Child Tracking Record Sheets'!#REF!,'Child Tracking Record Sheets'!#REF!,2,0)),"",VLOOKUP('Child Tracking Record Sheets'!#REF!,'Child Tracking Record Sheets'!#REF!,2,0))</f>
        <v/>
      </c>
      <c r="B1321" s="434"/>
      <c r="C1321" s="435" t="str">
        <f>IF(ISERROR(VLOOKUP('Child Tracking Record Sheets'!#REF!,'Class Record S5'!#REF!,2,0)),"",VLOOKUP('Child Tracking Record Sheets'!#REF!,'Class Record S5'!#REF!,2,0))</f>
        <v/>
      </c>
      <c r="D1321" s="435"/>
      <c r="E1321" s="435"/>
      <c r="F1321" s="435"/>
      <c r="G1321" s="435"/>
      <c r="H1321" s="435"/>
      <c r="I1321" s="435"/>
      <c r="J1321" s="435"/>
      <c r="K1321" s="435"/>
      <c r="L1321" s="8"/>
    </row>
    <row r="1322" spans="1:12" ht="26.1" customHeight="1" x14ac:dyDescent="0.25">
      <c r="A1322" s="434" t="str">
        <f>IF(ISERROR(VLOOKUP('Child Tracking Record Sheets'!#REF!,'Child Tracking Record Sheets'!#REF!,2,0)),"",VLOOKUP('Child Tracking Record Sheets'!#REF!,'Child Tracking Record Sheets'!#REF!,2,0))</f>
        <v/>
      </c>
      <c r="B1322" s="434"/>
      <c r="C1322" s="435" t="str">
        <f>IF(ISERROR(VLOOKUP('Child Tracking Record Sheets'!#REF!,'Class Record S5'!#REF!,2,0)),"",VLOOKUP('Child Tracking Record Sheets'!#REF!,'Class Record S5'!#REF!,2,0))</f>
        <v/>
      </c>
      <c r="D1322" s="435"/>
      <c r="E1322" s="435"/>
      <c r="F1322" s="435"/>
      <c r="G1322" s="435"/>
      <c r="H1322" s="435"/>
      <c r="I1322" s="435"/>
      <c r="J1322" s="435"/>
      <c r="K1322" s="435"/>
      <c r="L1322" s="8"/>
    </row>
    <row r="1323" spans="1:12" ht="26.1" customHeight="1" x14ac:dyDescent="0.25">
      <c r="A1323" s="436" t="str">
        <f>IF(ISERROR(VLOOKUP('Child Tracking Record Sheets'!#REF!,'Child Tracking Record Sheets'!#REF!,2,0)),"",VLOOKUP('Child Tracking Record Sheets'!#REF!,'Child Tracking Record Sheets'!#REF!,2,0))</f>
        <v/>
      </c>
      <c r="B1323" s="436"/>
      <c r="C1323" s="437" t="str">
        <f>IF(ISERROR(VLOOKUP('Child Tracking Record Sheets'!#REF!,'Class Record S5'!#REF!,2,0)),"",VLOOKUP('Child Tracking Record Sheets'!#REF!,'Class Record S5'!#REF!,2,0))</f>
        <v/>
      </c>
      <c r="D1323" s="437"/>
      <c r="E1323" s="437"/>
      <c r="F1323" s="437"/>
      <c r="G1323" s="437"/>
      <c r="H1323" s="437"/>
      <c r="I1323" s="437"/>
      <c r="J1323" s="437"/>
      <c r="K1323" s="437"/>
      <c r="L1323" s="9"/>
    </row>
    <row r="1324" spans="1:12" ht="11.1" customHeight="1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</row>
    <row r="1325" spans="1:12" ht="20.100000000000001" customHeight="1" x14ac:dyDescent="0.25">
      <c r="A1325" s="429" t="s">
        <v>47</v>
      </c>
      <c r="B1325" s="429"/>
      <c r="C1325" s="429"/>
      <c r="D1325" s="429"/>
      <c r="E1325" s="429"/>
      <c r="F1325" s="429"/>
      <c r="G1325" s="429"/>
      <c r="H1325" s="429"/>
      <c r="I1325" s="429"/>
      <c r="J1325" s="429"/>
      <c r="K1325" s="429"/>
      <c r="L1325" s="6" t="s">
        <v>43</v>
      </c>
    </row>
    <row r="1326" spans="1:12" ht="26.1" customHeight="1" x14ac:dyDescent="0.25">
      <c r="A1326" s="430" t="str">
        <f>IF(ISERROR(VLOOKUP('Child Tracking Record Sheets'!#REF!,'Child Tracking Record Sheets'!#REF!,2,0)),"",VLOOKUP('Child Tracking Record Sheets'!#REF!,'Child Tracking Record Sheets'!#REF!,2,0))</f>
        <v/>
      </c>
      <c r="B1326" s="430"/>
      <c r="C1326" s="431" t="str">
        <f>IF(ISERROR(VLOOKUP('Child Tracking Record Sheets'!#REF!,'Class Record S5'!#REF!,2,0)),"",VLOOKUP('Child Tracking Record Sheets'!#REF!,'Class Record S5'!#REF!,2,0))</f>
        <v/>
      </c>
      <c r="D1326" s="431"/>
      <c r="E1326" s="431"/>
      <c r="F1326" s="431"/>
      <c r="G1326" s="431"/>
      <c r="H1326" s="431"/>
      <c r="I1326" s="431"/>
      <c r="J1326" s="431"/>
      <c r="K1326" s="431"/>
      <c r="L1326" s="7"/>
    </row>
    <row r="1327" spans="1:12" ht="26.1" customHeight="1" x14ac:dyDescent="0.25">
      <c r="A1327" s="434" t="str">
        <f>IF(ISERROR(VLOOKUP('Child Tracking Record Sheets'!#REF!,'Child Tracking Record Sheets'!#REF!,2,0)),"",VLOOKUP('Child Tracking Record Sheets'!#REF!,'Child Tracking Record Sheets'!#REF!,2,0))</f>
        <v/>
      </c>
      <c r="B1327" s="434"/>
      <c r="C1327" s="435" t="str">
        <f>IF(ISERROR(VLOOKUP('Child Tracking Record Sheets'!#REF!,'Class Record S5'!#REF!,2,0)),"",VLOOKUP('Child Tracking Record Sheets'!#REF!,'Class Record S5'!#REF!,2,0))</f>
        <v/>
      </c>
      <c r="D1327" s="435"/>
      <c r="E1327" s="435"/>
      <c r="F1327" s="435"/>
      <c r="G1327" s="435"/>
      <c r="H1327" s="435"/>
      <c r="I1327" s="435"/>
      <c r="J1327" s="435"/>
      <c r="K1327" s="435"/>
      <c r="L1327" s="8"/>
    </row>
    <row r="1328" spans="1:12" ht="26.1" customHeight="1" x14ac:dyDescent="0.25">
      <c r="A1328" s="434" t="str">
        <f>IF(ISERROR(VLOOKUP('Child Tracking Record Sheets'!#REF!,'Child Tracking Record Sheets'!#REF!,2,0)),"",VLOOKUP('Child Tracking Record Sheets'!#REF!,'Child Tracking Record Sheets'!#REF!,2,0))</f>
        <v/>
      </c>
      <c r="B1328" s="434"/>
      <c r="C1328" s="435" t="str">
        <f>IF(ISERROR(VLOOKUP('Child Tracking Record Sheets'!#REF!,'Class Record S5'!#REF!,2,0)),"",VLOOKUP('Child Tracking Record Sheets'!#REF!,'Class Record S5'!#REF!,2,0))</f>
        <v/>
      </c>
      <c r="D1328" s="435"/>
      <c r="E1328" s="435"/>
      <c r="F1328" s="435"/>
      <c r="G1328" s="435"/>
      <c r="H1328" s="435"/>
      <c r="I1328" s="435"/>
      <c r="J1328" s="435"/>
      <c r="K1328" s="435"/>
      <c r="L1328" s="8"/>
    </row>
    <row r="1329" spans="1:12" ht="26.1" customHeight="1" x14ac:dyDescent="0.25">
      <c r="A1329" s="434" t="str">
        <f>IF(ISERROR(VLOOKUP('Child Tracking Record Sheets'!#REF!,'Child Tracking Record Sheets'!#REF!,2,0)),"",VLOOKUP('Child Tracking Record Sheets'!#REF!,'Child Tracking Record Sheets'!#REF!,2,0))</f>
        <v/>
      </c>
      <c r="B1329" s="434"/>
      <c r="C1329" s="435" t="str">
        <f>IF(ISERROR(VLOOKUP('Child Tracking Record Sheets'!#REF!,'Class Record S5'!#REF!,2,0)),"",VLOOKUP('Child Tracking Record Sheets'!#REF!,'Class Record S5'!#REF!,2,0))</f>
        <v/>
      </c>
      <c r="D1329" s="435"/>
      <c r="E1329" s="435"/>
      <c r="F1329" s="435"/>
      <c r="G1329" s="435"/>
      <c r="H1329" s="435"/>
      <c r="I1329" s="435"/>
      <c r="J1329" s="435"/>
      <c r="K1329" s="435"/>
      <c r="L1329" s="8"/>
    </row>
    <row r="1330" spans="1:12" ht="26.1" customHeight="1" x14ac:dyDescent="0.25">
      <c r="A1330" s="436" t="str">
        <f>IF(ISERROR(VLOOKUP('Child Tracking Record Sheets'!#REF!,'Child Tracking Record Sheets'!#REF!,2,0)),"",VLOOKUP('Child Tracking Record Sheets'!#REF!,'Child Tracking Record Sheets'!#REF!,2,0))</f>
        <v/>
      </c>
      <c r="B1330" s="436"/>
      <c r="C1330" s="437" t="str">
        <f>IF(ISERROR(VLOOKUP('Child Tracking Record Sheets'!#REF!,'Class Record S5'!#REF!,2,0)),"",VLOOKUP('Child Tracking Record Sheets'!#REF!,'Class Record S5'!#REF!,2,0))</f>
        <v/>
      </c>
      <c r="D1330" s="437"/>
      <c r="E1330" s="437"/>
      <c r="F1330" s="437"/>
      <c r="G1330" s="437"/>
      <c r="H1330" s="437"/>
      <c r="I1330" s="437"/>
      <c r="J1330" s="437"/>
      <c r="K1330" s="437"/>
      <c r="L1330" s="9"/>
    </row>
    <row r="1331" spans="1:12" ht="11.1" customHeight="1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</row>
    <row r="1332" spans="1:12" ht="20.100000000000001" customHeight="1" x14ac:dyDescent="0.25">
      <c r="A1332" s="429" t="s">
        <v>48</v>
      </c>
      <c r="B1332" s="429"/>
      <c r="C1332" s="429"/>
      <c r="D1332" s="429"/>
      <c r="E1332" s="429"/>
      <c r="F1332" s="429"/>
      <c r="G1332" s="429"/>
      <c r="H1332" s="429"/>
      <c r="I1332" s="429"/>
      <c r="J1332" s="429"/>
      <c r="K1332" s="429"/>
      <c r="L1332" s="6" t="s">
        <v>43</v>
      </c>
    </row>
    <row r="1333" spans="1:12" ht="26.1" customHeight="1" x14ac:dyDescent="0.25">
      <c r="A1333" s="430" t="str">
        <f>IF(ISERROR(VLOOKUP('Child Tracking Record Sheets'!#REF!,'Child Tracking Record Sheets'!#REF!,2,0)),"",VLOOKUP('Child Tracking Record Sheets'!#REF!,'Child Tracking Record Sheets'!#REF!,2,0))</f>
        <v/>
      </c>
      <c r="B1333" s="430"/>
      <c r="C1333" s="431" t="str">
        <f>IF(ISERROR(VLOOKUP('Child Tracking Record Sheets'!#REF!,'Class Record S5'!#REF!,2,0)),"",VLOOKUP('Child Tracking Record Sheets'!#REF!,'Class Record S5'!#REF!,2,0))</f>
        <v/>
      </c>
      <c r="D1333" s="431"/>
      <c r="E1333" s="431"/>
      <c r="F1333" s="431"/>
      <c r="G1333" s="431"/>
      <c r="H1333" s="431"/>
      <c r="I1333" s="431"/>
      <c r="J1333" s="431"/>
      <c r="K1333" s="431"/>
      <c r="L1333" s="7"/>
    </row>
    <row r="1334" spans="1:12" ht="26.1" customHeight="1" x14ac:dyDescent="0.25">
      <c r="A1334" s="434" t="str">
        <f>IF(ISERROR(VLOOKUP('Child Tracking Record Sheets'!#REF!,'Child Tracking Record Sheets'!#REF!,2,0)),"",VLOOKUP('Child Tracking Record Sheets'!#REF!,'Child Tracking Record Sheets'!#REF!,2,0))</f>
        <v/>
      </c>
      <c r="B1334" s="434"/>
      <c r="C1334" s="435" t="str">
        <f>IF(ISERROR(VLOOKUP('Child Tracking Record Sheets'!#REF!,'Class Record S5'!#REF!,2,0)),"",VLOOKUP('Child Tracking Record Sheets'!#REF!,'Class Record S5'!#REF!,2,0))</f>
        <v/>
      </c>
      <c r="D1334" s="435"/>
      <c r="E1334" s="435"/>
      <c r="F1334" s="435"/>
      <c r="G1334" s="435"/>
      <c r="H1334" s="435"/>
      <c r="I1334" s="435"/>
      <c r="J1334" s="435"/>
      <c r="K1334" s="435"/>
      <c r="L1334" s="8"/>
    </row>
    <row r="1335" spans="1:12" ht="26.1" customHeight="1" x14ac:dyDescent="0.25">
      <c r="A1335" s="434" t="str">
        <f>IF(ISERROR(VLOOKUP('Child Tracking Record Sheets'!#REF!,'Child Tracking Record Sheets'!#REF!,2,0)),"",VLOOKUP('Child Tracking Record Sheets'!#REF!,'Child Tracking Record Sheets'!#REF!,2,0))</f>
        <v/>
      </c>
      <c r="B1335" s="434"/>
      <c r="C1335" s="435" t="str">
        <f>IF(ISERROR(VLOOKUP('Child Tracking Record Sheets'!#REF!,'Class Record S5'!#REF!,2,0)),"",VLOOKUP('Child Tracking Record Sheets'!#REF!,'Class Record S5'!#REF!,2,0))</f>
        <v/>
      </c>
      <c r="D1335" s="435"/>
      <c r="E1335" s="435"/>
      <c r="F1335" s="435"/>
      <c r="G1335" s="435"/>
      <c r="H1335" s="435"/>
      <c r="I1335" s="435"/>
      <c r="J1335" s="435"/>
      <c r="K1335" s="435"/>
      <c r="L1335" s="8"/>
    </row>
    <row r="1336" spans="1:12" ht="26.1" customHeight="1" x14ac:dyDescent="0.25">
      <c r="A1336" s="434" t="str">
        <f>IF(ISERROR(VLOOKUP('Child Tracking Record Sheets'!#REF!,'Child Tracking Record Sheets'!#REF!,2,0)),"",VLOOKUP('Child Tracking Record Sheets'!#REF!,'Child Tracking Record Sheets'!#REF!,2,0))</f>
        <v/>
      </c>
      <c r="B1336" s="434"/>
      <c r="C1336" s="435" t="str">
        <f>IF(ISERROR(VLOOKUP('Child Tracking Record Sheets'!#REF!,'Class Record S5'!#REF!,2,0)),"",VLOOKUP('Child Tracking Record Sheets'!#REF!,'Class Record S5'!#REF!,2,0))</f>
        <v/>
      </c>
      <c r="D1336" s="435"/>
      <c r="E1336" s="435"/>
      <c r="F1336" s="435"/>
      <c r="G1336" s="435"/>
      <c r="H1336" s="435"/>
      <c r="I1336" s="435"/>
      <c r="J1336" s="435"/>
      <c r="K1336" s="435"/>
      <c r="L1336" s="8"/>
    </row>
    <row r="1337" spans="1:12" ht="26.1" customHeight="1" x14ac:dyDescent="0.25">
      <c r="A1337" s="436" t="str">
        <f>IF(ISERROR(VLOOKUP('Child Tracking Record Sheets'!#REF!,'Child Tracking Record Sheets'!#REF!,2,0)),"",VLOOKUP('Child Tracking Record Sheets'!#REF!,'Child Tracking Record Sheets'!#REF!,2,0))</f>
        <v/>
      </c>
      <c r="B1337" s="436"/>
      <c r="C1337" s="437" t="str">
        <f>IF(ISERROR(VLOOKUP('Child Tracking Record Sheets'!#REF!,'Class Record S5'!#REF!,2,0)),"",VLOOKUP('Child Tracking Record Sheets'!#REF!,'Class Record S5'!#REF!,2,0))</f>
        <v/>
      </c>
      <c r="D1337" s="437"/>
      <c r="E1337" s="437"/>
      <c r="F1337" s="437"/>
      <c r="G1337" s="437"/>
      <c r="H1337" s="437"/>
      <c r="I1337" s="437"/>
      <c r="J1337" s="437"/>
      <c r="K1337" s="437"/>
      <c r="L1337" s="9"/>
    </row>
    <row r="1338" spans="1:12" ht="11.1" customHeight="1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</row>
    <row r="1339" spans="1:12" ht="20.100000000000001" customHeight="1" x14ac:dyDescent="0.25">
      <c r="A1339" s="429" t="s">
        <v>49</v>
      </c>
      <c r="B1339" s="429"/>
      <c r="C1339" s="429"/>
      <c r="D1339" s="429"/>
      <c r="E1339" s="429"/>
      <c r="F1339" s="429"/>
      <c r="G1339" s="429"/>
      <c r="H1339" s="429"/>
      <c r="I1339" s="429"/>
      <c r="J1339" s="429"/>
      <c r="K1339" s="429"/>
      <c r="L1339" s="6" t="s">
        <v>43</v>
      </c>
    </row>
    <row r="1340" spans="1:12" ht="26.1" customHeight="1" x14ac:dyDescent="0.25">
      <c r="A1340" s="430" t="str">
        <f>IF(ISERROR(VLOOKUP('Child Tracking Record Sheets'!#REF!,'Child Tracking Record Sheets'!#REF!,2,0)),"",VLOOKUP('Child Tracking Record Sheets'!#REF!,'Child Tracking Record Sheets'!#REF!,2,0))</f>
        <v/>
      </c>
      <c r="B1340" s="430"/>
      <c r="C1340" s="431" t="str">
        <f>IF(ISERROR(VLOOKUP('Child Tracking Record Sheets'!#REF!,'Class Record S5'!#REF!,2,0)),"",VLOOKUP('Child Tracking Record Sheets'!#REF!,'Class Record S5'!#REF!,2,0))</f>
        <v/>
      </c>
      <c r="D1340" s="431"/>
      <c r="E1340" s="431"/>
      <c r="F1340" s="431"/>
      <c r="G1340" s="431"/>
      <c r="H1340" s="431"/>
      <c r="I1340" s="431"/>
      <c r="J1340" s="431"/>
      <c r="K1340" s="431"/>
      <c r="L1340" s="7"/>
    </row>
    <row r="1341" spans="1:12" ht="26.1" customHeight="1" x14ac:dyDescent="0.25">
      <c r="A1341" s="434" t="str">
        <f>IF(ISERROR(VLOOKUP('Child Tracking Record Sheets'!#REF!,'Child Tracking Record Sheets'!#REF!,2,0)),"",VLOOKUP('Child Tracking Record Sheets'!#REF!,'Child Tracking Record Sheets'!#REF!,2,0))</f>
        <v/>
      </c>
      <c r="B1341" s="434"/>
      <c r="C1341" s="435" t="str">
        <f>IF(ISERROR(VLOOKUP('Child Tracking Record Sheets'!#REF!,'Class Record S5'!#REF!,2,0)),"",VLOOKUP('Child Tracking Record Sheets'!#REF!,'Class Record S5'!#REF!,2,0))</f>
        <v/>
      </c>
      <c r="D1341" s="435"/>
      <c r="E1341" s="435"/>
      <c r="F1341" s="435"/>
      <c r="G1341" s="435"/>
      <c r="H1341" s="435"/>
      <c r="I1341" s="435"/>
      <c r="J1341" s="435"/>
      <c r="K1341" s="435"/>
      <c r="L1341" s="8"/>
    </row>
    <row r="1342" spans="1:12" ht="26.1" customHeight="1" x14ac:dyDescent="0.25">
      <c r="A1342" s="434" t="str">
        <f>IF(ISERROR(VLOOKUP('Child Tracking Record Sheets'!#REF!,'Child Tracking Record Sheets'!#REF!,2,0)),"",VLOOKUP('Child Tracking Record Sheets'!#REF!,'Child Tracking Record Sheets'!#REF!,2,0))</f>
        <v/>
      </c>
      <c r="B1342" s="434"/>
      <c r="C1342" s="435" t="str">
        <f>IF(ISERROR(VLOOKUP('Child Tracking Record Sheets'!#REF!,'Class Record S5'!#REF!,2,0)),"",VLOOKUP('Child Tracking Record Sheets'!#REF!,'Class Record S5'!#REF!,2,0))</f>
        <v/>
      </c>
      <c r="D1342" s="435"/>
      <c r="E1342" s="435"/>
      <c r="F1342" s="435"/>
      <c r="G1342" s="435"/>
      <c r="H1342" s="435"/>
      <c r="I1342" s="435"/>
      <c r="J1342" s="435"/>
      <c r="K1342" s="435"/>
      <c r="L1342" s="8"/>
    </row>
    <row r="1343" spans="1:12" ht="26.1" customHeight="1" x14ac:dyDescent="0.25">
      <c r="A1343" s="436" t="str">
        <f>IF(ISERROR(VLOOKUP('Child Tracking Record Sheets'!#REF!,'Child Tracking Record Sheets'!#REF!,2,0)),"",VLOOKUP('Child Tracking Record Sheets'!#REF!,'Child Tracking Record Sheets'!#REF!,2,0))</f>
        <v/>
      </c>
      <c r="B1343" s="436"/>
      <c r="C1343" s="437" t="str">
        <f>IF(ISERROR(VLOOKUP('Child Tracking Record Sheets'!#REF!,'Class Record S5'!#REF!,2,0)),"",VLOOKUP('Child Tracking Record Sheets'!#REF!,'Class Record S5'!#REF!,2,0))</f>
        <v/>
      </c>
      <c r="D1343" s="437"/>
      <c r="E1343" s="437"/>
      <c r="F1343" s="437"/>
      <c r="G1343" s="437"/>
      <c r="H1343" s="437"/>
      <c r="I1343" s="437"/>
      <c r="J1343" s="437"/>
      <c r="K1343" s="437"/>
      <c r="L1343" s="9"/>
    </row>
    <row r="1344" spans="1:12" ht="11.1" customHeight="1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</row>
    <row r="1345" spans="1:12" ht="20.100000000000001" customHeight="1" x14ac:dyDescent="0.25">
      <c r="A1345" s="438" t="s">
        <v>44</v>
      </c>
      <c r="B1345" s="438"/>
      <c r="C1345" s="438"/>
      <c r="D1345" s="438"/>
      <c r="E1345" s="438"/>
      <c r="F1345" s="438"/>
      <c r="G1345" s="438"/>
      <c r="H1345" s="438"/>
      <c r="I1345" s="438"/>
      <c r="J1345" s="438"/>
      <c r="K1345" s="439" t="s">
        <v>45</v>
      </c>
      <c r="L1345" s="439"/>
    </row>
    <row r="1346" spans="1:12" ht="20.100000000000001" customHeight="1" x14ac:dyDescent="0.25">
      <c r="A1346" s="440"/>
      <c r="B1346" s="440"/>
      <c r="C1346" s="440"/>
      <c r="D1346" s="440"/>
      <c r="E1346" s="440"/>
      <c r="F1346" s="440"/>
      <c r="G1346" s="440"/>
      <c r="H1346" s="440"/>
      <c r="I1346" s="440"/>
      <c r="J1346" s="440"/>
      <c r="K1346" s="441" t="e">
        <f>'Class Record S5'!#REF!</f>
        <v>#REF!</v>
      </c>
      <c r="L1346" s="441"/>
    </row>
    <row r="1347" spans="1:12" ht="20.100000000000001" customHeight="1" x14ac:dyDescent="0.25">
      <c r="A1347" s="440"/>
      <c r="B1347" s="440"/>
      <c r="C1347" s="440"/>
      <c r="D1347" s="440"/>
      <c r="E1347" s="440"/>
      <c r="F1347" s="440"/>
      <c r="G1347" s="440"/>
      <c r="H1347" s="440"/>
      <c r="I1347" s="440"/>
      <c r="J1347" s="440"/>
      <c r="K1347" s="441"/>
      <c r="L1347" s="441"/>
    </row>
    <row r="1348" spans="1:12" ht="20.100000000000001" customHeight="1" x14ac:dyDescent="0.25">
      <c r="A1348" s="440"/>
      <c r="B1348" s="440"/>
      <c r="C1348" s="440"/>
      <c r="D1348" s="440"/>
      <c r="E1348" s="440"/>
      <c r="F1348" s="440"/>
      <c r="G1348" s="440"/>
      <c r="H1348" s="440"/>
      <c r="I1348" s="440"/>
      <c r="J1348" s="440"/>
      <c r="K1348" s="441"/>
      <c r="L1348" s="441"/>
    </row>
    <row r="1349" spans="1:12" ht="20.100000000000001" customHeight="1" x14ac:dyDescent="0.2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</row>
    <row r="1350" spans="1:12" ht="20.100000000000001" customHeight="1" x14ac:dyDescent="0.2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</row>
    <row r="1351" spans="1:12" ht="24.6" customHeight="1" x14ac:dyDescent="0.25">
      <c r="A1351" s="423" t="e">
        <f>'Child Tracking Record Sheets'!$B$1:$F$1</f>
        <v>#VALUE!</v>
      </c>
      <c r="B1351" s="423"/>
      <c r="C1351" s="423"/>
      <c r="D1351" s="423"/>
      <c r="E1351" s="423"/>
      <c r="F1351" s="423"/>
      <c r="G1351" s="423"/>
      <c r="H1351" s="423"/>
      <c r="I1351" s="423"/>
      <c r="J1351" s="423"/>
      <c r="K1351" s="423"/>
      <c r="L1351" s="423"/>
    </row>
    <row r="1352" spans="1:12" ht="11.1" customHeight="1" x14ac:dyDescent="0.25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</row>
    <row r="1353" spans="1:12" ht="12" customHeight="1" x14ac:dyDescent="0.25">
      <c r="A1353" s="424" t="s">
        <v>17</v>
      </c>
      <c r="B1353" s="424"/>
      <c r="C1353" s="425">
        <f>'Class Record S5'!AI$2</f>
        <v>0</v>
      </c>
      <c r="D1353" s="425"/>
      <c r="E1353" s="425"/>
      <c r="F1353" s="425"/>
      <c r="G1353" s="424" t="s">
        <v>18</v>
      </c>
      <c r="H1353" s="426" t="e">
        <f>$H$3</f>
        <v>#REF!</v>
      </c>
      <c r="I1353" s="426"/>
      <c r="J1353" s="427" t="str">
        <f>'Class Record S5'!$C$2</f>
        <v>CLASS</v>
      </c>
      <c r="K1353" s="427"/>
      <c r="L1353" s="427"/>
    </row>
    <row r="1354" spans="1:12" ht="12" customHeight="1" x14ac:dyDescent="0.25">
      <c r="A1354" s="424"/>
      <c r="B1354" s="424"/>
      <c r="C1354" s="425"/>
      <c r="D1354" s="425"/>
      <c r="E1354" s="425"/>
      <c r="F1354" s="425"/>
      <c r="G1354" s="424"/>
      <c r="H1354" s="426"/>
      <c r="I1354" s="426"/>
      <c r="J1354" s="427"/>
      <c r="K1354" s="427"/>
      <c r="L1354" s="427"/>
    </row>
    <row r="1355" spans="1:12" ht="11.1" customHeight="1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</row>
    <row r="1356" spans="1:12" ht="20.100000000000001" customHeight="1" x14ac:dyDescent="0.25">
      <c r="A1356" s="417" t="s">
        <v>19</v>
      </c>
      <c r="B1356" s="417"/>
      <c r="C1356" s="417"/>
      <c r="D1356" s="417"/>
      <c r="E1356" s="418" t="s">
        <v>20</v>
      </c>
      <c r="F1356" s="418"/>
      <c r="G1356" s="418"/>
      <c r="H1356" s="418"/>
      <c r="I1356" s="419" t="s">
        <v>21</v>
      </c>
      <c r="J1356" s="419"/>
      <c r="K1356" s="419"/>
      <c r="L1356" s="419"/>
    </row>
    <row r="1357" spans="1:12" ht="20.100000000000001" customHeight="1" x14ac:dyDescent="0.25">
      <c r="A1357" s="420" t="s">
        <v>22</v>
      </c>
      <c r="B1357" s="420"/>
      <c r="C1357" s="421" t="s">
        <v>23</v>
      </c>
      <c r="D1357" s="421"/>
      <c r="E1357" s="421" t="s">
        <v>24</v>
      </c>
      <c r="F1357" s="421"/>
      <c r="G1357" s="421" t="s">
        <v>25</v>
      </c>
      <c r="H1357" s="421"/>
      <c r="I1357" s="421" t="s">
        <v>26</v>
      </c>
      <c r="J1357" s="421"/>
      <c r="K1357" s="422" t="s">
        <v>27</v>
      </c>
      <c r="L1357" s="422"/>
    </row>
    <row r="1358" spans="1:12" ht="15" customHeight="1" x14ac:dyDescent="0.25">
      <c r="A1358" s="433" t="s">
        <v>28</v>
      </c>
      <c r="B1358" s="433"/>
      <c r="C1358" s="433"/>
      <c r="D1358" s="433"/>
      <c r="E1358" s="433" t="s">
        <v>29</v>
      </c>
      <c r="F1358" s="433"/>
      <c r="G1358" s="433"/>
      <c r="H1358" s="433"/>
      <c r="I1358" s="433" t="s">
        <v>30</v>
      </c>
      <c r="J1358" s="433"/>
      <c r="K1358" s="433"/>
      <c r="L1358" s="433"/>
    </row>
    <row r="1359" spans="1:12" ht="15" customHeight="1" x14ac:dyDescent="0.25">
      <c r="A1359" s="432" t="s">
        <v>31</v>
      </c>
      <c r="B1359" s="432"/>
      <c r="C1359" s="432"/>
      <c r="D1359" s="432"/>
      <c r="E1359" s="432" t="s">
        <v>32</v>
      </c>
      <c r="F1359" s="432"/>
      <c r="G1359" s="432"/>
      <c r="H1359" s="432"/>
      <c r="I1359" s="432" t="s">
        <v>33</v>
      </c>
      <c r="J1359" s="432"/>
      <c r="K1359" s="432"/>
      <c r="L1359" s="432"/>
    </row>
    <row r="1360" spans="1:12" ht="15" customHeight="1" x14ac:dyDescent="0.25">
      <c r="A1360" s="432" t="s">
        <v>34</v>
      </c>
      <c r="B1360" s="432"/>
      <c r="C1360" s="432"/>
      <c r="D1360" s="432"/>
      <c r="E1360" s="432" t="s">
        <v>35</v>
      </c>
      <c r="F1360" s="432"/>
      <c r="G1360" s="432"/>
      <c r="H1360" s="432"/>
      <c r="I1360" s="432" t="s">
        <v>36</v>
      </c>
      <c r="J1360" s="432"/>
      <c r="K1360" s="432"/>
      <c r="L1360" s="432"/>
    </row>
    <row r="1361" spans="1:12" ht="15" customHeight="1" x14ac:dyDescent="0.25">
      <c r="A1361" s="432" t="s">
        <v>37</v>
      </c>
      <c r="B1361" s="432"/>
      <c r="C1361" s="432"/>
      <c r="D1361" s="432"/>
      <c r="E1361" s="432" t="s">
        <v>38</v>
      </c>
      <c r="F1361" s="432"/>
      <c r="G1361" s="432"/>
      <c r="H1361" s="432"/>
      <c r="I1361" s="432" t="s">
        <v>39</v>
      </c>
      <c r="J1361" s="432"/>
      <c r="K1361" s="432"/>
      <c r="L1361" s="432"/>
    </row>
    <row r="1362" spans="1:12" ht="15" customHeight="1" x14ac:dyDescent="0.25">
      <c r="A1362" s="428" t="s">
        <v>40</v>
      </c>
      <c r="B1362" s="428"/>
      <c r="C1362" s="428"/>
      <c r="D1362" s="428"/>
      <c r="E1362" s="428" t="s">
        <v>41</v>
      </c>
      <c r="F1362" s="428"/>
      <c r="G1362" s="428"/>
      <c r="H1362" s="428"/>
      <c r="I1362" s="428" t="s">
        <v>42</v>
      </c>
      <c r="J1362" s="428"/>
      <c r="K1362" s="428"/>
      <c r="L1362" s="428"/>
    </row>
    <row r="1363" spans="1:12" ht="11.1" customHeight="1" x14ac:dyDescent="0.25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</row>
    <row r="1364" spans="1:12" ht="20.100000000000001" customHeight="1" x14ac:dyDescent="0.25">
      <c r="A1364" s="429" t="s">
        <v>46</v>
      </c>
      <c r="B1364" s="429"/>
      <c r="C1364" s="429"/>
      <c r="D1364" s="429"/>
      <c r="E1364" s="429"/>
      <c r="F1364" s="429"/>
      <c r="G1364" s="429"/>
      <c r="H1364" s="429"/>
      <c r="I1364" s="429"/>
      <c r="J1364" s="429"/>
      <c r="K1364" s="429"/>
      <c r="L1364" s="6" t="s">
        <v>43</v>
      </c>
    </row>
    <row r="1365" spans="1:12" ht="26.1" customHeight="1" x14ac:dyDescent="0.25">
      <c r="A1365" s="430" t="str">
        <f>IF(ISERROR(VLOOKUP('Child Tracking Record Sheets'!#REF!,'Child Tracking Record Sheets'!#REF!,2,0)),"",VLOOKUP('Child Tracking Record Sheets'!#REF!,'Child Tracking Record Sheets'!#REF!,2,0))</f>
        <v/>
      </c>
      <c r="B1365" s="430"/>
      <c r="C1365" s="431" t="str">
        <f>IF(ISERROR(VLOOKUP('Child Tracking Record Sheets'!#REF!,'Class Record S5'!#REF!,2,0)),"",VLOOKUP('Child Tracking Record Sheets'!#REF!,'Class Record S5'!#REF!,2,0))</f>
        <v/>
      </c>
      <c r="D1365" s="431"/>
      <c r="E1365" s="431"/>
      <c r="F1365" s="431"/>
      <c r="G1365" s="431"/>
      <c r="H1365" s="431"/>
      <c r="I1365" s="431"/>
      <c r="J1365" s="431"/>
      <c r="K1365" s="431"/>
      <c r="L1365" s="7"/>
    </row>
    <row r="1366" spans="1:12" ht="26.1" customHeight="1" x14ac:dyDescent="0.25">
      <c r="A1366" s="434" t="str">
        <f>IF(ISERROR(VLOOKUP('Child Tracking Record Sheets'!#REF!,'Child Tracking Record Sheets'!#REF!,2,0)),"",VLOOKUP('Child Tracking Record Sheets'!#REF!,'Child Tracking Record Sheets'!#REF!,2,0))</f>
        <v/>
      </c>
      <c r="B1366" s="434"/>
      <c r="C1366" s="435" t="str">
        <f>IF(ISERROR(VLOOKUP('Child Tracking Record Sheets'!#REF!,'Class Record S5'!#REF!,2,0)),"",VLOOKUP('Child Tracking Record Sheets'!#REF!,'Class Record S5'!#REF!,2,0))</f>
        <v/>
      </c>
      <c r="D1366" s="435"/>
      <c r="E1366" s="435"/>
      <c r="F1366" s="435"/>
      <c r="G1366" s="435"/>
      <c r="H1366" s="435"/>
      <c r="I1366" s="435"/>
      <c r="J1366" s="435"/>
      <c r="K1366" s="435"/>
      <c r="L1366" s="8"/>
    </row>
    <row r="1367" spans="1:12" ht="26.1" customHeight="1" x14ac:dyDescent="0.25">
      <c r="A1367" s="434" t="str">
        <f>IF(ISERROR(VLOOKUP('Child Tracking Record Sheets'!#REF!,'Child Tracking Record Sheets'!#REF!,2,0)),"",VLOOKUP('Child Tracking Record Sheets'!#REF!,'Child Tracking Record Sheets'!#REF!,2,0))</f>
        <v/>
      </c>
      <c r="B1367" s="434"/>
      <c r="C1367" s="435" t="str">
        <f>IF(ISERROR(VLOOKUP('Child Tracking Record Sheets'!#REF!,'Class Record S5'!#REF!,2,0)),"",VLOOKUP('Child Tracking Record Sheets'!#REF!,'Class Record S5'!#REF!,2,0))</f>
        <v/>
      </c>
      <c r="D1367" s="435"/>
      <c r="E1367" s="435"/>
      <c r="F1367" s="435"/>
      <c r="G1367" s="435"/>
      <c r="H1367" s="435"/>
      <c r="I1367" s="435"/>
      <c r="J1367" s="435"/>
      <c r="K1367" s="435"/>
      <c r="L1367" s="8"/>
    </row>
    <row r="1368" spans="1:12" ht="26.1" customHeight="1" x14ac:dyDescent="0.25">
      <c r="A1368" s="436" t="str">
        <f>IF(ISERROR(VLOOKUP('Child Tracking Record Sheets'!#REF!,'Child Tracking Record Sheets'!#REF!,2,0)),"",VLOOKUP('Child Tracking Record Sheets'!#REF!,'Child Tracking Record Sheets'!#REF!,2,0))</f>
        <v/>
      </c>
      <c r="B1368" s="436"/>
      <c r="C1368" s="437" t="str">
        <f>IF(ISERROR(VLOOKUP('Child Tracking Record Sheets'!#REF!,'Class Record S5'!#REF!,2,0)),"",VLOOKUP('Child Tracking Record Sheets'!#REF!,'Class Record S5'!#REF!,2,0))</f>
        <v/>
      </c>
      <c r="D1368" s="437"/>
      <c r="E1368" s="437"/>
      <c r="F1368" s="437"/>
      <c r="G1368" s="437"/>
      <c r="H1368" s="437"/>
      <c r="I1368" s="437"/>
      <c r="J1368" s="437"/>
      <c r="K1368" s="437"/>
      <c r="L1368" s="9"/>
    </row>
    <row r="1369" spans="1:12" ht="11.1" customHeight="1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</row>
    <row r="1370" spans="1:12" ht="20.100000000000001" customHeight="1" x14ac:dyDescent="0.25">
      <c r="A1370" s="429" t="s">
        <v>47</v>
      </c>
      <c r="B1370" s="429"/>
      <c r="C1370" s="429"/>
      <c r="D1370" s="429"/>
      <c r="E1370" s="429"/>
      <c r="F1370" s="429"/>
      <c r="G1370" s="429"/>
      <c r="H1370" s="429"/>
      <c r="I1370" s="429"/>
      <c r="J1370" s="429"/>
      <c r="K1370" s="429"/>
      <c r="L1370" s="6" t="s">
        <v>43</v>
      </c>
    </row>
    <row r="1371" spans="1:12" ht="26.1" customHeight="1" x14ac:dyDescent="0.25">
      <c r="A1371" s="430" t="str">
        <f>IF(ISERROR(VLOOKUP('Child Tracking Record Sheets'!#REF!,'Child Tracking Record Sheets'!#REF!,2,0)),"",VLOOKUP('Child Tracking Record Sheets'!#REF!,'Child Tracking Record Sheets'!#REF!,2,0))</f>
        <v/>
      </c>
      <c r="B1371" s="430"/>
      <c r="C1371" s="431" t="str">
        <f>IF(ISERROR(VLOOKUP('Child Tracking Record Sheets'!#REF!,'Class Record S5'!#REF!,2,0)),"",VLOOKUP('Child Tracking Record Sheets'!#REF!,'Class Record S5'!#REF!,2,0))</f>
        <v/>
      </c>
      <c r="D1371" s="431"/>
      <c r="E1371" s="431"/>
      <c r="F1371" s="431"/>
      <c r="G1371" s="431"/>
      <c r="H1371" s="431"/>
      <c r="I1371" s="431"/>
      <c r="J1371" s="431"/>
      <c r="K1371" s="431"/>
      <c r="L1371" s="7"/>
    </row>
    <row r="1372" spans="1:12" ht="26.1" customHeight="1" x14ac:dyDescent="0.25">
      <c r="A1372" s="434" t="str">
        <f>IF(ISERROR(VLOOKUP('Child Tracking Record Sheets'!#REF!,'Child Tracking Record Sheets'!#REF!,2,0)),"",VLOOKUP('Child Tracking Record Sheets'!#REF!,'Child Tracking Record Sheets'!#REF!,2,0))</f>
        <v/>
      </c>
      <c r="B1372" s="434"/>
      <c r="C1372" s="435" t="str">
        <f>IF(ISERROR(VLOOKUP('Child Tracking Record Sheets'!#REF!,'Class Record S5'!#REF!,2,0)),"",VLOOKUP('Child Tracking Record Sheets'!#REF!,'Class Record S5'!#REF!,2,0))</f>
        <v/>
      </c>
      <c r="D1372" s="435"/>
      <c r="E1372" s="435"/>
      <c r="F1372" s="435"/>
      <c r="G1372" s="435"/>
      <c r="H1372" s="435"/>
      <c r="I1372" s="435"/>
      <c r="J1372" s="435"/>
      <c r="K1372" s="435"/>
      <c r="L1372" s="8"/>
    </row>
    <row r="1373" spans="1:12" ht="26.1" customHeight="1" x14ac:dyDescent="0.25">
      <c r="A1373" s="434" t="str">
        <f>IF(ISERROR(VLOOKUP('Child Tracking Record Sheets'!#REF!,'Child Tracking Record Sheets'!#REF!,2,0)),"",VLOOKUP('Child Tracking Record Sheets'!#REF!,'Child Tracking Record Sheets'!#REF!,2,0))</f>
        <v/>
      </c>
      <c r="B1373" s="434"/>
      <c r="C1373" s="435" t="str">
        <f>IF(ISERROR(VLOOKUP('Child Tracking Record Sheets'!#REF!,'Class Record S5'!#REF!,2,0)),"",VLOOKUP('Child Tracking Record Sheets'!#REF!,'Class Record S5'!#REF!,2,0))</f>
        <v/>
      </c>
      <c r="D1373" s="435"/>
      <c r="E1373" s="435"/>
      <c r="F1373" s="435"/>
      <c r="G1373" s="435"/>
      <c r="H1373" s="435"/>
      <c r="I1373" s="435"/>
      <c r="J1373" s="435"/>
      <c r="K1373" s="435"/>
      <c r="L1373" s="8"/>
    </row>
    <row r="1374" spans="1:12" ht="26.1" customHeight="1" x14ac:dyDescent="0.25">
      <c r="A1374" s="434" t="str">
        <f>IF(ISERROR(VLOOKUP('Child Tracking Record Sheets'!#REF!,'Child Tracking Record Sheets'!#REF!,2,0)),"",VLOOKUP('Child Tracking Record Sheets'!#REF!,'Child Tracking Record Sheets'!#REF!,2,0))</f>
        <v/>
      </c>
      <c r="B1374" s="434"/>
      <c r="C1374" s="435" t="str">
        <f>IF(ISERROR(VLOOKUP('Child Tracking Record Sheets'!#REF!,'Class Record S5'!#REF!,2,0)),"",VLOOKUP('Child Tracking Record Sheets'!#REF!,'Class Record S5'!#REF!,2,0))</f>
        <v/>
      </c>
      <c r="D1374" s="435"/>
      <c r="E1374" s="435"/>
      <c r="F1374" s="435"/>
      <c r="G1374" s="435"/>
      <c r="H1374" s="435"/>
      <c r="I1374" s="435"/>
      <c r="J1374" s="435"/>
      <c r="K1374" s="435"/>
      <c r="L1374" s="8"/>
    </row>
    <row r="1375" spans="1:12" ht="26.1" customHeight="1" x14ac:dyDescent="0.25">
      <c r="A1375" s="436" t="str">
        <f>IF(ISERROR(VLOOKUP('Child Tracking Record Sheets'!#REF!,'Child Tracking Record Sheets'!#REF!,2,0)),"",VLOOKUP('Child Tracking Record Sheets'!#REF!,'Child Tracking Record Sheets'!#REF!,2,0))</f>
        <v/>
      </c>
      <c r="B1375" s="436"/>
      <c r="C1375" s="437" t="str">
        <f>IF(ISERROR(VLOOKUP('Child Tracking Record Sheets'!#REF!,'Class Record S5'!#REF!,2,0)),"",VLOOKUP('Child Tracking Record Sheets'!#REF!,'Class Record S5'!#REF!,2,0))</f>
        <v/>
      </c>
      <c r="D1375" s="437"/>
      <c r="E1375" s="437"/>
      <c r="F1375" s="437"/>
      <c r="G1375" s="437"/>
      <c r="H1375" s="437"/>
      <c r="I1375" s="437"/>
      <c r="J1375" s="437"/>
      <c r="K1375" s="437"/>
      <c r="L1375" s="9"/>
    </row>
    <row r="1376" spans="1:12" ht="11.1" customHeight="1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</row>
    <row r="1377" spans="1:12" ht="20.100000000000001" customHeight="1" x14ac:dyDescent="0.25">
      <c r="A1377" s="429" t="s">
        <v>48</v>
      </c>
      <c r="B1377" s="429"/>
      <c r="C1377" s="429"/>
      <c r="D1377" s="429"/>
      <c r="E1377" s="429"/>
      <c r="F1377" s="429"/>
      <c r="G1377" s="429"/>
      <c r="H1377" s="429"/>
      <c r="I1377" s="429"/>
      <c r="J1377" s="429"/>
      <c r="K1377" s="429"/>
      <c r="L1377" s="6" t="s">
        <v>43</v>
      </c>
    </row>
    <row r="1378" spans="1:12" ht="26.1" customHeight="1" x14ac:dyDescent="0.25">
      <c r="A1378" s="430" t="str">
        <f>IF(ISERROR(VLOOKUP('Child Tracking Record Sheets'!#REF!,'Child Tracking Record Sheets'!#REF!,2,0)),"",VLOOKUP('Child Tracking Record Sheets'!#REF!,'Child Tracking Record Sheets'!#REF!,2,0))</f>
        <v/>
      </c>
      <c r="B1378" s="430"/>
      <c r="C1378" s="431" t="str">
        <f>IF(ISERROR(VLOOKUP('Child Tracking Record Sheets'!#REF!,'Class Record S5'!#REF!,2,0)),"",VLOOKUP('Child Tracking Record Sheets'!#REF!,'Class Record S5'!#REF!,2,0))</f>
        <v/>
      </c>
      <c r="D1378" s="431"/>
      <c r="E1378" s="431"/>
      <c r="F1378" s="431"/>
      <c r="G1378" s="431"/>
      <c r="H1378" s="431"/>
      <c r="I1378" s="431"/>
      <c r="J1378" s="431"/>
      <c r="K1378" s="431"/>
      <c r="L1378" s="7"/>
    </row>
    <row r="1379" spans="1:12" ht="26.1" customHeight="1" x14ac:dyDescent="0.25">
      <c r="A1379" s="434" t="str">
        <f>IF(ISERROR(VLOOKUP('Child Tracking Record Sheets'!#REF!,'Child Tracking Record Sheets'!#REF!,2,0)),"",VLOOKUP('Child Tracking Record Sheets'!#REF!,'Child Tracking Record Sheets'!#REF!,2,0))</f>
        <v/>
      </c>
      <c r="B1379" s="434"/>
      <c r="C1379" s="435" t="str">
        <f>IF(ISERROR(VLOOKUP('Child Tracking Record Sheets'!#REF!,'Class Record S5'!#REF!,2,0)),"",VLOOKUP('Child Tracking Record Sheets'!#REF!,'Class Record S5'!#REF!,2,0))</f>
        <v/>
      </c>
      <c r="D1379" s="435"/>
      <c r="E1379" s="435"/>
      <c r="F1379" s="435"/>
      <c r="G1379" s="435"/>
      <c r="H1379" s="435"/>
      <c r="I1379" s="435"/>
      <c r="J1379" s="435"/>
      <c r="K1379" s="435"/>
      <c r="L1379" s="8"/>
    </row>
    <row r="1380" spans="1:12" ht="26.1" customHeight="1" x14ac:dyDescent="0.25">
      <c r="A1380" s="434" t="str">
        <f>IF(ISERROR(VLOOKUP('Child Tracking Record Sheets'!#REF!,'Child Tracking Record Sheets'!#REF!,2,0)),"",VLOOKUP('Child Tracking Record Sheets'!#REF!,'Child Tracking Record Sheets'!#REF!,2,0))</f>
        <v/>
      </c>
      <c r="B1380" s="434"/>
      <c r="C1380" s="435" t="str">
        <f>IF(ISERROR(VLOOKUP('Child Tracking Record Sheets'!#REF!,'Class Record S5'!#REF!,2,0)),"",VLOOKUP('Child Tracking Record Sheets'!#REF!,'Class Record S5'!#REF!,2,0))</f>
        <v/>
      </c>
      <c r="D1380" s="435"/>
      <c r="E1380" s="435"/>
      <c r="F1380" s="435"/>
      <c r="G1380" s="435"/>
      <c r="H1380" s="435"/>
      <c r="I1380" s="435"/>
      <c r="J1380" s="435"/>
      <c r="K1380" s="435"/>
      <c r="L1380" s="8"/>
    </row>
    <row r="1381" spans="1:12" ht="26.1" customHeight="1" x14ac:dyDescent="0.25">
      <c r="A1381" s="434" t="str">
        <f>IF(ISERROR(VLOOKUP('Child Tracking Record Sheets'!#REF!,'Child Tracking Record Sheets'!#REF!,2,0)),"",VLOOKUP('Child Tracking Record Sheets'!#REF!,'Child Tracking Record Sheets'!#REF!,2,0))</f>
        <v/>
      </c>
      <c r="B1381" s="434"/>
      <c r="C1381" s="435" t="str">
        <f>IF(ISERROR(VLOOKUP('Child Tracking Record Sheets'!#REF!,'Class Record S5'!#REF!,2,0)),"",VLOOKUP('Child Tracking Record Sheets'!#REF!,'Class Record S5'!#REF!,2,0))</f>
        <v/>
      </c>
      <c r="D1381" s="435"/>
      <c r="E1381" s="435"/>
      <c r="F1381" s="435"/>
      <c r="G1381" s="435"/>
      <c r="H1381" s="435"/>
      <c r="I1381" s="435"/>
      <c r="J1381" s="435"/>
      <c r="K1381" s="435"/>
      <c r="L1381" s="8"/>
    </row>
    <row r="1382" spans="1:12" ht="26.1" customHeight="1" x14ac:dyDescent="0.25">
      <c r="A1382" s="436" t="str">
        <f>IF(ISERROR(VLOOKUP('Child Tracking Record Sheets'!#REF!,'Child Tracking Record Sheets'!#REF!,2,0)),"",VLOOKUP('Child Tracking Record Sheets'!#REF!,'Child Tracking Record Sheets'!#REF!,2,0))</f>
        <v/>
      </c>
      <c r="B1382" s="436"/>
      <c r="C1382" s="437" t="str">
        <f>IF(ISERROR(VLOOKUP('Child Tracking Record Sheets'!#REF!,'Class Record S5'!#REF!,2,0)),"",VLOOKUP('Child Tracking Record Sheets'!#REF!,'Class Record S5'!#REF!,2,0))</f>
        <v/>
      </c>
      <c r="D1382" s="437"/>
      <c r="E1382" s="437"/>
      <c r="F1382" s="437"/>
      <c r="G1382" s="437"/>
      <c r="H1382" s="437"/>
      <c r="I1382" s="437"/>
      <c r="J1382" s="437"/>
      <c r="K1382" s="437"/>
      <c r="L1382" s="9"/>
    </row>
    <row r="1383" spans="1:12" ht="11.1" customHeight="1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</row>
    <row r="1384" spans="1:12" ht="20.100000000000001" customHeight="1" x14ac:dyDescent="0.25">
      <c r="A1384" s="429" t="s">
        <v>49</v>
      </c>
      <c r="B1384" s="429"/>
      <c r="C1384" s="429"/>
      <c r="D1384" s="429"/>
      <c r="E1384" s="429"/>
      <c r="F1384" s="429"/>
      <c r="G1384" s="429"/>
      <c r="H1384" s="429"/>
      <c r="I1384" s="429"/>
      <c r="J1384" s="429"/>
      <c r="K1384" s="429"/>
      <c r="L1384" s="6" t="s">
        <v>43</v>
      </c>
    </row>
    <row r="1385" spans="1:12" ht="26.1" customHeight="1" x14ac:dyDescent="0.25">
      <c r="A1385" s="430" t="str">
        <f>IF(ISERROR(VLOOKUP('Child Tracking Record Sheets'!#REF!,'Child Tracking Record Sheets'!#REF!,2,0)),"",VLOOKUP('Child Tracking Record Sheets'!#REF!,'Child Tracking Record Sheets'!#REF!,2,0))</f>
        <v/>
      </c>
      <c r="B1385" s="430"/>
      <c r="C1385" s="431" t="str">
        <f>IF(ISERROR(VLOOKUP('Child Tracking Record Sheets'!#REF!,'Class Record S5'!#REF!,2,0)),"",VLOOKUP('Child Tracking Record Sheets'!#REF!,'Class Record S5'!#REF!,2,0))</f>
        <v/>
      </c>
      <c r="D1385" s="431"/>
      <c r="E1385" s="431"/>
      <c r="F1385" s="431"/>
      <c r="G1385" s="431"/>
      <c r="H1385" s="431"/>
      <c r="I1385" s="431"/>
      <c r="J1385" s="431"/>
      <c r="K1385" s="431"/>
      <c r="L1385" s="7"/>
    </row>
    <row r="1386" spans="1:12" ht="26.1" customHeight="1" x14ac:dyDescent="0.25">
      <c r="A1386" s="434" t="str">
        <f>IF(ISERROR(VLOOKUP('Child Tracking Record Sheets'!#REF!,'Child Tracking Record Sheets'!#REF!,2,0)),"",VLOOKUP('Child Tracking Record Sheets'!#REF!,'Child Tracking Record Sheets'!#REF!,2,0))</f>
        <v/>
      </c>
      <c r="B1386" s="434"/>
      <c r="C1386" s="435" t="str">
        <f>IF(ISERROR(VLOOKUP('Child Tracking Record Sheets'!#REF!,'Class Record S5'!#REF!,2,0)),"",VLOOKUP('Child Tracking Record Sheets'!#REF!,'Class Record S5'!#REF!,2,0))</f>
        <v/>
      </c>
      <c r="D1386" s="435"/>
      <c r="E1386" s="435"/>
      <c r="F1386" s="435"/>
      <c r="G1386" s="435"/>
      <c r="H1386" s="435"/>
      <c r="I1386" s="435"/>
      <c r="J1386" s="435"/>
      <c r="K1386" s="435"/>
      <c r="L1386" s="8"/>
    </row>
    <row r="1387" spans="1:12" ht="26.1" customHeight="1" x14ac:dyDescent="0.25">
      <c r="A1387" s="434" t="str">
        <f>IF(ISERROR(VLOOKUP('Child Tracking Record Sheets'!#REF!,'Child Tracking Record Sheets'!#REF!,2,0)),"",VLOOKUP('Child Tracking Record Sheets'!#REF!,'Child Tracking Record Sheets'!#REF!,2,0))</f>
        <v/>
      </c>
      <c r="B1387" s="434"/>
      <c r="C1387" s="435" t="str">
        <f>IF(ISERROR(VLOOKUP('Child Tracking Record Sheets'!#REF!,'Class Record S5'!#REF!,2,0)),"",VLOOKUP('Child Tracking Record Sheets'!#REF!,'Class Record S5'!#REF!,2,0))</f>
        <v/>
      </c>
      <c r="D1387" s="435"/>
      <c r="E1387" s="435"/>
      <c r="F1387" s="435"/>
      <c r="G1387" s="435"/>
      <c r="H1387" s="435"/>
      <c r="I1387" s="435"/>
      <c r="J1387" s="435"/>
      <c r="K1387" s="435"/>
      <c r="L1387" s="8"/>
    </row>
    <row r="1388" spans="1:12" ht="26.1" customHeight="1" x14ac:dyDescent="0.25">
      <c r="A1388" s="436" t="str">
        <f>IF(ISERROR(VLOOKUP('Child Tracking Record Sheets'!#REF!,'Child Tracking Record Sheets'!#REF!,2,0)),"",VLOOKUP('Child Tracking Record Sheets'!#REF!,'Child Tracking Record Sheets'!#REF!,2,0))</f>
        <v/>
      </c>
      <c r="B1388" s="436"/>
      <c r="C1388" s="437" t="str">
        <f>IF(ISERROR(VLOOKUP('Child Tracking Record Sheets'!#REF!,'Class Record S5'!#REF!,2,0)),"",VLOOKUP('Child Tracking Record Sheets'!#REF!,'Class Record S5'!#REF!,2,0))</f>
        <v/>
      </c>
      <c r="D1388" s="437"/>
      <c r="E1388" s="437"/>
      <c r="F1388" s="437"/>
      <c r="G1388" s="437"/>
      <c r="H1388" s="437"/>
      <c r="I1388" s="437"/>
      <c r="J1388" s="437"/>
      <c r="K1388" s="437"/>
      <c r="L1388" s="9"/>
    </row>
    <row r="1389" spans="1:12" ht="11.1" customHeight="1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</row>
    <row r="1390" spans="1:12" ht="20.100000000000001" customHeight="1" x14ac:dyDescent="0.25">
      <c r="A1390" s="438" t="s">
        <v>44</v>
      </c>
      <c r="B1390" s="438"/>
      <c r="C1390" s="438"/>
      <c r="D1390" s="438"/>
      <c r="E1390" s="438"/>
      <c r="F1390" s="438"/>
      <c r="G1390" s="438"/>
      <c r="H1390" s="438"/>
      <c r="I1390" s="438"/>
      <c r="J1390" s="438"/>
      <c r="K1390" s="439" t="s">
        <v>45</v>
      </c>
      <c r="L1390" s="439"/>
    </row>
    <row r="1391" spans="1:12" ht="20.100000000000001" customHeight="1" x14ac:dyDescent="0.25">
      <c r="A1391" s="440"/>
      <c r="B1391" s="440"/>
      <c r="C1391" s="440"/>
      <c r="D1391" s="440"/>
      <c r="E1391" s="440"/>
      <c r="F1391" s="440"/>
      <c r="G1391" s="440"/>
      <c r="H1391" s="440"/>
      <c r="I1391" s="440"/>
      <c r="J1391" s="440"/>
      <c r="K1391" s="441" t="e">
        <f>'Class Record S5'!#REF!</f>
        <v>#REF!</v>
      </c>
      <c r="L1391" s="441"/>
    </row>
    <row r="1392" spans="1:12" ht="20.100000000000001" customHeight="1" x14ac:dyDescent="0.25">
      <c r="A1392" s="440"/>
      <c r="B1392" s="440"/>
      <c r="C1392" s="440"/>
      <c r="D1392" s="440"/>
      <c r="E1392" s="440"/>
      <c r="F1392" s="440"/>
      <c r="G1392" s="440"/>
      <c r="H1392" s="440"/>
      <c r="I1392" s="440"/>
      <c r="J1392" s="440"/>
      <c r="K1392" s="441"/>
      <c r="L1392" s="441"/>
    </row>
    <row r="1393" spans="1:12" ht="20.100000000000001" customHeight="1" x14ac:dyDescent="0.25">
      <c r="A1393" s="440"/>
      <c r="B1393" s="440"/>
      <c r="C1393" s="440"/>
      <c r="D1393" s="440"/>
      <c r="E1393" s="440"/>
      <c r="F1393" s="440"/>
      <c r="G1393" s="440"/>
      <c r="H1393" s="440"/>
      <c r="I1393" s="440"/>
      <c r="J1393" s="440"/>
      <c r="K1393" s="441"/>
      <c r="L1393" s="441"/>
    </row>
    <row r="1394" spans="1:12" ht="20.100000000000001" customHeight="1" x14ac:dyDescent="0.25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</row>
    <row r="1395" spans="1:12" ht="20.100000000000001" customHeight="1" x14ac:dyDescent="0.2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</row>
    <row r="1396" spans="1:12" ht="24.6" customHeight="1" x14ac:dyDescent="0.25">
      <c r="A1396" s="423" t="e">
        <f>'Child Tracking Record Sheets'!$B$1:$F$1</f>
        <v>#VALUE!</v>
      </c>
      <c r="B1396" s="423"/>
      <c r="C1396" s="423"/>
      <c r="D1396" s="423"/>
      <c r="E1396" s="423"/>
      <c r="F1396" s="423"/>
      <c r="G1396" s="423"/>
      <c r="H1396" s="423"/>
      <c r="I1396" s="423"/>
      <c r="J1396" s="423"/>
      <c r="K1396" s="423"/>
      <c r="L1396" s="423"/>
    </row>
    <row r="1397" spans="1:12" ht="11.1" customHeight="1" x14ac:dyDescent="0.25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</row>
    <row r="1398" spans="1:12" ht="12" customHeight="1" x14ac:dyDescent="0.25">
      <c r="A1398" s="424" t="s">
        <v>17</v>
      </c>
      <c r="B1398" s="424"/>
      <c r="C1398" s="425">
        <f>'Class Record S5'!AJ$2</f>
        <v>0</v>
      </c>
      <c r="D1398" s="425"/>
      <c r="E1398" s="425"/>
      <c r="F1398" s="425"/>
      <c r="G1398" s="424" t="s">
        <v>18</v>
      </c>
      <c r="H1398" s="426" t="e">
        <f>$H$3</f>
        <v>#REF!</v>
      </c>
      <c r="I1398" s="426"/>
      <c r="J1398" s="427" t="str">
        <f>'Class Record S5'!$C$2</f>
        <v>CLASS</v>
      </c>
      <c r="K1398" s="427"/>
      <c r="L1398" s="427"/>
    </row>
    <row r="1399" spans="1:12" ht="12" customHeight="1" x14ac:dyDescent="0.25">
      <c r="A1399" s="424"/>
      <c r="B1399" s="424"/>
      <c r="C1399" s="425"/>
      <c r="D1399" s="425"/>
      <c r="E1399" s="425"/>
      <c r="F1399" s="425"/>
      <c r="G1399" s="424"/>
      <c r="H1399" s="426"/>
      <c r="I1399" s="426"/>
      <c r="J1399" s="427"/>
      <c r="K1399" s="427"/>
      <c r="L1399" s="427"/>
    </row>
    <row r="1400" spans="1:12" ht="11.1" customHeight="1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</row>
    <row r="1401" spans="1:12" ht="20.100000000000001" customHeight="1" x14ac:dyDescent="0.25">
      <c r="A1401" s="417" t="s">
        <v>19</v>
      </c>
      <c r="B1401" s="417"/>
      <c r="C1401" s="417"/>
      <c r="D1401" s="417"/>
      <c r="E1401" s="418" t="s">
        <v>20</v>
      </c>
      <c r="F1401" s="418"/>
      <c r="G1401" s="418"/>
      <c r="H1401" s="418"/>
      <c r="I1401" s="419" t="s">
        <v>21</v>
      </c>
      <c r="J1401" s="419"/>
      <c r="K1401" s="419"/>
      <c r="L1401" s="419"/>
    </row>
    <row r="1402" spans="1:12" ht="20.100000000000001" customHeight="1" x14ac:dyDescent="0.25">
      <c r="A1402" s="420" t="s">
        <v>22</v>
      </c>
      <c r="B1402" s="420"/>
      <c r="C1402" s="421" t="s">
        <v>23</v>
      </c>
      <c r="D1402" s="421"/>
      <c r="E1402" s="421" t="s">
        <v>24</v>
      </c>
      <c r="F1402" s="421"/>
      <c r="G1402" s="421" t="s">
        <v>25</v>
      </c>
      <c r="H1402" s="421"/>
      <c r="I1402" s="421" t="s">
        <v>26</v>
      </c>
      <c r="J1402" s="421"/>
      <c r="K1402" s="422" t="s">
        <v>27</v>
      </c>
      <c r="L1402" s="422"/>
    </row>
    <row r="1403" spans="1:12" ht="15" customHeight="1" x14ac:dyDescent="0.25">
      <c r="A1403" s="433" t="s">
        <v>28</v>
      </c>
      <c r="B1403" s="433"/>
      <c r="C1403" s="433"/>
      <c r="D1403" s="433"/>
      <c r="E1403" s="433" t="s">
        <v>29</v>
      </c>
      <c r="F1403" s="433"/>
      <c r="G1403" s="433"/>
      <c r="H1403" s="433"/>
      <c r="I1403" s="433" t="s">
        <v>30</v>
      </c>
      <c r="J1403" s="433"/>
      <c r="K1403" s="433"/>
      <c r="L1403" s="433"/>
    </row>
    <row r="1404" spans="1:12" ht="15" customHeight="1" x14ac:dyDescent="0.25">
      <c r="A1404" s="432" t="s">
        <v>31</v>
      </c>
      <c r="B1404" s="432"/>
      <c r="C1404" s="432"/>
      <c r="D1404" s="432"/>
      <c r="E1404" s="432" t="s">
        <v>32</v>
      </c>
      <c r="F1404" s="432"/>
      <c r="G1404" s="432"/>
      <c r="H1404" s="432"/>
      <c r="I1404" s="432" t="s">
        <v>33</v>
      </c>
      <c r="J1404" s="432"/>
      <c r="K1404" s="432"/>
      <c r="L1404" s="432"/>
    </row>
    <row r="1405" spans="1:12" ht="15" customHeight="1" x14ac:dyDescent="0.25">
      <c r="A1405" s="432" t="s">
        <v>34</v>
      </c>
      <c r="B1405" s="432"/>
      <c r="C1405" s="432"/>
      <c r="D1405" s="432"/>
      <c r="E1405" s="432" t="s">
        <v>35</v>
      </c>
      <c r="F1405" s="432"/>
      <c r="G1405" s="432"/>
      <c r="H1405" s="432"/>
      <c r="I1405" s="432" t="s">
        <v>36</v>
      </c>
      <c r="J1405" s="432"/>
      <c r="K1405" s="432"/>
      <c r="L1405" s="432"/>
    </row>
    <row r="1406" spans="1:12" ht="15" customHeight="1" x14ac:dyDescent="0.25">
      <c r="A1406" s="432" t="s">
        <v>37</v>
      </c>
      <c r="B1406" s="432"/>
      <c r="C1406" s="432"/>
      <c r="D1406" s="432"/>
      <c r="E1406" s="432" t="s">
        <v>38</v>
      </c>
      <c r="F1406" s="432"/>
      <c r="G1406" s="432"/>
      <c r="H1406" s="432"/>
      <c r="I1406" s="432" t="s">
        <v>39</v>
      </c>
      <c r="J1406" s="432"/>
      <c r="K1406" s="432"/>
      <c r="L1406" s="432"/>
    </row>
    <row r="1407" spans="1:12" ht="15" customHeight="1" x14ac:dyDescent="0.25">
      <c r="A1407" s="428" t="s">
        <v>40</v>
      </c>
      <c r="B1407" s="428"/>
      <c r="C1407" s="428"/>
      <c r="D1407" s="428"/>
      <c r="E1407" s="428" t="s">
        <v>41</v>
      </c>
      <c r="F1407" s="428"/>
      <c r="G1407" s="428"/>
      <c r="H1407" s="428"/>
      <c r="I1407" s="428" t="s">
        <v>42</v>
      </c>
      <c r="J1407" s="428"/>
      <c r="K1407" s="428"/>
      <c r="L1407" s="428"/>
    </row>
    <row r="1408" spans="1:12" ht="11.1" customHeight="1" x14ac:dyDescent="0.25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</row>
    <row r="1409" spans="1:12" ht="20.100000000000001" customHeight="1" x14ac:dyDescent="0.25">
      <c r="A1409" s="429" t="s">
        <v>46</v>
      </c>
      <c r="B1409" s="429"/>
      <c r="C1409" s="429"/>
      <c r="D1409" s="429"/>
      <c r="E1409" s="429"/>
      <c r="F1409" s="429"/>
      <c r="G1409" s="429"/>
      <c r="H1409" s="429"/>
      <c r="I1409" s="429"/>
      <c r="J1409" s="429"/>
      <c r="K1409" s="429"/>
      <c r="L1409" s="6" t="s">
        <v>43</v>
      </c>
    </row>
    <row r="1410" spans="1:12" ht="26.1" customHeight="1" x14ac:dyDescent="0.25">
      <c r="A1410" s="430" t="str">
        <f>IF(ISERROR(VLOOKUP('Child Tracking Record Sheets'!#REF!,'Child Tracking Record Sheets'!#REF!,2,0)),"",VLOOKUP('Child Tracking Record Sheets'!#REF!,'Child Tracking Record Sheets'!#REF!,2,0))</f>
        <v/>
      </c>
      <c r="B1410" s="430"/>
      <c r="C1410" s="431" t="str">
        <f>IF(ISERROR(VLOOKUP('Child Tracking Record Sheets'!#REF!,'Class Record S5'!#REF!,2,0)),"",VLOOKUP('Child Tracking Record Sheets'!#REF!,'Class Record S5'!#REF!,2,0))</f>
        <v/>
      </c>
      <c r="D1410" s="431"/>
      <c r="E1410" s="431"/>
      <c r="F1410" s="431"/>
      <c r="G1410" s="431"/>
      <c r="H1410" s="431"/>
      <c r="I1410" s="431"/>
      <c r="J1410" s="431"/>
      <c r="K1410" s="431"/>
      <c r="L1410" s="7"/>
    </row>
    <row r="1411" spans="1:12" ht="26.1" customHeight="1" x14ac:dyDescent="0.25">
      <c r="A1411" s="434" t="str">
        <f>IF(ISERROR(VLOOKUP('Child Tracking Record Sheets'!#REF!,'Child Tracking Record Sheets'!#REF!,2,0)),"",VLOOKUP('Child Tracking Record Sheets'!#REF!,'Child Tracking Record Sheets'!#REF!,2,0))</f>
        <v/>
      </c>
      <c r="B1411" s="434"/>
      <c r="C1411" s="435" t="str">
        <f>IF(ISERROR(VLOOKUP('Child Tracking Record Sheets'!#REF!,'Class Record S5'!#REF!,2,0)),"",VLOOKUP('Child Tracking Record Sheets'!#REF!,'Class Record S5'!#REF!,2,0))</f>
        <v/>
      </c>
      <c r="D1411" s="435"/>
      <c r="E1411" s="435"/>
      <c r="F1411" s="435"/>
      <c r="G1411" s="435"/>
      <c r="H1411" s="435"/>
      <c r="I1411" s="435"/>
      <c r="J1411" s="435"/>
      <c r="K1411" s="435"/>
      <c r="L1411" s="8"/>
    </row>
    <row r="1412" spans="1:12" ht="26.1" customHeight="1" x14ac:dyDescent="0.25">
      <c r="A1412" s="434" t="str">
        <f>IF(ISERROR(VLOOKUP('Child Tracking Record Sheets'!#REF!,'Child Tracking Record Sheets'!#REF!,2,0)),"",VLOOKUP('Child Tracking Record Sheets'!#REF!,'Child Tracking Record Sheets'!#REF!,2,0))</f>
        <v/>
      </c>
      <c r="B1412" s="434"/>
      <c r="C1412" s="435" t="str">
        <f>IF(ISERROR(VLOOKUP('Child Tracking Record Sheets'!#REF!,'Class Record S5'!#REF!,2,0)),"",VLOOKUP('Child Tracking Record Sheets'!#REF!,'Class Record S5'!#REF!,2,0))</f>
        <v/>
      </c>
      <c r="D1412" s="435"/>
      <c r="E1412" s="435"/>
      <c r="F1412" s="435"/>
      <c r="G1412" s="435"/>
      <c r="H1412" s="435"/>
      <c r="I1412" s="435"/>
      <c r="J1412" s="435"/>
      <c r="K1412" s="435"/>
      <c r="L1412" s="8"/>
    </row>
    <row r="1413" spans="1:12" ht="26.1" customHeight="1" x14ac:dyDescent="0.25">
      <c r="A1413" s="436" t="str">
        <f>IF(ISERROR(VLOOKUP('Child Tracking Record Sheets'!#REF!,'Child Tracking Record Sheets'!#REF!,2,0)),"",VLOOKUP('Child Tracking Record Sheets'!#REF!,'Child Tracking Record Sheets'!#REF!,2,0))</f>
        <v/>
      </c>
      <c r="B1413" s="436"/>
      <c r="C1413" s="437" t="str">
        <f>IF(ISERROR(VLOOKUP('Child Tracking Record Sheets'!#REF!,'Class Record S5'!#REF!,2,0)),"",VLOOKUP('Child Tracking Record Sheets'!#REF!,'Class Record S5'!#REF!,2,0))</f>
        <v/>
      </c>
      <c r="D1413" s="437"/>
      <c r="E1413" s="437"/>
      <c r="F1413" s="437"/>
      <c r="G1413" s="437"/>
      <c r="H1413" s="437"/>
      <c r="I1413" s="437"/>
      <c r="J1413" s="437"/>
      <c r="K1413" s="437"/>
      <c r="L1413" s="9"/>
    </row>
    <row r="1414" spans="1:12" ht="11.1" customHeight="1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</row>
    <row r="1415" spans="1:12" ht="20.100000000000001" customHeight="1" x14ac:dyDescent="0.25">
      <c r="A1415" s="429" t="s">
        <v>47</v>
      </c>
      <c r="B1415" s="429"/>
      <c r="C1415" s="429"/>
      <c r="D1415" s="429"/>
      <c r="E1415" s="429"/>
      <c r="F1415" s="429"/>
      <c r="G1415" s="429"/>
      <c r="H1415" s="429"/>
      <c r="I1415" s="429"/>
      <c r="J1415" s="429"/>
      <c r="K1415" s="429"/>
      <c r="L1415" s="6" t="s">
        <v>43</v>
      </c>
    </row>
    <row r="1416" spans="1:12" ht="26.1" customHeight="1" x14ac:dyDescent="0.25">
      <c r="A1416" s="430" t="str">
        <f>IF(ISERROR(VLOOKUP('Child Tracking Record Sheets'!#REF!,'Child Tracking Record Sheets'!#REF!,2,0)),"",VLOOKUP('Child Tracking Record Sheets'!#REF!,'Child Tracking Record Sheets'!#REF!,2,0))</f>
        <v/>
      </c>
      <c r="B1416" s="430"/>
      <c r="C1416" s="431" t="str">
        <f>IF(ISERROR(VLOOKUP('Child Tracking Record Sheets'!#REF!,'Class Record S5'!#REF!,2,0)),"",VLOOKUP('Child Tracking Record Sheets'!#REF!,'Class Record S5'!#REF!,2,0))</f>
        <v/>
      </c>
      <c r="D1416" s="431"/>
      <c r="E1416" s="431"/>
      <c r="F1416" s="431"/>
      <c r="G1416" s="431"/>
      <c r="H1416" s="431"/>
      <c r="I1416" s="431"/>
      <c r="J1416" s="431"/>
      <c r="K1416" s="431"/>
      <c r="L1416" s="7"/>
    </row>
    <row r="1417" spans="1:12" ht="26.1" customHeight="1" x14ac:dyDescent="0.25">
      <c r="A1417" s="434" t="str">
        <f>IF(ISERROR(VLOOKUP('Child Tracking Record Sheets'!#REF!,'Child Tracking Record Sheets'!#REF!,2,0)),"",VLOOKUP('Child Tracking Record Sheets'!#REF!,'Child Tracking Record Sheets'!#REF!,2,0))</f>
        <v/>
      </c>
      <c r="B1417" s="434"/>
      <c r="C1417" s="435" t="str">
        <f>IF(ISERROR(VLOOKUP('Child Tracking Record Sheets'!#REF!,'Class Record S5'!#REF!,2,0)),"",VLOOKUP('Child Tracking Record Sheets'!#REF!,'Class Record S5'!#REF!,2,0))</f>
        <v/>
      </c>
      <c r="D1417" s="435"/>
      <c r="E1417" s="435"/>
      <c r="F1417" s="435"/>
      <c r="G1417" s="435"/>
      <c r="H1417" s="435"/>
      <c r="I1417" s="435"/>
      <c r="J1417" s="435"/>
      <c r="K1417" s="435"/>
      <c r="L1417" s="8"/>
    </row>
    <row r="1418" spans="1:12" ht="26.1" customHeight="1" x14ac:dyDescent="0.25">
      <c r="A1418" s="434" t="str">
        <f>IF(ISERROR(VLOOKUP('Child Tracking Record Sheets'!#REF!,'Child Tracking Record Sheets'!#REF!,2,0)),"",VLOOKUP('Child Tracking Record Sheets'!#REF!,'Child Tracking Record Sheets'!#REF!,2,0))</f>
        <v/>
      </c>
      <c r="B1418" s="434"/>
      <c r="C1418" s="435" t="str">
        <f>IF(ISERROR(VLOOKUP('Child Tracking Record Sheets'!#REF!,'Class Record S5'!#REF!,2,0)),"",VLOOKUP('Child Tracking Record Sheets'!#REF!,'Class Record S5'!#REF!,2,0))</f>
        <v/>
      </c>
      <c r="D1418" s="435"/>
      <c r="E1418" s="435"/>
      <c r="F1418" s="435"/>
      <c r="G1418" s="435"/>
      <c r="H1418" s="435"/>
      <c r="I1418" s="435"/>
      <c r="J1418" s="435"/>
      <c r="K1418" s="435"/>
      <c r="L1418" s="8"/>
    </row>
    <row r="1419" spans="1:12" ht="26.1" customHeight="1" x14ac:dyDescent="0.25">
      <c r="A1419" s="434" t="str">
        <f>IF(ISERROR(VLOOKUP('Child Tracking Record Sheets'!#REF!,'Child Tracking Record Sheets'!#REF!,2,0)),"",VLOOKUP('Child Tracking Record Sheets'!#REF!,'Child Tracking Record Sheets'!#REF!,2,0))</f>
        <v/>
      </c>
      <c r="B1419" s="434"/>
      <c r="C1419" s="435" t="str">
        <f>IF(ISERROR(VLOOKUP('Child Tracking Record Sheets'!#REF!,'Class Record S5'!#REF!,2,0)),"",VLOOKUP('Child Tracking Record Sheets'!#REF!,'Class Record S5'!#REF!,2,0))</f>
        <v/>
      </c>
      <c r="D1419" s="435"/>
      <c r="E1419" s="435"/>
      <c r="F1419" s="435"/>
      <c r="G1419" s="435"/>
      <c r="H1419" s="435"/>
      <c r="I1419" s="435"/>
      <c r="J1419" s="435"/>
      <c r="K1419" s="435"/>
      <c r="L1419" s="8"/>
    </row>
    <row r="1420" spans="1:12" ht="26.1" customHeight="1" x14ac:dyDescent="0.25">
      <c r="A1420" s="436" t="str">
        <f>IF(ISERROR(VLOOKUP('Child Tracking Record Sheets'!#REF!,'Child Tracking Record Sheets'!#REF!,2,0)),"",VLOOKUP('Child Tracking Record Sheets'!#REF!,'Child Tracking Record Sheets'!#REF!,2,0))</f>
        <v/>
      </c>
      <c r="B1420" s="436"/>
      <c r="C1420" s="437" t="str">
        <f>IF(ISERROR(VLOOKUP('Child Tracking Record Sheets'!#REF!,'Class Record S5'!#REF!,2,0)),"",VLOOKUP('Child Tracking Record Sheets'!#REF!,'Class Record S5'!#REF!,2,0))</f>
        <v/>
      </c>
      <c r="D1420" s="437"/>
      <c r="E1420" s="437"/>
      <c r="F1420" s="437"/>
      <c r="G1420" s="437"/>
      <c r="H1420" s="437"/>
      <c r="I1420" s="437"/>
      <c r="J1420" s="437"/>
      <c r="K1420" s="437"/>
      <c r="L1420" s="9"/>
    </row>
    <row r="1421" spans="1:12" ht="11.1" customHeight="1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</row>
    <row r="1422" spans="1:12" ht="20.100000000000001" customHeight="1" x14ac:dyDescent="0.25">
      <c r="A1422" s="429" t="s">
        <v>48</v>
      </c>
      <c r="B1422" s="429"/>
      <c r="C1422" s="429"/>
      <c r="D1422" s="429"/>
      <c r="E1422" s="429"/>
      <c r="F1422" s="429"/>
      <c r="G1422" s="429"/>
      <c r="H1422" s="429"/>
      <c r="I1422" s="429"/>
      <c r="J1422" s="429"/>
      <c r="K1422" s="429"/>
      <c r="L1422" s="6" t="s">
        <v>43</v>
      </c>
    </row>
    <row r="1423" spans="1:12" ht="26.1" customHeight="1" x14ac:dyDescent="0.25">
      <c r="A1423" s="430" t="str">
        <f>IF(ISERROR(VLOOKUP('Child Tracking Record Sheets'!#REF!,'Child Tracking Record Sheets'!#REF!,2,0)),"",VLOOKUP('Child Tracking Record Sheets'!#REF!,'Child Tracking Record Sheets'!#REF!,2,0))</f>
        <v/>
      </c>
      <c r="B1423" s="430"/>
      <c r="C1423" s="431" t="str">
        <f>IF(ISERROR(VLOOKUP('Child Tracking Record Sheets'!#REF!,'Class Record S5'!#REF!,2,0)),"",VLOOKUP('Child Tracking Record Sheets'!#REF!,'Class Record S5'!#REF!,2,0))</f>
        <v/>
      </c>
      <c r="D1423" s="431"/>
      <c r="E1423" s="431"/>
      <c r="F1423" s="431"/>
      <c r="G1423" s="431"/>
      <c r="H1423" s="431"/>
      <c r="I1423" s="431"/>
      <c r="J1423" s="431"/>
      <c r="K1423" s="431"/>
      <c r="L1423" s="7"/>
    </row>
    <row r="1424" spans="1:12" ht="26.1" customHeight="1" x14ac:dyDescent="0.25">
      <c r="A1424" s="434" t="str">
        <f>IF(ISERROR(VLOOKUP('Child Tracking Record Sheets'!#REF!,'Child Tracking Record Sheets'!#REF!,2,0)),"",VLOOKUP('Child Tracking Record Sheets'!#REF!,'Child Tracking Record Sheets'!#REF!,2,0))</f>
        <v/>
      </c>
      <c r="B1424" s="434"/>
      <c r="C1424" s="435" t="str">
        <f>IF(ISERROR(VLOOKUP('Child Tracking Record Sheets'!#REF!,'Class Record S5'!#REF!,2,0)),"",VLOOKUP('Child Tracking Record Sheets'!#REF!,'Class Record S5'!#REF!,2,0))</f>
        <v/>
      </c>
      <c r="D1424" s="435"/>
      <c r="E1424" s="435"/>
      <c r="F1424" s="435"/>
      <c r="G1424" s="435"/>
      <c r="H1424" s="435"/>
      <c r="I1424" s="435"/>
      <c r="J1424" s="435"/>
      <c r="K1424" s="435"/>
      <c r="L1424" s="8"/>
    </row>
    <row r="1425" spans="1:12" ht="26.1" customHeight="1" x14ac:dyDescent="0.25">
      <c r="A1425" s="434" t="str">
        <f>IF(ISERROR(VLOOKUP('Child Tracking Record Sheets'!#REF!,'Child Tracking Record Sheets'!#REF!,2,0)),"",VLOOKUP('Child Tracking Record Sheets'!#REF!,'Child Tracking Record Sheets'!#REF!,2,0))</f>
        <v/>
      </c>
      <c r="B1425" s="434"/>
      <c r="C1425" s="435" t="str">
        <f>IF(ISERROR(VLOOKUP('Child Tracking Record Sheets'!#REF!,'Class Record S5'!#REF!,2,0)),"",VLOOKUP('Child Tracking Record Sheets'!#REF!,'Class Record S5'!#REF!,2,0))</f>
        <v/>
      </c>
      <c r="D1425" s="435"/>
      <c r="E1425" s="435"/>
      <c r="F1425" s="435"/>
      <c r="G1425" s="435"/>
      <c r="H1425" s="435"/>
      <c r="I1425" s="435"/>
      <c r="J1425" s="435"/>
      <c r="K1425" s="435"/>
      <c r="L1425" s="8"/>
    </row>
    <row r="1426" spans="1:12" ht="26.1" customHeight="1" x14ac:dyDescent="0.25">
      <c r="A1426" s="434" t="str">
        <f>IF(ISERROR(VLOOKUP('Child Tracking Record Sheets'!#REF!,'Child Tracking Record Sheets'!#REF!,2,0)),"",VLOOKUP('Child Tracking Record Sheets'!#REF!,'Child Tracking Record Sheets'!#REF!,2,0))</f>
        <v/>
      </c>
      <c r="B1426" s="434"/>
      <c r="C1426" s="435" t="str">
        <f>IF(ISERROR(VLOOKUP('Child Tracking Record Sheets'!#REF!,'Class Record S5'!#REF!,2,0)),"",VLOOKUP('Child Tracking Record Sheets'!#REF!,'Class Record S5'!#REF!,2,0))</f>
        <v/>
      </c>
      <c r="D1426" s="435"/>
      <c r="E1426" s="435"/>
      <c r="F1426" s="435"/>
      <c r="G1426" s="435"/>
      <c r="H1426" s="435"/>
      <c r="I1426" s="435"/>
      <c r="J1426" s="435"/>
      <c r="K1426" s="435"/>
      <c r="L1426" s="8"/>
    </row>
    <row r="1427" spans="1:12" ht="26.1" customHeight="1" x14ac:dyDescent="0.25">
      <c r="A1427" s="436" t="str">
        <f>IF(ISERROR(VLOOKUP('Child Tracking Record Sheets'!#REF!,'Child Tracking Record Sheets'!#REF!,2,0)),"",VLOOKUP('Child Tracking Record Sheets'!#REF!,'Child Tracking Record Sheets'!#REF!,2,0))</f>
        <v/>
      </c>
      <c r="B1427" s="436"/>
      <c r="C1427" s="437" t="str">
        <f>IF(ISERROR(VLOOKUP('Child Tracking Record Sheets'!#REF!,'Class Record S5'!#REF!,2,0)),"",VLOOKUP('Child Tracking Record Sheets'!#REF!,'Class Record S5'!#REF!,2,0))</f>
        <v/>
      </c>
      <c r="D1427" s="437"/>
      <c r="E1427" s="437"/>
      <c r="F1427" s="437"/>
      <c r="G1427" s="437"/>
      <c r="H1427" s="437"/>
      <c r="I1427" s="437"/>
      <c r="J1427" s="437"/>
      <c r="K1427" s="437"/>
      <c r="L1427" s="9"/>
    </row>
    <row r="1428" spans="1:12" ht="11.1" customHeight="1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</row>
    <row r="1429" spans="1:12" ht="20.100000000000001" customHeight="1" x14ac:dyDescent="0.25">
      <c r="A1429" s="429" t="s">
        <v>49</v>
      </c>
      <c r="B1429" s="429"/>
      <c r="C1429" s="429"/>
      <c r="D1429" s="429"/>
      <c r="E1429" s="429"/>
      <c r="F1429" s="429"/>
      <c r="G1429" s="429"/>
      <c r="H1429" s="429"/>
      <c r="I1429" s="429"/>
      <c r="J1429" s="429"/>
      <c r="K1429" s="429"/>
      <c r="L1429" s="6" t="s">
        <v>43</v>
      </c>
    </row>
    <row r="1430" spans="1:12" ht="26.1" customHeight="1" x14ac:dyDescent="0.25">
      <c r="A1430" s="430" t="str">
        <f>IF(ISERROR(VLOOKUP('Child Tracking Record Sheets'!#REF!,'Child Tracking Record Sheets'!#REF!,2,0)),"",VLOOKUP('Child Tracking Record Sheets'!#REF!,'Child Tracking Record Sheets'!#REF!,2,0))</f>
        <v/>
      </c>
      <c r="B1430" s="430"/>
      <c r="C1430" s="431" t="str">
        <f>IF(ISERROR(VLOOKUP('Child Tracking Record Sheets'!#REF!,'Class Record S5'!#REF!,2,0)),"",VLOOKUP('Child Tracking Record Sheets'!#REF!,'Class Record S5'!#REF!,2,0))</f>
        <v/>
      </c>
      <c r="D1430" s="431"/>
      <c r="E1430" s="431"/>
      <c r="F1430" s="431"/>
      <c r="G1430" s="431"/>
      <c r="H1430" s="431"/>
      <c r="I1430" s="431"/>
      <c r="J1430" s="431"/>
      <c r="K1430" s="431"/>
      <c r="L1430" s="7"/>
    </row>
    <row r="1431" spans="1:12" ht="26.1" customHeight="1" x14ac:dyDescent="0.25">
      <c r="A1431" s="434" t="str">
        <f>IF(ISERROR(VLOOKUP('Child Tracking Record Sheets'!#REF!,'Child Tracking Record Sheets'!#REF!,2,0)),"",VLOOKUP('Child Tracking Record Sheets'!#REF!,'Child Tracking Record Sheets'!#REF!,2,0))</f>
        <v/>
      </c>
      <c r="B1431" s="434"/>
      <c r="C1431" s="435" t="str">
        <f>IF(ISERROR(VLOOKUP('Child Tracking Record Sheets'!#REF!,'Class Record S5'!#REF!,2,0)),"",VLOOKUP('Child Tracking Record Sheets'!#REF!,'Class Record S5'!#REF!,2,0))</f>
        <v/>
      </c>
      <c r="D1431" s="435"/>
      <c r="E1431" s="435"/>
      <c r="F1431" s="435"/>
      <c r="G1431" s="435"/>
      <c r="H1431" s="435"/>
      <c r="I1431" s="435"/>
      <c r="J1431" s="435"/>
      <c r="K1431" s="435"/>
      <c r="L1431" s="8"/>
    </row>
    <row r="1432" spans="1:12" ht="26.1" customHeight="1" x14ac:dyDescent="0.25">
      <c r="A1432" s="434" t="str">
        <f>IF(ISERROR(VLOOKUP('Child Tracking Record Sheets'!#REF!,'Child Tracking Record Sheets'!#REF!,2,0)),"",VLOOKUP('Child Tracking Record Sheets'!#REF!,'Child Tracking Record Sheets'!#REF!,2,0))</f>
        <v/>
      </c>
      <c r="B1432" s="434"/>
      <c r="C1432" s="435" t="str">
        <f>IF(ISERROR(VLOOKUP('Child Tracking Record Sheets'!#REF!,'Class Record S5'!#REF!,2,0)),"",VLOOKUP('Child Tracking Record Sheets'!#REF!,'Class Record S5'!#REF!,2,0))</f>
        <v/>
      </c>
      <c r="D1432" s="435"/>
      <c r="E1432" s="435"/>
      <c r="F1432" s="435"/>
      <c r="G1432" s="435"/>
      <c r="H1432" s="435"/>
      <c r="I1432" s="435"/>
      <c r="J1432" s="435"/>
      <c r="K1432" s="435"/>
      <c r="L1432" s="8"/>
    </row>
    <row r="1433" spans="1:12" ht="26.1" customHeight="1" x14ac:dyDescent="0.25">
      <c r="A1433" s="436" t="str">
        <f>IF(ISERROR(VLOOKUP('Child Tracking Record Sheets'!#REF!,'Child Tracking Record Sheets'!#REF!,2,0)),"",VLOOKUP('Child Tracking Record Sheets'!#REF!,'Child Tracking Record Sheets'!#REF!,2,0))</f>
        <v/>
      </c>
      <c r="B1433" s="436"/>
      <c r="C1433" s="437" t="str">
        <f>IF(ISERROR(VLOOKUP('Child Tracking Record Sheets'!#REF!,'Class Record S5'!#REF!,2,0)),"",VLOOKUP('Child Tracking Record Sheets'!#REF!,'Class Record S5'!#REF!,2,0))</f>
        <v/>
      </c>
      <c r="D1433" s="437"/>
      <c r="E1433" s="437"/>
      <c r="F1433" s="437"/>
      <c r="G1433" s="437"/>
      <c r="H1433" s="437"/>
      <c r="I1433" s="437"/>
      <c r="J1433" s="437"/>
      <c r="K1433" s="437"/>
      <c r="L1433" s="9"/>
    </row>
    <row r="1434" spans="1:12" ht="11.1" customHeight="1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</row>
    <row r="1435" spans="1:12" ht="20.100000000000001" customHeight="1" x14ac:dyDescent="0.25">
      <c r="A1435" s="438" t="s">
        <v>44</v>
      </c>
      <c r="B1435" s="438"/>
      <c r="C1435" s="438"/>
      <c r="D1435" s="438"/>
      <c r="E1435" s="438"/>
      <c r="F1435" s="438"/>
      <c r="G1435" s="438"/>
      <c r="H1435" s="438"/>
      <c r="I1435" s="438"/>
      <c r="J1435" s="438"/>
      <c r="K1435" s="439" t="s">
        <v>45</v>
      </c>
      <c r="L1435" s="439"/>
    </row>
    <row r="1436" spans="1:12" ht="20.100000000000001" customHeight="1" x14ac:dyDescent="0.25">
      <c r="A1436" s="440"/>
      <c r="B1436" s="440"/>
      <c r="C1436" s="440"/>
      <c r="D1436" s="440"/>
      <c r="E1436" s="440"/>
      <c r="F1436" s="440"/>
      <c r="G1436" s="440"/>
      <c r="H1436" s="440"/>
      <c r="I1436" s="440"/>
      <c r="J1436" s="440"/>
      <c r="K1436" s="441" t="e">
        <f>'Class Record S5'!#REF!</f>
        <v>#REF!</v>
      </c>
      <c r="L1436" s="441"/>
    </row>
    <row r="1437" spans="1:12" ht="20.100000000000001" customHeight="1" x14ac:dyDescent="0.25">
      <c r="A1437" s="440"/>
      <c r="B1437" s="440"/>
      <c r="C1437" s="440"/>
      <c r="D1437" s="440"/>
      <c r="E1437" s="440"/>
      <c r="F1437" s="440"/>
      <c r="G1437" s="440"/>
      <c r="H1437" s="440"/>
      <c r="I1437" s="440"/>
      <c r="J1437" s="440"/>
      <c r="K1437" s="441"/>
      <c r="L1437" s="441"/>
    </row>
    <row r="1438" spans="1:12" ht="20.100000000000001" customHeight="1" x14ac:dyDescent="0.25">
      <c r="A1438" s="440"/>
      <c r="B1438" s="440"/>
      <c r="C1438" s="440"/>
      <c r="D1438" s="440"/>
      <c r="E1438" s="440"/>
      <c r="F1438" s="440"/>
      <c r="G1438" s="440"/>
      <c r="H1438" s="440"/>
      <c r="I1438" s="440"/>
      <c r="J1438" s="440"/>
      <c r="K1438" s="441"/>
      <c r="L1438" s="441"/>
    </row>
    <row r="1439" spans="1:12" ht="20.100000000000001" customHeight="1" x14ac:dyDescent="0.25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</row>
    <row r="1440" spans="1:12" ht="20.100000000000001" customHeight="1" x14ac:dyDescent="0.2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</row>
    <row r="1441" spans="1:12" ht="24.6" customHeight="1" x14ac:dyDescent="0.25">
      <c r="A1441" s="423" t="e">
        <f>'Child Tracking Record Sheets'!$B$1:$F$1</f>
        <v>#VALUE!</v>
      </c>
      <c r="B1441" s="423"/>
      <c r="C1441" s="423"/>
      <c r="D1441" s="423"/>
      <c r="E1441" s="423"/>
      <c r="F1441" s="423"/>
      <c r="G1441" s="423"/>
      <c r="H1441" s="423"/>
      <c r="I1441" s="423"/>
      <c r="J1441" s="423"/>
      <c r="K1441" s="423"/>
      <c r="L1441" s="423"/>
    </row>
    <row r="1442" spans="1:12" ht="11.1" customHeight="1" x14ac:dyDescent="0.25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</row>
    <row r="1443" spans="1:12" ht="12" customHeight="1" x14ac:dyDescent="0.25">
      <c r="A1443" s="424" t="s">
        <v>17</v>
      </c>
      <c r="B1443" s="424"/>
      <c r="C1443" s="425">
        <f>'Class Record S5'!AK$2</f>
        <v>0</v>
      </c>
      <c r="D1443" s="425"/>
      <c r="E1443" s="425"/>
      <c r="F1443" s="425"/>
      <c r="G1443" s="424" t="s">
        <v>18</v>
      </c>
      <c r="H1443" s="426" t="e">
        <f>$H$3</f>
        <v>#REF!</v>
      </c>
      <c r="I1443" s="426"/>
      <c r="J1443" s="427" t="str">
        <f>'Class Record S5'!$C$2</f>
        <v>CLASS</v>
      </c>
      <c r="K1443" s="427"/>
      <c r="L1443" s="427"/>
    </row>
    <row r="1444" spans="1:12" ht="12" customHeight="1" x14ac:dyDescent="0.25">
      <c r="A1444" s="424"/>
      <c r="B1444" s="424"/>
      <c r="C1444" s="425"/>
      <c r="D1444" s="425"/>
      <c r="E1444" s="425"/>
      <c r="F1444" s="425"/>
      <c r="G1444" s="424"/>
      <c r="H1444" s="426"/>
      <c r="I1444" s="426"/>
      <c r="J1444" s="427"/>
      <c r="K1444" s="427"/>
      <c r="L1444" s="427"/>
    </row>
    <row r="1445" spans="1:12" ht="11.1" customHeight="1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</row>
    <row r="1446" spans="1:12" ht="20.100000000000001" customHeight="1" x14ac:dyDescent="0.25">
      <c r="A1446" s="417" t="s">
        <v>19</v>
      </c>
      <c r="B1446" s="417"/>
      <c r="C1446" s="417"/>
      <c r="D1446" s="417"/>
      <c r="E1446" s="418" t="s">
        <v>20</v>
      </c>
      <c r="F1446" s="418"/>
      <c r="G1446" s="418"/>
      <c r="H1446" s="418"/>
      <c r="I1446" s="419" t="s">
        <v>21</v>
      </c>
      <c r="J1446" s="419"/>
      <c r="K1446" s="419"/>
      <c r="L1446" s="419"/>
    </row>
    <row r="1447" spans="1:12" ht="20.100000000000001" customHeight="1" x14ac:dyDescent="0.25">
      <c r="A1447" s="420" t="s">
        <v>22</v>
      </c>
      <c r="B1447" s="420"/>
      <c r="C1447" s="421" t="s">
        <v>23</v>
      </c>
      <c r="D1447" s="421"/>
      <c r="E1447" s="421" t="s">
        <v>24</v>
      </c>
      <c r="F1447" s="421"/>
      <c r="G1447" s="421" t="s">
        <v>25</v>
      </c>
      <c r="H1447" s="421"/>
      <c r="I1447" s="421" t="s">
        <v>26</v>
      </c>
      <c r="J1447" s="421"/>
      <c r="K1447" s="422" t="s">
        <v>27</v>
      </c>
      <c r="L1447" s="422"/>
    </row>
    <row r="1448" spans="1:12" ht="15" customHeight="1" x14ac:dyDescent="0.25">
      <c r="A1448" s="433" t="s">
        <v>28</v>
      </c>
      <c r="B1448" s="433"/>
      <c r="C1448" s="433"/>
      <c r="D1448" s="433"/>
      <c r="E1448" s="433" t="s">
        <v>29</v>
      </c>
      <c r="F1448" s="433"/>
      <c r="G1448" s="433"/>
      <c r="H1448" s="433"/>
      <c r="I1448" s="433" t="s">
        <v>30</v>
      </c>
      <c r="J1448" s="433"/>
      <c r="K1448" s="433"/>
      <c r="L1448" s="433"/>
    </row>
    <row r="1449" spans="1:12" ht="15" customHeight="1" x14ac:dyDescent="0.25">
      <c r="A1449" s="432" t="s">
        <v>31</v>
      </c>
      <c r="B1449" s="432"/>
      <c r="C1449" s="432"/>
      <c r="D1449" s="432"/>
      <c r="E1449" s="432" t="s">
        <v>32</v>
      </c>
      <c r="F1449" s="432"/>
      <c r="G1449" s="432"/>
      <c r="H1449" s="432"/>
      <c r="I1449" s="432" t="s">
        <v>33</v>
      </c>
      <c r="J1449" s="432"/>
      <c r="K1449" s="432"/>
      <c r="L1449" s="432"/>
    </row>
    <row r="1450" spans="1:12" ht="15" customHeight="1" x14ac:dyDescent="0.25">
      <c r="A1450" s="432" t="s">
        <v>34</v>
      </c>
      <c r="B1450" s="432"/>
      <c r="C1450" s="432"/>
      <c r="D1450" s="432"/>
      <c r="E1450" s="432" t="s">
        <v>35</v>
      </c>
      <c r="F1450" s="432"/>
      <c r="G1450" s="432"/>
      <c r="H1450" s="432"/>
      <c r="I1450" s="432" t="s">
        <v>36</v>
      </c>
      <c r="J1450" s="432"/>
      <c r="K1450" s="432"/>
      <c r="L1450" s="432"/>
    </row>
    <row r="1451" spans="1:12" ht="15" customHeight="1" x14ac:dyDescent="0.25">
      <c r="A1451" s="432" t="s">
        <v>37</v>
      </c>
      <c r="B1451" s="432"/>
      <c r="C1451" s="432"/>
      <c r="D1451" s="432"/>
      <c r="E1451" s="432" t="s">
        <v>38</v>
      </c>
      <c r="F1451" s="432"/>
      <c r="G1451" s="432"/>
      <c r="H1451" s="432"/>
      <c r="I1451" s="432" t="s">
        <v>39</v>
      </c>
      <c r="J1451" s="432"/>
      <c r="K1451" s="432"/>
      <c r="L1451" s="432"/>
    </row>
    <row r="1452" spans="1:12" ht="15" customHeight="1" x14ac:dyDescent="0.25">
      <c r="A1452" s="428" t="s">
        <v>40</v>
      </c>
      <c r="B1452" s="428"/>
      <c r="C1452" s="428"/>
      <c r="D1452" s="428"/>
      <c r="E1452" s="428" t="s">
        <v>41</v>
      </c>
      <c r="F1452" s="428"/>
      <c r="G1452" s="428"/>
      <c r="H1452" s="428"/>
      <c r="I1452" s="428" t="s">
        <v>42</v>
      </c>
      <c r="J1452" s="428"/>
      <c r="K1452" s="428"/>
      <c r="L1452" s="428"/>
    </row>
    <row r="1453" spans="1:12" ht="11.1" customHeight="1" x14ac:dyDescent="0.2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</row>
    <row r="1454" spans="1:12" ht="20.100000000000001" customHeight="1" x14ac:dyDescent="0.25">
      <c r="A1454" s="429" t="s">
        <v>46</v>
      </c>
      <c r="B1454" s="429"/>
      <c r="C1454" s="429"/>
      <c r="D1454" s="429"/>
      <c r="E1454" s="429"/>
      <c r="F1454" s="429"/>
      <c r="G1454" s="429"/>
      <c r="H1454" s="429"/>
      <c r="I1454" s="429"/>
      <c r="J1454" s="429"/>
      <c r="K1454" s="429"/>
      <c r="L1454" s="6" t="s">
        <v>43</v>
      </c>
    </row>
    <row r="1455" spans="1:12" ht="26.1" customHeight="1" x14ac:dyDescent="0.25">
      <c r="A1455" s="430" t="str">
        <f>IF(ISERROR(VLOOKUP('Child Tracking Record Sheets'!#REF!,'Child Tracking Record Sheets'!#REF!,2,0)),"",VLOOKUP('Child Tracking Record Sheets'!#REF!,'Child Tracking Record Sheets'!#REF!,2,0))</f>
        <v/>
      </c>
      <c r="B1455" s="430"/>
      <c r="C1455" s="431" t="str">
        <f>IF(ISERROR(VLOOKUP('Child Tracking Record Sheets'!#REF!,'Class Record S5'!#REF!,2,0)),"",VLOOKUP('Child Tracking Record Sheets'!#REF!,'Class Record S5'!#REF!,2,0))</f>
        <v/>
      </c>
      <c r="D1455" s="431"/>
      <c r="E1455" s="431"/>
      <c r="F1455" s="431"/>
      <c r="G1455" s="431"/>
      <c r="H1455" s="431"/>
      <c r="I1455" s="431"/>
      <c r="J1455" s="431"/>
      <c r="K1455" s="431"/>
      <c r="L1455" s="7"/>
    </row>
    <row r="1456" spans="1:12" ht="26.1" customHeight="1" x14ac:dyDescent="0.25">
      <c r="A1456" s="434" t="str">
        <f>IF(ISERROR(VLOOKUP('Child Tracking Record Sheets'!#REF!,'Child Tracking Record Sheets'!#REF!,2,0)),"",VLOOKUP('Child Tracking Record Sheets'!#REF!,'Child Tracking Record Sheets'!#REF!,2,0))</f>
        <v/>
      </c>
      <c r="B1456" s="434"/>
      <c r="C1456" s="435" t="str">
        <f>IF(ISERROR(VLOOKUP('Child Tracking Record Sheets'!#REF!,'Class Record S5'!#REF!,2,0)),"",VLOOKUP('Child Tracking Record Sheets'!#REF!,'Class Record S5'!#REF!,2,0))</f>
        <v/>
      </c>
      <c r="D1456" s="435"/>
      <c r="E1456" s="435"/>
      <c r="F1456" s="435"/>
      <c r="G1456" s="435"/>
      <c r="H1456" s="435"/>
      <c r="I1456" s="435"/>
      <c r="J1456" s="435"/>
      <c r="K1456" s="435"/>
      <c r="L1456" s="8"/>
    </row>
    <row r="1457" spans="1:12" ht="26.1" customHeight="1" x14ac:dyDescent="0.25">
      <c r="A1457" s="434" t="str">
        <f>IF(ISERROR(VLOOKUP('Child Tracking Record Sheets'!#REF!,'Child Tracking Record Sheets'!#REF!,2,0)),"",VLOOKUP('Child Tracking Record Sheets'!#REF!,'Child Tracking Record Sheets'!#REF!,2,0))</f>
        <v/>
      </c>
      <c r="B1457" s="434"/>
      <c r="C1457" s="435" t="str">
        <f>IF(ISERROR(VLOOKUP('Child Tracking Record Sheets'!#REF!,'Class Record S5'!#REF!,2,0)),"",VLOOKUP('Child Tracking Record Sheets'!#REF!,'Class Record S5'!#REF!,2,0))</f>
        <v/>
      </c>
      <c r="D1457" s="435"/>
      <c r="E1457" s="435"/>
      <c r="F1457" s="435"/>
      <c r="G1457" s="435"/>
      <c r="H1457" s="435"/>
      <c r="I1457" s="435"/>
      <c r="J1457" s="435"/>
      <c r="K1457" s="435"/>
      <c r="L1457" s="8"/>
    </row>
    <row r="1458" spans="1:12" ht="26.1" customHeight="1" x14ac:dyDescent="0.25">
      <c r="A1458" s="436" t="str">
        <f>IF(ISERROR(VLOOKUP('Child Tracking Record Sheets'!#REF!,'Child Tracking Record Sheets'!#REF!,2,0)),"",VLOOKUP('Child Tracking Record Sheets'!#REF!,'Child Tracking Record Sheets'!#REF!,2,0))</f>
        <v/>
      </c>
      <c r="B1458" s="436"/>
      <c r="C1458" s="437" t="str">
        <f>IF(ISERROR(VLOOKUP('Child Tracking Record Sheets'!#REF!,'Class Record S5'!#REF!,2,0)),"",VLOOKUP('Child Tracking Record Sheets'!#REF!,'Class Record S5'!#REF!,2,0))</f>
        <v/>
      </c>
      <c r="D1458" s="437"/>
      <c r="E1458" s="437"/>
      <c r="F1458" s="437"/>
      <c r="G1458" s="437"/>
      <c r="H1458" s="437"/>
      <c r="I1458" s="437"/>
      <c r="J1458" s="437"/>
      <c r="K1458" s="437"/>
      <c r="L1458" s="9"/>
    </row>
    <row r="1459" spans="1:12" ht="11.1" customHeight="1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</row>
    <row r="1460" spans="1:12" ht="20.100000000000001" customHeight="1" x14ac:dyDescent="0.25">
      <c r="A1460" s="429" t="s">
        <v>47</v>
      </c>
      <c r="B1460" s="429"/>
      <c r="C1460" s="429"/>
      <c r="D1460" s="429"/>
      <c r="E1460" s="429"/>
      <c r="F1460" s="429"/>
      <c r="G1460" s="429"/>
      <c r="H1460" s="429"/>
      <c r="I1460" s="429"/>
      <c r="J1460" s="429"/>
      <c r="K1460" s="429"/>
      <c r="L1460" s="6" t="s">
        <v>43</v>
      </c>
    </row>
    <row r="1461" spans="1:12" ht="26.1" customHeight="1" x14ac:dyDescent="0.25">
      <c r="A1461" s="430" t="str">
        <f>IF(ISERROR(VLOOKUP('Child Tracking Record Sheets'!#REF!,'Child Tracking Record Sheets'!#REF!,2,0)),"",VLOOKUP('Child Tracking Record Sheets'!#REF!,'Child Tracking Record Sheets'!#REF!,2,0))</f>
        <v/>
      </c>
      <c r="B1461" s="430"/>
      <c r="C1461" s="431" t="str">
        <f>IF(ISERROR(VLOOKUP('Child Tracking Record Sheets'!#REF!,'Class Record S5'!#REF!,2,0)),"",VLOOKUP('Child Tracking Record Sheets'!#REF!,'Class Record S5'!#REF!,2,0))</f>
        <v/>
      </c>
      <c r="D1461" s="431"/>
      <c r="E1461" s="431"/>
      <c r="F1461" s="431"/>
      <c r="G1461" s="431"/>
      <c r="H1461" s="431"/>
      <c r="I1461" s="431"/>
      <c r="J1461" s="431"/>
      <c r="K1461" s="431"/>
      <c r="L1461" s="7"/>
    </row>
    <row r="1462" spans="1:12" ht="26.1" customHeight="1" x14ac:dyDescent="0.25">
      <c r="A1462" s="434" t="str">
        <f>IF(ISERROR(VLOOKUP('Child Tracking Record Sheets'!#REF!,'Child Tracking Record Sheets'!#REF!,2,0)),"",VLOOKUP('Child Tracking Record Sheets'!#REF!,'Child Tracking Record Sheets'!#REF!,2,0))</f>
        <v/>
      </c>
      <c r="B1462" s="434"/>
      <c r="C1462" s="435" t="str">
        <f>IF(ISERROR(VLOOKUP('Child Tracking Record Sheets'!#REF!,'Class Record S5'!#REF!,2,0)),"",VLOOKUP('Child Tracking Record Sheets'!#REF!,'Class Record S5'!#REF!,2,0))</f>
        <v/>
      </c>
      <c r="D1462" s="435"/>
      <c r="E1462" s="435"/>
      <c r="F1462" s="435"/>
      <c r="G1462" s="435"/>
      <c r="H1462" s="435"/>
      <c r="I1462" s="435"/>
      <c r="J1462" s="435"/>
      <c r="K1462" s="435"/>
      <c r="L1462" s="8"/>
    </row>
    <row r="1463" spans="1:12" ht="26.1" customHeight="1" x14ac:dyDescent="0.25">
      <c r="A1463" s="434" t="str">
        <f>IF(ISERROR(VLOOKUP('Child Tracking Record Sheets'!#REF!,'Child Tracking Record Sheets'!#REF!,2,0)),"",VLOOKUP('Child Tracking Record Sheets'!#REF!,'Child Tracking Record Sheets'!#REF!,2,0))</f>
        <v/>
      </c>
      <c r="B1463" s="434"/>
      <c r="C1463" s="435" t="str">
        <f>IF(ISERROR(VLOOKUP('Child Tracking Record Sheets'!#REF!,'Class Record S5'!#REF!,2,0)),"",VLOOKUP('Child Tracking Record Sheets'!#REF!,'Class Record S5'!#REF!,2,0))</f>
        <v/>
      </c>
      <c r="D1463" s="435"/>
      <c r="E1463" s="435"/>
      <c r="F1463" s="435"/>
      <c r="G1463" s="435"/>
      <c r="H1463" s="435"/>
      <c r="I1463" s="435"/>
      <c r="J1463" s="435"/>
      <c r="K1463" s="435"/>
      <c r="L1463" s="8"/>
    </row>
    <row r="1464" spans="1:12" ht="26.1" customHeight="1" x14ac:dyDescent="0.25">
      <c r="A1464" s="434" t="str">
        <f>IF(ISERROR(VLOOKUP('Child Tracking Record Sheets'!#REF!,'Child Tracking Record Sheets'!#REF!,2,0)),"",VLOOKUP('Child Tracking Record Sheets'!#REF!,'Child Tracking Record Sheets'!#REF!,2,0))</f>
        <v/>
      </c>
      <c r="B1464" s="434"/>
      <c r="C1464" s="435" t="str">
        <f>IF(ISERROR(VLOOKUP('Child Tracking Record Sheets'!#REF!,'Class Record S5'!#REF!,2,0)),"",VLOOKUP('Child Tracking Record Sheets'!#REF!,'Class Record S5'!#REF!,2,0))</f>
        <v/>
      </c>
      <c r="D1464" s="435"/>
      <c r="E1464" s="435"/>
      <c r="F1464" s="435"/>
      <c r="G1464" s="435"/>
      <c r="H1464" s="435"/>
      <c r="I1464" s="435"/>
      <c r="J1464" s="435"/>
      <c r="K1464" s="435"/>
      <c r="L1464" s="8"/>
    </row>
    <row r="1465" spans="1:12" ht="26.1" customHeight="1" x14ac:dyDescent="0.25">
      <c r="A1465" s="436" t="str">
        <f>IF(ISERROR(VLOOKUP('Child Tracking Record Sheets'!#REF!,'Child Tracking Record Sheets'!#REF!,2,0)),"",VLOOKUP('Child Tracking Record Sheets'!#REF!,'Child Tracking Record Sheets'!#REF!,2,0))</f>
        <v/>
      </c>
      <c r="B1465" s="436"/>
      <c r="C1465" s="437" t="str">
        <f>IF(ISERROR(VLOOKUP('Child Tracking Record Sheets'!#REF!,'Class Record S5'!#REF!,2,0)),"",VLOOKUP('Child Tracking Record Sheets'!#REF!,'Class Record S5'!#REF!,2,0))</f>
        <v/>
      </c>
      <c r="D1465" s="437"/>
      <c r="E1465" s="437"/>
      <c r="F1465" s="437"/>
      <c r="G1465" s="437"/>
      <c r="H1465" s="437"/>
      <c r="I1465" s="437"/>
      <c r="J1465" s="437"/>
      <c r="K1465" s="437"/>
      <c r="L1465" s="9"/>
    </row>
    <row r="1466" spans="1:12" ht="11.1" customHeight="1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</row>
    <row r="1467" spans="1:12" ht="20.100000000000001" customHeight="1" x14ac:dyDescent="0.25">
      <c r="A1467" s="429" t="s">
        <v>48</v>
      </c>
      <c r="B1467" s="429"/>
      <c r="C1467" s="429"/>
      <c r="D1467" s="429"/>
      <c r="E1467" s="429"/>
      <c r="F1467" s="429"/>
      <c r="G1467" s="429"/>
      <c r="H1467" s="429"/>
      <c r="I1467" s="429"/>
      <c r="J1467" s="429"/>
      <c r="K1467" s="429"/>
      <c r="L1467" s="6" t="s">
        <v>43</v>
      </c>
    </row>
    <row r="1468" spans="1:12" ht="26.1" customHeight="1" x14ac:dyDescent="0.25">
      <c r="A1468" s="430" t="str">
        <f>IF(ISERROR(VLOOKUP('Child Tracking Record Sheets'!#REF!,'Child Tracking Record Sheets'!#REF!,2,0)),"",VLOOKUP('Child Tracking Record Sheets'!#REF!,'Child Tracking Record Sheets'!#REF!,2,0))</f>
        <v/>
      </c>
      <c r="B1468" s="430"/>
      <c r="C1468" s="431" t="str">
        <f>IF(ISERROR(VLOOKUP('Child Tracking Record Sheets'!#REF!,'Class Record S5'!#REF!,2,0)),"",VLOOKUP('Child Tracking Record Sheets'!#REF!,'Class Record S5'!#REF!,2,0))</f>
        <v/>
      </c>
      <c r="D1468" s="431"/>
      <c r="E1468" s="431"/>
      <c r="F1468" s="431"/>
      <c r="G1468" s="431"/>
      <c r="H1468" s="431"/>
      <c r="I1468" s="431"/>
      <c r="J1468" s="431"/>
      <c r="K1468" s="431"/>
      <c r="L1468" s="7"/>
    </row>
    <row r="1469" spans="1:12" ht="26.1" customHeight="1" x14ac:dyDescent="0.25">
      <c r="A1469" s="434" t="str">
        <f>IF(ISERROR(VLOOKUP('Child Tracking Record Sheets'!#REF!,'Child Tracking Record Sheets'!#REF!,2,0)),"",VLOOKUP('Child Tracking Record Sheets'!#REF!,'Child Tracking Record Sheets'!#REF!,2,0))</f>
        <v/>
      </c>
      <c r="B1469" s="434"/>
      <c r="C1469" s="435" t="str">
        <f>IF(ISERROR(VLOOKUP('Child Tracking Record Sheets'!#REF!,'Class Record S5'!#REF!,2,0)),"",VLOOKUP('Child Tracking Record Sheets'!#REF!,'Class Record S5'!#REF!,2,0))</f>
        <v/>
      </c>
      <c r="D1469" s="435"/>
      <c r="E1469" s="435"/>
      <c r="F1469" s="435"/>
      <c r="G1469" s="435"/>
      <c r="H1469" s="435"/>
      <c r="I1469" s="435"/>
      <c r="J1469" s="435"/>
      <c r="K1469" s="435"/>
      <c r="L1469" s="8"/>
    </row>
    <row r="1470" spans="1:12" ht="26.1" customHeight="1" x14ac:dyDescent="0.25">
      <c r="A1470" s="434" t="str">
        <f>IF(ISERROR(VLOOKUP('Child Tracking Record Sheets'!#REF!,'Child Tracking Record Sheets'!#REF!,2,0)),"",VLOOKUP('Child Tracking Record Sheets'!#REF!,'Child Tracking Record Sheets'!#REF!,2,0))</f>
        <v/>
      </c>
      <c r="B1470" s="434"/>
      <c r="C1470" s="435" t="str">
        <f>IF(ISERROR(VLOOKUP('Child Tracking Record Sheets'!#REF!,'Class Record S5'!#REF!,2,0)),"",VLOOKUP('Child Tracking Record Sheets'!#REF!,'Class Record S5'!#REF!,2,0))</f>
        <v/>
      </c>
      <c r="D1470" s="435"/>
      <c r="E1470" s="435"/>
      <c r="F1470" s="435"/>
      <c r="G1470" s="435"/>
      <c r="H1470" s="435"/>
      <c r="I1470" s="435"/>
      <c r="J1470" s="435"/>
      <c r="K1470" s="435"/>
      <c r="L1470" s="8"/>
    </row>
    <row r="1471" spans="1:12" ht="26.1" customHeight="1" x14ac:dyDescent="0.25">
      <c r="A1471" s="434" t="str">
        <f>IF(ISERROR(VLOOKUP('Child Tracking Record Sheets'!#REF!,'Child Tracking Record Sheets'!#REF!,2,0)),"",VLOOKUP('Child Tracking Record Sheets'!#REF!,'Child Tracking Record Sheets'!#REF!,2,0))</f>
        <v/>
      </c>
      <c r="B1471" s="434"/>
      <c r="C1471" s="435" t="str">
        <f>IF(ISERROR(VLOOKUP('Child Tracking Record Sheets'!#REF!,'Class Record S5'!#REF!,2,0)),"",VLOOKUP('Child Tracking Record Sheets'!#REF!,'Class Record S5'!#REF!,2,0))</f>
        <v/>
      </c>
      <c r="D1471" s="435"/>
      <c r="E1471" s="435"/>
      <c r="F1471" s="435"/>
      <c r="G1471" s="435"/>
      <c r="H1471" s="435"/>
      <c r="I1471" s="435"/>
      <c r="J1471" s="435"/>
      <c r="K1471" s="435"/>
      <c r="L1471" s="8"/>
    </row>
    <row r="1472" spans="1:12" ht="26.1" customHeight="1" x14ac:dyDescent="0.25">
      <c r="A1472" s="436" t="str">
        <f>IF(ISERROR(VLOOKUP('Child Tracking Record Sheets'!#REF!,'Child Tracking Record Sheets'!#REF!,2,0)),"",VLOOKUP('Child Tracking Record Sheets'!#REF!,'Child Tracking Record Sheets'!#REF!,2,0))</f>
        <v/>
      </c>
      <c r="B1472" s="436"/>
      <c r="C1472" s="437" t="str">
        <f>IF(ISERROR(VLOOKUP('Child Tracking Record Sheets'!#REF!,'Class Record S5'!#REF!,2,0)),"",VLOOKUP('Child Tracking Record Sheets'!#REF!,'Class Record S5'!#REF!,2,0))</f>
        <v/>
      </c>
      <c r="D1472" s="437"/>
      <c r="E1472" s="437"/>
      <c r="F1472" s="437"/>
      <c r="G1472" s="437"/>
      <c r="H1472" s="437"/>
      <c r="I1472" s="437"/>
      <c r="J1472" s="437"/>
      <c r="K1472" s="437"/>
      <c r="L1472" s="9"/>
    </row>
    <row r="1473" spans="1:12" ht="11.1" customHeight="1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</row>
    <row r="1474" spans="1:12" ht="20.100000000000001" customHeight="1" x14ac:dyDescent="0.25">
      <c r="A1474" s="429" t="s">
        <v>49</v>
      </c>
      <c r="B1474" s="429"/>
      <c r="C1474" s="429"/>
      <c r="D1474" s="429"/>
      <c r="E1474" s="429"/>
      <c r="F1474" s="429"/>
      <c r="G1474" s="429"/>
      <c r="H1474" s="429"/>
      <c r="I1474" s="429"/>
      <c r="J1474" s="429"/>
      <c r="K1474" s="429"/>
      <c r="L1474" s="6" t="s">
        <v>43</v>
      </c>
    </row>
    <row r="1475" spans="1:12" ht="26.1" customHeight="1" x14ac:dyDescent="0.25">
      <c r="A1475" s="430" t="str">
        <f>IF(ISERROR(VLOOKUP('Child Tracking Record Sheets'!#REF!,'Child Tracking Record Sheets'!#REF!,2,0)),"",VLOOKUP('Child Tracking Record Sheets'!#REF!,'Child Tracking Record Sheets'!#REF!,2,0))</f>
        <v/>
      </c>
      <c r="B1475" s="430"/>
      <c r="C1475" s="431" t="str">
        <f>IF(ISERROR(VLOOKUP('Child Tracking Record Sheets'!#REF!,'Class Record S5'!#REF!,2,0)),"",VLOOKUP('Child Tracking Record Sheets'!#REF!,'Class Record S5'!#REF!,2,0))</f>
        <v/>
      </c>
      <c r="D1475" s="431"/>
      <c r="E1475" s="431"/>
      <c r="F1475" s="431"/>
      <c r="G1475" s="431"/>
      <c r="H1475" s="431"/>
      <c r="I1475" s="431"/>
      <c r="J1475" s="431"/>
      <c r="K1475" s="431"/>
      <c r="L1475" s="7"/>
    </row>
    <row r="1476" spans="1:12" ht="26.1" customHeight="1" x14ac:dyDescent="0.25">
      <c r="A1476" s="434" t="str">
        <f>IF(ISERROR(VLOOKUP('Child Tracking Record Sheets'!#REF!,'Child Tracking Record Sheets'!#REF!,2,0)),"",VLOOKUP('Child Tracking Record Sheets'!#REF!,'Child Tracking Record Sheets'!#REF!,2,0))</f>
        <v/>
      </c>
      <c r="B1476" s="434"/>
      <c r="C1476" s="435" t="str">
        <f>IF(ISERROR(VLOOKUP('Child Tracking Record Sheets'!#REF!,'Class Record S5'!#REF!,2,0)),"",VLOOKUP('Child Tracking Record Sheets'!#REF!,'Class Record S5'!#REF!,2,0))</f>
        <v/>
      </c>
      <c r="D1476" s="435"/>
      <c r="E1476" s="435"/>
      <c r="F1476" s="435"/>
      <c r="G1476" s="435"/>
      <c r="H1476" s="435"/>
      <c r="I1476" s="435"/>
      <c r="J1476" s="435"/>
      <c r="K1476" s="435"/>
      <c r="L1476" s="8"/>
    </row>
    <row r="1477" spans="1:12" ht="26.1" customHeight="1" x14ac:dyDescent="0.25">
      <c r="A1477" s="434" t="str">
        <f>IF(ISERROR(VLOOKUP('Child Tracking Record Sheets'!#REF!,'Child Tracking Record Sheets'!#REF!,2,0)),"",VLOOKUP('Child Tracking Record Sheets'!#REF!,'Child Tracking Record Sheets'!#REF!,2,0))</f>
        <v/>
      </c>
      <c r="B1477" s="434"/>
      <c r="C1477" s="435" t="str">
        <f>IF(ISERROR(VLOOKUP('Child Tracking Record Sheets'!#REF!,'Class Record S5'!#REF!,2,0)),"",VLOOKUP('Child Tracking Record Sheets'!#REF!,'Class Record S5'!#REF!,2,0))</f>
        <v/>
      </c>
      <c r="D1477" s="435"/>
      <c r="E1477" s="435"/>
      <c r="F1477" s="435"/>
      <c r="G1477" s="435"/>
      <c r="H1477" s="435"/>
      <c r="I1477" s="435"/>
      <c r="J1477" s="435"/>
      <c r="K1477" s="435"/>
      <c r="L1477" s="8"/>
    </row>
    <row r="1478" spans="1:12" ht="26.1" customHeight="1" x14ac:dyDescent="0.25">
      <c r="A1478" s="436" t="str">
        <f>IF(ISERROR(VLOOKUP('Child Tracking Record Sheets'!#REF!,'Child Tracking Record Sheets'!#REF!,2,0)),"",VLOOKUP('Child Tracking Record Sheets'!#REF!,'Child Tracking Record Sheets'!#REF!,2,0))</f>
        <v/>
      </c>
      <c r="B1478" s="436"/>
      <c r="C1478" s="437" t="str">
        <f>IF(ISERROR(VLOOKUP('Child Tracking Record Sheets'!#REF!,'Class Record S5'!#REF!,2,0)),"",VLOOKUP('Child Tracking Record Sheets'!#REF!,'Class Record S5'!#REF!,2,0))</f>
        <v/>
      </c>
      <c r="D1478" s="437"/>
      <c r="E1478" s="437"/>
      <c r="F1478" s="437"/>
      <c r="G1478" s="437"/>
      <c r="H1478" s="437"/>
      <c r="I1478" s="437"/>
      <c r="J1478" s="437"/>
      <c r="K1478" s="437"/>
      <c r="L1478" s="9"/>
    </row>
    <row r="1479" spans="1:12" ht="11.1" customHeight="1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</row>
    <row r="1480" spans="1:12" ht="20.100000000000001" customHeight="1" x14ac:dyDescent="0.25">
      <c r="A1480" s="438" t="s">
        <v>44</v>
      </c>
      <c r="B1480" s="438"/>
      <c r="C1480" s="438"/>
      <c r="D1480" s="438"/>
      <c r="E1480" s="438"/>
      <c r="F1480" s="438"/>
      <c r="G1480" s="438"/>
      <c r="H1480" s="438"/>
      <c r="I1480" s="438"/>
      <c r="J1480" s="438"/>
      <c r="K1480" s="439" t="s">
        <v>45</v>
      </c>
      <c r="L1480" s="439"/>
    </row>
    <row r="1481" spans="1:12" ht="20.100000000000001" customHeight="1" x14ac:dyDescent="0.25">
      <c r="A1481" s="440"/>
      <c r="B1481" s="440"/>
      <c r="C1481" s="440"/>
      <c r="D1481" s="440"/>
      <c r="E1481" s="440"/>
      <c r="F1481" s="440"/>
      <c r="G1481" s="440"/>
      <c r="H1481" s="440"/>
      <c r="I1481" s="440"/>
      <c r="J1481" s="440"/>
      <c r="K1481" s="441" t="e">
        <f>'Class Record S5'!#REF!</f>
        <v>#REF!</v>
      </c>
      <c r="L1481" s="441"/>
    </row>
    <row r="1482" spans="1:12" ht="20.100000000000001" customHeight="1" x14ac:dyDescent="0.25">
      <c r="A1482" s="440"/>
      <c r="B1482" s="440"/>
      <c r="C1482" s="440"/>
      <c r="D1482" s="440"/>
      <c r="E1482" s="440"/>
      <c r="F1482" s="440"/>
      <c r="G1482" s="440"/>
      <c r="H1482" s="440"/>
      <c r="I1482" s="440"/>
      <c r="J1482" s="440"/>
      <c r="K1482" s="441"/>
      <c r="L1482" s="441"/>
    </row>
    <row r="1483" spans="1:12" ht="20.100000000000001" customHeight="1" x14ac:dyDescent="0.25">
      <c r="A1483" s="440"/>
      <c r="B1483" s="440"/>
      <c r="C1483" s="440"/>
      <c r="D1483" s="440"/>
      <c r="E1483" s="440"/>
      <c r="F1483" s="440"/>
      <c r="G1483" s="440"/>
      <c r="H1483" s="440"/>
      <c r="I1483" s="440"/>
      <c r="J1483" s="440"/>
      <c r="K1483" s="441"/>
      <c r="L1483" s="441"/>
    </row>
    <row r="1484" spans="1:12" ht="20.100000000000001" customHeight="1" x14ac:dyDescent="0.25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</row>
    <row r="1485" spans="1:12" ht="20.100000000000001" customHeight="1" x14ac:dyDescent="0.2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</row>
    <row r="1486" spans="1:12" ht="24.6" customHeight="1" x14ac:dyDescent="0.25">
      <c r="A1486" s="423" t="e">
        <f>'Child Tracking Record Sheets'!$B$1:$F$1</f>
        <v>#VALUE!</v>
      </c>
      <c r="B1486" s="423"/>
      <c r="C1486" s="423"/>
      <c r="D1486" s="423"/>
      <c r="E1486" s="423"/>
      <c r="F1486" s="423"/>
      <c r="G1486" s="423"/>
      <c r="H1486" s="423"/>
      <c r="I1486" s="423"/>
      <c r="J1486" s="423"/>
      <c r="K1486" s="423"/>
      <c r="L1486" s="423"/>
    </row>
    <row r="1487" spans="1:12" ht="11.1" customHeight="1" x14ac:dyDescent="0.25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</row>
    <row r="1488" spans="1:12" ht="12" customHeight="1" x14ac:dyDescent="0.25">
      <c r="A1488" s="424" t="s">
        <v>17</v>
      </c>
      <c r="B1488" s="424"/>
      <c r="C1488" s="425">
        <f>'Class Record S5'!AL$2</f>
        <v>0</v>
      </c>
      <c r="D1488" s="425"/>
      <c r="E1488" s="425"/>
      <c r="F1488" s="425"/>
      <c r="G1488" s="424" t="s">
        <v>18</v>
      </c>
      <c r="H1488" s="426" t="e">
        <f>$H$3</f>
        <v>#REF!</v>
      </c>
      <c r="I1488" s="426"/>
      <c r="J1488" s="427" t="str">
        <f>'Class Record S5'!$C$2</f>
        <v>CLASS</v>
      </c>
      <c r="K1488" s="427"/>
      <c r="L1488" s="427"/>
    </row>
    <row r="1489" spans="1:12" ht="12" customHeight="1" x14ac:dyDescent="0.25">
      <c r="A1489" s="424"/>
      <c r="B1489" s="424"/>
      <c r="C1489" s="425"/>
      <c r="D1489" s="425"/>
      <c r="E1489" s="425"/>
      <c r="F1489" s="425"/>
      <c r="G1489" s="424"/>
      <c r="H1489" s="426"/>
      <c r="I1489" s="426"/>
      <c r="J1489" s="427"/>
      <c r="K1489" s="427"/>
      <c r="L1489" s="427"/>
    </row>
    <row r="1490" spans="1:12" ht="11.1" customHeight="1" x14ac:dyDescent="0.25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</row>
    <row r="1491" spans="1:12" ht="20.100000000000001" customHeight="1" x14ac:dyDescent="0.25">
      <c r="A1491" s="417" t="s">
        <v>19</v>
      </c>
      <c r="B1491" s="417"/>
      <c r="C1491" s="417"/>
      <c r="D1491" s="417"/>
      <c r="E1491" s="418" t="s">
        <v>20</v>
      </c>
      <c r="F1491" s="418"/>
      <c r="G1491" s="418"/>
      <c r="H1491" s="418"/>
      <c r="I1491" s="419" t="s">
        <v>21</v>
      </c>
      <c r="J1491" s="419"/>
      <c r="K1491" s="419"/>
      <c r="L1491" s="419"/>
    </row>
    <row r="1492" spans="1:12" ht="20.100000000000001" customHeight="1" x14ac:dyDescent="0.25">
      <c r="A1492" s="420" t="s">
        <v>22</v>
      </c>
      <c r="B1492" s="420"/>
      <c r="C1492" s="421" t="s">
        <v>23</v>
      </c>
      <c r="D1492" s="421"/>
      <c r="E1492" s="421" t="s">
        <v>24</v>
      </c>
      <c r="F1492" s="421"/>
      <c r="G1492" s="421" t="s">
        <v>25</v>
      </c>
      <c r="H1492" s="421"/>
      <c r="I1492" s="421" t="s">
        <v>26</v>
      </c>
      <c r="J1492" s="421"/>
      <c r="K1492" s="422" t="s">
        <v>27</v>
      </c>
      <c r="L1492" s="422"/>
    </row>
    <row r="1493" spans="1:12" ht="15" customHeight="1" x14ac:dyDescent="0.25">
      <c r="A1493" s="433" t="s">
        <v>28</v>
      </c>
      <c r="B1493" s="433"/>
      <c r="C1493" s="433"/>
      <c r="D1493" s="433"/>
      <c r="E1493" s="433" t="s">
        <v>29</v>
      </c>
      <c r="F1493" s="433"/>
      <c r="G1493" s="433"/>
      <c r="H1493" s="433"/>
      <c r="I1493" s="433" t="s">
        <v>30</v>
      </c>
      <c r="J1493" s="433"/>
      <c r="K1493" s="433"/>
      <c r="L1493" s="433"/>
    </row>
    <row r="1494" spans="1:12" ht="15" customHeight="1" x14ac:dyDescent="0.25">
      <c r="A1494" s="432" t="s">
        <v>31</v>
      </c>
      <c r="B1494" s="432"/>
      <c r="C1494" s="432"/>
      <c r="D1494" s="432"/>
      <c r="E1494" s="432" t="s">
        <v>32</v>
      </c>
      <c r="F1494" s="432"/>
      <c r="G1494" s="432"/>
      <c r="H1494" s="432"/>
      <c r="I1494" s="432" t="s">
        <v>33</v>
      </c>
      <c r="J1494" s="432"/>
      <c r="K1494" s="432"/>
      <c r="L1494" s="432"/>
    </row>
    <row r="1495" spans="1:12" ht="15" customHeight="1" x14ac:dyDescent="0.25">
      <c r="A1495" s="432" t="s">
        <v>34</v>
      </c>
      <c r="B1495" s="432"/>
      <c r="C1495" s="432"/>
      <c r="D1495" s="432"/>
      <c r="E1495" s="432" t="s">
        <v>35</v>
      </c>
      <c r="F1495" s="432"/>
      <c r="G1495" s="432"/>
      <c r="H1495" s="432"/>
      <c r="I1495" s="432" t="s">
        <v>36</v>
      </c>
      <c r="J1495" s="432"/>
      <c r="K1495" s="432"/>
      <c r="L1495" s="432"/>
    </row>
    <row r="1496" spans="1:12" ht="15" customHeight="1" x14ac:dyDescent="0.25">
      <c r="A1496" s="432" t="s">
        <v>37</v>
      </c>
      <c r="B1496" s="432"/>
      <c r="C1496" s="432"/>
      <c r="D1496" s="432"/>
      <c r="E1496" s="432" t="s">
        <v>38</v>
      </c>
      <c r="F1496" s="432"/>
      <c r="G1496" s="432"/>
      <c r="H1496" s="432"/>
      <c r="I1496" s="432" t="s">
        <v>39</v>
      </c>
      <c r="J1496" s="432"/>
      <c r="K1496" s="432"/>
      <c r="L1496" s="432"/>
    </row>
    <row r="1497" spans="1:12" ht="15" customHeight="1" x14ac:dyDescent="0.25">
      <c r="A1497" s="428" t="s">
        <v>40</v>
      </c>
      <c r="B1497" s="428"/>
      <c r="C1497" s="428"/>
      <c r="D1497" s="428"/>
      <c r="E1497" s="428" t="s">
        <v>41</v>
      </c>
      <c r="F1497" s="428"/>
      <c r="G1497" s="428"/>
      <c r="H1497" s="428"/>
      <c r="I1497" s="428" t="s">
        <v>42</v>
      </c>
      <c r="J1497" s="428"/>
      <c r="K1497" s="428"/>
      <c r="L1497" s="428"/>
    </row>
    <row r="1498" spans="1:12" ht="11.1" customHeight="1" x14ac:dyDescent="0.2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</row>
    <row r="1499" spans="1:12" ht="20.100000000000001" customHeight="1" x14ac:dyDescent="0.25">
      <c r="A1499" s="429" t="s">
        <v>46</v>
      </c>
      <c r="B1499" s="429"/>
      <c r="C1499" s="429"/>
      <c r="D1499" s="429"/>
      <c r="E1499" s="429"/>
      <c r="F1499" s="429"/>
      <c r="G1499" s="429"/>
      <c r="H1499" s="429"/>
      <c r="I1499" s="429"/>
      <c r="J1499" s="429"/>
      <c r="K1499" s="429"/>
      <c r="L1499" s="6" t="s">
        <v>43</v>
      </c>
    </row>
    <row r="1500" spans="1:12" ht="26.1" customHeight="1" x14ac:dyDescent="0.25">
      <c r="A1500" s="430" t="str">
        <f>IF(ISERROR(VLOOKUP('Child Tracking Record Sheets'!#REF!,'Child Tracking Record Sheets'!#REF!,2,0)),"",VLOOKUP('Child Tracking Record Sheets'!#REF!,'Child Tracking Record Sheets'!#REF!,2,0))</f>
        <v/>
      </c>
      <c r="B1500" s="430"/>
      <c r="C1500" s="431" t="str">
        <f>IF(ISERROR(VLOOKUP('Child Tracking Record Sheets'!#REF!,'Class Record S5'!#REF!,2,0)),"",VLOOKUP('Child Tracking Record Sheets'!#REF!,'Class Record S5'!#REF!,2,0))</f>
        <v/>
      </c>
      <c r="D1500" s="431"/>
      <c r="E1500" s="431"/>
      <c r="F1500" s="431"/>
      <c r="G1500" s="431"/>
      <c r="H1500" s="431"/>
      <c r="I1500" s="431"/>
      <c r="J1500" s="431"/>
      <c r="K1500" s="431"/>
      <c r="L1500" s="7"/>
    </row>
    <row r="1501" spans="1:12" ht="26.1" customHeight="1" x14ac:dyDescent="0.25">
      <c r="A1501" s="434" t="str">
        <f>IF(ISERROR(VLOOKUP('Child Tracking Record Sheets'!#REF!,'Child Tracking Record Sheets'!#REF!,2,0)),"",VLOOKUP('Child Tracking Record Sheets'!#REF!,'Child Tracking Record Sheets'!#REF!,2,0))</f>
        <v/>
      </c>
      <c r="B1501" s="434"/>
      <c r="C1501" s="435" t="str">
        <f>IF(ISERROR(VLOOKUP('Child Tracking Record Sheets'!#REF!,'Class Record S5'!#REF!,2,0)),"",VLOOKUP('Child Tracking Record Sheets'!#REF!,'Class Record S5'!#REF!,2,0))</f>
        <v/>
      </c>
      <c r="D1501" s="435"/>
      <c r="E1501" s="435"/>
      <c r="F1501" s="435"/>
      <c r="G1501" s="435"/>
      <c r="H1501" s="435"/>
      <c r="I1501" s="435"/>
      <c r="J1501" s="435"/>
      <c r="K1501" s="435"/>
      <c r="L1501" s="8"/>
    </row>
    <row r="1502" spans="1:12" ht="26.1" customHeight="1" x14ac:dyDescent="0.25">
      <c r="A1502" s="434" t="str">
        <f>IF(ISERROR(VLOOKUP('Child Tracking Record Sheets'!#REF!,'Child Tracking Record Sheets'!#REF!,2,0)),"",VLOOKUP('Child Tracking Record Sheets'!#REF!,'Child Tracking Record Sheets'!#REF!,2,0))</f>
        <v/>
      </c>
      <c r="B1502" s="434"/>
      <c r="C1502" s="435" t="str">
        <f>IF(ISERROR(VLOOKUP('Child Tracking Record Sheets'!#REF!,'Class Record S5'!#REF!,2,0)),"",VLOOKUP('Child Tracking Record Sheets'!#REF!,'Class Record S5'!#REF!,2,0))</f>
        <v/>
      </c>
      <c r="D1502" s="435"/>
      <c r="E1502" s="435"/>
      <c r="F1502" s="435"/>
      <c r="G1502" s="435"/>
      <c r="H1502" s="435"/>
      <c r="I1502" s="435"/>
      <c r="J1502" s="435"/>
      <c r="K1502" s="435"/>
      <c r="L1502" s="8"/>
    </row>
    <row r="1503" spans="1:12" ht="26.1" customHeight="1" x14ac:dyDescent="0.25">
      <c r="A1503" s="436" t="str">
        <f>IF(ISERROR(VLOOKUP('Child Tracking Record Sheets'!#REF!,'Child Tracking Record Sheets'!#REF!,2,0)),"",VLOOKUP('Child Tracking Record Sheets'!#REF!,'Child Tracking Record Sheets'!#REF!,2,0))</f>
        <v/>
      </c>
      <c r="B1503" s="436"/>
      <c r="C1503" s="437" t="str">
        <f>IF(ISERROR(VLOOKUP('Child Tracking Record Sheets'!#REF!,'Class Record S5'!#REF!,2,0)),"",VLOOKUP('Child Tracking Record Sheets'!#REF!,'Class Record S5'!#REF!,2,0))</f>
        <v/>
      </c>
      <c r="D1503" s="437"/>
      <c r="E1503" s="437"/>
      <c r="F1503" s="437"/>
      <c r="G1503" s="437"/>
      <c r="H1503" s="437"/>
      <c r="I1503" s="437"/>
      <c r="J1503" s="437"/>
      <c r="K1503" s="437"/>
      <c r="L1503" s="9"/>
    </row>
    <row r="1504" spans="1:12" ht="11.1" customHeight="1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</row>
    <row r="1505" spans="1:12" ht="20.100000000000001" customHeight="1" x14ac:dyDescent="0.25">
      <c r="A1505" s="429" t="s">
        <v>47</v>
      </c>
      <c r="B1505" s="429"/>
      <c r="C1505" s="429"/>
      <c r="D1505" s="429"/>
      <c r="E1505" s="429"/>
      <c r="F1505" s="429"/>
      <c r="G1505" s="429"/>
      <c r="H1505" s="429"/>
      <c r="I1505" s="429"/>
      <c r="J1505" s="429"/>
      <c r="K1505" s="429"/>
      <c r="L1505" s="6" t="s">
        <v>43</v>
      </c>
    </row>
    <row r="1506" spans="1:12" ht="26.1" customHeight="1" x14ac:dyDescent="0.25">
      <c r="A1506" s="430" t="str">
        <f>IF(ISERROR(VLOOKUP('Child Tracking Record Sheets'!#REF!,'Child Tracking Record Sheets'!#REF!,2,0)),"",VLOOKUP('Child Tracking Record Sheets'!#REF!,'Child Tracking Record Sheets'!#REF!,2,0))</f>
        <v/>
      </c>
      <c r="B1506" s="430"/>
      <c r="C1506" s="431" t="str">
        <f>IF(ISERROR(VLOOKUP('Child Tracking Record Sheets'!#REF!,'Class Record S5'!#REF!,2,0)),"",VLOOKUP('Child Tracking Record Sheets'!#REF!,'Class Record S5'!#REF!,2,0))</f>
        <v/>
      </c>
      <c r="D1506" s="431"/>
      <c r="E1506" s="431"/>
      <c r="F1506" s="431"/>
      <c r="G1506" s="431"/>
      <c r="H1506" s="431"/>
      <c r="I1506" s="431"/>
      <c r="J1506" s="431"/>
      <c r="K1506" s="431"/>
      <c r="L1506" s="7"/>
    </row>
    <row r="1507" spans="1:12" ht="26.1" customHeight="1" x14ac:dyDescent="0.25">
      <c r="A1507" s="434" t="str">
        <f>IF(ISERROR(VLOOKUP('Child Tracking Record Sheets'!#REF!,'Child Tracking Record Sheets'!#REF!,2,0)),"",VLOOKUP('Child Tracking Record Sheets'!#REF!,'Child Tracking Record Sheets'!#REF!,2,0))</f>
        <v/>
      </c>
      <c r="B1507" s="434"/>
      <c r="C1507" s="435" t="str">
        <f>IF(ISERROR(VLOOKUP('Child Tracking Record Sheets'!#REF!,'Class Record S5'!#REF!,2,0)),"",VLOOKUP('Child Tracking Record Sheets'!#REF!,'Class Record S5'!#REF!,2,0))</f>
        <v/>
      </c>
      <c r="D1507" s="435"/>
      <c r="E1507" s="435"/>
      <c r="F1507" s="435"/>
      <c r="G1507" s="435"/>
      <c r="H1507" s="435"/>
      <c r="I1507" s="435"/>
      <c r="J1507" s="435"/>
      <c r="K1507" s="435"/>
      <c r="L1507" s="8"/>
    </row>
    <row r="1508" spans="1:12" ht="26.1" customHeight="1" x14ac:dyDescent="0.25">
      <c r="A1508" s="434" t="str">
        <f>IF(ISERROR(VLOOKUP('Child Tracking Record Sheets'!#REF!,'Child Tracking Record Sheets'!#REF!,2,0)),"",VLOOKUP('Child Tracking Record Sheets'!#REF!,'Child Tracking Record Sheets'!#REF!,2,0))</f>
        <v/>
      </c>
      <c r="B1508" s="434"/>
      <c r="C1508" s="435" t="str">
        <f>IF(ISERROR(VLOOKUP('Child Tracking Record Sheets'!#REF!,'Class Record S5'!#REF!,2,0)),"",VLOOKUP('Child Tracking Record Sheets'!#REF!,'Class Record S5'!#REF!,2,0))</f>
        <v/>
      </c>
      <c r="D1508" s="435"/>
      <c r="E1508" s="435"/>
      <c r="F1508" s="435"/>
      <c r="G1508" s="435"/>
      <c r="H1508" s="435"/>
      <c r="I1508" s="435"/>
      <c r="J1508" s="435"/>
      <c r="K1508" s="435"/>
      <c r="L1508" s="8"/>
    </row>
    <row r="1509" spans="1:12" ht="26.1" customHeight="1" x14ac:dyDescent="0.25">
      <c r="A1509" s="434" t="str">
        <f>IF(ISERROR(VLOOKUP('Child Tracking Record Sheets'!#REF!,'Child Tracking Record Sheets'!#REF!,2,0)),"",VLOOKUP('Child Tracking Record Sheets'!#REF!,'Child Tracking Record Sheets'!#REF!,2,0))</f>
        <v/>
      </c>
      <c r="B1509" s="434"/>
      <c r="C1509" s="435" t="str">
        <f>IF(ISERROR(VLOOKUP('Child Tracking Record Sheets'!#REF!,'Class Record S5'!#REF!,2,0)),"",VLOOKUP('Child Tracking Record Sheets'!#REF!,'Class Record S5'!#REF!,2,0))</f>
        <v/>
      </c>
      <c r="D1509" s="435"/>
      <c r="E1509" s="435"/>
      <c r="F1509" s="435"/>
      <c r="G1509" s="435"/>
      <c r="H1509" s="435"/>
      <c r="I1509" s="435"/>
      <c r="J1509" s="435"/>
      <c r="K1509" s="435"/>
      <c r="L1509" s="8"/>
    </row>
    <row r="1510" spans="1:12" ht="26.1" customHeight="1" x14ac:dyDescent="0.25">
      <c r="A1510" s="436" t="str">
        <f>IF(ISERROR(VLOOKUP('Child Tracking Record Sheets'!#REF!,'Child Tracking Record Sheets'!#REF!,2,0)),"",VLOOKUP('Child Tracking Record Sheets'!#REF!,'Child Tracking Record Sheets'!#REF!,2,0))</f>
        <v/>
      </c>
      <c r="B1510" s="436"/>
      <c r="C1510" s="437" t="str">
        <f>IF(ISERROR(VLOOKUP('Child Tracking Record Sheets'!#REF!,'Class Record S5'!#REF!,2,0)),"",VLOOKUP('Child Tracking Record Sheets'!#REF!,'Class Record S5'!#REF!,2,0))</f>
        <v/>
      </c>
      <c r="D1510" s="437"/>
      <c r="E1510" s="437"/>
      <c r="F1510" s="437"/>
      <c r="G1510" s="437"/>
      <c r="H1510" s="437"/>
      <c r="I1510" s="437"/>
      <c r="J1510" s="437"/>
      <c r="K1510" s="437"/>
      <c r="L1510" s="9"/>
    </row>
    <row r="1511" spans="1:12" ht="11.1" customHeight="1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</row>
    <row r="1512" spans="1:12" ht="20.100000000000001" customHeight="1" x14ac:dyDescent="0.25">
      <c r="A1512" s="429" t="s">
        <v>48</v>
      </c>
      <c r="B1512" s="429"/>
      <c r="C1512" s="429"/>
      <c r="D1512" s="429"/>
      <c r="E1512" s="429"/>
      <c r="F1512" s="429"/>
      <c r="G1512" s="429"/>
      <c r="H1512" s="429"/>
      <c r="I1512" s="429"/>
      <c r="J1512" s="429"/>
      <c r="K1512" s="429"/>
      <c r="L1512" s="6" t="s">
        <v>43</v>
      </c>
    </row>
    <row r="1513" spans="1:12" ht="26.1" customHeight="1" x14ac:dyDescent="0.25">
      <c r="A1513" s="430" t="str">
        <f>IF(ISERROR(VLOOKUP('Child Tracking Record Sheets'!#REF!,'Child Tracking Record Sheets'!#REF!,2,0)),"",VLOOKUP('Child Tracking Record Sheets'!#REF!,'Child Tracking Record Sheets'!#REF!,2,0))</f>
        <v/>
      </c>
      <c r="B1513" s="430"/>
      <c r="C1513" s="431" t="str">
        <f>IF(ISERROR(VLOOKUP('Child Tracking Record Sheets'!#REF!,'Class Record S5'!#REF!,2,0)),"",VLOOKUP('Child Tracking Record Sheets'!#REF!,'Class Record S5'!#REF!,2,0))</f>
        <v/>
      </c>
      <c r="D1513" s="431"/>
      <c r="E1513" s="431"/>
      <c r="F1513" s="431"/>
      <c r="G1513" s="431"/>
      <c r="H1513" s="431"/>
      <c r="I1513" s="431"/>
      <c r="J1513" s="431"/>
      <c r="K1513" s="431"/>
      <c r="L1513" s="7"/>
    </row>
    <row r="1514" spans="1:12" ht="26.1" customHeight="1" x14ac:dyDescent="0.25">
      <c r="A1514" s="434" t="str">
        <f>IF(ISERROR(VLOOKUP('Child Tracking Record Sheets'!#REF!,'Child Tracking Record Sheets'!#REF!,2,0)),"",VLOOKUP('Child Tracking Record Sheets'!#REF!,'Child Tracking Record Sheets'!#REF!,2,0))</f>
        <v/>
      </c>
      <c r="B1514" s="434"/>
      <c r="C1514" s="435" t="str">
        <f>IF(ISERROR(VLOOKUP('Child Tracking Record Sheets'!#REF!,'Class Record S5'!#REF!,2,0)),"",VLOOKUP('Child Tracking Record Sheets'!#REF!,'Class Record S5'!#REF!,2,0))</f>
        <v/>
      </c>
      <c r="D1514" s="435"/>
      <c r="E1514" s="435"/>
      <c r="F1514" s="435"/>
      <c r="G1514" s="435"/>
      <c r="H1514" s="435"/>
      <c r="I1514" s="435"/>
      <c r="J1514" s="435"/>
      <c r="K1514" s="435"/>
      <c r="L1514" s="8"/>
    </row>
    <row r="1515" spans="1:12" ht="26.1" customHeight="1" x14ac:dyDescent="0.25">
      <c r="A1515" s="434" t="str">
        <f>IF(ISERROR(VLOOKUP('Child Tracking Record Sheets'!#REF!,'Child Tracking Record Sheets'!#REF!,2,0)),"",VLOOKUP('Child Tracking Record Sheets'!#REF!,'Child Tracking Record Sheets'!#REF!,2,0))</f>
        <v/>
      </c>
      <c r="B1515" s="434"/>
      <c r="C1515" s="435" t="str">
        <f>IF(ISERROR(VLOOKUP('Child Tracking Record Sheets'!#REF!,'Class Record S5'!#REF!,2,0)),"",VLOOKUP('Child Tracking Record Sheets'!#REF!,'Class Record S5'!#REF!,2,0))</f>
        <v/>
      </c>
      <c r="D1515" s="435"/>
      <c r="E1515" s="435"/>
      <c r="F1515" s="435"/>
      <c r="G1515" s="435"/>
      <c r="H1515" s="435"/>
      <c r="I1515" s="435"/>
      <c r="J1515" s="435"/>
      <c r="K1515" s="435"/>
      <c r="L1515" s="8"/>
    </row>
    <row r="1516" spans="1:12" ht="26.1" customHeight="1" x14ac:dyDescent="0.25">
      <c r="A1516" s="434" t="str">
        <f>IF(ISERROR(VLOOKUP('Child Tracking Record Sheets'!#REF!,'Child Tracking Record Sheets'!#REF!,2,0)),"",VLOOKUP('Child Tracking Record Sheets'!#REF!,'Child Tracking Record Sheets'!#REF!,2,0))</f>
        <v/>
      </c>
      <c r="B1516" s="434"/>
      <c r="C1516" s="435" t="str">
        <f>IF(ISERROR(VLOOKUP('Child Tracking Record Sheets'!#REF!,'Class Record S5'!#REF!,2,0)),"",VLOOKUP('Child Tracking Record Sheets'!#REF!,'Class Record S5'!#REF!,2,0))</f>
        <v/>
      </c>
      <c r="D1516" s="435"/>
      <c r="E1516" s="435"/>
      <c r="F1516" s="435"/>
      <c r="G1516" s="435"/>
      <c r="H1516" s="435"/>
      <c r="I1516" s="435"/>
      <c r="J1516" s="435"/>
      <c r="K1516" s="435"/>
      <c r="L1516" s="8"/>
    </row>
    <row r="1517" spans="1:12" ht="26.1" customHeight="1" x14ac:dyDescent="0.25">
      <c r="A1517" s="436" t="str">
        <f>IF(ISERROR(VLOOKUP('Child Tracking Record Sheets'!#REF!,'Child Tracking Record Sheets'!#REF!,2,0)),"",VLOOKUP('Child Tracking Record Sheets'!#REF!,'Child Tracking Record Sheets'!#REF!,2,0))</f>
        <v/>
      </c>
      <c r="B1517" s="436"/>
      <c r="C1517" s="437" t="str">
        <f>IF(ISERROR(VLOOKUP('Child Tracking Record Sheets'!#REF!,'Class Record S5'!#REF!,2,0)),"",VLOOKUP('Child Tracking Record Sheets'!#REF!,'Class Record S5'!#REF!,2,0))</f>
        <v/>
      </c>
      <c r="D1517" s="437"/>
      <c r="E1517" s="437"/>
      <c r="F1517" s="437"/>
      <c r="G1517" s="437"/>
      <c r="H1517" s="437"/>
      <c r="I1517" s="437"/>
      <c r="J1517" s="437"/>
      <c r="K1517" s="437"/>
      <c r="L1517" s="9"/>
    </row>
    <row r="1518" spans="1:12" ht="11.1" customHeight="1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</row>
    <row r="1519" spans="1:12" ht="20.100000000000001" customHeight="1" x14ac:dyDescent="0.25">
      <c r="A1519" s="429" t="s">
        <v>49</v>
      </c>
      <c r="B1519" s="429"/>
      <c r="C1519" s="429"/>
      <c r="D1519" s="429"/>
      <c r="E1519" s="429"/>
      <c r="F1519" s="429"/>
      <c r="G1519" s="429"/>
      <c r="H1519" s="429"/>
      <c r="I1519" s="429"/>
      <c r="J1519" s="429"/>
      <c r="K1519" s="429"/>
      <c r="L1519" s="6" t="s">
        <v>43</v>
      </c>
    </row>
    <row r="1520" spans="1:12" ht="26.1" customHeight="1" x14ac:dyDescent="0.25">
      <c r="A1520" s="430" t="str">
        <f>IF(ISERROR(VLOOKUP('Child Tracking Record Sheets'!#REF!,'Child Tracking Record Sheets'!#REF!,2,0)),"",VLOOKUP('Child Tracking Record Sheets'!#REF!,'Child Tracking Record Sheets'!#REF!,2,0))</f>
        <v/>
      </c>
      <c r="B1520" s="430"/>
      <c r="C1520" s="431" t="str">
        <f>IF(ISERROR(VLOOKUP('Child Tracking Record Sheets'!#REF!,'Class Record S5'!#REF!,2,0)),"",VLOOKUP('Child Tracking Record Sheets'!#REF!,'Class Record S5'!#REF!,2,0))</f>
        <v/>
      </c>
      <c r="D1520" s="431"/>
      <c r="E1520" s="431"/>
      <c r="F1520" s="431"/>
      <c r="G1520" s="431"/>
      <c r="H1520" s="431"/>
      <c r="I1520" s="431"/>
      <c r="J1520" s="431"/>
      <c r="K1520" s="431"/>
      <c r="L1520" s="7"/>
    </row>
    <row r="1521" spans="1:12" ht="26.1" customHeight="1" x14ac:dyDescent="0.25">
      <c r="A1521" s="434" t="str">
        <f>IF(ISERROR(VLOOKUP('Child Tracking Record Sheets'!#REF!,'Child Tracking Record Sheets'!#REF!,2,0)),"",VLOOKUP('Child Tracking Record Sheets'!#REF!,'Child Tracking Record Sheets'!#REF!,2,0))</f>
        <v/>
      </c>
      <c r="B1521" s="434"/>
      <c r="C1521" s="435" t="str">
        <f>IF(ISERROR(VLOOKUP('Child Tracking Record Sheets'!#REF!,'Class Record S5'!#REF!,2,0)),"",VLOOKUP('Child Tracking Record Sheets'!#REF!,'Class Record S5'!#REF!,2,0))</f>
        <v/>
      </c>
      <c r="D1521" s="435"/>
      <c r="E1521" s="435"/>
      <c r="F1521" s="435"/>
      <c r="G1521" s="435"/>
      <c r="H1521" s="435"/>
      <c r="I1521" s="435"/>
      <c r="J1521" s="435"/>
      <c r="K1521" s="435"/>
      <c r="L1521" s="8"/>
    </row>
    <row r="1522" spans="1:12" ht="26.1" customHeight="1" x14ac:dyDescent="0.25">
      <c r="A1522" s="434" t="str">
        <f>IF(ISERROR(VLOOKUP('Child Tracking Record Sheets'!#REF!,'Child Tracking Record Sheets'!#REF!,2,0)),"",VLOOKUP('Child Tracking Record Sheets'!#REF!,'Child Tracking Record Sheets'!#REF!,2,0))</f>
        <v/>
      </c>
      <c r="B1522" s="434"/>
      <c r="C1522" s="435" t="str">
        <f>IF(ISERROR(VLOOKUP('Child Tracking Record Sheets'!#REF!,'Class Record S5'!#REF!,2,0)),"",VLOOKUP('Child Tracking Record Sheets'!#REF!,'Class Record S5'!#REF!,2,0))</f>
        <v/>
      </c>
      <c r="D1522" s="435"/>
      <c r="E1522" s="435"/>
      <c r="F1522" s="435"/>
      <c r="G1522" s="435"/>
      <c r="H1522" s="435"/>
      <c r="I1522" s="435"/>
      <c r="J1522" s="435"/>
      <c r="K1522" s="435"/>
      <c r="L1522" s="8"/>
    </row>
    <row r="1523" spans="1:12" ht="26.1" customHeight="1" x14ac:dyDescent="0.25">
      <c r="A1523" s="436" t="str">
        <f>IF(ISERROR(VLOOKUP('Child Tracking Record Sheets'!#REF!,'Child Tracking Record Sheets'!#REF!,2,0)),"",VLOOKUP('Child Tracking Record Sheets'!#REF!,'Child Tracking Record Sheets'!#REF!,2,0))</f>
        <v/>
      </c>
      <c r="B1523" s="436"/>
      <c r="C1523" s="437" t="str">
        <f>IF(ISERROR(VLOOKUP('Child Tracking Record Sheets'!#REF!,'Class Record S5'!#REF!,2,0)),"",VLOOKUP('Child Tracking Record Sheets'!#REF!,'Class Record S5'!#REF!,2,0))</f>
        <v/>
      </c>
      <c r="D1523" s="437"/>
      <c r="E1523" s="437"/>
      <c r="F1523" s="437"/>
      <c r="G1523" s="437"/>
      <c r="H1523" s="437"/>
      <c r="I1523" s="437"/>
      <c r="J1523" s="437"/>
      <c r="K1523" s="437"/>
      <c r="L1523" s="9"/>
    </row>
    <row r="1524" spans="1:12" ht="11.1" customHeight="1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</row>
    <row r="1525" spans="1:12" ht="20.100000000000001" customHeight="1" x14ac:dyDescent="0.25">
      <c r="A1525" s="438" t="s">
        <v>44</v>
      </c>
      <c r="B1525" s="438"/>
      <c r="C1525" s="438"/>
      <c r="D1525" s="438"/>
      <c r="E1525" s="438"/>
      <c r="F1525" s="438"/>
      <c r="G1525" s="438"/>
      <c r="H1525" s="438"/>
      <c r="I1525" s="438"/>
      <c r="J1525" s="438"/>
      <c r="K1525" s="439" t="s">
        <v>45</v>
      </c>
      <c r="L1525" s="439"/>
    </row>
    <row r="1526" spans="1:12" ht="20.100000000000001" customHeight="1" x14ac:dyDescent="0.25">
      <c r="A1526" s="440"/>
      <c r="B1526" s="440"/>
      <c r="C1526" s="440"/>
      <c r="D1526" s="440"/>
      <c r="E1526" s="440"/>
      <c r="F1526" s="440"/>
      <c r="G1526" s="440"/>
      <c r="H1526" s="440"/>
      <c r="I1526" s="440"/>
      <c r="J1526" s="440"/>
      <c r="K1526" s="441" t="e">
        <f>'Class Record S5'!#REF!</f>
        <v>#REF!</v>
      </c>
      <c r="L1526" s="441"/>
    </row>
    <row r="1527" spans="1:12" ht="20.100000000000001" customHeight="1" x14ac:dyDescent="0.25">
      <c r="A1527" s="440"/>
      <c r="B1527" s="440"/>
      <c r="C1527" s="440"/>
      <c r="D1527" s="440"/>
      <c r="E1527" s="440"/>
      <c r="F1527" s="440"/>
      <c r="G1527" s="440"/>
      <c r="H1527" s="440"/>
      <c r="I1527" s="440"/>
      <c r="J1527" s="440"/>
      <c r="K1527" s="441"/>
      <c r="L1527" s="441"/>
    </row>
    <row r="1528" spans="1:12" ht="20.100000000000001" customHeight="1" x14ac:dyDescent="0.25">
      <c r="A1528" s="440"/>
      <c r="B1528" s="440"/>
      <c r="C1528" s="440"/>
      <c r="D1528" s="440"/>
      <c r="E1528" s="440"/>
      <c r="F1528" s="440"/>
      <c r="G1528" s="440"/>
      <c r="H1528" s="440"/>
      <c r="I1528" s="440"/>
      <c r="J1528" s="440"/>
      <c r="K1528" s="441"/>
      <c r="L1528" s="441"/>
    </row>
    <row r="1529" spans="1:12" ht="20.100000000000001" customHeight="1" x14ac:dyDescent="0.2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</row>
    <row r="1530" spans="1:12" ht="20.100000000000001" customHeight="1" x14ac:dyDescent="0.25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</row>
    <row r="1531" spans="1:12" ht="24.6" customHeight="1" x14ac:dyDescent="0.25">
      <c r="A1531" s="423" t="e">
        <f>'Child Tracking Record Sheets'!$B$1:$F$1</f>
        <v>#VALUE!</v>
      </c>
      <c r="B1531" s="423"/>
      <c r="C1531" s="423"/>
      <c r="D1531" s="423"/>
      <c r="E1531" s="423"/>
      <c r="F1531" s="423"/>
      <c r="G1531" s="423"/>
      <c r="H1531" s="423"/>
      <c r="I1531" s="423"/>
      <c r="J1531" s="423"/>
      <c r="K1531" s="423"/>
      <c r="L1531" s="423"/>
    </row>
    <row r="1532" spans="1:12" ht="11.1" customHeight="1" x14ac:dyDescent="0.25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</row>
    <row r="1533" spans="1:12" ht="12" customHeight="1" x14ac:dyDescent="0.25">
      <c r="A1533" s="424" t="s">
        <v>17</v>
      </c>
      <c r="B1533" s="424"/>
      <c r="C1533" s="425">
        <f>'Class Record S5'!AM$2</f>
        <v>0</v>
      </c>
      <c r="D1533" s="425"/>
      <c r="E1533" s="425"/>
      <c r="F1533" s="425"/>
      <c r="G1533" s="424" t="s">
        <v>18</v>
      </c>
      <c r="H1533" s="426" t="e">
        <f>$H$3</f>
        <v>#REF!</v>
      </c>
      <c r="I1533" s="426"/>
      <c r="J1533" s="427" t="str">
        <f>'Class Record S5'!$C$2</f>
        <v>CLASS</v>
      </c>
      <c r="K1533" s="427"/>
      <c r="L1533" s="427"/>
    </row>
    <row r="1534" spans="1:12" ht="12" customHeight="1" x14ac:dyDescent="0.25">
      <c r="A1534" s="424"/>
      <c r="B1534" s="424"/>
      <c r="C1534" s="425"/>
      <c r="D1534" s="425"/>
      <c r="E1534" s="425"/>
      <c r="F1534" s="425"/>
      <c r="G1534" s="424"/>
      <c r="H1534" s="426"/>
      <c r="I1534" s="426"/>
      <c r="J1534" s="427"/>
      <c r="K1534" s="427"/>
      <c r="L1534" s="427"/>
    </row>
    <row r="1535" spans="1:12" ht="11.1" customHeight="1" x14ac:dyDescent="0.25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</row>
    <row r="1536" spans="1:12" ht="20.100000000000001" customHeight="1" x14ac:dyDescent="0.25">
      <c r="A1536" s="417" t="s">
        <v>19</v>
      </c>
      <c r="B1536" s="417"/>
      <c r="C1536" s="417"/>
      <c r="D1536" s="417"/>
      <c r="E1536" s="418" t="s">
        <v>20</v>
      </c>
      <c r="F1536" s="418"/>
      <c r="G1536" s="418"/>
      <c r="H1536" s="418"/>
      <c r="I1536" s="419" t="s">
        <v>21</v>
      </c>
      <c r="J1536" s="419"/>
      <c r="K1536" s="419"/>
      <c r="L1536" s="419"/>
    </row>
    <row r="1537" spans="1:12" ht="20.100000000000001" customHeight="1" x14ac:dyDescent="0.25">
      <c r="A1537" s="420" t="s">
        <v>22</v>
      </c>
      <c r="B1537" s="420"/>
      <c r="C1537" s="421" t="s">
        <v>23</v>
      </c>
      <c r="D1537" s="421"/>
      <c r="E1537" s="421" t="s">
        <v>24</v>
      </c>
      <c r="F1537" s="421"/>
      <c r="G1537" s="421" t="s">
        <v>25</v>
      </c>
      <c r="H1537" s="421"/>
      <c r="I1537" s="421" t="s">
        <v>26</v>
      </c>
      <c r="J1537" s="421"/>
      <c r="K1537" s="422" t="s">
        <v>27</v>
      </c>
      <c r="L1537" s="422"/>
    </row>
    <row r="1538" spans="1:12" ht="15" customHeight="1" x14ac:dyDescent="0.25">
      <c r="A1538" s="433" t="s">
        <v>28</v>
      </c>
      <c r="B1538" s="433"/>
      <c r="C1538" s="433"/>
      <c r="D1538" s="433"/>
      <c r="E1538" s="433" t="s">
        <v>29</v>
      </c>
      <c r="F1538" s="433"/>
      <c r="G1538" s="433"/>
      <c r="H1538" s="433"/>
      <c r="I1538" s="433" t="s">
        <v>30</v>
      </c>
      <c r="J1538" s="433"/>
      <c r="K1538" s="433"/>
      <c r="L1538" s="433"/>
    </row>
    <row r="1539" spans="1:12" ht="15" customHeight="1" x14ac:dyDescent="0.25">
      <c r="A1539" s="432" t="s">
        <v>31</v>
      </c>
      <c r="B1539" s="432"/>
      <c r="C1539" s="432"/>
      <c r="D1539" s="432"/>
      <c r="E1539" s="432" t="s">
        <v>32</v>
      </c>
      <c r="F1539" s="432"/>
      <c r="G1539" s="432"/>
      <c r="H1539" s="432"/>
      <c r="I1539" s="432" t="s">
        <v>33</v>
      </c>
      <c r="J1539" s="432"/>
      <c r="K1539" s="432"/>
      <c r="L1539" s="432"/>
    </row>
    <row r="1540" spans="1:12" ht="15" customHeight="1" x14ac:dyDescent="0.25">
      <c r="A1540" s="432" t="s">
        <v>34</v>
      </c>
      <c r="B1540" s="432"/>
      <c r="C1540" s="432"/>
      <c r="D1540" s="432"/>
      <c r="E1540" s="432" t="s">
        <v>35</v>
      </c>
      <c r="F1540" s="432"/>
      <c r="G1540" s="432"/>
      <c r="H1540" s="432"/>
      <c r="I1540" s="432" t="s">
        <v>36</v>
      </c>
      <c r="J1540" s="432"/>
      <c r="K1540" s="432"/>
      <c r="L1540" s="432"/>
    </row>
    <row r="1541" spans="1:12" ht="15" customHeight="1" x14ac:dyDescent="0.25">
      <c r="A1541" s="432" t="s">
        <v>37</v>
      </c>
      <c r="B1541" s="432"/>
      <c r="C1541" s="432"/>
      <c r="D1541" s="432"/>
      <c r="E1541" s="432" t="s">
        <v>38</v>
      </c>
      <c r="F1541" s="432"/>
      <c r="G1541" s="432"/>
      <c r="H1541" s="432"/>
      <c r="I1541" s="432" t="s">
        <v>39</v>
      </c>
      <c r="J1541" s="432"/>
      <c r="K1541" s="432"/>
      <c r="L1541" s="432"/>
    </row>
    <row r="1542" spans="1:12" ht="15" customHeight="1" x14ac:dyDescent="0.25">
      <c r="A1542" s="428" t="s">
        <v>40</v>
      </c>
      <c r="B1542" s="428"/>
      <c r="C1542" s="428"/>
      <c r="D1542" s="428"/>
      <c r="E1542" s="428" t="s">
        <v>41</v>
      </c>
      <c r="F1542" s="428"/>
      <c r="G1542" s="428"/>
      <c r="H1542" s="428"/>
      <c r="I1542" s="428" t="s">
        <v>42</v>
      </c>
      <c r="J1542" s="428"/>
      <c r="K1542" s="428"/>
      <c r="L1542" s="428"/>
    </row>
    <row r="1543" spans="1:12" ht="11.1" customHeight="1" x14ac:dyDescent="0.25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</row>
    <row r="1544" spans="1:12" ht="20.100000000000001" customHeight="1" x14ac:dyDescent="0.25">
      <c r="A1544" s="429" t="s">
        <v>46</v>
      </c>
      <c r="B1544" s="429"/>
      <c r="C1544" s="429"/>
      <c r="D1544" s="429"/>
      <c r="E1544" s="429"/>
      <c r="F1544" s="429"/>
      <c r="G1544" s="429"/>
      <c r="H1544" s="429"/>
      <c r="I1544" s="429"/>
      <c r="J1544" s="429"/>
      <c r="K1544" s="429"/>
      <c r="L1544" s="6" t="s">
        <v>43</v>
      </c>
    </row>
    <row r="1545" spans="1:12" ht="26.1" customHeight="1" x14ac:dyDescent="0.25">
      <c r="A1545" s="430" t="str">
        <f>IF(ISERROR(VLOOKUP('Child Tracking Record Sheets'!#REF!,'Child Tracking Record Sheets'!#REF!,2,0)),"",VLOOKUP('Child Tracking Record Sheets'!#REF!,'Child Tracking Record Sheets'!#REF!,2,0))</f>
        <v/>
      </c>
      <c r="B1545" s="430"/>
      <c r="C1545" s="431" t="str">
        <f>IF(ISERROR(VLOOKUP('Child Tracking Record Sheets'!#REF!,'Class Record S5'!#REF!,2,0)),"",VLOOKUP('Child Tracking Record Sheets'!#REF!,'Class Record S5'!#REF!,2,0))</f>
        <v/>
      </c>
      <c r="D1545" s="431"/>
      <c r="E1545" s="431"/>
      <c r="F1545" s="431"/>
      <c r="G1545" s="431"/>
      <c r="H1545" s="431"/>
      <c r="I1545" s="431"/>
      <c r="J1545" s="431"/>
      <c r="K1545" s="431"/>
      <c r="L1545" s="7"/>
    </row>
    <row r="1546" spans="1:12" ht="26.1" customHeight="1" x14ac:dyDescent="0.25">
      <c r="A1546" s="434" t="str">
        <f>IF(ISERROR(VLOOKUP('Child Tracking Record Sheets'!#REF!,'Child Tracking Record Sheets'!#REF!,2,0)),"",VLOOKUP('Child Tracking Record Sheets'!#REF!,'Child Tracking Record Sheets'!#REF!,2,0))</f>
        <v/>
      </c>
      <c r="B1546" s="434"/>
      <c r="C1546" s="435" t="str">
        <f>IF(ISERROR(VLOOKUP('Child Tracking Record Sheets'!#REF!,'Class Record S5'!#REF!,2,0)),"",VLOOKUP('Child Tracking Record Sheets'!#REF!,'Class Record S5'!#REF!,2,0))</f>
        <v/>
      </c>
      <c r="D1546" s="435"/>
      <c r="E1546" s="435"/>
      <c r="F1546" s="435"/>
      <c r="G1546" s="435"/>
      <c r="H1546" s="435"/>
      <c r="I1546" s="435"/>
      <c r="J1546" s="435"/>
      <c r="K1546" s="435"/>
      <c r="L1546" s="8"/>
    </row>
    <row r="1547" spans="1:12" ht="26.1" customHeight="1" x14ac:dyDescent="0.25">
      <c r="A1547" s="434" t="str">
        <f>IF(ISERROR(VLOOKUP('Child Tracking Record Sheets'!#REF!,'Child Tracking Record Sheets'!#REF!,2,0)),"",VLOOKUP('Child Tracking Record Sheets'!#REF!,'Child Tracking Record Sheets'!#REF!,2,0))</f>
        <v/>
      </c>
      <c r="B1547" s="434"/>
      <c r="C1547" s="435" t="str">
        <f>IF(ISERROR(VLOOKUP('Child Tracking Record Sheets'!#REF!,'Class Record S5'!#REF!,2,0)),"",VLOOKUP('Child Tracking Record Sheets'!#REF!,'Class Record S5'!#REF!,2,0))</f>
        <v/>
      </c>
      <c r="D1547" s="435"/>
      <c r="E1547" s="435"/>
      <c r="F1547" s="435"/>
      <c r="G1547" s="435"/>
      <c r="H1547" s="435"/>
      <c r="I1547" s="435"/>
      <c r="J1547" s="435"/>
      <c r="K1547" s="435"/>
      <c r="L1547" s="8"/>
    </row>
    <row r="1548" spans="1:12" ht="26.1" customHeight="1" x14ac:dyDescent="0.25">
      <c r="A1548" s="436" t="str">
        <f>IF(ISERROR(VLOOKUP('Child Tracking Record Sheets'!#REF!,'Child Tracking Record Sheets'!#REF!,2,0)),"",VLOOKUP('Child Tracking Record Sheets'!#REF!,'Child Tracking Record Sheets'!#REF!,2,0))</f>
        <v/>
      </c>
      <c r="B1548" s="436"/>
      <c r="C1548" s="437" t="str">
        <f>IF(ISERROR(VLOOKUP('Child Tracking Record Sheets'!#REF!,'Class Record S5'!#REF!,2,0)),"",VLOOKUP('Child Tracking Record Sheets'!#REF!,'Class Record S5'!#REF!,2,0))</f>
        <v/>
      </c>
      <c r="D1548" s="437"/>
      <c r="E1548" s="437"/>
      <c r="F1548" s="437"/>
      <c r="G1548" s="437"/>
      <c r="H1548" s="437"/>
      <c r="I1548" s="437"/>
      <c r="J1548" s="437"/>
      <c r="K1548" s="437"/>
      <c r="L1548" s="9"/>
    </row>
    <row r="1549" spans="1:12" ht="11.1" customHeight="1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</row>
    <row r="1550" spans="1:12" ht="20.100000000000001" customHeight="1" x14ac:dyDescent="0.25">
      <c r="A1550" s="429" t="s">
        <v>47</v>
      </c>
      <c r="B1550" s="429"/>
      <c r="C1550" s="429"/>
      <c r="D1550" s="429"/>
      <c r="E1550" s="429"/>
      <c r="F1550" s="429"/>
      <c r="G1550" s="429"/>
      <c r="H1550" s="429"/>
      <c r="I1550" s="429"/>
      <c r="J1550" s="429"/>
      <c r="K1550" s="429"/>
      <c r="L1550" s="6" t="s">
        <v>43</v>
      </c>
    </row>
    <row r="1551" spans="1:12" ht="26.1" customHeight="1" x14ac:dyDescent="0.25">
      <c r="A1551" s="430" t="str">
        <f>IF(ISERROR(VLOOKUP('Child Tracking Record Sheets'!#REF!,'Child Tracking Record Sheets'!#REF!,2,0)),"",VLOOKUP('Child Tracking Record Sheets'!#REF!,'Child Tracking Record Sheets'!#REF!,2,0))</f>
        <v/>
      </c>
      <c r="B1551" s="430"/>
      <c r="C1551" s="431" t="str">
        <f>IF(ISERROR(VLOOKUP('Child Tracking Record Sheets'!#REF!,'Class Record S5'!#REF!,2,0)),"",VLOOKUP('Child Tracking Record Sheets'!#REF!,'Class Record S5'!#REF!,2,0))</f>
        <v/>
      </c>
      <c r="D1551" s="431"/>
      <c r="E1551" s="431"/>
      <c r="F1551" s="431"/>
      <c r="G1551" s="431"/>
      <c r="H1551" s="431"/>
      <c r="I1551" s="431"/>
      <c r="J1551" s="431"/>
      <c r="K1551" s="431"/>
      <c r="L1551" s="7"/>
    </row>
    <row r="1552" spans="1:12" ht="26.1" customHeight="1" x14ac:dyDescent="0.25">
      <c r="A1552" s="434" t="str">
        <f>IF(ISERROR(VLOOKUP('Child Tracking Record Sheets'!#REF!,'Child Tracking Record Sheets'!#REF!,2,0)),"",VLOOKUP('Child Tracking Record Sheets'!#REF!,'Child Tracking Record Sheets'!#REF!,2,0))</f>
        <v/>
      </c>
      <c r="B1552" s="434"/>
      <c r="C1552" s="435" t="str">
        <f>IF(ISERROR(VLOOKUP('Child Tracking Record Sheets'!#REF!,'Class Record S5'!#REF!,2,0)),"",VLOOKUP('Child Tracking Record Sheets'!#REF!,'Class Record S5'!#REF!,2,0))</f>
        <v/>
      </c>
      <c r="D1552" s="435"/>
      <c r="E1552" s="435"/>
      <c r="F1552" s="435"/>
      <c r="G1552" s="435"/>
      <c r="H1552" s="435"/>
      <c r="I1552" s="435"/>
      <c r="J1552" s="435"/>
      <c r="K1552" s="435"/>
      <c r="L1552" s="8"/>
    </row>
    <row r="1553" spans="1:12" ht="26.1" customHeight="1" x14ac:dyDescent="0.25">
      <c r="A1553" s="434" t="str">
        <f>IF(ISERROR(VLOOKUP('Child Tracking Record Sheets'!#REF!,'Child Tracking Record Sheets'!#REF!,2,0)),"",VLOOKUP('Child Tracking Record Sheets'!#REF!,'Child Tracking Record Sheets'!#REF!,2,0))</f>
        <v/>
      </c>
      <c r="B1553" s="434"/>
      <c r="C1553" s="435" t="str">
        <f>IF(ISERROR(VLOOKUP('Child Tracking Record Sheets'!#REF!,'Class Record S5'!#REF!,2,0)),"",VLOOKUP('Child Tracking Record Sheets'!#REF!,'Class Record S5'!#REF!,2,0))</f>
        <v/>
      </c>
      <c r="D1553" s="435"/>
      <c r="E1553" s="435"/>
      <c r="F1553" s="435"/>
      <c r="G1553" s="435"/>
      <c r="H1553" s="435"/>
      <c r="I1553" s="435"/>
      <c r="J1553" s="435"/>
      <c r="K1553" s="435"/>
      <c r="L1553" s="8"/>
    </row>
    <row r="1554" spans="1:12" ht="26.1" customHeight="1" x14ac:dyDescent="0.25">
      <c r="A1554" s="434" t="str">
        <f>IF(ISERROR(VLOOKUP('Child Tracking Record Sheets'!#REF!,'Child Tracking Record Sheets'!#REF!,2,0)),"",VLOOKUP('Child Tracking Record Sheets'!#REF!,'Child Tracking Record Sheets'!#REF!,2,0))</f>
        <v/>
      </c>
      <c r="B1554" s="434"/>
      <c r="C1554" s="435" t="str">
        <f>IF(ISERROR(VLOOKUP('Child Tracking Record Sheets'!#REF!,'Class Record S5'!#REF!,2,0)),"",VLOOKUP('Child Tracking Record Sheets'!#REF!,'Class Record S5'!#REF!,2,0))</f>
        <v/>
      </c>
      <c r="D1554" s="435"/>
      <c r="E1554" s="435"/>
      <c r="F1554" s="435"/>
      <c r="G1554" s="435"/>
      <c r="H1554" s="435"/>
      <c r="I1554" s="435"/>
      <c r="J1554" s="435"/>
      <c r="K1554" s="435"/>
      <c r="L1554" s="8"/>
    </row>
    <row r="1555" spans="1:12" ht="26.1" customHeight="1" x14ac:dyDescent="0.25">
      <c r="A1555" s="436" t="str">
        <f>IF(ISERROR(VLOOKUP('Child Tracking Record Sheets'!#REF!,'Child Tracking Record Sheets'!#REF!,2,0)),"",VLOOKUP('Child Tracking Record Sheets'!#REF!,'Child Tracking Record Sheets'!#REF!,2,0))</f>
        <v/>
      </c>
      <c r="B1555" s="436"/>
      <c r="C1555" s="437" t="str">
        <f>IF(ISERROR(VLOOKUP('Child Tracking Record Sheets'!#REF!,'Class Record S5'!#REF!,2,0)),"",VLOOKUP('Child Tracking Record Sheets'!#REF!,'Class Record S5'!#REF!,2,0))</f>
        <v/>
      </c>
      <c r="D1555" s="437"/>
      <c r="E1555" s="437"/>
      <c r="F1555" s="437"/>
      <c r="G1555" s="437"/>
      <c r="H1555" s="437"/>
      <c r="I1555" s="437"/>
      <c r="J1555" s="437"/>
      <c r="K1555" s="437"/>
      <c r="L1555" s="9"/>
    </row>
    <row r="1556" spans="1:12" ht="11.1" customHeight="1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</row>
    <row r="1557" spans="1:12" ht="20.100000000000001" customHeight="1" x14ac:dyDescent="0.25">
      <c r="A1557" s="429" t="s">
        <v>48</v>
      </c>
      <c r="B1557" s="429"/>
      <c r="C1557" s="429"/>
      <c r="D1557" s="429"/>
      <c r="E1557" s="429"/>
      <c r="F1557" s="429"/>
      <c r="G1557" s="429"/>
      <c r="H1557" s="429"/>
      <c r="I1557" s="429"/>
      <c r="J1557" s="429"/>
      <c r="K1557" s="429"/>
      <c r="L1557" s="6" t="s">
        <v>43</v>
      </c>
    </row>
    <row r="1558" spans="1:12" ht="26.1" customHeight="1" x14ac:dyDescent="0.25">
      <c r="A1558" s="430" t="str">
        <f>IF(ISERROR(VLOOKUP('Child Tracking Record Sheets'!#REF!,'Child Tracking Record Sheets'!#REF!,2,0)),"",VLOOKUP('Child Tracking Record Sheets'!#REF!,'Child Tracking Record Sheets'!#REF!,2,0))</f>
        <v/>
      </c>
      <c r="B1558" s="430"/>
      <c r="C1558" s="431" t="str">
        <f>IF(ISERROR(VLOOKUP('Child Tracking Record Sheets'!#REF!,'Class Record S5'!#REF!,2,0)),"",VLOOKUP('Child Tracking Record Sheets'!#REF!,'Class Record S5'!#REF!,2,0))</f>
        <v/>
      </c>
      <c r="D1558" s="431"/>
      <c r="E1558" s="431"/>
      <c r="F1558" s="431"/>
      <c r="G1558" s="431"/>
      <c r="H1558" s="431"/>
      <c r="I1558" s="431"/>
      <c r="J1558" s="431"/>
      <c r="K1558" s="431"/>
      <c r="L1558" s="7"/>
    </row>
    <row r="1559" spans="1:12" ht="26.1" customHeight="1" x14ac:dyDescent="0.25">
      <c r="A1559" s="434" t="str">
        <f>IF(ISERROR(VLOOKUP('Child Tracking Record Sheets'!#REF!,'Child Tracking Record Sheets'!#REF!,2,0)),"",VLOOKUP('Child Tracking Record Sheets'!#REF!,'Child Tracking Record Sheets'!#REF!,2,0))</f>
        <v/>
      </c>
      <c r="B1559" s="434"/>
      <c r="C1559" s="435" t="str">
        <f>IF(ISERROR(VLOOKUP('Child Tracking Record Sheets'!#REF!,'Class Record S5'!#REF!,2,0)),"",VLOOKUP('Child Tracking Record Sheets'!#REF!,'Class Record S5'!#REF!,2,0))</f>
        <v/>
      </c>
      <c r="D1559" s="435"/>
      <c r="E1559" s="435"/>
      <c r="F1559" s="435"/>
      <c r="G1559" s="435"/>
      <c r="H1559" s="435"/>
      <c r="I1559" s="435"/>
      <c r="J1559" s="435"/>
      <c r="K1559" s="435"/>
      <c r="L1559" s="8"/>
    </row>
    <row r="1560" spans="1:12" ht="26.1" customHeight="1" x14ac:dyDescent="0.25">
      <c r="A1560" s="434" t="str">
        <f>IF(ISERROR(VLOOKUP('Child Tracking Record Sheets'!#REF!,'Child Tracking Record Sheets'!#REF!,2,0)),"",VLOOKUP('Child Tracking Record Sheets'!#REF!,'Child Tracking Record Sheets'!#REF!,2,0))</f>
        <v/>
      </c>
      <c r="B1560" s="434"/>
      <c r="C1560" s="435" t="str">
        <f>IF(ISERROR(VLOOKUP('Child Tracking Record Sheets'!#REF!,'Class Record S5'!#REF!,2,0)),"",VLOOKUP('Child Tracking Record Sheets'!#REF!,'Class Record S5'!#REF!,2,0))</f>
        <v/>
      </c>
      <c r="D1560" s="435"/>
      <c r="E1560" s="435"/>
      <c r="F1560" s="435"/>
      <c r="G1560" s="435"/>
      <c r="H1560" s="435"/>
      <c r="I1560" s="435"/>
      <c r="J1560" s="435"/>
      <c r="K1560" s="435"/>
      <c r="L1560" s="8"/>
    </row>
    <row r="1561" spans="1:12" ht="26.1" customHeight="1" x14ac:dyDescent="0.25">
      <c r="A1561" s="434" t="str">
        <f>IF(ISERROR(VLOOKUP('Child Tracking Record Sheets'!#REF!,'Child Tracking Record Sheets'!#REF!,2,0)),"",VLOOKUP('Child Tracking Record Sheets'!#REF!,'Child Tracking Record Sheets'!#REF!,2,0))</f>
        <v/>
      </c>
      <c r="B1561" s="434"/>
      <c r="C1561" s="435" t="str">
        <f>IF(ISERROR(VLOOKUP('Child Tracking Record Sheets'!#REF!,'Class Record S5'!#REF!,2,0)),"",VLOOKUP('Child Tracking Record Sheets'!#REF!,'Class Record S5'!#REF!,2,0))</f>
        <v/>
      </c>
      <c r="D1561" s="435"/>
      <c r="E1561" s="435"/>
      <c r="F1561" s="435"/>
      <c r="G1561" s="435"/>
      <c r="H1561" s="435"/>
      <c r="I1561" s="435"/>
      <c r="J1561" s="435"/>
      <c r="K1561" s="435"/>
      <c r="L1561" s="8"/>
    </row>
    <row r="1562" spans="1:12" ht="26.1" customHeight="1" x14ac:dyDescent="0.25">
      <c r="A1562" s="436" t="str">
        <f>IF(ISERROR(VLOOKUP('Child Tracking Record Sheets'!#REF!,'Child Tracking Record Sheets'!#REF!,2,0)),"",VLOOKUP('Child Tracking Record Sheets'!#REF!,'Child Tracking Record Sheets'!#REF!,2,0))</f>
        <v/>
      </c>
      <c r="B1562" s="436"/>
      <c r="C1562" s="437" t="str">
        <f>IF(ISERROR(VLOOKUP('Child Tracking Record Sheets'!#REF!,'Class Record S5'!#REF!,2,0)),"",VLOOKUP('Child Tracking Record Sheets'!#REF!,'Class Record S5'!#REF!,2,0))</f>
        <v/>
      </c>
      <c r="D1562" s="437"/>
      <c r="E1562" s="437"/>
      <c r="F1562" s="437"/>
      <c r="G1562" s="437"/>
      <c r="H1562" s="437"/>
      <c r="I1562" s="437"/>
      <c r="J1562" s="437"/>
      <c r="K1562" s="437"/>
      <c r="L1562" s="9"/>
    </row>
    <row r="1563" spans="1:12" ht="11.1" customHeight="1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</row>
    <row r="1564" spans="1:12" ht="20.100000000000001" customHeight="1" x14ac:dyDescent="0.25">
      <c r="A1564" s="429" t="s">
        <v>49</v>
      </c>
      <c r="B1564" s="429"/>
      <c r="C1564" s="429"/>
      <c r="D1564" s="429"/>
      <c r="E1564" s="429"/>
      <c r="F1564" s="429"/>
      <c r="G1564" s="429"/>
      <c r="H1564" s="429"/>
      <c r="I1564" s="429"/>
      <c r="J1564" s="429"/>
      <c r="K1564" s="429"/>
      <c r="L1564" s="6" t="s">
        <v>43</v>
      </c>
    </row>
    <row r="1565" spans="1:12" ht="26.1" customHeight="1" x14ac:dyDescent="0.25">
      <c r="A1565" s="430" t="str">
        <f>IF(ISERROR(VLOOKUP('Child Tracking Record Sheets'!#REF!,'Child Tracking Record Sheets'!#REF!,2,0)),"",VLOOKUP('Child Tracking Record Sheets'!#REF!,'Child Tracking Record Sheets'!#REF!,2,0))</f>
        <v/>
      </c>
      <c r="B1565" s="430"/>
      <c r="C1565" s="431" t="str">
        <f>IF(ISERROR(VLOOKUP('Child Tracking Record Sheets'!#REF!,'Class Record S5'!#REF!,2,0)),"",VLOOKUP('Child Tracking Record Sheets'!#REF!,'Class Record S5'!#REF!,2,0))</f>
        <v/>
      </c>
      <c r="D1565" s="431"/>
      <c r="E1565" s="431"/>
      <c r="F1565" s="431"/>
      <c r="G1565" s="431"/>
      <c r="H1565" s="431"/>
      <c r="I1565" s="431"/>
      <c r="J1565" s="431"/>
      <c r="K1565" s="431"/>
      <c r="L1565" s="7"/>
    </row>
    <row r="1566" spans="1:12" ht="26.1" customHeight="1" x14ac:dyDescent="0.25">
      <c r="A1566" s="434" t="str">
        <f>IF(ISERROR(VLOOKUP('Child Tracking Record Sheets'!#REF!,'Child Tracking Record Sheets'!#REF!,2,0)),"",VLOOKUP('Child Tracking Record Sheets'!#REF!,'Child Tracking Record Sheets'!#REF!,2,0))</f>
        <v/>
      </c>
      <c r="B1566" s="434"/>
      <c r="C1566" s="435" t="str">
        <f>IF(ISERROR(VLOOKUP('Child Tracking Record Sheets'!#REF!,'Class Record S5'!#REF!,2,0)),"",VLOOKUP('Child Tracking Record Sheets'!#REF!,'Class Record S5'!#REF!,2,0))</f>
        <v/>
      </c>
      <c r="D1566" s="435"/>
      <c r="E1566" s="435"/>
      <c r="F1566" s="435"/>
      <c r="G1566" s="435"/>
      <c r="H1566" s="435"/>
      <c r="I1566" s="435"/>
      <c r="J1566" s="435"/>
      <c r="K1566" s="435"/>
      <c r="L1566" s="8"/>
    </row>
    <row r="1567" spans="1:12" ht="26.1" customHeight="1" x14ac:dyDescent="0.25">
      <c r="A1567" s="434" t="str">
        <f>IF(ISERROR(VLOOKUP('Child Tracking Record Sheets'!#REF!,'Child Tracking Record Sheets'!#REF!,2,0)),"",VLOOKUP('Child Tracking Record Sheets'!#REF!,'Child Tracking Record Sheets'!#REF!,2,0))</f>
        <v/>
      </c>
      <c r="B1567" s="434"/>
      <c r="C1567" s="435" t="str">
        <f>IF(ISERROR(VLOOKUP('Child Tracking Record Sheets'!#REF!,'Class Record S5'!#REF!,2,0)),"",VLOOKUP('Child Tracking Record Sheets'!#REF!,'Class Record S5'!#REF!,2,0))</f>
        <v/>
      </c>
      <c r="D1567" s="435"/>
      <c r="E1567" s="435"/>
      <c r="F1567" s="435"/>
      <c r="G1567" s="435"/>
      <c r="H1567" s="435"/>
      <c r="I1567" s="435"/>
      <c r="J1567" s="435"/>
      <c r="K1567" s="435"/>
      <c r="L1567" s="8"/>
    </row>
    <row r="1568" spans="1:12" ht="26.1" customHeight="1" x14ac:dyDescent="0.25">
      <c r="A1568" s="436" t="str">
        <f>IF(ISERROR(VLOOKUP('Child Tracking Record Sheets'!#REF!,'Child Tracking Record Sheets'!#REF!,2,0)),"",VLOOKUP('Child Tracking Record Sheets'!#REF!,'Child Tracking Record Sheets'!#REF!,2,0))</f>
        <v/>
      </c>
      <c r="B1568" s="436"/>
      <c r="C1568" s="437" t="str">
        <f>IF(ISERROR(VLOOKUP('Child Tracking Record Sheets'!#REF!,'Class Record S5'!#REF!,2,0)),"",VLOOKUP('Child Tracking Record Sheets'!#REF!,'Class Record S5'!#REF!,2,0))</f>
        <v/>
      </c>
      <c r="D1568" s="437"/>
      <c r="E1568" s="437"/>
      <c r="F1568" s="437"/>
      <c r="G1568" s="437"/>
      <c r="H1568" s="437"/>
      <c r="I1568" s="437"/>
      <c r="J1568" s="437"/>
      <c r="K1568" s="437"/>
      <c r="L1568" s="9"/>
    </row>
    <row r="1569" spans="1:12" ht="11.1" customHeight="1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</row>
    <row r="1570" spans="1:12" ht="20.100000000000001" customHeight="1" x14ac:dyDescent="0.25">
      <c r="A1570" s="438" t="s">
        <v>44</v>
      </c>
      <c r="B1570" s="438"/>
      <c r="C1570" s="438"/>
      <c r="D1570" s="438"/>
      <c r="E1570" s="438"/>
      <c r="F1570" s="438"/>
      <c r="G1570" s="438"/>
      <c r="H1570" s="438"/>
      <c r="I1570" s="438"/>
      <c r="J1570" s="438"/>
      <c r="K1570" s="439" t="s">
        <v>45</v>
      </c>
      <c r="L1570" s="439"/>
    </row>
    <row r="1571" spans="1:12" ht="20.100000000000001" customHeight="1" x14ac:dyDescent="0.25">
      <c r="A1571" s="440"/>
      <c r="B1571" s="440"/>
      <c r="C1571" s="440"/>
      <c r="D1571" s="440"/>
      <c r="E1571" s="440"/>
      <c r="F1571" s="440"/>
      <c r="G1571" s="440"/>
      <c r="H1571" s="440"/>
      <c r="I1571" s="440"/>
      <c r="J1571" s="440"/>
      <c r="K1571" s="441" t="e">
        <f>'Class Record S5'!#REF!</f>
        <v>#REF!</v>
      </c>
      <c r="L1571" s="441"/>
    </row>
    <row r="1572" spans="1:12" ht="20.100000000000001" customHeight="1" x14ac:dyDescent="0.25">
      <c r="A1572" s="440"/>
      <c r="B1572" s="440"/>
      <c r="C1572" s="440"/>
      <c r="D1572" s="440"/>
      <c r="E1572" s="440"/>
      <c r="F1572" s="440"/>
      <c r="G1572" s="440"/>
      <c r="H1572" s="440"/>
      <c r="I1572" s="440"/>
      <c r="J1572" s="440"/>
      <c r="K1572" s="441"/>
      <c r="L1572" s="441"/>
    </row>
    <row r="1573" spans="1:12" ht="20.100000000000001" customHeight="1" x14ac:dyDescent="0.25">
      <c r="A1573" s="440"/>
      <c r="B1573" s="440"/>
      <c r="C1573" s="440"/>
      <c r="D1573" s="440"/>
      <c r="E1573" s="440"/>
      <c r="F1573" s="440"/>
      <c r="G1573" s="440"/>
      <c r="H1573" s="440"/>
      <c r="I1573" s="440"/>
      <c r="J1573" s="440"/>
      <c r="K1573" s="441"/>
      <c r="L1573" s="441"/>
    </row>
    <row r="1574" spans="1:12" ht="20.100000000000001" customHeight="1" x14ac:dyDescent="0.2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</row>
    <row r="1575" spans="1:12" ht="20.100000000000001" customHeight="1" x14ac:dyDescent="0.2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</row>
    <row r="1576" spans="1:12" ht="24.6" customHeight="1" x14ac:dyDescent="0.25">
      <c r="A1576" s="423" t="e">
        <f>'Child Tracking Record Sheets'!$B$1:$F$1</f>
        <v>#VALUE!</v>
      </c>
      <c r="B1576" s="423"/>
      <c r="C1576" s="423"/>
      <c r="D1576" s="423"/>
      <c r="E1576" s="423"/>
      <c r="F1576" s="423"/>
      <c r="G1576" s="423"/>
      <c r="H1576" s="423"/>
      <c r="I1576" s="423"/>
      <c r="J1576" s="423"/>
      <c r="K1576" s="423"/>
      <c r="L1576" s="423"/>
    </row>
    <row r="1577" spans="1:12" ht="11.1" customHeight="1" x14ac:dyDescent="0.25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</row>
    <row r="1578" spans="1:12" ht="12" customHeight="1" x14ac:dyDescent="0.25">
      <c r="A1578" s="424" t="s">
        <v>17</v>
      </c>
      <c r="B1578" s="424"/>
      <c r="C1578" s="425" t="e">
        <f>'Class Record S5'!#REF!</f>
        <v>#REF!</v>
      </c>
      <c r="D1578" s="425"/>
      <c r="E1578" s="425"/>
      <c r="F1578" s="425"/>
      <c r="G1578" s="424" t="s">
        <v>18</v>
      </c>
      <c r="H1578" s="426" t="e">
        <f>$H$3</f>
        <v>#REF!</v>
      </c>
      <c r="I1578" s="426"/>
      <c r="J1578" s="427" t="str">
        <f>'Class Record S5'!$C$2</f>
        <v>CLASS</v>
      </c>
      <c r="K1578" s="427"/>
      <c r="L1578" s="427"/>
    </row>
    <row r="1579" spans="1:12" ht="12" customHeight="1" x14ac:dyDescent="0.25">
      <c r="A1579" s="424"/>
      <c r="B1579" s="424"/>
      <c r="C1579" s="425"/>
      <c r="D1579" s="425"/>
      <c r="E1579" s="425"/>
      <c r="F1579" s="425"/>
      <c r="G1579" s="424"/>
      <c r="H1579" s="426"/>
      <c r="I1579" s="426"/>
      <c r="J1579" s="427"/>
      <c r="K1579" s="427"/>
      <c r="L1579" s="427"/>
    </row>
    <row r="1580" spans="1:12" ht="11.1" customHeight="1" x14ac:dyDescent="0.25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</row>
    <row r="1581" spans="1:12" ht="20.100000000000001" customHeight="1" x14ac:dyDescent="0.25">
      <c r="A1581" s="417" t="s">
        <v>19</v>
      </c>
      <c r="B1581" s="417"/>
      <c r="C1581" s="417"/>
      <c r="D1581" s="417"/>
      <c r="E1581" s="418" t="s">
        <v>20</v>
      </c>
      <c r="F1581" s="418"/>
      <c r="G1581" s="418"/>
      <c r="H1581" s="418"/>
      <c r="I1581" s="419" t="s">
        <v>21</v>
      </c>
      <c r="J1581" s="419"/>
      <c r="K1581" s="419"/>
      <c r="L1581" s="419"/>
    </row>
    <row r="1582" spans="1:12" ht="20.100000000000001" customHeight="1" x14ac:dyDescent="0.25">
      <c r="A1582" s="420" t="s">
        <v>22</v>
      </c>
      <c r="B1582" s="420"/>
      <c r="C1582" s="421" t="s">
        <v>23</v>
      </c>
      <c r="D1582" s="421"/>
      <c r="E1582" s="421" t="s">
        <v>24</v>
      </c>
      <c r="F1582" s="421"/>
      <c r="G1582" s="421" t="s">
        <v>25</v>
      </c>
      <c r="H1582" s="421"/>
      <c r="I1582" s="421" t="s">
        <v>26</v>
      </c>
      <c r="J1582" s="421"/>
      <c r="K1582" s="422" t="s">
        <v>27</v>
      </c>
      <c r="L1582" s="422"/>
    </row>
    <row r="1583" spans="1:12" ht="15" customHeight="1" x14ac:dyDescent="0.25">
      <c r="A1583" s="433" t="s">
        <v>28</v>
      </c>
      <c r="B1583" s="433"/>
      <c r="C1583" s="433"/>
      <c r="D1583" s="433"/>
      <c r="E1583" s="433" t="s">
        <v>29</v>
      </c>
      <c r="F1583" s="433"/>
      <c r="G1583" s="433"/>
      <c r="H1583" s="433"/>
      <c r="I1583" s="433" t="s">
        <v>30</v>
      </c>
      <c r="J1583" s="433"/>
      <c r="K1583" s="433"/>
      <c r="L1583" s="433"/>
    </row>
    <row r="1584" spans="1:12" ht="15" customHeight="1" x14ac:dyDescent="0.25">
      <c r="A1584" s="432" t="s">
        <v>31</v>
      </c>
      <c r="B1584" s="432"/>
      <c r="C1584" s="432"/>
      <c r="D1584" s="432"/>
      <c r="E1584" s="432" t="s">
        <v>32</v>
      </c>
      <c r="F1584" s="432"/>
      <c r="G1584" s="432"/>
      <c r="H1584" s="432"/>
      <c r="I1584" s="432" t="s">
        <v>33</v>
      </c>
      <c r="J1584" s="432"/>
      <c r="K1584" s="432"/>
      <c r="L1584" s="432"/>
    </row>
    <row r="1585" spans="1:12" ht="15" customHeight="1" x14ac:dyDescent="0.25">
      <c r="A1585" s="432" t="s">
        <v>34</v>
      </c>
      <c r="B1585" s="432"/>
      <c r="C1585" s="432"/>
      <c r="D1585" s="432"/>
      <c r="E1585" s="432" t="s">
        <v>35</v>
      </c>
      <c r="F1585" s="432"/>
      <c r="G1585" s="432"/>
      <c r="H1585" s="432"/>
      <c r="I1585" s="432" t="s">
        <v>36</v>
      </c>
      <c r="J1585" s="432"/>
      <c r="K1585" s="432"/>
      <c r="L1585" s="432"/>
    </row>
    <row r="1586" spans="1:12" ht="15" customHeight="1" x14ac:dyDescent="0.25">
      <c r="A1586" s="432" t="s">
        <v>37</v>
      </c>
      <c r="B1586" s="432"/>
      <c r="C1586" s="432"/>
      <c r="D1586" s="432"/>
      <c r="E1586" s="432" t="s">
        <v>38</v>
      </c>
      <c r="F1586" s="432"/>
      <c r="G1586" s="432"/>
      <c r="H1586" s="432"/>
      <c r="I1586" s="432" t="s">
        <v>39</v>
      </c>
      <c r="J1586" s="432"/>
      <c r="K1586" s="432"/>
      <c r="L1586" s="432"/>
    </row>
    <row r="1587" spans="1:12" ht="15" customHeight="1" x14ac:dyDescent="0.25">
      <c r="A1587" s="428" t="s">
        <v>40</v>
      </c>
      <c r="B1587" s="428"/>
      <c r="C1587" s="428"/>
      <c r="D1587" s="428"/>
      <c r="E1587" s="428" t="s">
        <v>41</v>
      </c>
      <c r="F1587" s="428"/>
      <c r="G1587" s="428"/>
      <c r="H1587" s="428"/>
      <c r="I1587" s="428" t="s">
        <v>42</v>
      </c>
      <c r="J1587" s="428"/>
      <c r="K1587" s="428"/>
      <c r="L1587" s="428"/>
    </row>
    <row r="1588" spans="1:12" ht="11.1" customHeight="1" x14ac:dyDescent="0.2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</row>
    <row r="1589" spans="1:12" ht="20.100000000000001" customHeight="1" x14ac:dyDescent="0.25">
      <c r="A1589" s="429" t="s">
        <v>46</v>
      </c>
      <c r="B1589" s="429"/>
      <c r="C1589" s="429"/>
      <c r="D1589" s="429"/>
      <c r="E1589" s="429"/>
      <c r="F1589" s="429"/>
      <c r="G1589" s="429"/>
      <c r="H1589" s="429"/>
      <c r="I1589" s="429"/>
      <c r="J1589" s="429"/>
      <c r="K1589" s="429"/>
      <c r="L1589" s="6" t="s">
        <v>43</v>
      </c>
    </row>
    <row r="1590" spans="1:12" ht="26.1" customHeight="1" x14ac:dyDescent="0.25">
      <c r="A1590" s="430" t="str">
        <f>IF(ISERROR(VLOOKUP('Child Tracking Record Sheets'!#REF!,'Child Tracking Record Sheets'!#REF!,2,0)),"",VLOOKUP('Child Tracking Record Sheets'!#REF!,'Child Tracking Record Sheets'!#REF!,2,0))</f>
        <v/>
      </c>
      <c r="B1590" s="430"/>
      <c r="C1590" s="431" t="str">
        <f>IF(ISERROR(VLOOKUP('Child Tracking Record Sheets'!#REF!,'Class Record S5'!#REF!,2,0)),"",VLOOKUP('Child Tracking Record Sheets'!#REF!,'Class Record S5'!#REF!,2,0))</f>
        <v/>
      </c>
      <c r="D1590" s="431"/>
      <c r="E1590" s="431"/>
      <c r="F1590" s="431"/>
      <c r="G1590" s="431"/>
      <c r="H1590" s="431"/>
      <c r="I1590" s="431"/>
      <c r="J1590" s="431"/>
      <c r="K1590" s="431"/>
      <c r="L1590" s="7"/>
    </row>
    <row r="1591" spans="1:12" ht="26.1" customHeight="1" x14ac:dyDescent="0.25">
      <c r="A1591" s="434" t="str">
        <f>IF(ISERROR(VLOOKUP('Child Tracking Record Sheets'!#REF!,'Child Tracking Record Sheets'!#REF!,2,0)),"",VLOOKUP('Child Tracking Record Sheets'!#REF!,'Child Tracking Record Sheets'!#REF!,2,0))</f>
        <v/>
      </c>
      <c r="B1591" s="434"/>
      <c r="C1591" s="435" t="str">
        <f>IF(ISERROR(VLOOKUP('Child Tracking Record Sheets'!#REF!,'Class Record S5'!#REF!,2,0)),"",VLOOKUP('Child Tracking Record Sheets'!#REF!,'Class Record S5'!#REF!,2,0))</f>
        <v/>
      </c>
      <c r="D1591" s="435"/>
      <c r="E1591" s="435"/>
      <c r="F1591" s="435"/>
      <c r="G1591" s="435"/>
      <c r="H1591" s="435"/>
      <c r="I1591" s="435"/>
      <c r="J1591" s="435"/>
      <c r="K1591" s="435"/>
      <c r="L1591" s="8"/>
    </row>
    <row r="1592" spans="1:12" ht="26.1" customHeight="1" x14ac:dyDescent="0.25">
      <c r="A1592" s="434" t="str">
        <f>IF(ISERROR(VLOOKUP('Child Tracking Record Sheets'!#REF!,'Child Tracking Record Sheets'!#REF!,2,0)),"",VLOOKUP('Child Tracking Record Sheets'!#REF!,'Child Tracking Record Sheets'!#REF!,2,0))</f>
        <v/>
      </c>
      <c r="B1592" s="434"/>
      <c r="C1592" s="435" t="str">
        <f>IF(ISERROR(VLOOKUP('Child Tracking Record Sheets'!#REF!,'Class Record S5'!#REF!,2,0)),"",VLOOKUP('Child Tracking Record Sheets'!#REF!,'Class Record S5'!#REF!,2,0))</f>
        <v/>
      </c>
      <c r="D1592" s="435"/>
      <c r="E1592" s="435"/>
      <c r="F1592" s="435"/>
      <c r="G1592" s="435"/>
      <c r="H1592" s="435"/>
      <c r="I1592" s="435"/>
      <c r="J1592" s="435"/>
      <c r="K1592" s="435"/>
      <c r="L1592" s="8"/>
    </row>
    <row r="1593" spans="1:12" ht="26.1" customHeight="1" x14ac:dyDescent="0.25">
      <c r="A1593" s="436" t="str">
        <f>IF(ISERROR(VLOOKUP('Child Tracking Record Sheets'!#REF!,'Child Tracking Record Sheets'!#REF!,2,0)),"",VLOOKUP('Child Tracking Record Sheets'!#REF!,'Child Tracking Record Sheets'!#REF!,2,0))</f>
        <v/>
      </c>
      <c r="B1593" s="436"/>
      <c r="C1593" s="437" t="str">
        <f>IF(ISERROR(VLOOKUP('Child Tracking Record Sheets'!#REF!,'Class Record S5'!#REF!,2,0)),"",VLOOKUP('Child Tracking Record Sheets'!#REF!,'Class Record S5'!#REF!,2,0))</f>
        <v/>
      </c>
      <c r="D1593" s="437"/>
      <c r="E1593" s="437"/>
      <c r="F1593" s="437"/>
      <c r="G1593" s="437"/>
      <c r="H1593" s="437"/>
      <c r="I1593" s="437"/>
      <c r="J1593" s="437"/>
      <c r="K1593" s="437"/>
      <c r="L1593" s="9"/>
    </row>
    <row r="1594" spans="1:12" ht="11.1" customHeight="1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</row>
    <row r="1595" spans="1:12" ht="20.100000000000001" customHeight="1" x14ac:dyDescent="0.25">
      <c r="A1595" s="429" t="s">
        <v>47</v>
      </c>
      <c r="B1595" s="429"/>
      <c r="C1595" s="429"/>
      <c r="D1595" s="429"/>
      <c r="E1595" s="429"/>
      <c r="F1595" s="429"/>
      <c r="G1595" s="429"/>
      <c r="H1595" s="429"/>
      <c r="I1595" s="429"/>
      <c r="J1595" s="429"/>
      <c r="K1595" s="429"/>
      <c r="L1595" s="6" t="s">
        <v>43</v>
      </c>
    </row>
    <row r="1596" spans="1:12" ht="26.1" customHeight="1" x14ac:dyDescent="0.25">
      <c r="A1596" s="430" t="str">
        <f>IF(ISERROR(VLOOKUP('Child Tracking Record Sheets'!#REF!,'Child Tracking Record Sheets'!#REF!,2,0)),"",VLOOKUP('Child Tracking Record Sheets'!#REF!,'Child Tracking Record Sheets'!#REF!,2,0))</f>
        <v/>
      </c>
      <c r="B1596" s="430"/>
      <c r="C1596" s="431" t="str">
        <f>IF(ISERROR(VLOOKUP('Child Tracking Record Sheets'!#REF!,'Class Record S5'!#REF!,2,0)),"",VLOOKUP('Child Tracking Record Sheets'!#REF!,'Class Record S5'!#REF!,2,0))</f>
        <v/>
      </c>
      <c r="D1596" s="431"/>
      <c r="E1596" s="431"/>
      <c r="F1596" s="431"/>
      <c r="G1596" s="431"/>
      <c r="H1596" s="431"/>
      <c r="I1596" s="431"/>
      <c r="J1596" s="431"/>
      <c r="K1596" s="431"/>
      <c r="L1596" s="7"/>
    </row>
    <row r="1597" spans="1:12" ht="26.1" customHeight="1" x14ac:dyDescent="0.25">
      <c r="A1597" s="434" t="str">
        <f>IF(ISERROR(VLOOKUP('Child Tracking Record Sheets'!#REF!,'Child Tracking Record Sheets'!#REF!,2,0)),"",VLOOKUP('Child Tracking Record Sheets'!#REF!,'Child Tracking Record Sheets'!#REF!,2,0))</f>
        <v/>
      </c>
      <c r="B1597" s="434"/>
      <c r="C1597" s="435" t="str">
        <f>IF(ISERROR(VLOOKUP('Child Tracking Record Sheets'!#REF!,'Class Record S5'!#REF!,2,0)),"",VLOOKUP('Child Tracking Record Sheets'!#REF!,'Class Record S5'!#REF!,2,0))</f>
        <v/>
      </c>
      <c r="D1597" s="435"/>
      <c r="E1597" s="435"/>
      <c r="F1597" s="435"/>
      <c r="G1597" s="435"/>
      <c r="H1597" s="435"/>
      <c r="I1597" s="435"/>
      <c r="J1597" s="435"/>
      <c r="K1597" s="435"/>
      <c r="L1597" s="8"/>
    </row>
    <row r="1598" spans="1:12" ht="26.1" customHeight="1" x14ac:dyDescent="0.25">
      <c r="A1598" s="434" t="str">
        <f>IF(ISERROR(VLOOKUP('Child Tracking Record Sheets'!#REF!,'Child Tracking Record Sheets'!#REF!,2,0)),"",VLOOKUP('Child Tracking Record Sheets'!#REF!,'Child Tracking Record Sheets'!#REF!,2,0))</f>
        <v/>
      </c>
      <c r="B1598" s="434"/>
      <c r="C1598" s="435" t="str">
        <f>IF(ISERROR(VLOOKUP('Child Tracking Record Sheets'!#REF!,'Class Record S5'!#REF!,2,0)),"",VLOOKUP('Child Tracking Record Sheets'!#REF!,'Class Record S5'!#REF!,2,0))</f>
        <v/>
      </c>
      <c r="D1598" s="435"/>
      <c r="E1598" s="435"/>
      <c r="F1598" s="435"/>
      <c r="G1598" s="435"/>
      <c r="H1598" s="435"/>
      <c r="I1598" s="435"/>
      <c r="J1598" s="435"/>
      <c r="K1598" s="435"/>
      <c r="L1598" s="8"/>
    </row>
    <row r="1599" spans="1:12" ht="26.1" customHeight="1" x14ac:dyDescent="0.25">
      <c r="A1599" s="434" t="str">
        <f>IF(ISERROR(VLOOKUP('Child Tracking Record Sheets'!#REF!,'Child Tracking Record Sheets'!#REF!,2,0)),"",VLOOKUP('Child Tracking Record Sheets'!#REF!,'Child Tracking Record Sheets'!#REF!,2,0))</f>
        <v/>
      </c>
      <c r="B1599" s="434"/>
      <c r="C1599" s="435" t="str">
        <f>IF(ISERROR(VLOOKUP('Child Tracking Record Sheets'!#REF!,'Class Record S5'!#REF!,2,0)),"",VLOOKUP('Child Tracking Record Sheets'!#REF!,'Class Record S5'!#REF!,2,0))</f>
        <v/>
      </c>
      <c r="D1599" s="435"/>
      <c r="E1599" s="435"/>
      <c r="F1599" s="435"/>
      <c r="G1599" s="435"/>
      <c r="H1599" s="435"/>
      <c r="I1599" s="435"/>
      <c r="J1599" s="435"/>
      <c r="K1599" s="435"/>
      <c r="L1599" s="8"/>
    </row>
    <row r="1600" spans="1:12" ht="26.1" customHeight="1" x14ac:dyDescent="0.25">
      <c r="A1600" s="436" t="str">
        <f>IF(ISERROR(VLOOKUP('Child Tracking Record Sheets'!#REF!,'Child Tracking Record Sheets'!#REF!,2,0)),"",VLOOKUP('Child Tracking Record Sheets'!#REF!,'Child Tracking Record Sheets'!#REF!,2,0))</f>
        <v/>
      </c>
      <c r="B1600" s="436"/>
      <c r="C1600" s="437" t="str">
        <f>IF(ISERROR(VLOOKUP('Child Tracking Record Sheets'!#REF!,'Class Record S5'!#REF!,2,0)),"",VLOOKUP('Child Tracking Record Sheets'!#REF!,'Class Record S5'!#REF!,2,0))</f>
        <v/>
      </c>
      <c r="D1600" s="437"/>
      <c r="E1600" s="437"/>
      <c r="F1600" s="437"/>
      <c r="G1600" s="437"/>
      <c r="H1600" s="437"/>
      <c r="I1600" s="437"/>
      <c r="J1600" s="437"/>
      <c r="K1600" s="437"/>
      <c r="L1600" s="9"/>
    </row>
    <row r="1601" spans="1:12" ht="11.1" customHeight="1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</row>
    <row r="1602" spans="1:12" ht="20.100000000000001" customHeight="1" x14ac:dyDescent="0.25">
      <c r="A1602" s="429" t="s">
        <v>48</v>
      </c>
      <c r="B1602" s="429"/>
      <c r="C1602" s="429"/>
      <c r="D1602" s="429"/>
      <c r="E1602" s="429"/>
      <c r="F1602" s="429"/>
      <c r="G1602" s="429"/>
      <c r="H1602" s="429"/>
      <c r="I1602" s="429"/>
      <c r="J1602" s="429"/>
      <c r="K1602" s="429"/>
      <c r="L1602" s="6" t="s">
        <v>43</v>
      </c>
    </row>
    <row r="1603" spans="1:12" ht="26.1" customHeight="1" x14ac:dyDescent="0.25">
      <c r="A1603" s="430" t="str">
        <f>IF(ISERROR(VLOOKUP('Child Tracking Record Sheets'!#REF!,'Child Tracking Record Sheets'!#REF!,2,0)),"",VLOOKUP('Child Tracking Record Sheets'!#REF!,'Child Tracking Record Sheets'!#REF!,2,0))</f>
        <v/>
      </c>
      <c r="B1603" s="430"/>
      <c r="C1603" s="431" t="str">
        <f>IF(ISERROR(VLOOKUP('Child Tracking Record Sheets'!#REF!,'Class Record S5'!#REF!,2,0)),"",VLOOKUP('Child Tracking Record Sheets'!#REF!,'Class Record S5'!#REF!,2,0))</f>
        <v/>
      </c>
      <c r="D1603" s="431"/>
      <c r="E1603" s="431"/>
      <c r="F1603" s="431"/>
      <c r="G1603" s="431"/>
      <c r="H1603" s="431"/>
      <c r="I1603" s="431"/>
      <c r="J1603" s="431"/>
      <c r="K1603" s="431"/>
      <c r="L1603" s="7"/>
    </row>
    <row r="1604" spans="1:12" ht="26.1" customHeight="1" x14ac:dyDescent="0.25">
      <c r="A1604" s="434" t="str">
        <f>IF(ISERROR(VLOOKUP('Child Tracking Record Sheets'!#REF!,'Child Tracking Record Sheets'!#REF!,2,0)),"",VLOOKUP('Child Tracking Record Sheets'!#REF!,'Child Tracking Record Sheets'!#REF!,2,0))</f>
        <v/>
      </c>
      <c r="B1604" s="434"/>
      <c r="C1604" s="435" t="str">
        <f>IF(ISERROR(VLOOKUP('Child Tracking Record Sheets'!#REF!,'Class Record S5'!#REF!,2,0)),"",VLOOKUP('Child Tracking Record Sheets'!#REF!,'Class Record S5'!#REF!,2,0))</f>
        <v/>
      </c>
      <c r="D1604" s="435"/>
      <c r="E1604" s="435"/>
      <c r="F1604" s="435"/>
      <c r="G1604" s="435"/>
      <c r="H1604" s="435"/>
      <c r="I1604" s="435"/>
      <c r="J1604" s="435"/>
      <c r="K1604" s="435"/>
      <c r="L1604" s="8"/>
    </row>
    <row r="1605" spans="1:12" ht="26.1" customHeight="1" x14ac:dyDescent="0.25">
      <c r="A1605" s="434" t="str">
        <f>IF(ISERROR(VLOOKUP('Child Tracking Record Sheets'!#REF!,'Child Tracking Record Sheets'!#REF!,2,0)),"",VLOOKUP('Child Tracking Record Sheets'!#REF!,'Child Tracking Record Sheets'!#REF!,2,0))</f>
        <v/>
      </c>
      <c r="B1605" s="434"/>
      <c r="C1605" s="435" t="str">
        <f>IF(ISERROR(VLOOKUP('Child Tracking Record Sheets'!#REF!,'Class Record S5'!#REF!,2,0)),"",VLOOKUP('Child Tracking Record Sheets'!#REF!,'Class Record S5'!#REF!,2,0))</f>
        <v/>
      </c>
      <c r="D1605" s="435"/>
      <c r="E1605" s="435"/>
      <c r="F1605" s="435"/>
      <c r="G1605" s="435"/>
      <c r="H1605" s="435"/>
      <c r="I1605" s="435"/>
      <c r="J1605" s="435"/>
      <c r="K1605" s="435"/>
      <c r="L1605" s="8"/>
    </row>
    <row r="1606" spans="1:12" ht="26.1" customHeight="1" x14ac:dyDescent="0.25">
      <c r="A1606" s="434" t="str">
        <f>IF(ISERROR(VLOOKUP('Child Tracking Record Sheets'!#REF!,'Child Tracking Record Sheets'!#REF!,2,0)),"",VLOOKUP('Child Tracking Record Sheets'!#REF!,'Child Tracking Record Sheets'!#REF!,2,0))</f>
        <v/>
      </c>
      <c r="B1606" s="434"/>
      <c r="C1606" s="435" t="str">
        <f>IF(ISERROR(VLOOKUP('Child Tracking Record Sheets'!#REF!,'Class Record S5'!#REF!,2,0)),"",VLOOKUP('Child Tracking Record Sheets'!#REF!,'Class Record S5'!#REF!,2,0))</f>
        <v/>
      </c>
      <c r="D1606" s="435"/>
      <c r="E1606" s="435"/>
      <c r="F1606" s="435"/>
      <c r="G1606" s="435"/>
      <c r="H1606" s="435"/>
      <c r="I1606" s="435"/>
      <c r="J1606" s="435"/>
      <c r="K1606" s="435"/>
      <c r="L1606" s="8"/>
    </row>
    <row r="1607" spans="1:12" ht="26.1" customHeight="1" x14ac:dyDescent="0.25">
      <c r="A1607" s="436" t="str">
        <f>IF(ISERROR(VLOOKUP('Child Tracking Record Sheets'!#REF!,'Child Tracking Record Sheets'!#REF!,2,0)),"",VLOOKUP('Child Tracking Record Sheets'!#REF!,'Child Tracking Record Sheets'!#REF!,2,0))</f>
        <v/>
      </c>
      <c r="B1607" s="436"/>
      <c r="C1607" s="437" t="str">
        <f>IF(ISERROR(VLOOKUP('Child Tracking Record Sheets'!#REF!,'Class Record S5'!#REF!,2,0)),"",VLOOKUP('Child Tracking Record Sheets'!#REF!,'Class Record S5'!#REF!,2,0))</f>
        <v/>
      </c>
      <c r="D1607" s="437"/>
      <c r="E1607" s="437"/>
      <c r="F1607" s="437"/>
      <c r="G1607" s="437"/>
      <c r="H1607" s="437"/>
      <c r="I1607" s="437"/>
      <c r="J1607" s="437"/>
      <c r="K1607" s="437"/>
      <c r="L1607" s="9"/>
    </row>
    <row r="1608" spans="1:12" ht="11.1" customHeight="1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</row>
    <row r="1609" spans="1:12" ht="20.100000000000001" customHeight="1" x14ac:dyDescent="0.25">
      <c r="A1609" s="429" t="s">
        <v>49</v>
      </c>
      <c r="B1609" s="429"/>
      <c r="C1609" s="429"/>
      <c r="D1609" s="429"/>
      <c r="E1609" s="429"/>
      <c r="F1609" s="429"/>
      <c r="G1609" s="429"/>
      <c r="H1609" s="429"/>
      <c r="I1609" s="429"/>
      <c r="J1609" s="429"/>
      <c r="K1609" s="429"/>
      <c r="L1609" s="6" t="s">
        <v>43</v>
      </c>
    </row>
    <row r="1610" spans="1:12" ht="26.1" customHeight="1" x14ac:dyDescent="0.25">
      <c r="A1610" s="430" t="str">
        <f>IF(ISERROR(VLOOKUP('Child Tracking Record Sheets'!#REF!,'Child Tracking Record Sheets'!#REF!,2,0)),"",VLOOKUP('Child Tracking Record Sheets'!#REF!,'Child Tracking Record Sheets'!#REF!,2,0))</f>
        <v/>
      </c>
      <c r="B1610" s="430"/>
      <c r="C1610" s="431" t="str">
        <f>IF(ISERROR(VLOOKUP('Child Tracking Record Sheets'!#REF!,'Class Record S5'!#REF!,2,0)),"",VLOOKUP('Child Tracking Record Sheets'!#REF!,'Class Record S5'!#REF!,2,0))</f>
        <v/>
      </c>
      <c r="D1610" s="431"/>
      <c r="E1610" s="431"/>
      <c r="F1610" s="431"/>
      <c r="G1610" s="431"/>
      <c r="H1610" s="431"/>
      <c r="I1610" s="431"/>
      <c r="J1610" s="431"/>
      <c r="K1610" s="431"/>
      <c r="L1610" s="7"/>
    </row>
    <row r="1611" spans="1:12" ht="26.1" customHeight="1" x14ac:dyDescent="0.25">
      <c r="A1611" s="434" t="str">
        <f>IF(ISERROR(VLOOKUP('Child Tracking Record Sheets'!#REF!,'Child Tracking Record Sheets'!#REF!,2,0)),"",VLOOKUP('Child Tracking Record Sheets'!#REF!,'Child Tracking Record Sheets'!#REF!,2,0))</f>
        <v/>
      </c>
      <c r="B1611" s="434"/>
      <c r="C1611" s="435" t="str">
        <f>IF(ISERROR(VLOOKUP('Child Tracking Record Sheets'!#REF!,'Class Record S5'!#REF!,2,0)),"",VLOOKUP('Child Tracking Record Sheets'!#REF!,'Class Record S5'!#REF!,2,0))</f>
        <v/>
      </c>
      <c r="D1611" s="435"/>
      <c r="E1611" s="435"/>
      <c r="F1611" s="435"/>
      <c r="G1611" s="435"/>
      <c r="H1611" s="435"/>
      <c r="I1611" s="435"/>
      <c r="J1611" s="435"/>
      <c r="K1611" s="435"/>
      <c r="L1611" s="8"/>
    </row>
    <row r="1612" spans="1:12" ht="26.1" customHeight="1" x14ac:dyDescent="0.25">
      <c r="A1612" s="434" t="str">
        <f>IF(ISERROR(VLOOKUP('Child Tracking Record Sheets'!#REF!,'Child Tracking Record Sheets'!#REF!,2,0)),"",VLOOKUP('Child Tracking Record Sheets'!#REF!,'Child Tracking Record Sheets'!#REF!,2,0))</f>
        <v/>
      </c>
      <c r="B1612" s="434"/>
      <c r="C1612" s="435" t="str">
        <f>IF(ISERROR(VLOOKUP('Child Tracking Record Sheets'!#REF!,'Class Record S5'!#REF!,2,0)),"",VLOOKUP('Child Tracking Record Sheets'!#REF!,'Class Record S5'!#REF!,2,0))</f>
        <v/>
      </c>
      <c r="D1612" s="435"/>
      <c r="E1612" s="435"/>
      <c r="F1612" s="435"/>
      <c r="G1612" s="435"/>
      <c r="H1612" s="435"/>
      <c r="I1612" s="435"/>
      <c r="J1612" s="435"/>
      <c r="K1612" s="435"/>
      <c r="L1612" s="8"/>
    </row>
    <row r="1613" spans="1:12" ht="26.1" customHeight="1" x14ac:dyDescent="0.25">
      <c r="A1613" s="436" t="str">
        <f>IF(ISERROR(VLOOKUP('Child Tracking Record Sheets'!#REF!,'Child Tracking Record Sheets'!#REF!,2,0)),"",VLOOKUP('Child Tracking Record Sheets'!#REF!,'Child Tracking Record Sheets'!#REF!,2,0))</f>
        <v/>
      </c>
      <c r="B1613" s="436"/>
      <c r="C1613" s="437" t="str">
        <f>IF(ISERROR(VLOOKUP('Child Tracking Record Sheets'!#REF!,'Class Record S5'!#REF!,2,0)),"",VLOOKUP('Child Tracking Record Sheets'!#REF!,'Class Record S5'!#REF!,2,0))</f>
        <v/>
      </c>
      <c r="D1613" s="437"/>
      <c r="E1613" s="437"/>
      <c r="F1613" s="437"/>
      <c r="G1613" s="437"/>
      <c r="H1613" s="437"/>
      <c r="I1613" s="437"/>
      <c r="J1613" s="437"/>
      <c r="K1613" s="437"/>
      <c r="L1613" s="9"/>
    </row>
    <row r="1614" spans="1:12" ht="11.1" customHeight="1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</row>
    <row r="1615" spans="1:12" ht="20.100000000000001" customHeight="1" x14ac:dyDescent="0.25">
      <c r="A1615" s="438" t="s">
        <v>44</v>
      </c>
      <c r="B1615" s="438"/>
      <c r="C1615" s="438"/>
      <c r="D1615" s="438"/>
      <c r="E1615" s="438"/>
      <c r="F1615" s="438"/>
      <c r="G1615" s="438"/>
      <c r="H1615" s="438"/>
      <c r="I1615" s="438"/>
      <c r="J1615" s="438"/>
      <c r="K1615" s="439" t="s">
        <v>45</v>
      </c>
      <c r="L1615" s="439"/>
    </row>
    <row r="1616" spans="1:12" ht="20.100000000000001" customHeight="1" x14ac:dyDescent="0.25">
      <c r="A1616" s="440"/>
      <c r="B1616" s="440"/>
      <c r="C1616" s="440"/>
      <c r="D1616" s="440"/>
      <c r="E1616" s="440"/>
      <c r="F1616" s="440"/>
      <c r="G1616" s="440"/>
      <c r="H1616" s="440"/>
      <c r="I1616" s="440"/>
      <c r="J1616" s="440"/>
      <c r="K1616" s="441" t="e">
        <f>'Class Record S5'!#REF!</f>
        <v>#REF!</v>
      </c>
      <c r="L1616" s="441"/>
    </row>
    <row r="1617" spans="1:12" ht="20.100000000000001" customHeight="1" x14ac:dyDescent="0.25">
      <c r="A1617" s="440"/>
      <c r="B1617" s="440"/>
      <c r="C1617" s="440"/>
      <c r="D1617" s="440"/>
      <c r="E1617" s="440"/>
      <c r="F1617" s="440"/>
      <c r="G1617" s="440"/>
      <c r="H1617" s="440"/>
      <c r="I1617" s="440"/>
      <c r="J1617" s="440"/>
      <c r="K1617" s="441"/>
      <c r="L1617" s="441"/>
    </row>
    <row r="1618" spans="1:12" ht="20.100000000000001" customHeight="1" x14ac:dyDescent="0.25">
      <c r="A1618" s="440"/>
      <c r="B1618" s="440"/>
      <c r="C1618" s="440"/>
      <c r="D1618" s="440"/>
      <c r="E1618" s="440"/>
      <c r="F1618" s="440"/>
      <c r="G1618" s="440"/>
      <c r="H1618" s="440"/>
      <c r="I1618" s="440"/>
      <c r="J1618" s="440"/>
      <c r="K1618" s="441"/>
      <c r="L1618" s="441"/>
    </row>
    <row r="1619" spans="1:12" ht="20.100000000000001" customHeight="1" x14ac:dyDescent="0.2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</row>
    <row r="1620" spans="1:12" ht="20.100000000000001" customHeight="1" x14ac:dyDescent="0.2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</row>
    <row r="1621" spans="1:12" ht="24.6" customHeight="1" x14ac:dyDescent="0.25">
      <c r="A1621" s="423" t="e">
        <f>'Child Tracking Record Sheets'!$B$1:$F$1</f>
        <v>#VALUE!</v>
      </c>
      <c r="B1621" s="423"/>
      <c r="C1621" s="423"/>
      <c r="D1621" s="423"/>
      <c r="E1621" s="423"/>
      <c r="F1621" s="423"/>
      <c r="G1621" s="423"/>
      <c r="H1621" s="423"/>
      <c r="I1621" s="423"/>
      <c r="J1621" s="423"/>
      <c r="K1621" s="423"/>
      <c r="L1621" s="423"/>
    </row>
    <row r="1622" spans="1:12" ht="11.1" customHeight="1" x14ac:dyDescent="0.25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</row>
    <row r="1623" spans="1:12" ht="12" customHeight="1" x14ac:dyDescent="0.25">
      <c r="A1623" s="424" t="s">
        <v>17</v>
      </c>
      <c r="B1623" s="424"/>
      <c r="C1623" s="425" t="e">
        <f>'Class Record S5'!#REF!</f>
        <v>#REF!</v>
      </c>
      <c r="D1623" s="425"/>
      <c r="E1623" s="425"/>
      <c r="F1623" s="425"/>
      <c r="G1623" s="424" t="s">
        <v>18</v>
      </c>
      <c r="H1623" s="426" t="e">
        <f>$H$3</f>
        <v>#REF!</v>
      </c>
      <c r="I1623" s="426"/>
      <c r="J1623" s="427" t="str">
        <f>'Class Record S5'!$C$2</f>
        <v>CLASS</v>
      </c>
      <c r="K1623" s="427"/>
      <c r="L1623" s="427"/>
    </row>
    <row r="1624" spans="1:12" ht="12" customHeight="1" x14ac:dyDescent="0.25">
      <c r="A1624" s="424"/>
      <c r="B1624" s="424"/>
      <c r="C1624" s="425"/>
      <c r="D1624" s="425"/>
      <c r="E1624" s="425"/>
      <c r="F1624" s="425"/>
      <c r="G1624" s="424"/>
      <c r="H1624" s="426"/>
      <c r="I1624" s="426"/>
      <c r="J1624" s="427"/>
      <c r="K1624" s="427"/>
      <c r="L1624" s="427"/>
    </row>
    <row r="1625" spans="1:12" ht="11.1" customHeight="1" x14ac:dyDescent="0.25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</row>
    <row r="1626" spans="1:12" ht="20.100000000000001" customHeight="1" x14ac:dyDescent="0.25">
      <c r="A1626" s="417" t="s">
        <v>19</v>
      </c>
      <c r="B1626" s="417"/>
      <c r="C1626" s="417"/>
      <c r="D1626" s="417"/>
      <c r="E1626" s="418" t="s">
        <v>20</v>
      </c>
      <c r="F1626" s="418"/>
      <c r="G1626" s="418"/>
      <c r="H1626" s="418"/>
      <c r="I1626" s="419" t="s">
        <v>21</v>
      </c>
      <c r="J1626" s="419"/>
      <c r="K1626" s="419"/>
      <c r="L1626" s="419"/>
    </row>
    <row r="1627" spans="1:12" ht="20.100000000000001" customHeight="1" x14ac:dyDescent="0.25">
      <c r="A1627" s="420" t="s">
        <v>22</v>
      </c>
      <c r="B1627" s="420"/>
      <c r="C1627" s="421" t="s">
        <v>23</v>
      </c>
      <c r="D1627" s="421"/>
      <c r="E1627" s="421" t="s">
        <v>24</v>
      </c>
      <c r="F1627" s="421"/>
      <c r="G1627" s="421" t="s">
        <v>25</v>
      </c>
      <c r="H1627" s="421"/>
      <c r="I1627" s="421" t="s">
        <v>26</v>
      </c>
      <c r="J1627" s="421"/>
      <c r="K1627" s="422" t="s">
        <v>27</v>
      </c>
      <c r="L1627" s="422"/>
    </row>
    <row r="1628" spans="1:12" ht="15" customHeight="1" x14ac:dyDescent="0.25">
      <c r="A1628" s="433" t="s">
        <v>28</v>
      </c>
      <c r="B1628" s="433"/>
      <c r="C1628" s="433"/>
      <c r="D1628" s="433"/>
      <c r="E1628" s="433" t="s">
        <v>29</v>
      </c>
      <c r="F1628" s="433"/>
      <c r="G1628" s="433"/>
      <c r="H1628" s="433"/>
      <c r="I1628" s="433" t="s">
        <v>30</v>
      </c>
      <c r="J1628" s="433"/>
      <c r="K1628" s="433"/>
      <c r="L1628" s="433"/>
    </row>
    <row r="1629" spans="1:12" ht="15" customHeight="1" x14ac:dyDescent="0.25">
      <c r="A1629" s="432" t="s">
        <v>31</v>
      </c>
      <c r="B1629" s="432"/>
      <c r="C1629" s="432"/>
      <c r="D1629" s="432"/>
      <c r="E1629" s="432" t="s">
        <v>32</v>
      </c>
      <c r="F1629" s="432"/>
      <c r="G1629" s="432"/>
      <c r="H1629" s="432"/>
      <c r="I1629" s="432" t="s">
        <v>33</v>
      </c>
      <c r="J1629" s="432"/>
      <c r="K1629" s="432"/>
      <c r="L1629" s="432"/>
    </row>
    <row r="1630" spans="1:12" ht="15" customHeight="1" x14ac:dyDescent="0.25">
      <c r="A1630" s="432" t="s">
        <v>34</v>
      </c>
      <c r="B1630" s="432"/>
      <c r="C1630" s="432"/>
      <c r="D1630" s="432"/>
      <c r="E1630" s="432" t="s">
        <v>35</v>
      </c>
      <c r="F1630" s="432"/>
      <c r="G1630" s="432"/>
      <c r="H1630" s="432"/>
      <c r="I1630" s="432" t="s">
        <v>36</v>
      </c>
      <c r="J1630" s="432"/>
      <c r="K1630" s="432"/>
      <c r="L1630" s="432"/>
    </row>
    <row r="1631" spans="1:12" ht="15" customHeight="1" x14ac:dyDescent="0.25">
      <c r="A1631" s="432" t="s">
        <v>37</v>
      </c>
      <c r="B1631" s="432"/>
      <c r="C1631" s="432"/>
      <c r="D1631" s="432"/>
      <c r="E1631" s="432" t="s">
        <v>38</v>
      </c>
      <c r="F1631" s="432"/>
      <c r="G1631" s="432"/>
      <c r="H1631" s="432"/>
      <c r="I1631" s="432" t="s">
        <v>39</v>
      </c>
      <c r="J1631" s="432"/>
      <c r="K1631" s="432"/>
      <c r="L1631" s="432"/>
    </row>
    <row r="1632" spans="1:12" ht="15" customHeight="1" x14ac:dyDescent="0.25">
      <c r="A1632" s="428" t="s">
        <v>40</v>
      </c>
      <c r="B1632" s="428"/>
      <c r="C1632" s="428"/>
      <c r="D1632" s="428"/>
      <c r="E1632" s="428" t="s">
        <v>41</v>
      </c>
      <c r="F1632" s="428"/>
      <c r="G1632" s="428"/>
      <c r="H1632" s="428"/>
      <c r="I1632" s="428" t="s">
        <v>42</v>
      </c>
      <c r="J1632" s="428"/>
      <c r="K1632" s="428"/>
      <c r="L1632" s="428"/>
    </row>
    <row r="1633" spans="1:12" ht="11.1" customHeight="1" x14ac:dyDescent="0.2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</row>
    <row r="1634" spans="1:12" ht="20.100000000000001" customHeight="1" x14ac:dyDescent="0.25">
      <c r="A1634" s="429" t="s">
        <v>46</v>
      </c>
      <c r="B1634" s="429"/>
      <c r="C1634" s="429"/>
      <c r="D1634" s="429"/>
      <c r="E1634" s="429"/>
      <c r="F1634" s="429"/>
      <c r="G1634" s="429"/>
      <c r="H1634" s="429"/>
      <c r="I1634" s="429"/>
      <c r="J1634" s="429"/>
      <c r="K1634" s="429"/>
      <c r="L1634" s="6" t="s">
        <v>43</v>
      </c>
    </row>
    <row r="1635" spans="1:12" ht="26.1" customHeight="1" x14ac:dyDescent="0.25">
      <c r="A1635" s="430" t="str">
        <f>IF(ISERROR(VLOOKUP('Child Tracking Record Sheets'!#REF!,'Child Tracking Record Sheets'!#REF!,2,0)),"",VLOOKUP('Child Tracking Record Sheets'!#REF!,'Child Tracking Record Sheets'!#REF!,2,0))</f>
        <v/>
      </c>
      <c r="B1635" s="430"/>
      <c r="C1635" s="431" t="str">
        <f>IF(ISERROR(VLOOKUP('Child Tracking Record Sheets'!#REF!,'Class Record S5'!#REF!,2,0)),"",VLOOKUP('Child Tracking Record Sheets'!#REF!,'Class Record S5'!#REF!,2,0))</f>
        <v/>
      </c>
      <c r="D1635" s="431"/>
      <c r="E1635" s="431"/>
      <c r="F1635" s="431"/>
      <c r="G1635" s="431"/>
      <c r="H1635" s="431"/>
      <c r="I1635" s="431"/>
      <c r="J1635" s="431"/>
      <c r="K1635" s="431"/>
      <c r="L1635" s="7"/>
    </row>
    <row r="1636" spans="1:12" ht="26.1" customHeight="1" x14ac:dyDescent="0.25">
      <c r="A1636" s="434" t="str">
        <f>IF(ISERROR(VLOOKUP('Child Tracking Record Sheets'!#REF!,'Child Tracking Record Sheets'!#REF!,2,0)),"",VLOOKUP('Child Tracking Record Sheets'!#REF!,'Child Tracking Record Sheets'!#REF!,2,0))</f>
        <v/>
      </c>
      <c r="B1636" s="434"/>
      <c r="C1636" s="435" t="str">
        <f>IF(ISERROR(VLOOKUP('Child Tracking Record Sheets'!#REF!,'Class Record S5'!#REF!,2,0)),"",VLOOKUP('Child Tracking Record Sheets'!#REF!,'Class Record S5'!#REF!,2,0))</f>
        <v/>
      </c>
      <c r="D1636" s="435"/>
      <c r="E1636" s="435"/>
      <c r="F1636" s="435"/>
      <c r="G1636" s="435"/>
      <c r="H1636" s="435"/>
      <c r="I1636" s="435"/>
      <c r="J1636" s="435"/>
      <c r="K1636" s="435"/>
      <c r="L1636" s="8"/>
    </row>
    <row r="1637" spans="1:12" ht="26.1" customHeight="1" x14ac:dyDescent="0.25">
      <c r="A1637" s="434" t="str">
        <f>IF(ISERROR(VLOOKUP('Child Tracking Record Sheets'!#REF!,'Child Tracking Record Sheets'!#REF!,2,0)),"",VLOOKUP('Child Tracking Record Sheets'!#REF!,'Child Tracking Record Sheets'!#REF!,2,0))</f>
        <v/>
      </c>
      <c r="B1637" s="434"/>
      <c r="C1637" s="435" t="str">
        <f>IF(ISERROR(VLOOKUP('Child Tracking Record Sheets'!#REF!,'Class Record S5'!#REF!,2,0)),"",VLOOKUP('Child Tracking Record Sheets'!#REF!,'Class Record S5'!#REF!,2,0))</f>
        <v/>
      </c>
      <c r="D1637" s="435"/>
      <c r="E1637" s="435"/>
      <c r="F1637" s="435"/>
      <c r="G1637" s="435"/>
      <c r="H1637" s="435"/>
      <c r="I1637" s="435"/>
      <c r="J1637" s="435"/>
      <c r="K1637" s="435"/>
      <c r="L1637" s="8"/>
    </row>
    <row r="1638" spans="1:12" ht="26.1" customHeight="1" x14ac:dyDescent="0.25">
      <c r="A1638" s="436" t="str">
        <f>IF(ISERROR(VLOOKUP('Child Tracking Record Sheets'!#REF!,'Child Tracking Record Sheets'!#REF!,2,0)),"",VLOOKUP('Child Tracking Record Sheets'!#REF!,'Child Tracking Record Sheets'!#REF!,2,0))</f>
        <v/>
      </c>
      <c r="B1638" s="436"/>
      <c r="C1638" s="437" t="str">
        <f>IF(ISERROR(VLOOKUP('Child Tracking Record Sheets'!#REF!,'Class Record S5'!#REF!,2,0)),"",VLOOKUP('Child Tracking Record Sheets'!#REF!,'Class Record S5'!#REF!,2,0))</f>
        <v/>
      </c>
      <c r="D1638" s="437"/>
      <c r="E1638" s="437"/>
      <c r="F1638" s="437"/>
      <c r="G1638" s="437"/>
      <c r="H1638" s="437"/>
      <c r="I1638" s="437"/>
      <c r="J1638" s="437"/>
      <c r="K1638" s="437"/>
      <c r="L1638" s="9"/>
    </row>
    <row r="1639" spans="1:12" ht="11.1" customHeight="1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</row>
    <row r="1640" spans="1:12" ht="20.100000000000001" customHeight="1" x14ac:dyDescent="0.25">
      <c r="A1640" s="429" t="s">
        <v>47</v>
      </c>
      <c r="B1640" s="429"/>
      <c r="C1640" s="429"/>
      <c r="D1640" s="429"/>
      <c r="E1640" s="429"/>
      <c r="F1640" s="429"/>
      <c r="G1640" s="429"/>
      <c r="H1640" s="429"/>
      <c r="I1640" s="429"/>
      <c r="J1640" s="429"/>
      <c r="K1640" s="429"/>
      <c r="L1640" s="6" t="s">
        <v>43</v>
      </c>
    </row>
    <row r="1641" spans="1:12" ht="26.1" customHeight="1" x14ac:dyDescent="0.25">
      <c r="A1641" s="430" t="str">
        <f>IF(ISERROR(VLOOKUP('Child Tracking Record Sheets'!#REF!,'Child Tracking Record Sheets'!#REF!,2,0)),"",VLOOKUP('Child Tracking Record Sheets'!#REF!,'Child Tracking Record Sheets'!#REF!,2,0))</f>
        <v/>
      </c>
      <c r="B1641" s="430"/>
      <c r="C1641" s="431" t="str">
        <f>IF(ISERROR(VLOOKUP('Child Tracking Record Sheets'!#REF!,'Class Record S5'!#REF!,2,0)),"",VLOOKUP('Child Tracking Record Sheets'!#REF!,'Class Record S5'!#REF!,2,0))</f>
        <v/>
      </c>
      <c r="D1641" s="431"/>
      <c r="E1641" s="431"/>
      <c r="F1641" s="431"/>
      <c r="G1641" s="431"/>
      <c r="H1641" s="431"/>
      <c r="I1641" s="431"/>
      <c r="J1641" s="431"/>
      <c r="K1641" s="431"/>
      <c r="L1641" s="7"/>
    </row>
    <row r="1642" spans="1:12" ht="26.1" customHeight="1" x14ac:dyDescent="0.25">
      <c r="A1642" s="434" t="str">
        <f>IF(ISERROR(VLOOKUP('Child Tracking Record Sheets'!#REF!,'Child Tracking Record Sheets'!#REF!,2,0)),"",VLOOKUP('Child Tracking Record Sheets'!#REF!,'Child Tracking Record Sheets'!#REF!,2,0))</f>
        <v/>
      </c>
      <c r="B1642" s="434"/>
      <c r="C1642" s="435" t="str">
        <f>IF(ISERROR(VLOOKUP('Child Tracking Record Sheets'!#REF!,'Class Record S5'!#REF!,2,0)),"",VLOOKUP('Child Tracking Record Sheets'!#REF!,'Class Record S5'!#REF!,2,0))</f>
        <v/>
      </c>
      <c r="D1642" s="435"/>
      <c r="E1642" s="435"/>
      <c r="F1642" s="435"/>
      <c r="G1642" s="435"/>
      <c r="H1642" s="435"/>
      <c r="I1642" s="435"/>
      <c r="J1642" s="435"/>
      <c r="K1642" s="435"/>
      <c r="L1642" s="8"/>
    </row>
    <row r="1643" spans="1:12" ht="26.1" customHeight="1" x14ac:dyDescent="0.25">
      <c r="A1643" s="434" t="str">
        <f>IF(ISERROR(VLOOKUP('Child Tracking Record Sheets'!#REF!,'Child Tracking Record Sheets'!#REF!,2,0)),"",VLOOKUP('Child Tracking Record Sheets'!#REF!,'Child Tracking Record Sheets'!#REF!,2,0))</f>
        <v/>
      </c>
      <c r="B1643" s="434"/>
      <c r="C1643" s="435" t="str">
        <f>IF(ISERROR(VLOOKUP('Child Tracking Record Sheets'!#REF!,'Class Record S5'!#REF!,2,0)),"",VLOOKUP('Child Tracking Record Sheets'!#REF!,'Class Record S5'!#REF!,2,0))</f>
        <v/>
      </c>
      <c r="D1643" s="435"/>
      <c r="E1643" s="435"/>
      <c r="F1643" s="435"/>
      <c r="G1643" s="435"/>
      <c r="H1643" s="435"/>
      <c r="I1643" s="435"/>
      <c r="J1643" s="435"/>
      <c r="K1643" s="435"/>
      <c r="L1643" s="8"/>
    </row>
    <row r="1644" spans="1:12" ht="26.1" customHeight="1" x14ac:dyDescent="0.25">
      <c r="A1644" s="434" t="str">
        <f>IF(ISERROR(VLOOKUP('Child Tracking Record Sheets'!#REF!,'Child Tracking Record Sheets'!#REF!,2,0)),"",VLOOKUP('Child Tracking Record Sheets'!#REF!,'Child Tracking Record Sheets'!#REF!,2,0))</f>
        <v/>
      </c>
      <c r="B1644" s="434"/>
      <c r="C1644" s="435" t="str">
        <f>IF(ISERROR(VLOOKUP('Child Tracking Record Sheets'!#REF!,'Class Record S5'!#REF!,2,0)),"",VLOOKUP('Child Tracking Record Sheets'!#REF!,'Class Record S5'!#REF!,2,0))</f>
        <v/>
      </c>
      <c r="D1644" s="435"/>
      <c r="E1644" s="435"/>
      <c r="F1644" s="435"/>
      <c r="G1644" s="435"/>
      <c r="H1644" s="435"/>
      <c r="I1644" s="435"/>
      <c r="J1644" s="435"/>
      <c r="K1644" s="435"/>
      <c r="L1644" s="8"/>
    </row>
    <row r="1645" spans="1:12" ht="26.1" customHeight="1" x14ac:dyDescent="0.25">
      <c r="A1645" s="436" t="str">
        <f>IF(ISERROR(VLOOKUP('Child Tracking Record Sheets'!#REF!,'Child Tracking Record Sheets'!#REF!,2,0)),"",VLOOKUP('Child Tracking Record Sheets'!#REF!,'Child Tracking Record Sheets'!#REF!,2,0))</f>
        <v/>
      </c>
      <c r="B1645" s="436"/>
      <c r="C1645" s="437" t="str">
        <f>IF(ISERROR(VLOOKUP('Child Tracking Record Sheets'!#REF!,'Class Record S5'!#REF!,2,0)),"",VLOOKUP('Child Tracking Record Sheets'!#REF!,'Class Record S5'!#REF!,2,0))</f>
        <v/>
      </c>
      <c r="D1645" s="437"/>
      <c r="E1645" s="437"/>
      <c r="F1645" s="437"/>
      <c r="G1645" s="437"/>
      <c r="H1645" s="437"/>
      <c r="I1645" s="437"/>
      <c r="J1645" s="437"/>
      <c r="K1645" s="437"/>
      <c r="L1645" s="9"/>
    </row>
    <row r="1646" spans="1:12" ht="11.1" customHeight="1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</row>
    <row r="1647" spans="1:12" ht="20.100000000000001" customHeight="1" x14ac:dyDescent="0.25">
      <c r="A1647" s="429" t="s">
        <v>48</v>
      </c>
      <c r="B1647" s="429"/>
      <c r="C1647" s="429"/>
      <c r="D1647" s="429"/>
      <c r="E1647" s="429"/>
      <c r="F1647" s="429"/>
      <c r="G1647" s="429"/>
      <c r="H1647" s="429"/>
      <c r="I1647" s="429"/>
      <c r="J1647" s="429"/>
      <c r="K1647" s="429"/>
      <c r="L1647" s="6" t="s">
        <v>43</v>
      </c>
    </row>
    <row r="1648" spans="1:12" ht="26.1" customHeight="1" x14ac:dyDescent="0.25">
      <c r="A1648" s="430" t="str">
        <f>IF(ISERROR(VLOOKUP('Child Tracking Record Sheets'!#REF!,'Child Tracking Record Sheets'!#REF!,2,0)),"",VLOOKUP('Child Tracking Record Sheets'!#REF!,'Child Tracking Record Sheets'!#REF!,2,0))</f>
        <v/>
      </c>
      <c r="B1648" s="430"/>
      <c r="C1648" s="431" t="str">
        <f>IF(ISERROR(VLOOKUP('Child Tracking Record Sheets'!#REF!,'Class Record S5'!#REF!,2,0)),"",VLOOKUP('Child Tracking Record Sheets'!#REF!,'Class Record S5'!#REF!,2,0))</f>
        <v/>
      </c>
      <c r="D1648" s="431"/>
      <c r="E1648" s="431"/>
      <c r="F1648" s="431"/>
      <c r="G1648" s="431"/>
      <c r="H1648" s="431"/>
      <c r="I1648" s="431"/>
      <c r="J1648" s="431"/>
      <c r="K1648" s="431"/>
      <c r="L1648" s="7"/>
    </row>
    <row r="1649" spans="1:12" ht="26.1" customHeight="1" x14ac:dyDescent="0.25">
      <c r="A1649" s="434" t="str">
        <f>IF(ISERROR(VLOOKUP('Child Tracking Record Sheets'!#REF!,'Child Tracking Record Sheets'!#REF!,2,0)),"",VLOOKUP('Child Tracking Record Sheets'!#REF!,'Child Tracking Record Sheets'!#REF!,2,0))</f>
        <v/>
      </c>
      <c r="B1649" s="434"/>
      <c r="C1649" s="435" t="str">
        <f>IF(ISERROR(VLOOKUP('Child Tracking Record Sheets'!#REF!,'Class Record S5'!#REF!,2,0)),"",VLOOKUP('Child Tracking Record Sheets'!#REF!,'Class Record S5'!#REF!,2,0))</f>
        <v/>
      </c>
      <c r="D1649" s="435"/>
      <c r="E1649" s="435"/>
      <c r="F1649" s="435"/>
      <c r="G1649" s="435"/>
      <c r="H1649" s="435"/>
      <c r="I1649" s="435"/>
      <c r="J1649" s="435"/>
      <c r="K1649" s="435"/>
      <c r="L1649" s="8"/>
    </row>
    <row r="1650" spans="1:12" ht="26.1" customHeight="1" x14ac:dyDescent="0.25">
      <c r="A1650" s="434" t="str">
        <f>IF(ISERROR(VLOOKUP('Child Tracking Record Sheets'!#REF!,'Child Tracking Record Sheets'!#REF!,2,0)),"",VLOOKUP('Child Tracking Record Sheets'!#REF!,'Child Tracking Record Sheets'!#REF!,2,0))</f>
        <v/>
      </c>
      <c r="B1650" s="434"/>
      <c r="C1650" s="435" t="str">
        <f>IF(ISERROR(VLOOKUP('Child Tracking Record Sheets'!#REF!,'Class Record S5'!#REF!,2,0)),"",VLOOKUP('Child Tracking Record Sheets'!#REF!,'Class Record S5'!#REF!,2,0))</f>
        <v/>
      </c>
      <c r="D1650" s="435"/>
      <c r="E1650" s="435"/>
      <c r="F1650" s="435"/>
      <c r="G1650" s="435"/>
      <c r="H1650" s="435"/>
      <c r="I1650" s="435"/>
      <c r="J1650" s="435"/>
      <c r="K1650" s="435"/>
      <c r="L1650" s="8"/>
    </row>
    <row r="1651" spans="1:12" ht="26.1" customHeight="1" x14ac:dyDescent="0.25">
      <c r="A1651" s="434" t="str">
        <f>IF(ISERROR(VLOOKUP('Child Tracking Record Sheets'!#REF!,'Child Tracking Record Sheets'!#REF!,2,0)),"",VLOOKUP('Child Tracking Record Sheets'!#REF!,'Child Tracking Record Sheets'!#REF!,2,0))</f>
        <v/>
      </c>
      <c r="B1651" s="434"/>
      <c r="C1651" s="435" t="str">
        <f>IF(ISERROR(VLOOKUP('Child Tracking Record Sheets'!#REF!,'Class Record S5'!#REF!,2,0)),"",VLOOKUP('Child Tracking Record Sheets'!#REF!,'Class Record S5'!#REF!,2,0))</f>
        <v/>
      </c>
      <c r="D1651" s="435"/>
      <c r="E1651" s="435"/>
      <c r="F1651" s="435"/>
      <c r="G1651" s="435"/>
      <c r="H1651" s="435"/>
      <c r="I1651" s="435"/>
      <c r="J1651" s="435"/>
      <c r="K1651" s="435"/>
      <c r="L1651" s="8"/>
    </row>
    <row r="1652" spans="1:12" ht="26.1" customHeight="1" x14ac:dyDescent="0.25">
      <c r="A1652" s="436" t="str">
        <f>IF(ISERROR(VLOOKUP('Child Tracking Record Sheets'!#REF!,'Child Tracking Record Sheets'!#REF!,2,0)),"",VLOOKUP('Child Tracking Record Sheets'!#REF!,'Child Tracking Record Sheets'!#REF!,2,0))</f>
        <v/>
      </c>
      <c r="B1652" s="436"/>
      <c r="C1652" s="437" t="str">
        <f>IF(ISERROR(VLOOKUP('Child Tracking Record Sheets'!#REF!,'Class Record S5'!#REF!,2,0)),"",VLOOKUP('Child Tracking Record Sheets'!#REF!,'Class Record S5'!#REF!,2,0))</f>
        <v/>
      </c>
      <c r="D1652" s="437"/>
      <c r="E1652" s="437"/>
      <c r="F1652" s="437"/>
      <c r="G1652" s="437"/>
      <c r="H1652" s="437"/>
      <c r="I1652" s="437"/>
      <c r="J1652" s="437"/>
      <c r="K1652" s="437"/>
      <c r="L1652" s="9"/>
    </row>
    <row r="1653" spans="1:12" ht="11.1" customHeight="1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</row>
    <row r="1654" spans="1:12" ht="20.100000000000001" customHeight="1" x14ac:dyDescent="0.25">
      <c r="A1654" s="429" t="s">
        <v>49</v>
      </c>
      <c r="B1654" s="429"/>
      <c r="C1654" s="429"/>
      <c r="D1654" s="429"/>
      <c r="E1654" s="429"/>
      <c r="F1654" s="429"/>
      <c r="G1654" s="429"/>
      <c r="H1654" s="429"/>
      <c r="I1654" s="429"/>
      <c r="J1654" s="429"/>
      <c r="K1654" s="429"/>
      <c r="L1654" s="6" t="s">
        <v>43</v>
      </c>
    </row>
    <row r="1655" spans="1:12" ht="26.1" customHeight="1" x14ac:dyDescent="0.25">
      <c r="A1655" s="430" t="str">
        <f>IF(ISERROR(VLOOKUP('Child Tracking Record Sheets'!#REF!,'Child Tracking Record Sheets'!#REF!,2,0)),"",VLOOKUP('Child Tracking Record Sheets'!#REF!,'Child Tracking Record Sheets'!#REF!,2,0))</f>
        <v/>
      </c>
      <c r="B1655" s="430"/>
      <c r="C1655" s="431" t="str">
        <f>IF(ISERROR(VLOOKUP('Child Tracking Record Sheets'!#REF!,'Class Record S5'!#REF!,2,0)),"",VLOOKUP('Child Tracking Record Sheets'!#REF!,'Class Record S5'!#REF!,2,0))</f>
        <v/>
      </c>
      <c r="D1655" s="431"/>
      <c r="E1655" s="431"/>
      <c r="F1655" s="431"/>
      <c r="G1655" s="431"/>
      <c r="H1655" s="431"/>
      <c r="I1655" s="431"/>
      <c r="J1655" s="431"/>
      <c r="K1655" s="431"/>
      <c r="L1655" s="7"/>
    </row>
    <row r="1656" spans="1:12" ht="26.1" customHeight="1" x14ac:dyDescent="0.25">
      <c r="A1656" s="434" t="str">
        <f>IF(ISERROR(VLOOKUP('Child Tracking Record Sheets'!#REF!,'Child Tracking Record Sheets'!#REF!,2,0)),"",VLOOKUP('Child Tracking Record Sheets'!#REF!,'Child Tracking Record Sheets'!#REF!,2,0))</f>
        <v/>
      </c>
      <c r="B1656" s="434"/>
      <c r="C1656" s="435" t="str">
        <f>IF(ISERROR(VLOOKUP('Child Tracking Record Sheets'!#REF!,'Class Record S5'!#REF!,2,0)),"",VLOOKUP('Child Tracking Record Sheets'!#REF!,'Class Record S5'!#REF!,2,0))</f>
        <v/>
      </c>
      <c r="D1656" s="435"/>
      <c r="E1656" s="435"/>
      <c r="F1656" s="435"/>
      <c r="G1656" s="435"/>
      <c r="H1656" s="435"/>
      <c r="I1656" s="435"/>
      <c r="J1656" s="435"/>
      <c r="K1656" s="435"/>
      <c r="L1656" s="8"/>
    </row>
    <row r="1657" spans="1:12" ht="26.1" customHeight="1" x14ac:dyDescent="0.25">
      <c r="A1657" s="434" t="str">
        <f>IF(ISERROR(VLOOKUP('Child Tracking Record Sheets'!#REF!,'Child Tracking Record Sheets'!#REF!,2,0)),"",VLOOKUP('Child Tracking Record Sheets'!#REF!,'Child Tracking Record Sheets'!#REF!,2,0))</f>
        <v/>
      </c>
      <c r="B1657" s="434"/>
      <c r="C1657" s="435" t="str">
        <f>IF(ISERROR(VLOOKUP('Child Tracking Record Sheets'!#REF!,'Class Record S5'!#REF!,2,0)),"",VLOOKUP('Child Tracking Record Sheets'!#REF!,'Class Record S5'!#REF!,2,0))</f>
        <v/>
      </c>
      <c r="D1657" s="435"/>
      <c r="E1657" s="435"/>
      <c r="F1657" s="435"/>
      <c r="G1657" s="435"/>
      <c r="H1657" s="435"/>
      <c r="I1657" s="435"/>
      <c r="J1657" s="435"/>
      <c r="K1657" s="435"/>
      <c r="L1657" s="8"/>
    </row>
    <row r="1658" spans="1:12" ht="26.1" customHeight="1" x14ac:dyDescent="0.25">
      <c r="A1658" s="436" t="str">
        <f>IF(ISERROR(VLOOKUP('Child Tracking Record Sheets'!#REF!,'Child Tracking Record Sheets'!#REF!,2,0)),"",VLOOKUP('Child Tracking Record Sheets'!#REF!,'Child Tracking Record Sheets'!#REF!,2,0))</f>
        <v/>
      </c>
      <c r="B1658" s="436"/>
      <c r="C1658" s="437" t="str">
        <f>IF(ISERROR(VLOOKUP('Child Tracking Record Sheets'!#REF!,'Class Record S5'!#REF!,2,0)),"",VLOOKUP('Child Tracking Record Sheets'!#REF!,'Class Record S5'!#REF!,2,0))</f>
        <v/>
      </c>
      <c r="D1658" s="437"/>
      <c r="E1658" s="437"/>
      <c r="F1658" s="437"/>
      <c r="G1658" s="437"/>
      <c r="H1658" s="437"/>
      <c r="I1658" s="437"/>
      <c r="J1658" s="437"/>
      <c r="K1658" s="437"/>
      <c r="L1658" s="9"/>
    </row>
    <row r="1659" spans="1:12" ht="11.1" customHeight="1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</row>
    <row r="1660" spans="1:12" ht="20.100000000000001" customHeight="1" x14ac:dyDescent="0.25">
      <c r="A1660" s="438" t="s">
        <v>44</v>
      </c>
      <c r="B1660" s="438"/>
      <c r="C1660" s="438"/>
      <c r="D1660" s="438"/>
      <c r="E1660" s="438"/>
      <c r="F1660" s="438"/>
      <c r="G1660" s="438"/>
      <c r="H1660" s="438"/>
      <c r="I1660" s="438"/>
      <c r="J1660" s="438"/>
      <c r="K1660" s="439" t="s">
        <v>45</v>
      </c>
      <c r="L1660" s="439"/>
    </row>
    <row r="1661" spans="1:12" ht="20.100000000000001" customHeight="1" x14ac:dyDescent="0.25">
      <c r="A1661" s="440"/>
      <c r="B1661" s="440"/>
      <c r="C1661" s="440"/>
      <c r="D1661" s="440"/>
      <c r="E1661" s="440"/>
      <c r="F1661" s="440"/>
      <c r="G1661" s="440"/>
      <c r="H1661" s="440"/>
      <c r="I1661" s="440"/>
      <c r="J1661" s="440"/>
      <c r="K1661" s="441" t="e">
        <f>'Class Record S5'!#REF!</f>
        <v>#REF!</v>
      </c>
      <c r="L1661" s="441"/>
    </row>
    <row r="1662" spans="1:12" ht="20.100000000000001" customHeight="1" x14ac:dyDescent="0.25">
      <c r="A1662" s="440"/>
      <c r="B1662" s="440"/>
      <c r="C1662" s="440"/>
      <c r="D1662" s="440"/>
      <c r="E1662" s="440"/>
      <c r="F1662" s="440"/>
      <c r="G1662" s="440"/>
      <c r="H1662" s="440"/>
      <c r="I1662" s="440"/>
      <c r="J1662" s="440"/>
      <c r="K1662" s="441"/>
      <c r="L1662" s="441"/>
    </row>
    <row r="1663" spans="1:12" ht="20.100000000000001" customHeight="1" x14ac:dyDescent="0.25">
      <c r="A1663" s="440"/>
      <c r="B1663" s="440"/>
      <c r="C1663" s="440"/>
      <c r="D1663" s="440"/>
      <c r="E1663" s="440"/>
      <c r="F1663" s="440"/>
      <c r="G1663" s="440"/>
      <c r="H1663" s="440"/>
      <c r="I1663" s="440"/>
      <c r="J1663" s="440"/>
      <c r="K1663" s="441"/>
      <c r="L1663" s="441"/>
    </row>
    <row r="1664" spans="1:12" ht="20.100000000000001" customHeight="1" x14ac:dyDescent="0.2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</row>
    <row r="1665" spans="1:12" ht="20.100000000000001" customHeight="1" x14ac:dyDescent="0.2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</row>
    <row r="1666" spans="1:12" ht="24.6" customHeight="1" x14ac:dyDescent="0.25">
      <c r="A1666" s="423" t="e">
        <f>'Child Tracking Record Sheets'!$B$1:$F$1</f>
        <v>#VALUE!</v>
      </c>
      <c r="B1666" s="423"/>
      <c r="C1666" s="423"/>
      <c r="D1666" s="423"/>
      <c r="E1666" s="423"/>
      <c r="F1666" s="423"/>
      <c r="G1666" s="423"/>
      <c r="H1666" s="423"/>
      <c r="I1666" s="423"/>
      <c r="J1666" s="423"/>
      <c r="K1666" s="423"/>
      <c r="L1666" s="423"/>
    </row>
    <row r="1667" spans="1:12" ht="11.1" customHeight="1" x14ac:dyDescent="0.25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</row>
    <row r="1668" spans="1:12" ht="12" customHeight="1" x14ac:dyDescent="0.25">
      <c r="A1668" s="424" t="s">
        <v>17</v>
      </c>
      <c r="B1668" s="424"/>
      <c r="C1668" s="425" t="e">
        <f>'Class Record S5'!#REF!</f>
        <v>#REF!</v>
      </c>
      <c r="D1668" s="425"/>
      <c r="E1668" s="425"/>
      <c r="F1668" s="425"/>
      <c r="G1668" s="424" t="s">
        <v>18</v>
      </c>
      <c r="H1668" s="426" t="e">
        <f>$H$3</f>
        <v>#REF!</v>
      </c>
      <c r="I1668" s="426"/>
      <c r="J1668" s="427" t="str">
        <f>'Class Record S5'!$C$2</f>
        <v>CLASS</v>
      </c>
      <c r="K1668" s="427"/>
      <c r="L1668" s="427"/>
    </row>
    <row r="1669" spans="1:12" ht="12" customHeight="1" x14ac:dyDescent="0.25">
      <c r="A1669" s="424"/>
      <c r="B1669" s="424"/>
      <c r="C1669" s="425"/>
      <c r="D1669" s="425"/>
      <c r="E1669" s="425"/>
      <c r="F1669" s="425"/>
      <c r="G1669" s="424"/>
      <c r="H1669" s="426"/>
      <c r="I1669" s="426"/>
      <c r="J1669" s="427"/>
      <c r="K1669" s="427"/>
      <c r="L1669" s="427"/>
    </row>
    <row r="1670" spans="1:12" ht="11.1" customHeight="1" x14ac:dyDescent="0.25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</row>
    <row r="1671" spans="1:12" ht="20.100000000000001" customHeight="1" x14ac:dyDescent="0.25">
      <c r="A1671" s="417" t="s">
        <v>19</v>
      </c>
      <c r="B1671" s="417"/>
      <c r="C1671" s="417"/>
      <c r="D1671" s="417"/>
      <c r="E1671" s="418" t="s">
        <v>20</v>
      </c>
      <c r="F1671" s="418"/>
      <c r="G1671" s="418"/>
      <c r="H1671" s="418"/>
      <c r="I1671" s="419" t="s">
        <v>21</v>
      </c>
      <c r="J1671" s="419"/>
      <c r="K1671" s="419"/>
      <c r="L1671" s="419"/>
    </row>
    <row r="1672" spans="1:12" ht="20.100000000000001" customHeight="1" x14ac:dyDescent="0.25">
      <c r="A1672" s="420" t="s">
        <v>22</v>
      </c>
      <c r="B1672" s="420"/>
      <c r="C1672" s="421" t="s">
        <v>23</v>
      </c>
      <c r="D1672" s="421"/>
      <c r="E1672" s="421" t="s">
        <v>24</v>
      </c>
      <c r="F1672" s="421"/>
      <c r="G1672" s="421" t="s">
        <v>25</v>
      </c>
      <c r="H1672" s="421"/>
      <c r="I1672" s="421" t="s">
        <v>26</v>
      </c>
      <c r="J1672" s="421"/>
      <c r="K1672" s="422" t="s">
        <v>27</v>
      </c>
      <c r="L1672" s="422"/>
    </row>
    <row r="1673" spans="1:12" ht="15" customHeight="1" x14ac:dyDescent="0.25">
      <c r="A1673" s="433" t="s">
        <v>28</v>
      </c>
      <c r="B1673" s="433"/>
      <c r="C1673" s="433"/>
      <c r="D1673" s="433"/>
      <c r="E1673" s="433" t="s">
        <v>29</v>
      </c>
      <c r="F1673" s="433"/>
      <c r="G1673" s="433"/>
      <c r="H1673" s="433"/>
      <c r="I1673" s="433" t="s">
        <v>30</v>
      </c>
      <c r="J1673" s="433"/>
      <c r="K1673" s="433"/>
      <c r="L1673" s="433"/>
    </row>
    <row r="1674" spans="1:12" ht="15" customHeight="1" x14ac:dyDescent="0.25">
      <c r="A1674" s="432" t="s">
        <v>31</v>
      </c>
      <c r="B1674" s="432"/>
      <c r="C1674" s="432"/>
      <c r="D1674" s="432"/>
      <c r="E1674" s="432" t="s">
        <v>32</v>
      </c>
      <c r="F1674" s="432"/>
      <c r="G1674" s="432"/>
      <c r="H1674" s="432"/>
      <c r="I1674" s="432" t="s">
        <v>33</v>
      </c>
      <c r="J1674" s="432"/>
      <c r="K1674" s="432"/>
      <c r="L1674" s="432"/>
    </row>
    <row r="1675" spans="1:12" ht="15" customHeight="1" x14ac:dyDescent="0.25">
      <c r="A1675" s="432" t="s">
        <v>34</v>
      </c>
      <c r="B1675" s="432"/>
      <c r="C1675" s="432"/>
      <c r="D1675" s="432"/>
      <c r="E1675" s="432" t="s">
        <v>35</v>
      </c>
      <c r="F1675" s="432"/>
      <c r="G1675" s="432"/>
      <c r="H1675" s="432"/>
      <c r="I1675" s="432" t="s">
        <v>36</v>
      </c>
      <c r="J1675" s="432"/>
      <c r="K1675" s="432"/>
      <c r="L1675" s="432"/>
    </row>
    <row r="1676" spans="1:12" ht="15" customHeight="1" x14ac:dyDescent="0.25">
      <c r="A1676" s="432" t="s">
        <v>37</v>
      </c>
      <c r="B1676" s="432"/>
      <c r="C1676" s="432"/>
      <c r="D1676" s="432"/>
      <c r="E1676" s="432" t="s">
        <v>38</v>
      </c>
      <c r="F1676" s="432"/>
      <c r="G1676" s="432"/>
      <c r="H1676" s="432"/>
      <c r="I1676" s="432" t="s">
        <v>39</v>
      </c>
      <c r="J1676" s="432"/>
      <c r="K1676" s="432"/>
      <c r="L1676" s="432"/>
    </row>
    <row r="1677" spans="1:12" ht="15" customHeight="1" x14ac:dyDescent="0.25">
      <c r="A1677" s="428" t="s">
        <v>40</v>
      </c>
      <c r="B1677" s="428"/>
      <c r="C1677" s="428"/>
      <c r="D1677" s="428"/>
      <c r="E1677" s="428" t="s">
        <v>41</v>
      </c>
      <c r="F1677" s="428"/>
      <c r="G1677" s="428"/>
      <c r="H1677" s="428"/>
      <c r="I1677" s="428" t="s">
        <v>42</v>
      </c>
      <c r="J1677" s="428"/>
      <c r="K1677" s="428"/>
      <c r="L1677" s="428"/>
    </row>
    <row r="1678" spans="1:12" ht="11.1" customHeight="1" x14ac:dyDescent="0.2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</row>
    <row r="1679" spans="1:12" ht="20.100000000000001" customHeight="1" x14ac:dyDescent="0.25">
      <c r="A1679" s="429" t="s">
        <v>46</v>
      </c>
      <c r="B1679" s="429"/>
      <c r="C1679" s="429"/>
      <c r="D1679" s="429"/>
      <c r="E1679" s="429"/>
      <c r="F1679" s="429"/>
      <c r="G1679" s="429"/>
      <c r="H1679" s="429"/>
      <c r="I1679" s="429"/>
      <c r="J1679" s="429"/>
      <c r="K1679" s="429"/>
      <c r="L1679" s="6" t="s">
        <v>43</v>
      </c>
    </row>
    <row r="1680" spans="1:12" ht="26.1" customHeight="1" x14ac:dyDescent="0.25">
      <c r="A1680" s="430" t="str">
        <f>IF(ISERROR(VLOOKUP('Child Tracking Record Sheets'!#REF!,'Child Tracking Record Sheets'!#REF!,2,0)),"",VLOOKUP('Child Tracking Record Sheets'!#REF!,'Child Tracking Record Sheets'!#REF!,2,0))</f>
        <v/>
      </c>
      <c r="B1680" s="430"/>
      <c r="C1680" s="431" t="str">
        <f>IF(ISERROR(VLOOKUP('Child Tracking Record Sheets'!#REF!,'Class Record S5'!#REF!,2,0)),"",VLOOKUP('Child Tracking Record Sheets'!#REF!,'Class Record S5'!#REF!,2,0))</f>
        <v/>
      </c>
      <c r="D1680" s="431"/>
      <c r="E1680" s="431"/>
      <c r="F1680" s="431"/>
      <c r="G1680" s="431"/>
      <c r="H1680" s="431"/>
      <c r="I1680" s="431"/>
      <c r="J1680" s="431"/>
      <c r="K1680" s="431"/>
      <c r="L1680" s="7"/>
    </row>
    <row r="1681" spans="1:12" ht="26.1" customHeight="1" x14ac:dyDescent="0.25">
      <c r="A1681" s="434" t="str">
        <f>IF(ISERROR(VLOOKUP('Child Tracking Record Sheets'!#REF!,'Child Tracking Record Sheets'!#REF!,2,0)),"",VLOOKUP('Child Tracking Record Sheets'!#REF!,'Child Tracking Record Sheets'!#REF!,2,0))</f>
        <v/>
      </c>
      <c r="B1681" s="434"/>
      <c r="C1681" s="435" t="str">
        <f>IF(ISERROR(VLOOKUP('Child Tracking Record Sheets'!#REF!,'Class Record S5'!#REF!,2,0)),"",VLOOKUP('Child Tracking Record Sheets'!#REF!,'Class Record S5'!#REF!,2,0))</f>
        <v/>
      </c>
      <c r="D1681" s="435"/>
      <c r="E1681" s="435"/>
      <c r="F1681" s="435"/>
      <c r="G1681" s="435"/>
      <c r="H1681" s="435"/>
      <c r="I1681" s="435"/>
      <c r="J1681" s="435"/>
      <c r="K1681" s="435"/>
      <c r="L1681" s="8"/>
    </row>
    <row r="1682" spans="1:12" ht="26.1" customHeight="1" x14ac:dyDescent="0.25">
      <c r="A1682" s="434" t="str">
        <f>IF(ISERROR(VLOOKUP('Child Tracking Record Sheets'!#REF!,'Child Tracking Record Sheets'!#REF!,2,0)),"",VLOOKUP('Child Tracking Record Sheets'!#REF!,'Child Tracking Record Sheets'!#REF!,2,0))</f>
        <v/>
      </c>
      <c r="B1682" s="434"/>
      <c r="C1682" s="435" t="str">
        <f>IF(ISERROR(VLOOKUP('Child Tracking Record Sheets'!#REF!,'Class Record S5'!#REF!,2,0)),"",VLOOKUP('Child Tracking Record Sheets'!#REF!,'Class Record S5'!#REF!,2,0))</f>
        <v/>
      </c>
      <c r="D1682" s="435"/>
      <c r="E1682" s="435"/>
      <c r="F1682" s="435"/>
      <c r="G1682" s="435"/>
      <c r="H1682" s="435"/>
      <c r="I1682" s="435"/>
      <c r="J1682" s="435"/>
      <c r="K1682" s="435"/>
      <c r="L1682" s="8"/>
    </row>
    <row r="1683" spans="1:12" ht="26.1" customHeight="1" x14ac:dyDescent="0.25">
      <c r="A1683" s="436" t="str">
        <f>IF(ISERROR(VLOOKUP('Child Tracking Record Sheets'!#REF!,'Child Tracking Record Sheets'!#REF!,2,0)),"",VLOOKUP('Child Tracking Record Sheets'!#REF!,'Child Tracking Record Sheets'!#REF!,2,0))</f>
        <v/>
      </c>
      <c r="B1683" s="436"/>
      <c r="C1683" s="437" t="str">
        <f>IF(ISERROR(VLOOKUP('Child Tracking Record Sheets'!#REF!,'Class Record S5'!#REF!,2,0)),"",VLOOKUP('Child Tracking Record Sheets'!#REF!,'Class Record S5'!#REF!,2,0))</f>
        <v/>
      </c>
      <c r="D1683" s="437"/>
      <c r="E1683" s="437"/>
      <c r="F1683" s="437"/>
      <c r="G1683" s="437"/>
      <c r="H1683" s="437"/>
      <c r="I1683" s="437"/>
      <c r="J1683" s="437"/>
      <c r="K1683" s="437"/>
      <c r="L1683" s="9"/>
    </row>
    <row r="1684" spans="1:12" ht="11.1" customHeight="1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</row>
    <row r="1685" spans="1:12" ht="20.100000000000001" customHeight="1" x14ac:dyDescent="0.25">
      <c r="A1685" s="429" t="s">
        <v>47</v>
      </c>
      <c r="B1685" s="429"/>
      <c r="C1685" s="429"/>
      <c r="D1685" s="429"/>
      <c r="E1685" s="429"/>
      <c r="F1685" s="429"/>
      <c r="G1685" s="429"/>
      <c r="H1685" s="429"/>
      <c r="I1685" s="429"/>
      <c r="J1685" s="429"/>
      <c r="K1685" s="429"/>
      <c r="L1685" s="6" t="s">
        <v>43</v>
      </c>
    </row>
    <row r="1686" spans="1:12" ht="26.1" customHeight="1" x14ac:dyDescent="0.25">
      <c r="A1686" s="430" t="str">
        <f>IF(ISERROR(VLOOKUP('Child Tracking Record Sheets'!#REF!,'Child Tracking Record Sheets'!#REF!,2,0)),"",VLOOKUP('Child Tracking Record Sheets'!#REF!,'Child Tracking Record Sheets'!#REF!,2,0))</f>
        <v/>
      </c>
      <c r="B1686" s="430"/>
      <c r="C1686" s="431" t="str">
        <f>IF(ISERROR(VLOOKUP('Child Tracking Record Sheets'!#REF!,'Class Record S5'!#REF!,2,0)),"",VLOOKUP('Child Tracking Record Sheets'!#REF!,'Class Record S5'!#REF!,2,0))</f>
        <v/>
      </c>
      <c r="D1686" s="431"/>
      <c r="E1686" s="431"/>
      <c r="F1686" s="431"/>
      <c r="G1686" s="431"/>
      <c r="H1686" s="431"/>
      <c r="I1686" s="431"/>
      <c r="J1686" s="431"/>
      <c r="K1686" s="431"/>
      <c r="L1686" s="7"/>
    </row>
    <row r="1687" spans="1:12" ht="26.1" customHeight="1" x14ac:dyDescent="0.25">
      <c r="A1687" s="434" t="str">
        <f>IF(ISERROR(VLOOKUP('Child Tracking Record Sheets'!#REF!,'Child Tracking Record Sheets'!#REF!,2,0)),"",VLOOKUP('Child Tracking Record Sheets'!#REF!,'Child Tracking Record Sheets'!#REF!,2,0))</f>
        <v/>
      </c>
      <c r="B1687" s="434"/>
      <c r="C1687" s="435" t="str">
        <f>IF(ISERROR(VLOOKUP('Child Tracking Record Sheets'!#REF!,'Class Record S5'!#REF!,2,0)),"",VLOOKUP('Child Tracking Record Sheets'!#REF!,'Class Record S5'!#REF!,2,0))</f>
        <v/>
      </c>
      <c r="D1687" s="435"/>
      <c r="E1687" s="435"/>
      <c r="F1687" s="435"/>
      <c r="G1687" s="435"/>
      <c r="H1687" s="435"/>
      <c r="I1687" s="435"/>
      <c r="J1687" s="435"/>
      <c r="K1687" s="435"/>
      <c r="L1687" s="8"/>
    </row>
    <row r="1688" spans="1:12" ht="26.1" customHeight="1" x14ac:dyDescent="0.25">
      <c r="A1688" s="434" t="str">
        <f>IF(ISERROR(VLOOKUP('Child Tracking Record Sheets'!#REF!,'Child Tracking Record Sheets'!#REF!,2,0)),"",VLOOKUP('Child Tracking Record Sheets'!#REF!,'Child Tracking Record Sheets'!#REF!,2,0))</f>
        <v/>
      </c>
      <c r="B1688" s="434"/>
      <c r="C1688" s="435" t="str">
        <f>IF(ISERROR(VLOOKUP('Child Tracking Record Sheets'!#REF!,'Class Record S5'!#REF!,2,0)),"",VLOOKUP('Child Tracking Record Sheets'!#REF!,'Class Record S5'!#REF!,2,0))</f>
        <v/>
      </c>
      <c r="D1688" s="435"/>
      <c r="E1688" s="435"/>
      <c r="F1688" s="435"/>
      <c r="G1688" s="435"/>
      <c r="H1688" s="435"/>
      <c r="I1688" s="435"/>
      <c r="J1688" s="435"/>
      <c r="K1688" s="435"/>
      <c r="L1688" s="8"/>
    </row>
    <row r="1689" spans="1:12" ht="26.1" customHeight="1" x14ac:dyDescent="0.25">
      <c r="A1689" s="434" t="str">
        <f>IF(ISERROR(VLOOKUP('Child Tracking Record Sheets'!#REF!,'Child Tracking Record Sheets'!#REF!,2,0)),"",VLOOKUP('Child Tracking Record Sheets'!#REF!,'Child Tracking Record Sheets'!#REF!,2,0))</f>
        <v/>
      </c>
      <c r="B1689" s="434"/>
      <c r="C1689" s="435" t="str">
        <f>IF(ISERROR(VLOOKUP('Child Tracking Record Sheets'!#REF!,'Class Record S5'!#REF!,2,0)),"",VLOOKUP('Child Tracking Record Sheets'!#REF!,'Class Record S5'!#REF!,2,0))</f>
        <v/>
      </c>
      <c r="D1689" s="435"/>
      <c r="E1689" s="435"/>
      <c r="F1689" s="435"/>
      <c r="G1689" s="435"/>
      <c r="H1689" s="435"/>
      <c r="I1689" s="435"/>
      <c r="J1689" s="435"/>
      <c r="K1689" s="435"/>
      <c r="L1689" s="8"/>
    </row>
    <row r="1690" spans="1:12" ht="26.1" customHeight="1" x14ac:dyDescent="0.25">
      <c r="A1690" s="436" t="str">
        <f>IF(ISERROR(VLOOKUP('Child Tracking Record Sheets'!#REF!,'Child Tracking Record Sheets'!#REF!,2,0)),"",VLOOKUP('Child Tracking Record Sheets'!#REF!,'Child Tracking Record Sheets'!#REF!,2,0))</f>
        <v/>
      </c>
      <c r="B1690" s="436"/>
      <c r="C1690" s="437" t="str">
        <f>IF(ISERROR(VLOOKUP('Child Tracking Record Sheets'!#REF!,'Class Record S5'!#REF!,2,0)),"",VLOOKUP('Child Tracking Record Sheets'!#REF!,'Class Record S5'!#REF!,2,0))</f>
        <v/>
      </c>
      <c r="D1690" s="437"/>
      <c r="E1690" s="437"/>
      <c r="F1690" s="437"/>
      <c r="G1690" s="437"/>
      <c r="H1690" s="437"/>
      <c r="I1690" s="437"/>
      <c r="J1690" s="437"/>
      <c r="K1690" s="437"/>
      <c r="L1690" s="9"/>
    </row>
    <row r="1691" spans="1:12" ht="11.1" customHeight="1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</row>
    <row r="1692" spans="1:12" ht="20.100000000000001" customHeight="1" x14ac:dyDescent="0.25">
      <c r="A1692" s="429" t="s">
        <v>48</v>
      </c>
      <c r="B1692" s="429"/>
      <c r="C1692" s="429"/>
      <c r="D1692" s="429"/>
      <c r="E1692" s="429"/>
      <c r="F1692" s="429"/>
      <c r="G1692" s="429"/>
      <c r="H1692" s="429"/>
      <c r="I1692" s="429"/>
      <c r="J1692" s="429"/>
      <c r="K1692" s="429"/>
      <c r="L1692" s="6" t="s">
        <v>43</v>
      </c>
    </row>
    <row r="1693" spans="1:12" ht="26.1" customHeight="1" x14ac:dyDescent="0.25">
      <c r="A1693" s="430" t="str">
        <f>IF(ISERROR(VLOOKUP('Child Tracking Record Sheets'!#REF!,'Child Tracking Record Sheets'!#REF!,2,0)),"",VLOOKUP('Child Tracking Record Sheets'!#REF!,'Child Tracking Record Sheets'!#REF!,2,0))</f>
        <v/>
      </c>
      <c r="B1693" s="430"/>
      <c r="C1693" s="431" t="str">
        <f>IF(ISERROR(VLOOKUP('Child Tracking Record Sheets'!#REF!,'Class Record S5'!#REF!,2,0)),"",VLOOKUP('Child Tracking Record Sheets'!#REF!,'Class Record S5'!#REF!,2,0))</f>
        <v/>
      </c>
      <c r="D1693" s="431"/>
      <c r="E1693" s="431"/>
      <c r="F1693" s="431"/>
      <c r="G1693" s="431"/>
      <c r="H1693" s="431"/>
      <c r="I1693" s="431"/>
      <c r="J1693" s="431"/>
      <c r="K1693" s="431"/>
      <c r="L1693" s="7"/>
    </row>
    <row r="1694" spans="1:12" ht="26.1" customHeight="1" x14ac:dyDescent="0.25">
      <c r="A1694" s="434" t="str">
        <f>IF(ISERROR(VLOOKUP('Child Tracking Record Sheets'!#REF!,'Child Tracking Record Sheets'!#REF!,2,0)),"",VLOOKUP('Child Tracking Record Sheets'!#REF!,'Child Tracking Record Sheets'!#REF!,2,0))</f>
        <v/>
      </c>
      <c r="B1694" s="434"/>
      <c r="C1694" s="435" t="str">
        <f>IF(ISERROR(VLOOKUP('Child Tracking Record Sheets'!#REF!,'Class Record S5'!#REF!,2,0)),"",VLOOKUP('Child Tracking Record Sheets'!#REF!,'Class Record S5'!#REF!,2,0))</f>
        <v/>
      </c>
      <c r="D1694" s="435"/>
      <c r="E1694" s="435"/>
      <c r="F1694" s="435"/>
      <c r="G1694" s="435"/>
      <c r="H1694" s="435"/>
      <c r="I1694" s="435"/>
      <c r="J1694" s="435"/>
      <c r="K1694" s="435"/>
      <c r="L1694" s="8"/>
    </row>
    <row r="1695" spans="1:12" ht="26.1" customHeight="1" x14ac:dyDescent="0.25">
      <c r="A1695" s="434" t="str">
        <f>IF(ISERROR(VLOOKUP('Child Tracking Record Sheets'!#REF!,'Child Tracking Record Sheets'!#REF!,2,0)),"",VLOOKUP('Child Tracking Record Sheets'!#REF!,'Child Tracking Record Sheets'!#REF!,2,0))</f>
        <v/>
      </c>
      <c r="B1695" s="434"/>
      <c r="C1695" s="435" t="str">
        <f>IF(ISERROR(VLOOKUP('Child Tracking Record Sheets'!#REF!,'Class Record S5'!#REF!,2,0)),"",VLOOKUP('Child Tracking Record Sheets'!#REF!,'Class Record S5'!#REF!,2,0))</f>
        <v/>
      </c>
      <c r="D1695" s="435"/>
      <c r="E1695" s="435"/>
      <c r="F1695" s="435"/>
      <c r="G1695" s="435"/>
      <c r="H1695" s="435"/>
      <c r="I1695" s="435"/>
      <c r="J1695" s="435"/>
      <c r="K1695" s="435"/>
      <c r="L1695" s="8"/>
    </row>
    <row r="1696" spans="1:12" ht="26.1" customHeight="1" x14ac:dyDescent="0.25">
      <c r="A1696" s="434" t="str">
        <f>IF(ISERROR(VLOOKUP('Child Tracking Record Sheets'!#REF!,'Child Tracking Record Sheets'!#REF!,2,0)),"",VLOOKUP('Child Tracking Record Sheets'!#REF!,'Child Tracking Record Sheets'!#REF!,2,0))</f>
        <v/>
      </c>
      <c r="B1696" s="434"/>
      <c r="C1696" s="435" t="str">
        <f>IF(ISERROR(VLOOKUP('Child Tracking Record Sheets'!#REF!,'Class Record S5'!#REF!,2,0)),"",VLOOKUP('Child Tracking Record Sheets'!#REF!,'Class Record S5'!#REF!,2,0))</f>
        <v/>
      </c>
      <c r="D1696" s="435"/>
      <c r="E1696" s="435"/>
      <c r="F1696" s="435"/>
      <c r="G1696" s="435"/>
      <c r="H1696" s="435"/>
      <c r="I1696" s="435"/>
      <c r="J1696" s="435"/>
      <c r="K1696" s="435"/>
      <c r="L1696" s="8"/>
    </row>
    <row r="1697" spans="1:12" ht="26.1" customHeight="1" x14ac:dyDescent="0.25">
      <c r="A1697" s="436" t="str">
        <f>IF(ISERROR(VLOOKUP('Child Tracking Record Sheets'!#REF!,'Child Tracking Record Sheets'!#REF!,2,0)),"",VLOOKUP('Child Tracking Record Sheets'!#REF!,'Child Tracking Record Sheets'!#REF!,2,0))</f>
        <v/>
      </c>
      <c r="B1697" s="436"/>
      <c r="C1697" s="437" t="str">
        <f>IF(ISERROR(VLOOKUP('Child Tracking Record Sheets'!#REF!,'Class Record S5'!#REF!,2,0)),"",VLOOKUP('Child Tracking Record Sheets'!#REF!,'Class Record S5'!#REF!,2,0))</f>
        <v/>
      </c>
      <c r="D1697" s="437"/>
      <c r="E1697" s="437"/>
      <c r="F1697" s="437"/>
      <c r="G1697" s="437"/>
      <c r="H1697" s="437"/>
      <c r="I1697" s="437"/>
      <c r="J1697" s="437"/>
      <c r="K1697" s="437"/>
      <c r="L1697" s="9"/>
    </row>
    <row r="1698" spans="1:12" ht="11.1" customHeight="1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</row>
    <row r="1699" spans="1:12" ht="20.100000000000001" customHeight="1" x14ac:dyDescent="0.25">
      <c r="A1699" s="429" t="s">
        <v>49</v>
      </c>
      <c r="B1699" s="429"/>
      <c r="C1699" s="429"/>
      <c r="D1699" s="429"/>
      <c r="E1699" s="429"/>
      <c r="F1699" s="429"/>
      <c r="G1699" s="429"/>
      <c r="H1699" s="429"/>
      <c r="I1699" s="429"/>
      <c r="J1699" s="429"/>
      <c r="K1699" s="429"/>
      <c r="L1699" s="6" t="s">
        <v>43</v>
      </c>
    </row>
    <row r="1700" spans="1:12" ht="26.1" customHeight="1" x14ac:dyDescent="0.25">
      <c r="A1700" s="430" t="str">
        <f>IF(ISERROR(VLOOKUP('Child Tracking Record Sheets'!#REF!,'Child Tracking Record Sheets'!#REF!,2,0)),"",VLOOKUP('Child Tracking Record Sheets'!#REF!,'Child Tracking Record Sheets'!#REF!,2,0))</f>
        <v/>
      </c>
      <c r="B1700" s="430"/>
      <c r="C1700" s="431" t="str">
        <f>IF(ISERROR(VLOOKUP('Child Tracking Record Sheets'!#REF!,'Class Record S5'!#REF!,2,0)),"",VLOOKUP('Child Tracking Record Sheets'!#REF!,'Class Record S5'!#REF!,2,0))</f>
        <v/>
      </c>
      <c r="D1700" s="431"/>
      <c r="E1700" s="431"/>
      <c r="F1700" s="431"/>
      <c r="G1700" s="431"/>
      <c r="H1700" s="431"/>
      <c r="I1700" s="431"/>
      <c r="J1700" s="431"/>
      <c r="K1700" s="431"/>
      <c r="L1700" s="7"/>
    </row>
    <row r="1701" spans="1:12" ht="26.1" customHeight="1" x14ac:dyDescent="0.25">
      <c r="A1701" s="434" t="str">
        <f>IF(ISERROR(VLOOKUP('Child Tracking Record Sheets'!#REF!,'Child Tracking Record Sheets'!#REF!,2,0)),"",VLOOKUP('Child Tracking Record Sheets'!#REF!,'Child Tracking Record Sheets'!#REF!,2,0))</f>
        <v/>
      </c>
      <c r="B1701" s="434"/>
      <c r="C1701" s="435" t="str">
        <f>IF(ISERROR(VLOOKUP('Child Tracking Record Sheets'!#REF!,'Class Record S5'!#REF!,2,0)),"",VLOOKUP('Child Tracking Record Sheets'!#REF!,'Class Record S5'!#REF!,2,0))</f>
        <v/>
      </c>
      <c r="D1701" s="435"/>
      <c r="E1701" s="435"/>
      <c r="F1701" s="435"/>
      <c r="G1701" s="435"/>
      <c r="H1701" s="435"/>
      <c r="I1701" s="435"/>
      <c r="J1701" s="435"/>
      <c r="K1701" s="435"/>
      <c r="L1701" s="8"/>
    </row>
    <row r="1702" spans="1:12" ht="26.1" customHeight="1" x14ac:dyDescent="0.25">
      <c r="A1702" s="434" t="str">
        <f>IF(ISERROR(VLOOKUP('Child Tracking Record Sheets'!#REF!,'Child Tracking Record Sheets'!#REF!,2,0)),"",VLOOKUP('Child Tracking Record Sheets'!#REF!,'Child Tracking Record Sheets'!#REF!,2,0))</f>
        <v/>
      </c>
      <c r="B1702" s="434"/>
      <c r="C1702" s="435" t="str">
        <f>IF(ISERROR(VLOOKUP('Child Tracking Record Sheets'!#REF!,'Class Record S5'!#REF!,2,0)),"",VLOOKUP('Child Tracking Record Sheets'!#REF!,'Class Record S5'!#REF!,2,0))</f>
        <v/>
      </c>
      <c r="D1702" s="435"/>
      <c r="E1702" s="435"/>
      <c r="F1702" s="435"/>
      <c r="G1702" s="435"/>
      <c r="H1702" s="435"/>
      <c r="I1702" s="435"/>
      <c r="J1702" s="435"/>
      <c r="K1702" s="435"/>
      <c r="L1702" s="8"/>
    </row>
    <row r="1703" spans="1:12" ht="26.1" customHeight="1" x14ac:dyDescent="0.25">
      <c r="A1703" s="436" t="str">
        <f>IF(ISERROR(VLOOKUP('Child Tracking Record Sheets'!#REF!,'Child Tracking Record Sheets'!#REF!,2,0)),"",VLOOKUP('Child Tracking Record Sheets'!#REF!,'Child Tracking Record Sheets'!#REF!,2,0))</f>
        <v/>
      </c>
      <c r="B1703" s="436"/>
      <c r="C1703" s="437" t="str">
        <f>IF(ISERROR(VLOOKUP('Child Tracking Record Sheets'!#REF!,'Class Record S5'!#REF!,2,0)),"",VLOOKUP('Child Tracking Record Sheets'!#REF!,'Class Record S5'!#REF!,2,0))</f>
        <v/>
      </c>
      <c r="D1703" s="437"/>
      <c r="E1703" s="437"/>
      <c r="F1703" s="437"/>
      <c r="G1703" s="437"/>
      <c r="H1703" s="437"/>
      <c r="I1703" s="437"/>
      <c r="J1703" s="437"/>
      <c r="K1703" s="437"/>
      <c r="L1703" s="9"/>
    </row>
    <row r="1704" spans="1:12" ht="11.1" customHeight="1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</row>
    <row r="1705" spans="1:12" ht="20.100000000000001" customHeight="1" x14ac:dyDescent="0.25">
      <c r="A1705" s="438" t="s">
        <v>44</v>
      </c>
      <c r="B1705" s="438"/>
      <c r="C1705" s="438"/>
      <c r="D1705" s="438"/>
      <c r="E1705" s="438"/>
      <c r="F1705" s="438"/>
      <c r="G1705" s="438"/>
      <c r="H1705" s="438"/>
      <c r="I1705" s="438"/>
      <c r="J1705" s="438"/>
      <c r="K1705" s="439" t="s">
        <v>45</v>
      </c>
      <c r="L1705" s="439"/>
    </row>
    <row r="1706" spans="1:12" ht="20.100000000000001" customHeight="1" x14ac:dyDescent="0.25">
      <c r="A1706" s="440"/>
      <c r="B1706" s="440"/>
      <c r="C1706" s="440"/>
      <c r="D1706" s="440"/>
      <c r="E1706" s="440"/>
      <c r="F1706" s="440"/>
      <c r="G1706" s="440"/>
      <c r="H1706" s="440"/>
      <c r="I1706" s="440"/>
      <c r="J1706" s="440"/>
      <c r="K1706" s="441" t="e">
        <f>'Class Record S5'!#REF!</f>
        <v>#REF!</v>
      </c>
      <c r="L1706" s="441"/>
    </row>
    <row r="1707" spans="1:12" ht="20.100000000000001" customHeight="1" x14ac:dyDescent="0.25">
      <c r="A1707" s="440"/>
      <c r="B1707" s="440"/>
      <c r="C1707" s="440"/>
      <c r="D1707" s="440"/>
      <c r="E1707" s="440"/>
      <c r="F1707" s="440"/>
      <c r="G1707" s="440"/>
      <c r="H1707" s="440"/>
      <c r="I1707" s="440"/>
      <c r="J1707" s="440"/>
      <c r="K1707" s="441"/>
      <c r="L1707" s="441"/>
    </row>
    <row r="1708" spans="1:12" ht="20.100000000000001" customHeight="1" x14ac:dyDescent="0.25">
      <c r="A1708" s="440"/>
      <c r="B1708" s="440"/>
      <c r="C1708" s="440"/>
      <c r="D1708" s="440"/>
      <c r="E1708" s="440"/>
      <c r="F1708" s="440"/>
      <c r="G1708" s="440"/>
      <c r="H1708" s="440"/>
      <c r="I1708" s="440"/>
      <c r="J1708" s="440"/>
      <c r="K1708" s="441"/>
      <c r="L1708" s="441"/>
    </row>
    <row r="1709" spans="1:12" ht="20.100000000000001" customHeight="1" x14ac:dyDescent="0.2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</row>
    <row r="1710" spans="1:12" ht="20.100000000000001" customHeight="1" x14ac:dyDescent="0.2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</row>
    <row r="1711" spans="1:12" ht="24.6" customHeight="1" x14ac:dyDescent="0.25">
      <c r="A1711" s="423" t="e">
        <f>'Child Tracking Record Sheets'!$B$1:$F$1</f>
        <v>#VALUE!</v>
      </c>
      <c r="B1711" s="423"/>
      <c r="C1711" s="423"/>
      <c r="D1711" s="423"/>
      <c r="E1711" s="423"/>
      <c r="F1711" s="423"/>
      <c r="G1711" s="423"/>
      <c r="H1711" s="423"/>
      <c r="I1711" s="423"/>
      <c r="J1711" s="423"/>
      <c r="K1711" s="423"/>
      <c r="L1711" s="423"/>
    </row>
    <row r="1712" spans="1:12" ht="11.1" customHeight="1" x14ac:dyDescent="0.25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</row>
    <row r="1713" spans="1:12" ht="12" customHeight="1" x14ac:dyDescent="0.25">
      <c r="A1713" s="424" t="s">
        <v>17</v>
      </c>
      <c r="B1713" s="424"/>
      <c r="C1713" s="425" t="e">
        <f>'Class Record S5'!#REF!</f>
        <v>#REF!</v>
      </c>
      <c r="D1713" s="425"/>
      <c r="E1713" s="425"/>
      <c r="F1713" s="425"/>
      <c r="G1713" s="424" t="s">
        <v>18</v>
      </c>
      <c r="H1713" s="426" t="e">
        <f>$H$3</f>
        <v>#REF!</v>
      </c>
      <c r="I1713" s="426"/>
      <c r="J1713" s="427" t="str">
        <f>'Class Record S5'!$C$2</f>
        <v>CLASS</v>
      </c>
      <c r="K1713" s="427"/>
      <c r="L1713" s="427"/>
    </row>
    <row r="1714" spans="1:12" ht="12" customHeight="1" x14ac:dyDescent="0.25">
      <c r="A1714" s="424"/>
      <c r="B1714" s="424"/>
      <c r="C1714" s="425"/>
      <c r="D1714" s="425"/>
      <c r="E1714" s="425"/>
      <c r="F1714" s="425"/>
      <c r="G1714" s="424"/>
      <c r="H1714" s="426"/>
      <c r="I1714" s="426"/>
      <c r="J1714" s="427"/>
      <c r="K1714" s="427"/>
      <c r="L1714" s="427"/>
    </row>
    <row r="1715" spans="1:12" ht="11.1" customHeight="1" x14ac:dyDescent="0.25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</row>
    <row r="1716" spans="1:12" ht="20.100000000000001" customHeight="1" x14ac:dyDescent="0.25">
      <c r="A1716" s="417" t="s">
        <v>19</v>
      </c>
      <c r="B1716" s="417"/>
      <c r="C1716" s="417"/>
      <c r="D1716" s="417"/>
      <c r="E1716" s="418" t="s">
        <v>20</v>
      </c>
      <c r="F1716" s="418"/>
      <c r="G1716" s="418"/>
      <c r="H1716" s="418"/>
      <c r="I1716" s="419" t="s">
        <v>21</v>
      </c>
      <c r="J1716" s="419"/>
      <c r="K1716" s="419"/>
      <c r="L1716" s="419"/>
    </row>
    <row r="1717" spans="1:12" ht="20.100000000000001" customHeight="1" x14ac:dyDescent="0.25">
      <c r="A1717" s="420" t="s">
        <v>22</v>
      </c>
      <c r="B1717" s="420"/>
      <c r="C1717" s="421" t="s">
        <v>23</v>
      </c>
      <c r="D1717" s="421"/>
      <c r="E1717" s="421" t="s">
        <v>24</v>
      </c>
      <c r="F1717" s="421"/>
      <c r="G1717" s="421" t="s">
        <v>25</v>
      </c>
      <c r="H1717" s="421"/>
      <c r="I1717" s="421" t="s">
        <v>26</v>
      </c>
      <c r="J1717" s="421"/>
      <c r="K1717" s="422" t="s">
        <v>27</v>
      </c>
      <c r="L1717" s="422"/>
    </row>
    <row r="1718" spans="1:12" ht="15" customHeight="1" x14ac:dyDescent="0.25">
      <c r="A1718" s="433" t="s">
        <v>28</v>
      </c>
      <c r="B1718" s="433"/>
      <c r="C1718" s="433"/>
      <c r="D1718" s="433"/>
      <c r="E1718" s="433" t="s">
        <v>29</v>
      </c>
      <c r="F1718" s="433"/>
      <c r="G1718" s="433"/>
      <c r="H1718" s="433"/>
      <c r="I1718" s="433" t="s">
        <v>30</v>
      </c>
      <c r="J1718" s="433"/>
      <c r="K1718" s="433"/>
      <c r="L1718" s="433"/>
    </row>
    <row r="1719" spans="1:12" ht="15" customHeight="1" x14ac:dyDescent="0.25">
      <c r="A1719" s="432" t="s">
        <v>31</v>
      </c>
      <c r="B1719" s="432"/>
      <c r="C1719" s="432"/>
      <c r="D1719" s="432"/>
      <c r="E1719" s="432" t="s">
        <v>32</v>
      </c>
      <c r="F1719" s="432"/>
      <c r="G1719" s="432"/>
      <c r="H1719" s="432"/>
      <c r="I1719" s="432" t="s">
        <v>33</v>
      </c>
      <c r="J1719" s="432"/>
      <c r="K1719" s="432"/>
      <c r="L1719" s="432"/>
    </row>
    <row r="1720" spans="1:12" ht="15" customHeight="1" x14ac:dyDescent="0.25">
      <c r="A1720" s="432" t="s">
        <v>34</v>
      </c>
      <c r="B1720" s="432"/>
      <c r="C1720" s="432"/>
      <c r="D1720" s="432"/>
      <c r="E1720" s="432" t="s">
        <v>35</v>
      </c>
      <c r="F1720" s="432"/>
      <c r="G1720" s="432"/>
      <c r="H1720" s="432"/>
      <c r="I1720" s="432" t="s">
        <v>36</v>
      </c>
      <c r="J1720" s="432"/>
      <c r="K1720" s="432"/>
      <c r="L1720" s="432"/>
    </row>
    <row r="1721" spans="1:12" ht="15" customHeight="1" x14ac:dyDescent="0.25">
      <c r="A1721" s="432" t="s">
        <v>37</v>
      </c>
      <c r="B1721" s="432"/>
      <c r="C1721" s="432"/>
      <c r="D1721" s="432"/>
      <c r="E1721" s="432" t="s">
        <v>38</v>
      </c>
      <c r="F1721" s="432"/>
      <c r="G1721" s="432"/>
      <c r="H1721" s="432"/>
      <c r="I1721" s="432" t="s">
        <v>39</v>
      </c>
      <c r="J1721" s="432"/>
      <c r="K1721" s="432"/>
      <c r="L1721" s="432"/>
    </row>
    <row r="1722" spans="1:12" ht="15" customHeight="1" x14ac:dyDescent="0.25">
      <c r="A1722" s="428" t="s">
        <v>40</v>
      </c>
      <c r="B1722" s="428"/>
      <c r="C1722" s="428"/>
      <c r="D1722" s="428"/>
      <c r="E1722" s="428" t="s">
        <v>41</v>
      </c>
      <c r="F1722" s="428"/>
      <c r="G1722" s="428"/>
      <c r="H1722" s="428"/>
      <c r="I1722" s="428" t="s">
        <v>42</v>
      </c>
      <c r="J1722" s="428"/>
      <c r="K1722" s="428"/>
      <c r="L1722" s="428"/>
    </row>
    <row r="1723" spans="1:12" ht="11.1" customHeight="1" x14ac:dyDescent="0.2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</row>
    <row r="1724" spans="1:12" ht="20.100000000000001" customHeight="1" x14ac:dyDescent="0.25">
      <c r="A1724" s="429" t="s">
        <v>46</v>
      </c>
      <c r="B1724" s="429"/>
      <c r="C1724" s="429"/>
      <c r="D1724" s="429"/>
      <c r="E1724" s="429"/>
      <c r="F1724" s="429"/>
      <c r="G1724" s="429"/>
      <c r="H1724" s="429"/>
      <c r="I1724" s="429"/>
      <c r="J1724" s="429"/>
      <c r="K1724" s="429"/>
      <c r="L1724" s="6" t="s">
        <v>43</v>
      </c>
    </row>
    <row r="1725" spans="1:12" ht="26.1" customHeight="1" x14ac:dyDescent="0.25">
      <c r="A1725" s="430" t="str">
        <f>IF(ISERROR(VLOOKUP('Child Tracking Record Sheets'!#REF!,'Child Tracking Record Sheets'!#REF!,2,0)),"",VLOOKUP('Child Tracking Record Sheets'!#REF!,'Child Tracking Record Sheets'!#REF!,2,0))</f>
        <v/>
      </c>
      <c r="B1725" s="430"/>
      <c r="C1725" s="431" t="str">
        <f>IF(ISERROR(VLOOKUP('Child Tracking Record Sheets'!#REF!,'Class Record S5'!#REF!,2,0)),"",VLOOKUP('Child Tracking Record Sheets'!#REF!,'Class Record S5'!#REF!,2,0))</f>
        <v/>
      </c>
      <c r="D1725" s="431"/>
      <c r="E1725" s="431"/>
      <c r="F1725" s="431"/>
      <c r="G1725" s="431"/>
      <c r="H1725" s="431"/>
      <c r="I1725" s="431"/>
      <c r="J1725" s="431"/>
      <c r="K1725" s="431"/>
      <c r="L1725" s="7"/>
    </row>
    <row r="1726" spans="1:12" ht="26.1" customHeight="1" x14ac:dyDescent="0.25">
      <c r="A1726" s="434" t="str">
        <f>IF(ISERROR(VLOOKUP('Child Tracking Record Sheets'!#REF!,'Child Tracking Record Sheets'!#REF!,2,0)),"",VLOOKUP('Child Tracking Record Sheets'!#REF!,'Child Tracking Record Sheets'!#REF!,2,0))</f>
        <v/>
      </c>
      <c r="B1726" s="434"/>
      <c r="C1726" s="435" t="str">
        <f>IF(ISERROR(VLOOKUP('Child Tracking Record Sheets'!#REF!,'Class Record S5'!#REF!,2,0)),"",VLOOKUP('Child Tracking Record Sheets'!#REF!,'Class Record S5'!#REF!,2,0))</f>
        <v/>
      </c>
      <c r="D1726" s="435"/>
      <c r="E1726" s="435"/>
      <c r="F1726" s="435"/>
      <c r="G1726" s="435"/>
      <c r="H1726" s="435"/>
      <c r="I1726" s="435"/>
      <c r="J1726" s="435"/>
      <c r="K1726" s="435"/>
      <c r="L1726" s="8"/>
    </row>
    <row r="1727" spans="1:12" ht="26.1" customHeight="1" x14ac:dyDescent="0.25">
      <c r="A1727" s="434" t="str">
        <f>IF(ISERROR(VLOOKUP('Child Tracking Record Sheets'!#REF!,'Child Tracking Record Sheets'!#REF!,2,0)),"",VLOOKUP('Child Tracking Record Sheets'!#REF!,'Child Tracking Record Sheets'!#REF!,2,0))</f>
        <v/>
      </c>
      <c r="B1727" s="434"/>
      <c r="C1727" s="435" t="str">
        <f>IF(ISERROR(VLOOKUP('Child Tracking Record Sheets'!#REF!,'Class Record S5'!#REF!,2,0)),"",VLOOKUP('Child Tracking Record Sheets'!#REF!,'Class Record S5'!#REF!,2,0))</f>
        <v/>
      </c>
      <c r="D1727" s="435"/>
      <c r="E1727" s="435"/>
      <c r="F1727" s="435"/>
      <c r="G1727" s="435"/>
      <c r="H1727" s="435"/>
      <c r="I1727" s="435"/>
      <c r="J1727" s="435"/>
      <c r="K1727" s="435"/>
      <c r="L1727" s="8"/>
    </row>
    <row r="1728" spans="1:12" ht="26.1" customHeight="1" x14ac:dyDescent="0.25">
      <c r="A1728" s="436" t="str">
        <f>IF(ISERROR(VLOOKUP('Child Tracking Record Sheets'!#REF!,'Child Tracking Record Sheets'!#REF!,2,0)),"",VLOOKUP('Child Tracking Record Sheets'!#REF!,'Child Tracking Record Sheets'!#REF!,2,0))</f>
        <v/>
      </c>
      <c r="B1728" s="436"/>
      <c r="C1728" s="437" t="str">
        <f>IF(ISERROR(VLOOKUP('Child Tracking Record Sheets'!#REF!,'Class Record S5'!#REF!,2,0)),"",VLOOKUP('Child Tracking Record Sheets'!#REF!,'Class Record S5'!#REF!,2,0))</f>
        <v/>
      </c>
      <c r="D1728" s="437"/>
      <c r="E1728" s="437"/>
      <c r="F1728" s="437"/>
      <c r="G1728" s="437"/>
      <c r="H1728" s="437"/>
      <c r="I1728" s="437"/>
      <c r="J1728" s="437"/>
      <c r="K1728" s="437"/>
      <c r="L1728" s="9"/>
    </row>
    <row r="1729" spans="1:12" ht="11.1" customHeight="1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</row>
    <row r="1730" spans="1:12" ht="20.100000000000001" customHeight="1" x14ac:dyDescent="0.25">
      <c r="A1730" s="429" t="s">
        <v>47</v>
      </c>
      <c r="B1730" s="429"/>
      <c r="C1730" s="429"/>
      <c r="D1730" s="429"/>
      <c r="E1730" s="429"/>
      <c r="F1730" s="429"/>
      <c r="G1730" s="429"/>
      <c r="H1730" s="429"/>
      <c r="I1730" s="429"/>
      <c r="J1730" s="429"/>
      <c r="K1730" s="429"/>
      <c r="L1730" s="6" t="s">
        <v>43</v>
      </c>
    </row>
    <row r="1731" spans="1:12" ht="26.1" customHeight="1" x14ac:dyDescent="0.25">
      <c r="A1731" s="430" t="str">
        <f>IF(ISERROR(VLOOKUP('Child Tracking Record Sheets'!#REF!,'Child Tracking Record Sheets'!#REF!,2,0)),"",VLOOKUP('Child Tracking Record Sheets'!#REF!,'Child Tracking Record Sheets'!#REF!,2,0))</f>
        <v/>
      </c>
      <c r="B1731" s="430"/>
      <c r="C1731" s="431" t="str">
        <f>IF(ISERROR(VLOOKUP('Child Tracking Record Sheets'!#REF!,'Class Record S5'!#REF!,2,0)),"",VLOOKUP('Child Tracking Record Sheets'!#REF!,'Class Record S5'!#REF!,2,0))</f>
        <v/>
      </c>
      <c r="D1731" s="431"/>
      <c r="E1731" s="431"/>
      <c r="F1731" s="431"/>
      <c r="G1731" s="431"/>
      <c r="H1731" s="431"/>
      <c r="I1731" s="431"/>
      <c r="J1731" s="431"/>
      <c r="K1731" s="431"/>
      <c r="L1731" s="7"/>
    </row>
    <row r="1732" spans="1:12" ht="26.1" customHeight="1" x14ac:dyDescent="0.25">
      <c r="A1732" s="434" t="str">
        <f>IF(ISERROR(VLOOKUP('Child Tracking Record Sheets'!#REF!,'Child Tracking Record Sheets'!#REF!,2,0)),"",VLOOKUP('Child Tracking Record Sheets'!#REF!,'Child Tracking Record Sheets'!#REF!,2,0))</f>
        <v/>
      </c>
      <c r="B1732" s="434"/>
      <c r="C1732" s="435" t="str">
        <f>IF(ISERROR(VLOOKUP('Child Tracking Record Sheets'!#REF!,'Class Record S5'!#REF!,2,0)),"",VLOOKUP('Child Tracking Record Sheets'!#REF!,'Class Record S5'!#REF!,2,0))</f>
        <v/>
      </c>
      <c r="D1732" s="435"/>
      <c r="E1732" s="435"/>
      <c r="F1732" s="435"/>
      <c r="G1732" s="435"/>
      <c r="H1732" s="435"/>
      <c r="I1732" s="435"/>
      <c r="J1732" s="435"/>
      <c r="K1732" s="435"/>
      <c r="L1732" s="8"/>
    </row>
    <row r="1733" spans="1:12" ht="26.1" customHeight="1" x14ac:dyDescent="0.25">
      <c r="A1733" s="434" t="str">
        <f>IF(ISERROR(VLOOKUP('Child Tracking Record Sheets'!#REF!,'Child Tracking Record Sheets'!#REF!,2,0)),"",VLOOKUP('Child Tracking Record Sheets'!#REF!,'Child Tracking Record Sheets'!#REF!,2,0))</f>
        <v/>
      </c>
      <c r="B1733" s="434"/>
      <c r="C1733" s="435" t="str">
        <f>IF(ISERROR(VLOOKUP('Child Tracking Record Sheets'!#REF!,'Class Record S5'!#REF!,2,0)),"",VLOOKUP('Child Tracking Record Sheets'!#REF!,'Class Record S5'!#REF!,2,0))</f>
        <v/>
      </c>
      <c r="D1733" s="435"/>
      <c r="E1733" s="435"/>
      <c r="F1733" s="435"/>
      <c r="G1733" s="435"/>
      <c r="H1733" s="435"/>
      <c r="I1733" s="435"/>
      <c r="J1733" s="435"/>
      <c r="K1733" s="435"/>
      <c r="L1733" s="8"/>
    </row>
    <row r="1734" spans="1:12" ht="26.1" customHeight="1" x14ac:dyDescent="0.25">
      <c r="A1734" s="434" t="str">
        <f>IF(ISERROR(VLOOKUP('Child Tracking Record Sheets'!#REF!,'Child Tracking Record Sheets'!#REF!,2,0)),"",VLOOKUP('Child Tracking Record Sheets'!#REF!,'Child Tracking Record Sheets'!#REF!,2,0))</f>
        <v/>
      </c>
      <c r="B1734" s="434"/>
      <c r="C1734" s="435" t="str">
        <f>IF(ISERROR(VLOOKUP('Child Tracking Record Sheets'!#REF!,'Class Record S5'!#REF!,2,0)),"",VLOOKUP('Child Tracking Record Sheets'!#REF!,'Class Record S5'!#REF!,2,0))</f>
        <v/>
      </c>
      <c r="D1734" s="435"/>
      <c r="E1734" s="435"/>
      <c r="F1734" s="435"/>
      <c r="G1734" s="435"/>
      <c r="H1734" s="435"/>
      <c r="I1734" s="435"/>
      <c r="J1734" s="435"/>
      <c r="K1734" s="435"/>
      <c r="L1734" s="8"/>
    </row>
    <row r="1735" spans="1:12" ht="26.1" customHeight="1" x14ac:dyDescent="0.25">
      <c r="A1735" s="436" t="str">
        <f>IF(ISERROR(VLOOKUP('Child Tracking Record Sheets'!#REF!,'Child Tracking Record Sheets'!#REF!,2,0)),"",VLOOKUP('Child Tracking Record Sheets'!#REF!,'Child Tracking Record Sheets'!#REF!,2,0))</f>
        <v/>
      </c>
      <c r="B1735" s="436"/>
      <c r="C1735" s="437" t="str">
        <f>IF(ISERROR(VLOOKUP('Child Tracking Record Sheets'!#REF!,'Class Record S5'!#REF!,2,0)),"",VLOOKUP('Child Tracking Record Sheets'!#REF!,'Class Record S5'!#REF!,2,0))</f>
        <v/>
      </c>
      <c r="D1735" s="437"/>
      <c r="E1735" s="437"/>
      <c r="F1735" s="437"/>
      <c r="G1735" s="437"/>
      <c r="H1735" s="437"/>
      <c r="I1735" s="437"/>
      <c r="J1735" s="437"/>
      <c r="K1735" s="437"/>
      <c r="L1735" s="9"/>
    </row>
    <row r="1736" spans="1:12" ht="11.1" customHeight="1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</row>
    <row r="1737" spans="1:12" ht="20.100000000000001" customHeight="1" x14ac:dyDescent="0.25">
      <c r="A1737" s="429" t="s">
        <v>48</v>
      </c>
      <c r="B1737" s="429"/>
      <c r="C1737" s="429"/>
      <c r="D1737" s="429"/>
      <c r="E1737" s="429"/>
      <c r="F1737" s="429"/>
      <c r="G1737" s="429"/>
      <c r="H1737" s="429"/>
      <c r="I1737" s="429"/>
      <c r="J1737" s="429"/>
      <c r="K1737" s="429"/>
      <c r="L1737" s="6" t="s">
        <v>43</v>
      </c>
    </row>
    <row r="1738" spans="1:12" ht="26.1" customHeight="1" x14ac:dyDescent="0.25">
      <c r="A1738" s="430" t="str">
        <f>IF(ISERROR(VLOOKUP('Child Tracking Record Sheets'!#REF!,'Child Tracking Record Sheets'!#REF!,2,0)),"",VLOOKUP('Child Tracking Record Sheets'!#REF!,'Child Tracking Record Sheets'!#REF!,2,0))</f>
        <v/>
      </c>
      <c r="B1738" s="430"/>
      <c r="C1738" s="431" t="str">
        <f>IF(ISERROR(VLOOKUP('Child Tracking Record Sheets'!#REF!,'Class Record S5'!#REF!,2,0)),"",VLOOKUP('Child Tracking Record Sheets'!#REF!,'Class Record S5'!#REF!,2,0))</f>
        <v/>
      </c>
      <c r="D1738" s="431"/>
      <c r="E1738" s="431"/>
      <c r="F1738" s="431"/>
      <c r="G1738" s="431"/>
      <c r="H1738" s="431"/>
      <c r="I1738" s="431"/>
      <c r="J1738" s="431"/>
      <c r="K1738" s="431"/>
      <c r="L1738" s="7"/>
    </row>
    <row r="1739" spans="1:12" ht="26.1" customHeight="1" x14ac:dyDescent="0.25">
      <c r="A1739" s="434" t="str">
        <f>IF(ISERROR(VLOOKUP('Child Tracking Record Sheets'!#REF!,'Child Tracking Record Sheets'!#REF!,2,0)),"",VLOOKUP('Child Tracking Record Sheets'!#REF!,'Child Tracking Record Sheets'!#REF!,2,0))</f>
        <v/>
      </c>
      <c r="B1739" s="434"/>
      <c r="C1739" s="435" t="str">
        <f>IF(ISERROR(VLOOKUP('Child Tracking Record Sheets'!#REF!,'Class Record S5'!#REF!,2,0)),"",VLOOKUP('Child Tracking Record Sheets'!#REF!,'Class Record S5'!#REF!,2,0))</f>
        <v/>
      </c>
      <c r="D1739" s="435"/>
      <c r="E1739" s="435"/>
      <c r="F1739" s="435"/>
      <c r="G1739" s="435"/>
      <c r="H1739" s="435"/>
      <c r="I1739" s="435"/>
      <c r="J1739" s="435"/>
      <c r="K1739" s="435"/>
      <c r="L1739" s="8"/>
    </row>
    <row r="1740" spans="1:12" ht="26.1" customHeight="1" x14ac:dyDescent="0.25">
      <c r="A1740" s="434" t="str">
        <f>IF(ISERROR(VLOOKUP('Child Tracking Record Sheets'!#REF!,'Child Tracking Record Sheets'!#REF!,2,0)),"",VLOOKUP('Child Tracking Record Sheets'!#REF!,'Child Tracking Record Sheets'!#REF!,2,0))</f>
        <v/>
      </c>
      <c r="B1740" s="434"/>
      <c r="C1740" s="435" t="str">
        <f>IF(ISERROR(VLOOKUP('Child Tracking Record Sheets'!#REF!,'Class Record S5'!#REF!,2,0)),"",VLOOKUP('Child Tracking Record Sheets'!#REF!,'Class Record S5'!#REF!,2,0))</f>
        <v/>
      </c>
      <c r="D1740" s="435"/>
      <c r="E1740" s="435"/>
      <c r="F1740" s="435"/>
      <c r="G1740" s="435"/>
      <c r="H1740" s="435"/>
      <c r="I1740" s="435"/>
      <c r="J1740" s="435"/>
      <c r="K1740" s="435"/>
      <c r="L1740" s="8"/>
    </row>
    <row r="1741" spans="1:12" ht="26.1" customHeight="1" x14ac:dyDescent="0.25">
      <c r="A1741" s="434" t="str">
        <f>IF(ISERROR(VLOOKUP('Child Tracking Record Sheets'!#REF!,'Child Tracking Record Sheets'!#REF!,2,0)),"",VLOOKUP('Child Tracking Record Sheets'!#REF!,'Child Tracking Record Sheets'!#REF!,2,0))</f>
        <v/>
      </c>
      <c r="B1741" s="434"/>
      <c r="C1741" s="435" t="str">
        <f>IF(ISERROR(VLOOKUP('Child Tracking Record Sheets'!#REF!,'Class Record S5'!#REF!,2,0)),"",VLOOKUP('Child Tracking Record Sheets'!#REF!,'Class Record S5'!#REF!,2,0))</f>
        <v/>
      </c>
      <c r="D1741" s="435"/>
      <c r="E1741" s="435"/>
      <c r="F1741" s="435"/>
      <c r="G1741" s="435"/>
      <c r="H1741" s="435"/>
      <c r="I1741" s="435"/>
      <c r="J1741" s="435"/>
      <c r="K1741" s="435"/>
      <c r="L1741" s="8"/>
    </row>
    <row r="1742" spans="1:12" ht="26.1" customHeight="1" x14ac:dyDescent="0.25">
      <c r="A1742" s="436" t="str">
        <f>IF(ISERROR(VLOOKUP('Child Tracking Record Sheets'!#REF!,'Child Tracking Record Sheets'!#REF!,2,0)),"",VLOOKUP('Child Tracking Record Sheets'!#REF!,'Child Tracking Record Sheets'!#REF!,2,0))</f>
        <v/>
      </c>
      <c r="B1742" s="436"/>
      <c r="C1742" s="437" t="str">
        <f>IF(ISERROR(VLOOKUP('Child Tracking Record Sheets'!#REF!,'Class Record S5'!#REF!,2,0)),"",VLOOKUP('Child Tracking Record Sheets'!#REF!,'Class Record S5'!#REF!,2,0))</f>
        <v/>
      </c>
      <c r="D1742" s="437"/>
      <c r="E1742" s="437"/>
      <c r="F1742" s="437"/>
      <c r="G1742" s="437"/>
      <c r="H1742" s="437"/>
      <c r="I1742" s="437"/>
      <c r="J1742" s="437"/>
      <c r="K1742" s="437"/>
      <c r="L1742" s="9"/>
    </row>
    <row r="1743" spans="1:12" ht="11.1" customHeight="1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</row>
    <row r="1744" spans="1:12" ht="20.100000000000001" customHeight="1" x14ac:dyDescent="0.25">
      <c r="A1744" s="429" t="s">
        <v>49</v>
      </c>
      <c r="B1744" s="429"/>
      <c r="C1744" s="429"/>
      <c r="D1744" s="429"/>
      <c r="E1744" s="429"/>
      <c r="F1744" s="429"/>
      <c r="G1744" s="429"/>
      <c r="H1744" s="429"/>
      <c r="I1744" s="429"/>
      <c r="J1744" s="429"/>
      <c r="K1744" s="429"/>
      <c r="L1744" s="6" t="s">
        <v>43</v>
      </c>
    </row>
    <row r="1745" spans="1:12" ht="26.1" customHeight="1" x14ac:dyDescent="0.25">
      <c r="A1745" s="430" t="str">
        <f>IF(ISERROR(VLOOKUP('Child Tracking Record Sheets'!#REF!,'Child Tracking Record Sheets'!#REF!,2,0)),"",VLOOKUP('Child Tracking Record Sheets'!#REF!,'Child Tracking Record Sheets'!#REF!,2,0))</f>
        <v/>
      </c>
      <c r="B1745" s="430"/>
      <c r="C1745" s="431" t="str">
        <f>IF(ISERROR(VLOOKUP('Child Tracking Record Sheets'!#REF!,'Class Record S5'!#REF!,2,0)),"",VLOOKUP('Child Tracking Record Sheets'!#REF!,'Class Record S5'!#REF!,2,0))</f>
        <v/>
      </c>
      <c r="D1745" s="431"/>
      <c r="E1745" s="431"/>
      <c r="F1745" s="431"/>
      <c r="G1745" s="431"/>
      <c r="H1745" s="431"/>
      <c r="I1745" s="431"/>
      <c r="J1745" s="431"/>
      <c r="K1745" s="431"/>
      <c r="L1745" s="7"/>
    </row>
    <row r="1746" spans="1:12" ht="26.1" customHeight="1" x14ac:dyDescent="0.25">
      <c r="A1746" s="434" t="str">
        <f>IF(ISERROR(VLOOKUP('Child Tracking Record Sheets'!#REF!,'Child Tracking Record Sheets'!#REF!,2,0)),"",VLOOKUP('Child Tracking Record Sheets'!#REF!,'Child Tracking Record Sheets'!#REF!,2,0))</f>
        <v/>
      </c>
      <c r="B1746" s="434"/>
      <c r="C1746" s="435" t="str">
        <f>IF(ISERROR(VLOOKUP('Child Tracking Record Sheets'!#REF!,'Class Record S5'!#REF!,2,0)),"",VLOOKUP('Child Tracking Record Sheets'!#REF!,'Class Record S5'!#REF!,2,0))</f>
        <v/>
      </c>
      <c r="D1746" s="435"/>
      <c r="E1746" s="435"/>
      <c r="F1746" s="435"/>
      <c r="G1746" s="435"/>
      <c r="H1746" s="435"/>
      <c r="I1746" s="435"/>
      <c r="J1746" s="435"/>
      <c r="K1746" s="435"/>
      <c r="L1746" s="8"/>
    </row>
    <row r="1747" spans="1:12" ht="26.1" customHeight="1" x14ac:dyDescent="0.25">
      <c r="A1747" s="434" t="str">
        <f>IF(ISERROR(VLOOKUP('Child Tracking Record Sheets'!#REF!,'Child Tracking Record Sheets'!#REF!,2,0)),"",VLOOKUP('Child Tracking Record Sheets'!#REF!,'Child Tracking Record Sheets'!#REF!,2,0))</f>
        <v/>
      </c>
      <c r="B1747" s="434"/>
      <c r="C1747" s="435" t="str">
        <f>IF(ISERROR(VLOOKUP('Child Tracking Record Sheets'!#REF!,'Class Record S5'!#REF!,2,0)),"",VLOOKUP('Child Tracking Record Sheets'!#REF!,'Class Record S5'!#REF!,2,0))</f>
        <v/>
      </c>
      <c r="D1747" s="435"/>
      <c r="E1747" s="435"/>
      <c r="F1747" s="435"/>
      <c r="G1747" s="435"/>
      <c r="H1747" s="435"/>
      <c r="I1747" s="435"/>
      <c r="J1747" s="435"/>
      <c r="K1747" s="435"/>
      <c r="L1747" s="8"/>
    </row>
    <row r="1748" spans="1:12" ht="26.1" customHeight="1" x14ac:dyDescent="0.25">
      <c r="A1748" s="436" t="str">
        <f>IF(ISERROR(VLOOKUP('Child Tracking Record Sheets'!#REF!,'Child Tracking Record Sheets'!#REF!,2,0)),"",VLOOKUP('Child Tracking Record Sheets'!#REF!,'Child Tracking Record Sheets'!#REF!,2,0))</f>
        <v/>
      </c>
      <c r="B1748" s="436"/>
      <c r="C1748" s="437" t="str">
        <f>IF(ISERROR(VLOOKUP('Child Tracking Record Sheets'!#REF!,'Class Record S5'!#REF!,2,0)),"",VLOOKUP('Child Tracking Record Sheets'!#REF!,'Class Record S5'!#REF!,2,0))</f>
        <v/>
      </c>
      <c r="D1748" s="437"/>
      <c r="E1748" s="437"/>
      <c r="F1748" s="437"/>
      <c r="G1748" s="437"/>
      <c r="H1748" s="437"/>
      <c r="I1748" s="437"/>
      <c r="J1748" s="437"/>
      <c r="K1748" s="437"/>
      <c r="L1748" s="9"/>
    </row>
    <row r="1749" spans="1:12" ht="11.1" customHeight="1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</row>
    <row r="1750" spans="1:12" ht="20.100000000000001" customHeight="1" x14ac:dyDescent="0.25">
      <c r="A1750" s="438" t="s">
        <v>44</v>
      </c>
      <c r="B1750" s="438"/>
      <c r="C1750" s="438"/>
      <c r="D1750" s="438"/>
      <c r="E1750" s="438"/>
      <c r="F1750" s="438"/>
      <c r="G1750" s="438"/>
      <c r="H1750" s="438"/>
      <c r="I1750" s="438"/>
      <c r="J1750" s="438"/>
      <c r="K1750" s="439" t="s">
        <v>45</v>
      </c>
      <c r="L1750" s="439"/>
    </row>
    <row r="1751" spans="1:12" ht="20.100000000000001" customHeight="1" x14ac:dyDescent="0.25">
      <c r="A1751" s="440"/>
      <c r="B1751" s="440"/>
      <c r="C1751" s="440"/>
      <c r="D1751" s="440"/>
      <c r="E1751" s="440"/>
      <c r="F1751" s="440"/>
      <c r="G1751" s="440"/>
      <c r="H1751" s="440"/>
      <c r="I1751" s="440"/>
      <c r="J1751" s="440"/>
      <c r="K1751" s="441" t="e">
        <f>'Class Record S5'!#REF!</f>
        <v>#REF!</v>
      </c>
      <c r="L1751" s="441"/>
    </row>
    <row r="1752" spans="1:12" ht="20.100000000000001" customHeight="1" x14ac:dyDescent="0.25">
      <c r="A1752" s="440"/>
      <c r="B1752" s="440"/>
      <c r="C1752" s="440"/>
      <c r="D1752" s="440"/>
      <c r="E1752" s="440"/>
      <c r="F1752" s="440"/>
      <c r="G1752" s="440"/>
      <c r="H1752" s="440"/>
      <c r="I1752" s="440"/>
      <c r="J1752" s="440"/>
      <c r="K1752" s="441"/>
      <c r="L1752" s="441"/>
    </row>
    <row r="1753" spans="1:12" ht="20.100000000000001" customHeight="1" x14ac:dyDescent="0.25">
      <c r="A1753" s="440"/>
      <c r="B1753" s="440"/>
      <c r="C1753" s="440"/>
      <c r="D1753" s="440"/>
      <c r="E1753" s="440"/>
      <c r="F1753" s="440"/>
      <c r="G1753" s="440"/>
      <c r="H1753" s="440"/>
      <c r="I1753" s="440"/>
      <c r="J1753" s="440"/>
      <c r="K1753" s="441"/>
      <c r="L1753" s="441"/>
    </row>
    <row r="1754" spans="1:12" ht="20.100000000000001" customHeight="1" x14ac:dyDescent="0.2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</row>
    <row r="1755" spans="1:12" ht="20.100000000000001" customHeight="1" x14ac:dyDescent="0.2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</row>
    <row r="1756" spans="1:12" ht="24.6" customHeight="1" x14ac:dyDescent="0.25">
      <c r="A1756" s="423" t="e">
        <f>'Child Tracking Record Sheets'!$B$1:$F$1</f>
        <v>#VALUE!</v>
      </c>
      <c r="B1756" s="423"/>
      <c r="C1756" s="423"/>
      <c r="D1756" s="423"/>
      <c r="E1756" s="423"/>
      <c r="F1756" s="423"/>
      <c r="G1756" s="423"/>
      <c r="H1756" s="423"/>
      <c r="I1756" s="423"/>
      <c r="J1756" s="423"/>
      <c r="K1756" s="423"/>
      <c r="L1756" s="423"/>
    </row>
    <row r="1757" spans="1:12" ht="11.1" customHeight="1" x14ac:dyDescent="0.25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</row>
    <row r="1758" spans="1:12" ht="12" customHeight="1" x14ac:dyDescent="0.25">
      <c r="A1758" s="424" t="s">
        <v>17</v>
      </c>
      <c r="B1758" s="424"/>
      <c r="C1758" s="425" t="e">
        <f>'Class Record S5'!#REF!</f>
        <v>#REF!</v>
      </c>
      <c r="D1758" s="425"/>
      <c r="E1758" s="425"/>
      <c r="F1758" s="425"/>
      <c r="G1758" s="424" t="s">
        <v>18</v>
      </c>
      <c r="H1758" s="426" t="e">
        <f>$H$3</f>
        <v>#REF!</v>
      </c>
      <c r="I1758" s="426"/>
      <c r="J1758" s="427" t="str">
        <f>'Class Record S5'!$C$2</f>
        <v>CLASS</v>
      </c>
      <c r="K1758" s="427"/>
      <c r="L1758" s="427"/>
    </row>
    <row r="1759" spans="1:12" ht="12" customHeight="1" x14ac:dyDescent="0.25">
      <c r="A1759" s="424"/>
      <c r="B1759" s="424"/>
      <c r="C1759" s="425"/>
      <c r="D1759" s="425"/>
      <c r="E1759" s="425"/>
      <c r="F1759" s="425"/>
      <c r="G1759" s="424"/>
      <c r="H1759" s="426"/>
      <c r="I1759" s="426"/>
      <c r="J1759" s="427"/>
      <c r="K1759" s="427"/>
      <c r="L1759" s="427"/>
    </row>
    <row r="1760" spans="1:12" ht="11.1" customHeight="1" x14ac:dyDescent="0.25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</row>
    <row r="1761" spans="1:12" ht="20.100000000000001" customHeight="1" x14ac:dyDescent="0.25">
      <c r="A1761" s="417" t="s">
        <v>19</v>
      </c>
      <c r="B1761" s="417"/>
      <c r="C1761" s="417"/>
      <c r="D1761" s="417"/>
      <c r="E1761" s="418" t="s">
        <v>20</v>
      </c>
      <c r="F1761" s="418"/>
      <c r="G1761" s="418"/>
      <c r="H1761" s="418"/>
      <c r="I1761" s="419" t="s">
        <v>21</v>
      </c>
      <c r="J1761" s="419"/>
      <c r="K1761" s="419"/>
      <c r="L1761" s="419"/>
    </row>
    <row r="1762" spans="1:12" ht="20.100000000000001" customHeight="1" x14ac:dyDescent="0.25">
      <c r="A1762" s="420" t="s">
        <v>22</v>
      </c>
      <c r="B1762" s="420"/>
      <c r="C1762" s="421" t="s">
        <v>23</v>
      </c>
      <c r="D1762" s="421"/>
      <c r="E1762" s="421" t="s">
        <v>24</v>
      </c>
      <c r="F1762" s="421"/>
      <c r="G1762" s="421" t="s">
        <v>25</v>
      </c>
      <c r="H1762" s="421"/>
      <c r="I1762" s="421" t="s">
        <v>26</v>
      </c>
      <c r="J1762" s="421"/>
      <c r="K1762" s="422" t="s">
        <v>27</v>
      </c>
      <c r="L1762" s="422"/>
    </row>
    <row r="1763" spans="1:12" ht="15" customHeight="1" x14ac:dyDescent="0.25">
      <c r="A1763" s="433" t="s">
        <v>28</v>
      </c>
      <c r="B1763" s="433"/>
      <c r="C1763" s="433"/>
      <c r="D1763" s="433"/>
      <c r="E1763" s="433" t="s">
        <v>29</v>
      </c>
      <c r="F1763" s="433"/>
      <c r="G1763" s="433"/>
      <c r="H1763" s="433"/>
      <c r="I1763" s="433" t="s">
        <v>30</v>
      </c>
      <c r="J1763" s="433"/>
      <c r="K1763" s="433"/>
      <c r="L1763" s="433"/>
    </row>
    <row r="1764" spans="1:12" ht="15" customHeight="1" x14ac:dyDescent="0.25">
      <c r="A1764" s="432" t="s">
        <v>31</v>
      </c>
      <c r="B1764" s="432"/>
      <c r="C1764" s="432"/>
      <c r="D1764" s="432"/>
      <c r="E1764" s="432" t="s">
        <v>32</v>
      </c>
      <c r="F1764" s="432"/>
      <c r="G1764" s="432"/>
      <c r="H1764" s="432"/>
      <c r="I1764" s="432" t="s">
        <v>33</v>
      </c>
      <c r="J1764" s="432"/>
      <c r="K1764" s="432"/>
      <c r="L1764" s="432"/>
    </row>
    <row r="1765" spans="1:12" ht="15" customHeight="1" x14ac:dyDescent="0.25">
      <c r="A1765" s="432" t="s">
        <v>34</v>
      </c>
      <c r="B1765" s="432"/>
      <c r="C1765" s="432"/>
      <c r="D1765" s="432"/>
      <c r="E1765" s="432" t="s">
        <v>35</v>
      </c>
      <c r="F1765" s="432"/>
      <c r="G1765" s="432"/>
      <c r="H1765" s="432"/>
      <c r="I1765" s="432" t="s">
        <v>36</v>
      </c>
      <c r="J1765" s="432"/>
      <c r="K1765" s="432"/>
      <c r="L1765" s="432"/>
    </row>
    <row r="1766" spans="1:12" ht="15" customHeight="1" x14ac:dyDescent="0.25">
      <c r="A1766" s="432" t="s">
        <v>37</v>
      </c>
      <c r="B1766" s="432"/>
      <c r="C1766" s="432"/>
      <c r="D1766" s="432"/>
      <c r="E1766" s="432" t="s">
        <v>38</v>
      </c>
      <c r="F1766" s="432"/>
      <c r="G1766" s="432"/>
      <c r="H1766" s="432"/>
      <c r="I1766" s="432" t="s">
        <v>39</v>
      </c>
      <c r="J1766" s="432"/>
      <c r="K1766" s="432"/>
      <c r="L1766" s="432"/>
    </row>
    <row r="1767" spans="1:12" ht="15" customHeight="1" x14ac:dyDescent="0.25">
      <c r="A1767" s="428" t="s">
        <v>40</v>
      </c>
      <c r="B1767" s="428"/>
      <c r="C1767" s="428"/>
      <c r="D1767" s="428"/>
      <c r="E1767" s="428" t="s">
        <v>41</v>
      </c>
      <c r="F1767" s="428"/>
      <c r="G1767" s="428"/>
      <c r="H1767" s="428"/>
      <c r="I1767" s="428" t="s">
        <v>42</v>
      </c>
      <c r="J1767" s="428"/>
      <c r="K1767" s="428"/>
      <c r="L1767" s="428"/>
    </row>
    <row r="1768" spans="1:12" ht="11.1" customHeight="1" x14ac:dyDescent="0.2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</row>
    <row r="1769" spans="1:12" ht="20.100000000000001" customHeight="1" x14ac:dyDescent="0.25">
      <c r="A1769" s="429" t="s">
        <v>46</v>
      </c>
      <c r="B1769" s="429"/>
      <c r="C1769" s="429"/>
      <c r="D1769" s="429"/>
      <c r="E1769" s="429"/>
      <c r="F1769" s="429"/>
      <c r="G1769" s="429"/>
      <c r="H1769" s="429"/>
      <c r="I1769" s="429"/>
      <c r="J1769" s="429"/>
      <c r="K1769" s="429"/>
      <c r="L1769" s="6" t="s">
        <v>43</v>
      </c>
    </row>
    <row r="1770" spans="1:12" ht="26.1" customHeight="1" x14ac:dyDescent="0.25">
      <c r="A1770" s="430" t="str">
        <f>IF(ISERROR(VLOOKUP('Child Tracking Record Sheets'!#REF!,'Child Tracking Record Sheets'!#REF!,2,0)),"",VLOOKUP('Child Tracking Record Sheets'!#REF!,'Child Tracking Record Sheets'!#REF!,2,0))</f>
        <v/>
      </c>
      <c r="B1770" s="430"/>
      <c r="C1770" s="431" t="str">
        <f>IF(ISERROR(VLOOKUP('Child Tracking Record Sheets'!#REF!,'Class Record S5'!#REF!,2,0)),"",VLOOKUP('Child Tracking Record Sheets'!#REF!,'Class Record S5'!#REF!,2,0))</f>
        <v/>
      </c>
      <c r="D1770" s="431"/>
      <c r="E1770" s="431"/>
      <c r="F1770" s="431"/>
      <c r="G1770" s="431"/>
      <c r="H1770" s="431"/>
      <c r="I1770" s="431"/>
      <c r="J1770" s="431"/>
      <c r="K1770" s="431"/>
      <c r="L1770" s="7"/>
    </row>
    <row r="1771" spans="1:12" ht="26.1" customHeight="1" x14ac:dyDescent="0.25">
      <c r="A1771" s="434" t="str">
        <f>IF(ISERROR(VLOOKUP('Child Tracking Record Sheets'!#REF!,'Child Tracking Record Sheets'!#REF!,2,0)),"",VLOOKUP('Child Tracking Record Sheets'!#REF!,'Child Tracking Record Sheets'!#REF!,2,0))</f>
        <v/>
      </c>
      <c r="B1771" s="434"/>
      <c r="C1771" s="435" t="str">
        <f>IF(ISERROR(VLOOKUP('Child Tracking Record Sheets'!#REF!,'Class Record S5'!#REF!,2,0)),"",VLOOKUP('Child Tracking Record Sheets'!#REF!,'Class Record S5'!#REF!,2,0))</f>
        <v/>
      </c>
      <c r="D1771" s="435"/>
      <c r="E1771" s="435"/>
      <c r="F1771" s="435"/>
      <c r="G1771" s="435"/>
      <c r="H1771" s="435"/>
      <c r="I1771" s="435"/>
      <c r="J1771" s="435"/>
      <c r="K1771" s="435"/>
      <c r="L1771" s="8"/>
    </row>
    <row r="1772" spans="1:12" ht="26.1" customHeight="1" x14ac:dyDescent="0.25">
      <c r="A1772" s="434" t="str">
        <f>IF(ISERROR(VLOOKUP('Child Tracking Record Sheets'!#REF!,'Child Tracking Record Sheets'!#REF!,2,0)),"",VLOOKUP('Child Tracking Record Sheets'!#REF!,'Child Tracking Record Sheets'!#REF!,2,0))</f>
        <v/>
      </c>
      <c r="B1772" s="434"/>
      <c r="C1772" s="435" t="str">
        <f>IF(ISERROR(VLOOKUP('Child Tracking Record Sheets'!#REF!,'Class Record S5'!#REF!,2,0)),"",VLOOKUP('Child Tracking Record Sheets'!#REF!,'Class Record S5'!#REF!,2,0))</f>
        <v/>
      </c>
      <c r="D1772" s="435"/>
      <c r="E1772" s="435"/>
      <c r="F1772" s="435"/>
      <c r="G1772" s="435"/>
      <c r="H1772" s="435"/>
      <c r="I1772" s="435"/>
      <c r="J1772" s="435"/>
      <c r="K1772" s="435"/>
      <c r="L1772" s="8"/>
    </row>
    <row r="1773" spans="1:12" ht="26.1" customHeight="1" x14ac:dyDescent="0.25">
      <c r="A1773" s="436" t="str">
        <f>IF(ISERROR(VLOOKUP('Child Tracking Record Sheets'!#REF!,'Child Tracking Record Sheets'!#REF!,2,0)),"",VLOOKUP('Child Tracking Record Sheets'!#REF!,'Child Tracking Record Sheets'!#REF!,2,0))</f>
        <v/>
      </c>
      <c r="B1773" s="436"/>
      <c r="C1773" s="437" t="str">
        <f>IF(ISERROR(VLOOKUP('Child Tracking Record Sheets'!#REF!,'Class Record S5'!#REF!,2,0)),"",VLOOKUP('Child Tracking Record Sheets'!#REF!,'Class Record S5'!#REF!,2,0))</f>
        <v/>
      </c>
      <c r="D1773" s="437"/>
      <c r="E1773" s="437"/>
      <c r="F1773" s="437"/>
      <c r="G1773" s="437"/>
      <c r="H1773" s="437"/>
      <c r="I1773" s="437"/>
      <c r="J1773" s="437"/>
      <c r="K1773" s="437"/>
      <c r="L1773" s="9"/>
    </row>
    <row r="1774" spans="1:12" ht="11.1" customHeight="1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</row>
    <row r="1775" spans="1:12" ht="20.100000000000001" customHeight="1" x14ac:dyDescent="0.25">
      <c r="A1775" s="429" t="s">
        <v>47</v>
      </c>
      <c r="B1775" s="429"/>
      <c r="C1775" s="429"/>
      <c r="D1775" s="429"/>
      <c r="E1775" s="429"/>
      <c r="F1775" s="429"/>
      <c r="G1775" s="429"/>
      <c r="H1775" s="429"/>
      <c r="I1775" s="429"/>
      <c r="J1775" s="429"/>
      <c r="K1775" s="429"/>
      <c r="L1775" s="6" t="s">
        <v>43</v>
      </c>
    </row>
    <row r="1776" spans="1:12" ht="26.1" customHeight="1" x14ac:dyDescent="0.25">
      <c r="A1776" s="430" t="str">
        <f>IF(ISERROR(VLOOKUP('Child Tracking Record Sheets'!#REF!,'Child Tracking Record Sheets'!#REF!,2,0)),"",VLOOKUP('Child Tracking Record Sheets'!#REF!,'Child Tracking Record Sheets'!#REF!,2,0))</f>
        <v/>
      </c>
      <c r="B1776" s="430"/>
      <c r="C1776" s="431" t="str">
        <f>IF(ISERROR(VLOOKUP('Child Tracking Record Sheets'!#REF!,'Class Record S5'!#REF!,2,0)),"",VLOOKUP('Child Tracking Record Sheets'!#REF!,'Class Record S5'!#REF!,2,0))</f>
        <v/>
      </c>
      <c r="D1776" s="431"/>
      <c r="E1776" s="431"/>
      <c r="F1776" s="431"/>
      <c r="G1776" s="431"/>
      <c r="H1776" s="431"/>
      <c r="I1776" s="431"/>
      <c r="J1776" s="431"/>
      <c r="K1776" s="431"/>
      <c r="L1776" s="7"/>
    </row>
    <row r="1777" spans="1:12" ht="26.1" customHeight="1" x14ac:dyDescent="0.25">
      <c r="A1777" s="434" t="str">
        <f>IF(ISERROR(VLOOKUP('Child Tracking Record Sheets'!#REF!,'Child Tracking Record Sheets'!#REF!,2,0)),"",VLOOKUP('Child Tracking Record Sheets'!#REF!,'Child Tracking Record Sheets'!#REF!,2,0))</f>
        <v/>
      </c>
      <c r="B1777" s="434"/>
      <c r="C1777" s="435" t="str">
        <f>IF(ISERROR(VLOOKUP('Child Tracking Record Sheets'!#REF!,'Class Record S5'!#REF!,2,0)),"",VLOOKUP('Child Tracking Record Sheets'!#REF!,'Class Record S5'!#REF!,2,0))</f>
        <v/>
      </c>
      <c r="D1777" s="435"/>
      <c r="E1777" s="435"/>
      <c r="F1777" s="435"/>
      <c r="G1777" s="435"/>
      <c r="H1777" s="435"/>
      <c r="I1777" s="435"/>
      <c r="J1777" s="435"/>
      <c r="K1777" s="435"/>
      <c r="L1777" s="8"/>
    </row>
    <row r="1778" spans="1:12" ht="26.1" customHeight="1" x14ac:dyDescent="0.25">
      <c r="A1778" s="434" t="str">
        <f>IF(ISERROR(VLOOKUP('Child Tracking Record Sheets'!#REF!,'Child Tracking Record Sheets'!#REF!,2,0)),"",VLOOKUP('Child Tracking Record Sheets'!#REF!,'Child Tracking Record Sheets'!#REF!,2,0))</f>
        <v/>
      </c>
      <c r="B1778" s="434"/>
      <c r="C1778" s="435" t="str">
        <f>IF(ISERROR(VLOOKUP('Child Tracking Record Sheets'!#REF!,'Class Record S5'!#REF!,2,0)),"",VLOOKUP('Child Tracking Record Sheets'!#REF!,'Class Record S5'!#REF!,2,0))</f>
        <v/>
      </c>
      <c r="D1778" s="435"/>
      <c r="E1778" s="435"/>
      <c r="F1778" s="435"/>
      <c r="G1778" s="435"/>
      <c r="H1778" s="435"/>
      <c r="I1778" s="435"/>
      <c r="J1778" s="435"/>
      <c r="K1778" s="435"/>
      <c r="L1778" s="8"/>
    </row>
    <row r="1779" spans="1:12" ht="26.1" customHeight="1" x14ac:dyDescent="0.25">
      <c r="A1779" s="434" t="str">
        <f>IF(ISERROR(VLOOKUP('Child Tracking Record Sheets'!#REF!,'Child Tracking Record Sheets'!#REF!,2,0)),"",VLOOKUP('Child Tracking Record Sheets'!#REF!,'Child Tracking Record Sheets'!#REF!,2,0))</f>
        <v/>
      </c>
      <c r="B1779" s="434"/>
      <c r="C1779" s="435" t="str">
        <f>IF(ISERROR(VLOOKUP('Child Tracking Record Sheets'!#REF!,'Class Record S5'!#REF!,2,0)),"",VLOOKUP('Child Tracking Record Sheets'!#REF!,'Class Record S5'!#REF!,2,0))</f>
        <v/>
      </c>
      <c r="D1779" s="435"/>
      <c r="E1779" s="435"/>
      <c r="F1779" s="435"/>
      <c r="G1779" s="435"/>
      <c r="H1779" s="435"/>
      <c r="I1779" s="435"/>
      <c r="J1779" s="435"/>
      <c r="K1779" s="435"/>
      <c r="L1779" s="8"/>
    </row>
    <row r="1780" spans="1:12" ht="26.1" customHeight="1" x14ac:dyDescent="0.25">
      <c r="A1780" s="436" t="str">
        <f>IF(ISERROR(VLOOKUP('Child Tracking Record Sheets'!#REF!,'Child Tracking Record Sheets'!#REF!,2,0)),"",VLOOKUP('Child Tracking Record Sheets'!#REF!,'Child Tracking Record Sheets'!#REF!,2,0))</f>
        <v/>
      </c>
      <c r="B1780" s="436"/>
      <c r="C1780" s="437" t="str">
        <f>IF(ISERROR(VLOOKUP('Child Tracking Record Sheets'!#REF!,'Class Record S5'!#REF!,2,0)),"",VLOOKUP('Child Tracking Record Sheets'!#REF!,'Class Record S5'!#REF!,2,0))</f>
        <v/>
      </c>
      <c r="D1780" s="437"/>
      <c r="E1780" s="437"/>
      <c r="F1780" s="437"/>
      <c r="G1780" s="437"/>
      <c r="H1780" s="437"/>
      <c r="I1780" s="437"/>
      <c r="J1780" s="437"/>
      <c r="K1780" s="437"/>
      <c r="L1780" s="9"/>
    </row>
    <row r="1781" spans="1:12" ht="11.1" customHeight="1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</row>
    <row r="1782" spans="1:12" ht="20.100000000000001" customHeight="1" x14ac:dyDescent="0.25">
      <c r="A1782" s="429" t="s">
        <v>48</v>
      </c>
      <c r="B1782" s="429"/>
      <c r="C1782" s="429"/>
      <c r="D1782" s="429"/>
      <c r="E1782" s="429"/>
      <c r="F1782" s="429"/>
      <c r="G1782" s="429"/>
      <c r="H1782" s="429"/>
      <c r="I1782" s="429"/>
      <c r="J1782" s="429"/>
      <c r="K1782" s="429"/>
      <c r="L1782" s="6" t="s">
        <v>43</v>
      </c>
    </row>
    <row r="1783" spans="1:12" ht="26.1" customHeight="1" x14ac:dyDescent="0.25">
      <c r="A1783" s="430" t="str">
        <f>IF(ISERROR(VLOOKUP('Child Tracking Record Sheets'!#REF!,'Child Tracking Record Sheets'!#REF!,2,0)),"",VLOOKUP('Child Tracking Record Sheets'!#REF!,'Child Tracking Record Sheets'!#REF!,2,0))</f>
        <v/>
      </c>
      <c r="B1783" s="430"/>
      <c r="C1783" s="431" t="str">
        <f>IF(ISERROR(VLOOKUP('Child Tracking Record Sheets'!#REF!,'Class Record S5'!#REF!,2,0)),"",VLOOKUP('Child Tracking Record Sheets'!#REF!,'Class Record S5'!#REF!,2,0))</f>
        <v/>
      </c>
      <c r="D1783" s="431"/>
      <c r="E1783" s="431"/>
      <c r="F1783" s="431"/>
      <c r="G1783" s="431"/>
      <c r="H1783" s="431"/>
      <c r="I1783" s="431"/>
      <c r="J1783" s="431"/>
      <c r="K1783" s="431"/>
      <c r="L1783" s="7"/>
    </row>
    <row r="1784" spans="1:12" ht="26.1" customHeight="1" x14ac:dyDescent="0.25">
      <c r="A1784" s="434" t="str">
        <f>IF(ISERROR(VLOOKUP('Child Tracking Record Sheets'!#REF!,'Child Tracking Record Sheets'!#REF!,2,0)),"",VLOOKUP('Child Tracking Record Sheets'!#REF!,'Child Tracking Record Sheets'!#REF!,2,0))</f>
        <v/>
      </c>
      <c r="B1784" s="434"/>
      <c r="C1784" s="435" t="str">
        <f>IF(ISERROR(VLOOKUP('Child Tracking Record Sheets'!#REF!,'Class Record S5'!#REF!,2,0)),"",VLOOKUP('Child Tracking Record Sheets'!#REF!,'Class Record S5'!#REF!,2,0))</f>
        <v/>
      </c>
      <c r="D1784" s="435"/>
      <c r="E1784" s="435"/>
      <c r="F1784" s="435"/>
      <c r="G1784" s="435"/>
      <c r="H1784" s="435"/>
      <c r="I1784" s="435"/>
      <c r="J1784" s="435"/>
      <c r="K1784" s="435"/>
      <c r="L1784" s="8"/>
    </row>
    <row r="1785" spans="1:12" ht="26.1" customHeight="1" x14ac:dyDescent="0.25">
      <c r="A1785" s="434" t="str">
        <f>IF(ISERROR(VLOOKUP('Child Tracking Record Sheets'!#REF!,'Child Tracking Record Sheets'!#REF!,2,0)),"",VLOOKUP('Child Tracking Record Sheets'!#REF!,'Child Tracking Record Sheets'!#REF!,2,0))</f>
        <v/>
      </c>
      <c r="B1785" s="434"/>
      <c r="C1785" s="435" t="str">
        <f>IF(ISERROR(VLOOKUP('Child Tracking Record Sheets'!#REF!,'Class Record S5'!#REF!,2,0)),"",VLOOKUP('Child Tracking Record Sheets'!#REF!,'Class Record S5'!#REF!,2,0))</f>
        <v/>
      </c>
      <c r="D1785" s="435"/>
      <c r="E1785" s="435"/>
      <c r="F1785" s="435"/>
      <c r="G1785" s="435"/>
      <c r="H1785" s="435"/>
      <c r="I1785" s="435"/>
      <c r="J1785" s="435"/>
      <c r="K1785" s="435"/>
      <c r="L1785" s="8"/>
    </row>
    <row r="1786" spans="1:12" ht="26.1" customHeight="1" x14ac:dyDescent="0.25">
      <c r="A1786" s="434" t="str">
        <f>IF(ISERROR(VLOOKUP('Child Tracking Record Sheets'!#REF!,'Child Tracking Record Sheets'!#REF!,2,0)),"",VLOOKUP('Child Tracking Record Sheets'!#REF!,'Child Tracking Record Sheets'!#REF!,2,0))</f>
        <v/>
      </c>
      <c r="B1786" s="434"/>
      <c r="C1786" s="435" t="str">
        <f>IF(ISERROR(VLOOKUP('Child Tracking Record Sheets'!#REF!,'Class Record S5'!#REF!,2,0)),"",VLOOKUP('Child Tracking Record Sheets'!#REF!,'Class Record S5'!#REF!,2,0))</f>
        <v/>
      </c>
      <c r="D1786" s="435"/>
      <c r="E1786" s="435"/>
      <c r="F1786" s="435"/>
      <c r="G1786" s="435"/>
      <c r="H1786" s="435"/>
      <c r="I1786" s="435"/>
      <c r="J1786" s="435"/>
      <c r="K1786" s="435"/>
      <c r="L1786" s="8"/>
    </row>
    <row r="1787" spans="1:12" ht="26.1" customHeight="1" x14ac:dyDescent="0.25">
      <c r="A1787" s="436" t="str">
        <f>IF(ISERROR(VLOOKUP('Child Tracking Record Sheets'!#REF!,'Child Tracking Record Sheets'!#REF!,2,0)),"",VLOOKUP('Child Tracking Record Sheets'!#REF!,'Child Tracking Record Sheets'!#REF!,2,0))</f>
        <v/>
      </c>
      <c r="B1787" s="436"/>
      <c r="C1787" s="437" t="str">
        <f>IF(ISERROR(VLOOKUP('Child Tracking Record Sheets'!#REF!,'Class Record S5'!#REF!,2,0)),"",VLOOKUP('Child Tracking Record Sheets'!#REF!,'Class Record S5'!#REF!,2,0))</f>
        <v/>
      </c>
      <c r="D1787" s="437"/>
      <c r="E1787" s="437"/>
      <c r="F1787" s="437"/>
      <c r="G1787" s="437"/>
      <c r="H1787" s="437"/>
      <c r="I1787" s="437"/>
      <c r="J1787" s="437"/>
      <c r="K1787" s="437"/>
      <c r="L1787" s="9"/>
    </row>
    <row r="1788" spans="1:12" ht="11.1" customHeight="1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</row>
    <row r="1789" spans="1:12" ht="20.100000000000001" customHeight="1" x14ac:dyDescent="0.25">
      <c r="A1789" s="429" t="s">
        <v>49</v>
      </c>
      <c r="B1789" s="429"/>
      <c r="C1789" s="429"/>
      <c r="D1789" s="429"/>
      <c r="E1789" s="429"/>
      <c r="F1789" s="429"/>
      <c r="G1789" s="429"/>
      <c r="H1789" s="429"/>
      <c r="I1789" s="429"/>
      <c r="J1789" s="429"/>
      <c r="K1789" s="429"/>
      <c r="L1789" s="6" t="s">
        <v>43</v>
      </c>
    </row>
    <row r="1790" spans="1:12" ht="26.1" customHeight="1" x14ac:dyDescent="0.25">
      <c r="A1790" s="430" t="str">
        <f>IF(ISERROR(VLOOKUP('Child Tracking Record Sheets'!#REF!,'Child Tracking Record Sheets'!#REF!,2,0)),"",VLOOKUP('Child Tracking Record Sheets'!#REF!,'Child Tracking Record Sheets'!#REF!,2,0))</f>
        <v/>
      </c>
      <c r="B1790" s="430"/>
      <c r="C1790" s="431" t="str">
        <f>IF(ISERROR(VLOOKUP('Child Tracking Record Sheets'!#REF!,'Class Record S5'!#REF!,2,0)),"",VLOOKUP('Child Tracking Record Sheets'!#REF!,'Class Record S5'!#REF!,2,0))</f>
        <v/>
      </c>
      <c r="D1790" s="431"/>
      <c r="E1790" s="431"/>
      <c r="F1790" s="431"/>
      <c r="G1790" s="431"/>
      <c r="H1790" s="431"/>
      <c r="I1790" s="431"/>
      <c r="J1790" s="431"/>
      <c r="K1790" s="431"/>
      <c r="L1790" s="7"/>
    </row>
    <row r="1791" spans="1:12" ht="26.1" customHeight="1" x14ac:dyDescent="0.25">
      <c r="A1791" s="434" t="str">
        <f>IF(ISERROR(VLOOKUP('Child Tracking Record Sheets'!#REF!,'Child Tracking Record Sheets'!#REF!,2,0)),"",VLOOKUP('Child Tracking Record Sheets'!#REF!,'Child Tracking Record Sheets'!#REF!,2,0))</f>
        <v/>
      </c>
      <c r="B1791" s="434"/>
      <c r="C1791" s="435" t="str">
        <f>IF(ISERROR(VLOOKUP('Child Tracking Record Sheets'!#REF!,'Class Record S5'!#REF!,2,0)),"",VLOOKUP('Child Tracking Record Sheets'!#REF!,'Class Record S5'!#REF!,2,0))</f>
        <v/>
      </c>
      <c r="D1791" s="435"/>
      <c r="E1791" s="435"/>
      <c r="F1791" s="435"/>
      <c r="G1791" s="435"/>
      <c r="H1791" s="435"/>
      <c r="I1791" s="435"/>
      <c r="J1791" s="435"/>
      <c r="K1791" s="435"/>
      <c r="L1791" s="8"/>
    </row>
    <row r="1792" spans="1:12" ht="26.1" customHeight="1" x14ac:dyDescent="0.25">
      <c r="A1792" s="434" t="str">
        <f>IF(ISERROR(VLOOKUP('Child Tracking Record Sheets'!#REF!,'Child Tracking Record Sheets'!#REF!,2,0)),"",VLOOKUP('Child Tracking Record Sheets'!#REF!,'Child Tracking Record Sheets'!#REF!,2,0))</f>
        <v/>
      </c>
      <c r="B1792" s="434"/>
      <c r="C1792" s="435" t="str">
        <f>IF(ISERROR(VLOOKUP('Child Tracking Record Sheets'!#REF!,'Class Record S5'!#REF!,2,0)),"",VLOOKUP('Child Tracking Record Sheets'!#REF!,'Class Record S5'!#REF!,2,0))</f>
        <v/>
      </c>
      <c r="D1792" s="435"/>
      <c r="E1792" s="435"/>
      <c r="F1792" s="435"/>
      <c r="G1792" s="435"/>
      <c r="H1792" s="435"/>
      <c r="I1792" s="435"/>
      <c r="J1792" s="435"/>
      <c r="K1792" s="435"/>
      <c r="L1792" s="8"/>
    </row>
    <row r="1793" spans="1:12" ht="26.1" customHeight="1" x14ac:dyDescent="0.25">
      <c r="A1793" s="436" t="str">
        <f>IF(ISERROR(VLOOKUP('Child Tracking Record Sheets'!#REF!,'Child Tracking Record Sheets'!#REF!,2,0)),"",VLOOKUP('Child Tracking Record Sheets'!#REF!,'Child Tracking Record Sheets'!#REF!,2,0))</f>
        <v/>
      </c>
      <c r="B1793" s="436"/>
      <c r="C1793" s="437" t="str">
        <f>IF(ISERROR(VLOOKUP('Child Tracking Record Sheets'!#REF!,'Class Record S5'!#REF!,2,0)),"",VLOOKUP('Child Tracking Record Sheets'!#REF!,'Class Record S5'!#REF!,2,0))</f>
        <v/>
      </c>
      <c r="D1793" s="437"/>
      <c r="E1793" s="437"/>
      <c r="F1793" s="437"/>
      <c r="G1793" s="437"/>
      <c r="H1793" s="437"/>
      <c r="I1793" s="437"/>
      <c r="J1793" s="437"/>
      <c r="K1793" s="437"/>
      <c r="L1793" s="9"/>
    </row>
    <row r="1794" spans="1:12" ht="11.1" customHeight="1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</row>
    <row r="1795" spans="1:12" ht="20.100000000000001" customHeight="1" x14ac:dyDescent="0.25">
      <c r="A1795" s="438" t="s">
        <v>44</v>
      </c>
      <c r="B1795" s="438"/>
      <c r="C1795" s="438"/>
      <c r="D1795" s="438"/>
      <c r="E1795" s="438"/>
      <c r="F1795" s="438"/>
      <c r="G1795" s="438"/>
      <c r="H1795" s="438"/>
      <c r="I1795" s="438"/>
      <c r="J1795" s="438"/>
      <c r="K1795" s="439" t="s">
        <v>45</v>
      </c>
      <c r="L1795" s="439"/>
    </row>
    <row r="1796" spans="1:12" ht="20.100000000000001" customHeight="1" x14ac:dyDescent="0.25">
      <c r="A1796" s="440"/>
      <c r="B1796" s="440"/>
      <c r="C1796" s="440"/>
      <c r="D1796" s="440"/>
      <c r="E1796" s="440"/>
      <c r="F1796" s="440"/>
      <c r="G1796" s="440"/>
      <c r="H1796" s="440"/>
      <c r="I1796" s="440"/>
      <c r="J1796" s="440"/>
      <c r="K1796" s="441" t="e">
        <f>'Class Record S5'!#REF!</f>
        <v>#REF!</v>
      </c>
      <c r="L1796" s="441"/>
    </row>
    <row r="1797" spans="1:12" ht="20.100000000000001" customHeight="1" x14ac:dyDescent="0.25">
      <c r="A1797" s="440"/>
      <c r="B1797" s="440"/>
      <c r="C1797" s="440"/>
      <c r="D1797" s="440"/>
      <c r="E1797" s="440"/>
      <c r="F1797" s="440"/>
      <c r="G1797" s="440"/>
      <c r="H1797" s="440"/>
      <c r="I1797" s="440"/>
      <c r="J1797" s="440"/>
      <c r="K1797" s="441"/>
      <c r="L1797" s="441"/>
    </row>
    <row r="1798" spans="1:12" ht="20.100000000000001" customHeight="1" x14ac:dyDescent="0.25">
      <c r="A1798" s="440"/>
      <c r="B1798" s="440"/>
      <c r="C1798" s="440"/>
      <c r="D1798" s="440"/>
      <c r="E1798" s="440"/>
      <c r="F1798" s="440"/>
      <c r="G1798" s="440"/>
      <c r="H1798" s="440"/>
      <c r="I1798" s="440"/>
      <c r="J1798" s="440"/>
      <c r="K1798" s="441"/>
      <c r="L1798" s="441"/>
    </row>
    <row r="1799" spans="1:12" ht="20.100000000000001" customHeight="1" x14ac:dyDescent="0.25"/>
  </sheetData>
  <sheetProtection sheet="1"/>
  <mergeCells count="2960">
    <mergeCell ref="A1796:J1798"/>
    <mergeCell ref="K1796:L1798"/>
    <mergeCell ref="A1792:B1792"/>
    <mergeCell ref="C1792:K1792"/>
    <mergeCell ref="A1793:B1793"/>
    <mergeCell ref="C1793:K1793"/>
    <mergeCell ref="A1795:J1795"/>
    <mergeCell ref="K1795:L1795"/>
    <mergeCell ref="A1787:B1787"/>
    <mergeCell ref="C1787:K1787"/>
    <mergeCell ref="A1789:K1789"/>
    <mergeCell ref="A1790:B1790"/>
    <mergeCell ref="C1790:K1790"/>
    <mergeCell ref="A1791:B1791"/>
    <mergeCell ref="C1791:K1791"/>
    <mergeCell ref="A1784:B1784"/>
    <mergeCell ref="C1784:K1784"/>
    <mergeCell ref="A1785:B1785"/>
    <mergeCell ref="C1785:K1785"/>
    <mergeCell ref="A1786:B1786"/>
    <mergeCell ref="C1786:K1786"/>
    <mergeCell ref="A1779:B1779"/>
    <mergeCell ref="C1779:K1779"/>
    <mergeCell ref="A1780:B1780"/>
    <mergeCell ref="C1780:K1780"/>
    <mergeCell ref="A1782:K1782"/>
    <mergeCell ref="A1783:B1783"/>
    <mergeCell ref="C1783:K1783"/>
    <mergeCell ref="A1775:K1775"/>
    <mergeCell ref="A1776:B1776"/>
    <mergeCell ref="C1776:K1776"/>
    <mergeCell ref="A1777:B1777"/>
    <mergeCell ref="C1777:K1777"/>
    <mergeCell ref="A1778:B1778"/>
    <mergeCell ref="C1778:K1778"/>
    <mergeCell ref="A1771:B1771"/>
    <mergeCell ref="C1771:K1771"/>
    <mergeCell ref="A1772:B1772"/>
    <mergeCell ref="C1772:K1772"/>
    <mergeCell ref="A1773:B1773"/>
    <mergeCell ref="C1773:K1773"/>
    <mergeCell ref="A1767:D1767"/>
    <mergeCell ref="E1767:H1767"/>
    <mergeCell ref="I1767:L1767"/>
    <mergeCell ref="A1769:K1769"/>
    <mergeCell ref="A1770:B1770"/>
    <mergeCell ref="C1770:K1770"/>
    <mergeCell ref="A1765:D1765"/>
    <mergeCell ref="E1765:H1765"/>
    <mergeCell ref="I1765:L1765"/>
    <mergeCell ref="A1766:D1766"/>
    <mergeCell ref="E1766:H1766"/>
    <mergeCell ref="I1766:L1766"/>
    <mergeCell ref="A1763:D1763"/>
    <mergeCell ref="E1763:H1763"/>
    <mergeCell ref="I1763:L1763"/>
    <mergeCell ref="A1764:D1764"/>
    <mergeCell ref="E1764:H1764"/>
    <mergeCell ref="I1764:L1764"/>
    <mergeCell ref="A1761:D1761"/>
    <mergeCell ref="E1761:H1761"/>
    <mergeCell ref="I1761:L1761"/>
    <mergeCell ref="A1762:B1762"/>
    <mergeCell ref="C1762:D1762"/>
    <mergeCell ref="E1762:F1762"/>
    <mergeCell ref="G1762:H1762"/>
    <mergeCell ref="I1762:J1762"/>
    <mergeCell ref="K1762:L1762"/>
    <mergeCell ref="A1751:J1753"/>
    <mergeCell ref="K1751:L1753"/>
    <mergeCell ref="A1756:L1756"/>
    <mergeCell ref="A1758:B1759"/>
    <mergeCell ref="C1758:F1759"/>
    <mergeCell ref="G1758:G1759"/>
    <mergeCell ref="H1758:I1759"/>
    <mergeCell ref="J1758:L1759"/>
    <mergeCell ref="A1747:B1747"/>
    <mergeCell ref="C1747:K1747"/>
    <mergeCell ref="A1748:B1748"/>
    <mergeCell ref="C1748:K1748"/>
    <mergeCell ref="A1750:J1750"/>
    <mergeCell ref="K1750:L1750"/>
    <mergeCell ref="A1742:B1742"/>
    <mergeCell ref="C1742:K1742"/>
    <mergeCell ref="A1744:K1744"/>
    <mergeCell ref="A1745:B1745"/>
    <mergeCell ref="C1745:K1745"/>
    <mergeCell ref="A1746:B1746"/>
    <mergeCell ref="C1746:K1746"/>
    <mergeCell ref="A1739:B1739"/>
    <mergeCell ref="C1739:K1739"/>
    <mergeCell ref="A1740:B1740"/>
    <mergeCell ref="C1740:K1740"/>
    <mergeCell ref="A1741:B1741"/>
    <mergeCell ref="C1741:K1741"/>
    <mergeCell ref="A1734:B1734"/>
    <mergeCell ref="C1734:K1734"/>
    <mergeCell ref="A1735:B1735"/>
    <mergeCell ref="C1735:K1735"/>
    <mergeCell ref="A1737:K1737"/>
    <mergeCell ref="A1738:B1738"/>
    <mergeCell ref="C1738:K1738"/>
    <mergeCell ref="A1730:K1730"/>
    <mergeCell ref="A1731:B1731"/>
    <mergeCell ref="C1731:K1731"/>
    <mergeCell ref="A1732:B1732"/>
    <mergeCell ref="C1732:K1732"/>
    <mergeCell ref="A1733:B1733"/>
    <mergeCell ref="C1733:K1733"/>
    <mergeCell ref="A1726:B1726"/>
    <mergeCell ref="C1726:K1726"/>
    <mergeCell ref="A1727:B1727"/>
    <mergeCell ref="C1727:K1727"/>
    <mergeCell ref="A1728:B1728"/>
    <mergeCell ref="C1728:K1728"/>
    <mergeCell ref="A1722:D1722"/>
    <mergeCell ref="E1722:H1722"/>
    <mergeCell ref="I1722:L1722"/>
    <mergeCell ref="A1724:K1724"/>
    <mergeCell ref="A1725:B1725"/>
    <mergeCell ref="C1725:K1725"/>
    <mergeCell ref="A1720:D1720"/>
    <mergeCell ref="E1720:H1720"/>
    <mergeCell ref="I1720:L1720"/>
    <mergeCell ref="A1721:D1721"/>
    <mergeCell ref="E1721:H1721"/>
    <mergeCell ref="I1721:L1721"/>
    <mergeCell ref="A1718:D1718"/>
    <mergeCell ref="E1718:H1718"/>
    <mergeCell ref="I1718:L1718"/>
    <mergeCell ref="A1719:D1719"/>
    <mergeCell ref="E1719:H1719"/>
    <mergeCell ref="I1719:L1719"/>
    <mergeCell ref="A1716:D1716"/>
    <mergeCell ref="E1716:H1716"/>
    <mergeCell ref="I1716:L1716"/>
    <mergeCell ref="A1717:B1717"/>
    <mergeCell ref="C1717:D1717"/>
    <mergeCell ref="E1717:F1717"/>
    <mergeCell ref="G1717:H1717"/>
    <mergeCell ref="I1717:J1717"/>
    <mergeCell ref="K1717:L1717"/>
    <mergeCell ref="A1706:J1708"/>
    <mergeCell ref="K1706:L1708"/>
    <mergeCell ref="A1711:L1711"/>
    <mergeCell ref="A1713:B1714"/>
    <mergeCell ref="C1713:F1714"/>
    <mergeCell ref="G1713:G1714"/>
    <mergeCell ref="H1713:I1714"/>
    <mergeCell ref="J1713:L1714"/>
    <mergeCell ref="A1702:B1702"/>
    <mergeCell ref="C1702:K1702"/>
    <mergeCell ref="A1703:B1703"/>
    <mergeCell ref="C1703:K1703"/>
    <mergeCell ref="A1705:J1705"/>
    <mergeCell ref="K1705:L1705"/>
    <mergeCell ref="A1697:B1697"/>
    <mergeCell ref="C1697:K1697"/>
    <mergeCell ref="A1699:K1699"/>
    <mergeCell ref="A1700:B1700"/>
    <mergeCell ref="C1700:K1700"/>
    <mergeCell ref="A1701:B1701"/>
    <mergeCell ref="C1701:K1701"/>
    <mergeCell ref="A1694:B1694"/>
    <mergeCell ref="C1694:K1694"/>
    <mergeCell ref="A1695:B1695"/>
    <mergeCell ref="C1695:K1695"/>
    <mergeCell ref="A1696:B1696"/>
    <mergeCell ref="C1696:K1696"/>
    <mergeCell ref="A1689:B1689"/>
    <mergeCell ref="C1689:K1689"/>
    <mergeCell ref="A1690:B1690"/>
    <mergeCell ref="C1690:K1690"/>
    <mergeCell ref="A1692:K1692"/>
    <mergeCell ref="A1693:B1693"/>
    <mergeCell ref="C1693:K1693"/>
    <mergeCell ref="A1685:K1685"/>
    <mergeCell ref="A1686:B1686"/>
    <mergeCell ref="C1686:K1686"/>
    <mergeCell ref="A1687:B1687"/>
    <mergeCell ref="C1687:K1687"/>
    <mergeCell ref="A1688:B1688"/>
    <mergeCell ref="C1688:K1688"/>
    <mergeCell ref="A1681:B1681"/>
    <mergeCell ref="C1681:K1681"/>
    <mergeCell ref="A1682:B1682"/>
    <mergeCell ref="C1682:K1682"/>
    <mergeCell ref="A1683:B1683"/>
    <mergeCell ref="C1683:K1683"/>
    <mergeCell ref="A1677:D1677"/>
    <mergeCell ref="E1677:H1677"/>
    <mergeCell ref="I1677:L1677"/>
    <mergeCell ref="A1679:K1679"/>
    <mergeCell ref="A1680:B1680"/>
    <mergeCell ref="C1680:K1680"/>
    <mergeCell ref="A1675:D1675"/>
    <mergeCell ref="E1675:H1675"/>
    <mergeCell ref="I1675:L1675"/>
    <mergeCell ref="A1676:D1676"/>
    <mergeCell ref="E1676:H1676"/>
    <mergeCell ref="I1676:L1676"/>
    <mergeCell ref="A1673:D1673"/>
    <mergeCell ref="E1673:H1673"/>
    <mergeCell ref="I1673:L1673"/>
    <mergeCell ref="A1674:D1674"/>
    <mergeCell ref="E1674:H1674"/>
    <mergeCell ref="I1674:L1674"/>
    <mergeCell ref="A1671:D1671"/>
    <mergeCell ref="E1671:H1671"/>
    <mergeCell ref="I1671:L1671"/>
    <mergeCell ref="A1672:B1672"/>
    <mergeCell ref="C1672:D1672"/>
    <mergeCell ref="E1672:F1672"/>
    <mergeCell ref="G1672:H1672"/>
    <mergeCell ref="I1672:J1672"/>
    <mergeCell ref="K1672:L1672"/>
    <mergeCell ref="A1661:J1663"/>
    <mergeCell ref="K1661:L1663"/>
    <mergeCell ref="A1666:L1666"/>
    <mergeCell ref="A1668:B1669"/>
    <mergeCell ref="C1668:F1669"/>
    <mergeCell ref="G1668:G1669"/>
    <mergeCell ref="H1668:I1669"/>
    <mergeCell ref="J1668:L1669"/>
    <mergeCell ref="A1657:B1657"/>
    <mergeCell ref="C1657:K1657"/>
    <mergeCell ref="A1658:B1658"/>
    <mergeCell ref="C1658:K1658"/>
    <mergeCell ref="A1660:J1660"/>
    <mergeCell ref="K1660:L1660"/>
    <mergeCell ref="A1652:B1652"/>
    <mergeCell ref="C1652:K1652"/>
    <mergeCell ref="A1654:K1654"/>
    <mergeCell ref="A1655:B1655"/>
    <mergeCell ref="C1655:K1655"/>
    <mergeCell ref="A1656:B1656"/>
    <mergeCell ref="C1656:K1656"/>
    <mergeCell ref="A1649:B1649"/>
    <mergeCell ref="C1649:K1649"/>
    <mergeCell ref="A1650:B1650"/>
    <mergeCell ref="C1650:K1650"/>
    <mergeCell ref="A1651:B1651"/>
    <mergeCell ref="C1651:K1651"/>
    <mergeCell ref="A1644:B1644"/>
    <mergeCell ref="C1644:K1644"/>
    <mergeCell ref="A1645:B1645"/>
    <mergeCell ref="C1645:K1645"/>
    <mergeCell ref="A1647:K1647"/>
    <mergeCell ref="A1648:B1648"/>
    <mergeCell ref="C1648:K1648"/>
    <mergeCell ref="A1640:K1640"/>
    <mergeCell ref="A1641:B1641"/>
    <mergeCell ref="C1641:K1641"/>
    <mergeCell ref="A1642:B1642"/>
    <mergeCell ref="C1642:K1642"/>
    <mergeCell ref="A1643:B1643"/>
    <mergeCell ref="C1643:K1643"/>
    <mergeCell ref="A1636:B1636"/>
    <mergeCell ref="C1636:K1636"/>
    <mergeCell ref="A1637:B1637"/>
    <mergeCell ref="C1637:K1637"/>
    <mergeCell ref="A1638:B1638"/>
    <mergeCell ref="C1638:K1638"/>
    <mergeCell ref="A1632:D1632"/>
    <mergeCell ref="E1632:H1632"/>
    <mergeCell ref="I1632:L1632"/>
    <mergeCell ref="A1634:K1634"/>
    <mergeCell ref="A1635:B1635"/>
    <mergeCell ref="C1635:K1635"/>
    <mergeCell ref="A1630:D1630"/>
    <mergeCell ref="E1630:H1630"/>
    <mergeCell ref="I1630:L1630"/>
    <mergeCell ref="A1631:D1631"/>
    <mergeCell ref="E1631:H1631"/>
    <mergeCell ref="I1631:L1631"/>
    <mergeCell ref="A1628:D1628"/>
    <mergeCell ref="E1628:H1628"/>
    <mergeCell ref="I1628:L1628"/>
    <mergeCell ref="A1629:D1629"/>
    <mergeCell ref="E1629:H1629"/>
    <mergeCell ref="I1629:L1629"/>
    <mergeCell ref="A1626:D1626"/>
    <mergeCell ref="E1626:H1626"/>
    <mergeCell ref="I1626:L1626"/>
    <mergeCell ref="A1627:B1627"/>
    <mergeCell ref="C1627:D1627"/>
    <mergeCell ref="E1627:F1627"/>
    <mergeCell ref="G1627:H1627"/>
    <mergeCell ref="I1627:J1627"/>
    <mergeCell ref="K1627:L1627"/>
    <mergeCell ref="A1616:J1618"/>
    <mergeCell ref="K1616:L1618"/>
    <mergeCell ref="A1621:L1621"/>
    <mergeCell ref="A1623:B1624"/>
    <mergeCell ref="C1623:F1624"/>
    <mergeCell ref="G1623:G1624"/>
    <mergeCell ref="H1623:I1624"/>
    <mergeCell ref="J1623:L1624"/>
    <mergeCell ref="A1612:B1612"/>
    <mergeCell ref="C1612:K1612"/>
    <mergeCell ref="A1613:B1613"/>
    <mergeCell ref="C1613:K1613"/>
    <mergeCell ref="A1615:J1615"/>
    <mergeCell ref="K1615:L1615"/>
    <mergeCell ref="A1607:B1607"/>
    <mergeCell ref="C1607:K1607"/>
    <mergeCell ref="A1609:K1609"/>
    <mergeCell ref="A1610:B1610"/>
    <mergeCell ref="C1610:K1610"/>
    <mergeCell ref="A1611:B1611"/>
    <mergeCell ref="C1611:K1611"/>
    <mergeCell ref="A1604:B1604"/>
    <mergeCell ref="C1604:K1604"/>
    <mergeCell ref="A1605:B1605"/>
    <mergeCell ref="C1605:K1605"/>
    <mergeCell ref="A1606:B1606"/>
    <mergeCell ref="C1606:K1606"/>
    <mergeCell ref="A1599:B1599"/>
    <mergeCell ref="C1599:K1599"/>
    <mergeCell ref="A1600:B1600"/>
    <mergeCell ref="C1600:K1600"/>
    <mergeCell ref="A1602:K1602"/>
    <mergeCell ref="A1603:B1603"/>
    <mergeCell ref="C1603:K1603"/>
    <mergeCell ref="A1595:K1595"/>
    <mergeCell ref="A1596:B1596"/>
    <mergeCell ref="C1596:K1596"/>
    <mergeCell ref="A1597:B1597"/>
    <mergeCell ref="C1597:K1597"/>
    <mergeCell ref="A1598:B1598"/>
    <mergeCell ref="C1598:K1598"/>
    <mergeCell ref="A1591:B1591"/>
    <mergeCell ref="C1591:K1591"/>
    <mergeCell ref="A1592:B1592"/>
    <mergeCell ref="C1592:K1592"/>
    <mergeCell ref="A1593:B1593"/>
    <mergeCell ref="C1593:K1593"/>
    <mergeCell ref="A1587:D1587"/>
    <mergeCell ref="E1587:H1587"/>
    <mergeCell ref="I1587:L1587"/>
    <mergeCell ref="A1589:K1589"/>
    <mergeCell ref="A1590:B1590"/>
    <mergeCell ref="C1590:K1590"/>
    <mergeCell ref="A1585:D1585"/>
    <mergeCell ref="E1585:H1585"/>
    <mergeCell ref="I1585:L1585"/>
    <mergeCell ref="A1586:D1586"/>
    <mergeCell ref="E1586:H1586"/>
    <mergeCell ref="I1586:L1586"/>
    <mergeCell ref="A1583:D1583"/>
    <mergeCell ref="E1583:H1583"/>
    <mergeCell ref="I1583:L1583"/>
    <mergeCell ref="A1584:D1584"/>
    <mergeCell ref="E1584:H1584"/>
    <mergeCell ref="I1584:L1584"/>
    <mergeCell ref="A1581:D1581"/>
    <mergeCell ref="E1581:H1581"/>
    <mergeCell ref="I1581:L1581"/>
    <mergeCell ref="A1582:B1582"/>
    <mergeCell ref="C1582:D1582"/>
    <mergeCell ref="E1582:F1582"/>
    <mergeCell ref="G1582:H1582"/>
    <mergeCell ref="I1582:J1582"/>
    <mergeCell ref="K1582:L1582"/>
    <mergeCell ref="A1571:J1573"/>
    <mergeCell ref="K1571:L1573"/>
    <mergeCell ref="A1576:L1576"/>
    <mergeCell ref="A1578:B1579"/>
    <mergeCell ref="C1578:F1579"/>
    <mergeCell ref="G1578:G1579"/>
    <mergeCell ref="H1578:I1579"/>
    <mergeCell ref="J1578:L1579"/>
    <mergeCell ref="A1567:B1567"/>
    <mergeCell ref="C1567:K1567"/>
    <mergeCell ref="A1568:B1568"/>
    <mergeCell ref="C1568:K1568"/>
    <mergeCell ref="A1570:J1570"/>
    <mergeCell ref="K1570:L1570"/>
    <mergeCell ref="A1562:B1562"/>
    <mergeCell ref="C1562:K1562"/>
    <mergeCell ref="A1564:K1564"/>
    <mergeCell ref="A1565:B1565"/>
    <mergeCell ref="C1565:K1565"/>
    <mergeCell ref="A1566:B1566"/>
    <mergeCell ref="C1566:K1566"/>
    <mergeCell ref="A1559:B1559"/>
    <mergeCell ref="C1559:K1559"/>
    <mergeCell ref="A1560:B1560"/>
    <mergeCell ref="C1560:K1560"/>
    <mergeCell ref="A1561:B1561"/>
    <mergeCell ref="C1561:K1561"/>
    <mergeCell ref="A1554:B1554"/>
    <mergeCell ref="C1554:K1554"/>
    <mergeCell ref="A1555:B1555"/>
    <mergeCell ref="C1555:K1555"/>
    <mergeCell ref="A1557:K1557"/>
    <mergeCell ref="A1558:B1558"/>
    <mergeCell ref="C1558:K1558"/>
    <mergeCell ref="A1550:K1550"/>
    <mergeCell ref="A1551:B1551"/>
    <mergeCell ref="C1551:K1551"/>
    <mergeCell ref="A1552:B1552"/>
    <mergeCell ref="C1552:K1552"/>
    <mergeCell ref="A1553:B1553"/>
    <mergeCell ref="C1553:K1553"/>
    <mergeCell ref="A1546:B1546"/>
    <mergeCell ref="C1546:K1546"/>
    <mergeCell ref="A1547:B1547"/>
    <mergeCell ref="C1547:K1547"/>
    <mergeCell ref="A1548:B1548"/>
    <mergeCell ref="C1548:K1548"/>
    <mergeCell ref="A1542:D1542"/>
    <mergeCell ref="E1542:H1542"/>
    <mergeCell ref="I1542:L1542"/>
    <mergeCell ref="A1544:K1544"/>
    <mergeCell ref="A1545:B1545"/>
    <mergeCell ref="C1545:K1545"/>
    <mergeCell ref="A1540:D1540"/>
    <mergeCell ref="E1540:H1540"/>
    <mergeCell ref="I1540:L1540"/>
    <mergeCell ref="A1541:D1541"/>
    <mergeCell ref="E1541:H1541"/>
    <mergeCell ref="I1541:L1541"/>
    <mergeCell ref="A1538:D1538"/>
    <mergeCell ref="E1538:H1538"/>
    <mergeCell ref="I1538:L1538"/>
    <mergeCell ref="A1539:D1539"/>
    <mergeCell ref="E1539:H1539"/>
    <mergeCell ref="I1539:L1539"/>
    <mergeCell ref="A1536:D1536"/>
    <mergeCell ref="E1536:H1536"/>
    <mergeCell ref="I1536:L1536"/>
    <mergeCell ref="A1537:B1537"/>
    <mergeCell ref="C1537:D1537"/>
    <mergeCell ref="E1537:F1537"/>
    <mergeCell ref="G1537:H1537"/>
    <mergeCell ref="I1537:J1537"/>
    <mergeCell ref="K1537:L1537"/>
    <mergeCell ref="A1526:J1528"/>
    <mergeCell ref="K1526:L1528"/>
    <mergeCell ref="A1531:L1531"/>
    <mergeCell ref="A1533:B1534"/>
    <mergeCell ref="C1533:F1534"/>
    <mergeCell ref="G1533:G1534"/>
    <mergeCell ref="H1533:I1534"/>
    <mergeCell ref="J1533:L1534"/>
    <mergeCell ref="A1522:B1522"/>
    <mergeCell ref="C1522:K1522"/>
    <mergeCell ref="A1523:B1523"/>
    <mergeCell ref="C1523:K1523"/>
    <mergeCell ref="A1525:J1525"/>
    <mergeCell ref="K1525:L1525"/>
    <mergeCell ref="A1517:B1517"/>
    <mergeCell ref="C1517:K1517"/>
    <mergeCell ref="A1519:K1519"/>
    <mergeCell ref="A1520:B1520"/>
    <mergeCell ref="C1520:K1520"/>
    <mergeCell ref="A1521:B1521"/>
    <mergeCell ref="C1521:K1521"/>
    <mergeCell ref="A1514:B1514"/>
    <mergeCell ref="C1514:K1514"/>
    <mergeCell ref="A1515:B1515"/>
    <mergeCell ref="C1515:K1515"/>
    <mergeCell ref="A1516:B1516"/>
    <mergeCell ref="C1516:K1516"/>
    <mergeCell ref="A1509:B1509"/>
    <mergeCell ref="C1509:K1509"/>
    <mergeCell ref="A1510:B1510"/>
    <mergeCell ref="C1510:K1510"/>
    <mergeCell ref="A1512:K1512"/>
    <mergeCell ref="A1513:B1513"/>
    <mergeCell ref="C1513:K1513"/>
    <mergeCell ref="A1505:K1505"/>
    <mergeCell ref="A1506:B1506"/>
    <mergeCell ref="C1506:K1506"/>
    <mergeCell ref="A1507:B1507"/>
    <mergeCell ref="C1507:K1507"/>
    <mergeCell ref="A1508:B1508"/>
    <mergeCell ref="C1508:K1508"/>
    <mergeCell ref="A1501:B1501"/>
    <mergeCell ref="C1501:K1501"/>
    <mergeCell ref="A1502:B1502"/>
    <mergeCell ref="C1502:K1502"/>
    <mergeCell ref="A1503:B1503"/>
    <mergeCell ref="C1503:K1503"/>
    <mergeCell ref="A1497:D1497"/>
    <mergeCell ref="E1497:H1497"/>
    <mergeCell ref="I1497:L1497"/>
    <mergeCell ref="A1499:K1499"/>
    <mergeCell ref="A1500:B1500"/>
    <mergeCell ref="C1500:K1500"/>
    <mergeCell ref="A1495:D1495"/>
    <mergeCell ref="E1495:H1495"/>
    <mergeCell ref="I1495:L1495"/>
    <mergeCell ref="A1496:D1496"/>
    <mergeCell ref="E1496:H1496"/>
    <mergeCell ref="I1496:L1496"/>
    <mergeCell ref="A1493:D1493"/>
    <mergeCell ref="E1493:H1493"/>
    <mergeCell ref="I1493:L1493"/>
    <mergeCell ref="A1494:D1494"/>
    <mergeCell ref="E1494:H1494"/>
    <mergeCell ref="I1494:L1494"/>
    <mergeCell ref="A1491:D1491"/>
    <mergeCell ref="E1491:H1491"/>
    <mergeCell ref="I1491:L1491"/>
    <mergeCell ref="A1492:B1492"/>
    <mergeCell ref="C1492:D1492"/>
    <mergeCell ref="E1492:F1492"/>
    <mergeCell ref="G1492:H1492"/>
    <mergeCell ref="I1492:J1492"/>
    <mergeCell ref="K1492:L1492"/>
    <mergeCell ref="A1481:J1483"/>
    <mergeCell ref="K1481:L1483"/>
    <mergeCell ref="A1486:L1486"/>
    <mergeCell ref="A1488:B1489"/>
    <mergeCell ref="C1488:F1489"/>
    <mergeCell ref="G1488:G1489"/>
    <mergeCell ref="H1488:I1489"/>
    <mergeCell ref="J1488:L1489"/>
    <mergeCell ref="A1477:B1477"/>
    <mergeCell ref="C1477:K1477"/>
    <mergeCell ref="A1478:B1478"/>
    <mergeCell ref="C1478:K1478"/>
    <mergeCell ref="A1480:J1480"/>
    <mergeCell ref="K1480:L1480"/>
    <mergeCell ref="A1472:B1472"/>
    <mergeCell ref="C1472:K1472"/>
    <mergeCell ref="A1474:K1474"/>
    <mergeCell ref="A1475:B1475"/>
    <mergeCell ref="C1475:K1475"/>
    <mergeCell ref="A1476:B1476"/>
    <mergeCell ref="C1476:K1476"/>
    <mergeCell ref="A1469:B1469"/>
    <mergeCell ref="C1469:K1469"/>
    <mergeCell ref="A1470:B1470"/>
    <mergeCell ref="C1470:K1470"/>
    <mergeCell ref="A1471:B1471"/>
    <mergeCell ref="C1471:K1471"/>
    <mergeCell ref="A1464:B1464"/>
    <mergeCell ref="C1464:K1464"/>
    <mergeCell ref="A1465:B1465"/>
    <mergeCell ref="C1465:K1465"/>
    <mergeCell ref="A1467:K1467"/>
    <mergeCell ref="A1468:B1468"/>
    <mergeCell ref="C1468:K1468"/>
    <mergeCell ref="A1460:K1460"/>
    <mergeCell ref="A1461:B1461"/>
    <mergeCell ref="C1461:K1461"/>
    <mergeCell ref="A1462:B1462"/>
    <mergeCell ref="C1462:K1462"/>
    <mergeCell ref="A1463:B1463"/>
    <mergeCell ref="C1463:K1463"/>
    <mergeCell ref="A1456:B1456"/>
    <mergeCell ref="C1456:K1456"/>
    <mergeCell ref="A1457:B1457"/>
    <mergeCell ref="C1457:K1457"/>
    <mergeCell ref="A1458:B1458"/>
    <mergeCell ref="C1458:K1458"/>
    <mergeCell ref="A1452:D1452"/>
    <mergeCell ref="E1452:H1452"/>
    <mergeCell ref="I1452:L1452"/>
    <mergeCell ref="A1454:K1454"/>
    <mergeCell ref="A1455:B1455"/>
    <mergeCell ref="C1455:K1455"/>
    <mergeCell ref="A1450:D1450"/>
    <mergeCell ref="E1450:H1450"/>
    <mergeCell ref="I1450:L1450"/>
    <mergeCell ref="A1451:D1451"/>
    <mergeCell ref="E1451:H1451"/>
    <mergeCell ref="I1451:L1451"/>
    <mergeCell ref="A1448:D1448"/>
    <mergeCell ref="E1448:H1448"/>
    <mergeCell ref="I1448:L1448"/>
    <mergeCell ref="A1449:D1449"/>
    <mergeCell ref="E1449:H1449"/>
    <mergeCell ref="I1449:L1449"/>
    <mergeCell ref="A1446:D1446"/>
    <mergeCell ref="E1446:H1446"/>
    <mergeCell ref="I1446:L1446"/>
    <mergeCell ref="A1447:B1447"/>
    <mergeCell ref="C1447:D1447"/>
    <mergeCell ref="E1447:F1447"/>
    <mergeCell ref="G1447:H1447"/>
    <mergeCell ref="I1447:J1447"/>
    <mergeCell ref="K1447:L1447"/>
    <mergeCell ref="A1436:J1438"/>
    <mergeCell ref="K1436:L1438"/>
    <mergeCell ref="A1441:L1441"/>
    <mergeCell ref="A1443:B1444"/>
    <mergeCell ref="C1443:F1444"/>
    <mergeCell ref="G1443:G1444"/>
    <mergeCell ref="H1443:I1444"/>
    <mergeCell ref="J1443:L1444"/>
    <mergeCell ref="A1432:B1432"/>
    <mergeCell ref="C1432:K1432"/>
    <mergeCell ref="A1433:B1433"/>
    <mergeCell ref="C1433:K1433"/>
    <mergeCell ref="A1435:J1435"/>
    <mergeCell ref="K1435:L1435"/>
    <mergeCell ref="A1427:B1427"/>
    <mergeCell ref="C1427:K1427"/>
    <mergeCell ref="A1429:K1429"/>
    <mergeCell ref="A1430:B1430"/>
    <mergeCell ref="C1430:K1430"/>
    <mergeCell ref="A1431:B1431"/>
    <mergeCell ref="C1431:K1431"/>
    <mergeCell ref="A1424:B1424"/>
    <mergeCell ref="C1424:K1424"/>
    <mergeCell ref="A1425:B1425"/>
    <mergeCell ref="C1425:K1425"/>
    <mergeCell ref="A1426:B1426"/>
    <mergeCell ref="C1426:K1426"/>
    <mergeCell ref="A1419:B1419"/>
    <mergeCell ref="C1419:K1419"/>
    <mergeCell ref="A1420:B1420"/>
    <mergeCell ref="C1420:K1420"/>
    <mergeCell ref="A1422:K1422"/>
    <mergeCell ref="A1423:B1423"/>
    <mergeCell ref="C1423:K1423"/>
    <mergeCell ref="A1415:K1415"/>
    <mergeCell ref="A1416:B1416"/>
    <mergeCell ref="C1416:K1416"/>
    <mergeCell ref="A1417:B1417"/>
    <mergeCell ref="C1417:K1417"/>
    <mergeCell ref="A1418:B1418"/>
    <mergeCell ref="C1418:K1418"/>
    <mergeCell ref="A1411:B1411"/>
    <mergeCell ref="C1411:K1411"/>
    <mergeCell ref="A1412:B1412"/>
    <mergeCell ref="C1412:K1412"/>
    <mergeCell ref="A1413:B1413"/>
    <mergeCell ref="C1413:K1413"/>
    <mergeCell ref="A1407:D1407"/>
    <mergeCell ref="E1407:H1407"/>
    <mergeCell ref="I1407:L1407"/>
    <mergeCell ref="A1409:K1409"/>
    <mergeCell ref="A1410:B1410"/>
    <mergeCell ref="C1410:K1410"/>
    <mergeCell ref="A1405:D1405"/>
    <mergeCell ref="E1405:H1405"/>
    <mergeCell ref="I1405:L1405"/>
    <mergeCell ref="A1406:D1406"/>
    <mergeCell ref="E1406:H1406"/>
    <mergeCell ref="I1406:L1406"/>
    <mergeCell ref="A1403:D1403"/>
    <mergeCell ref="E1403:H1403"/>
    <mergeCell ref="I1403:L1403"/>
    <mergeCell ref="A1404:D1404"/>
    <mergeCell ref="E1404:H1404"/>
    <mergeCell ref="I1404:L1404"/>
    <mergeCell ref="A1401:D1401"/>
    <mergeCell ref="E1401:H1401"/>
    <mergeCell ref="I1401:L1401"/>
    <mergeCell ref="A1402:B1402"/>
    <mergeCell ref="C1402:D1402"/>
    <mergeCell ref="E1402:F1402"/>
    <mergeCell ref="G1402:H1402"/>
    <mergeCell ref="I1402:J1402"/>
    <mergeCell ref="K1402:L1402"/>
    <mergeCell ref="A1391:J1393"/>
    <mergeCell ref="K1391:L1393"/>
    <mergeCell ref="A1396:L1396"/>
    <mergeCell ref="A1398:B1399"/>
    <mergeCell ref="C1398:F1399"/>
    <mergeCell ref="G1398:G1399"/>
    <mergeCell ref="H1398:I1399"/>
    <mergeCell ref="J1398:L1399"/>
    <mergeCell ref="A1387:B1387"/>
    <mergeCell ref="C1387:K1387"/>
    <mergeCell ref="A1388:B1388"/>
    <mergeCell ref="C1388:K1388"/>
    <mergeCell ref="A1390:J1390"/>
    <mergeCell ref="K1390:L1390"/>
    <mergeCell ref="A1382:B1382"/>
    <mergeCell ref="C1382:K1382"/>
    <mergeCell ref="A1384:K1384"/>
    <mergeCell ref="A1385:B1385"/>
    <mergeCell ref="C1385:K1385"/>
    <mergeCell ref="A1386:B1386"/>
    <mergeCell ref="C1386:K1386"/>
    <mergeCell ref="A1379:B1379"/>
    <mergeCell ref="C1379:K1379"/>
    <mergeCell ref="A1380:B1380"/>
    <mergeCell ref="C1380:K1380"/>
    <mergeCell ref="A1381:B1381"/>
    <mergeCell ref="C1381:K1381"/>
    <mergeCell ref="A1374:B1374"/>
    <mergeCell ref="C1374:K1374"/>
    <mergeCell ref="A1375:B1375"/>
    <mergeCell ref="C1375:K1375"/>
    <mergeCell ref="A1377:K1377"/>
    <mergeCell ref="A1378:B1378"/>
    <mergeCell ref="C1378:K1378"/>
    <mergeCell ref="A1370:K1370"/>
    <mergeCell ref="A1371:B1371"/>
    <mergeCell ref="C1371:K1371"/>
    <mergeCell ref="A1372:B1372"/>
    <mergeCell ref="C1372:K1372"/>
    <mergeCell ref="A1373:B1373"/>
    <mergeCell ref="C1373:K1373"/>
    <mergeCell ref="A1366:B1366"/>
    <mergeCell ref="C1366:K1366"/>
    <mergeCell ref="A1367:B1367"/>
    <mergeCell ref="C1367:K1367"/>
    <mergeCell ref="A1368:B1368"/>
    <mergeCell ref="C1368:K1368"/>
    <mergeCell ref="A1362:D1362"/>
    <mergeCell ref="E1362:H1362"/>
    <mergeCell ref="I1362:L1362"/>
    <mergeCell ref="A1364:K1364"/>
    <mergeCell ref="A1365:B1365"/>
    <mergeCell ref="C1365:K1365"/>
    <mergeCell ref="A1360:D1360"/>
    <mergeCell ref="E1360:H1360"/>
    <mergeCell ref="I1360:L1360"/>
    <mergeCell ref="A1361:D1361"/>
    <mergeCell ref="E1361:H1361"/>
    <mergeCell ref="I1361:L1361"/>
    <mergeCell ref="A1358:D1358"/>
    <mergeCell ref="E1358:H1358"/>
    <mergeCell ref="I1358:L1358"/>
    <mergeCell ref="A1359:D1359"/>
    <mergeCell ref="E1359:H1359"/>
    <mergeCell ref="I1359:L1359"/>
    <mergeCell ref="A1356:D1356"/>
    <mergeCell ref="E1356:H1356"/>
    <mergeCell ref="I1356:L1356"/>
    <mergeCell ref="A1357:B1357"/>
    <mergeCell ref="C1357:D1357"/>
    <mergeCell ref="E1357:F1357"/>
    <mergeCell ref="G1357:H1357"/>
    <mergeCell ref="I1357:J1357"/>
    <mergeCell ref="K1357:L1357"/>
    <mergeCell ref="A1346:J1348"/>
    <mergeCell ref="K1346:L1348"/>
    <mergeCell ref="A1351:L1351"/>
    <mergeCell ref="A1353:B1354"/>
    <mergeCell ref="C1353:F1354"/>
    <mergeCell ref="G1353:G1354"/>
    <mergeCell ref="H1353:I1354"/>
    <mergeCell ref="J1353:L1354"/>
    <mergeCell ref="A1342:B1342"/>
    <mergeCell ref="C1342:K1342"/>
    <mergeCell ref="A1343:B1343"/>
    <mergeCell ref="C1343:K1343"/>
    <mergeCell ref="A1345:J1345"/>
    <mergeCell ref="K1345:L1345"/>
    <mergeCell ref="A1337:B1337"/>
    <mergeCell ref="C1337:K1337"/>
    <mergeCell ref="A1339:K1339"/>
    <mergeCell ref="A1340:B1340"/>
    <mergeCell ref="C1340:K1340"/>
    <mergeCell ref="A1341:B1341"/>
    <mergeCell ref="C1341:K1341"/>
    <mergeCell ref="A1334:B1334"/>
    <mergeCell ref="C1334:K1334"/>
    <mergeCell ref="A1335:B1335"/>
    <mergeCell ref="C1335:K1335"/>
    <mergeCell ref="A1336:B1336"/>
    <mergeCell ref="C1336:K1336"/>
    <mergeCell ref="A1329:B1329"/>
    <mergeCell ref="C1329:K1329"/>
    <mergeCell ref="A1330:B1330"/>
    <mergeCell ref="C1330:K1330"/>
    <mergeCell ref="A1332:K1332"/>
    <mergeCell ref="A1333:B1333"/>
    <mergeCell ref="C1333:K1333"/>
    <mergeCell ref="A1325:K1325"/>
    <mergeCell ref="A1326:B1326"/>
    <mergeCell ref="C1326:K1326"/>
    <mergeCell ref="A1327:B1327"/>
    <mergeCell ref="C1327:K1327"/>
    <mergeCell ref="A1328:B1328"/>
    <mergeCell ref="C1328:K1328"/>
    <mergeCell ref="A1321:B1321"/>
    <mergeCell ref="C1321:K1321"/>
    <mergeCell ref="A1322:B1322"/>
    <mergeCell ref="C1322:K1322"/>
    <mergeCell ref="A1323:B1323"/>
    <mergeCell ref="C1323:K1323"/>
    <mergeCell ref="A1317:D1317"/>
    <mergeCell ref="E1317:H1317"/>
    <mergeCell ref="I1317:L1317"/>
    <mergeCell ref="A1319:K1319"/>
    <mergeCell ref="A1320:B1320"/>
    <mergeCell ref="C1320:K1320"/>
    <mergeCell ref="A1315:D1315"/>
    <mergeCell ref="E1315:H1315"/>
    <mergeCell ref="I1315:L1315"/>
    <mergeCell ref="A1316:D1316"/>
    <mergeCell ref="E1316:H1316"/>
    <mergeCell ref="I1316:L1316"/>
    <mergeCell ref="A1313:D1313"/>
    <mergeCell ref="E1313:H1313"/>
    <mergeCell ref="I1313:L1313"/>
    <mergeCell ref="A1314:D1314"/>
    <mergeCell ref="E1314:H1314"/>
    <mergeCell ref="I1314:L1314"/>
    <mergeCell ref="A1311:D1311"/>
    <mergeCell ref="E1311:H1311"/>
    <mergeCell ref="I1311:L1311"/>
    <mergeCell ref="A1312:B1312"/>
    <mergeCell ref="C1312:D1312"/>
    <mergeCell ref="E1312:F1312"/>
    <mergeCell ref="G1312:H1312"/>
    <mergeCell ref="I1312:J1312"/>
    <mergeCell ref="K1312:L1312"/>
    <mergeCell ref="A1301:J1303"/>
    <mergeCell ref="K1301:L1303"/>
    <mergeCell ref="A1306:L1306"/>
    <mergeCell ref="A1308:B1309"/>
    <mergeCell ref="C1308:F1309"/>
    <mergeCell ref="G1308:G1309"/>
    <mergeCell ref="H1308:I1309"/>
    <mergeCell ref="J1308:L1309"/>
    <mergeCell ref="A1297:B1297"/>
    <mergeCell ref="C1297:K1297"/>
    <mergeCell ref="A1298:B1298"/>
    <mergeCell ref="C1298:K1298"/>
    <mergeCell ref="A1300:J1300"/>
    <mergeCell ref="K1300:L1300"/>
    <mergeCell ref="A1292:B1292"/>
    <mergeCell ref="C1292:K1292"/>
    <mergeCell ref="A1294:K1294"/>
    <mergeCell ref="A1295:B1295"/>
    <mergeCell ref="C1295:K1295"/>
    <mergeCell ref="A1296:B1296"/>
    <mergeCell ref="C1296:K1296"/>
    <mergeCell ref="A1289:B1289"/>
    <mergeCell ref="C1289:K1289"/>
    <mergeCell ref="A1290:B1290"/>
    <mergeCell ref="C1290:K1290"/>
    <mergeCell ref="A1291:B1291"/>
    <mergeCell ref="C1291:K1291"/>
    <mergeCell ref="A1284:B1284"/>
    <mergeCell ref="C1284:K1284"/>
    <mergeCell ref="A1285:B1285"/>
    <mergeCell ref="C1285:K1285"/>
    <mergeCell ref="A1287:K1287"/>
    <mergeCell ref="A1288:B1288"/>
    <mergeCell ref="C1288:K1288"/>
    <mergeCell ref="A1280:K1280"/>
    <mergeCell ref="A1281:B1281"/>
    <mergeCell ref="C1281:K1281"/>
    <mergeCell ref="A1282:B1282"/>
    <mergeCell ref="C1282:K1282"/>
    <mergeCell ref="A1283:B1283"/>
    <mergeCell ref="C1283:K1283"/>
    <mergeCell ref="A1276:B1276"/>
    <mergeCell ref="C1276:K1276"/>
    <mergeCell ref="A1277:B1277"/>
    <mergeCell ref="C1277:K1277"/>
    <mergeCell ref="A1278:B1278"/>
    <mergeCell ref="C1278:K1278"/>
    <mergeCell ref="A1272:D1272"/>
    <mergeCell ref="E1272:H1272"/>
    <mergeCell ref="I1272:L1272"/>
    <mergeCell ref="A1274:K1274"/>
    <mergeCell ref="A1275:B1275"/>
    <mergeCell ref="C1275:K1275"/>
    <mergeCell ref="A1270:D1270"/>
    <mergeCell ref="E1270:H1270"/>
    <mergeCell ref="I1270:L1270"/>
    <mergeCell ref="A1271:D1271"/>
    <mergeCell ref="E1271:H1271"/>
    <mergeCell ref="I1271:L1271"/>
    <mergeCell ref="A1268:D1268"/>
    <mergeCell ref="E1268:H1268"/>
    <mergeCell ref="I1268:L1268"/>
    <mergeCell ref="A1269:D1269"/>
    <mergeCell ref="E1269:H1269"/>
    <mergeCell ref="I1269:L1269"/>
    <mergeCell ref="A1266:D1266"/>
    <mergeCell ref="E1266:H1266"/>
    <mergeCell ref="I1266:L1266"/>
    <mergeCell ref="A1267:B1267"/>
    <mergeCell ref="C1267:D1267"/>
    <mergeCell ref="E1267:F1267"/>
    <mergeCell ref="G1267:H1267"/>
    <mergeCell ref="I1267:J1267"/>
    <mergeCell ref="K1267:L1267"/>
    <mergeCell ref="A1256:J1258"/>
    <mergeCell ref="K1256:L1258"/>
    <mergeCell ref="A1261:L1261"/>
    <mergeCell ref="A1263:B1264"/>
    <mergeCell ref="C1263:F1264"/>
    <mergeCell ref="G1263:G1264"/>
    <mergeCell ref="H1263:I1264"/>
    <mergeCell ref="J1263:L1264"/>
    <mergeCell ref="A1252:B1252"/>
    <mergeCell ref="C1252:K1252"/>
    <mergeCell ref="A1253:B1253"/>
    <mergeCell ref="C1253:K1253"/>
    <mergeCell ref="A1255:J1255"/>
    <mergeCell ref="K1255:L1255"/>
    <mergeCell ref="A1247:B1247"/>
    <mergeCell ref="C1247:K1247"/>
    <mergeCell ref="A1249:K1249"/>
    <mergeCell ref="A1250:B1250"/>
    <mergeCell ref="C1250:K1250"/>
    <mergeCell ref="A1251:B1251"/>
    <mergeCell ref="C1251:K1251"/>
    <mergeCell ref="A1244:B1244"/>
    <mergeCell ref="C1244:K1244"/>
    <mergeCell ref="A1245:B1245"/>
    <mergeCell ref="C1245:K1245"/>
    <mergeCell ref="A1246:B1246"/>
    <mergeCell ref="C1246:K1246"/>
    <mergeCell ref="A1239:B1239"/>
    <mergeCell ref="C1239:K1239"/>
    <mergeCell ref="A1240:B1240"/>
    <mergeCell ref="C1240:K1240"/>
    <mergeCell ref="A1242:K1242"/>
    <mergeCell ref="A1243:B1243"/>
    <mergeCell ref="C1243:K1243"/>
    <mergeCell ref="A1235:K1235"/>
    <mergeCell ref="A1236:B1236"/>
    <mergeCell ref="C1236:K1236"/>
    <mergeCell ref="A1237:B1237"/>
    <mergeCell ref="C1237:K1237"/>
    <mergeCell ref="A1238:B1238"/>
    <mergeCell ref="C1238:K1238"/>
    <mergeCell ref="A1231:B1231"/>
    <mergeCell ref="C1231:K1231"/>
    <mergeCell ref="A1232:B1232"/>
    <mergeCell ref="C1232:K1232"/>
    <mergeCell ref="A1233:B1233"/>
    <mergeCell ref="C1233:K1233"/>
    <mergeCell ref="A1227:D1227"/>
    <mergeCell ref="E1227:H1227"/>
    <mergeCell ref="I1227:L1227"/>
    <mergeCell ref="A1229:K1229"/>
    <mergeCell ref="A1230:B1230"/>
    <mergeCell ref="C1230:K1230"/>
    <mergeCell ref="A1225:D1225"/>
    <mergeCell ref="E1225:H1225"/>
    <mergeCell ref="I1225:L1225"/>
    <mergeCell ref="A1226:D1226"/>
    <mergeCell ref="E1226:H1226"/>
    <mergeCell ref="I1226:L1226"/>
    <mergeCell ref="A1223:D1223"/>
    <mergeCell ref="E1223:H1223"/>
    <mergeCell ref="I1223:L1223"/>
    <mergeCell ref="A1224:D1224"/>
    <mergeCell ref="E1224:H1224"/>
    <mergeCell ref="I1224:L1224"/>
    <mergeCell ref="A1221:D1221"/>
    <mergeCell ref="E1221:H1221"/>
    <mergeCell ref="I1221:L1221"/>
    <mergeCell ref="A1222:B1222"/>
    <mergeCell ref="C1222:D1222"/>
    <mergeCell ref="E1222:F1222"/>
    <mergeCell ref="G1222:H1222"/>
    <mergeCell ref="I1222:J1222"/>
    <mergeCell ref="K1222:L1222"/>
    <mergeCell ref="A1211:J1213"/>
    <mergeCell ref="K1211:L1213"/>
    <mergeCell ref="A1216:L1216"/>
    <mergeCell ref="A1218:B1219"/>
    <mergeCell ref="C1218:F1219"/>
    <mergeCell ref="G1218:G1219"/>
    <mergeCell ref="H1218:I1219"/>
    <mergeCell ref="J1218:L1219"/>
    <mergeCell ref="A1207:B1207"/>
    <mergeCell ref="C1207:K1207"/>
    <mergeCell ref="A1208:B1208"/>
    <mergeCell ref="C1208:K1208"/>
    <mergeCell ref="A1210:J1210"/>
    <mergeCell ref="K1210:L1210"/>
    <mergeCell ref="A1202:B1202"/>
    <mergeCell ref="C1202:K1202"/>
    <mergeCell ref="A1204:K1204"/>
    <mergeCell ref="A1205:B1205"/>
    <mergeCell ref="C1205:K1205"/>
    <mergeCell ref="A1206:B1206"/>
    <mergeCell ref="C1206:K1206"/>
    <mergeCell ref="A1199:B1199"/>
    <mergeCell ref="C1199:K1199"/>
    <mergeCell ref="A1200:B1200"/>
    <mergeCell ref="C1200:K1200"/>
    <mergeCell ref="A1201:B1201"/>
    <mergeCell ref="C1201:K1201"/>
    <mergeCell ref="A1194:B1194"/>
    <mergeCell ref="C1194:K1194"/>
    <mergeCell ref="A1195:B1195"/>
    <mergeCell ref="C1195:K1195"/>
    <mergeCell ref="A1197:K1197"/>
    <mergeCell ref="A1198:B1198"/>
    <mergeCell ref="C1198:K1198"/>
    <mergeCell ref="A1190:K1190"/>
    <mergeCell ref="A1191:B1191"/>
    <mergeCell ref="C1191:K1191"/>
    <mergeCell ref="A1192:B1192"/>
    <mergeCell ref="C1192:K1192"/>
    <mergeCell ref="A1193:B1193"/>
    <mergeCell ref="C1193:K1193"/>
    <mergeCell ref="A1186:B1186"/>
    <mergeCell ref="C1186:K1186"/>
    <mergeCell ref="A1187:B1187"/>
    <mergeCell ref="C1187:K1187"/>
    <mergeCell ref="A1188:B1188"/>
    <mergeCell ref="C1188:K1188"/>
    <mergeCell ref="A1182:D1182"/>
    <mergeCell ref="E1182:H1182"/>
    <mergeCell ref="I1182:L1182"/>
    <mergeCell ref="A1184:K1184"/>
    <mergeCell ref="A1185:B1185"/>
    <mergeCell ref="C1185:K1185"/>
    <mergeCell ref="A1180:D1180"/>
    <mergeCell ref="E1180:H1180"/>
    <mergeCell ref="I1180:L1180"/>
    <mergeCell ref="A1181:D1181"/>
    <mergeCell ref="E1181:H1181"/>
    <mergeCell ref="I1181:L1181"/>
    <mergeCell ref="A1178:D1178"/>
    <mergeCell ref="E1178:H1178"/>
    <mergeCell ref="I1178:L1178"/>
    <mergeCell ref="A1179:D1179"/>
    <mergeCell ref="E1179:H1179"/>
    <mergeCell ref="I1179:L1179"/>
    <mergeCell ref="A1176:D1176"/>
    <mergeCell ref="E1176:H1176"/>
    <mergeCell ref="I1176:L1176"/>
    <mergeCell ref="A1177:B1177"/>
    <mergeCell ref="C1177:D1177"/>
    <mergeCell ref="E1177:F1177"/>
    <mergeCell ref="G1177:H1177"/>
    <mergeCell ref="I1177:J1177"/>
    <mergeCell ref="K1177:L1177"/>
    <mergeCell ref="A1166:J1168"/>
    <mergeCell ref="K1166:L1168"/>
    <mergeCell ref="A1171:L1171"/>
    <mergeCell ref="A1173:B1174"/>
    <mergeCell ref="C1173:F1174"/>
    <mergeCell ref="G1173:G1174"/>
    <mergeCell ref="H1173:I1174"/>
    <mergeCell ref="J1173:L1174"/>
    <mergeCell ref="A1162:B1162"/>
    <mergeCell ref="C1162:K1162"/>
    <mergeCell ref="A1163:B1163"/>
    <mergeCell ref="C1163:K1163"/>
    <mergeCell ref="A1165:J1165"/>
    <mergeCell ref="K1165:L1165"/>
    <mergeCell ref="A1157:B1157"/>
    <mergeCell ref="C1157:K1157"/>
    <mergeCell ref="A1159:K1159"/>
    <mergeCell ref="A1160:B1160"/>
    <mergeCell ref="C1160:K1160"/>
    <mergeCell ref="A1161:B1161"/>
    <mergeCell ref="C1161:K1161"/>
    <mergeCell ref="A1154:B1154"/>
    <mergeCell ref="C1154:K1154"/>
    <mergeCell ref="A1155:B1155"/>
    <mergeCell ref="C1155:K1155"/>
    <mergeCell ref="A1156:B1156"/>
    <mergeCell ref="C1156:K1156"/>
    <mergeCell ref="A1149:B1149"/>
    <mergeCell ref="C1149:K1149"/>
    <mergeCell ref="A1150:B1150"/>
    <mergeCell ref="C1150:K1150"/>
    <mergeCell ref="A1152:K1152"/>
    <mergeCell ref="A1153:B1153"/>
    <mergeCell ref="C1153:K1153"/>
    <mergeCell ref="A1145:K1145"/>
    <mergeCell ref="A1146:B1146"/>
    <mergeCell ref="C1146:K1146"/>
    <mergeCell ref="A1147:B1147"/>
    <mergeCell ref="C1147:K1147"/>
    <mergeCell ref="A1148:B1148"/>
    <mergeCell ref="C1148:K1148"/>
    <mergeCell ref="A1141:B1141"/>
    <mergeCell ref="C1141:K1141"/>
    <mergeCell ref="A1142:B1142"/>
    <mergeCell ref="C1142:K1142"/>
    <mergeCell ref="A1143:B1143"/>
    <mergeCell ref="C1143:K1143"/>
    <mergeCell ref="A1137:D1137"/>
    <mergeCell ref="E1137:H1137"/>
    <mergeCell ref="I1137:L1137"/>
    <mergeCell ref="A1139:K1139"/>
    <mergeCell ref="A1140:B1140"/>
    <mergeCell ref="C1140:K1140"/>
    <mergeCell ref="A1135:D1135"/>
    <mergeCell ref="E1135:H1135"/>
    <mergeCell ref="I1135:L1135"/>
    <mergeCell ref="A1136:D1136"/>
    <mergeCell ref="E1136:H1136"/>
    <mergeCell ref="I1136:L1136"/>
    <mergeCell ref="A1133:D1133"/>
    <mergeCell ref="E1133:H1133"/>
    <mergeCell ref="I1133:L1133"/>
    <mergeCell ref="A1134:D1134"/>
    <mergeCell ref="E1134:H1134"/>
    <mergeCell ref="I1134:L1134"/>
    <mergeCell ref="A1131:D1131"/>
    <mergeCell ref="E1131:H1131"/>
    <mergeCell ref="I1131:L1131"/>
    <mergeCell ref="A1132:B1132"/>
    <mergeCell ref="C1132:D1132"/>
    <mergeCell ref="E1132:F1132"/>
    <mergeCell ref="G1132:H1132"/>
    <mergeCell ref="I1132:J1132"/>
    <mergeCell ref="K1132:L1132"/>
    <mergeCell ref="A1121:J1123"/>
    <mergeCell ref="K1121:L1123"/>
    <mergeCell ref="A1126:L1126"/>
    <mergeCell ref="A1128:B1129"/>
    <mergeCell ref="C1128:F1129"/>
    <mergeCell ref="G1128:G1129"/>
    <mergeCell ref="H1128:I1129"/>
    <mergeCell ref="J1128:L1129"/>
    <mergeCell ref="A1117:B1117"/>
    <mergeCell ref="C1117:K1117"/>
    <mergeCell ref="A1118:B1118"/>
    <mergeCell ref="C1118:K1118"/>
    <mergeCell ref="A1120:J1120"/>
    <mergeCell ref="K1120:L1120"/>
    <mergeCell ref="A1112:B1112"/>
    <mergeCell ref="C1112:K1112"/>
    <mergeCell ref="A1114:K1114"/>
    <mergeCell ref="A1115:B1115"/>
    <mergeCell ref="C1115:K1115"/>
    <mergeCell ref="A1116:B1116"/>
    <mergeCell ref="C1116:K1116"/>
    <mergeCell ref="A1109:B1109"/>
    <mergeCell ref="C1109:K1109"/>
    <mergeCell ref="A1110:B1110"/>
    <mergeCell ref="C1110:K1110"/>
    <mergeCell ref="A1111:B1111"/>
    <mergeCell ref="C1111:K1111"/>
    <mergeCell ref="A1104:B1104"/>
    <mergeCell ref="C1104:K1104"/>
    <mergeCell ref="A1105:B1105"/>
    <mergeCell ref="C1105:K1105"/>
    <mergeCell ref="A1107:K1107"/>
    <mergeCell ref="A1108:B1108"/>
    <mergeCell ref="C1108:K1108"/>
    <mergeCell ref="A1100:K1100"/>
    <mergeCell ref="A1101:B1101"/>
    <mergeCell ref="C1101:K1101"/>
    <mergeCell ref="A1102:B1102"/>
    <mergeCell ref="C1102:K1102"/>
    <mergeCell ref="A1103:B1103"/>
    <mergeCell ref="C1103:K1103"/>
    <mergeCell ref="A1096:B1096"/>
    <mergeCell ref="C1096:K1096"/>
    <mergeCell ref="A1097:B1097"/>
    <mergeCell ref="C1097:K1097"/>
    <mergeCell ref="A1098:B1098"/>
    <mergeCell ref="C1098:K1098"/>
    <mergeCell ref="A1092:D1092"/>
    <mergeCell ref="E1092:H1092"/>
    <mergeCell ref="I1092:L1092"/>
    <mergeCell ref="A1094:K1094"/>
    <mergeCell ref="A1095:B1095"/>
    <mergeCell ref="C1095:K1095"/>
    <mergeCell ref="A1090:D1090"/>
    <mergeCell ref="E1090:H1090"/>
    <mergeCell ref="I1090:L1090"/>
    <mergeCell ref="A1091:D1091"/>
    <mergeCell ref="E1091:H1091"/>
    <mergeCell ref="I1091:L1091"/>
    <mergeCell ref="A1088:D1088"/>
    <mergeCell ref="E1088:H1088"/>
    <mergeCell ref="I1088:L1088"/>
    <mergeCell ref="A1089:D1089"/>
    <mergeCell ref="E1089:H1089"/>
    <mergeCell ref="I1089:L1089"/>
    <mergeCell ref="A1086:D1086"/>
    <mergeCell ref="E1086:H1086"/>
    <mergeCell ref="I1086:L1086"/>
    <mergeCell ref="A1087:B1087"/>
    <mergeCell ref="C1087:D1087"/>
    <mergeCell ref="E1087:F1087"/>
    <mergeCell ref="G1087:H1087"/>
    <mergeCell ref="I1087:J1087"/>
    <mergeCell ref="K1087:L1087"/>
    <mergeCell ref="A1076:J1078"/>
    <mergeCell ref="K1076:L1078"/>
    <mergeCell ref="A1081:L1081"/>
    <mergeCell ref="A1083:B1084"/>
    <mergeCell ref="C1083:F1084"/>
    <mergeCell ref="G1083:G1084"/>
    <mergeCell ref="H1083:I1084"/>
    <mergeCell ref="J1083:L1084"/>
    <mergeCell ref="A1072:B1072"/>
    <mergeCell ref="C1072:K1072"/>
    <mergeCell ref="A1073:B1073"/>
    <mergeCell ref="C1073:K1073"/>
    <mergeCell ref="A1075:J1075"/>
    <mergeCell ref="K1075:L1075"/>
    <mergeCell ref="A1067:B1067"/>
    <mergeCell ref="C1067:K1067"/>
    <mergeCell ref="A1069:K1069"/>
    <mergeCell ref="A1070:B1070"/>
    <mergeCell ref="C1070:K1070"/>
    <mergeCell ref="A1071:B1071"/>
    <mergeCell ref="C1071:K1071"/>
    <mergeCell ref="A1064:B1064"/>
    <mergeCell ref="C1064:K1064"/>
    <mergeCell ref="A1065:B1065"/>
    <mergeCell ref="C1065:K1065"/>
    <mergeCell ref="A1066:B1066"/>
    <mergeCell ref="C1066:K1066"/>
    <mergeCell ref="A1059:B1059"/>
    <mergeCell ref="C1059:K1059"/>
    <mergeCell ref="A1060:B1060"/>
    <mergeCell ref="C1060:K1060"/>
    <mergeCell ref="A1062:K1062"/>
    <mergeCell ref="A1063:B1063"/>
    <mergeCell ref="C1063:K1063"/>
    <mergeCell ref="A1055:K1055"/>
    <mergeCell ref="A1056:B1056"/>
    <mergeCell ref="C1056:K1056"/>
    <mergeCell ref="A1057:B1057"/>
    <mergeCell ref="C1057:K1057"/>
    <mergeCell ref="A1058:B1058"/>
    <mergeCell ref="C1058:K1058"/>
    <mergeCell ref="A1051:B1051"/>
    <mergeCell ref="C1051:K1051"/>
    <mergeCell ref="A1052:B1052"/>
    <mergeCell ref="C1052:K1052"/>
    <mergeCell ref="A1053:B1053"/>
    <mergeCell ref="C1053:K1053"/>
    <mergeCell ref="A1047:D1047"/>
    <mergeCell ref="E1047:H1047"/>
    <mergeCell ref="I1047:L1047"/>
    <mergeCell ref="A1049:K1049"/>
    <mergeCell ref="A1050:B1050"/>
    <mergeCell ref="C1050:K1050"/>
    <mergeCell ref="A1045:D1045"/>
    <mergeCell ref="E1045:H1045"/>
    <mergeCell ref="I1045:L1045"/>
    <mergeCell ref="A1046:D1046"/>
    <mergeCell ref="E1046:H1046"/>
    <mergeCell ref="I1046:L1046"/>
    <mergeCell ref="A1043:D1043"/>
    <mergeCell ref="E1043:H1043"/>
    <mergeCell ref="I1043:L1043"/>
    <mergeCell ref="A1044:D1044"/>
    <mergeCell ref="E1044:H1044"/>
    <mergeCell ref="I1044:L1044"/>
    <mergeCell ref="A1041:D1041"/>
    <mergeCell ref="E1041:H1041"/>
    <mergeCell ref="I1041:L1041"/>
    <mergeCell ref="A1042:B1042"/>
    <mergeCell ref="C1042:D1042"/>
    <mergeCell ref="E1042:F1042"/>
    <mergeCell ref="G1042:H1042"/>
    <mergeCell ref="I1042:J1042"/>
    <mergeCell ref="K1042:L1042"/>
    <mergeCell ref="A1031:J1033"/>
    <mergeCell ref="K1031:L1033"/>
    <mergeCell ref="A1036:L1036"/>
    <mergeCell ref="A1038:B1039"/>
    <mergeCell ref="C1038:F1039"/>
    <mergeCell ref="G1038:G1039"/>
    <mergeCell ref="H1038:I1039"/>
    <mergeCell ref="J1038:L1039"/>
    <mergeCell ref="A1027:B1027"/>
    <mergeCell ref="C1027:K1027"/>
    <mergeCell ref="A1028:B1028"/>
    <mergeCell ref="C1028:K1028"/>
    <mergeCell ref="A1030:J1030"/>
    <mergeCell ref="K1030:L1030"/>
    <mergeCell ref="A1022:B1022"/>
    <mergeCell ref="C1022:K1022"/>
    <mergeCell ref="A1024:K1024"/>
    <mergeCell ref="A1025:B1025"/>
    <mergeCell ref="C1025:K1025"/>
    <mergeCell ref="A1026:B1026"/>
    <mergeCell ref="C1026:K1026"/>
    <mergeCell ref="A1019:B1019"/>
    <mergeCell ref="C1019:K1019"/>
    <mergeCell ref="A1020:B1020"/>
    <mergeCell ref="C1020:K1020"/>
    <mergeCell ref="A1021:B1021"/>
    <mergeCell ref="C1021:K1021"/>
    <mergeCell ref="A1014:B1014"/>
    <mergeCell ref="C1014:K1014"/>
    <mergeCell ref="A1015:B1015"/>
    <mergeCell ref="C1015:K1015"/>
    <mergeCell ref="A1017:K1017"/>
    <mergeCell ref="A1018:B1018"/>
    <mergeCell ref="C1018:K1018"/>
    <mergeCell ref="A1010:K1010"/>
    <mergeCell ref="A1011:B1011"/>
    <mergeCell ref="C1011:K1011"/>
    <mergeCell ref="A1012:B1012"/>
    <mergeCell ref="C1012:K1012"/>
    <mergeCell ref="A1013:B1013"/>
    <mergeCell ref="C1013:K1013"/>
    <mergeCell ref="A1006:B1006"/>
    <mergeCell ref="C1006:K1006"/>
    <mergeCell ref="A1007:B1007"/>
    <mergeCell ref="C1007:K1007"/>
    <mergeCell ref="A1008:B1008"/>
    <mergeCell ref="C1008:K1008"/>
    <mergeCell ref="A1002:D1002"/>
    <mergeCell ref="E1002:H1002"/>
    <mergeCell ref="I1002:L1002"/>
    <mergeCell ref="A1004:K1004"/>
    <mergeCell ref="A1005:B1005"/>
    <mergeCell ref="C1005:K1005"/>
    <mergeCell ref="A1000:D1000"/>
    <mergeCell ref="E1000:H1000"/>
    <mergeCell ref="I1000:L1000"/>
    <mergeCell ref="A1001:D1001"/>
    <mergeCell ref="E1001:H1001"/>
    <mergeCell ref="I1001:L1001"/>
    <mergeCell ref="A998:D998"/>
    <mergeCell ref="E998:H998"/>
    <mergeCell ref="I998:L998"/>
    <mergeCell ref="A999:D999"/>
    <mergeCell ref="E999:H999"/>
    <mergeCell ref="I999:L999"/>
    <mergeCell ref="A996:D996"/>
    <mergeCell ref="E996:H996"/>
    <mergeCell ref="I996:L996"/>
    <mergeCell ref="A997:B997"/>
    <mergeCell ref="C997:D997"/>
    <mergeCell ref="E997:F997"/>
    <mergeCell ref="G997:H997"/>
    <mergeCell ref="I997:J997"/>
    <mergeCell ref="K997:L997"/>
    <mergeCell ref="A986:J988"/>
    <mergeCell ref="K986:L988"/>
    <mergeCell ref="A991:L991"/>
    <mergeCell ref="A993:B994"/>
    <mergeCell ref="C993:F994"/>
    <mergeCell ref="G993:G994"/>
    <mergeCell ref="H993:I994"/>
    <mergeCell ref="J993:L994"/>
    <mergeCell ref="A982:B982"/>
    <mergeCell ref="C982:K982"/>
    <mergeCell ref="A983:B983"/>
    <mergeCell ref="C983:K983"/>
    <mergeCell ref="A985:J985"/>
    <mergeCell ref="K985:L985"/>
    <mergeCell ref="A977:B977"/>
    <mergeCell ref="C977:K977"/>
    <mergeCell ref="A979:K979"/>
    <mergeCell ref="A980:B980"/>
    <mergeCell ref="C980:K980"/>
    <mergeCell ref="A981:B981"/>
    <mergeCell ref="C981:K981"/>
    <mergeCell ref="A974:B974"/>
    <mergeCell ref="C974:K974"/>
    <mergeCell ref="A975:B975"/>
    <mergeCell ref="C975:K975"/>
    <mergeCell ref="A976:B976"/>
    <mergeCell ref="C976:K976"/>
    <mergeCell ref="A969:B969"/>
    <mergeCell ref="C969:K969"/>
    <mergeCell ref="A970:B970"/>
    <mergeCell ref="C970:K970"/>
    <mergeCell ref="A972:K972"/>
    <mergeCell ref="A973:B973"/>
    <mergeCell ref="C973:K973"/>
    <mergeCell ref="A965:K965"/>
    <mergeCell ref="A966:B966"/>
    <mergeCell ref="C966:K966"/>
    <mergeCell ref="A967:B967"/>
    <mergeCell ref="C967:K967"/>
    <mergeCell ref="A968:B968"/>
    <mergeCell ref="C968:K968"/>
    <mergeCell ref="A961:B961"/>
    <mergeCell ref="C961:K961"/>
    <mergeCell ref="A962:B962"/>
    <mergeCell ref="C962:K962"/>
    <mergeCell ref="A963:B963"/>
    <mergeCell ref="C963:K963"/>
    <mergeCell ref="A957:D957"/>
    <mergeCell ref="E957:H957"/>
    <mergeCell ref="I957:L957"/>
    <mergeCell ref="A959:K959"/>
    <mergeCell ref="A960:B960"/>
    <mergeCell ref="C960:K960"/>
    <mergeCell ref="A955:D955"/>
    <mergeCell ref="E955:H955"/>
    <mergeCell ref="I955:L955"/>
    <mergeCell ref="A956:D956"/>
    <mergeCell ref="E956:H956"/>
    <mergeCell ref="I956:L956"/>
    <mergeCell ref="A953:D953"/>
    <mergeCell ref="E953:H953"/>
    <mergeCell ref="I953:L953"/>
    <mergeCell ref="A954:D954"/>
    <mergeCell ref="E954:H954"/>
    <mergeCell ref="I954:L954"/>
    <mergeCell ref="A951:D951"/>
    <mergeCell ref="E951:H951"/>
    <mergeCell ref="I951:L951"/>
    <mergeCell ref="A952:B952"/>
    <mergeCell ref="C952:D952"/>
    <mergeCell ref="E952:F952"/>
    <mergeCell ref="G952:H952"/>
    <mergeCell ref="I952:J952"/>
    <mergeCell ref="K952:L952"/>
    <mergeCell ref="A941:J943"/>
    <mergeCell ref="K941:L943"/>
    <mergeCell ref="A946:L946"/>
    <mergeCell ref="A948:B949"/>
    <mergeCell ref="C948:F949"/>
    <mergeCell ref="G948:G949"/>
    <mergeCell ref="H948:I949"/>
    <mergeCell ref="J948:L949"/>
    <mergeCell ref="A937:B937"/>
    <mergeCell ref="C937:K937"/>
    <mergeCell ref="A938:B938"/>
    <mergeCell ref="C938:K938"/>
    <mergeCell ref="A940:J940"/>
    <mergeCell ref="K940:L940"/>
    <mergeCell ref="A932:B932"/>
    <mergeCell ref="C932:K932"/>
    <mergeCell ref="A934:K934"/>
    <mergeCell ref="A935:B935"/>
    <mergeCell ref="C935:K935"/>
    <mergeCell ref="A936:B936"/>
    <mergeCell ref="C936:K936"/>
    <mergeCell ref="A929:B929"/>
    <mergeCell ref="C929:K929"/>
    <mergeCell ref="A930:B930"/>
    <mergeCell ref="C930:K930"/>
    <mergeCell ref="A931:B931"/>
    <mergeCell ref="C931:K931"/>
    <mergeCell ref="A924:B924"/>
    <mergeCell ref="C924:K924"/>
    <mergeCell ref="A925:B925"/>
    <mergeCell ref="C925:K925"/>
    <mergeCell ref="A927:K927"/>
    <mergeCell ref="A928:B928"/>
    <mergeCell ref="C928:K928"/>
    <mergeCell ref="A920:K920"/>
    <mergeCell ref="A921:B921"/>
    <mergeCell ref="C921:K921"/>
    <mergeCell ref="A922:B922"/>
    <mergeCell ref="C922:K922"/>
    <mergeCell ref="A923:B923"/>
    <mergeCell ref="C923:K923"/>
    <mergeCell ref="A916:B916"/>
    <mergeCell ref="C916:K916"/>
    <mergeCell ref="A917:B917"/>
    <mergeCell ref="C917:K917"/>
    <mergeCell ref="A918:B918"/>
    <mergeCell ref="C918:K918"/>
    <mergeCell ref="A912:D912"/>
    <mergeCell ref="E912:H912"/>
    <mergeCell ref="I912:L912"/>
    <mergeCell ref="A914:K914"/>
    <mergeCell ref="A915:B915"/>
    <mergeCell ref="C915:K915"/>
    <mergeCell ref="A910:D910"/>
    <mergeCell ref="E910:H910"/>
    <mergeCell ref="I910:L910"/>
    <mergeCell ref="A911:D911"/>
    <mergeCell ref="E911:H911"/>
    <mergeCell ref="I911:L911"/>
    <mergeCell ref="A908:D908"/>
    <mergeCell ref="E908:H908"/>
    <mergeCell ref="I908:L908"/>
    <mergeCell ref="A909:D909"/>
    <mergeCell ref="E909:H909"/>
    <mergeCell ref="I909:L909"/>
    <mergeCell ref="A906:D906"/>
    <mergeCell ref="E906:H906"/>
    <mergeCell ref="I906:L906"/>
    <mergeCell ref="A907:B907"/>
    <mergeCell ref="C907:D907"/>
    <mergeCell ref="E907:F907"/>
    <mergeCell ref="G907:H907"/>
    <mergeCell ref="I907:J907"/>
    <mergeCell ref="K907:L907"/>
    <mergeCell ref="A896:J898"/>
    <mergeCell ref="K896:L898"/>
    <mergeCell ref="A901:L901"/>
    <mergeCell ref="A903:B904"/>
    <mergeCell ref="C903:F904"/>
    <mergeCell ref="G903:G904"/>
    <mergeCell ref="H903:I904"/>
    <mergeCell ref="J903:L904"/>
    <mergeCell ref="A892:B892"/>
    <mergeCell ref="C892:K892"/>
    <mergeCell ref="A893:B893"/>
    <mergeCell ref="C893:K893"/>
    <mergeCell ref="A895:J895"/>
    <mergeCell ref="K895:L895"/>
    <mergeCell ref="A887:B887"/>
    <mergeCell ref="C887:K887"/>
    <mergeCell ref="A889:K889"/>
    <mergeCell ref="A890:B890"/>
    <mergeCell ref="C890:K890"/>
    <mergeCell ref="A891:B891"/>
    <mergeCell ref="C891:K891"/>
    <mergeCell ref="A884:B884"/>
    <mergeCell ref="C884:K884"/>
    <mergeCell ref="A885:B885"/>
    <mergeCell ref="C885:K885"/>
    <mergeCell ref="A886:B886"/>
    <mergeCell ref="C886:K886"/>
    <mergeCell ref="A879:B879"/>
    <mergeCell ref="C879:K879"/>
    <mergeCell ref="A880:B880"/>
    <mergeCell ref="C880:K880"/>
    <mergeCell ref="A882:K882"/>
    <mergeCell ref="A883:B883"/>
    <mergeCell ref="C883:K883"/>
    <mergeCell ref="A875:K875"/>
    <mergeCell ref="A876:B876"/>
    <mergeCell ref="C876:K876"/>
    <mergeCell ref="A877:B877"/>
    <mergeCell ref="C877:K877"/>
    <mergeCell ref="A878:B878"/>
    <mergeCell ref="C878:K878"/>
    <mergeCell ref="A871:B871"/>
    <mergeCell ref="C871:K871"/>
    <mergeCell ref="A872:B872"/>
    <mergeCell ref="C872:K872"/>
    <mergeCell ref="A873:B873"/>
    <mergeCell ref="C873:K873"/>
    <mergeCell ref="A867:D867"/>
    <mergeCell ref="E867:H867"/>
    <mergeCell ref="I867:L867"/>
    <mergeCell ref="A869:K869"/>
    <mergeCell ref="A870:B870"/>
    <mergeCell ref="C870:K870"/>
    <mergeCell ref="A865:D865"/>
    <mergeCell ref="E865:H865"/>
    <mergeCell ref="I865:L865"/>
    <mergeCell ref="A866:D866"/>
    <mergeCell ref="E866:H866"/>
    <mergeCell ref="I866:L866"/>
    <mergeCell ref="A863:D863"/>
    <mergeCell ref="E863:H863"/>
    <mergeCell ref="I863:L863"/>
    <mergeCell ref="A864:D864"/>
    <mergeCell ref="E864:H864"/>
    <mergeCell ref="I864:L864"/>
    <mergeCell ref="A861:D861"/>
    <mergeCell ref="E861:H861"/>
    <mergeCell ref="I861:L861"/>
    <mergeCell ref="A862:B862"/>
    <mergeCell ref="C862:D862"/>
    <mergeCell ref="E862:F862"/>
    <mergeCell ref="G862:H862"/>
    <mergeCell ref="I862:J862"/>
    <mergeCell ref="K862:L862"/>
    <mergeCell ref="A851:J853"/>
    <mergeCell ref="K851:L853"/>
    <mergeCell ref="A856:L856"/>
    <mergeCell ref="A858:B859"/>
    <mergeCell ref="C858:F859"/>
    <mergeCell ref="G858:G859"/>
    <mergeCell ref="H858:I859"/>
    <mergeCell ref="J858:L859"/>
    <mergeCell ref="A847:B847"/>
    <mergeCell ref="C847:K847"/>
    <mergeCell ref="A848:B848"/>
    <mergeCell ref="C848:K848"/>
    <mergeCell ref="A850:J850"/>
    <mergeCell ref="K850:L850"/>
    <mergeCell ref="A842:B842"/>
    <mergeCell ref="C842:K842"/>
    <mergeCell ref="A844:K844"/>
    <mergeCell ref="A845:B845"/>
    <mergeCell ref="C845:K845"/>
    <mergeCell ref="A846:B846"/>
    <mergeCell ref="C846:K846"/>
    <mergeCell ref="A839:B839"/>
    <mergeCell ref="C839:K839"/>
    <mergeCell ref="A840:B840"/>
    <mergeCell ref="C840:K840"/>
    <mergeCell ref="A841:B841"/>
    <mergeCell ref="C841:K841"/>
    <mergeCell ref="A834:B834"/>
    <mergeCell ref="C834:K834"/>
    <mergeCell ref="A835:B835"/>
    <mergeCell ref="C835:K835"/>
    <mergeCell ref="A837:K837"/>
    <mergeCell ref="A838:B838"/>
    <mergeCell ref="C838:K838"/>
    <mergeCell ref="A830:K830"/>
    <mergeCell ref="A831:B831"/>
    <mergeCell ref="C831:K831"/>
    <mergeCell ref="A832:B832"/>
    <mergeCell ref="C832:K832"/>
    <mergeCell ref="A833:B833"/>
    <mergeCell ref="C833:K833"/>
    <mergeCell ref="A826:B826"/>
    <mergeCell ref="C826:K826"/>
    <mergeCell ref="A827:B827"/>
    <mergeCell ref="C827:K827"/>
    <mergeCell ref="A828:B828"/>
    <mergeCell ref="C828:K828"/>
    <mergeCell ref="A822:D822"/>
    <mergeCell ref="E822:H822"/>
    <mergeCell ref="I822:L822"/>
    <mergeCell ref="A824:K824"/>
    <mergeCell ref="A825:B825"/>
    <mergeCell ref="C825:K825"/>
    <mergeCell ref="A820:D820"/>
    <mergeCell ref="E820:H820"/>
    <mergeCell ref="I820:L820"/>
    <mergeCell ref="A821:D821"/>
    <mergeCell ref="E821:H821"/>
    <mergeCell ref="I821:L821"/>
    <mergeCell ref="A818:D818"/>
    <mergeCell ref="E818:H818"/>
    <mergeCell ref="I818:L818"/>
    <mergeCell ref="A819:D819"/>
    <mergeCell ref="E819:H819"/>
    <mergeCell ref="I819:L819"/>
    <mergeCell ref="A816:D816"/>
    <mergeCell ref="E816:H816"/>
    <mergeCell ref="I816:L816"/>
    <mergeCell ref="A817:B817"/>
    <mergeCell ref="C817:D817"/>
    <mergeCell ref="E817:F817"/>
    <mergeCell ref="G817:H817"/>
    <mergeCell ref="I817:J817"/>
    <mergeCell ref="K817:L817"/>
    <mergeCell ref="A806:J808"/>
    <mergeCell ref="K806:L808"/>
    <mergeCell ref="A811:L811"/>
    <mergeCell ref="A813:B814"/>
    <mergeCell ref="C813:F814"/>
    <mergeCell ref="G813:G814"/>
    <mergeCell ref="H813:I814"/>
    <mergeCell ref="J813:L814"/>
    <mergeCell ref="A802:B802"/>
    <mergeCell ref="C802:K802"/>
    <mergeCell ref="A803:B803"/>
    <mergeCell ref="C803:K803"/>
    <mergeCell ref="A805:J805"/>
    <mergeCell ref="K805:L805"/>
    <mergeCell ref="A797:B797"/>
    <mergeCell ref="C797:K797"/>
    <mergeCell ref="A799:K799"/>
    <mergeCell ref="A800:B800"/>
    <mergeCell ref="C800:K800"/>
    <mergeCell ref="A801:B801"/>
    <mergeCell ref="C801:K801"/>
    <mergeCell ref="A794:B794"/>
    <mergeCell ref="C794:K794"/>
    <mergeCell ref="A795:B795"/>
    <mergeCell ref="C795:K795"/>
    <mergeCell ref="A796:B796"/>
    <mergeCell ref="C796:K796"/>
    <mergeCell ref="A789:B789"/>
    <mergeCell ref="C789:K789"/>
    <mergeCell ref="A790:B790"/>
    <mergeCell ref="C790:K790"/>
    <mergeCell ref="A792:K792"/>
    <mergeCell ref="A793:B793"/>
    <mergeCell ref="C793:K793"/>
    <mergeCell ref="A785:K785"/>
    <mergeCell ref="A786:B786"/>
    <mergeCell ref="C786:K786"/>
    <mergeCell ref="A787:B787"/>
    <mergeCell ref="C787:K787"/>
    <mergeCell ref="A788:B788"/>
    <mergeCell ref="C788:K788"/>
    <mergeCell ref="A781:B781"/>
    <mergeCell ref="C781:K781"/>
    <mergeCell ref="A782:B782"/>
    <mergeCell ref="C782:K782"/>
    <mergeCell ref="A783:B783"/>
    <mergeCell ref="C783:K783"/>
    <mergeCell ref="A777:D777"/>
    <mergeCell ref="E777:H777"/>
    <mergeCell ref="I777:L777"/>
    <mergeCell ref="A779:K779"/>
    <mergeCell ref="A780:B780"/>
    <mergeCell ref="C780:K780"/>
    <mergeCell ref="A775:D775"/>
    <mergeCell ref="E775:H775"/>
    <mergeCell ref="I775:L775"/>
    <mergeCell ref="A776:D776"/>
    <mergeCell ref="E776:H776"/>
    <mergeCell ref="I776:L776"/>
    <mergeCell ref="A773:D773"/>
    <mergeCell ref="E773:H773"/>
    <mergeCell ref="I773:L773"/>
    <mergeCell ref="A774:D774"/>
    <mergeCell ref="E774:H774"/>
    <mergeCell ref="I774:L774"/>
    <mergeCell ref="A771:D771"/>
    <mergeCell ref="E771:H771"/>
    <mergeCell ref="I771:L771"/>
    <mergeCell ref="A772:B772"/>
    <mergeCell ref="C772:D772"/>
    <mergeCell ref="E772:F772"/>
    <mergeCell ref="G772:H772"/>
    <mergeCell ref="I772:J772"/>
    <mergeCell ref="K772:L772"/>
    <mergeCell ref="A761:J763"/>
    <mergeCell ref="K761:L763"/>
    <mergeCell ref="A766:L766"/>
    <mergeCell ref="A768:B769"/>
    <mergeCell ref="C768:F769"/>
    <mergeCell ref="G768:G769"/>
    <mergeCell ref="H768:I769"/>
    <mergeCell ref="J768:L769"/>
    <mergeCell ref="A757:B757"/>
    <mergeCell ref="C757:K757"/>
    <mergeCell ref="A758:B758"/>
    <mergeCell ref="C758:K758"/>
    <mergeCell ref="A760:J760"/>
    <mergeCell ref="K760:L760"/>
    <mergeCell ref="A752:B752"/>
    <mergeCell ref="C752:K752"/>
    <mergeCell ref="A754:K754"/>
    <mergeCell ref="A755:B755"/>
    <mergeCell ref="C755:K755"/>
    <mergeCell ref="A756:B756"/>
    <mergeCell ref="C756:K756"/>
    <mergeCell ref="A749:B749"/>
    <mergeCell ref="C749:K749"/>
    <mergeCell ref="A750:B750"/>
    <mergeCell ref="C750:K750"/>
    <mergeCell ref="A751:B751"/>
    <mergeCell ref="C751:K751"/>
    <mergeCell ref="A744:B744"/>
    <mergeCell ref="C744:K744"/>
    <mergeCell ref="A745:B745"/>
    <mergeCell ref="C745:K745"/>
    <mergeCell ref="A747:K747"/>
    <mergeCell ref="A748:B748"/>
    <mergeCell ref="C748:K748"/>
    <mergeCell ref="A740:K740"/>
    <mergeCell ref="A741:B741"/>
    <mergeCell ref="C741:K741"/>
    <mergeCell ref="A742:B742"/>
    <mergeCell ref="C742:K742"/>
    <mergeCell ref="A743:B743"/>
    <mergeCell ref="C743:K743"/>
    <mergeCell ref="A736:B736"/>
    <mergeCell ref="C736:K736"/>
    <mergeCell ref="A737:B737"/>
    <mergeCell ref="C737:K737"/>
    <mergeCell ref="A738:B738"/>
    <mergeCell ref="C738:K738"/>
    <mergeCell ref="A732:D732"/>
    <mergeCell ref="E732:H732"/>
    <mergeCell ref="I732:L732"/>
    <mergeCell ref="A734:K734"/>
    <mergeCell ref="A735:B735"/>
    <mergeCell ref="C735:K735"/>
    <mergeCell ref="A730:D730"/>
    <mergeCell ref="E730:H730"/>
    <mergeCell ref="I730:L730"/>
    <mergeCell ref="A731:D731"/>
    <mergeCell ref="E731:H731"/>
    <mergeCell ref="I731:L731"/>
    <mergeCell ref="A728:D728"/>
    <mergeCell ref="E728:H728"/>
    <mergeCell ref="I728:L728"/>
    <mergeCell ref="A729:D729"/>
    <mergeCell ref="E729:H729"/>
    <mergeCell ref="I729:L729"/>
    <mergeCell ref="A726:D726"/>
    <mergeCell ref="E726:H726"/>
    <mergeCell ref="I726:L726"/>
    <mergeCell ref="A727:B727"/>
    <mergeCell ref="C727:D727"/>
    <mergeCell ref="E727:F727"/>
    <mergeCell ref="G727:H727"/>
    <mergeCell ref="I727:J727"/>
    <mergeCell ref="K727:L727"/>
    <mergeCell ref="A716:J718"/>
    <mergeCell ref="K716:L718"/>
    <mergeCell ref="A721:L721"/>
    <mergeCell ref="A723:B724"/>
    <mergeCell ref="C723:F724"/>
    <mergeCell ref="G723:G724"/>
    <mergeCell ref="H723:I724"/>
    <mergeCell ref="J723:L724"/>
    <mergeCell ref="A712:B712"/>
    <mergeCell ref="C712:K712"/>
    <mergeCell ref="A713:B713"/>
    <mergeCell ref="C713:K713"/>
    <mergeCell ref="A715:J715"/>
    <mergeCell ref="K715:L715"/>
    <mergeCell ref="A707:B707"/>
    <mergeCell ref="C707:K707"/>
    <mergeCell ref="A709:K709"/>
    <mergeCell ref="A710:B710"/>
    <mergeCell ref="C710:K710"/>
    <mergeCell ref="A711:B711"/>
    <mergeCell ref="C711:K711"/>
    <mergeCell ref="A704:B704"/>
    <mergeCell ref="C704:K704"/>
    <mergeCell ref="A705:B705"/>
    <mergeCell ref="C705:K705"/>
    <mergeCell ref="A706:B706"/>
    <mergeCell ref="C706:K706"/>
    <mergeCell ref="A699:B699"/>
    <mergeCell ref="C699:K699"/>
    <mergeCell ref="A700:B700"/>
    <mergeCell ref="C700:K700"/>
    <mergeCell ref="A702:K702"/>
    <mergeCell ref="A703:B703"/>
    <mergeCell ref="C703:K703"/>
    <mergeCell ref="A695:K695"/>
    <mergeCell ref="A696:B696"/>
    <mergeCell ref="C696:K696"/>
    <mergeCell ref="A697:B697"/>
    <mergeCell ref="C697:K697"/>
    <mergeCell ref="A698:B698"/>
    <mergeCell ref="C698:K698"/>
    <mergeCell ref="A691:B691"/>
    <mergeCell ref="C691:K691"/>
    <mergeCell ref="A692:B692"/>
    <mergeCell ref="C692:K692"/>
    <mergeCell ref="A693:B693"/>
    <mergeCell ref="C693:K693"/>
    <mergeCell ref="A687:D687"/>
    <mergeCell ref="E687:H687"/>
    <mergeCell ref="I687:L687"/>
    <mergeCell ref="A689:K689"/>
    <mergeCell ref="A690:B690"/>
    <mergeCell ref="C690:K690"/>
    <mergeCell ref="A685:D685"/>
    <mergeCell ref="E685:H685"/>
    <mergeCell ref="I685:L685"/>
    <mergeCell ref="A686:D686"/>
    <mergeCell ref="E686:H686"/>
    <mergeCell ref="I686:L686"/>
    <mergeCell ref="A683:D683"/>
    <mergeCell ref="E683:H683"/>
    <mergeCell ref="I683:L683"/>
    <mergeCell ref="A684:D684"/>
    <mergeCell ref="E684:H684"/>
    <mergeCell ref="I684:L684"/>
    <mergeCell ref="A681:D681"/>
    <mergeCell ref="E681:H681"/>
    <mergeCell ref="I681:L681"/>
    <mergeCell ref="A682:B682"/>
    <mergeCell ref="C682:D682"/>
    <mergeCell ref="E682:F682"/>
    <mergeCell ref="G682:H682"/>
    <mergeCell ref="I682:J682"/>
    <mergeCell ref="K682:L682"/>
    <mergeCell ref="A671:J673"/>
    <mergeCell ref="K671:L673"/>
    <mergeCell ref="A676:L676"/>
    <mergeCell ref="A678:B679"/>
    <mergeCell ref="C678:F679"/>
    <mergeCell ref="G678:G679"/>
    <mergeCell ref="H678:I679"/>
    <mergeCell ref="J678:L679"/>
    <mergeCell ref="A667:B667"/>
    <mergeCell ref="C667:K667"/>
    <mergeCell ref="A668:B668"/>
    <mergeCell ref="C668:K668"/>
    <mergeCell ref="A670:J670"/>
    <mergeCell ref="K670:L670"/>
    <mergeCell ref="A662:B662"/>
    <mergeCell ref="C662:K662"/>
    <mergeCell ref="A664:K664"/>
    <mergeCell ref="A665:B665"/>
    <mergeCell ref="C665:K665"/>
    <mergeCell ref="A666:B666"/>
    <mergeCell ref="C666:K666"/>
    <mergeCell ref="A659:B659"/>
    <mergeCell ref="C659:K659"/>
    <mergeCell ref="A660:B660"/>
    <mergeCell ref="C660:K660"/>
    <mergeCell ref="A661:B661"/>
    <mergeCell ref="C661:K661"/>
    <mergeCell ref="A654:B654"/>
    <mergeCell ref="C654:K654"/>
    <mergeCell ref="A655:B655"/>
    <mergeCell ref="C655:K655"/>
    <mergeCell ref="A657:K657"/>
    <mergeCell ref="A658:B658"/>
    <mergeCell ref="C658:K658"/>
    <mergeCell ref="A650:K650"/>
    <mergeCell ref="A651:B651"/>
    <mergeCell ref="C651:K651"/>
    <mergeCell ref="A652:B652"/>
    <mergeCell ref="C652:K652"/>
    <mergeCell ref="A653:B653"/>
    <mergeCell ref="C653:K653"/>
    <mergeCell ref="A646:B646"/>
    <mergeCell ref="C646:K646"/>
    <mergeCell ref="A647:B647"/>
    <mergeCell ref="C647:K647"/>
    <mergeCell ref="A648:B648"/>
    <mergeCell ref="C648:K648"/>
    <mergeCell ref="A642:D642"/>
    <mergeCell ref="E642:H642"/>
    <mergeCell ref="I642:L642"/>
    <mergeCell ref="A644:K644"/>
    <mergeCell ref="A645:B645"/>
    <mergeCell ref="C645:K645"/>
    <mergeCell ref="A640:D640"/>
    <mergeCell ref="E640:H640"/>
    <mergeCell ref="I640:L640"/>
    <mergeCell ref="A641:D641"/>
    <mergeCell ref="E641:H641"/>
    <mergeCell ref="I641:L641"/>
    <mergeCell ref="A638:D638"/>
    <mergeCell ref="E638:H638"/>
    <mergeCell ref="I638:L638"/>
    <mergeCell ref="A639:D639"/>
    <mergeCell ref="E639:H639"/>
    <mergeCell ref="I639:L639"/>
    <mergeCell ref="A636:D636"/>
    <mergeCell ref="E636:H636"/>
    <mergeCell ref="I636:L636"/>
    <mergeCell ref="A637:B637"/>
    <mergeCell ref="C637:D637"/>
    <mergeCell ref="E637:F637"/>
    <mergeCell ref="G637:H637"/>
    <mergeCell ref="I637:J637"/>
    <mergeCell ref="K637:L637"/>
    <mergeCell ref="A626:J628"/>
    <mergeCell ref="K626:L628"/>
    <mergeCell ref="A631:L631"/>
    <mergeCell ref="A633:B634"/>
    <mergeCell ref="C633:F634"/>
    <mergeCell ref="G633:G634"/>
    <mergeCell ref="H633:I634"/>
    <mergeCell ref="J633:L634"/>
    <mergeCell ref="A622:B622"/>
    <mergeCell ref="C622:K622"/>
    <mergeCell ref="A623:B623"/>
    <mergeCell ref="C623:K623"/>
    <mergeCell ref="A625:J625"/>
    <mergeCell ref="K625:L625"/>
    <mergeCell ref="A617:B617"/>
    <mergeCell ref="C617:K617"/>
    <mergeCell ref="A619:K619"/>
    <mergeCell ref="A620:B620"/>
    <mergeCell ref="C620:K620"/>
    <mergeCell ref="A621:B621"/>
    <mergeCell ref="C621:K621"/>
    <mergeCell ref="A614:B614"/>
    <mergeCell ref="C614:K614"/>
    <mergeCell ref="A615:B615"/>
    <mergeCell ref="C615:K615"/>
    <mergeCell ref="A616:B616"/>
    <mergeCell ref="C616:K616"/>
    <mergeCell ref="A609:B609"/>
    <mergeCell ref="C609:K609"/>
    <mergeCell ref="A610:B610"/>
    <mergeCell ref="C610:K610"/>
    <mergeCell ref="A612:K612"/>
    <mergeCell ref="A613:B613"/>
    <mergeCell ref="C613:K613"/>
    <mergeCell ref="A605:K605"/>
    <mergeCell ref="A606:B606"/>
    <mergeCell ref="C606:K606"/>
    <mergeCell ref="A607:B607"/>
    <mergeCell ref="C607:K607"/>
    <mergeCell ref="A608:B608"/>
    <mergeCell ref="C608:K608"/>
    <mergeCell ref="A601:B601"/>
    <mergeCell ref="C601:K601"/>
    <mergeCell ref="A602:B602"/>
    <mergeCell ref="C602:K602"/>
    <mergeCell ref="A603:B603"/>
    <mergeCell ref="C603:K603"/>
    <mergeCell ref="A597:D597"/>
    <mergeCell ref="E597:H597"/>
    <mergeCell ref="I597:L597"/>
    <mergeCell ref="A599:K599"/>
    <mergeCell ref="A600:B600"/>
    <mergeCell ref="C600:K600"/>
    <mergeCell ref="A595:D595"/>
    <mergeCell ref="E595:H595"/>
    <mergeCell ref="I595:L595"/>
    <mergeCell ref="A596:D596"/>
    <mergeCell ref="E596:H596"/>
    <mergeCell ref="I596:L596"/>
    <mergeCell ref="A593:D593"/>
    <mergeCell ref="E593:H593"/>
    <mergeCell ref="I593:L593"/>
    <mergeCell ref="A594:D594"/>
    <mergeCell ref="E594:H594"/>
    <mergeCell ref="I594:L594"/>
    <mergeCell ref="A591:D591"/>
    <mergeCell ref="E591:H591"/>
    <mergeCell ref="I591:L591"/>
    <mergeCell ref="A592:B592"/>
    <mergeCell ref="C592:D592"/>
    <mergeCell ref="E592:F592"/>
    <mergeCell ref="G592:H592"/>
    <mergeCell ref="I592:J592"/>
    <mergeCell ref="K592:L592"/>
    <mergeCell ref="A581:J583"/>
    <mergeCell ref="K581:L583"/>
    <mergeCell ref="A586:L586"/>
    <mergeCell ref="A588:B589"/>
    <mergeCell ref="C588:F589"/>
    <mergeCell ref="G588:G589"/>
    <mergeCell ref="H588:I589"/>
    <mergeCell ref="J588:L589"/>
    <mergeCell ref="A577:B577"/>
    <mergeCell ref="C577:K577"/>
    <mergeCell ref="A578:B578"/>
    <mergeCell ref="C578:K578"/>
    <mergeCell ref="A580:J580"/>
    <mergeCell ref="K580:L580"/>
    <mergeCell ref="A572:B572"/>
    <mergeCell ref="C572:K572"/>
    <mergeCell ref="A574:K574"/>
    <mergeCell ref="A575:B575"/>
    <mergeCell ref="C575:K575"/>
    <mergeCell ref="A576:B576"/>
    <mergeCell ref="C576:K576"/>
    <mergeCell ref="A569:B569"/>
    <mergeCell ref="C569:K569"/>
    <mergeCell ref="A570:B570"/>
    <mergeCell ref="C570:K570"/>
    <mergeCell ref="A571:B571"/>
    <mergeCell ref="C571:K571"/>
    <mergeCell ref="A564:B564"/>
    <mergeCell ref="C564:K564"/>
    <mergeCell ref="A565:B565"/>
    <mergeCell ref="C565:K565"/>
    <mergeCell ref="A567:K567"/>
    <mergeCell ref="A568:B568"/>
    <mergeCell ref="C568:K568"/>
    <mergeCell ref="A560:K560"/>
    <mergeCell ref="A561:B561"/>
    <mergeCell ref="C561:K561"/>
    <mergeCell ref="A562:B562"/>
    <mergeCell ref="C562:K562"/>
    <mergeCell ref="A563:B563"/>
    <mergeCell ref="C563:K563"/>
    <mergeCell ref="A556:B556"/>
    <mergeCell ref="C556:K556"/>
    <mergeCell ref="A557:B557"/>
    <mergeCell ref="C557:K557"/>
    <mergeCell ref="A558:B558"/>
    <mergeCell ref="C558:K558"/>
    <mergeCell ref="A552:D552"/>
    <mergeCell ref="E552:H552"/>
    <mergeCell ref="I552:L552"/>
    <mergeCell ref="A554:K554"/>
    <mergeCell ref="A555:B555"/>
    <mergeCell ref="C555:K555"/>
    <mergeCell ref="A550:D550"/>
    <mergeCell ref="E550:H550"/>
    <mergeCell ref="I550:L550"/>
    <mergeCell ref="A551:D551"/>
    <mergeCell ref="E551:H551"/>
    <mergeCell ref="I551:L551"/>
    <mergeCell ref="A548:D548"/>
    <mergeCell ref="E548:H548"/>
    <mergeCell ref="I548:L548"/>
    <mergeCell ref="A549:D549"/>
    <mergeCell ref="E549:H549"/>
    <mergeCell ref="I549:L549"/>
    <mergeCell ref="A546:D546"/>
    <mergeCell ref="E546:H546"/>
    <mergeCell ref="I546:L546"/>
    <mergeCell ref="A547:B547"/>
    <mergeCell ref="C547:D547"/>
    <mergeCell ref="E547:F547"/>
    <mergeCell ref="G547:H547"/>
    <mergeCell ref="I547:J547"/>
    <mergeCell ref="K547:L547"/>
    <mergeCell ref="A536:J538"/>
    <mergeCell ref="K536:L538"/>
    <mergeCell ref="A541:L541"/>
    <mergeCell ref="A543:B544"/>
    <mergeCell ref="C543:F544"/>
    <mergeCell ref="G543:G544"/>
    <mergeCell ref="H543:I544"/>
    <mergeCell ref="J543:L544"/>
    <mergeCell ref="A532:B532"/>
    <mergeCell ref="C532:K532"/>
    <mergeCell ref="A533:B533"/>
    <mergeCell ref="C533:K533"/>
    <mergeCell ref="A535:J535"/>
    <mergeCell ref="K535:L535"/>
    <mergeCell ref="A527:B527"/>
    <mergeCell ref="C527:K527"/>
    <mergeCell ref="A529:K529"/>
    <mergeCell ref="A530:B530"/>
    <mergeCell ref="C530:K530"/>
    <mergeCell ref="A531:B531"/>
    <mergeCell ref="C531:K531"/>
    <mergeCell ref="A524:B524"/>
    <mergeCell ref="C524:K524"/>
    <mergeCell ref="A525:B525"/>
    <mergeCell ref="C525:K525"/>
    <mergeCell ref="A526:B526"/>
    <mergeCell ref="C526:K526"/>
    <mergeCell ref="A519:B519"/>
    <mergeCell ref="C519:K519"/>
    <mergeCell ref="A520:B520"/>
    <mergeCell ref="C520:K520"/>
    <mergeCell ref="A522:K522"/>
    <mergeCell ref="A523:B523"/>
    <mergeCell ref="C523:K523"/>
    <mergeCell ref="A515:K515"/>
    <mergeCell ref="A516:B516"/>
    <mergeCell ref="C516:K516"/>
    <mergeCell ref="A517:B517"/>
    <mergeCell ref="C517:K517"/>
    <mergeCell ref="A518:B518"/>
    <mergeCell ref="C518:K518"/>
    <mergeCell ref="A511:B511"/>
    <mergeCell ref="C511:K511"/>
    <mergeCell ref="A512:B512"/>
    <mergeCell ref="C512:K512"/>
    <mergeCell ref="A513:B513"/>
    <mergeCell ref="C513:K513"/>
    <mergeCell ref="A507:D507"/>
    <mergeCell ref="E507:H507"/>
    <mergeCell ref="I507:L507"/>
    <mergeCell ref="A509:K509"/>
    <mergeCell ref="A510:B510"/>
    <mergeCell ref="C510:K510"/>
    <mergeCell ref="A505:D505"/>
    <mergeCell ref="E505:H505"/>
    <mergeCell ref="I505:L505"/>
    <mergeCell ref="A506:D506"/>
    <mergeCell ref="E506:H506"/>
    <mergeCell ref="I506:L506"/>
    <mergeCell ref="A503:D503"/>
    <mergeCell ref="E503:H503"/>
    <mergeCell ref="I503:L503"/>
    <mergeCell ref="A504:D504"/>
    <mergeCell ref="E504:H504"/>
    <mergeCell ref="I504:L504"/>
    <mergeCell ref="A501:D501"/>
    <mergeCell ref="E501:H501"/>
    <mergeCell ref="I501:L501"/>
    <mergeCell ref="A502:B502"/>
    <mergeCell ref="C502:D502"/>
    <mergeCell ref="E502:F502"/>
    <mergeCell ref="G502:H502"/>
    <mergeCell ref="I502:J502"/>
    <mergeCell ref="K502:L502"/>
    <mergeCell ref="A491:J493"/>
    <mergeCell ref="K491:L493"/>
    <mergeCell ref="A496:L496"/>
    <mergeCell ref="A498:B499"/>
    <mergeCell ref="C498:F499"/>
    <mergeCell ref="G498:G499"/>
    <mergeCell ref="H498:I499"/>
    <mergeCell ref="J498:L499"/>
    <mergeCell ref="A487:B487"/>
    <mergeCell ref="C487:K487"/>
    <mergeCell ref="A488:B488"/>
    <mergeCell ref="C488:K488"/>
    <mergeCell ref="A490:J490"/>
    <mergeCell ref="K490:L490"/>
    <mergeCell ref="A482:B482"/>
    <mergeCell ref="C482:K482"/>
    <mergeCell ref="A484:K484"/>
    <mergeCell ref="A485:B485"/>
    <mergeCell ref="C485:K485"/>
    <mergeCell ref="A486:B486"/>
    <mergeCell ref="C486:K486"/>
    <mergeCell ref="A479:B479"/>
    <mergeCell ref="C479:K479"/>
    <mergeCell ref="A480:B480"/>
    <mergeCell ref="C480:K480"/>
    <mergeCell ref="A481:B481"/>
    <mergeCell ref="C481:K481"/>
    <mergeCell ref="A474:B474"/>
    <mergeCell ref="C474:K474"/>
    <mergeCell ref="A475:B475"/>
    <mergeCell ref="C475:K475"/>
    <mergeCell ref="A477:K477"/>
    <mergeCell ref="A478:B478"/>
    <mergeCell ref="C478:K478"/>
    <mergeCell ref="A470:K470"/>
    <mergeCell ref="A471:B471"/>
    <mergeCell ref="C471:K471"/>
    <mergeCell ref="A472:B472"/>
    <mergeCell ref="C472:K472"/>
    <mergeCell ref="A473:B473"/>
    <mergeCell ref="C473:K473"/>
    <mergeCell ref="A466:B466"/>
    <mergeCell ref="C466:K466"/>
    <mergeCell ref="A467:B467"/>
    <mergeCell ref="C467:K467"/>
    <mergeCell ref="A468:B468"/>
    <mergeCell ref="C468:K468"/>
    <mergeCell ref="A462:D462"/>
    <mergeCell ref="E462:H462"/>
    <mergeCell ref="I462:L462"/>
    <mergeCell ref="A464:K464"/>
    <mergeCell ref="A465:B465"/>
    <mergeCell ref="C465:K465"/>
    <mergeCell ref="A460:D460"/>
    <mergeCell ref="E460:H460"/>
    <mergeCell ref="I460:L460"/>
    <mergeCell ref="A461:D461"/>
    <mergeCell ref="E461:H461"/>
    <mergeCell ref="I461:L461"/>
    <mergeCell ref="A458:D458"/>
    <mergeCell ref="E458:H458"/>
    <mergeCell ref="I458:L458"/>
    <mergeCell ref="A459:D459"/>
    <mergeCell ref="E459:H459"/>
    <mergeCell ref="I459:L459"/>
    <mergeCell ref="A456:D456"/>
    <mergeCell ref="E456:H456"/>
    <mergeCell ref="I456:L456"/>
    <mergeCell ref="A457:B457"/>
    <mergeCell ref="C457:D457"/>
    <mergeCell ref="E457:F457"/>
    <mergeCell ref="G457:H457"/>
    <mergeCell ref="I457:J457"/>
    <mergeCell ref="K457:L457"/>
    <mergeCell ref="A446:J448"/>
    <mergeCell ref="K446:L448"/>
    <mergeCell ref="A451:L451"/>
    <mergeCell ref="A453:B454"/>
    <mergeCell ref="C453:F454"/>
    <mergeCell ref="G453:G454"/>
    <mergeCell ref="H453:I454"/>
    <mergeCell ref="J453:L454"/>
    <mergeCell ref="A442:B442"/>
    <mergeCell ref="C442:K442"/>
    <mergeCell ref="A443:B443"/>
    <mergeCell ref="C443:K443"/>
    <mergeCell ref="A445:J445"/>
    <mergeCell ref="K445:L445"/>
    <mergeCell ref="A437:B437"/>
    <mergeCell ref="C437:K437"/>
    <mergeCell ref="A439:K439"/>
    <mergeCell ref="A440:B440"/>
    <mergeCell ref="C440:K440"/>
    <mergeCell ref="A441:B441"/>
    <mergeCell ref="C441:K441"/>
    <mergeCell ref="A434:B434"/>
    <mergeCell ref="C434:K434"/>
    <mergeCell ref="A435:B435"/>
    <mergeCell ref="C435:K435"/>
    <mergeCell ref="A436:B436"/>
    <mergeCell ref="C436:K436"/>
    <mergeCell ref="A429:B429"/>
    <mergeCell ref="C429:K429"/>
    <mergeCell ref="A430:B430"/>
    <mergeCell ref="C430:K430"/>
    <mergeCell ref="A432:K432"/>
    <mergeCell ref="A433:B433"/>
    <mergeCell ref="C433:K433"/>
    <mergeCell ref="A425:K425"/>
    <mergeCell ref="A426:B426"/>
    <mergeCell ref="C426:K426"/>
    <mergeCell ref="A427:B427"/>
    <mergeCell ref="C427:K427"/>
    <mergeCell ref="A428:B428"/>
    <mergeCell ref="C428:K428"/>
    <mergeCell ref="A421:B421"/>
    <mergeCell ref="C421:K421"/>
    <mergeCell ref="A422:B422"/>
    <mergeCell ref="C422:K422"/>
    <mergeCell ref="A423:B423"/>
    <mergeCell ref="C423:K423"/>
    <mergeCell ref="A417:D417"/>
    <mergeCell ref="E417:H417"/>
    <mergeCell ref="I417:L417"/>
    <mergeCell ref="A419:K419"/>
    <mergeCell ref="A420:B420"/>
    <mergeCell ref="C420:K420"/>
    <mergeCell ref="A415:D415"/>
    <mergeCell ref="E415:H415"/>
    <mergeCell ref="I415:L415"/>
    <mergeCell ref="A416:D416"/>
    <mergeCell ref="E416:H416"/>
    <mergeCell ref="I416:L416"/>
    <mergeCell ref="A413:D413"/>
    <mergeCell ref="E413:H413"/>
    <mergeCell ref="I413:L413"/>
    <mergeCell ref="A414:D414"/>
    <mergeCell ref="E414:H414"/>
    <mergeCell ref="I414:L414"/>
    <mergeCell ref="A411:D411"/>
    <mergeCell ref="E411:H411"/>
    <mergeCell ref="I411:L411"/>
    <mergeCell ref="A412:B412"/>
    <mergeCell ref="C412:D412"/>
    <mergeCell ref="E412:F412"/>
    <mergeCell ref="G412:H412"/>
    <mergeCell ref="I412:J412"/>
    <mergeCell ref="K412:L412"/>
    <mergeCell ref="A401:J403"/>
    <mergeCell ref="K401:L403"/>
    <mergeCell ref="A406:L406"/>
    <mergeCell ref="A408:B409"/>
    <mergeCell ref="C408:F409"/>
    <mergeCell ref="G408:G409"/>
    <mergeCell ref="H408:I409"/>
    <mergeCell ref="J408:L409"/>
    <mergeCell ref="A397:B397"/>
    <mergeCell ref="C397:K397"/>
    <mergeCell ref="A398:B398"/>
    <mergeCell ref="C398:K398"/>
    <mergeCell ref="A400:J400"/>
    <mergeCell ref="K400:L400"/>
    <mergeCell ref="A392:B392"/>
    <mergeCell ref="C392:K392"/>
    <mergeCell ref="A394:K394"/>
    <mergeCell ref="A395:B395"/>
    <mergeCell ref="C395:K395"/>
    <mergeCell ref="A396:B396"/>
    <mergeCell ref="C396:K396"/>
    <mergeCell ref="A389:B389"/>
    <mergeCell ref="C389:K389"/>
    <mergeCell ref="A390:B390"/>
    <mergeCell ref="C390:K390"/>
    <mergeCell ref="A391:B391"/>
    <mergeCell ref="C391:K391"/>
    <mergeCell ref="A384:B384"/>
    <mergeCell ref="C384:K384"/>
    <mergeCell ref="A385:B385"/>
    <mergeCell ref="C385:K385"/>
    <mergeCell ref="A387:K387"/>
    <mergeCell ref="A388:B388"/>
    <mergeCell ref="C388:K388"/>
    <mergeCell ref="A380:K380"/>
    <mergeCell ref="A381:B381"/>
    <mergeCell ref="C381:K381"/>
    <mergeCell ref="A382:B382"/>
    <mergeCell ref="C382:K382"/>
    <mergeCell ref="A383:B383"/>
    <mergeCell ref="C383:K383"/>
    <mergeCell ref="A376:B376"/>
    <mergeCell ref="C376:K376"/>
    <mergeCell ref="A377:B377"/>
    <mergeCell ref="C377:K377"/>
    <mergeCell ref="A378:B378"/>
    <mergeCell ref="C378:K378"/>
    <mergeCell ref="A372:D372"/>
    <mergeCell ref="E372:H372"/>
    <mergeCell ref="I372:L372"/>
    <mergeCell ref="A374:K374"/>
    <mergeCell ref="A375:B375"/>
    <mergeCell ref="C375:K375"/>
    <mergeCell ref="A370:D370"/>
    <mergeCell ref="E370:H370"/>
    <mergeCell ref="I370:L370"/>
    <mergeCell ref="A371:D371"/>
    <mergeCell ref="E371:H371"/>
    <mergeCell ref="I371:L371"/>
    <mergeCell ref="A368:D368"/>
    <mergeCell ref="E368:H368"/>
    <mergeCell ref="I368:L368"/>
    <mergeCell ref="A369:D369"/>
    <mergeCell ref="E369:H369"/>
    <mergeCell ref="I369:L369"/>
    <mergeCell ref="A366:D366"/>
    <mergeCell ref="E366:H366"/>
    <mergeCell ref="I366:L366"/>
    <mergeCell ref="A367:B367"/>
    <mergeCell ref="C367:D367"/>
    <mergeCell ref="E367:F367"/>
    <mergeCell ref="G367:H367"/>
    <mergeCell ref="I367:J367"/>
    <mergeCell ref="K367:L367"/>
    <mergeCell ref="A356:J358"/>
    <mergeCell ref="K356:L358"/>
    <mergeCell ref="A361:L361"/>
    <mergeCell ref="A363:B364"/>
    <mergeCell ref="C363:F364"/>
    <mergeCell ref="G363:G364"/>
    <mergeCell ref="H363:I364"/>
    <mergeCell ref="J363:L364"/>
    <mergeCell ref="A352:B352"/>
    <mergeCell ref="C352:K352"/>
    <mergeCell ref="A353:B353"/>
    <mergeCell ref="C353:K353"/>
    <mergeCell ref="A355:J355"/>
    <mergeCell ref="K355:L355"/>
    <mergeCell ref="A347:B347"/>
    <mergeCell ref="C347:K347"/>
    <mergeCell ref="A349:K349"/>
    <mergeCell ref="A350:B350"/>
    <mergeCell ref="C350:K350"/>
    <mergeCell ref="A351:B351"/>
    <mergeCell ref="C351:K351"/>
    <mergeCell ref="A344:B344"/>
    <mergeCell ref="C344:K344"/>
    <mergeCell ref="A345:B345"/>
    <mergeCell ref="C345:K345"/>
    <mergeCell ref="A346:B346"/>
    <mergeCell ref="C346:K346"/>
    <mergeCell ref="A339:B339"/>
    <mergeCell ref="C339:K339"/>
    <mergeCell ref="A340:B340"/>
    <mergeCell ref="C340:K340"/>
    <mergeCell ref="A342:K342"/>
    <mergeCell ref="A343:B343"/>
    <mergeCell ref="C343:K343"/>
    <mergeCell ref="A335:K335"/>
    <mergeCell ref="A336:B336"/>
    <mergeCell ref="C336:K336"/>
    <mergeCell ref="A337:B337"/>
    <mergeCell ref="C337:K337"/>
    <mergeCell ref="A338:B338"/>
    <mergeCell ref="C338:K338"/>
    <mergeCell ref="A331:B331"/>
    <mergeCell ref="C331:K331"/>
    <mergeCell ref="A332:B332"/>
    <mergeCell ref="C332:K332"/>
    <mergeCell ref="A333:B333"/>
    <mergeCell ref="C333:K333"/>
    <mergeCell ref="A327:D327"/>
    <mergeCell ref="E327:H327"/>
    <mergeCell ref="I327:L327"/>
    <mergeCell ref="A329:K329"/>
    <mergeCell ref="A330:B330"/>
    <mergeCell ref="C330:K330"/>
    <mergeCell ref="A325:D325"/>
    <mergeCell ref="E325:H325"/>
    <mergeCell ref="I325:L325"/>
    <mergeCell ref="A326:D326"/>
    <mergeCell ref="E326:H326"/>
    <mergeCell ref="I326:L326"/>
    <mergeCell ref="A323:D323"/>
    <mergeCell ref="E323:H323"/>
    <mergeCell ref="I323:L323"/>
    <mergeCell ref="A324:D324"/>
    <mergeCell ref="E324:H324"/>
    <mergeCell ref="I324:L324"/>
    <mergeCell ref="A321:D321"/>
    <mergeCell ref="E321:H321"/>
    <mergeCell ref="I321:L321"/>
    <mergeCell ref="A322:B322"/>
    <mergeCell ref="C322:D322"/>
    <mergeCell ref="E322:F322"/>
    <mergeCell ref="G322:H322"/>
    <mergeCell ref="I322:J322"/>
    <mergeCell ref="K322:L322"/>
    <mergeCell ref="A311:J313"/>
    <mergeCell ref="K311:L313"/>
    <mergeCell ref="A316:L316"/>
    <mergeCell ref="A318:B319"/>
    <mergeCell ref="C318:F319"/>
    <mergeCell ref="G318:G319"/>
    <mergeCell ref="H318:I319"/>
    <mergeCell ref="J318:L319"/>
    <mergeCell ref="A307:B307"/>
    <mergeCell ref="C307:K307"/>
    <mergeCell ref="A308:B308"/>
    <mergeCell ref="C308:K308"/>
    <mergeCell ref="A310:J310"/>
    <mergeCell ref="K310:L310"/>
    <mergeCell ref="A302:B302"/>
    <mergeCell ref="C302:K302"/>
    <mergeCell ref="A304:K304"/>
    <mergeCell ref="A305:B305"/>
    <mergeCell ref="C305:K305"/>
    <mergeCell ref="A306:B306"/>
    <mergeCell ref="C306:K306"/>
    <mergeCell ref="A299:B299"/>
    <mergeCell ref="C299:K299"/>
    <mergeCell ref="A300:B300"/>
    <mergeCell ref="C300:K300"/>
    <mergeCell ref="A301:B301"/>
    <mergeCell ref="C301:K301"/>
    <mergeCell ref="A294:B294"/>
    <mergeCell ref="C294:K294"/>
    <mergeCell ref="A295:B295"/>
    <mergeCell ref="C295:K295"/>
    <mergeCell ref="A297:K297"/>
    <mergeCell ref="A298:B298"/>
    <mergeCell ref="C298:K298"/>
    <mergeCell ref="A290:K290"/>
    <mergeCell ref="A291:B291"/>
    <mergeCell ref="C291:K291"/>
    <mergeCell ref="A292:B292"/>
    <mergeCell ref="C292:K292"/>
    <mergeCell ref="A293:B293"/>
    <mergeCell ref="C293:K293"/>
    <mergeCell ref="A286:B286"/>
    <mergeCell ref="C286:K286"/>
    <mergeCell ref="A287:B287"/>
    <mergeCell ref="C287:K287"/>
    <mergeCell ref="A288:B288"/>
    <mergeCell ref="C288:K288"/>
    <mergeCell ref="A282:D282"/>
    <mergeCell ref="E282:H282"/>
    <mergeCell ref="I282:L282"/>
    <mergeCell ref="A284:K284"/>
    <mergeCell ref="A285:B285"/>
    <mergeCell ref="C285:K285"/>
    <mergeCell ref="A280:D280"/>
    <mergeCell ref="E280:H280"/>
    <mergeCell ref="I280:L280"/>
    <mergeCell ref="A281:D281"/>
    <mergeCell ref="E281:H281"/>
    <mergeCell ref="I281:L281"/>
    <mergeCell ref="A278:D278"/>
    <mergeCell ref="E278:H278"/>
    <mergeCell ref="I278:L278"/>
    <mergeCell ref="A279:D279"/>
    <mergeCell ref="E279:H279"/>
    <mergeCell ref="I279:L279"/>
    <mergeCell ref="A276:D276"/>
    <mergeCell ref="E276:H276"/>
    <mergeCell ref="I276:L276"/>
    <mergeCell ref="A277:B277"/>
    <mergeCell ref="C277:D277"/>
    <mergeCell ref="E277:F277"/>
    <mergeCell ref="G277:H277"/>
    <mergeCell ref="I277:J277"/>
    <mergeCell ref="K277:L277"/>
    <mergeCell ref="A266:J268"/>
    <mergeCell ref="K266:L268"/>
    <mergeCell ref="A271:L271"/>
    <mergeCell ref="A273:B274"/>
    <mergeCell ref="C273:F274"/>
    <mergeCell ref="G273:G274"/>
    <mergeCell ref="H273:I274"/>
    <mergeCell ref="J273:L274"/>
    <mergeCell ref="A262:B262"/>
    <mergeCell ref="C262:K262"/>
    <mergeCell ref="A263:B263"/>
    <mergeCell ref="C263:K263"/>
    <mergeCell ref="A265:J265"/>
    <mergeCell ref="K265:L265"/>
    <mergeCell ref="A257:B257"/>
    <mergeCell ref="C257:K257"/>
    <mergeCell ref="A259:K259"/>
    <mergeCell ref="A260:B260"/>
    <mergeCell ref="C260:K260"/>
    <mergeCell ref="A261:B261"/>
    <mergeCell ref="C261:K261"/>
    <mergeCell ref="A254:B254"/>
    <mergeCell ref="C254:K254"/>
    <mergeCell ref="A255:B255"/>
    <mergeCell ref="C255:K255"/>
    <mergeCell ref="A256:B256"/>
    <mergeCell ref="C256:K256"/>
    <mergeCell ref="A249:B249"/>
    <mergeCell ref="C249:K249"/>
    <mergeCell ref="A250:B250"/>
    <mergeCell ref="C250:K250"/>
    <mergeCell ref="A252:K252"/>
    <mergeCell ref="A253:B253"/>
    <mergeCell ref="C253:K253"/>
    <mergeCell ref="A245:K245"/>
    <mergeCell ref="A246:B246"/>
    <mergeCell ref="C246:K246"/>
    <mergeCell ref="A247:B247"/>
    <mergeCell ref="C247:K247"/>
    <mergeCell ref="A248:B248"/>
    <mergeCell ref="C248:K248"/>
    <mergeCell ref="A241:B241"/>
    <mergeCell ref="C241:K241"/>
    <mergeCell ref="A242:B242"/>
    <mergeCell ref="C242:K242"/>
    <mergeCell ref="A243:B243"/>
    <mergeCell ref="C243:K243"/>
    <mergeCell ref="A237:D237"/>
    <mergeCell ref="E237:H237"/>
    <mergeCell ref="I237:L237"/>
    <mergeCell ref="A239:K239"/>
    <mergeCell ref="A240:B240"/>
    <mergeCell ref="C240:K240"/>
    <mergeCell ref="A235:D235"/>
    <mergeCell ref="E235:H235"/>
    <mergeCell ref="I235:L235"/>
    <mergeCell ref="A236:D236"/>
    <mergeCell ref="E236:H236"/>
    <mergeCell ref="I236:L236"/>
    <mergeCell ref="A233:D233"/>
    <mergeCell ref="E233:H233"/>
    <mergeCell ref="I233:L233"/>
    <mergeCell ref="A234:D234"/>
    <mergeCell ref="E234:H234"/>
    <mergeCell ref="I234:L234"/>
    <mergeCell ref="A231:D231"/>
    <mergeCell ref="E231:H231"/>
    <mergeCell ref="I231:L231"/>
    <mergeCell ref="A232:B232"/>
    <mergeCell ref="C232:D232"/>
    <mergeCell ref="E232:F232"/>
    <mergeCell ref="G232:H232"/>
    <mergeCell ref="I232:J232"/>
    <mergeCell ref="K232:L232"/>
    <mergeCell ref="A221:J223"/>
    <mergeCell ref="K221:L223"/>
    <mergeCell ref="A226:L226"/>
    <mergeCell ref="A228:B229"/>
    <mergeCell ref="C228:F229"/>
    <mergeCell ref="G228:G229"/>
    <mergeCell ref="H228:I229"/>
    <mergeCell ref="J228:L229"/>
    <mergeCell ref="A217:B217"/>
    <mergeCell ref="C217:K217"/>
    <mergeCell ref="A218:B218"/>
    <mergeCell ref="C218:K218"/>
    <mergeCell ref="A220:J220"/>
    <mergeCell ref="K220:L220"/>
    <mergeCell ref="A212:B212"/>
    <mergeCell ref="C212:K212"/>
    <mergeCell ref="A214:K214"/>
    <mergeCell ref="A215:B215"/>
    <mergeCell ref="C215:K215"/>
    <mergeCell ref="A216:B216"/>
    <mergeCell ref="C216:K216"/>
    <mergeCell ref="A209:B209"/>
    <mergeCell ref="C209:K209"/>
    <mergeCell ref="A210:B210"/>
    <mergeCell ref="C210:K210"/>
    <mergeCell ref="A211:B211"/>
    <mergeCell ref="C211:K211"/>
    <mergeCell ref="A204:B204"/>
    <mergeCell ref="C204:K204"/>
    <mergeCell ref="A205:B205"/>
    <mergeCell ref="C205:K205"/>
    <mergeCell ref="A207:K207"/>
    <mergeCell ref="A208:B208"/>
    <mergeCell ref="C208:K208"/>
    <mergeCell ref="A200:K200"/>
    <mergeCell ref="A201:B201"/>
    <mergeCell ref="C201:K201"/>
    <mergeCell ref="A202:B202"/>
    <mergeCell ref="C202:K202"/>
    <mergeCell ref="A203:B203"/>
    <mergeCell ref="C203:K203"/>
    <mergeCell ref="A196:B196"/>
    <mergeCell ref="C196:K196"/>
    <mergeCell ref="A197:B197"/>
    <mergeCell ref="C197:K197"/>
    <mergeCell ref="A198:B198"/>
    <mergeCell ref="C198:K198"/>
    <mergeCell ref="A192:D192"/>
    <mergeCell ref="E192:H192"/>
    <mergeCell ref="I192:L192"/>
    <mergeCell ref="A194:K194"/>
    <mergeCell ref="A195:B195"/>
    <mergeCell ref="C195:K195"/>
    <mergeCell ref="A190:D190"/>
    <mergeCell ref="E190:H190"/>
    <mergeCell ref="I190:L190"/>
    <mergeCell ref="A191:D191"/>
    <mergeCell ref="E191:H191"/>
    <mergeCell ref="I191:L191"/>
    <mergeCell ref="A188:D188"/>
    <mergeCell ref="E188:H188"/>
    <mergeCell ref="I188:L188"/>
    <mergeCell ref="A189:D189"/>
    <mergeCell ref="E189:H189"/>
    <mergeCell ref="I189:L189"/>
    <mergeCell ref="A186:D186"/>
    <mergeCell ref="E186:H186"/>
    <mergeCell ref="I186:L186"/>
    <mergeCell ref="A187:B187"/>
    <mergeCell ref="C187:D187"/>
    <mergeCell ref="E187:F187"/>
    <mergeCell ref="G187:H187"/>
    <mergeCell ref="I187:J187"/>
    <mergeCell ref="K187:L187"/>
    <mergeCell ref="A176:J178"/>
    <mergeCell ref="K176:L178"/>
    <mergeCell ref="A181:L181"/>
    <mergeCell ref="A183:B184"/>
    <mergeCell ref="C183:F184"/>
    <mergeCell ref="G183:G184"/>
    <mergeCell ref="H183:I184"/>
    <mergeCell ref="J183:L184"/>
    <mergeCell ref="A172:B172"/>
    <mergeCell ref="C172:K172"/>
    <mergeCell ref="A173:B173"/>
    <mergeCell ref="C173:K173"/>
    <mergeCell ref="A175:J175"/>
    <mergeCell ref="K175:L175"/>
    <mergeCell ref="A167:B167"/>
    <mergeCell ref="C167:K167"/>
    <mergeCell ref="A169:K169"/>
    <mergeCell ref="A170:B170"/>
    <mergeCell ref="C170:K170"/>
    <mergeCell ref="A171:B171"/>
    <mergeCell ref="C171:K171"/>
    <mergeCell ref="A164:B164"/>
    <mergeCell ref="C164:K164"/>
    <mergeCell ref="A165:B165"/>
    <mergeCell ref="C165:K165"/>
    <mergeCell ref="A166:B166"/>
    <mergeCell ref="C166:K166"/>
    <mergeCell ref="A159:B159"/>
    <mergeCell ref="C159:K159"/>
    <mergeCell ref="A160:B160"/>
    <mergeCell ref="C160:K160"/>
    <mergeCell ref="A162:K162"/>
    <mergeCell ref="A163:B163"/>
    <mergeCell ref="C163:K163"/>
    <mergeCell ref="A155:K155"/>
    <mergeCell ref="A156:B156"/>
    <mergeCell ref="C156:K156"/>
    <mergeCell ref="A157:B157"/>
    <mergeCell ref="C157:K157"/>
    <mergeCell ref="A158:B158"/>
    <mergeCell ref="C158:K158"/>
    <mergeCell ref="A151:B151"/>
    <mergeCell ref="C151:K151"/>
    <mergeCell ref="A152:B152"/>
    <mergeCell ref="C152:K152"/>
    <mergeCell ref="A153:B153"/>
    <mergeCell ref="C153:K153"/>
    <mergeCell ref="A147:D147"/>
    <mergeCell ref="E147:H147"/>
    <mergeCell ref="I147:L147"/>
    <mergeCell ref="A149:K149"/>
    <mergeCell ref="A150:B150"/>
    <mergeCell ref="C150:K150"/>
    <mergeCell ref="A145:D145"/>
    <mergeCell ref="E145:H145"/>
    <mergeCell ref="I145:L145"/>
    <mergeCell ref="A146:D146"/>
    <mergeCell ref="E146:H146"/>
    <mergeCell ref="I146:L146"/>
    <mergeCell ref="A143:D143"/>
    <mergeCell ref="E143:H143"/>
    <mergeCell ref="I143:L143"/>
    <mergeCell ref="A144:D144"/>
    <mergeCell ref="E144:H144"/>
    <mergeCell ref="I144:L144"/>
    <mergeCell ref="A141:D141"/>
    <mergeCell ref="E141:H141"/>
    <mergeCell ref="I141:L141"/>
    <mergeCell ref="A142:B142"/>
    <mergeCell ref="C142:D142"/>
    <mergeCell ref="E142:F142"/>
    <mergeCell ref="G142:H142"/>
    <mergeCell ref="I142:J142"/>
    <mergeCell ref="K142:L142"/>
    <mergeCell ref="A131:J133"/>
    <mergeCell ref="K131:L133"/>
    <mergeCell ref="A136:L136"/>
    <mergeCell ref="A138:B139"/>
    <mergeCell ref="C138:F139"/>
    <mergeCell ref="G138:G139"/>
    <mergeCell ref="H138:I139"/>
    <mergeCell ref="J138:L139"/>
    <mergeCell ref="A127:B127"/>
    <mergeCell ref="C127:K127"/>
    <mergeCell ref="A128:B128"/>
    <mergeCell ref="C128:K128"/>
    <mergeCell ref="A130:J130"/>
    <mergeCell ref="K130:L130"/>
    <mergeCell ref="A122:B122"/>
    <mergeCell ref="C122:K122"/>
    <mergeCell ref="A124:K124"/>
    <mergeCell ref="A125:B125"/>
    <mergeCell ref="C125:K125"/>
    <mergeCell ref="A126:B126"/>
    <mergeCell ref="C126:K126"/>
    <mergeCell ref="A119:B119"/>
    <mergeCell ref="C119:K119"/>
    <mergeCell ref="A120:B120"/>
    <mergeCell ref="C120:K120"/>
    <mergeCell ref="A121:B121"/>
    <mergeCell ref="C121:K121"/>
    <mergeCell ref="A114:B114"/>
    <mergeCell ref="C114:K114"/>
    <mergeCell ref="A115:B115"/>
    <mergeCell ref="C115:K115"/>
    <mergeCell ref="A117:K117"/>
    <mergeCell ref="A118:B118"/>
    <mergeCell ref="C118:K118"/>
    <mergeCell ref="A110:K110"/>
    <mergeCell ref="A111:B111"/>
    <mergeCell ref="C111:K111"/>
    <mergeCell ref="A112:B112"/>
    <mergeCell ref="C112:K112"/>
    <mergeCell ref="A113:B113"/>
    <mergeCell ref="C113:K113"/>
    <mergeCell ref="A106:B106"/>
    <mergeCell ref="C106:K106"/>
    <mergeCell ref="A107:B107"/>
    <mergeCell ref="C107:K107"/>
    <mergeCell ref="A108:B108"/>
    <mergeCell ref="C108:K108"/>
    <mergeCell ref="A102:D102"/>
    <mergeCell ref="E102:H102"/>
    <mergeCell ref="I102:L102"/>
    <mergeCell ref="A104:K104"/>
    <mergeCell ref="A105:B105"/>
    <mergeCell ref="C105:K105"/>
    <mergeCell ref="A100:D100"/>
    <mergeCell ref="E100:H100"/>
    <mergeCell ref="I100:L100"/>
    <mergeCell ref="A101:D101"/>
    <mergeCell ref="E101:H101"/>
    <mergeCell ref="I101:L101"/>
    <mergeCell ref="A98:D98"/>
    <mergeCell ref="E98:H98"/>
    <mergeCell ref="I98:L98"/>
    <mergeCell ref="A99:D99"/>
    <mergeCell ref="E99:H99"/>
    <mergeCell ref="I99:L99"/>
    <mergeCell ref="A96:D96"/>
    <mergeCell ref="E96:H96"/>
    <mergeCell ref="I96:L96"/>
    <mergeCell ref="A97:B97"/>
    <mergeCell ref="C97:D97"/>
    <mergeCell ref="E97:F97"/>
    <mergeCell ref="G97:H97"/>
    <mergeCell ref="I97:J97"/>
    <mergeCell ref="K97:L97"/>
    <mergeCell ref="A86:J88"/>
    <mergeCell ref="K86:L88"/>
    <mergeCell ref="A91:L91"/>
    <mergeCell ref="A93:B94"/>
    <mergeCell ref="C93:F94"/>
    <mergeCell ref="G93:G94"/>
    <mergeCell ref="H93:I94"/>
    <mergeCell ref="J93:L94"/>
    <mergeCell ref="A82:B82"/>
    <mergeCell ref="C82:K82"/>
    <mergeCell ref="A83:B83"/>
    <mergeCell ref="C83:K83"/>
    <mergeCell ref="A85:J85"/>
    <mergeCell ref="K85:L85"/>
    <mergeCell ref="A77:B77"/>
    <mergeCell ref="C77:K77"/>
    <mergeCell ref="A79:K79"/>
    <mergeCell ref="A80:B80"/>
    <mergeCell ref="C80:K80"/>
    <mergeCell ref="A81:B81"/>
    <mergeCell ref="C81:K81"/>
    <mergeCell ref="A74:B74"/>
    <mergeCell ref="C74:K74"/>
    <mergeCell ref="A75:B75"/>
    <mergeCell ref="C75:K75"/>
    <mergeCell ref="A76:B76"/>
    <mergeCell ref="C76:K76"/>
    <mergeCell ref="A69:B69"/>
    <mergeCell ref="C69:K69"/>
    <mergeCell ref="A70:B70"/>
    <mergeCell ref="C70:K70"/>
    <mergeCell ref="A72:K72"/>
    <mergeCell ref="A73:B73"/>
    <mergeCell ref="C73:K73"/>
    <mergeCell ref="A65:K65"/>
    <mergeCell ref="A66:B66"/>
    <mergeCell ref="C66:K66"/>
    <mergeCell ref="A67:B67"/>
    <mergeCell ref="C67:K67"/>
    <mergeCell ref="A68:B68"/>
    <mergeCell ref="C68:K68"/>
    <mergeCell ref="A61:B61"/>
    <mergeCell ref="C61:K61"/>
    <mergeCell ref="A62:B62"/>
    <mergeCell ref="C62:K62"/>
    <mergeCell ref="A63:B63"/>
    <mergeCell ref="C63:K63"/>
    <mergeCell ref="A57:D57"/>
    <mergeCell ref="E57:H57"/>
    <mergeCell ref="I57:L57"/>
    <mergeCell ref="A59:K59"/>
    <mergeCell ref="A60:B60"/>
    <mergeCell ref="C60:K60"/>
    <mergeCell ref="A55:D55"/>
    <mergeCell ref="E55:H55"/>
    <mergeCell ref="I55:L55"/>
    <mergeCell ref="A56:D56"/>
    <mergeCell ref="E56:H56"/>
    <mergeCell ref="I56:L56"/>
    <mergeCell ref="A53:D53"/>
    <mergeCell ref="E53:H53"/>
    <mergeCell ref="I53:L53"/>
    <mergeCell ref="A54:D54"/>
    <mergeCell ref="E54:H54"/>
    <mergeCell ref="I54:L54"/>
    <mergeCell ref="A51:D51"/>
    <mergeCell ref="E51:H51"/>
    <mergeCell ref="I51:L51"/>
    <mergeCell ref="A52:B52"/>
    <mergeCell ref="C52:D52"/>
    <mergeCell ref="E52:F52"/>
    <mergeCell ref="G52:H52"/>
    <mergeCell ref="I52:J52"/>
    <mergeCell ref="K52:L52"/>
    <mergeCell ref="A41:J43"/>
    <mergeCell ref="K41:L43"/>
    <mergeCell ref="A46:L46"/>
    <mergeCell ref="A48:B49"/>
    <mergeCell ref="C48:F49"/>
    <mergeCell ref="G48:G49"/>
    <mergeCell ref="H48:I49"/>
    <mergeCell ref="J48:L49"/>
    <mergeCell ref="A37:B37"/>
    <mergeCell ref="C37:K37"/>
    <mergeCell ref="A38:B38"/>
    <mergeCell ref="C38:K38"/>
    <mergeCell ref="A40:J40"/>
    <mergeCell ref="K40:L40"/>
    <mergeCell ref="A32:B32"/>
    <mergeCell ref="C32:K32"/>
    <mergeCell ref="A34:K34"/>
    <mergeCell ref="A35:B35"/>
    <mergeCell ref="C35:K35"/>
    <mergeCell ref="A36:B36"/>
    <mergeCell ref="C36:K36"/>
    <mergeCell ref="A29:B29"/>
    <mergeCell ref="C29:K29"/>
    <mergeCell ref="A30:B30"/>
    <mergeCell ref="C30:K30"/>
    <mergeCell ref="A31:B31"/>
    <mergeCell ref="C31:K31"/>
    <mergeCell ref="A25:B25"/>
    <mergeCell ref="C25:K25"/>
    <mergeCell ref="A27:K27"/>
    <mergeCell ref="A28:B28"/>
    <mergeCell ref="C28:K28"/>
    <mergeCell ref="A20:K20"/>
    <mergeCell ref="A21:B21"/>
    <mergeCell ref="C21:K21"/>
    <mergeCell ref="A22:B22"/>
    <mergeCell ref="C22:K22"/>
    <mergeCell ref="A23:B23"/>
    <mergeCell ref="C23:K23"/>
    <mergeCell ref="A16:B16"/>
    <mergeCell ref="C16:K16"/>
    <mergeCell ref="A17:B17"/>
    <mergeCell ref="C17:K17"/>
    <mergeCell ref="A18:B18"/>
    <mergeCell ref="C18:K18"/>
    <mergeCell ref="A14:K14"/>
    <mergeCell ref="A15:B15"/>
    <mergeCell ref="C15:K15"/>
    <mergeCell ref="A10:D10"/>
    <mergeCell ref="E10:H10"/>
    <mergeCell ref="I10:L10"/>
    <mergeCell ref="A11:D11"/>
    <mergeCell ref="E11:H11"/>
    <mergeCell ref="I11:L11"/>
    <mergeCell ref="A8:D8"/>
    <mergeCell ref="E8:H8"/>
    <mergeCell ref="I8:L8"/>
    <mergeCell ref="A9:D9"/>
    <mergeCell ref="E9:H9"/>
    <mergeCell ref="I9:L9"/>
    <mergeCell ref="A24:B24"/>
    <mergeCell ref="C24:K24"/>
    <mergeCell ref="A6:D6"/>
    <mergeCell ref="E6:H6"/>
    <mergeCell ref="I6:L6"/>
    <mergeCell ref="A7:B7"/>
    <mergeCell ref="C7:D7"/>
    <mergeCell ref="E7:F7"/>
    <mergeCell ref="G7:H7"/>
    <mergeCell ref="I7:J7"/>
    <mergeCell ref="K7:L7"/>
    <mergeCell ref="A1:L1"/>
    <mergeCell ref="A3:B4"/>
    <mergeCell ref="C3:F4"/>
    <mergeCell ref="G3:G4"/>
    <mergeCell ref="H3:I4"/>
    <mergeCell ref="J3:L4"/>
    <mergeCell ref="A12:D12"/>
    <mergeCell ref="E12:H12"/>
    <mergeCell ref="I12:L12"/>
  </mergeCells>
  <pageMargins left="0.7" right="0.7" top="0.75" bottom="0.75" header="0.51180555555555551" footer="0.51180555555555551"/>
  <pageSetup paperSize="9" scale="80" firstPageNumber="0" orientation="portrait" horizontalDpi="300" verticalDpi="300"/>
  <headerFooter alignWithMargins="0"/>
  <rowBreaks count="2" manualBreakCount="2">
    <brk id="44" max="16383" man="1"/>
    <brk id="89" max="16383" man="1"/>
  </rowBreak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Class Record S5</vt:lpstr>
      <vt:lpstr>Child Tracking Record Sheets</vt:lpstr>
      <vt:lpstr>Target Sheet AUTUMN 1</vt:lpstr>
      <vt:lpstr>SPRING 2</vt:lpstr>
      <vt:lpstr>SUMMER 3</vt:lpstr>
      <vt:lpstr>APP Targets TEST 2</vt:lpstr>
      <vt:lpstr>APP Targets TEST 3</vt:lpstr>
      <vt:lpstr>APP Targets TEST 4</vt:lpstr>
      <vt:lpstr>APP Targets TEST 5</vt:lpstr>
      <vt:lpstr>APP Targets TEST 6</vt:lpstr>
      <vt:lpstr>'SPRING 2'!__xlnm.Print_Area</vt:lpstr>
      <vt:lpstr>'SUMMER 3'!__xlnm.Print_Area</vt:lpstr>
      <vt:lpstr>__xlnm.Print_Area</vt:lpstr>
      <vt:lpstr>__xlnm.Print_Area_1</vt:lpstr>
      <vt:lpstr>__xlnm.Print_Area_2</vt:lpstr>
      <vt:lpstr>'Child Tracking Record Sheets'!Print_Area</vt:lpstr>
      <vt:lpstr>'Class Record S5'!Print_Area</vt:lpstr>
      <vt:lpstr>'SPRING 2'!Print_Area</vt:lpstr>
      <vt:lpstr>'SUMMER 3'!Print_Area</vt:lpstr>
      <vt:lpstr>'Target Sheet AUTUMN 1'!Print_Area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OHR</dc:creator>
  <cp:lastModifiedBy>peter</cp:lastModifiedBy>
  <cp:lastPrinted>2015-08-12T12:09:55Z</cp:lastPrinted>
  <dcterms:created xsi:type="dcterms:W3CDTF">2012-06-25T09:18:47Z</dcterms:created>
  <dcterms:modified xsi:type="dcterms:W3CDTF">2020-05-22T08:50:43Z</dcterms:modified>
</cp:coreProperties>
</file>